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225"/>
  <workbookPr/>
  <mc:AlternateContent xmlns:mc="http://schemas.openxmlformats.org/markup-compatibility/2006">
    <mc:Choice Requires="x15">
      <x15ac:absPath xmlns:x15ac="http://schemas.microsoft.com/office/spreadsheetml/2010/11/ac" url="G:\document 14 มีค 65\PA ผู้บริหาร\PA ปีงบประมาณ 2565\PA ไตรมาส 3 ปีงบ 65\ฟอร์มรายงาน ไตรมาส 3 ปี 65\"/>
    </mc:Choice>
  </mc:AlternateContent>
  <xr:revisionPtr revIDLastSave="0" documentId="13_ncr:1_{A967DFF4-3ABE-40B7-95E3-36DA2B6C5DE7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ฟอร์มPAสคร.8" sheetId="1" r:id="rId1"/>
    <sheet name="เขต(12)" sheetId="3" state="hidden" r:id="rId2"/>
    <sheet name="เขต(11)" sheetId="4" state="hidden" r:id="rId3"/>
    <sheet name="เขต(10)" sheetId="5" state="hidden" r:id="rId4"/>
    <sheet name="เขต(9)" sheetId="6" state="hidden" r:id="rId5"/>
    <sheet name="เขต(8)" sheetId="7" state="hidden" r:id="rId6"/>
    <sheet name="เขต(7)" sheetId="8" state="hidden" r:id="rId7"/>
    <sheet name="เขต(6)" sheetId="9" state="hidden" r:id="rId8"/>
    <sheet name="เขต(5)" sheetId="10" state="hidden" r:id="rId9"/>
    <sheet name="เขต(4)" sheetId="11" state="hidden" r:id="rId10"/>
    <sheet name="เขต(3)" sheetId="12" state="hidden" r:id="rId11"/>
    <sheet name="เขต(2)" sheetId="13" state="hidden" r:id="rId12"/>
    <sheet name="เขต(1)" sheetId="14" state="hidden" r:id="rId13"/>
    <sheet name="Sheet1" sheetId="15" state="hidden" r:id="rId14"/>
  </sheets>
  <definedNames>
    <definedName name="_xlnm.Print_Area" localSheetId="0">ฟอร์มPAสคร.8!$A$1:$AD$4</definedName>
  </definedName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  <ext uri="GoogleSheetsCustomDataVersion1">
      <go:sheetsCustomData xmlns:go="http://customooxmlschemas.google.com/" r:id="rId19" roundtripDataSignature="AMtx7mjd95LxBq7P815ypqWXdbUP4bHf/Q=="/>
    </ext>
  </extLst>
</workbook>
</file>

<file path=xl/calcChain.xml><?xml version="1.0" encoding="utf-8"?>
<calcChain xmlns="http://schemas.openxmlformats.org/spreadsheetml/2006/main">
  <c r="G4" i="1" l="1"/>
  <c r="H4" i="1"/>
  <c r="I4" i="1"/>
  <c r="L4" i="1"/>
  <c r="O4" i="1"/>
  <c r="R4" i="1"/>
  <c r="U4" i="1"/>
  <c r="X4" i="1"/>
  <c r="AA4" i="1"/>
  <c r="AD4" i="1"/>
  <c r="I664" i="14" l="1"/>
  <c r="I655" i="14"/>
  <c r="I645" i="14"/>
  <c r="I573" i="14"/>
  <c r="I564" i="14"/>
  <c r="I555" i="14"/>
  <c r="I540" i="14"/>
  <c r="I512" i="14"/>
  <c r="I503" i="14"/>
  <c r="I476" i="14"/>
  <c r="I467" i="14"/>
  <c r="I349" i="14"/>
  <c r="I340" i="14"/>
  <c r="I331" i="14"/>
  <c r="I322" i="14"/>
  <c r="I260" i="14"/>
  <c r="I69" i="14"/>
  <c r="I11" i="14"/>
  <c r="I659" i="13"/>
  <c r="I650" i="13"/>
  <c r="I640" i="13"/>
  <c r="I568" i="13"/>
  <c r="I559" i="13"/>
  <c r="I550" i="13"/>
  <c r="I535" i="13"/>
  <c r="I498" i="13"/>
  <c r="I507" i="13" s="1"/>
  <c r="I471" i="13"/>
  <c r="I462" i="13"/>
  <c r="I348" i="13"/>
  <c r="I339" i="13"/>
  <c r="I330" i="13"/>
  <c r="I321" i="13"/>
  <c r="I260" i="13"/>
  <c r="I69" i="13"/>
  <c r="I11" i="13"/>
  <c r="I660" i="12"/>
  <c r="I651" i="12"/>
  <c r="I641" i="12"/>
  <c r="I569" i="12"/>
  <c r="I560" i="12"/>
  <c r="I551" i="12"/>
  <c r="I536" i="12"/>
  <c r="I508" i="12"/>
  <c r="I499" i="12"/>
  <c r="I472" i="12"/>
  <c r="I463" i="12"/>
  <c r="I348" i="12"/>
  <c r="I339" i="12"/>
  <c r="I330" i="12"/>
  <c r="I321" i="12"/>
  <c r="I260" i="12"/>
  <c r="I69" i="12"/>
  <c r="I11" i="12"/>
  <c r="I661" i="11"/>
  <c r="I652" i="11"/>
  <c r="I642" i="11"/>
  <c r="I552" i="11"/>
  <c r="I537" i="11"/>
  <c r="I500" i="11"/>
  <c r="I509" i="11" s="1"/>
  <c r="I472" i="11"/>
  <c r="I463" i="11"/>
  <c r="I330" i="11"/>
  <c r="I321" i="11"/>
  <c r="I260" i="11"/>
  <c r="I69" i="11"/>
  <c r="I11" i="11"/>
  <c r="I661" i="10"/>
  <c r="I652" i="10"/>
  <c r="I642" i="10"/>
  <c r="I561" i="10"/>
  <c r="I552" i="10"/>
  <c r="I570" i="10" s="1"/>
  <c r="I537" i="10"/>
  <c r="I509" i="10"/>
  <c r="I500" i="10"/>
  <c r="I472" i="10"/>
  <c r="I463" i="10"/>
  <c r="I330" i="10"/>
  <c r="I321" i="10"/>
  <c r="I260" i="10"/>
  <c r="I69" i="10"/>
  <c r="I11" i="10"/>
  <c r="I660" i="9"/>
  <c r="I651" i="9"/>
  <c r="I641" i="9"/>
  <c r="I569" i="9"/>
  <c r="I560" i="9"/>
  <c r="I551" i="9"/>
  <c r="I536" i="9"/>
  <c r="I508" i="9"/>
  <c r="I499" i="9"/>
  <c r="I471" i="9"/>
  <c r="I462" i="9"/>
  <c r="I347" i="9"/>
  <c r="I338" i="9"/>
  <c r="I329" i="9"/>
  <c r="I320" i="9"/>
  <c r="I259" i="9"/>
  <c r="I68" i="9"/>
  <c r="I660" i="8"/>
  <c r="I651" i="8"/>
  <c r="I641" i="8"/>
  <c r="I569" i="8"/>
  <c r="I560" i="8"/>
  <c r="I551" i="8"/>
  <c r="I536" i="8"/>
  <c r="I499" i="8"/>
  <c r="I508" i="8" s="1"/>
  <c r="I471" i="8"/>
  <c r="I462" i="8"/>
  <c r="I347" i="8"/>
  <c r="I338" i="8"/>
  <c r="I329" i="8"/>
  <c r="I320" i="8"/>
  <c r="I259" i="8"/>
  <c r="I68" i="8"/>
  <c r="I11" i="8"/>
  <c r="I664" i="7"/>
  <c r="I655" i="7"/>
  <c r="I645" i="7"/>
  <c r="I573" i="7"/>
  <c r="I564" i="7"/>
  <c r="I555" i="7"/>
  <c r="I540" i="7"/>
  <c r="I512" i="7"/>
  <c r="I503" i="7"/>
  <c r="I475" i="7"/>
  <c r="I347" i="7"/>
  <c r="I338" i="7"/>
  <c r="I320" i="7"/>
  <c r="I329" i="7" s="1"/>
  <c r="I259" i="7"/>
  <c r="I68" i="7"/>
  <c r="I11" i="7"/>
  <c r="I660" i="6"/>
  <c r="I651" i="6"/>
  <c r="I641" i="6"/>
  <c r="I569" i="6"/>
  <c r="I560" i="6"/>
  <c r="I551" i="6"/>
  <c r="I536" i="6"/>
  <c r="I508" i="6"/>
  <c r="I499" i="6"/>
  <c r="I471" i="6"/>
  <c r="I462" i="6"/>
  <c r="I347" i="6"/>
  <c r="I338" i="6"/>
  <c r="I329" i="6"/>
  <c r="I320" i="6"/>
  <c r="I259" i="6"/>
  <c r="I68" i="6"/>
  <c r="I11" i="6"/>
  <c r="I663" i="5"/>
  <c r="I654" i="5"/>
  <c r="I644" i="5"/>
  <c r="I572" i="5"/>
  <c r="I563" i="5"/>
  <c r="I554" i="5"/>
  <c r="I539" i="5"/>
  <c r="I511" i="5"/>
  <c r="I502" i="5"/>
  <c r="I474" i="5"/>
  <c r="I465" i="5"/>
  <c r="I347" i="5"/>
  <c r="I338" i="5"/>
  <c r="I329" i="5"/>
  <c r="I320" i="5"/>
  <c r="I259" i="5"/>
  <c r="I68" i="5"/>
  <c r="I11" i="5"/>
  <c r="I660" i="4"/>
  <c r="I651" i="4"/>
  <c r="I641" i="4"/>
  <c r="I569" i="4"/>
  <c r="I560" i="4"/>
  <c r="I551" i="4"/>
  <c r="I536" i="4"/>
  <c r="I508" i="4"/>
  <c r="I499" i="4"/>
  <c r="I471" i="4"/>
  <c r="I462" i="4"/>
  <c r="I347" i="4"/>
  <c r="I338" i="4"/>
  <c r="I329" i="4"/>
  <c r="I320" i="4"/>
  <c r="I259" i="4"/>
  <c r="I68" i="4"/>
  <c r="I11" i="4"/>
  <c r="I661" i="3"/>
  <c r="I652" i="3"/>
  <c r="I642" i="3"/>
  <c r="I552" i="3"/>
  <c r="I561" i="3" s="1"/>
  <c r="I570" i="3" s="1"/>
  <c r="I537" i="3"/>
  <c r="I509" i="3"/>
  <c r="I500" i="3"/>
  <c r="I472" i="3"/>
  <c r="I463" i="3"/>
  <c r="I348" i="3"/>
  <c r="I330" i="3"/>
  <c r="I339" i="3" s="1"/>
  <c r="I321" i="3"/>
  <c r="I260" i="3"/>
  <c r="I69" i="3"/>
  <c r="I11" i="3"/>
  <c r="I561" i="11" l="1"/>
  <c r="I570" i="11" s="1"/>
</calcChain>
</file>

<file path=xl/sharedStrings.xml><?xml version="1.0" encoding="utf-8"?>
<sst xmlns="http://schemas.openxmlformats.org/spreadsheetml/2006/main" count="18150" uniqueCount="1993">
  <si>
    <t>นโยบายเร่งรัดของผู้บริหารกระทรวงสาธารณสุข ปีงบประมาณ 
พ.ศ. 2565</t>
  </si>
  <si>
    <t>ตัวชี้วัดที่</t>
  </si>
  <si>
    <t>เป้าหมาย
ปีงบประมาณ พ.ศ.2565</t>
  </si>
  <si>
    <t>Small Success  
9 เดือน</t>
  </si>
  <si>
    <t>คำอธิบาย
(ระบุกิจกรรมที่ดำเนินการ)</t>
  </si>
  <si>
    <t>ร้อยละ</t>
  </si>
  <si>
    <t xml:space="preserve">โปรดระบุผลการดำเนินงาน
</t>
  </si>
  <si>
    <t>ต่ำกว่าร้อยละ 1.55</t>
  </si>
  <si>
    <t>ร้อยละ 92</t>
  </si>
  <si>
    <t>แบบรายงานผลการดำเนินงานตามคำรับรอง (performanace Agreement : PA) ประจำปีงบฯ พ.ศ. 2560 (รอบ 6 เดือน : 1 ตุลาคม 59 -  - 31 มีนาคม 60) ของสำนักตรวจและประเมินผล</t>
  </si>
  <si>
    <t>นโยบายสำคัญ</t>
  </si>
  <si>
    <t>เป้าหมายปี  2560</t>
  </si>
  <si>
    <t>มาตรการ</t>
  </si>
  <si>
    <t>Small Success  6 เดือน</t>
  </si>
  <si>
    <r>
      <rPr>
        <b/>
        <sz val="14"/>
        <color theme="1"/>
        <rFont val="Sarabun"/>
      </rPr>
      <t xml:space="preserve">ดำเนินการ  ( </t>
    </r>
    <r>
      <rPr>
        <b/>
        <sz val="14"/>
        <color theme="1"/>
        <rFont val="Wingdings 2"/>
      </rPr>
      <t>P</t>
    </r>
    <r>
      <rPr>
        <b/>
        <sz val="14"/>
        <color theme="1"/>
        <rFont val="TH SarabunPSK"/>
      </rPr>
      <t xml:space="preserve"> )</t>
    </r>
  </si>
  <si>
    <t>จังหวัด</t>
  </si>
  <si>
    <t>จำนวน / อัตรา</t>
  </si>
  <si>
    <t>หมายเหตุ</t>
  </si>
  <si>
    <t>1. การพัฒนาคุณภาพชีวิตคนไทยทุกกลุ่มวัย (ด้านสุขภาพ)</t>
  </si>
  <si>
    <r>
      <rPr>
        <sz val="14"/>
        <color theme="1"/>
        <rFont val="Sarabun"/>
      </rPr>
      <t>1.ร้อยละของเด็กอายุ 0-5 ปี มีพัฒนาการสมวัย</t>
    </r>
    <r>
      <rPr>
        <sz val="14"/>
        <color rgb="FF33CCCC"/>
        <rFont val="TH SarabunPSK"/>
      </rPr>
      <t xml:space="preserve"> </t>
    </r>
    <r>
      <rPr>
        <sz val="14"/>
        <color theme="1"/>
        <rFont val="TH SarabunPSK"/>
      </rPr>
      <t xml:space="preserve">
</t>
    </r>
    <r>
      <rPr>
        <b/>
        <sz val="14"/>
        <color rgb="FF993300"/>
        <rFont val="TH SarabunPSK"/>
      </rPr>
      <t xml:space="preserve">(จังหวัด 003) </t>
    </r>
    <r>
      <rPr>
        <b/>
        <sz val="14"/>
        <color rgb="FF333399"/>
        <rFont val="TH SarabunPSK"/>
      </rPr>
      <t>(สนย. 1)</t>
    </r>
    <r>
      <rPr>
        <sz val="14"/>
        <color theme="1"/>
        <rFont val="TH SarabunPSK"/>
      </rPr>
      <t xml:space="preserve">
</t>
    </r>
  </si>
  <si>
    <t>ร้อยละ 80</t>
  </si>
  <si>
    <t>(P=Partnership,    B=Building
capacity)</t>
  </si>
  <si>
    <r>
      <rPr>
        <b/>
        <u/>
        <sz val="14"/>
        <color theme="1"/>
        <rFont val="TH SarabunPSK"/>
      </rPr>
      <t>ส่วนกลาง</t>
    </r>
    <r>
      <rPr>
        <sz val="14"/>
        <color theme="1"/>
        <rFont val="TH SarabunPSK"/>
      </rPr>
      <t xml:space="preserve">
1. เยี่ยมเสริมพลัง(Coaching)โดยส่วนกลาง 
   (ทีมผู้ตรวจและทีมกรมอนามัย)ศูนย์อนามัย
</t>
    </r>
  </si>
  <si>
    <t>ส่วนกลางดำเนินการ</t>
  </si>
  <si>
    <t>พัทลุง</t>
  </si>
  <si>
    <t>รายงานความครอบคลุม</t>
  </si>
  <si>
    <t>I= Investment,</t>
  </si>
  <si>
    <t>ตรัง</t>
  </si>
  <si>
    <t>R=Regulation ,</t>
  </si>
  <si>
    <t>นราธิวาส</t>
  </si>
  <si>
    <t>A=Advocacy,</t>
  </si>
  <si>
    <t>2. อบรมปฏิบัติการนักส่งเสริมพัฒนาการเด็ก
ประจำโรงพยาบาลหลักสูตรเร่งรัด</t>
  </si>
  <si>
    <t>ปัตตานี</t>
  </si>
  <si>
    <t>B=Building</t>
  </si>
  <si>
    <t>ยะลา</t>
  </si>
  <si>
    <t>P : สร้างการมีส่วนร่วมภาคี
    ภาครัฐเอกชน ชุมชนกระตุ้น
    การใฝ่เรียนรู้ของเด็กด้วย
    การอ่านเล่านิทานการเล่น 
    ศิลปะดนตรี และฝึกภาษาที่ 
    2 ในศูนย์เด็กเล็กและ
    โรงเรียนอนุบาล (Head :
    ใฝ่เรียนรู้)</t>
  </si>
  <si>
    <t>3. อบรมทีมวิทยากรระดับเขตเพื่อนับสนุนการอบรมครูพี่เลี้ยงเด็กศูนยเด็กเล็ก</t>
  </si>
  <si>
    <t>สงขลา</t>
  </si>
  <si>
    <t>สตูล</t>
  </si>
  <si>
    <t>4. พัฒนาเครื่องมือคัดกรองพัฒนาการเด็ก(DSPM)</t>
  </si>
  <si>
    <t>รวม</t>
  </si>
  <si>
    <t>เขตสุขภาพ/สสจ./รพศ.รพท.</t>
  </si>
  <si>
    <t>-</t>
  </si>
  <si>
    <t xml:space="preserve">ตรัง </t>
  </si>
  <si>
    <t>รายงาน ให้ความรู้ ฝึกทักษะตามมาตรฐานโรงเรียนพ่อแม่ให้กับหญิงตั้งครรภ์</t>
  </si>
  <si>
    <t>1. ให้ความรู้ ฝึกทักษะตามมาตรฐานโรงเรียนพ่อ</t>
  </si>
  <si>
    <t xml:space="preserve">นราธิวาส </t>
  </si>
  <si>
    <t xml:space="preserve">    แม่ให้กับหญิงตั้งครรภ์ และมารดาที่มีบุตร</t>
  </si>
  <si>
    <t xml:space="preserve">ปัตตานี </t>
  </si>
  <si>
    <t xml:space="preserve">    อายุต่ากว่า 6 ปีด้วยกิจกรรม กิน กอด เล่นเล่า</t>
  </si>
  <si>
    <t xml:space="preserve">พัทลุง </t>
  </si>
  <si>
    <t>I : ประสานแหล่งเงินทุน</t>
  </si>
  <si>
    <t xml:space="preserve">    เฝ้าดูช่องปาก นอน และกระตุ้นให้สมัครรับ</t>
  </si>
  <si>
    <t xml:space="preserve">ยะลา </t>
  </si>
  <si>
    <t xml:space="preserve">   (UNICEP สปสช. OKMD </t>
  </si>
  <si>
    <t xml:space="preserve">    ข้อความสั้นตามโครงการ SMSครอบครัวผูกพัน</t>
  </si>
  <si>
    <t xml:space="preserve">สงขลา </t>
  </si>
  <si>
    <t xml:space="preserve">   WHO สสส.)เพื่อ พัฒนา</t>
  </si>
  <si>
    <t xml:space="preserve">    เฉลิมพระเกียรติพระนางเจ้าสิริกิติ์ </t>
  </si>
  <si>
    <t xml:space="preserve">สตูล </t>
  </si>
  <si>
    <t xml:space="preserve">   รูปแบบโรงเรียนพ่อแม่การ</t>
  </si>
  <si>
    <t xml:space="preserve">    พระบรมราชินีนาถ</t>
  </si>
  <si>
    <t xml:space="preserve">   ผลักดันกฎหมาย Code milk</t>
  </si>
  <si>
    <t xml:space="preserve">   การปรับมาตรฐานอนามัยแม่</t>
  </si>
  <si>
    <t>2. พัฒนาสถานบริการสาธารณสุขตามมาตรฐาน</t>
  </si>
  <si>
    <t xml:space="preserve"> - </t>
  </si>
  <si>
    <t>รายงาน พัฒนาสถานบริการสาธารณสุขตามมาตรฐานบริการอนามัยแม่และเด็กคุณภาพ (Safe motherhood and baby friendly  Hospital) ฯ</t>
  </si>
  <si>
    <t xml:space="preserve">   และเด็กของหน่วยบริการ </t>
  </si>
  <si>
    <t xml:space="preserve">    บริการอนามัยแม่และเด็กคุณภาพ (Safe </t>
  </si>
  <si>
    <t xml:space="preserve">   การพัฒนาเด็กปฐมวัย)</t>
  </si>
  <si>
    <t xml:space="preserve">    motherhood and baby friendly </t>
  </si>
  <si>
    <t>R : 1) ใช้กลไกคณะกรรมการ
    แผนบูรณาการ/กรรมการ-
    อนุกรรมการพัฒนาเด็ก
    ปฐมวัยแห่งชาติ-จังหวัดและ
    MCH Board กำกับ ติดตาม
    การดำเนินงาน และจัด 
    บริการที่ได้มาตรฐานเข้าถึง
    บริการ เท่าเทียม (Health :
    สุขภาพดี สูงสมส่วน)</t>
  </si>
  <si>
    <t xml:space="preserve">    Hospital) และให้สถานบริการฯประเมินตนเอง</t>
  </si>
  <si>
    <t xml:space="preserve">    แล้วส่งผลการประเมินมายังกรม อนามัย เพื่อ</t>
  </si>
  <si>
    <t>3. สร้างการมีส่วนร่วมภาคีภาครัฐ เอกชน ชุมชน
    กระตุ้นให้เกิดการใฝ่เรียนรู้ของเด็ก โดยจัด
    กิจกรรม อ่านเล่านิทาน เล่น ศิลปะ ดนตรีและ
    ฝึกภาษาที่ 2 ในศูนย์เด็กเล็กและ รร.อนุบาล</t>
  </si>
  <si>
    <t>รายงาน สร้างการมีส่วนร่วมภาคีภาครัฐ เอกชน ชุมชน
    กระตุ้นให้เกิดการใฝ่เรียนรู้ของเด็ก ฯ</t>
  </si>
  <si>
    <t>2) ใช้มาตรการทางกฎหมาย/
    ข้อเสนอเชิงนโยบาย
    ขับเคลื่อนส่งเสริมพัฒนา
    การเด็ก(ร่างพระราชบัญญัติ
    ควบคุมการส่งเสริมการ
    ตลาดอาหารสาหรับทารก
    และเด็กเล็กพ.ศ. .../ข้อเสนอ
    เชิงนโยบายต่อสมัชชา   
    สุขภาพแห่งชาติ ปี  2560)
A : สร้างการสื่อสารสาธารณะ
     ในรูปแบบที่หลายหลาย
     เช่น SMS E-book 
    Application เป็นต้น
B : 1) สร้างความตระหนักรู้ 
     การเลี้ยงดูเด็กโดยใช้สมุด
     บันทึกสุขภาพ แม่และเด็ก
     ส่งเสริมพัฒนาการด้วย
     กิจกรรมกินกอด เล่น เล่า
     เฝ้าดูช่องปาก นอน
     (Heart : ดี มีวินัย)</t>
  </si>
  <si>
    <t xml:space="preserve">4. ประสานศูนย์เด็กเล็กโรงเรียน และเทศบาล เพื่อ จัดทำโครงการส่งเสริมทักษะความเป็น </t>
  </si>
  <si>
    <t xml:space="preserve"> -</t>
  </si>
  <si>
    <t>รายงาน ประสานศูนย์เด็กเล็กโรงเรียน และเทศบาลฯ</t>
  </si>
  <si>
    <t>5. เด็กอายุ 9, 18, 30 และ42 เดือน ทุกคน
    หากพบ พัฒนา การสงสัยล่าช้าติดตามกระตุ้น
    พัฒนาการ</t>
  </si>
  <si>
    <t>รายงาน เด็กอายุ 9, 18, 30 และ42 เดือน ทุกคน
    หากพบ พัฒนา การสงสัยล่าช้าติดตามกระตุ้น
    พัฒนาการฯ</t>
  </si>
  <si>
    <r>
      <rPr>
        <b/>
        <u/>
        <sz val="14"/>
        <color theme="1"/>
        <rFont val="TH SarabunPSK"/>
      </rPr>
      <t>อำเภอ/รพช.พื้นที่</t>
    </r>
    <r>
      <rPr>
        <sz val="14"/>
        <color theme="1"/>
        <rFont val="TH SarabunPSK"/>
      </rPr>
      <t xml:space="preserve">
1. ให้ความรู้การปฏิบัติตัวของหญิงตั้งครรภ์และ
    การเลี้ยงดูบุตรอายุต่ากวา 6 ปี ด้วยกิจกรรมกิน
    กอด เล่น เล่าเฝ้าดูช่องปาก นอน /กระตุ้นให้
    สมัครรับข้อความสั้น ตาม โครงการ SMS
    ครอบครัวผูกพันเฉลิมพระเกียรติพระนางเจ้า
    สิริกิติ์พระบรมราชินีนาถและจัดกิจกรรม
    โรงเรียนพ่อแม่ในสถานบริการสาธารณสุขทุก
    ระดับ</t>
    </r>
  </si>
  <si>
    <t>อำเภอ/รพช.พื้นที่ที่ดำเนินการ</t>
  </si>
  <si>
    <t>2. พัฒนาสถานบริการสาธารณสุขตามมาตรฐาน 
    บริการอนามัยแม่และเด็กคุณภาพ (Safe 
    motherhood and baby friendly
    Hospital) และให้สถานบริการฯประเมินตนเอง
    แล้วส่งผลการประเมินมายังกรมอนามัย เพื่อรับ
    การสุ่มประเมิน</t>
  </si>
  <si>
    <r>
      <rPr>
        <sz val="14"/>
        <color theme="1"/>
        <rFont val="Sarabun"/>
      </rPr>
      <t xml:space="preserve">2.อัตราการคลอดมีชีพในหญิง
   อายุ 15-19 ปี
   </t>
    </r>
    <r>
      <rPr>
        <b/>
        <sz val="14"/>
        <color rgb="FF993300"/>
        <rFont val="TH SarabunPSK"/>
      </rPr>
      <t>(จังหวัด 009)</t>
    </r>
    <r>
      <rPr>
        <sz val="14"/>
        <color theme="1"/>
        <rFont val="TH SarabunPSK"/>
      </rPr>
      <t xml:space="preserve"> </t>
    </r>
  </si>
  <si>
    <t>ไม่เกิน 42 ต่อประชากรหญิงอายุ 15-19 ปี พันคน</t>
  </si>
  <si>
    <t>(P = Partnership ,</t>
  </si>
  <si>
    <r>
      <rPr>
        <b/>
        <u/>
        <sz val="14"/>
        <color theme="1"/>
        <rFont val="TH SarabunPSK"/>
      </rPr>
      <t>ส่วนกลาง</t>
    </r>
    <r>
      <rPr>
        <u/>
        <sz val="14"/>
        <color theme="1"/>
        <rFont val="TH SarabunPSK"/>
      </rPr>
      <t xml:space="preserve">
</t>
    </r>
    <r>
      <rPr>
        <sz val="14"/>
        <color theme="1"/>
        <rFont val="TH SarabunPSK"/>
      </rPr>
      <t>1. มีการจัดทำร่างยุทธศาสตร์การป้องกันและ
    แก้ไขปัญหาการตั้งครรภ์ในวัยรุ่น</t>
    </r>
  </si>
  <si>
    <t>I=Investment,</t>
  </si>
  <si>
    <r>
      <rPr>
        <sz val="14"/>
        <color theme="1"/>
        <rFont val="Sarabun"/>
      </rPr>
      <t xml:space="preserve">รายงานจำนวนคลอดจริง
</t>
    </r>
    <r>
      <rPr>
        <b/>
        <sz val="14"/>
        <color rgb="FF993300"/>
        <rFont val="TH SarabunPSK"/>
      </rPr>
      <t xml:space="preserve">หมายเหตุ </t>
    </r>
    <r>
      <rPr>
        <sz val="14"/>
        <color rgb="FF993300"/>
        <rFont val="TH SarabunPSK"/>
      </rPr>
      <t>: สนย. เป็นผู้รับผิดชอบรายงานข้อมูล แยกรายเขต</t>
    </r>
  </si>
  <si>
    <t>R= Regulation,</t>
  </si>
  <si>
    <t xml:space="preserve">B=Building capacity)
P R A : ผลักดันยุทธศาสตร์การ
    ป้องกันและแก้ไขปัญหาการ
    ตั้งครรภ์ในวัยรุ่นให้ผ่าน
    ความเห็นชอบจาก ครม.
R : เร่งรัดให้กระทรวงหลักที่
    เกี่ยวข้องออกกฎกระทรวง
    หรืออนุบัญญัติอื่น ภายใต้ 
    พรบ.การป้องกันและแก้ไข
    ปัญหาการตั้งครรภ์ในวัยรุ่น
  </t>
  </si>
  <si>
    <t>2. มีการแต่งตั้งคณะทางานภายใต้คณะอนุ
    กรรมการขับเคลื่อนยุทธศาสตร์การป้องกัน
    และแก้ไขปัญหาการตั้งครรภ์ในวัยรุ่น</t>
  </si>
  <si>
    <r>
      <rPr>
        <b/>
        <u/>
        <sz val="14"/>
        <color theme="1"/>
        <rFont val="Sarabun"/>
      </rPr>
      <t xml:space="preserve">เขตสุขภาพ/ สสจ./กรมวิชาการระดับเขต(ศูนย์อนามัย สนง.ป้องกันควบคุมโรค ศูนย์สุขภาพจิต)
</t>
    </r>
    <r>
      <rPr>
        <u/>
        <sz val="14"/>
        <color theme="1"/>
        <rFont val="TH SarabunPSK"/>
      </rPr>
      <t>1.ประสานงานและสนับสนุนการจัดประชุม
   อนุกรรมการการป้องกันและแก้ไขปัญหาการ
   ตั้งครรภ์ในวัยรุ่นและติดตามความก้าวหน้าการ
   ดำเนินงานของอนุกรรมการฯ</t>
    </r>
  </si>
  <si>
    <r>
      <rPr>
        <sz val="14"/>
        <color theme="1"/>
        <rFont val="Sarabun"/>
      </rPr>
      <t xml:space="preserve">รายงาน ประสานงานและสนับสนุนการจัดประชุม
   อนุกรรมการการป้องกันและแก้ไขปัญหาการ
   ตั้งครรภ์ในวัยรุ่น ฯ
</t>
    </r>
  </si>
  <si>
    <t xml:space="preserve">B : พัฒนาระบบบริการสุขภาพ
    ทางเพศและอนามัยการ
    เจริญพันธุ์และส่งเสริมการ
    เข้าถึงบริการที่หลากหลาย
    ครอบคลุมความต้องการของ
   </t>
  </si>
  <si>
    <t xml:space="preserve"> วัยรุ่นI : ประสานองค์กร
    ปกครองส่วนท้องถิ่น
    สนับสนุนทรัพยากรในการ
    ดำเนินงานเพื่อการป้องกัน
    และแก้ไขการตั้งครรภ์
    ในวัยรุ่น</t>
  </si>
  <si>
    <t>2. มีการจัดเวทีแลกเปลี่ยนเรียนรู้การดำเนินงาน
   ป้องกันและแก้ไขปัญหาการตั้งครรภ์ในวัยรุ่นใน
   ระดับเขต</t>
  </si>
  <si>
    <r>
      <rPr>
        <sz val="14"/>
        <color theme="1"/>
        <rFont val="Sarabun"/>
      </rPr>
      <t xml:space="preserve">รายงาน มีการจัดเวทีแลกเปลี่ยนเรียนรู้การดำเนินงาน
   ป้องกันและแก้ไขปัญหาการตั้งครรภ์ในวัยรุ่นใน
   ระดับเขต
</t>
    </r>
  </si>
  <si>
    <t>I : ประสานองค์กรปกครองส่วน
    ท้องถิ่นสนับสนุนทรัพยากร
    ในการดำเนินงานเพื่อการ
    ป้องกันและแก้ไขการ
    ตั้งครรภ์ในวัยรุ่น</t>
  </si>
  <si>
    <t>3. ศูนย์อนามัย สคร. ศูนย์สุขภาพจิตและ สสจ.มี
    การเยี่ยมเสริมพลังโรงพยาบาล ในเขตบผิดชอบ
    ให้ดำเนินงานตามมาตรฐานYFHS ฉบับ
    บูรณาการและอำเภอมีการดำเนินงานตาม
    เกณฑ์อำเภออนามัยการเจริญพันธุ์</t>
  </si>
  <si>
    <r>
      <rPr>
        <sz val="14"/>
        <color theme="1"/>
        <rFont val="Sarabun"/>
      </rPr>
      <t xml:space="preserve">รายงานนย์อนามัย สคร. ศูนย์สุขภาพจิตและ สสจ.มี
    การเยี่ยมเสริมพลังโรงพยาบาล ในเขตบผิดชอบ
    ให้ดำเนินงานตามมาตรฐานYFHS ฯ
</t>
    </r>
  </si>
  <si>
    <r>
      <rPr>
        <b/>
        <u/>
        <sz val="14"/>
        <color theme="1"/>
        <rFont val="TH SarabunPSK"/>
      </rPr>
      <t>อำเภอ/รพช/รพท/รพศ ระดับพื้นที่</t>
    </r>
    <r>
      <rPr>
        <sz val="14"/>
        <color theme="1"/>
        <rFont val="TH SarabunPSK"/>
      </rPr>
      <t xml:space="preserve">
1. โรงพยาบาล และอำเภอที่ยังไม่ผ่านการประเมิน
    ส่งแบบประเมินตนเอง และแจ้งจังหวัดเพื่อขอ 
    รับการประเมิน</t>
    </r>
  </si>
  <si>
    <r>
      <rPr>
        <b/>
        <i/>
        <u/>
        <sz val="12"/>
        <color rgb="FF808000"/>
        <rFont val="TH SarabunPSK"/>
      </rPr>
      <t>หมายเหตุ</t>
    </r>
    <r>
      <rPr>
        <i/>
        <sz val="12"/>
        <color rgb="FF808000"/>
        <rFont val="TH SarabunPSK"/>
      </rPr>
      <t xml:space="preserve"> สามารถคิดอัตรารายไตรมาสที่คงที่ได้
โดยใช้เป้าหมาย 42/1000 ประชากรหญิงอายุ 15-19 ปี ทุกรอบ เนื่องจากอัตราการคลอด มีชีพไม่ใช่การหาอัตราสะสม แต่เป็นอัตราการคลอดในช่วงเวลานั้นๆ โดยในแต่ละไตรมาส สามารถปรับตัวหารด้วยการเฉลี่ยจำนวนประชากรเป็น ทุก 3 เดือน จึงคิดคานวณอัตราในรอบ 3, 6, 9 และ 12 ได้คงที่ เช่น ในรอบ 3 เดือน ตัวหารเท่ากับ
จำนวนประชากรกลางปีเฉลี่ย 3 เดือน ( จำนวนประชากรหญิงอายุ 15-19 ปี คูณ 3 เดือน หารด้วย 12 เดือน)</t>
    </r>
  </si>
  <si>
    <r>
      <rPr>
        <sz val="14"/>
        <color theme="1"/>
        <rFont val="Sarabun"/>
      </rPr>
      <t xml:space="preserve">3.ร้อยละตำบลที่มีระบบการส่งเสริมสุขภาพดูแลสุขภาพผู้สูงอายุระยะยาว (Long 
Term Care) ในชุมชน ผ่านเกณฑ์ </t>
    </r>
    <r>
      <rPr>
        <b/>
        <sz val="14"/>
        <color rgb="FF993300"/>
        <rFont val="TH SarabunPSK"/>
      </rPr>
      <t xml:space="preserve">(จังหวัด 012) </t>
    </r>
    <r>
      <rPr>
        <b/>
        <sz val="14"/>
        <color rgb="FF333399"/>
        <rFont val="TH SarabunPSK"/>
      </rPr>
      <t>(สนย. 12)</t>
    </r>
    <r>
      <rPr>
        <sz val="14"/>
        <color theme="1"/>
        <rFont val="TH SarabunPSK"/>
      </rPr>
      <t xml:space="preserve">
</t>
    </r>
  </si>
  <si>
    <t>ร้อยละ 50</t>
  </si>
  <si>
    <r>
      <rPr>
        <b/>
        <u/>
        <sz val="14"/>
        <color theme="1"/>
        <rFont val="TH SarabunPSK"/>
      </rPr>
      <t>ส่วนกลาง</t>
    </r>
    <r>
      <rPr>
        <sz val="14"/>
        <color theme="1"/>
        <rFont val="TH SarabunPSK"/>
      </rPr>
      <t xml:space="preserve">
 - ออกกฎระเบียบ/จัดทำคู่มือและมาตรฐานการ
    ดำเนินงาน</t>
    </r>
  </si>
  <si>
    <t>จำนวน care manager
(แยกรายจังหวัด)</t>
  </si>
  <si>
    <t xml:space="preserve"> - ประชุมเชิงปฎิบัติการพัฒนาทีมประเมิน</t>
  </si>
  <si>
    <t>B=Building capacity)</t>
  </si>
  <si>
    <t xml:space="preserve"> - มีแผนบูรณาการ 3 S ในกระทรวง</t>
  </si>
  <si>
    <t>P : ใช้กลไกคณะกรรมการร่วม
    สธ และ สปสช. “คณะกรรม
การขับเคลื่อน LTC ” ใน
    ส่วนกลางและคณะกรรมการ
    ดำนินงานในระดับพื้นที่และ
    กลไกชมรมผู้สูงอายุคุณภาพ</t>
  </si>
  <si>
    <t>จำนวน caregiver
(แยกรายจังหวัด)</t>
  </si>
  <si>
    <t>จำนวน long term care
(แยกรายจังหวัด)</t>
  </si>
  <si>
    <r>
      <rPr>
        <b/>
        <u/>
        <sz val="14"/>
        <color theme="1"/>
        <rFont val="TH SarabunPSK"/>
      </rPr>
      <t>เขตสุขภาพ สสจ./ รพศ. / รพท.</t>
    </r>
    <r>
      <rPr>
        <sz val="14"/>
        <color theme="1"/>
        <rFont val="TH SarabunPSK"/>
      </rPr>
      <t xml:space="preserve">
 - สนับสนุนการดำเนินงาน</t>
    </r>
  </si>
  <si>
    <t>รายงาน สนับสนุนการดำเนินงาน
(แยกรายจังหวัด)</t>
  </si>
  <si>
    <t xml:space="preserve"> - มี CM 1,747 คน</t>
  </si>
  <si>
    <t>รายงาน  มี CM 1,747 คน
(แยกรายจังหวัด)</t>
  </si>
  <si>
    <t xml:space="preserve"> - จัดสรรงบประมาณแก่พื้นที่ </t>
  </si>
  <si>
    <t>รายงาน จัดสรรงบประมาณแก่พื้นที่ 
(แยกรายจังหวัด)</t>
  </si>
  <si>
    <t xml:space="preserve"> - มีการขับเคลื่อนงานโดยใช้เทคนิคค่ากลาง 
    (ฉบับ อ. นพ. อมร  นนทสุต)</t>
  </si>
  <si>
    <t>รายงาน มีการขับเคลื่อนงานโดยใช้เทคนิคค่ากลาง 
(แยกรายจังหวัด)</t>
  </si>
  <si>
    <r>
      <rPr>
        <b/>
        <u/>
        <sz val="14"/>
        <color theme="1"/>
        <rFont val="TH SarabunPSK"/>
      </rPr>
      <t>ระดับ อำเภอ (DHS)/ พื้นที่</t>
    </r>
    <r>
      <rPr>
        <sz val="14"/>
        <color theme="1"/>
        <rFont val="TH SarabunPSK"/>
      </rPr>
      <t xml:space="preserve">
 - มี CG 6,960 คน</t>
    </r>
  </si>
  <si>
    <t xml:space="preserve"> - สนับสนุนการดูแลผู้สูงอายุตาม Care Plan ร้อยละ 30 - 59 </t>
  </si>
  <si>
    <t xml:space="preserve"> - ตำบล LTC ผ่านเกณฑ์ร้อยละ 35</t>
  </si>
  <si>
    <t>2.การป้องกันควบคุมโรคและภัยสุขภาพ</t>
  </si>
  <si>
    <r>
      <rPr>
        <sz val="14"/>
        <color theme="1"/>
        <rFont val="Sarabun"/>
      </rPr>
      <t xml:space="preserve">4. ร้อยละของจังหวัดมีศูนย์ปฏิบัติการภาวะฉุกเฉิน (EOC) และทีมตระหนักรู้สถานการณ์ (SAT) ที่สามารถปฏิบัติงานได้จริง </t>
    </r>
    <r>
      <rPr>
        <b/>
        <sz val="14"/>
        <color rgb="FF993300"/>
        <rFont val="TH SarabunPSK"/>
      </rPr>
      <t>(จังหวัด 014)</t>
    </r>
    <r>
      <rPr>
        <sz val="14"/>
        <color theme="1"/>
        <rFont val="TH SarabunPSK"/>
      </rPr>
      <t xml:space="preserve">
</t>
    </r>
  </si>
  <si>
    <t>- ทุกหน่วยงานดำเนินการตามขั้นตอนที่ 2 และ 3 ได้</t>
  </si>
  <si>
    <r>
      <rPr>
        <sz val="14"/>
        <color theme="1"/>
        <rFont val="Sarabun"/>
      </rPr>
      <t xml:space="preserve">ข้อมูลจาก Http://healthkpi.
moph.go.th
 (แยกรายจังหวัด)
</t>
    </r>
    <r>
      <rPr>
        <b/>
        <sz val="14"/>
        <color rgb="FFFF0000"/>
        <rFont val="TH SarabunPSK"/>
      </rPr>
      <t>หมายเหตุ</t>
    </r>
    <r>
      <rPr>
        <sz val="14"/>
        <color rgb="FFFF0000"/>
        <rFont val="TH SarabunPSK"/>
      </rPr>
      <t xml:space="preserve"> : ให้รายงาน มี หรือ ไม่มี ศูนย์ปฏิบัติการภาวะฉุกเฉิน (EOC) ฯ</t>
    </r>
  </si>
  <si>
    <r>
      <rPr>
        <sz val="14"/>
        <color theme="1"/>
        <rFont val="Sarabun"/>
      </rPr>
      <t xml:space="preserve">รายงาน ทุกหน่วยงานดำเนินการตามขึ้นตอนที่ 2 และ 3
 (แยกรายจังหวัด)
</t>
    </r>
  </si>
  <si>
    <r>
      <rPr>
        <b/>
        <u/>
        <sz val="16"/>
        <color theme="1"/>
        <rFont val="TH SarabunIT๙"/>
      </rPr>
      <t xml:space="preserve">ขั้นตอนที่ </t>
    </r>
    <r>
      <rPr>
        <sz val="16"/>
        <color theme="1"/>
        <rFont val="TH SarabunIT๙"/>
      </rPr>
      <t xml:space="preserve"> จัดเตรียมสถานที่และอุปกรณ์ตามความเหมาะสมเพื่อรองรับการเปิดศูนย์ปฏิบัติการภาวะฉุกเฉิน (EOC) กรณีเกิดภาวะฉุกเฉินทางสาธารณสุข ในพื้นที่จังหวัด</t>
    </r>
  </si>
  <si>
    <r>
      <rPr>
        <sz val="14"/>
        <color theme="1"/>
        <rFont val="Sarabun"/>
      </rPr>
      <t xml:space="preserve">รายงาน  จัดเตรียมสถานที่และอุปกรณ์ตามความเหมาะสมเพื่อรองรับการเปิดศูนย์ปฏิบัติการภาวะฉุกเฉิน (EOC) กรณีเกิดภาวะฉุกเฉินทางสาธารณสุข ในพื้นที่จังหวัด
 (แยกรายจังหวัด)
</t>
    </r>
  </si>
  <si>
    <r>
      <rPr>
        <b/>
        <u/>
        <sz val="16"/>
        <color theme="1"/>
        <rFont val="TH SarabunIT๙"/>
      </rPr>
      <t>ขั้นตอนที่ ๓</t>
    </r>
    <r>
      <rPr>
        <sz val="16"/>
        <color theme="1"/>
        <rFont val="TH SarabunIT๙"/>
      </rPr>
      <t xml:space="preserve"> สมาชิกทีมตระหนักรู้สถานการณ์ (SAT) ระดับจังหวัดได้รับการชี้แจงแนวทางการปฏิบัติงานและอบรมนพื้นฐาน</t>
    </r>
  </si>
  <si>
    <r>
      <rPr>
        <sz val="14"/>
        <color theme="1"/>
        <rFont val="Sarabun"/>
      </rPr>
      <t xml:space="preserve">รายงาน สมาชิกทีมตระหนักรู้สถานการณ์ (SAT) ระดับจังหวัดได้รับการชี้แจงแนวทางการปฏิบัติงานและอบรมนพื้นฐาน
 (แยกรายจังหวัด)
</t>
    </r>
  </si>
  <si>
    <r>
      <rPr>
        <sz val="14"/>
        <color theme="1"/>
        <rFont val="Sarabun"/>
      </rPr>
      <t xml:space="preserve">5.ร้อยละของตำบลจัดการสุขภาพในการเฝ้าระวัง ป้องกันแก้ไขปัญหาโรคพยาธิใบไม้ตับและมะเร็งท่อน้ำดี </t>
    </r>
    <r>
      <rPr>
        <b/>
        <i/>
        <sz val="14"/>
        <color theme="1"/>
        <rFont val="TH SarabunPSK"/>
      </rPr>
      <t xml:space="preserve">(เขตสุขภาพที่ 1, 6, 7, 8, 9,10) </t>
    </r>
    <r>
      <rPr>
        <b/>
        <sz val="14"/>
        <color rgb="FF993300"/>
        <rFont val="TH SarabunPSK"/>
      </rPr>
      <t xml:space="preserve">(จังหวัด 017) </t>
    </r>
    <r>
      <rPr>
        <b/>
        <sz val="14"/>
        <color rgb="FF333399"/>
        <rFont val="TH SarabunPSK"/>
      </rPr>
      <t>( สนย. 5)</t>
    </r>
  </si>
  <si>
    <t xml:space="preserve">ร้อยละ 80
</t>
  </si>
  <si>
    <r>
      <rPr>
        <b/>
        <u/>
        <sz val="14"/>
        <color theme="1"/>
        <rFont val="TH SarabunPSK"/>
      </rPr>
      <t xml:space="preserve">มาตรการที่ 1 </t>
    </r>
    <r>
      <rPr>
        <sz val="14"/>
        <color theme="1"/>
        <rFont val="TH SarabunPSK"/>
      </rPr>
      <t xml:space="preserve">การสร้างเสริมสุขภาพหมายถึง ตำบลมีการ
ดำเนินการออกและบังคับใช้ข้อบังคับเทศบัญญัติ/หรือ
มาตรการทางสังคมในการ
จัดการสิ่งแวดล้อม สิ่งปฏิกูล
เพื่อลดการแพร่กระจายในสิ่งแวดล้อม คน ปลา สุนัข (ตามเอกสารสนับสนุนหมายเลข 
</t>
    </r>
  </si>
  <si>
    <t>ร้อยละ 30 (63 ตำบล)
เขต
สุขภาพที่
1, 6,
7, 8, 9
และ 10</t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</si>
  <si>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</rPr>
      <t>เป้า</t>
    </r>
    <r>
      <rPr>
        <sz val="14"/>
        <color rgb="FF000000"/>
        <rFont val="TH SarabunPSK"/>
      </rPr>
      <t xml:space="preserve">ตำบลจัดการสุขภาพในการเฝ้าระวังฯ
 (รวมจังหวัด)
</t>
    </r>
    <r>
      <rPr>
        <sz val="14"/>
        <color rgb="FFFF0000"/>
        <rFont val="TH SarabunPSK"/>
      </rPr>
      <t>หมายเหตุ : เขตรายงานจาก isan-cohort กรม คร.</t>
    </r>
  </si>
  <si>
    <t>1) ตำบลมีการสนับสนุนให้จัดการเรียนการสอนตามหลักสูตรพยาธิใบไม้ตับและมะเร็งท่อน้าดีในโรงเรียนโดยบูรณาการกับหลักสูตรแกนกลาง</t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</si>
  <si>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</rPr>
      <t>ผล</t>
    </r>
    <r>
      <rPr>
        <sz val="14"/>
        <color rgb="FF000000"/>
        <rFont val="TH SarabunPSK"/>
      </rPr>
      <t>ตำบลจัดการสุขภาพในการเฝ้าระวังฯ
 (รวมจังหวัด)</t>
    </r>
  </si>
  <si>
    <r>
      <rPr>
        <b/>
        <u/>
        <sz val="14"/>
        <color theme="1"/>
        <rFont val="TH SarabunPSK"/>
      </rPr>
      <t xml:space="preserve">มาตรการที่ 2 </t>
    </r>
    <r>
      <rPr>
        <sz val="14"/>
        <color theme="1"/>
        <rFont val="TH SarabunPSK"/>
      </rPr>
      <t>การควบคุมป้องกัน หมายถึง มีกิจกรรมการคัดกรองพยาธิใบไม้ตับ ในประชาชนอายุ 15 ปีขึ้นไป โดยการตรวจอุจจาระรักษา และดำเนินการปรับเปลี่ยนพฤติกรรมในการติดเชื้อ</t>
    </r>
  </si>
  <si>
    <r>
      <rPr>
        <b/>
        <u/>
        <sz val="14"/>
        <color theme="1"/>
        <rFont val="TH SarabunPSK"/>
      </rPr>
      <t xml:space="preserve">มาตรการที่  3 </t>
    </r>
    <r>
      <rPr>
        <sz val="14"/>
        <color theme="1"/>
        <rFont val="TH SarabunPSK"/>
      </rPr>
      <t>การรักษา พยาบาล หมายถึง การคัดกรองมะเร็งท่อน้ำดี ใน ประชาชน อายุ 40 ปี ขึ้นไป ด้วยวิธีอัลตราซาวด์ หากสงสัยมะเร็งท่อน้ำดี ดำเนินการต่อเพื่อการรักษาตรวจ CT หรือ MRI ต่อไป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</si>
  <si>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</rPr>
      <t>การตรวจอุจจาระ</t>
    </r>
    <r>
      <rPr>
        <sz val="14"/>
        <color rgb="FF000000"/>
        <rFont val="TH SarabunPSK"/>
      </rPr>
      <t xml:space="preserve">
 (รวมจังหวัด)</t>
    </r>
  </si>
  <si>
    <r>
      <rPr>
        <b/>
        <u/>
        <sz val="14"/>
        <color theme="1"/>
        <rFont val="TH SarabunPSK"/>
      </rPr>
      <t>มาตรการที่ 4</t>
    </r>
    <r>
      <rPr>
        <sz val="14"/>
        <color theme="1"/>
        <rFont val="TH SarabunPSK"/>
      </rPr>
      <t xml:space="preserve"> การดูแลรักษา
หมายถึง การผ่าตัดหรือรักษาแบบประคับประคองผู้ป่วยที่ได้รับการวินิจฉัยมะเร็งท่อน้าดี และให้การดูแล Palliative
care ในผู้ป่วยระยะสุดท้าย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</si>
  <si>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</rPr>
      <t>การตรวจอัลตราซาวด์</t>
    </r>
    <r>
      <rPr>
        <sz val="14"/>
        <color rgb="FF000000"/>
        <rFont val="TH SarabunPSK"/>
      </rPr>
      <t xml:space="preserve">
 (รวมจังหวัด)</t>
    </r>
  </si>
  <si>
    <r>
      <rPr>
        <b/>
        <u/>
        <sz val="14"/>
        <color theme="1"/>
        <rFont val="TH SarabunPSK"/>
      </rPr>
      <t>มาตรการที่ 5</t>
    </r>
    <r>
      <rPr>
        <sz val="14"/>
        <color theme="1"/>
        <rFont val="TH SarabunPSK"/>
      </rPr>
      <t xml:space="preserve"> การสื่อสารสาธารณะหมายถึง ตำบลมีการ
ดำเนินงานจัดกิจกรรมรณรงค์ และสร้างกระแสสังคมในการลด
เลิก การบริโภคปลาดิบ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</si>
  <si>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</rPr>
      <t>การผ่าตัด</t>
    </r>
    <r>
      <rPr>
        <sz val="14"/>
        <color rgb="FF000000"/>
        <rFont val="TH SarabunPSK"/>
      </rPr>
      <t xml:space="preserve">
 (รวมจังหวัด)</t>
    </r>
  </si>
  <si>
    <t>6.อัตราความสำเร็จการรักษาผู้ป่วยวัณโรครายใหม่และกลับมาเป็นซ้ำ (จังหวัด 015) 
(สนย. 6)</t>
  </si>
  <si>
    <t>ร้อยละ 85</t>
  </si>
  <si>
    <r>
      <rPr>
        <sz val="14"/>
        <color theme="1"/>
        <rFont val="Sarabun"/>
      </rPr>
      <t xml:space="preserve">รายงานอัอัตราความสำเร็จการรักษาผู้ป่วยวัณโรครายใหม่และกลับมาเป็นซ้ำ 
</t>
    </r>
    <r>
      <rPr>
        <b/>
        <sz val="14"/>
        <color rgb="FFFF0000"/>
        <rFont val="TH SarabunPSK"/>
      </rPr>
      <t>หมายเกตุ :</t>
    </r>
    <r>
      <rPr>
        <sz val="14"/>
        <color rgb="FFFF0000"/>
        <rFont val="TH SarabunPSK"/>
      </rPr>
      <t xml:space="preserve"> ดึงข้อมูล จากHDC/ตัวชี้วัด/กระทรวง/14</t>
    </r>
  </si>
  <si>
    <r>
      <rPr>
        <b/>
        <u/>
        <sz val="14"/>
        <color theme="1"/>
        <rFont val="TH SarabunPSK"/>
      </rPr>
      <t>มาตรการที่ 1</t>
    </r>
    <r>
      <rPr>
        <sz val="14"/>
        <color theme="1"/>
        <rFont val="TH SarabunPSK"/>
      </rPr>
      <t xml:space="preserve">
เร่งรัดการค้นหาผู้ติดเชื้อวัณโรคและผู้ป่วยในกลุ่มเสี่ยงเป้าหมาย</t>
    </r>
  </si>
  <si>
    <t>ร้อยละ 50 ของอำเภอเป้าหมายได้รับการคัดกรองเชิงรุกในประชากรกลุ่มเสี่ยง (116 อำเภอ)</t>
  </si>
  <si>
    <t>รายงาน ร้อยละ 50 ของอำเภอเป้าหมายได้รับการคัดกรอง
 (แยกรายจังหวัด)</t>
  </si>
  <si>
    <r>
      <rPr>
        <b/>
        <u/>
        <sz val="14"/>
        <color theme="1"/>
        <rFont val="TH SarabunPSK"/>
      </rPr>
      <t>มาตรการที่ 2</t>
    </r>
    <r>
      <rPr>
        <sz val="14"/>
        <color theme="1"/>
        <rFont val="TH SarabunPSK"/>
      </rPr>
      <t xml:space="preserve">
การดูแลรักษาผู้ติดเชื้อวัณโรคและผู้ป่วยตามมาตรฐานให้หายและกินยาครบ</t>
    </r>
  </si>
  <si>
    <t>ร้อยละ 60 ของโรงพยาบาล(ศูนย์/ทั่วไป/ชุมชน) มีการบันทึกและรายงานข้อมูลผู้ป่วยวัณโรคผ่าน โปรแกรม TBCM 2010หรือ โปรแกรม TBCM
Online</t>
  </si>
  <si>
    <t>รายงาน  ร้อยละ 60 ของโรงพยาบาล(ศูนย์/ทั่วไป/ชุมชน) มีการบันทึกและรายงานข้อมูลผู้ป่วยวัณโรค ฯ
 (แยกรายจังหวัด)</t>
  </si>
  <si>
    <t>2.1. การเร่งรัดการรายงานและความครอบคลุมของข้อมูล
ผู้ป่วยวัณโรค</t>
  </si>
  <si>
    <t>2.2. การประเมินอัตราการเปลี่ยนของเสมหะจากบวกเป็น
ลบ (sputum conversion rate)</t>
  </si>
  <si>
    <t>2.3. การประเมินมาตรฐานโรงพยาบาลคุณภาพการดูแลรักษาวัณโรค(QTB)</t>
  </si>
  <si>
    <t>อัตราการเปลี่ยนของเสมหะจากบวกเป็นลบ (sputum conversion rate) ในผู้ป่วยวัณโรครายใหม่ที่มีผลตรวจยืนยันพบเชื้อ(Bacteriologically
confirmed : B+) ของผู้ป่วยวัณโรคทุกกลุ่มที่ขึ้นทะเบียนรักษาใน Cohort ที่ 1ปีงบประมาณ 2560 มากกว่าหรือเท่ากับร้อยละ 85</t>
  </si>
  <si>
    <t>รายงาน อัตราการเปลี่ยนของเสมหะจากบวกเป็นลบ (sputum conversion rate)ฯ  มากกว่าหรือเท่ากับร้อยละ 85 
(แยกรายจังหวัด)</t>
  </si>
  <si>
    <t>2.4. การประเมินมาตรฐานการป้องกันดูแลรักษาวัณโรคใน
เรือนจา (QTBP)</t>
  </si>
  <si>
    <r>
      <rPr>
        <i/>
        <u/>
        <sz val="12"/>
        <color rgb="FF993300"/>
        <rFont val="TH SarabunPSK"/>
      </rPr>
      <t>หมายเหตุ</t>
    </r>
    <r>
      <rPr>
        <i/>
        <sz val="12"/>
        <color rgb="FF993300"/>
        <rFont val="TH SarabunPSK"/>
      </rPr>
      <t xml:space="preserve">
1. กลุ่มเป้าหมายที่มาใช้ในการประเมินอัตราการเปลี่ยนของเสมหะจากบวกเป็นลบ (sputum conversion rate) คือ ผู้ป่วยวัณโรครายใหม่ ของผู้ป่วยวัณโรคทุกกลุ่ม ที่มีผลตรวจยืนยันพบเชื้อ(Bacteriologically confirmed : B+) </t>
    </r>
  </si>
  <si>
    <t>2. ช่วงเวลาในการประเมินอัตราการเปลี่ยนของเสมหะจากบวกเป็นลบ (sputum conversion rate) คือ ไม่เกิน 15 วัน หลังสิ้น ไตรมาสที่ 2 , 3 และ 4</t>
  </si>
  <si>
    <t>1.ร้อยละ 50 ของโรงพยาบาล(ศูนย์/ทั่วไป/ชุมชน) เป้าหมายได้รับการประเมินมาตรฐานQTB ในปี 2560 (116โรงพยาบาล)</t>
  </si>
  <si>
    <t>รายงาน ร้อยละ 50 ของโรงพยาบาล(ศูนย์/ทั่วไป/ชุมชน) เป้าหมายได้รับการประเมินมาตรฐานQTB ในปี 2560 (116โรงพยาบาล)
 (แยกรายจังหวัด)</t>
  </si>
  <si>
    <t>ร้อยละ 40 ของเรือนจำเป้าหมายได้รับการ
ประเมินมาตรฐานQTBP ในปี 2560 ( 31 
เรือนจำ)</t>
  </si>
  <si>
    <t>รายงาน ร้อยละ 40 ของเรือนจำเป้าหมายได้รับการ 
(แยกรายจังหวัด)</t>
  </si>
  <si>
    <r>
      <rPr>
        <b/>
        <i/>
        <u/>
        <sz val="11"/>
        <color rgb="FF993300"/>
        <rFont val="TH SarabunPSK"/>
      </rPr>
      <t>หมายเหตุ</t>
    </r>
    <r>
      <rPr>
        <i/>
        <sz val="11"/>
        <color rgb="FF993300"/>
        <rFont val="TH SarabunPSK"/>
      </rPr>
      <t xml:space="preserve">
1. การประเมินมาตรฐานโรงพยาบาลคุณภาพการดูแลรักษาวัณโรค (QTB)
• โรงพยาบาล(ศูนย์/ทั่วไป/ชุมชน) ที่มีผลการประเมินมาตรฐานโรงพยาบาลคุณภาพการดูแลรักษาวัณโรค (QTB) ผ่านเกณฑ์ การประเมินในปี 2559 จะนับว่าผ่านการประเมินในปี 2560
• การกำหนดโรงพยาบาล(ศูนย์/ทั่วไป/ชุมชน) เป้าหมายในการประเมินมาตรฐานโรงพยาบาลคุณภาพการดูแลรักษา
วัณโรค (QTB) ในปี 2560 เลือกจากโรงพยาบาลที่ผลการประเมินไม่ผ่านเกณฑ์การประเมินในปี 2559 อย่างน้อย 3
โรงพยาบาลต่อจังหวัด</t>
    </r>
  </si>
  <si>
    <t>2. การประเมินมาตรฐานการป้องกันดูแลรักษาวัณโรคในเรือนจำ (QTBP)
• เรือนจำที่มีผลการประเมินมาตรฐานการป้องกันดูแลรักษาวัณโรคในเรือนจำ (QTBP) ผ่านเกณฑ์การประเมินในปี  2559 จะนับว่าผ่านการประเมินในปี 2560
• การกำหนดเรือนจำเป้าหมายที่ประเมินมาตรฐานการป้องกันดูแลรักษาวัณโรคในเรือนจำ (QTBP) ในปี 2560 โดยเลือกเรือนจำ 1 แห่งต่อจังหวัด
• กรณีในจังหวัดที่มีเรือนจำเป้าหมายที่เป็นประชากรกลุ่มเสี่ยงมีขนาดปัญหาของผู้ป่วยสูง สามารถเลือกเรือนจำเป้าหมายมากกว่า 1 แห่งต่อจังหวัดได้</t>
  </si>
  <si>
    <t>3. การคัดกรองเชิงรุกในประชากรกลุ่มเสี่ยง คัดเลือกจากอำเภอที่มีจำนวนผู้ป่วยวัณโรคสูงสุดจำนวน 3 อำเภอ/จังหวัด</t>
  </si>
  <si>
    <t>4. โรงพยาบาล หมายถึง โรงพยาบาลศูนย์ โรงพยาบาลทั่วไป โรงพยาบาลชุมชน ที่เป็นโรงพยาบาลรัฐทั้งในและนอก</t>
  </si>
  <si>
    <t>5. ที่มาของข้อมูลจากเอกสาร (ร่าง) แผนงานวัณโรค สำนักวัณโรค, เอกสารประกอบการจัดทำแผนปฏิบัติราชการ กรมควบคุมโรค ปี 2560 (17 มิถุนายน 2559)</t>
  </si>
  <si>
    <r>
      <rPr>
        <sz val="14"/>
        <color theme="1"/>
        <rFont val="Sarabun"/>
      </rPr>
      <t xml:space="preserve">7. อัตราการเสียชีวิตจากการจมน้ำของเด็กอายุน้อยกว่า 15 ปี </t>
    </r>
    <r>
      <rPr>
        <sz val="14"/>
        <color rgb="FF993300"/>
        <rFont val="TH SarabunPSK"/>
      </rPr>
      <t>(ประเทศ 018)</t>
    </r>
    <r>
      <rPr>
        <sz val="14"/>
        <color theme="1"/>
        <rFont val="TH SarabunPSK"/>
      </rPr>
      <t xml:space="preserve"> </t>
    </r>
  </si>
  <si>
    <t>อัตราการเสียชีวิตจากการจมน้ำของเด็กอายุต่ำกว่า 15 ปี ต่อประชากรเด็กอายุต่ำกว่า 15 ปี แสนคน &lt;= 5.0</t>
  </si>
  <si>
    <r>
      <rPr>
        <sz val="14"/>
        <color theme="1"/>
        <rFont val="Tahoma"/>
      </rPr>
      <t>≤</t>
    </r>
    <r>
      <rPr>
        <sz val="14"/>
        <color theme="1"/>
        <rFont val="TH SarabunPSK"/>
      </rPr>
      <t xml:space="preserve"> 300 คน</t>
    </r>
  </si>
  <si>
    <r>
      <rPr>
        <b/>
        <sz val="14"/>
        <color rgb="FF993300"/>
        <rFont val="TH SarabunPSK"/>
      </rPr>
      <t xml:space="preserve">หมายเหตุ </t>
    </r>
    <r>
      <rPr>
        <sz val="14"/>
        <color rgb="FF993300"/>
        <rFont val="TH SarabunPSK"/>
      </rPr>
      <t>: สนย. เป็นผู้รับผิดชอบรายงานข้อมูล (แยกรายเขต) ได้ 3 เดือน  อัตรา : ปชก. แสนคน</t>
    </r>
  </si>
  <si>
    <r>
      <rPr>
        <b/>
        <sz val="14"/>
        <color theme="1"/>
        <rFont val="TH SarabunPSK"/>
      </rPr>
      <t xml:space="preserve">8. </t>
    </r>
    <r>
      <rPr>
        <sz val="14"/>
        <color theme="1"/>
        <rFont val="TH SarabunPSK"/>
      </rPr>
      <t xml:space="preserve">อัตราการเสียชีวิตจากการบาดเจ็บทางถนน </t>
    </r>
    <r>
      <rPr>
        <b/>
        <sz val="14"/>
        <color rgb="FF993300"/>
        <rFont val="TH SarabunPSK"/>
      </rPr>
      <t>(ประเทศ019)</t>
    </r>
    <r>
      <rPr>
        <b/>
        <sz val="14"/>
        <color rgb="FF333399"/>
        <rFont val="TH SarabunPSK"/>
      </rPr>
      <t xml:space="preserve"> (สนย. 7)</t>
    </r>
    <r>
      <rPr>
        <sz val="14"/>
        <color theme="1"/>
        <rFont val="TH SarabunPSK"/>
      </rPr>
      <t xml:space="preserve">
</t>
    </r>
  </si>
  <si>
    <t>ไม่เกิน 18 ต่อประชากรแสนคน</t>
  </si>
  <si>
    <t>1. มาตรการบริหารจัดการ</t>
  </si>
  <si>
    <t xml:space="preserve">จำนวนไม่เกิน 6,201 คน </t>
  </si>
  <si>
    <r>
      <rPr>
        <b/>
        <sz val="14"/>
        <color rgb="FF993300"/>
        <rFont val="TH SarabunPSK"/>
      </rPr>
      <t xml:space="preserve">หมายเหตุ </t>
    </r>
    <r>
      <rPr>
        <sz val="14"/>
        <color rgb="FF993300"/>
        <rFont val="TH SarabunPSK"/>
      </rPr>
      <t>: สนย. เป็นผู้รับผิดชอบรายงานข้อมูล (แยกรายเขต) ได้ 3 เดือน  อัตรา : ปชก. แสนคน</t>
    </r>
  </si>
  <si>
    <t>2. มาตรการข้อมูล 4 I</t>
  </si>
  <si>
    <t>3. มาตรการป้องกัน
ACDR</t>
  </si>
  <si>
    <t>4. มาตรการรักษา</t>
  </si>
  <si>
    <r>
      <rPr>
        <b/>
        <sz val="14"/>
        <color theme="1"/>
        <rFont val="TH SarabunPSK"/>
      </rPr>
      <t>9</t>
    </r>
    <r>
      <rPr>
        <sz val="14"/>
        <color theme="1"/>
        <rFont val="TH SarabunPSK"/>
      </rPr>
      <t xml:space="preserve">.อัตราผู้ป่วยความดันโลหิตสูงและ/หรือเบาหวานรายใหม่ 
</t>
    </r>
    <r>
      <rPr>
        <b/>
        <sz val="14"/>
        <color rgb="FF993300"/>
        <rFont val="TH SarabunPSK"/>
      </rPr>
      <t>(ประเทศ 020)</t>
    </r>
    <r>
      <rPr>
        <sz val="14"/>
        <color theme="1"/>
        <rFont val="TH SarabunPSK"/>
      </rPr>
      <t xml:space="preserve"> </t>
    </r>
    <r>
      <rPr>
        <b/>
        <sz val="14"/>
        <color rgb="FF333399"/>
        <rFont val="TH SarabunPSK"/>
      </rPr>
      <t xml:space="preserve"> (สนย. 8)</t>
    </r>
  </si>
  <si>
    <t>1. ลดจำนวนผู้ป่วยโรคความดันโลหิตสูงรายใหม่ ร้อยละ 2.5 ต่อปี เทียบกับปีงบประมาณ 2559</t>
  </si>
  <si>
    <t>1. ลดการเข้าถึงปัจจัยเสี่ยง (กรมอนามัยคร. สบส.)
- การรณรงค์สื่อสารสาธารณะ เช่น การส่งเสริมการับประทานผักผลไม้ลดเค็ม หวาน ออก
กำลังกาย การจัดการอารมณ์ วันเบาหวานโลก วันความดันโลหิตสูงโลก</t>
  </si>
  <si>
    <t>คัดกรอง DM, HT อายุ 35 ปีขึ้นไปพร้อมทั้งประเมินความเสี่ยงด้วยวาจาและให้คำปรึกษาลดเสี่ยง ≥ 80 %</t>
  </si>
  <si>
    <r>
      <rPr>
        <b/>
        <sz val="14"/>
        <color rgb="FFC00000"/>
        <rFont val="TH SarabunPSK"/>
      </rPr>
      <t xml:space="preserve">รายงาน ความครอบคลุม และ ผล ของ HT </t>
    </r>
    <r>
      <rPr>
        <b/>
        <sz val="14"/>
        <color rgb="FF993300"/>
        <rFont val="TH SarabunPSK"/>
      </rPr>
      <t xml:space="preserve">
หมายเหตุ </t>
    </r>
    <r>
      <rPr>
        <sz val="14"/>
        <color rgb="FF993300"/>
        <rFont val="TH SarabunPSK"/>
      </rPr>
      <t>: ข้อมูลจาก HDC 
กลุ่มรายงานมาตรฐาน/ข้อมูลเพือตอบสนอง service plan สาขา DM, HT/11,14</t>
    </r>
  </si>
  <si>
    <t xml:space="preserve"> - การบังคับใช้ กม.บุหรี่ สุรา</t>
  </si>
  <si>
    <t>2. ลดจำนวนผู้ป่วยโรคเบาหวานรายใหม่ ร้อยละ 5.0 ต่อปีเทียบกับปีงบประมาณ 2559</t>
  </si>
  <si>
    <t xml:space="preserve"> - โครงการ 3 ล้าน 3 ปี เลิกบุหรี่เทิดไท้องค์ราชันย์</t>
  </si>
  <si>
    <t>2. ป้องกันระดับชุมชน(กรม 
    สบส. คร. กรมอนามัย)</t>
  </si>
  <si>
    <r>
      <rPr>
        <b/>
        <sz val="14"/>
        <color rgb="FFC00000"/>
        <rFont val="TH SarabunPSK"/>
      </rPr>
      <t>รายงาน ความครอบคลุม และ ผล ของ DM</t>
    </r>
    <r>
      <rPr>
        <b/>
        <sz val="14"/>
        <color rgb="FF993300"/>
        <rFont val="TH SarabunPSK"/>
      </rPr>
      <t xml:space="preserve">
หมายเหตุ </t>
    </r>
    <r>
      <rPr>
        <sz val="14"/>
        <color rgb="FF993300"/>
        <rFont val="TH SarabunPSK"/>
      </rPr>
      <t>: ข้อมูลจาก HDC 
กลุ่มรายงานมาตรฐาน/ข้อมูลเพือตอบสนอง service plan สาขา DM, HT/11,14</t>
    </r>
  </si>
  <si>
    <t xml:space="preserve"> - การดำเนินงานแผนงานลดเสี่ยง ในชุมชน (สถานประกอบ การ ตำบลจัดการสุขภาพ)</t>
  </si>
  <si>
    <t xml:space="preserve"> - การดำเนินงานมาตรการควบคุมเครื่องดื่มแอลกอฮอล์รอ
สถานศึกษา</t>
  </si>
  <si>
    <t xml:space="preserve"> - การพัฒนาผู้นำสุขภาพในจังหวัด</t>
  </si>
  <si>
    <t>3. ป้องกันในสถานบริการสาธารณสุข(สป. กรมการแพทย์
กรมอนามัย สบส.คร. สุขภาพจิต)
- คัดกรอง DM, HTประเมินความเสี่ยงและให้คำปรึกษาลด
เสี่ยง</t>
  </si>
  <si>
    <t xml:space="preserve"> - การจัดบริการปรับพฤติกรรมลดเสี่ยง
</t>
  </si>
  <si>
    <t>1) ชุดมาตรฐานการบริการป้องกันควบคุมโรค DM,HT</t>
  </si>
  <si>
    <t>2) คู่มือการประเมินคุณภาพ NCD Clinic Plus ปี 2560</t>
  </si>
  <si>
    <t>4. ด้านข้อมูลและเฝ้าระวัง (สป.(สนย. HDC.) คร.)</t>
  </si>
  <si>
    <t xml:space="preserve"> - พัฒนาระบบข้อมูลให้มีความถูกต้องครบถ้วน และเชื่อมโยงระบบข้อมูลระหว่างอำเภอ
จังหวัด และเขต</t>
  </si>
  <si>
    <t>3. การลดปัจจัยเสี่ยงด้านสุขภาพ</t>
  </si>
  <si>
    <r>
      <rPr>
        <sz val="14"/>
        <color theme="1"/>
        <rFont val="Sarabun"/>
      </rPr>
      <t xml:space="preserve">10.ร้อยละของผู้ป่วยยาเสพติดที่หยุดเสพต่อเนื่อง 3 เดือน หลังจำหน่ายจากการบำบัดรักษาตามเกณฑ์กำหนด (3 month remission rate) </t>
    </r>
    <r>
      <rPr>
        <b/>
        <sz val="14"/>
        <color rgb="FF993300"/>
        <rFont val="TH SarabunPSK"/>
      </rPr>
      <t>(จังหวัด 025)</t>
    </r>
    <r>
      <rPr>
        <b/>
        <sz val="14"/>
        <color rgb="FF333399"/>
        <rFont val="TH SarabunPSK"/>
      </rPr>
      <t xml:space="preserve"> (สนย. 11)</t>
    </r>
  </si>
  <si>
    <t>1. ด้านส่งเสริมป้องกันไม่เสพสารเสพติด</t>
  </si>
  <si>
    <t>ร้อยละ 90</t>
  </si>
  <si>
    <t>รายงาน ร้อยละของผู้ป่วยยาเสพติดที่หยุดเสพต่อเนื่อง 3 เดือน หลังจำหน่ายจากการบำบัดรักษาตามเกณฑ์กำหนด (3 month remission rate)
(แยกรายจังหวัด)</t>
  </si>
  <si>
    <t>1.1 ดำเนินการโครงการ To Be
Number One อย่างจริงจัง
ต่อเนื่อง</t>
  </si>
  <si>
    <t>1.2. รณรงค์สร้างความรู้ให้
ประชาชน และเยาวชน เรื่อง
โทษของยาเสพติด</t>
  </si>
  <si>
    <t>1.3. สร้างภูมิคุ้มกันและป้องกัน
ยาเสพติด ในสถานศึกษาสถาน
ประกอบการและชุมชน ตามกลไกประชารัฐ</t>
  </si>
  <si>
    <t>รายงาน การลงทะเบียนรักษาของผู้ป่วยยาเสพติด
(แยกรายจังหวัด)</t>
  </si>
  <si>
    <t>2.3 กำกับ ดูแลมาตรฐาน ของ
หน่วยบริการภาคีเครือข่าย เช่น
ค่ายฯ เป็นต้น</t>
  </si>
  <si>
    <t>3. การลดอันตรายจากการใช้ยาเสพติด (Harm Reduction)</t>
  </si>
  <si>
    <t>3.1 รพ.สต.รพช. รพท. รพศ. 
รพ. ธัญญารักษ์สังกัดกรมการ
แพทย์และรพ.สังกัดกรม
สุขภาพจิต ดำเนินมาตรการลดอันตรายจากการใช้ยาเสพติด</t>
  </si>
  <si>
    <t>รายงาน การรักษาครบกี่ราย 
(แยกรายจังหวัด)</t>
  </si>
  <si>
    <t>4. มีกลไกการดำเนินงาน
ยาเสพติด</t>
  </si>
  <si>
    <t>4.1 จัดตั้งหน่วยงานยาเสพติดระดับเขตสุขภาพจังหวัด อำเภอ
รพศ. รพช. รพท.</t>
  </si>
  <si>
    <t>4.2 ใช้กลไก ศปสอ. สปสจ.</t>
  </si>
  <si>
    <t>4.3 ร่วมกับคณะอนุกรรมการ
ฟื้นฟูฯระดับจังหวัดกำกับ
ดูแลผู้ป่วยยาเสพติดในระบบบังคับบำบัด</t>
  </si>
  <si>
    <t>รายงาน การติดตามครบ 6 เดือน กี่ราย
(แยกรายจังหวัด)</t>
  </si>
  <si>
    <t>รายงาน ผู้ไม่กลับมาติดซ้ำกี่ราย
(แยกรายจังหวัด)</t>
  </si>
  <si>
    <t xml:space="preserve"> - ร้อยละ 50 ของค่ายศูนย์ขวัญฯ โรงเรียนวิวัฒน์ฯ</t>
  </si>
  <si>
    <t>รายงาน ร้อยละ 50 ของค่ายศูนย์ขวัญฯ โรงเรียนวิวัฒน์ฯ
ระบบต้องโทษ</t>
  </si>
  <si>
    <t>ระบบต้องโทษ จัดบริการตามมาตรฐานของกระทรวงสาธารณสุข</t>
  </si>
  <si>
    <t>4. การบริหารจัดการสิ่งแวดล้อม</t>
  </si>
  <si>
    <r>
      <rPr>
        <sz val="14"/>
        <color theme="1"/>
        <rFont val="Sarabun"/>
      </rPr>
      <t xml:space="preserve">11.ร้อยละของโรงพยาบาลที่พัฒนาอนามัยสิ่งแวดล้อมได้ตามเกณฑ์ (Green &amp; Clean Hospital) </t>
    </r>
    <r>
      <rPr>
        <b/>
        <sz val="14"/>
        <color rgb="FF993300"/>
        <rFont val="TH SarabunPSK"/>
      </rPr>
      <t xml:space="preserve"> (จังหวัด 028) </t>
    </r>
    <r>
      <rPr>
        <b/>
        <sz val="14"/>
        <color rgb="FF333399"/>
        <rFont val="TH SarabunPSK"/>
      </rPr>
      <t>(สนย. 12)</t>
    </r>
  </si>
  <si>
    <t xml:space="preserve">ร้อยละ 75 </t>
  </si>
  <si>
    <t xml:space="preserve">
รายงาน ร้อยละโรงพยาบาลที่ได้รับการประเมิน
(แยกรายจังหวัด)</t>
  </si>
  <si>
    <t xml:space="preserve"> R=Regulation,</t>
  </si>
  <si>
    <t>P : สร้างการมีส่วนร่วมภาคีเครือ ข่ายอย่างบูรณาการและ
ผลักดันให้เกิดกระบวนการ
แลกเปลี่ยนเรียนรู้ผ่าน
Bestpractices ทั้งเครือข่าย
รพ.และชุมชน</t>
  </si>
  <si>
    <t xml:space="preserve">
รายงาน โรงพยาบาลที่ผ่านเกณฑ์การประเมิน
(แยกรายจังหวัด)
</t>
  </si>
  <si>
    <t>I : สนับสนุนให้เกิดการบูรณาการการใช้ทรัพยากรในการพัฒนาและขับเคลื่อนงาน โดยใช้แหล่งทุนจากทุกแหล่งที่เป็นไปได้</t>
  </si>
  <si>
    <t>R : สนับสนุนมาตรการทาง
กฎหมายเพื่อผลักดันให้เกิดกระบวนการจัดการอนามัย
สิ่งแวดล้อมตามเกณฑ์
GREEN &amp; CLEAN HospitaL อย่างเป็นรูปธรรม</t>
  </si>
  <si>
    <t>โรงพยาบาล</t>
  </si>
  <si>
    <t xml:space="preserve">
รายงาน ร้อยละ 30 ของโรงพยาบาลพัฒนาได้ตามเกณฑ์ GREEN&amp; CLEAN Hospitalระดับพื้นฐาน
(แยกรายจังหวัด)
</t>
  </si>
  <si>
    <t>ร้อยละ 30 ของโรงพยาบาลพัฒนาได้ตามเกณฑ์ GREEN&amp; CLEAN Hospitalระดับพื้นฐาน</t>
  </si>
  <si>
    <t>A : ส่งเสริมให้เกิดกลไกการบริหารจัดการเชิงนโยบายที่เข้มแข็งระดับกระทรวงขับ เคลื่อนให้เกิดการพัฒนา
โรงพยาบาลตามเกณฑ์ GREEN
&amp; CLEAN Hospital</t>
  </si>
  <si>
    <t>B : เสริมสร้างทักษะความเชี่ยวชาญสนับสุนนองค์ความรู้ ด้านการจัดการอนามัยสิ่งแวดล้อมแก่จนท.ทุกระดับ</t>
  </si>
  <si>
    <t>5.การพัฒนาระบบการแพทย์ปฐมภูมิ</t>
  </si>
  <si>
    <t>12.ร้อยละของคลินิกหมอครอบครัว เปิดดำเนินการในพื้นที่ (Primary Care Cluster) (เขต 30) (สนย. 13)</t>
  </si>
  <si>
    <t xml:space="preserve">จัดตั้ง PCC ที่ขึ้นทะเบียน
(381 /424 ทีม) ร้อยละ 11.72
</t>
  </si>
  <si>
    <t>1. พัฒนารูปแบบการจัดบริการและโครงสร้าง PCC</t>
  </si>
  <si>
    <r>
      <rPr>
        <b/>
        <u/>
        <sz val="14"/>
        <color theme="1"/>
        <rFont val="TH SarabunPSK"/>
      </rPr>
      <t>ส่วนกลาง</t>
    </r>
    <r>
      <rPr>
        <sz val="14"/>
        <color theme="1"/>
        <rFont val="TH SarabunPSK"/>
      </rPr>
      <t xml:space="preserve"> 
1. อบรมระยะสั้นแพทย์เพื่อปฏิบัติงานใน PCC</t>
    </r>
  </si>
  <si>
    <r>
      <rPr>
        <sz val="14"/>
        <color theme="1"/>
        <rFont val="Sarabun"/>
      </rPr>
      <t xml:space="preserve">รายงาน ร้อยละของคลินิคที่ได้ดำเนินงานและขึ้นทะเบียน
(แยกรายจังหวัด) </t>
    </r>
    <r>
      <rPr>
        <sz val="14"/>
        <color rgb="FFFF0000"/>
        <rFont val="TH SarabunPSK"/>
      </rPr>
      <t>HDC/กระทรวง/26</t>
    </r>
  </si>
  <si>
    <t>2. พัฒนาระบบบริหารจัดการกำลังคนและทีมสุขภาพ</t>
  </si>
  <si>
    <t>2. วางแผน ร่วมกับราชวิทยาลัยในการตรวจประเมินรพ ในสังกัดให้สามารถผลิตแพทย์เวชศาสตร์ครอบครัวได้</t>
  </si>
  <si>
    <t>3. พัฒนาระบบสนับสนุนการพัฒนาเครือข่ายบริการปฐมภูมิ</t>
  </si>
  <si>
    <t>3. พัฒนาระบบข้อมูล (IT)เพื่อประสานการทางานเครือข่ายPCCกับ รพ แม่ข่าย ThaiCOC</t>
  </si>
  <si>
    <t>4. ขับเคลื่อนยุทธศาสตร์และอภิบาลระบบ</t>
  </si>
  <si>
    <r>
      <rPr>
        <b/>
        <u/>
        <sz val="14"/>
        <color theme="1"/>
        <rFont val="TH SarabunPSK"/>
      </rPr>
      <t>เขตสุขภาพ</t>
    </r>
    <r>
      <rPr>
        <sz val="14"/>
        <color theme="1"/>
        <rFont val="TH SarabunPSK"/>
      </rPr>
      <t xml:space="preserve">
ติดตามกำกับการจัดตั้ง PCC ที่ขึ้นทะเบียนร้อยละ 
6.52 (212 ทีม) (ร้อยละ 50)</t>
    </r>
  </si>
  <si>
    <t>รายงาน ติดตามกำกับการจัดตั้ง PCC ที่ขึ้นทะเบียนร้อยละ 
6.52 ฯ
(แยกรายจังหวัด)</t>
  </si>
  <si>
    <r>
      <rPr>
        <b/>
        <u/>
        <sz val="14"/>
        <color theme="1"/>
        <rFont val="Sarabun"/>
      </rPr>
      <t xml:space="preserve">จังหวัด
</t>
    </r>
    <r>
      <rPr>
        <u/>
        <sz val="14"/>
        <color theme="1"/>
        <rFont val="TH SarabunPSK"/>
      </rPr>
      <t>จัดตั้ง PCC ที่ขึ้นทะเบียนร้อยละ 6.52 (212 ทีม)
(ร้อยละ 50)</t>
    </r>
  </si>
  <si>
    <t>6.การพัฒนาระบบบริการสุขภาพ (Service Plan)</t>
  </si>
  <si>
    <r>
      <rPr>
        <sz val="14"/>
        <color theme="1"/>
        <rFont val="Sarabun"/>
      </rPr>
      <t xml:space="preserve">13.ร้อยละของผู้ป่วยโรคเบาหวานและโรคความดันโลหิตสูงที่ควบคุมได้ </t>
    </r>
    <r>
      <rPr>
        <sz val="14"/>
        <color rgb="FFFF0000"/>
        <rFont val="TH SarabunPSK"/>
      </rPr>
      <t>(เขต 032)</t>
    </r>
  </si>
  <si>
    <t xml:space="preserve"> - เบาหวาน เพิ่มขึ้นอย่างน้อยร้อยละ 5 จาก ปี 2559 หรือ มากกว่าร้อยละ 40</t>
  </si>
  <si>
    <t>ระบุร้อยละ…</t>
  </si>
  <si>
    <r>
      <rPr>
        <sz val="14"/>
        <color rgb="FFC00000"/>
        <rFont val="TH SarabunPSK"/>
      </rPr>
      <t>รายงานข้อมูล HT, DM
 (แยกรายเขต)</t>
    </r>
    <r>
      <rPr>
        <sz val="14"/>
        <color rgb="FF993300"/>
        <rFont val="TH SarabunPSK"/>
      </rPr>
      <t xml:space="preserve">
หมายเหตุ : ข้อมูลจาก HDC
 ( ตัวชี้วัด/เขต /2)</t>
    </r>
  </si>
  <si>
    <t>- โรคความดันโลหิตสูงเพิ่มขึ้นอย่างน้อยร้อยละ 5 จากปี 2559หรือ มากกว่า ร้อยละ 50</t>
  </si>
  <si>
    <r>
      <rPr>
        <sz val="14"/>
        <color rgb="FFC00000"/>
        <rFont val="TH SarabunPSK"/>
      </rPr>
      <t>รายงานข้อมูล DM
 (แยกรายเขต)</t>
    </r>
    <r>
      <rPr>
        <sz val="14"/>
        <color rgb="FF993300"/>
        <rFont val="TH SarabunPSK"/>
      </rPr>
      <t xml:space="preserve">
หมายเหตุ : ข้อมูลจาก HDC
 ( ตัวชี้วัด/เขต /2)</t>
    </r>
  </si>
  <si>
    <t>14.ร้อยละของผู้ป่วยเบาหวาน ความดันโลหิตสูง ที่ขึ้นทะเบียน ได้รับการประเมินโอกาสเสี่ยงต่อโรคหัวใจและหลอดเลือด (CVD Risk) (จังหวัด 033) (สนย. 20)</t>
  </si>
  <si>
    <t>ร้อยละ ๘๐</t>
  </si>
  <si>
    <t>1. มาตรการการป้องกัน</t>
  </si>
  <si>
    <t>1. ผู้ป่วย DM HT ที่ขึ้นทะเบียนได้รับการประเมิน CVD Risk ร้อยละ 40</t>
  </si>
  <si>
    <t>รายงาน DM  ให้ดึงจาก โปรแกรม Thai CVD  Risk
(แยกรายจังหวัด)</t>
  </si>
  <si>
    <t xml:space="preserve"> - สนับสนุนเครื่องมือการดำเนินงาน อสม./อสค.
(กรม คร.)</t>
  </si>
  <si>
    <t xml:space="preserve"> - การประเมิน CVD Risk ในกลุ่ม ประชาชนทั่วไป E120(กรม สบส.)</t>
  </si>
  <si>
    <t>2. มาตรการค้นหาผู้ที่มีโอกาสเสี่ยงต่อ CVD</t>
  </si>
  <si>
    <t xml:space="preserve"> - ผู้ป่วย DM HT ที่ขึ้นทะเบียนในสถานบริการได้รับการประเมิน CVD Risk</t>
  </si>
  <si>
    <t>3. มาตรการการจัดการหลังการ
ประเมิน</t>
  </si>
  <si>
    <t>รายงาน HT ให้ดึงจาก โปรแกรม Thai CVD  Risk
(แยกรายจังหวัด)</t>
  </si>
  <si>
    <t xml:space="preserve"> -  ผู้ป่วย DM HT ที่มีโอกาสเสี่ยงต่อ CVD Risk ≥30% 
ได้รับการปรับเปลี่ยนพฤติกรรมอย่างเข้มข้นรีบด่วน 60% ได้รับการประเมินโอกาสเสี่ยง (CVD Risk) ซ้า และจำนวนกลุ่มเสี่ยงมีความเสี่ยงลดลง≥10%</t>
  </si>
  <si>
    <t xml:space="preserve"> - การพัฒนาศักยภาพ CM SM NCD (กรม คร.)</t>
  </si>
  <si>
    <t>รายงาน  ผู้ป่วย DM HT ที่ขึ้นทะเบียนได้รับการประเมิน CVD Risk ร้อยละ 40
(แยกรายจังหวัด)</t>
  </si>
  <si>
    <t>4. มาตรการกลไกระบบบริหารจัดการ</t>
  </si>
  <si>
    <t xml:space="preserve"> - ขับเคลื่อนการประเมิน CVD Risk ผ่านคลินิก NCD คุณภาพ และสานักตรวจราชการ</t>
  </si>
  <si>
    <t>15.อัตราตายของผู้ป่วยโรคหลอดเลือดสมอง (ประเทศ 034) (สนย. 14)</t>
  </si>
  <si>
    <t>น้อยกว่าร้อยละ 7</t>
  </si>
  <si>
    <t>1. พัฒนาศักยภาพหออภิบาลผู้ป่วยโรคหลอดเลือดสมอง
(Stroke Unit) ในโรงพยาบาลระดับ A ร้อยละ 100, ระดับ S
ร้อยละ 60</t>
  </si>
  <si>
    <t>ร้อยละ 7</t>
  </si>
  <si>
    <t>หมายเหตุ - ได้ข้อมูลจาก HDC ตัวชี้วัด/กระทรวง/30 (HDC เป็นผู้ป่วยใน)</t>
  </si>
  <si>
    <t>2. พัฒนาบุคลากรในการดูแลผู้ป่วยโรคหลอดเลือดสมองและ
การจัดการความรู้Benchmarking)</t>
  </si>
  <si>
    <t>3. ผลิตสื่อและประชาสัมพันธ์ความรู้แก่เจ้าหน้าที่และประชาชนทุกเขตทั่วประเทศ</t>
  </si>
  <si>
    <t>4. พัฒนาฐานข้อมูลโรคหลอดเลือดสมอง</t>
  </si>
  <si>
    <t>16.ร้อยละของโรงพยาบาลที่ใช้ยาอย่างสมเหตุผล (RDU) (เขต 036) (สนย. 21)</t>
  </si>
  <si>
    <t xml:space="preserve"> - โรงพยาบาล RDU ขั้นที่ 1 ไม่น้อยกว่าร้อยละ 80 ของโรงพยาบาลทั้งหมด
</t>
  </si>
  <si>
    <t>1. การคัดเลือก จัดหาและบริหารจัดการให้มีเวชภัณฑ์ยาที่
เหมาะสม มีคุณภาพไว้
ใช้ในสถานพยาบาล</t>
  </si>
  <si>
    <t>มีกิจกรรมส่งเสริม RDU</t>
  </si>
  <si>
    <r>
      <rPr>
        <sz val="14"/>
        <color theme="1"/>
        <rFont val="Sarabun"/>
      </rPr>
      <t xml:space="preserve">รายงาน ว่ามีการส่งเสริม RDU หรือไม่ 
(แยกรายจังหวัด)
</t>
    </r>
    <r>
      <rPr>
        <b/>
        <sz val="14"/>
        <color rgb="FF993300"/>
        <rFont val="TH SarabunPSK"/>
      </rPr>
      <t>หมายเหตุ :</t>
    </r>
    <r>
      <rPr>
        <sz val="14"/>
        <color rgb="FF993300"/>
        <rFont val="TH SarabunPSK"/>
      </rPr>
      <t xml:space="preserve"> ให้บันทึกคำว่า "มี" หรือ "ไม่มี" ลงในช่อง จำนวน/อัตรา</t>
    </r>
  </si>
  <si>
    <t>2.การให้มีการสั่งใช้ยาและจ่ายยาอย่างสมเหตุผล</t>
  </si>
  <si>
    <t>3. การส่งเสริมให้ผู้ป่วยมีการใช้ยาอย่างถูกต้องและสมเหตุผล</t>
  </si>
  <si>
    <r>
      <rPr>
        <sz val="14"/>
        <color theme="1"/>
        <rFont val="Sarabun"/>
      </rPr>
      <t xml:space="preserve">รายงาน โรงพยาบาลที่ผ่านน RDU ขั้น 1 กี่แห่ง
(แยกรายจังหวัด)
</t>
    </r>
  </si>
  <si>
    <t>17.อัตราการฆ่าตัวตายสำเร็จ (ประเทศ 042) (สนย. 18)</t>
  </si>
  <si>
    <t>≤ 6.3 ต่อประชากรแสนคน</t>
  </si>
  <si>
    <t>1. กำหนดบุคลากรผู้รับผิดชอบที่ชัดเจนของแต่ละหน่วยบริการ</t>
  </si>
  <si>
    <t>รายงานอัตราการฆ่าตัวตายสำเร็จต่อประชากรแสนคน</t>
  </si>
  <si>
    <r>
      <rPr>
        <b/>
        <sz val="14"/>
        <color rgb="FFC00000"/>
        <rFont val="TH SarabunPSK"/>
      </rPr>
      <t xml:space="preserve">รายงาน จำนวน </t>
    </r>
    <r>
      <rPr>
        <b/>
        <sz val="14"/>
        <color rgb="FF993300"/>
        <rFont val="TH SarabunPSK"/>
      </rPr>
      <t xml:space="preserve">
หมายเหตุ</t>
    </r>
    <r>
      <rPr>
        <sz val="14"/>
        <color rgb="FF993300"/>
        <rFont val="TH SarabunPSK"/>
      </rPr>
      <t xml:space="preserve"> : สนย. เป็นผู้รับผิดชอบรายงานข้อมูล แยกรายเขต</t>
    </r>
  </si>
  <si>
    <t>2. สนับสนุนและพัฒนาบุคลากรในหน่วยบริการสาธารณสุขให้มีความรู้ความมั่นใจในแนวทาง
ดูแลช่วยเหลือ</t>
  </si>
  <si>
    <t>3. สนับสนุนองค์ความรู้และเทคโนโลยีในแนวทางการ
ดำเนินงานเฝ้าระวังดูแล</t>
  </si>
  <si>
    <t>ช่วยเหลือ และติดตามดูแลผู้พยายามฆ่าตัวตายในพื้นที่ แก่หน่วยบริการสาธารณสุขทั่วประเทศ</t>
  </si>
  <si>
    <t>4. พัฒนาฐานข้อมูลการฆ่าตัวตายระดับประเทศให้สามารถสะท้อนข้อมูลที่ครอบคลุมและ
ทันสมัย</t>
  </si>
  <si>
    <t>5. นิเทศติดตามระบบการดูแลช่วยเหลือผู้พยายามฆ่าตัวตายให้
ดำเนินงานตามแนวทางที่กำหนด</t>
  </si>
  <si>
    <t>6. สนับสนุนให้หน่วยบริการในพื้นที่พัฒนานวัตกรรม หรือ
 Best Practice</t>
  </si>
  <si>
    <t>18.อัตราตายจากโรคหลอดเลือดหัวใจ (ประเทศ 045) (สนย. 15)</t>
  </si>
  <si>
    <t>อัตราการตายของผู้ป่วยโรคหลอดเลือดหัวใจไม่เกิน 28 ต่อแสนประชากร</t>
  </si>
  <si>
    <t>เพิ่มศักยภาพบุคลากรทางการแพทย์ในเขตสุขภาพที่ติดต่อกับประชาชนโดยตรง</t>
  </si>
  <si>
    <t>28 ต่อแสนประชากร</t>
  </si>
  <si>
    <r>
      <rPr>
        <b/>
        <sz val="14"/>
        <color rgb="FF993300"/>
        <rFont val="TH SarabunPSK"/>
      </rPr>
      <t>หมายเหตุ :</t>
    </r>
    <r>
      <rPr>
        <sz val="14"/>
        <color rgb="FF993300"/>
        <rFont val="TH SarabunPSK"/>
      </rPr>
      <t xml:space="preserve"> สนย. เป็นผู้รับผิดชอบรายงานข้อมูล แยกรายเขต</t>
    </r>
  </si>
  <si>
    <t>19.อัตราตายจากโรคมะเร็งตับ (ประเทศ 047) (17)</t>
  </si>
  <si>
    <t>อัตราตรายของผู้ป่วยโรคมะเร็งตับ ลดลง ร้อยละ 5 ภายใน 5 ปี (วัดผลในปี 2546)</t>
  </si>
  <si>
    <t>1. จัดทำแผนการป้องกันโรคมะเร็งตับและท่อน้าดี</t>
  </si>
  <si>
    <t xml:space="preserve">อัตราตาย....... </t>
  </si>
  <si>
    <r>
      <rPr>
        <b/>
        <sz val="14"/>
        <color rgb="FF993300"/>
        <rFont val="TH SarabunPSK"/>
      </rPr>
      <t xml:space="preserve">หมายเหตุ </t>
    </r>
    <r>
      <rPr>
        <sz val="14"/>
        <color rgb="FF993300"/>
        <rFont val="TH SarabunPSK"/>
      </rPr>
      <t>: สนย. เป็นผู้รับผิดชอบรายงานข้อมูล แยกรายเขต</t>
    </r>
  </si>
  <si>
    <t>2. การคัดกรองมะเร็งตับและท่อน้าดี</t>
  </si>
  <si>
    <t>3. เสริมสร้างศักยภาพของการตรวจวินิจฉัยและการผ่าตัด
มะเร็งตับและ TACE</t>
  </si>
  <si>
    <t xml:space="preserve"> - ในปี 2560 ลดลง 24.9 ต่อ
ประชากรแสนคน</t>
  </si>
  <si>
    <t>20.ร้อยละของผู้ป่วย CKD ที่มีอัตราการลดลงของeGFR&lt;4ml/min/1.73m2/yr (จังหวัด 049) (สนย. 19)</t>
  </si>
  <si>
    <t>ผู้ป่วย CKD ที่มีอัตราการลดลงของ eGFR&lt;4 ml/min/1.7 3m2/yr ≥ ร้อยละ 65</t>
  </si>
  <si>
    <t>การขยายบริการคลินิกชะลอไตเสื่อมในรพ.ระดับ F3 และการ
เพิ่มศักยภาพคลินิกชะลอไตเสื่อมและเครือข่ายการดูแล
ผู้ป่วย CKD ในชุมชน</t>
  </si>
  <si>
    <t>มีการตรวจ serum Cr ด้วย enzymatic method&gt;ร้อยละ 90 ของ รพ. ระดับ F2 ขึ้นไป</t>
  </si>
  <si>
    <r>
      <rPr>
        <b/>
        <sz val="11"/>
        <color rgb="FF993300"/>
        <rFont val="TH SarabunPSK"/>
      </rPr>
      <t>ห</t>
    </r>
    <r>
      <rPr>
        <b/>
        <sz val="14"/>
        <color rgb="FF993300"/>
        <rFont val="TH SarabunPSK"/>
      </rPr>
      <t xml:space="preserve">มายเหตุ </t>
    </r>
    <r>
      <rPr>
        <sz val="14"/>
        <color rgb="FF993300"/>
        <rFont val="TH SarabunPSK"/>
      </rPr>
      <t>: ข้อมูลจาก HDC /กลุ่มรายงานมาตรฐาน &gt;&gt; ข้อมูลเพื่อตอบสนอง Service Plan สาขาไต &gt;&gt; KPI CKD 2.3</t>
    </r>
  </si>
  <si>
    <t>รายงาน การตรวจ enzymatic method กี่แห่ง</t>
  </si>
  <si>
    <t xml:space="preserve">รายงาน ตรวจแล้วมีอัตราลดลงเท่าไร </t>
  </si>
  <si>
    <t>รายงาน มีการตรวจ serum Cr ด้วย enzymatic method&gt;ร้อยละ 90 ของ รพ. ระดับ F2 ขึ้นไป</t>
  </si>
  <si>
    <t>7. การพัฒนาระบบบริการแพทย์ฉุกเฉินครบวงจรและระบบการส่งต่อ</t>
  </si>
  <si>
    <t>21.ร้อยละของ ECS คุณภาพในโรงพยาบาลระดับ F2 ขึ้นไป (เขต 053) (สนย. 22)</t>
  </si>
  <si>
    <t xml:space="preserve">ร้อยละ 70 </t>
  </si>
  <si>
    <t>1. พัฒนากลไกการจัดการ ECSระดับชาติ ระดับพื้นที่และระดับหน่วยงาน</t>
  </si>
  <si>
    <t xml:space="preserve"> </t>
  </si>
  <si>
    <t xml:space="preserve">รายงาน จัดอบรมกิจกรรม (แห่ง)
(แยกรายจังหวัด)
</t>
  </si>
  <si>
    <t>2. จัดทำมาตรฐานการปฏิบัติงานตาม ECSเป็นคู่มือหลักเกณฑ์แนวทางการดำเนินการและการประเมิน โดยบูรณาการเข้ากับระบบ HA</t>
  </si>
  <si>
    <t>3. เพิ่มศักยภาพบุคลากรทุกระดับและทีมสนับสนุนระบบคุณภาพ ECSรวมถึงการจัดทำ
แผนกำลังคน</t>
  </si>
  <si>
    <t xml:space="preserve">รายงาน ผ่านการจัดอบรมกิจกรรม (แห่ง)
(แยกรายจังหวัด)
</t>
  </si>
  <si>
    <t>4. เชื่อมโยงและขยายเครือข่ายการดำเนินงาน ECS กับครอบคลุมภาครัฐภาคเอกชน และภาคประชาสังคมเขต และกระทรวงแต่ละแห่งมีแผนรองรับภัยสุขภาพด้านต่างๆ และมีการฝึกซ้อมตามแผนฯ ตลอดจนประเมินประสิทธิภาพของหน่วยงาน ณ จุดเกิดเหตุ ที่เชื่อมกับER คุณภาพ อย่าง
ไร้รอยต่อและมีประสิทธิภาพ</t>
  </si>
  <si>
    <t>3. บุคลากรทุกระดับ ทีมสนับสนุน ECS คุณภาพได้รับการอบรมตามหลักสูตร (ICS/HOPE/MERT/Mini MERT/CLS</t>
  </si>
  <si>
    <t xml:space="preserve">รายงาน บุคลากรทุกระดับ ทีมสนับสนุน ECS คุณภาพ ฯ
(แยกรายจังหวัด)
</t>
  </si>
  <si>
    <t>6. จัดตั้ง/พัฒนาระบบฐานข้อมูล เพื่อใช้ติดตามกำกับวางแผน และบูรณาการเชื่อมโยงกับระบบICS/PHER/PHEOC ภายในจังหวัด/เขต/กระทรวง/ตลอดจน
กับระบบของประเทศ</t>
  </si>
  <si>
    <t>4. เครือข่าย ECS ทุกภาคส่วนมีการประเมินวิเคราะห์ สังเคราะห์และดำเนินการตามแนวทางพัฒนา ECS คุณภาพที่มุ่งเน้นปี 60</t>
  </si>
  <si>
    <t xml:space="preserve">รายงาน  เครือข่าย ECS ทุกภาคส่วนมีการประเมินวิเคราะห์ ฯ
(แยกรายจังหวัด)
</t>
  </si>
  <si>
    <t>8.การพัฒนาคุณภาพหน่วยงานบริการด้านสุขภาพ</t>
  </si>
  <si>
    <t>22.ร้อยละของโรงพยาบาลสังกัดกระทรวงสาธารณสุขมีคุณภาพมาตรฐานผ่านการรับรอง HA  ขั้น 3 (เขต 058) (สนย. 23)</t>
  </si>
  <si>
    <t>4.ให้ดำเนินการ 2P safety อย่างจริงจังและต่อเนื่อง</t>
  </si>
  <si>
    <t>1.ให้มีกลไกการสนับสนุนมาตรฐานคุณภาพโรงพยาบาล
ในระดับ กรม เขตสุขภาพ จังหวัด</t>
  </si>
  <si>
    <r>
      <rPr>
        <b/>
        <sz val="14"/>
        <color rgb="FF993300"/>
        <rFont val="TH SarabunPSK"/>
      </rPr>
      <t>หมายเหตุ</t>
    </r>
    <r>
      <rPr>
        <sz val="14"/>
        <color rgb="FF993300"/>
        <rFont val="TH SarabunPSK"/>
      </rPr>
      <t>. : ข้อมูลจาก สบรส.</t>
    </r>
  </si>
  <si>
    <t>2.ให้สสจ. เป็นกลไกหลักระดับจังหวัดในการวางแผนสนับสนุน ขับเคลื่อนการดำเนินงานคุณภาพมาตรฐานในโรงพยาบาลทุกระดับ</t>
  </si>
  <si>
    <t>2. มากกว่าร้อยละ 80  ในโรงพยาบาลชุมชน</t>
  </si>
  <si>
    <t>3.ให้มีแผนพัฒนาบุคลากรด้านคุณภาพมาตรฐานโรงพยาบาล
ในระดับเขต จังหวัดหน่วยบริการ และเชื่อมโยงเป็นเครือข่ายคุณภาพ</t>
  </si>
  <si>
    <t>1. โรงพยาบาลศูนย์, โรงพยาบาลทั่วไป โรงพยาบาลสังกัดกรมการแพทย์, กรมควบคุมโรคและกรมสุขภาพจิตร้อยละ 98.18 (162 แห่งจาก 165 แห่ง)</t>
  </si>
  <si>
    <t xml:space="preserve">รายงาน โรงพยาบาลศูนย์, โรงพยาบาลทั่วไป โรงพยาบาลสังกัดกรมการแพทย์, กรมควบคุมโรคและกรมสุขภาพจิตร้อยละ 98.18  ฯ
(แยกรายจังหวัด)
</t>
  </si>
  <si>
    <t>2. โรงพยาบาลชุมชนในสังกัดสำนักงานปลัดกระทรวงสาธารณสุขร้อยละ 74.87  (584 แห่ง จาก 780 แห่ง)</t>
  </si>
  <si>
    <t xml:space="preserve">รายงาน รงพยาบาลชุมชนในสังกัดสำนักงานปลัดกระทรวงสาธารณสุขร้อยละ 74.87   ฯ
(แยกรายจังหวัด)
</t>
  </si>
  <si>
    <r>
      <rPr>
        <sz val="14"/>
        <color theme="1"/>
        <rFont val="Sarabun"/>
      </rPr>
      <t xml:space="preserve">23.ร้อยละของ รพ.สต. ที่ผ่านเกณฑ์การพัฒนาคุณภาพ รพ.สต. ติดดาว </t>
    </r>
    <r>
      <rPr>
        <b/>
        <sz val="14"/>
        <color rgb="FF993300"/>
        <rFont val="TH SarabunPSK"/>
      </rPr>
      <t>(เขต 059)</t>
    </r>
    <r>
      <rPr>
        <b/>
        <sz val="14"/>
        <color rgb="FF333399"/>
        <rFont val="TH SarabunPSK"/>
      </rPr>
      <t xml:space="preserve">(สนย. 24) </t>
    </r>
  </si>
  <si>
    <t xml:space="preserve">ร้อยละ 10
</t>
  </si>
  <si>
    <t>1. ชี้แจงแนวทางการดำเนินงานและพัฒนาศักยภาพ
บุคลากรระดับเขต, สสจ.,สสอ. เพื่อเป็นพี่เลี้ยงรพ.สต.ในการดำเนินงาน รพ.สต.ติดดาว</t>
  </si>
  <si>
    <r>
      <rPr>
        <sz val="14"/>
        <color rgb="FFC00000"/>
        <rFont val="TH SarabunPSK"/>
      </rPr>
      <t>รายงาน ผ่านเกณฑ์กการประเมินตนเอง ให้บันทึก "มี" หรือ "ไม่มี" ลงในช่อง จำนวน/อัตรา</t>
    </r>
    <r>
      <rPr>
        <b/>
        <sz val="14"/>
        <color rgb="FF993300"/>
        <rFont val="TH SarabunPSK"/>
      </rPr>
      <t xml:space="preserve">
หมายเหตุ</t>
    </r>
    <r>
      <rPr>
        <sz val="14"/>
        <color rgb="FF993300"/>
        <rFont val="TH SarabunPSK"/>
      </rPr>
      <t>. : ข้อมูลจาก สนย. คุณมนู ชั้น 3</t>
    </r>
  </si>
  <si>
    <t>2. ส่งเสริมการพัฒนาคุณภาพโรงพยาบาลส่งเสริมสุขภาพ
ตำบลโดยการใช้เครือข่ายในระดับพื้นที่ ทุกภาคส่วนเพื่อให้รพ.สต. ผ่านเกณฑ์การประเมิน</t>
  </si>
  <si>
    <t>3. สนับสนุนการพัฒนาศักยภาพ
บุคลากรในรพ.สต.เพื่อพัฒนาคุณภาพบุคลากรให้มีคุณภาพ
ตามที่เกณฑ์การประเมินกำหนด</t>
  </si>
  <si>
    <t>ทีมประเมินระดับเขตสุขภาพชี้แจงการดำเนินงานและพัฒนาทีมประเมินระดับจังหวัด/อำเภอ</t>
  </si>
  <si>
    <t xml:space="preserve">รายงาน ทีมประเมินระดับเขตสุขภาพชี้แจงการดำเนินงานและพัฒนาทีมประเมินระดับจังหวัด/อำเภอ
(แยกรายจังหวัด)
</t>
  </si>
  <si>
    <t>4. จัดอบรมผู้ตรวจประเมินเพื่อทำความเข้าใจในเกณฑ์การ
ประเมิน</t>
  </si>
  <si>
    <t>5.ตรวจประเมินโรงพยาบาลส่งเสริมสุขภาพตาบลตามเกณฑ์ที่กาหนด คือ 5ดาว 5 ดีประกอบด้วย บริการดีประสานงานดี ภาคีมีส่วนร่วม บุคลากรดีบริการดี ประชาชนมี
สุขภาพดี มีเกณฑ์ประเมิน ดังนี้</t>
  </si>
  <si>
    <r>
      <rPr>
        <b/>
        <sz val="14"/>
        <color theme="1"/>
        <rFont val="TH SarabunPSK"/>
      </rPr>
      <t>เกณฑ์หมวด 1</t>
    </r>
    <r>
      <rPr>
        <sz val="14"/>
        <color theme="1"/>
        <rFont val="TH SarabunPSK"/>
      </rPr>
      <t xml:space="preserve"> การนาองค์กร และการจัดการดี</t>
    </r>
  </si>
  <si>
    <r>
      <rPr>
        <b/>
        <sz val="14"/>
        <color theme="1"/>
        <rFont val="TH SarabunPSK"/>
      </rPr>
      <t>เกณฑ์หมวด 2</t>
    </r>
    <r>
      <rPr>
        <sz val="14"/>
        <color theme="1"/>
        <rFont val="TH SarabunPSK"/>
      </rPr>
      <t xml:space="preserve"> การให้ความสาคัญกับประชากรเป้าหมาย
ชุมชน และผู้มีส่วนได้ส่วนเสีย</t>
    </r>
  </si>
  <si>
    <r>
      <rPr>
        <b/>
        <sz val="14"/>
        <color theme="1"/>
        <rFont val="TH SarabunPSK"/>
      </rPr>
      <t>เกณฑ์หมวด 3</t>
    </r>
    <r>
      <rPr>
        <sz val="14"/>
        <color theme="1"/>
        <rFont val="TH SarabunPSK"/>
      </rPr>
      <t xml:space="preserve"> การมุ่งเน้นทรัพยากรบุคคล</t>
    </r>
  </si>
  <si>
    <r>
      <rPr>
        <b/>
        <sz val="14"/>
        <color theme="1"/>
        <rFont val="TH SarabunPSK"/>
      </rPr>
      <t xml:space="preserve">เกณฑ์หมวด 4 </t>
    </r>
    <r>
      <rPr>
        <sz val="14"/>
        <color theme="1"/>
        <rFont val="TH SarabunPSK"/>
      </rPr>
      <t>การจัดระบบบริการครอบคลุมประเภทและประชากรทุกกลุ่มวัย</t>
    </r>
  </si>
  <si>
    <r>
      <rPr>
        <b/>
        <sz val="14"/>
        <color theme="1"/>
        <rFont val="TH SarabunPSK"/>
      </rPr>
      <t>เกณฑ์หมวด 5</t>
    </r>
    <r>
      <rPr>
        <sz val="14"/>
        <color theme="1"/>
        <rFont val="TH SarabunPSK"/>
      </rPr>
      <t xml:space="preserve"> ผลลัพธ์โดยวัดจากกลุ่มเป้าหมายรพ.สต. ทั่วประเทศจำนวน 9,780 แห่ง</t>
    </r>
  </si>
  <si>
    <r>
      <rPr>
        <b/>
        <sz val="14"/>
        <color theme="1"/>
        <rFont val="TH SarabunPSK"/>
      </rPr>
      <t xml:space="preserve">การพัฒนาระบบบริการจัดการกำลังคนด้านสุขภาพ </t>
    </r>
    <r>
      <rPr>
        <sz val="14"/>
        <color theme="1"/>
        <rFont val="TH SarabunPSK"/>
      </rPr>
      <t xml:space="preserve">
</t>
    </r>
    <r>
      <rPr>
        <sz val="14"/>
        <color rgb="FF808080"/>
        <rFont val="TH SarabunPSK"/>
      </rPr>
      <t>9. โครงการผลิตและพัฒนากำลังคนด้านสุขภาพสู่ความเป็นมืออาชีพ</t>
    </r>
  </si>
  <si>
    <t>24. ระดับความสำเร็จของเขตสุขภาพที่มีการบริหารจัดการระบบการผลิตและพัฒนากำลังคนได้ตามเกณฑ์เป้าหมายที่กำหนด (เขต 072)</t>
  </si>
  <si>
    <r>
      <rPr>
        <i/>
        <sz val="14"/>
        <color rgb="FFC0C0C0"/>
        <rFont val="TH SarabunPSK"/>
      </rPr>
      <t xml:space="preserve"> </t>
    </r>
    <r>
      <rPr>
        <sz val="14"/>
        <color theme="1"/>
        <rFont val="TH SarabunPSK"/>
      </rPr>
      <t>เขตสุขภาพดำเนินงานในแต่ละองค์ประกอบ</t>
    </r>
    <r>
      <rPr>
        <i/>
        <sz val="14"/>
        <color rgb="FFC0C0C0"/>
        <rFont val="TH SarabunPSK"/>
      </rPr>
      <t xml:space="preserve"> </t>
    </r>
    <r>
      <rPr>
        <sz val="14"/>
        <color theme="1"/>
        <rFont val="TH SarabunPSK"/>
      </rPr>
      <t>ผ่านเกณฑ์ระดับ 3 ทั้ง 5 องค์ประกอบ</t>
    </r>
  </si>
  <si>
    <r>
      <rPr>
        <sz val="14"/>
        <color theme="1"/>
        <rFont val="Sarabun"/>
      </rPr>
      <t xml:space="preserve">รายงาน ตามองค์ประกอบที่ 1-4 ที่ระดับ 2 ให้บันทึก "มี" หรือ "ไม่มี" ลงในช่อง จำนวน/อัตรา 
(แยกรายจังหวัด)
</t>
    </r>
    <r>
      <rPr>
        <b/>
        <sz val="14"/>
        <color rgb="FF993300"/>
        <rFont val="TH SarabunPSK"/>
      </rPr>
      <t>หมายเหตุ</t>
    </r>
    <r>
      <rPr>
        <sz val="14"/>
        <color rgb="FF993300"/>
        <rFont val="TH SarabunPSK"/>
      </rPr>
      <t xml:space="preserve"> ขอให้ชี้แจงรายละเอียดว่าเพราะเหตุใดถึงยังไม่ได้ทำ</t>
    </r>
  </si>
  <si>
    <t>เขตสุขภาพผ่านเกณฑ์ตามองค์ประกอบที่ 1-4 ที่ระดับ 2</t>
  </si>
  <si>
    <r>
      <rPr>
        <sz val="14"/>
        <color theme="1"/>
        <rFont val="Sarabun"/>
      </rPr>
      <t xml:space="preserve">เขตสุขภาพผ่านเกณฑ์ตามองค์ประกอบที่ 1-4 ที่ระดับ 2
(แยกรายจังหวัด)
</t>
    </r>
  </si>
  <si>
    <r>
      <rPr>
        <b/>
        <sz val="14"/>
        <color theme="1"/>
        <rFont val="TH SarabunPSK"/>
      </rPr>
      <t xml:space="preserve">การพัฒนาระบบบริการจัดการกำลังคนด้านสุขภาพ </t>
    </r>
    <r>
      <rPr>
        <sz val="14"/>
        <color theme="1"/>
        <rFont val="TH SarabunPSK"/>
      </rPr>
      <t xml:space="preserve">
</t>
    </r>
    <r>
      <rPr>
        <sz val="14"/>
        <color rgb="FF808080"/>
        <rFont val="TH SarabunPSK"/>
      </rPr>
      <t>10. โครงการเพิ่มระสิทธิภาพการบริหารจัดการกำลังคน</t>
    </r>
  </si>
  <si>
    <r>
      <rPr>
        <sz val="14"/>
        <color theme="1"/>
        <rFont val="Sarabun"/>
      </rPr>
      <t xml:space="preserve">25.ร้อยละของหน่วยงานที่มีการนำดัชนีความสุขของคนทำงาน (Happinometer) ไปใช้  </t>
    </r>
    <r>
      <rPr>
        <b/>
        <sz val="14"/>
        <color rgb="FF993300"/>
        <rFont val="TH SarabunPSK"/>
      </rPr>
      <t xml:space="preserve">(ประเทศ 074) </t>
    </r>
    <r>
      <rPr>
        <b/>
        <sz val="14"/>
        <color rgb="FF333399"/>
        <rFont val="TH SarabunPSK"/>
      </rPr>
      <t>(สนย. 25)</t>
    </r>
    <r>
      <rPr>
        <sz val="14"/>
        <color theme="1"/>
        <rFont val="TH SarabunPSK"/>
      </rPr>
      <t xml:space="preserve">
</t>
    </r>
  </si>
  <si>
    <t>สร้างเสริมกลไกการขับเคลื่อน
อย่างมีเอกภาพและประสิทธิภาพ</t>
  </si>
  <si>
    <t>มีการชี้แจงทำความเข้าใจแนวทางการวัดดัชนีความสุขของคนทำงานและการนำดัชนีความสุขของคนทำงานไปใช้</t>
  </si>
  <si>
    <r>
      <rPr>
        <sz val="14"/>
        <color theme="1"/>
        <rFont val="Sarabun"/>
      </rPr>
      <t xml:space="preserve">รายงาน มีการชี้แจงทำความเข้าใจแนวทางการวัดดัชนีความสุขของคนทำงานและการนำดัชนีความสุขของคนทำงานไปใช้
(แยกรายจังหวัด)
</t>
    </r>
    <r>
      <rPr>
        <sz val="14"/>
        <color rgb="FFFF0000"/>
        <rFont val="TH SarabunPSK"/>
      </rPr>
      <t>หมายเหตุ : ให้รายงานระบุ "มี" หรือ "ไม่มี" ในช่อง จำนวน / อัตรา</t>
    </r>
  </si>
  <si>
    <t>1. Mechanism : สร้างกลไก
การขับเคลื่อนการดำเนินงานทั้งระดับกระทรวง เขต และพื้นที่</t>
  </si>
  <si>
    <t>2. MIS : สร้างและจัดการระบบ
สารสนเทศและเครื่องมือให้ใช้งานง่ายเข้าถึงง่าย ใช้ประโยชน์ได้ปลูกฝังค่านิยมร่วมและ
การสร้างสุขในองค์กร</t>
  </si>
  <si>
    <t>1. Operatek nowledge
เสริมสร้างความรู้ในการปลูกฝังค่านิยมร่วมและการสร้างสุข
ในองค์กร</t>
  </si>
  <si>
    <r>
      <rPr>
        <b/>
        <sz val="14"/>
        <color theme="1"/>
        <rFont val="TH SarabunPSK"/>
      </rPr>
      <t>ฝังรากใน ระบบ บริหาร
ผลงาน</t>
    </r>
    <r>
      <rPr>
        <sz val="14"/>
        <color theme="1"/>
        <rFont val="TH SarabunPSK"/>
      </rPr>
      <t>1.PerformanceManagement
 : นาคุณลักษณะ MOPH รายบุคคลมากกว่าร้อยละ 60 ของจำนวนบุคลากรของหน่วย งานนั้น(Happinometer) ไปใช้ตั้งแต่ระดับที่ 3 ขึ้นไป 692 | P a g e ประเด็น ตัวชี้วัด เป้าหมาย มาตรการ Small Success หมายเหตุ 3 เดือน 6 เดือน 9 เดือน 12 เดือนเข้าไว้ในระบบบริหารผลการปฏิบัติงาน</t>
    </r>
  </si>
  <si>
    <t>2. Happy Work Life/ Happy work place ผลักดัน
ให้การดำเนินงานสร้างเสริมคุณภาพชีวิตและความสุขในการทางานเป็นส่วนหนึ่งของการประเมิน ผลการปฏิบัติราชการ</t>
  </si>
  <si>
    <r>
      <rPr>
        <b/>
        <u/>
        <sz val="14"/>
        <color theme="1"/>
        <rFont val="TH SarabunPSK"/>
      </rPr>
      <t>พัฒนานวัตกรรมและการสื่อสารองค์กร</t>
    </r>
    <r>
      <rPr>
        <sz val="14"/>
        <color theme="1"/>
        <rFont val="TH SarabunPSK"/>
      </rPr>
      <t xml:space="preserve">
1. KM &amp; Innovation พัฒนาระบบการจัดการความรู้และ
นวัตกรรม</t>
    </r>
  </si>
  <si>
    <t>2. Corporate
Communications
พัฒนาการสื่อสารองค์กรให้มี
ประสิทธิภาพ</t>
  </si>
  <si>
    <t>11. การพัฒนาระบบธรรมาภิบาลและคุณภาพการบริหารจัดการภาครัฐ</t>
  </si>
  <si>
    <t>26.ร้อยละของการจัดซื้อร่วมของยาเวชภัณฑ์ที่มิใช่ยา วัสดุวิทยาศาสตร์และวัสดุทันตกรรม
(เขต 080)</t>
  </si>
  <si>
    <t>ร้อยละ 20</t>
  </si>
  <si>
    <t>หมายเหตุ : ข้อมูลจาก สบรส.</t>
  </si>
  <si>
    <t>ระบุร้อยละ...ของการจัดซื้อร่วมฯ</t>
  </si>
  <si>
    <t>รายงาน ระบุร้อยละ...ของการจัดซื้อร่วมฯ
(แยกรายจังหวัด)</t>
  </si>
  <si>
    <t>13. ระบบข้อมูลสารสนเทศด้านสุขภาพ</t>
  </si>
  <si>
    <t>27.ร้อยละของจังหวัดและหน่วยบริการที่ผ่านเกณฑ์คุณภาพข้อมูล
 (ประเทศ 083) (สนย. 27)</t>
  </si>
  <si>
    <t xml:space="preserve">1. สาเหตการเสียชีวิตไม่ทราบสาเหตุ (ill Defined) ไม้น้อยกว่า ร้อยละ 25 </t>
  </si>
  <si>
    <r>
      <rPr>
        <u/>
        <sz val="13"/>
        <color theme="1"/>
        <rFont val="TH SarabunPSK"/>
      </rPr>
      <t>แนวทางการปฏิบัติ
(Knowledge)</t>
    </r>
    <r>
      <rPr>
        <sz val="13"/>
        <color theme="1"/>
        <rFont val="TH SarabunPSK"/>
      </rPr>
      <t xml:space="preserve">
1. อบรมพัฒนาบุคลากร “แพทย์</t>
    </r>
    <r>
      <rPr>
        <strike/>
        <sz val="13"/>
        <color theme="1"/>
        <rFont val="TH SarabunPSK"/>
      </rPr>
      <t>ที่บรรจุใหม่</t>
    </r>
    <r>
      <rPr>
        <sz val="13"/>
        <color rgb="FF993300"/>
        <rFont val="TH SarabunPSK"/>
      </rPr>
      <t>และผู้เกี่ยวข้อง”</t>
    </r>
    <r>
      <rPr>
        <sz val="13"/>
        <color theme="1"/>
        <rFont val="TH SarabunPSK"/>
      </rPr>
      <t xml:space="preserve"> เกี่ยวกับการให้สาเหตุการตาย</t>
    </r>
  </si>
  <si>
    <t>หมายเหตุ : ข้อมูลจาก สนย.</t>
  </si>
  <si>
    <r>
      <rPr>
        <sz val="13"/>
        <color theme="1"/>
        <rFont val="Sarabun"/>
      </rPr>
      <t xml:space="preserve">2.อบรมฟื้นฟูนายทะเบียนในการให้สาเหตุการตาย </t>
    </r>
    <r>
      <rPr>
        <strike/>
        <sz val="13"/>
        <color theme="1"/>
        <rFont val="TH SarabunPSK"/>
      </rPr>
      <t>และให้เขตสุขภาพดำเนินการสรุป
รายงานผลการอบรมส่งสำนักนโยบายและยุทธศาสตร์ ภายหลังจากที่มีการจัดอบรม</t>
    </r>
  </si>
  <si>
    <t>2. ข้อมูลบริการเวชระเบียนและการวินิจฉัยโรค การบันทึกข้อมูลตามมาตรฐาน 43 แฟ้ม ตามเอกสารประเมินคุณภาพข้อมูลที่ถูกต้อง</t>
  </si>
  <si>
    <t>1. ร้อยละของจังหวัด ที่มีการจัดอบรมและฟื้นฟูคุณภาพข้อมูลสาเหตุการตายไม่น้อยกว่าร้อยละ  50</t>
  </si>
  <si>
    <t xml:space="preserve"> ร้อยละของจังหวัด ที่มีการจัดอบรมและฟื้นฟูคุณภาพข้อมูลสาเหตุการตายไม่น้อยกว่าร้อยละ 50
(แยกรายจังหวัด)</t>
  </si>
  <si>
    <t>3.การจัดระบบนิเทศงาน ร่วมกับหน่วยงานวิชาการที่รับผิดชอบในประเด็นต่าง ๆ</t>
  </si>
  <si>
    <t xml:space="preserve">4.ทำการสุ่มสารวจข้อมูลที่มีระบบรายงานเพื่อเปรียบเทียบกับระบบรายงานในฐานข้อมูล
</t>
  </si>
  <si>
    <t>5.บุคลากรในแต่ละกลุ่มงานในหน่วยงานต้องมีความเข้าใจใน
โครงสร้างและระบบข้อมูลบริการด้านสุขภาพ</t>
  </si>
  <si>
    <r>
      <rPr>
        <b/>
        <u/>
        <sz val="14"/>
        <color theme="1"/>
        <rFont val="TH SarabunPSK"/>
      </rPr>
      <t>แนวทางการปฏิบัติ
(Quantity)</t>
    </r>
    <r>
      <rPr>
        <sz val="14"/>
        <color theme="1"/>
        <rFont val="TH SarabunPSK"/>
      </rPr>
      <t xml:space="preserve">
1.ดำเนินการตามคู่มือมาตรฐานการส่งออกแฟ้มข้อมูล
ตามมาตรฐานกระทรวงสาธารณสุข พ.ศ.2559 และมาตรฐานการเก็บรวบรวมข้อมูลในสถานพยาบาล พ.ศ. 2559</t>
    </r>
  </si>
  <si>
    <t xml:space="preserve">2. VDO Conference เพื่อM&amp;E และ KM
</t>
  </si>
  <si>
    <t>รายงาน VDO Conference เพื่อM&amp;E และ KM
(แยกรายจังหวัด)</t>
  </si>
  <si>
    <t>2. ให้หน่วยงานระดับอำเภอ
จังหวัด และเขตสุขภาพทำการตรวจสอบความ ครบถ้วนของ
จำนวนหน่วยบริการที่ส่งข้อมูล</t>
  </si>
  <si>
    <t>3. ร้อยละของหน่วยบริการส่งครบถ้วน-ทันเวลาของข้อมูลบริการสุขภาพตามโครงสร้าง43 แฟ้ม มา HDC จังหวัด/กระทรวงไม่น้อยกว่าร้อยละ
100</t>
  </si>
  <si>
    <t>รายงาน ร้อยละของหน่วยบริการส่งครบถ้วน-ทันเวลาของข้อมูลบริการสุขภาพตามโครงสร้าง43 แฟ้ม มา HDC จังหวัด/กระทรวงไม่น้อยกว่าร้อยละ
100 
(แยกรายจังหวัด)</t>
  </si>
  <si>
    <r>
      <rPr>
        <b/>
        <u/>
        <sz val="13"/>
        <color theme="1"/>
        <rFont val="TH SarabunPSK"/>
      </rPr>
      <t>แนวทางการปฏิบัติ
(Quality)</t>
    </r>
    <r>
      <rPr>
        <sz val="13"/>
        <color theme="1"/>
        <rFont val="TH SarabunPSK"/>
      </rPr>
      <t xml:space="preserve">
1.จัดตั้ง “ทีมคุณภาพข้อมูล” ระดับอำเภอและระดับจังหวัด</t>
    </r>
  </si>
  <si>
    <t>2.ดำเนินการตามค่มือมาตรฐานการจัดการความปลอดภัยของข้อมูลผู้ป่วย พ.ศ.
2559 และการวิเคราะห์ข้อมูลและสถิติสถานพยาบาล พ.ศ.2559</t>
  </si>
  <si>
    <t xml:space="preserve">3. มีการใช้ประโยชน์จากข้อมูลที่จัดเก็บในการจัดทำนโยบายด้านสุขภาพระดับเขตสุขภาพจังหวัด และอำเภอ
</t>
  </si>
  <si>
    <t>รายงาน ร้อยละของหน่วยบริการที่ผ่านเกณฑ์คุณภาพข้อมูลบริการสุขภาพไม่น้อยกว่าร้อยละ 40
(แยกรายจังหวัด)</t>
  </si>
  <si>
    <t>4.ออกนิเทศ เกี่ยวกับคุณภาพข้อมูลและการใช้ประโยชน์ข้อมูล</t>
  </si>
  <si>
    <t>14. การบริหารจัดการด้านการเงินการคลังสุขภาพ</t>
  </si>
  <si>
    <r>
      <rPr>
        <sz val="14"/>
        <color theme="1"/>
        <rFont val="Sarabun"/>
      </rPr>
      <t xml:space="preserve">28.ร้อยละของหน่วยบริการที่ประสบภาวะวิกฤติทางการเงิน  </t>
    </r>
    <r>
      <rPr>
        <b/>
        <sz val="14"/>
        <color rgb="FF993300"/>
        <rFont val="TH SarabunPSK"/>
      </rPr>
      <t xml:space="preserve">(เขต 092) </t>
    </r>
    <r>
      <rPr>
        <b/>
        <sz val="14"/>
        <color rgb="FF0066CC"/>
        <rFont val="TH SarabunPSK"/>
      </rPr>
      <t>(สนย. 28)</t>
    </r>
    <r>
      <rPr>
        <sz val="14"/>
        <color theme="1"/>
        <rFont val="TH SarabunPSK"/>
      </rPr>
      <t xml:space="preserve">
</t>
    </r>
  </si>
  <si>
    <t>ไม่เกินร้อยละ 8</t>
  </si>
  <si>
    <t>1. การจัดสรรเงินอย่างพอเพียง
(Sufficient Allocation)</t>
  </si>
  <si>
    <t>ร้อยละของหน่วยบริการประสบภาวะวิกฤติทางการเงินไม่เกินร้อยละ 12</t>
  </si>
  <si>
    <r>
      <rPr>
        <b/>
        <sz val="14"/>
        <color rgb="FF993300"/>
        <rFont val="TH SarabunPSK"/>
      </rPr>
      <t xml:space="preserve">หมายเหตุ </t>
    </r>
    <r>
      <rPr>
        <sz val="14"/>
        <color rgb="FF993300"/>
        <rFont val="TH SarabunPSK"/>
      </rPr>
      <t>: ข้อมูลจากกลุ่มประกัน</t>
    </r>
  </si>
  <si>
    <t>2. ติดตามกำกับด้วยแผนทางการเงิน(Plan fin
Management)</t>
  </si>
  <si>
    <t>3. สร้างประสิทธิภาพการบริหารจัดการ(Efficient
Management)</t>
  </si>
  <si>
    <t>4. พัฒนาคุณภาพข้อมูลบัญชี
(Accounting Audit)</t>
  </si>
  <si>
    <t>รายงาน ร้อยละของหน่วยบริการประสบภาวะวิกฤติทางการเงินไม่เกินร้อยละ 12
(แยกรายจังหวัด)</t>
  </si>
  <si>
    <t>5. สร้างเครือข่ายการเงินการคลัง&amp;พัฒนาศักยภาพ CFO
(Network &amp; Capacity Building)</t>
  </si>
  <si>
    <t>ตัวชี้วัด ของปลัดฯ</t>
  </si>
  <si>
    <t>1. การส่งเสริมสุขภาพทุกกลุ่มวัย</t>
  </si>
  <si>
    <t>ร้อยละของเด็กอายุ 0-5 ปี สูงดีสมส่วน และ ส่วนสูงเฉลี่ยที่อายุ 5 ปี</t>
  </si>
  <si>
    <t>ร้อยละ 51</t>
  </si>
  <si>
    <t>(P=Partnership,
I= Investment,
R=Regulation ,
A=Advocacy,
B=Building
capacity)
P : สร้างการมีส่วนร่วมภาคี
ภาครัฐเอกชน ชุมชน
กระตุ้นการใฝ่เรียนรู้ของเด็ก
ด้วยการอ่านเล่านิทาน
การเล่น ศิลปะ ดนตรี
และฝึกภาษาที่ 2 ในศูนย์
เด็กเล็กและโรงเรียนอนุบาล
(Head : ใฝ่เรียนรู้) I : ประสานแหล่ง
เงินทุน(UNICEP
สปสช.OKMD
WHO สสส.)เพื่อ</t>
  </si>
  <si>
    <t>1.เยี่ยมเสริมพลัง
(Coaching)โดยส่วนกลาง(ทีม
ผู้ตรวจและทีมกรมอนามัย)
ศูนย์อนามัย
2. อบรมปฏิบัติการ
นักส่งเสริมพัฒนาการเด็ก
ประจาโรงพยาบาล
หลักสูตรเร่งรัด
3. อบรมทีมวิทยากรระดับเขต
เพื่อนับสนุนการอบรมครูพี่
เลี้ยงเด็กศูนยเด็กเล็ก
4. พัฒนาเครื่องมือ
คัดกรองพัฒนาการเด็ก
(DSPM)</t>
  </si>
  <si>
    <t>.เยี่ยมเสริมพลัง
(Coaching)โดยส่วนกลาง(ทีม
ผู้ตรวจและทีมกรมอนามัย)
ศูนย์อนามัย</t>
  </si>
  <si>
    <t>อบรมปฏิบัติการ
นักส่งเสริมพัฒนาการเด็ก
ประจาโรงพยาบาล
หลักสูตรเร่งรัด</t>
  </si>
  <si>
    <t>พัฒนาเครื่องมือ
คัดกรองพัฒนาการเด็ก
(DSPM)</t>
  </si>
  <si>
    <t xml:space="preserve"> อบรมทีมวิทยากรระดับเขต
เพื่อนับสนุนการอบรมครูพี่
เลี้ยงเด็กศูนยเด็กเล็ก</t>
  </si>
  <si>
    <r>
      <rPr>
        <sz val="16"/>
        <color theme="1"/>
        <rFont val="Sarabun"/>
      </rPr>
      <t>3. การควบคุมปัจจัยเสี่ยง</t>
    </r>
    <r>
      <rPr>
        <sz val="14"/>
        <color rgb="FF000000"/>
        <rFont val="TH SarabunPSK"/>
      </rPr>
      <t>คุ้มครอง</t>
    </r>
    <r>
      <rPr>
        <sz val="16"/>
        <color rgb="FF000000"/>
        <rFont val="TH SarabunPSK"/>
      </rPr>
      <t>ผู้บริโภค</t>
    </r>
  </si>
  <si>
    <t>9. ร้อยละของผลิตภัณฑ์อาหารสดและอาหารแปรรูปมีความปลอดภัย</t>
  </si>
  <si>
    <t>เฝ้าระวังความ
ปลอดภัยผลิตภัณฑ์
อาหารสดและอาหาร
แปรรูป</t>
  </si>
  <si>
    <r>
      <rPr>
        <b/>
        <u/>
        <sz val="16"/>
        <color rgb="FF000000"/>
        <rFont val="TH SarabunPSK"/>
      </rPr>
      <t>สำนักงานคณะกรรมการอาหารและยา</t>
    </r>
    <r>
      <rPr>
        <sz val="16"/>
        <color rgb="FF000000"/>
        <rFont val="TH SarabunPSK"/>
      </rPr>
      <t xml:space="preserve">
โครงสร้างของระบบข้อมูลการเฝ้าระวัง
 - มีแนวทางการแจ้งเตือนภัยและจับสัญญาณความเสี่ยง
 - ดำเนินการตามแผนการดำเนินงาน ไม่น้อยกว่าร้อยละ 65 ของแผน
 - ติดตามความก้าวหน้าการดำเนินงานในภาพรวมของประเทศ</t>
    </r>
  </si>
  <si>
    <t xml:space="preserve">
- ดำเนินการตามแผนการ</t>
  </si>
  <si>
    <t>ดำเนินงานไม่น้อยกว่า ร้อย</t>
  </si>
  <si>
    <t>ละ 65 ของแผน</t>
  </si>
  <si>
    <r>
      <rPr>
        <b/>
        <u/>
        <sz val="16"/>
        <color rgb="FF000000"/>
        <rFont val="TH SarabunPSK"/>
      </rPr>
      <t xml:space="preserve"> เขตบริการสุขภาพ</t>
    </r>
    <r>
      <rPr>
        <sz val="16"/>
        <color rgb="FF000000"/>
        <rFont val="TH SarabunPSK"/>
      </rPr>
      <t xml:space="preserve">
- ดำเนินการตามแผนการดำเนินงานไม่น้อยกว่า ร้อยละ 65 ของแผน</t>
    </r>
  </si>
  <si>
    <t xml:space="preserve"> - ติดตามและรายงาน</t>
  </si>
  <si>
    <t>ความก้าวหน้าการดำเนินงาน</t>
  </si>
  <si>
    <t xml:space="preserve"> - ติดตามและรายงานความก้าวหน้าการดำเนินงานของหน่วยงานในเขตบริการสุขภาพ ผ่านกลไกคณะอนุกรรม การคุ้มครองผู้บริโภค ด้านผลิตภัณฑ์สุขภาพระดับเขต</t>
  </si>
  <si>
    <t>ของหน่วยงานในเขตบริการ</t>
  </si>
  <si>
    <t>สุขภาพ ผ่านกลไกคณะ</t>
  </si>
  <si>
    <t>อนุกรรม การคุ้มครอง</t>
  </si>
  <si>
    <t>ผู้บริโภค ด้าน</t>
  </si>
  <si>
    <t>สำนักงานสาธารณสุขจังหวัด</t>
  </si>
  <si>
    <t>ผลิตภัณฑ์สุขภาพระดับเขต</t>
  </si>
  <si>
    <t xml:space="preserve"> - ดำเนินการตามแผนการดำเนินงาน ไม่น้อยกว่า ร้อยละ 65 ของแผน
 - รายงาน ความก้าวหน้าการดำเนินงานของหน่วยงานในเขตบริการสุขภาพ ผ่านกลไก
คณะอนุกรรมการคุ้มครองผู้บริโภค ด้านผลิตภัณฑ์สุขภาพระดับเขต</t>
  </si>
  <si>
    <t>10. ร้อยละของ</t>
  </si>
  <si>
    <t>ร้อยละ 95</t>
  </si>
  <si>
    <t xml:space="preserve"> - การพัฒนาระบบการ</t>
  </si>
  <si>
    <t>1. สรุปผลการดำเนินงานและ</t>
  </si>
  <si>
    <t>ผลิตภัณฑ์สุขภาพที่</t>
  </si>
  <si>
    <t>จัดการความเสี่ยงด้าน</t>
  </si>
  <si>
    <t>สถานการณ์เฝ้าระวัง</t>
  </si>
  <si>
    <t>ได้รับการตรวจสอบได้</t>
  </si>
  <si>
    <t>ผลิตภัณฑ์สุขภาพ</t>
  </si>
  <si>
    <t>ผลิตภัณฑ์สุขภาพ 6 เดือน</t>
  </si>
  <si>
    <t>มาตรฐานตามเกณฑ์ที่</t>
  </si>
  <si>
    <t xml:space="preserve"> - การตรวจสอบเฝ้า</t>
  </si>
  <si>
    <t>2. สื่อสารผลการวิเคราะห์</t>
  </si>
  <si>
    <t>กาหนด</t>
  </si>
  <si>
    <t>ระวังผลิตภัณฑ์</t>
  </si>
  <si>
    <t>ความเสี่ยงไปยังหน่วยงานที่เกี่ยวข้อง</t>
  </si>
  <si>
    <t>สุขภาพตาม PA</t>
  </si>
  <si>
    <t xml:space="preserve"> (Risk Management) เพื่อการ จัดการปัญหา</t>
  </si>
  <si>
    <t>ปลัดกระทรวง</t>
  </si>
  <si>
    <t>สาธารณสุข</t>
  </si>
  <si>
    <t>3. ดำเนินการตามแผนเฝ้าระวังผลิตภัณฑ์</t>
  </si>
  <si>
    <t>สุขภาพได้ ร้อยละ 65</t>
  </si>
  <si>
    <t>10. ระบบธรรมาภิบาลและคุณภาพการบริหารจัดการภาครัฐ</t>
  </si>
  <si>
    <t>26. ร้อยละของ
หน่วยงานในสังกัด
กระทรวงสาธารณสุขผ่านเกณฑ์การ
ประเมิน ITA</t>
  </si>
  <si>
    <t>ป้องกันการทุจริตใน
การบริหารราชการ
แผ่นดิน ผ่านกระบวนการประเมินคุณธรรม
และความโปร่งใส
ในการดาเนินงานของ
หน่วยงานภาครัฐ
(ITA)</t>
  </si>
  <si>
    <t>ประเมินตนเองตามแบบ
หลักฐานเชิงประจักษ์
ข้อ EB1 - EB11</t>
  </si>
  <si>
    <t>16. ร้อยละผู้ป่วย</t>
  </si>
  <si>
    <t>1. พัฒนาศักยภาพ</t>
  </si>
  <si>
    <t>1. อบรมศัลยแพทย์ในการให้</t>
  </si>
  <si>
    <t>มะเร็ง 5 อันดับแรก</t>
  </si>
  <si>
    <t>การให้ยาเคมีบาบัด</t>
  </si>
  <si>
    <t>เคมีบาบัด 2 ครั้ง</t>
  </si>
  <si>
    <t>ได้รับการรักษาภายใน</t>
  </si>
  <si>
    <t>2. ติดตามการจัดเก็บ</t>
  </si>
  <si>
    <t>2. สารวจการจัดเก็บ</t>
  </si>
  <si>
    <t>ระยะเวลาที่กาหนด</t>
  </si>
  <si>
    <t>ข้อมูลตัวชี้วัดโดย</t>
  </si>
  <si>
    <t>ข้อมูลโดยใช้โปรแกรม</t>
  </si>
  <si>
    <t>Thai Cancer</t>
  </si>
  <si>
    <t>ทะเบียนมะเร็ง (Thai Cancer</t>
  </si>
  <si>
    <t>Based (TCB) จาก</t>
  </si>
  <si>
    <t>Based) ติดตั้งโปรแกรมใน</t>
  </si>
  <si>
    <t>12 เขตสุขภาพ</t>
  </si>
  <si>
    <t>พื้นที่(รพ.ระดับ A 7 แห่ง S8</t>
  </si>
  <si>
    <t>3. พัฒนาด้านรังสี</t>
  </si>
  <si>
    <t>แห่ง) ต่อเนื่อง เผยแพร่ข้อมูล</t>
  </si>
  <si>
    <t>รักษาและการ</t>
  </si>
  <si>
    <t>ขึ้น Web 30 %</t>
  </si>
  <si>
    <t>เข้าถึงบริการ</t>
  </si>
  <si>
    <t>3. ลงข้อมูลวันที่เริ่มฉายรังสี</t>
  </si>
  <si>
    <t>ร่วมกับสมาคม</t>
  </si>
  <si>
    <t>ใน TCB(11 เขตสุขภาพ)เชื่อม</t>
  </si>
  <si>
    <t>วิชาชีพ</t>
  </si>
  <si>
    <t>ข้อมูลส่งผ่าน website ให้ต้น</t>
  </si>
  <si>
    <t>สังกัดทราบระยะเวลารอคอย</t>
  </si>
  <si>
    <t>รังสีรักษาระหว่างรพ.มะเร็ง</t>
  </si>
  <si>
    <t>กรมการแพทย์และเขต</t>
  </si>
  <si>
    <t>สุขภาพประชุมแนวทางแก้ไข</t>
  </si>
  <si>
    <t>ปัญหาด้านรังสีรักษา ระหว่าง</t>
  </si>
  <si>
    <t>กรมการแพทย์และเขตสุขภาพ</t>
  </si>
  <si>
    <t>13. การ</t>
  </si>
  <si>
    <t>29. ร้อยละ</t>
  </si>
  <si>
    <t>1. ยกระดับ</t>
  </si>
  <si>
    <t>1. เชื่อมโยงและขยาย</t>
  </si>
  <si>
    <t>พัฒนา</t>
  </si>
  <si>
    <t>ผลงานวิจัย/R2R ด้าน</t>
  </si>
  <si>
    <t>ความสามารถทีม</t>
  </si>
  <si>
    <t>เครือข่าย การดาเนินงานวิจัย/</t>
  </si>
  <si>
    <t>งานวิจัยและ</t>
  </si>
  <si>
    <t>สุขภาพที่ให้หน่วยงาน</t>
  </si>
  <si>
    <t>สนับสนุนงานวิจัย</t>
  </si>
  <si>
    <t>R2R ด้านสุขภาพ</t>
  </si>
  <si>
    <t>องค์ความรู้</t>
  </si>
  <si>
    <t>ต่างๆ นาไปใช้</t>
  </si>
  <si>
    <t>(R2R Facilitator)</t>
  </si>
  <si>
    <t>2. สนับสนุนให้เกิด</t>
  </si>
  <si>
    <t>ด้านสุขภาพ</t>
  </si>
  <si>
    <t>ประโยชน์</t>
  </si>
  <si>
    <t>2. การเพิ่มศักยภาพ</t>
  </si>
  <si>
    <t>ผลงานวิจัย/R2Rของ</t>
  </si>
  <si>
    <t>กองบรรณาธิการ</t>
  </si>
  <si>
    <t>หน่วยงานด้านสุขภาพ</t>
  </si>
  <si>
    <t>วารสารวิชาการทาง</t>
  </si>
  <si>
    <t>3.จัดทามาตรฐานการ</t>
  </si>
  <si>
    <t>การแพทย์และ</t>
  </si>
  <si>
    <t>ปฏิบัติงานจริยธรรมการวิจัย</t>
  </si>
  <si>
    <t>3. เชื่อมโยงและขยาย</t>
  </si>
  <si>
    <t>เครือข่ายการ</t>
  </si>
  <si>
    <t>ดาเนินงานวิจัย/ R2R</t>
  </si>
  <si>
    <t>4. สนับสนุนให้เกิด</t>
  </si>
  <si>
    <t>ผลงานวิจัย/ R2R –</t>
  </si>
  <si>
    <t>ของหน่วยงานด้าน</t>
  </si>
  <si>
    <t>คุณภาพ</t>
  </si>
  <si>
    <t>5. พัฒนางานด้าน</t>
  </si>
  <si>
    <t>ทรัพย์สินทางปัญญา</t>
  </si>
  <si>
    <t>6. ปรับปรุงระบบ</t>
  </si>
  <si>
    <t>ฐานข้อมูลวิจัย/ R2R</t>
  </si>
  <si>
    <t>ระดับประเทศ</t>
  </si>
  <si>
    <t>7. จัดทามาตรฐานการ</t>
  </si>
  <si>
    <t>ปฏิบัติงานจริยธรรม</t>
  </si>
  <si>
    <t>การวิจัย(SOPs)</t>
  </si>
  <si>
    <t>8. เสริมสร้างความ</t>
  </si>
  <si>
    <t>ร่วมมือด้านวิจัยกับ</t>
  </si>
  <si>
    <t>ภาคเอกชนที่</t>
  </si>
  <si>
    <t>สอดคล้อง(Matching)</t>
  </si>
  <si>
    <t>14. ปรับ</t>
  </si>
  <si>
    <t>30. ร้อยละของ</t>
  </si>
  <si>
    <t>≥ ระดับ 4</t>
  </si>
  <si>
    <t>1. กาหนดเวลา</t>
  </si>
  <si>
    <t>กรมที่เกี่ยวข้องมีความพร้อม</t>
  </si>
  <si>
    <t>โครงสร้างและ</t>
  </si>
  <si>
    <t>กฎหมายที่ควร</t>
  </si>
  <si>
    <t>ปรับปรุงแก้ไข</t>
  </si>
  <si>
    <t>เกี่ยวกับกฎหมายร้อยละ 50</t>
  </si>
  <si>
    <t>การพัฒนา</t>
  </si>
  <si>
    <t>ปรับปรุงได้รับ</t>
  </si>
  <si>
    <t>กฎหมายต่าง ๆ</t>
  </si>
  <si>
    <t>กฎหมายกลุ่ม 1</t>
  </si>
  <si>
    <t>กฎหมายด้าน</t>
  </si>
  <si>
    <t>การแก้ไขและมีการ</t>
  </si>
  <si>
    <t>ให้กระชับ</t>
  </si>
  <si>
    <t>มีความพร้อมร้อยละ 60</t>
  </si>
  <si>
    <t>สุขภาพ</t>
  </si>
  <si>
    <t>บังคับใช้</t>
  </si>
  <si>
    <t>2. กาหนดปฏิทินใน</t>
  </si>
  <si>
    <t>30.1 ระดับ</t>
  </si>
  <si>
    <t>การปรับปรุงหรือร่าง</t>
  </si>
  <si>
    <t>ความสาเร็จของ</t>
  </si>
  <si>
    <t>กฎหมายใหม่ให้เสร็จ</t>
  </si>
  <si>
    <t>กฎหมายที่ได้รับการ</t>
  </si>
  <si>
    <t>ภายในเวลาที่กาหนด</t>
  </si>
  <si>
    <t>แก้ไขและพัฒนา</t>
  </si>
  <si>
    <t>3. ให้นิติกรสานักงาน</t>
  </si>
  <si>
    <t>สาธารณสุขมีส่วนร่วม</t>
  </si>
  <si>
    <t>ในการแก้ไขกฎหมาย</t>
  </si>
  <si>
    <t>แต่ละกรมตั้งแต่</t>
  </si>
  <si>
    <t>ครั้งแรก</t>
  </si>
  <si>
    <t>แบบรายงานผลการดำเนินงานตามคำรับรอง (performanace Agreement : PA) ประจำปีงบฯ พ.ศ.2560 (รอบ 6 เดือน : 1 ตุลาคม 59 -  - 31 มีนาคม 60) ของสำนักตรวจและประเมินผล</t>
  </si>
  <si>
    <r>
      <rPr>
        <b/>
        <sz val="14"/>
        <color theme="1"/>
        <rFont val="Sarabun"/>
      </rPr>
      <t xml:space="preserve">ดำเนินการ  ( </t>
    </r>
    <r>
      <rPr>
        <b/>
        <sz val="14"/>
        <color theme="1"/>
        <rFont val="Wingdings 2"/>
      </rPr>
      <t>P</t>
    </r>
    <r>
      <rPr>
        <b/>
        <sz val="14"/>
        <color theme="1"/>
        <rFont val="TH SarabunPSK"/>
      </rPr>
      <t xml:space="preserve"> )</t>
    </r>
  </si>
  <si>
    <r>
      <rPr>
        <sz val="14"/>
        <color theme="1"/>
        <rFont val="Sarabun"/>
      </rPr>
      <t>1.ร้อยละของเด็กอายุ 0-5 ปี มีพัฒนาการสมวัย</t>
    </r>
    <r>
      <rPr>
        <sz val="14"/>
        <color rgb="FF33CCCC"/>
        <rFont val="TH SarabunPSK"/>
      </rPr>
      <t xml:space="preserve"> </t>
    </r>
    <r>
      <rPr>
        <sz val="14"/>
        <color theme="1"/>
        <rFont val="TH SarabunPSK"/>
      </rPr>
      <t xml:space="preserve">
</t>
    </r>
    <r>
      <rPr>
        <b/>
        <sz val="14"/>
        <color rgb="FF993300"/>
        <rFont val="TH SarabunPSK"/>
      </rPr>
      <t xml:space="preserve">(จังหวัด 003) </t>
    </r>
    <r>
      <rPr>
        <b/>
        <sz val="14"/>
        <color rgb="FF333399"/>
        <rFont val="TH SarabunPSK"/>
      </rPr>
      <t>(สนย. 1)</t>
    </r>
    <r>
      <rPr>
        <sz val="14"/>
        <color theme="1"/>
        <rFont val="TH SarabunPSK"/>
      </rPr>
      <t xml:space="preserve">
</t>
    </r>
  </si>
  <si>
    <r>
      <rPr>
        <b/>
        <u/>
        <sz val="14"/>
        <color theme="1"/>
        <rFont val="TH SarabunPSK"/>
      </rPr>
      <t>ส่วนกลาง</t>
    </r>
    <r>
      <rPr>
        <sz val="14"/>
        <color theme="1"/>
        <rFont val="TH SarabunPSK"/>
      </rPr>
      <t xml:space="preserve">
1. เยี่ยมเสริมพลัง(Coaching)โดยส่วนกลาง 
   (ทีมผู้ตรวจและทีมกรมอนามัย)ศูนย์อนามัย
</t>
    </r>
  </si>
  <si>
    <t>ชุมพร</t>
  </si>
  <si>
    <t>นครศรีธรรมราช</t>
  </si>
  <si>
    <t>สุราษฎร์ธานี</t>
  </si>
  <si>
    <t>กระบี่</t>
  </si>
  <si>
    <t>พังงา</t>
  </si>
  <si>
    <t>ภูเก็ต</t>
  </si>
  <si>
    <t>ระนอง</t>
  </si>
  <si>
    <t xml:space="preserve">สุราษฎร์ธานี </t>
  </si>
  <si>
    <t>รายงานผลการคัดกรอง</t>
  </si>
  <si>
    <t xml:space="preserve">ชุมพร </t>
  </si>
  <si>
    <t>นครศรีฯ</t>
  </si>
  <si>
    <t xml:space="preserve">พังงา </t>
  </si>
  <si>
    <t xml:space="preserve">ภูเก็ต </t>
  </si>
  <si>
    <t xml:space="preserve">ระนอง </t>
  </si>
  <si>
    <t xml:space="preserve">กระบี่ </t>
  </si>
  <si>
    <r>
      <rPr>
        <b/>
        <u/>
        <sz val="14"/>
        <color theme="1"/>
        <rFont val="TH SarabunPSK"/>
      </rPr>
      <t>อำเภอ/รพช.พื้นที่</t>
    </r>
    <r>
      <rPr>
        <sz val="14"/>
        <color theme="1"/>
        <rFont val="TH SarabunPSK"/>
      </rPr>
      <t xml:space="preserve">
1. ให้ความรู้การปฏิบัติตัวของหญิงตั้งครรภ์และ
    การเลี้ยงดูบุตรอายุต่ากวา 6 ปี ด้วยกิจกรรมกิน
    กอด เล่น เล่าเฝ้าดูช่องปาก นอน /กระตุ้นให้
    สมัครรับข้อความสั้น ตาม โครงการ SMS
    ครอบครัวผูกพันเฉลิมพระเกียรติพระนางเจ้า
    สิริกิติ์พระบรมราชินีนาถและจัดกิจกรรม
    โรงเรียนพ่อแม่ในสถานบริการสาธารณสุขทุก
    ระดับ</t>
    </r>
  </si>
  <si>
    <r>
      <rPr>
        <sz val="14"/>
        <color theme="1"/>
        <rFont val="Sarabun"/>
      </rPr>
      <t xml:space="preserve">2.อัตราการคลอดมีชีพในหญิง
   อายุ 15-19 ปี
   </t>
    </r>
    <r>
      <rPr>
        <b/>
        <sz val="14"/>
        <color rgb="FF993300"/>
        <rFont val="TH SarabunPSK"/>
      </rPr>
      <t>(จังหวัด 009)</t>
    </r>
    <r>
      <rPr>
        <sz val="14"/>
        <color theme="1"/>
        <rFont val="TH SarabunPSK"/>
      </rPr>
      <t xml:space="preserve"> </t>
    </r>
  </si>
  <si>
    <r>
      <rPr>
        <b/>
        <u/>
        <sz val="14"/>
        <color theme="1"/>
        <rFont val="TH SarabunPSK"/>
      </rPr>
      <t>ส่วนกลาง</t>
    </r>
    <r>
      <rPr>
        <u/>
        <sz val="14"/>
        <color theme="1"/>
        <rFont val="TH SarabunPSK"/>
      </rPr>
      <t xml:space="preserve">
</t>
    </r>
    <r>
      <rPr>
        <sz val="14"/>
        <color theme="1"/>
        <rFont val="TH SarabunPSK"/>
      </rPr>
      <t>1. มีการจัดทำร่างยุทธศาสตร์การป้องกันและ
    แก้ไขปัญหาการตั้งครรภ์ในวัยรุ่น</t>
    </r>
  </si>
  <si>
    <r>
      <rPr>
        <sz val="14"/>
        <color theme="1"/>
        <rFont val="Sarabun"/>
      </rPr>
      <t xml:space="preserve">รายงานจำนวนคลอดจริง
</t>
    </r>
    <r>
      <rPr>
        <b/>
        <sz val="14"/>
        <color rgb="FF993300"/>
        <rFont val="TH SarabunPSK"/>
      </rPr>
      <t xml:space="preserve">หมายเหตุ </t>
    </r>
    <r>
      <rPr>
        <sz val="14"/>
        <color rgb="FF993300"/>
        <rFont val="TH SarabunPSK"/>
      </rPr>
      <t>: สนย. เป็นผู้รับผิดชอบรายงานข้อมูล แยกรายเขต</t>
    </r>
  </si>
  <si>
    <r>
      <rPr>
        <b/>
        <u/>
        <sz val="14"/>
        <color theme="1"/>
        <rFont val="Sarabun"/>
      </rPr>
      <t xml:space="preserve">เขตสุขภาพ/ สสจ./กรมวิชาการระดับเขต(ศูนย์อนามัย สนง.ป้องกันควบคุมโรค ศูนย์สุขภาพจิต)
</t>
    </r>
    <r>
      <rPr>
        <u/>
        <sz val="14"/>
        <color theme="1"/>
        <rFont val="TH SarabunPSK"/>
      </rPr>
      <t>1.ประสานงานและสนับสนุนการจัดประชุม
   อนุกรรมการการป้องกันและแก้ไขปัญหาการ
   ตั้งครรภ์ในวัยรุ่นและติดตามความก้าวหน้าการ
   ดำเนินงานของอนุกรรมการฯ</t>
    </r>
  </si>
  <si>
    <r>
      <rPr>
        <sz val="14"/>
        <color theme="1"/>
        <rFont val="Sarabun"/>
      </rPr>
      <t xml:space="preserve">รายงาน ประสานงานและสนับสนุนการจัดประชุม
   อนุกรรมการการป้องกันและแก้ไขปัญหาการ
   ตั้งครรภ์ในวัยรุ่น ฯ
</t>
    </r>
  </si>
  <si>
    <r>
      <rPr>
        <sz val="14"/>
        <color theme="1"/>
        <rFont val="Sarabun"/>
      </rPr>
      <t xml:space="preserve">รายงาน มีการจัดเวทีแลกเปลี่ยนเรียนรู้การดำเนินงาน
   ป้องกันและแก้ไขปัญหาการตั้งครรภ์ในวัยรุ่นใน
   ระดับเขต
</t>
    </r>
  </si>
  <si>
    <r>
      <rPr>
        <sz val="14"/>
        <color theme="1"/>
        <rFont val="Sarabun"/>
      </rPr>
      <t xml:space="preserve">รายงานนย์อนามัย สคร. ศูนย์สุขภาพจิตและ สสจ.มี
    การเยี่ยมเสริมพลังโรงพยาบาล ในเขตบผิดชอบ
    ให้ดำเนินงานตามมาตรฐานYFHS ฯ
</t>
    </r>
  </si>
  <si>
    <r>
      <rPr>
        <b/>
        <u/>
        <sz val="14"/>
        <color theme="1"/>
        <rFont val="TH SarabunPSK"/>
      </rPr>
      <t>อำเภอ/รพช/รพท/รพศ ระดับพื้นที่</t>
    </r>
    <r>
      <rPr>
        <sz val="14"/>
        <color theme="1"/>
        <rFont val="TH SarabunPSK"/>
      </rPr>
      <t xml:space="preserve">
1. โรงพยาบาล และอำเภอที่ยังไม่ผ่านการประเมิน
    ส่งแบบประเมินตนเอง และแจ้งจังหวัดเพื่อขอ 
    รับการประเมิน</t>
    </r>
  </si>
  <si>
    <r>
      <rPr>
        <b/>
        <i/>
        <u/>
        <sz val="12"/>
        <color rgb="FF808000"/>
        <rFont val="TH SarabunPSK"/>
      </rPr>
      <t>หมายเหตุ</t>
    </r>
    <r>
      <rPr>
        <i/>
        <sz val="12"/>
        <color rgb="FF808000"/>
        <rFont val="TH SarabunPSK"/>
      </rPr>
      <t xml:space="preserve"> สามารถคิดอัตรารายไตรมาสที่คงที่ได้
โดยใช้เป้าหมาย 42/1000 ประชากรหญิงอายุ 15-19 ปี ทุกรอบ เนื่องจากอัตราการคลอด มีชีพไม่ใช่การหาอัตราสะสม แต่เป็นอัตราการคลอดในช่วงเวลานั้นๆ โดยในแต่ละไตรมาส สามารถปรับตัวหารด้วยการเฉลี่ยจำนวนประชากรเป็น ทุก 3 เดือน จึงคิดคานวณอัตราในรอบ 3, 6, 9 และ 12 ได้คงที่ เช่น ในรอบ 3 เดือน ตัวหารเท่ากับ
จำนวนประชากรกลางปีเฉลี่ย 3 เดือน ( จำนวนประชากรหญิงอายุ 15-19 ปี คูณ 3 เดือน หารด้วย 12 เดือน)</t>
    </r>
  </si>
  <si>
    <r>
      <rPr>
        <sz val="14"/>
        <color theme="1"/>
        <rFont val="Sarabun"/>
      </rPr>
      <t xml:space="preserve">3.ร้อยละตำบลที่มีระบบการส่งเสริมสุขภาพดูแลสุขภาพผู้สูงอายุระยะยาว (Long 
Term Care) ในชุมชน ผ่านเกณฑ์ </t>
    </r>
    <r>
      <rPr>
        <b/>
        <sz val="14"/>
        <color rgb="FF993300"/>
        <rFont val="TH SarabunPSK"/>
      </rPr>
      <t xml:space="preserve">(จังหวัด 012) </t>
    </r>
    <r>
      <rPr>
        <b/>
        <sz val="14"/>
        <color rgb="FF333399"/>
        <rFont val="TH SarabunPSK"/>
      </rPr>
      <t>(สนย. 12)</t>
    </r>
    <r>
      <rPr>
        <sz val="14"/>
        <color theme="1"/>
        <rFont val="TH SarabunPSK"/>
      </rPr>
      <t xml:space="preserve">
</t>
    </r>
  </si>
  <si>
    <r>
      <rPr>
        <b/>
        <u/>
        <sz val="14"/>
        <color theme="1"/>
        <rFont val="TH SarabunPSK"/>
      </rPr>
      <t>ส่วนกลาง</t>
    </r>
    <r>
      <rPr>
        <sz val="14"/>
        <color theme="1"/>
        <rFont val="TH SarabunPSK"/>
      </rPr>
      <t xml:space="preserve">
 - ออกกฎระเบียบ/จัดทำคู่มือและมาตรฐานการ
    ดำเนินงาน</t>
    </r>
  </si>
  <si>
    <r>
      <rPr>
        <b/>
        <u/>
        <sz val="14"/>
        <color theme="1"/>
        <rFont val="TH SarabunPSK"/>
      </rPr>
      <t>เขตสุขภาพ สสจ./ รพศ. / รพท.</t>
    </r>
    <r>
      <rPr>
        <sz val="14"/>
        <color theme="1"/>
        <rFont val="TH SarabunPSK"/>
      </rPr>
      <t xml:space="preserve">
 - สนับสนุนการดำเนินงาน</t>
    </r>
  </si>
  <si>
    <r>
      <rPr>
        <b/>
        <u/>
        <sz val="14"/>
        <color theme="1"/>
        <rFont val="TH SarabunPSK"/>
      </rPr>
      <t>ระดับ อำเภอ (DHS)/ พื้นที่</t>
    </r>
    <r>
      <rPr>
        <sz val="14"/>
        <color theme="1"/>
        <rFont val="TH SarabunPSK"/>
      </rPr>
      <t xml:space="preserve">
 - มี CG 6,960 คน</t>
    </r>
  </si>
  <si>
    <r>
      <rPr>
        <sz val="14"/>
        <color theme="1"/>
        <rFont val="Sarabun"/>
      </rPr>
      <t xml:space="preserve">4. ร้อยละของจังหวัดมีศูนย์ปฏิบัติการภาวะฉุกเฉิน (EOC) และทีมตระหนักรู้สถานการณ์ (SAT) ที่สามารถปฏิบัติงานได้จริง </t>
    </r>
    <r>
      <rPr>
        <b/>
        <sz val="14"/>
        <color rgb="FF993300"/>
        <rFont val="TH SarabunPSK"/>
      </rPr>
      <t>(จังหวัด 014)</t>
    </r>
    <r>
      <rPr>
        <sz val="14"/>
        <color theme="1"/>
        <rFont val="TH SarabunPSK"/>
      </rPr>
      <t xml:space="preserve">
</t>
    </r>
  </si>
  <si>
    <r>
      <rPr>
        <sz val="14"/>
        <color theme="1"/>
        <rFont val="Sarabun"/>
      </rPr>
      <t xml:space="preserve">ข้อมูลจาก Http://healthkpi.
moph.go.th
 (แยกรายจังหวัด)
</t>
    </r>
    <r>
      <rPr>
        <b/>
        <sz val="14"/>
        <color rgb="FFFF0000"/>
        <rFont val="TH SarabunPSK"/>
      </rPr>
      <t>หมายเหตุ</t>
    </r>
    <r>
      <rPr>
        <sz val="14"/>
        <color rgb="FFFF0000"/>
        <rFont val="TH SarabunPSK"/>
      </rPr>
      <t xml:space="preserve"> : ให้รายงาน มี หรือ ไม่มี ศูนย์ปฏิบัติการภาวะฉุกเฉิน (EOC) ฯ</t>
    </r>
  </si>
  <si>
    <r>
      <rPr>
        <sz val="14"/>
        <color theme="1"/>
        <rFont val="Sarabun"/>
      </rPr>
      <t xml:space="preserve">รายงาน ทุกหน่วยงานดำเนินการตามขึ้นตอนที่ 2 และ 3
 (แยกรายจังหวัด)
</t>
    </r>
  </si>
  <si>
    <r>
      <rPr>
        <b/>
        <u/>
        <sz val="16"/>
        <color theme="1"/>
        <rFont val="TH SarabunIT๙"/>
      </rPr>
      <t xml:space="preserve">ขั้นตอนที่ </t>
    </r>
    <r>
      <rPr>
        <sz val="16"/>
        <color theme="1"/>
        <rFont val="TH SarabunIT๙"/>
      </rPr>
      <t xml:space="preserve"> จัดเตรียมสถานที่และอุปกรณ์ตามความเหมาะสมเพื่อรองรับการเปิดศูนย์ปฏิบัติการภาวะฉุกเฉิน (EOC) กรณีเกิดภาวะฉุกเฉินทางสาธารณสุข ในพื้นที่จังหวัด</t>
    </r>
  </si>
  <si>
    <r>
      <rPr>
        <sz val="14"/>
        <color theme="1"/>
        <rFont val="Sarabun"/>
      </rPr>
      <t xml:space="preserve">รายงาน  จัดเตรียมสถานที่และอุปกรณ์ตามความเหมาะสมเพื่อรองรับการเปิดศูนย์ปฏิบัติการภาวะฉุกเฉิน (EOC) กรณีเกิดภาวะฉุกเฉินทางสาธารณสุข ในพื้นที่จังหวัด
 (แยกรายจังหวัด)
</t>
    </r>
  </si>
  <si>
    <r>
      <rPr>
        <b/>
        <u/>
        <sz val="16"/>
        <color theme="1"/>
        <rFont val="TH SarabunIT๙"/>
      </rPr>
      <t>ขั้นตอนที่ ๓</t>
    </r>
    <r>
      <rPr>
        <sz val="16"/>
        <color theme="1"/>
        <rFont val="TH SarabunIT๙"/>
      </rPr>
      <t xml:space="preserve"> สมาชิกทีมตระหนักรู้สถานการณ์ (SAT) ระดับจังหวัดได้รับการชี้แจงแนวทางการปฏิบัติงานและอบรมนพื้นฐาน</t>
    </r>
  </si>
  <si>
    <r>
      <rPr>
        <sz val="14"/>
        <color theme="1"/>
        <rFont val="Sarabun"/>
      </rPr>
      <t xml:space="preserve">รายงาน สมาชิกทีมตระหนักรู้สถานการณ์ (SAT) ระดับจังหวัดได้รับการชี้แจงแนวทางการปฏิบัติงานและอบรมนพื้นฐาน
 (แยกรายจังหวัด)
</t>
    </r>
  </si>
  <si>
    <r>
      <rPr>
        <sz val="14"/>
        <color theme="1"/>
        <rFont val="Sarabun"/>
      </rPr>
      <t xml:space="preserve">5.ร้อยละของตำบลจัดการสุขภาพในการเฝ้าระวัง ป้องกันแก้ไขปัญหาโรคพยาธิใบไม้ตับและมะเร็งท่อน้ำดี </t>
    </r>
    <r>
      <rPr>
        <b/>
        <i/>
        <sz val="14"/>
        <color theme="1"/>
        <rFont val="TH SarabunPSK"/>
      </rPr>
      <t xml:space="preserve">(เขตสุขภาพที่ 1, 6, 7, 8, 9,10) </t>
    </r>
    <r>
      <rPr>
        <b/>
        <sz val="14"/>
        <color rgb="FF993300"/>
        <rFont val="TH SarabunPSK"/>
      </rPr>
      <t xml:space="preserve">(จังหวัด 017) </t>
    </r>
    <r>
      <rPr>
        <b/>
        <sz val="14"/>
        <color rgb="FF333399"/>
        <rFont val="TH SarabunPSK"/>
      </rPr>
      <t>( สนย. 5)</t>
    </r>
  </si>
  <si>
    <r>
      <rPr>
        <b/>
        <u/>
        <sz val="14"/>
        <color theme="1"/>
        <rFont val="TH SarabunPSK"/>
      </rPr>
      <t xml:space="preserve">มาตรการที่ 1 </t>
    </r>
    <r>
      <rPr>
        <sz val="14"/>
        <color theme="1"/>
        <rFont val="TH SarabunPSK"/>
      </rPr>
      <t xml:space="preserve">การสร้างเสริมสุขภาพหมายถึง ตำบลมีการ
ดำเนินการออกและบังคับใช้ข้อบังคับเทศบัญญัติ/หรือ
มาตรการทางสังคมในการ
จัดการสิ่งแวดล้อม สิ่งปฏิกูล
เพื่อลดการแพร่กระจายในสิ่งแวดล้อม คน ปลา สุนัข (ตามเอกสารสนับสนุนหมายเลข 
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</si>
  <si>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</rPr>
      <t>เป้า</t>
    </r>
    <r>
      <rPr>
        <sz val="14"/>
        <color rgb="FF000000"/>
        <rFont val="TH SarabunPSK"/>
      </rPr>
      <t>ตำบลจัดการสุขภาพในการเฝ้าระวังฯ
 (รวมจังหวัด)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</si>
  <si>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</rPr>
      <t>ผล</t>
    </r>
    <r>
      <rPr>
        <sz val="14"/>
        <color rgb="FF000000"/>
        <rFont val="TH SarabunPSK"/>
      </rPr>
      <t>ตำบลจัดการสุขภาพในการเฝ้าระวังฯ
 (รวมจังหวัด)</t>
    </r>
  </si>
  <si>
    <r>
      <rPr>
        <b/>
        <u/>
        <sz val="14"/>
        <color theme="1"/>
        <rFont val="TH SarabunPSK"/>
      </rPr>
      <t xml:space="preserve">มาตรการที่ 2 </t>
    </r>
    <r>
      <rPr>
        <sz val="14"/>
        <color theme="1"/>
        <rFont val="TH SarabunPSK"/>
      </rPr>
      <t>การควบคุมป้องกัน หมายถึง มีกิจกรรมการคัดกรองพยาธิใบไม้ตับ ในประชาชนอายุ 15 ปีขึ้นไป โดยการตรวจอุจจาระรักษา และดำเนินการปรับเปลี่ยนพฤติกรรมในการติดเชื้อ</t>
    </r>
  </si>
  <si>
    <r>
      <rPr>
        <b/>
        <u/>
        <sz val="14"/>
        <color theme="1"/>
        <rFont val="TH SarabunPSK"/>
      </rPr>
      <t xml:space="preserve">มาตรการที่  3 </t>
    </r>
    <r>
      <rPr>
        <sz val="14"/>
        <color theme="1"/>
        <rFont val="TH SarabunPSK"/>
      </rPr>
      <t>การรักษา พยาบาล หมายถึง การคัดกรองมะเร็งท่อน้ำดี ใน ประชาชน อายุ 40 ปี ขึ้นไป ด้วยวิธีอัลตราซาวด์ หากสงสัยมะเร็งท่อน้ำดี ดำเนินการต่อเพื่อการรักษาตรวจ CT หรือ MRI ต่อไป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</si>
  <si>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</rPr>
      <t>การตรวจอุจจาระ</t>
    </r>
    <r>
      <rPr>
        <sz val="14"/>
        <color rgb="FF000000"/>
        <rFont val="TH SarabunPSK"/>
      </rPr>
      <t xml:space="preserve">
 (รวมจังหวัด)</t>
    </r>
  </si>
  <si>
    <r>
      <rPr>
        <b/>
        <u/>
        <sz val="14"/>
        <color theme="1"/>
        <rFont val="TH SarabunPSK"/>
      </rPr>
      <t>มาตรการที่ 4</t>
    </r>
    <r>
      <rPr>
        <sz val="14"/>
        <color theme="1"/>
        <rFont val="TH SarabunPSK"/>
      </rPr>
      <t xml:space="preserve"> การดูแลรักษา
หมายถึง การผ่าตัดหรือรักษาแบบประคับประคองผู้ป่วยที่ได้รับการวินิจฉัยมะเร็งท่อน้าดี และให้การดูแล Palliative
care ในผู้ป่วยระยะสุดท้าย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</si>
  <si>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</rPr>
      <t>การตรวจอัลตราซาวด์</t>
    </r>
    <r>
      <rPr>
        <sz val="14"/>
        <color rgb="FF000000"/>
        <rFont val="TH SarabunPSK"/>
      </rPr>
      <t xml:space="preserve">
 (รวมจังหวัด)</t>
    </r>
  </si>
  <si>
    <r>
      <rPr>
        <b/>
        <u/>
        <sz val="14"/>
        <color theme="1"/>
        <rFont val="TH SarabunPSK"/>
      </rPr>
      <t>มาตรการที่ 5</t>
    </r>
    <r>
      <rPr>
        <sz val="14"/>
        <color theme="1"/>
        <rFont val="TH SarabunPSK"/>
      </rPr>
      <t xml:space="preserve"> การสื่อสารสาธารณะหมายถึง ตำบลมีการ
ดำเนินงานจัดกิจกรรมรณรงค์ และสร้างกระแสสังคมในการลด
เลิก การบริโภคปลาดิบ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</si>
  <si>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</rPr>
      <t>การผ่าตัด</t>
    </r>
    <r>
      <rPr>
        <sz val="14"/>
        <color rgb="FF000000"/>
        <rFont val="TH SarabunPSK"/>
      </rPr>
      <t xml:space="preserve">
 (รวมจังหวัด)</t>
    </r>
  </si>
  <si>
    <r>
      <rPr>
        <sz val="14"/>
        <color theme="1"/>
        <rFont val="Sarabun"/>
      </rPr>
      <t xml:space="preserve">รายงานอัอัตราความสำเร็จการรักษาผู้ป่วยวัณโรครายใหม่และกลับมาเป็นซ้ำ 
</t>
    </r>
    <r>
      <rPr>
        <b/>
        <sz val="14"/>
        <color rgb="FFFF0000"/>
        <rFont val="TH SarabunPSK"/>
      </rPr>
      <t>หมายเกตุ :</t>
    </r>
    <r>
      <rPr>
        <sz val="14"/>
        <color rgb="FFFF0000"/>
        <rFont val="TH SarabunPSK"/>
      </rPr>
      <t xml:space="preserve"> ดึงข้อมูล จากHDC/ตัวชี้วัด/กระทรวง/14</t>
    </r>
  </si>
  <si>
    <r>
      <rPr>
        <b/>
        <u/>
        <sz val="14"/>
        <color theme="1"/>
        <rFont val="TH SarabunPSK"/>
      </rPr>
      <t>มาตรการที่ 1</t>
    </r>
    <r>
      <rPr>
        <sz val="14"/>
        <color theme="1"/>
        <rFont val="TH SarabunPSK"/>
      </rPr>
      <t xml:space="preserve">
เร่งรัดการค้นหาผู้ติดเชื้อวัณโรคและผู้ป่วยในกลุ่มเสี่ยงเป้าหมาย</t>
    </r>
  </si>
  <si>
    <r>
      <rPr>
        <b/>
        <u/>
        <sz val="14"/>
        <color theme="1"/>
        <rFont val="TH SarabunPSK"/>
      </rPr>
      <t>มาตรการที่ 2</t>
    </r>
    <r>
      <rPr>
        <sz val="14"/>
        <color theme="1"/>
        <rFont val="TH SarabunPSK"/>
      </rPr>
      <t xml:space="preserve">
การดูแลรักษาผู้ติดเชื้อวัณโรคและผู้ป่วยตามมาตรฐานให้หายและกินยาครบ</t>
    </r>
  </si>
  <si>
    <r>
      <rPr>
        <i/>
        <u/>
        <sz val="12"/>
        <color rgb="FF993300"/>
        <rFont val="TH SarabunPSK"/>
      </rPr>
      <t>หมายเหตุ</t>
    </r>
    <r>
      <rPr>
        <i/>
        <sz val="12"/>
        <color rgb="FF993300"/>
        <rFont val="TH SarabunPSK"/>
      </rPr>
      <t xml:space="preserve">
1. กลุ่มเป้าหมายที่มาใช้ในการประเมินอัตราการเปลี่ยนของเสมหะจากบวกเป็นลบ (sputum conversion rate) คือ ผู้ป่วยวัณโรครายใหม่ ของผู้ป่วยวัณโรคทุกกลุ่ม ที่มีผลตรวจยืนยันพบเชื้อ(Bacteriologically confirmed : B+) </t>
    </r>
  </si>
  <si>
    <r>
      <rPr>
        <b/>
        <i/>
        <u/>
        <sz val="11"/>
        <color rgb="FF993300"/>
        <rFont val="TH SarabunPSK"/>
      </rPr>
      <t>หมายเหตุ</t>
    </r>
    <r>
      <rPr>
        <i/>
        <sz val="11"/>
        <color rgb="FF993300"/>
        <rFont val="TH SarabunPSK"/>
      </rPr>
      <t xml:space="preserve">
1. การประเมินมาตรฐานโรงพยาบาลคุณภาพการดูแลรักษาวัณโรค (QTB)
• โรงพยาบาล(ศูนย์/ทั่วไป/ชุมชน) ที่มีผลการประเมินมาตรฐานโรงพยาบาลคุณภาพการดูแลรักษาวัณโรค (QTB) ผ่านเกณฑ์ การประเมินในปี 2559 จะนับว่าผ่านการประเมินในปี 2560
• การกำหนดโรงพยาบาล(ศูนย์/ทั่วไป/ชุมชน) เป้าหมายในการประเมินมาตรฐานโรงพยาบาลคุณภาพการดูแลรักษา
วัณโรค (QTB) ในปี 2560 เลือกจากโรงพยาบาลที่ผลการประเมินไม่ผ่านเกณฑ์การประเมินในปี 2559 อย่างน้อย 3
โรงพยาบาลต่อจังหวัด</t>
    </r>
  </si>
  <si>
    <r>
      <rPr>
        <sz val="14"/>
        <color theme="1"/>
        <rFont val="Sarabun"/>
      </rPr>
      <t xml:space="preserve">7. อัตราการเสียชีวิตจากการจมน้ำของเด็กอายุน้อยกว่า 15 ปี </t>
    </r>
    <r>
      <rPr>
        <sz val="14"/>
        <color rgb="FF993300"/>
        <rFont val="TH SarabunPSK"/>
      </rPr>
      <t>(ประเทศ 018)</t>
    </r>
    <r>
      <rPr>
        <sz val="14"/>
        <color theme="1"/>
        <rFont val="TH SarabunPSK"/>
      </rPr>
      <t xml:space="preserve"> </t>
    </r>
  </si>
  <si>
    <r>
      <rPr>
        <sz val="14"/>
        <color theme="1"/>
        <rFont val="Tahoma"/>
      </rPr>
      <t>≤</t>
    </r>
    <r>
      <rPr>
        <sz val="14"/>
        <color theme="1"/>
        <rFont val="TH SarabunPSK"/>
      </rPr>
      <t xml:space="preserve"> 300 คน</t>
    </r>
  </si>
  <si>
    <r>
      <rPr>
        <b/>
        <sz val="14"/>
        <color rgb="FF993300"/>
        <rFont val="TH SarabunPSK"/>
      </rPr>
      <t xml:space="preserve">หมายเหตุ </t>
    </r>
    <r>
      <rPr>
        <sz val="14"/>
        <color rgb="FF993300"/>
        <rFont val="TH SarabunPSK"/>
      </rPr>
      <t>: สนย. เป็นผู้รับผิดชอบรายงานข้อมูล (แยกรายเขต) ได้ 3 เดือน  อัตรา : ปชก. แสนคน</t>
    </r>
  </si>
  <si>
    <r>
      <rPr>
        <b/>
        <sz val="14"/>
        <color theme="1"/>
        <rFont val="TH SarabunPSK"/>
      </rPr>
      <t xml:space="preserve">8. </t>
    </r>
    <r>
      <rPr>
        <sz val="14"/>
        <color theme="1"/>
        <rFont val="TH SarabunPSK"/>
      </rPr>
      <t xml:space="preserve">อัตราการเสียชีวิตจากการบาดเจ็บทางถนน </t>
    </r>
    <r>
      <rPr>
        <b/>
        <sz val="14"/>
        <color rgb="FF993300"/>
        <rFont val="TH SarabunPSK"/>
      </rPr>
      <t>(ประเทศ019)</t>
    </r>
    <r>
      <rPr>
        <b/>
        <sz val="14"/>
        <color rgb="FF333399"/>
        <rFont val="TH SarabunPSK"/>
      </rPr>
      <t xml:space="preserve"> (สนย. 7)</t>
    </r>
    <r>
      <rPr>
        <sz val="14"/>
        <color theme="1"/>
        <rFont val="TH SarabunPSK"/>
      </rPr>
      <t xml:space="preserve">
</t>
    </r>
  </si>
  <si>
    <r>
      <rPr>
        <b/>
        <sz val="14"/>
        <color rgb="FF993300"/>
        <rFont val="TH SarabunPSK"/>
      </rPr>
      <t xml:space="preserve">หมายเหตุ </t>
    </r>
    <r>
      <rPr>
        <sz val="14"/>
        <color rgb="FF993300"/>
        <rFont val="TH SarabunPSK"/>
      </rPr>
      <t>: สนย. เป็นผู้รับผิดชอบรายงานข้อมูล (แยกรายเขต) ได้ 3 เดือน  อัตรา : ปชก. แสนคน</t>
    </r>
  </si>
  <si>
    <t>สุราษฏร์ธานี</t>
  </si>
  <si>
    <r>
      <rPr>
        <b/>
        <sz val="14"/>
        <color theme="1"/>
        <rFont val="TH SarabunPSK"/>
      </rPr>
      <t>9</t>
    </r>
    <r>
      <rPr>
        <sz val="14"/>
        <color theme="1"/>
        <rFont val="TH SarabunPSK"/>
      </rPr>
      <t xml:space="preserve">.อัตราผู้ป่วยความดันโลหิตสูงและ/หรือเบาหวานรายใหม่ 
</t>
    </r>
    <r>
      <rPr>
        <b/>
        <sz val="14"/>
        <color rgb="FF993300"/>
        <rFont val="TH SarabunPSK"/>
      </rPr>
      <t>(ประเทศ 020)</t>
    </r>
    <r>
      <rPr>
        <sz val="14"/>
        <color theme="1"/>
        <rFont val="TH SarabunPSK"/>
      </rPr>
      <t xml:space="preserve"> </t>
    </r>
    <r>
      <rPr>
        <b/>
        <sz val="14"/>
        <color rgb="FF333399"/>
        <rFont val="TH SarabunPSK"/>
      </rPr>
      <t xml:space="preserve"> (สนย. 8)</t>
    </r>
  </si>
  <si>
    <r>
      <rPr>
        <b/>
        <sz val="14"/>
        <color rgb="FFC00000"/>
        <rFont val="TH SarabunPSK"/>
      </rPr>
      <t>รายงาน ความครอบคลุม และ ผล ของ HT</t>
    </r>
    <r>
      <rPr>
        <b/>
        <sz val="14"/>
        <color rgb="FF993300"/>
        <rFont val="TH SarabunPSK"/>
      </rPr>
      <t xml:space="preserve">
หมายเหตุ </t>
    </r>
    <r>
      <rPr>
        <sz val="14"/>
        <color rgb="FF993300"/>
        <rFont val="TH SarabunPSK"/>
      </rPr>
      <t>: ข้อมูลจาก HDC 
กลุ่มรายงานมาตรฐาน/ข้อมูลเพือตอบสนอง service plan สาขา DM, HT/11,14</t>
    </r>
  </si>
  <si>
    <r>
      <rPr>
        <b/>
        <sz val="14"/>
        <color rgb="FFC00000"/>
        <rFont val="TH SarabunPSK"/>
      </rPr>
      <t>รายงาน ความครอบคลุม และ ผล ของ  DM</t>
    </r>
    <r>
      <rPr>
        <b/>
        <sz val="14"/>
        <color rgb="FF993300"/>
        <rFont val="TH SarabunPSK"/>
      </rPr>
      <t xml:space="preserve">
หมายเหตุ </t>
    </r>
    <r>
      <rPr>
        <sz val="14"/>
        <color rgb="FF993300"/>
        <rFont val="TH SarabunPSK"/>
      </rPr>
      <t>: ข้อมูลจาก HDC 
กลุ่มรายงานมาตรฐาน/ข้อมูลเพือตอบสนอง service plan สาขา DM, HT/11,14</t>
    </r>
  </si>
  <si>
    <t xml:space="preserve"> - การดำเนินงานมาตรการควบคุมเครื่องดื่มแอลกอฮอล์รอบ
สถานศึกษา</t>
  </si>
  <si>
    <r>
      <rPr>
        <sz val="14"/>
        <color theme="1"/>
        <rFont val="Sarabun"/>
      </rPr>
      <t xml:space="preserve">10.ร้อยละของผู้ป่วยยาเสพติดที่หยุดเสพต่อเนื่อง 3 เดือน หลังจำหน่ายจากการบำบัดรักษาตามเกณฑ์กำหนด (3 month remission rate) </t>
    </r>
    <r>
      <rPr>
        <b/>
        <sz val="14"/>
        <color rgb="FF993300"/>
        <rFont val="TH SarabunPSK"/>
      </rPr>
      <t>(จังหวัด 025)</t>
    </r>
    <r>
      <rPr>
        <b/>
        <sz val="14"/>
        <color rgb="FF333399"/>
        <rFont val="TH SarabunPSK"/>
      </rPr>
      <t xml:space="preserve"> (สนย. 11)</t>
    </r>
  </si>
  <si>
    <r>
      <rPr>
        <sz val="14"/>
        <color theme="1"/>
        <rFont val="Sarabun"/>
      </rPr>
      <t xml:space="preserve">11.ร้อยละของโรงพยาบาลที่พัฒนาอนามัยสิ่งแวดล้อมได้ตามเกณฑ์ (Green &amp; Clean Hospital) </t>
    </r>
    <r>
      <rPr>
        <b/>
        <sz val="14"/>
        <color rgb="FF993300"/>
        <rFont val="TH SarabunPSK"/>
      </rPr>
      <t xml:space="preserve"> (จังหวัด 028) </t>
    </r>
    <r>
      <rPr>
        <b/>
        <sz val="14"/>
        <color rgb="FF333399"/>
        <rFont val="TH SarabunPSK"/>
      </rPr>
      <t>(สนย. 12)</t>
    </r>
  </si>
  <si>
    <r>
      <rPr>
        <b/>
        <u/>
        <sz val="14"/>
        <color theme="1"/>
        <rFont val="TH SarabunPSK"/>
      </rPr>
      <t>ส่วนกลาง</t>
    </r>
    <r>
      <rPr>
        <sz val="14"/>
        <color theme="1"/>
        <rFont val="TH SarabunPSK"/>
      </rPr>
      <t xml:space="preserve"> 
1. อบรมระยะสั้นแพทย์เพื่อปฏิบัติงานใน PCC</t>
    </r>
  </si>
  <si>
    <r>
      <rPr>
        <sz val="14"/>
        <color theme="1"/>
        <rFont val="Sarabun"/>
      </rPr>
      <t>รายงาน ร้อยละของคลินิคที่ได้ดำเนินงานและขึ้นทะเบียน
(แยกรายจังหวัด)</t>
    </r>
    <r>
      <rPr>
        <sz val="14"/>
        <color rgb="FFFF0000"/>
        <rFont val="TH SarabunPSK"/>
      </rPr>
      <t xml:space="preserve"> HDC/กระทรวง/26</t>
    </r>
  </si>
  <si>
    <r>
      <rPr>
        <b/>
        <u/>
        <sz val="14"/>
        <color theme="1"/>
        <rFont val="TH SarabunPSK"/>
      </rPr>
      <t>เขตสุขภาพ</t>
    </r>
    <r>
      <rPr>
        <sz val="14"/>
        <color theme="1"/>
        <rFont val="TH SarabunPSK"/>
      </rPr>
      <t xml:space="preserve">
ติดตามกำกับการจัดตั้ง PCC ที่ขึ้นทะเบียนร้อยละ 
6.52 (212 ทีม) (ร้อยละ 50)</t>
    </r>
  </si>
  <si>
    <r>
      <rPr>
        <b/>
        <u/>
        <sz val="14"/>
        <color theme="1"/>
        <rFont val="Sarabun"/>
      </rPr>
      <t xml:space="preserve">จังหวัด
</t>
    </r>
    <r>
      <rPr>
        <u/>
        <sz val="14"/>
        <color theme="1"/>
        <rFont val="TH SarabunPSK"/>
      </rPr>
      <t>จัดตั้ง PCC ที่ขึ้นทะเบียนร้อยละ 6.52 (212 ทีม)
(ร้อยละ 50)</t>
    </r>
  </si>
  <si>
    <r>
      <rPr>
        <sz val="14"/>
        <color theme="1"/>
        <rFont val="Sarabun"/>
      </rPr>
      <t xml:space="preserve">13.ร้อยละของผู้ป่วยโรคเบาหวานและโรคความดันโลหิตสูงที่ควบคุมได้ </t>
    </r>
    <r>
      <rPr>
        <sz val="14"/>
        <color rgb="FFFF0000"/>
        <rFont val="TH SarabunPSK"/>
      </rPr>
      <t>(เขต 032)</t>
    </r>
  </si>
  <si>
    <r>
      <rPr>
        <sz val="14"/>
        <color rgb="FFC00000"/>
        <rFont val="TH SarabunPSK"/>
      </rPr>
      <t>รายงานข้อมูล HT, DM
 (แยกรายเขต)</t>
    </r>
    <r>
      <rPr>
        <sz val="14"/>
        <color rgb="FF993300"/>
        <rFont val="TH SarabunPSK"/>
      </rPr>
      <t xml:space="preserve">
หมายเหตุ : ข้อมูลจาก HDC
 ( ตัวชี้วัด/เขต /2)</t>
    </r>
  </si>
  <si>
    <r>
      <rPr>
        <sz val="14"/>
        <color rgb="FFC00000"/>
        <rFont val="TH SarabunPSK"/>
      </rPr>
      <t>รายงานข้อมูล DM
 (แยกรายเขต)</t>
    </r>
    <r>
      <rPr>
        <sz val="14"/>
        <color rgb="FF993300"/>
        <rFont val="TH SarabunPSK"/>
      </rPr>
      <t xml:space="preserve">
หมายเหตุ : ข้อมูลจาก HDC
 ( ตัวชี้วัด/เขต /2)</t>
    </r>
  </si>
  <si>
    <r>
      <rPr>
        <sz val="14"/>
        <color theme="1"/>
        <rFont val="Sarabun"/>
      </rPr>
      <t xml:space="preserve">รายงาน ว่ามีการส่งเสริม RDU หรือไม่ 
(แยกรายจังหวัด)
</t>
    </r>
    <r>
      <rPr>
        <b/>
        <sz val="14"/>
        <color rgb="FF993300"/>
        <rFont val="TH SarabunPSK"/>
      </rPr>
      <t>หมายเหตุ :</t>
    </r>
    <r>
      <rPr>
        <sz val="14"/>
        <color rgb="FF993300"/>
        <rFont val="TH SarabunPSK"/>
      </rPr>
      <t xml:space="preserve"> ให้บันทึกคำว่า "มี" หรือ "ไม่มี" ลงในช่อง จำนวน/อัตรา</t>
    </r>
  </si>
  <si>
    <r>
      <rPr>
        <sz val="14"/>
        <color theme="1"/>
        <rFont val="Sarabun"/>
      </rPr>
      <t xml:space="preserve">รายงาน โรงพยาบาลที่ผ่านน RDU ขั้น 1 กี่แห่ง
(แยกรายจังหวัด)
</t>
    </r>
  </si>
  <si>
    <r>
      <rPr>
        <b/>
        <sz val="14"/>
        <color rgb="FFC00000"/>
        <rFont val="TH SarabunPSK"/>
      </rPr>
      <t xml:space="preserve">รายงาน จำนวน </t>
    </r>
    <r>
      <rPr>
        <b/>
        <sz val="14"/>
        <color rgb="FF993300"/>
        <rFont val="TH SarabunPSK"/>
      </rPr>
      <t xml:space="preserve">
หมายเหตุ</t>
    </r>
    <r>
      <rPr>
        <sz val="14"/>
        <color rgb="FF993300"/>
        <rFont val="TH SarabunPSK"/>
      </rPr>
      <t xml:space="preserve"> : สนย. เป็นผู้รับผิดชอบรายงานข้อมูล แยกรายเขต</t>
    </r>
  </si>
  <si>
    <r>
      <rPr>
        <b/>
        <sz val="14"/>
        <color rgb="FF993300"/>
        <rFont val="TH SarabunPSK"/>
      </rPr>
      <t>หมายเหตุ :</t>
    </r>
    <r>
      <rPr>
        <sz val="14"/>
        <color rgb="FF993300"/>
        <rFont val="TH SarabunPSK"/>
      </rPr>
      <t xml:space="preserve"> สนย. เป็นผู้รับผิดชอบรายงานข้อมูล แยกรายเขต</t>
    </r>
  </si>
  <si>
    <r>
      <rPr>
        <b/>
        <sz val="14"/>
        <color rgb="FF993300"/>
        <rFont val="TH SarabunPSK"/>
      </rPr>
      <t xml:space="preserve">หมายเหตุ </t>
    </r>
    <r>
      <rPr>
        <sz val="14"/>
        <color rgb="FF993300"/>
        <rFont val="TH SarabunPSK"/>
      </rPr>
      <t>: สนย. เป็นผู้รับผิดชอบรายงานข้อมูล แยกรายเขต</t>
    </r>
  </si>
  <si>
    <r>
      <rPr>
        <b/>
        <sz val="11"/>
        <color rgb="FF993300"/>
        <rFont val="TH SarabunPSK"/>
      </rPr>
      <t>ห</t>
    </r>
    <r>
      <rPr>
        <b/>
        <sz val="14"/>
        <color rgb="FF993300"/>
        <rFont val="TH SarabunPSK"/>
      </rPr>
      <t xml:space="preserve">มายเหตุ </t>
    </r>
    <r>
      <rPr>
        <sz val="14"/>
        <color rgb="FF993300"/>
        <rFont val="TH SarabunPSK"/>
      </rPr>
      <t>: ข้อมูลจาก HDC /กลุ่มรายงานมาตรฐาน &gt;&gt; ข้อมูลเพื่อตอบสนอง Service Plan สาขาไต &gt;&gt; KPI CKD 2.3</t>
    </r>
  </si>
  <si>
    <r>
      <rPr>
        <b/>
        <sz val="14"/>
        <color rgb="FF993300"/>
        <rFont val="TH SarabunPSK"/>
      </rPr>
      <t>หมายเหตุ</t>
    </r>
    <r>
      <rPr>
        <sz val="14"/>
        <color rgb="FF993300"/>
        <rFont val="TH SarabunPSK"/>
      </rPr>
      <t>. : ข้อมูลจาก สบรส.</t>
    </r>
  </si>
  <si>
    <r>
      <rPr>
        <sz val="14"/>
        <color theme="1"/>
        <rFont val="Sarabun"/>
      </rPr>
      <t xml:space="preserve">23.ร้อยละของ รพ.สต. ที่ผ่านเกณฑ์การพัฒนาคุณภาพ รพ.สต. ติดดาว </t>
    </r>
    <r>
      <rPr>
        <b/>
        <sz val="14"/>
        <color rgb="FF993300"/>
        <rFont val="TH SarabunPSK"/>
      </rPr>
      <t>(เขต 059)</t>
    </r>
    <r>
      <rPr>
        <b/>
        <sz val="14"/>
        <color rgb="FF333399"/>
        <rFont val="TH SarabunPSK"/>
      </rPr>
      <t xml:space="preserve">(สนย. 24) </t>
    </r>
  </si>
  <si>
    <r>
      <rPr>
        <sz val="14"/>
        <color rgb="FFC00000"/>
        <rFont val="TH SarabunPSK"/>
      </rPr>
      <t>รายงาน ผ่านเกณฑ์กการประเมินตนเอง ให้บันทึก "มี" หรือ "ไม่มี" ลงในช่อง จำนวน/อัตรา</t>
    </r>
    <r>
      <rPr>
        <b/>
        <sz val="14"/>
        <color rgb="FF993300"/>
        <rFont val="TH SarabunPSK"/>
      </rPr>
      <t xml:space="preserve">
หมายเหตุ</t>
    </r>
    <r>
      <rPr>
        <sz val="14"/>
        <color rgb="FF993300"/>
        <rFont val="TH SarabunPSK"/>
      </rPr>
      <t>. : ข้อมูลจาก สบรส.</t>
    </r>
  </si>
  <si>
    <r>
      <rPr>
        <b/>
        <sz val="14"/>
        <color theme="1"/>
        <rFont val="TH SarabunPSK"/>
      </rPr>
      <t>เกณฑ์หมวด 1</t>
    </r>
    <r>
      <rPr>
        <sz val="14"/>
        <color theme="1"/>
        <rFont val="TH SarabunPSK"/>
      </rPr>
      <t xml:space="preserve"> การนาองค์กร และการจัดการดี</t>
    </r>
  </si>
  <si>
    <r>
      <rPr>
        <b/>
        <sz val="14"/>
        <color theme="1"/>
        <rFont val="TH SarabunPSK"/>
      </rPr>
      <t>เกณฑ์หมวด 2</t>
    </r>
    <r>
      <rPr>
        <sz val="14"/>
        <color theme="1"/>
        <rFont val="TH SarabunPSK"/>
      </rPr>
      <t xml:space="preserve"> การให้ความสาคัญกับประชากรเป้าหมาย
ชุมชน และผู้มีส่วนได้ส่วนเสีย</t>
    </r>
  </si>
  <si>
    <r>
      <rPr>
        <b/>
        <sz val="14"/>
        <color theme="1"/>
        <rFont val="TH SarabunPSK"/>
      </rPr>
      <t>เกณฑ์หมวด 3</t>
    </r>
    <r>
      <rPr>
        <sz val="14"/>
        <color theme="1"/>
        <rFont val="TH SarabunPSK"/>
      </rPr>
      <t xml:space="preserve"> การมุ่งเน้นทรัพยากรบุคคล</t>
    </r>
  </si>
  <si>
    <r>
      <rPr>
        <b/>
        <sz val="14"/>
        <color theme="1"/>
        <rFont val="TH SarabunPSK"/>
      </rPr>
      <t xml:space="preserve">เกณฑ์หมวด 4 </t>
    </r>
    <r>
      <rPr>
        <sz val="14"/>
        <color theme="1"/>
        <rFont val="TH SarabunPSK"/>
      </rPr>
      <t>การจัดระบบบริการครอบคลุมประเภทและประชากรทุกกลุ่มวัย</t>
    </r>
  </si>
  <si>
    <r>
      <rPr>
        <b/>
        <sz val="14"/>
        <color theme="1"/>
        <rFont val="TH SarabunPSK"/>
      </rPr>
      <t>เกณฑ์หมวด 5</t>
    </r>
    <r>
      <rPr>
        <sz val="14"/>
        <color theme="1"/>
        <rFont val="TH SarabunPSK"/>
      </rPr>
      <t xml:space="preserve"> ผลลัพธ์โดยวัดจากกลุ่มเป้าหมายรพ.สต. ทั่วประเทศจำนวน 9,780 แห่ง</t>
    </r>
  </si>
  <si>
    <r>
      <rPr>
        <b/>
        <sz val="14"/>
        <color theme="1"/>
        <rFont val="TH SarabunPSK"/>
      </rPr>
      <t xml:space="preserve">การพัฒนาระบบบริการจัดการกำลังคนด้านสุขภาพ </t>
    </r>
    <r>
      <rPr>
        <sz val="14"/>
        <color theme="1"/>
        <rFont val="TH SarabunPSK"/>
      </rPr>
      <t xml:space="preserve">
</t>
    </r>
    <r>
      <rPr>
        <sz val="14"/>
        <color rgb="FF808080"/>
        <rFont val="TH SarabunPSK"/>
      </rPr>
      <t>9. โครงการผลิตและพัฒนากำลังคนด้านสุขภาพสู่ความเป็นมืออาชีพ</t>
    </r>
  </si>
  <si>
    <r>
      <rPr>
        <i/>
        <sz val="14"/>
        <color rgb="FFC0C0C0"/>
        <rFont val="TH SarabunPSK"/>
      </rPr>
      <t xml:space="preserve"> </t>
    </r>
    <r>
      <rPr>
        <sz val="14"/>
        <color theme="1"/>
        <rFont val="TH SarabunPSK"/>
      </rPr>
      <t>เขตสุขภาพดำเนินงานในแต่ละองค์ประกอบ</t>
    </r>
    <r>
      <rPr>
        <i/>
        <sz val="14"/>
        <color rgb="FFC0C0C0"/>
        <rFont val="TH SarabunPSK"/>
      </rPr>
      <t xml:space="preserve"> </t>
    </r>
    <r>
      <rPr>
        <sz val="14"/>
        <color theme="1"/>
        <rFont val="TH SarabunPSK"/>
      </rPr>
      <t>ผ่านเกณฑ์ระดับ 3 ทั้ง 5 องค์ประกอบ</t>
    </r>
  </si>
  <si>
    <r>
      <rPr>
        <sz val="14"/>
        <color theme="1"/>
        <rFont val="Sarabun"/>
      </rPr>
      <t xml:space="preserve">รายงาน ตามองค์ประกอบที่ 1-4 ที่ระดับ 2 ให้บันทึก "มี" หรือ "ไม่มี" ลงในช่อง จำนวน/อัตรา 
(แยกรายจังหวัด)
</t>
    </r>
    <r>
      <rPr>
        <b/>
        <sz val="14"/>
        <color rgb="FF993300"/>
        <rFont val="TH SarabunPSK"/>
      </rPr>
      <t>หมายเหตุ</t>
    </r>
    <r>
      <rPr>
        <sz val="14"/>
        <color rgb="FF993300"/>
        <rFont val="TH SarabunPSK"/>
      </rPr>
      <t xml:space="preserve"> ขอให้ชี้แจงรายละเอียดว่าเพราะเหตุใดถึงยังไม่ได้ทำ</t>
    </r>
  </si>
  <si>
    <r>
      <rPr>
        <sz val="14"/>
        <color theme="1"/>
        <rFont val="Sarabun"/>
      </rPr>
      <t xml:space="preserve">เขตสุขภาพผ่านเกณฑ์ตามองค์ประกอบที่ 1-4 ที่ระดับ 2
(แยกรายจังหวัด)
</t>
    </r>
  </si>
  <si>
    <r>
      <rPr>
        <b/>
        <sz val="14"/>
        <color theme="1"/>
        <rFont val="TH SarabunPSK"/>
      </rPr>
      <t xml:space="preserve">การพัฒนาระบบบริการจัดการกำลังคนด้านสุขภาพ </t>
    </r>
    <r>
      <rPr>
        <sz val="14"/>
        <color theme="1"/>
        <rFont val="TH SarabunPSK"/>
      </rPr>
      <t xml:space="preserve">
</t>
    </r>
    <r>
      <rPr>
        <sz val="14"/>
        <color rgb="FF808080"/>
        <rFont val="TH SarabunPSK"/>
      </rPr>
      <t>10. โครงการเพิ่มระสิทธิภาพการบริหารจัดการกำลังคน</t>
    </r>
  </si>
  <si>
    <r>
      <rPr>
        <sz val="14"/>
        <color theme="1"/>
        <rFont val="Sarabun"/>
      </rPr>
      <t xml:space="preserve">25.ร้อยละของหน่วยงานที่มีการนำดัชนีความสุขของคนทำงาน (Happinometer) ไปใช้  </t>
    </r>
    <r>
      <rPr>
        <b/>
        <sz val="14"/>
        <color rgb="FF993300"/>
        <rFont val="TH SarabunPSK"/>
      </rPr>
      <t xml:space="preserve">(ประเทศ 074) </t>
    </r>
    <r>
      <rPr>
        <b/>
        <sz val="14"/>
        <color rgb="FF333399"/>
        <rFont val="TH SarabunPSK"/>
      </rPr>
      <t>(สนย. 25)</t>
    </r>
    <r>
      <rPr>
        <sz val="14"/>
        <color theme="1"/>
        <rFont val="TH SarabunPSK"/>
      </rPr>
      <t xml:space="preserve">
</t>
    </r>
  </si>
  <si>
    <r>
      <rPr>
        <sz val="14"/>
        <color theme="1"/>
        <rFont val="Sarabun"/>
      </rPr>
      <t xml:space="preserve">รายงาน มีการชี้แจงทำความเข้าใจแนวทางการวัดดัชนีความสุขของคนทำงานและการนำดัชนีความสุขของคนทำงานไปใช้
(แยกรายจังหวัด)
</t>
    </r>
    <r>
      <rPr>
        <sz val="14"/>
        <color rgb="FFFF0000"/>
        <rFont val="TH SarabunPSK"/>
      </rPr>
      <t>หมายเหตุ : ให้รายงานระบุ "มี" หรือ "ไม่มี" ในช่อง จำนวน / อัตรา</t>
    </r>
  </si>
  <si>
    <r>
      <rPr>
        <b/>
        <sz val="14"/>
        <color theme="1"/>
        <rFont val="TH SarabunPSK"/>
      </rPr>
      <t>ฝังรากใน ระบบ บริหาร
ผลงาน</t>
    </r>
    <r>
      <rPr>
        <sz val="14"/>
        <color theme="1"/>
        <rFont val="TH SarabunPSK"/>
      </rPr>
      <t>1.PerformanceManagement
 : นาคุณลักษณะ MOPH รายบุคคลมากกว่าร้อยละ 60 ของจำนวนบุคลากรของหน่วย งานนั้น(Happinometer) ไปใช้ตั้งแต่ระดับที่ 3 ขึ้นไป 692 | P a g e ประเด็น ตัวชี้วัด เป้าหมาย มาตรการ Small Success หมายเหตุ 3 เดือน 6 เดือน 9 เดือน 12 เดือนเข้าไว้ในระบบบริหารผลการปฏิบัติงาน</t>
    </r>
  </si>
  <si>
    <r>
      <rPr>
        <b/>
        <u/>
        <sz val="14"/>
        <color theme="1"/>
        <rFont val="TH SarabunPSK"/>
      </rPr>
      <t>พัฒนานวัตกรรมและการสื่อสารองค์กร</t>
    </r>
    <r>
      <rPr>
        <sz val="14"/>
        <color theme="1"/>
        <rFont val="TH SarabunPSK"/>
      </rPr>
      <t xml:space="preserve">
1. KM &amp; Innovation พัฒนาระบบการจัดการความรู้และ
นวัตกรรม</t>
    </r>
  </si>
  <si>
    <r>
      <rPr>
        <u/>
        <sz val="13"/>
        <color theme="1"/>
        <rFont val="TH SarabunPSK"/>
      </rPr>
      <t>แนวทางการปฏิบัติ
(Knowledge)</t>
    </r>
    <r>
      <rPr>
        <sz val="13"/>
        <color theme="1"/>
        <rFont val="TH SarabunPSK"/>
      </rPr>
      <t xml:space="preserve">
1. อบรมพัฒนาบุคลากร “แพทย์</t>
    </r>
    <r>
      <rPr>
        <sz val="13"/>
        <color rgb="FF993300"/>
        <rFont val="TH SarabunPSK"/>
      </rPr>
      <t>และผู้เกี่ยวข้อง”</t>
    </r>
    <r>
      <rPr>
        <sz val="13"/>
        <color theme="1"/>
        <rFont val="TH SarabunPSK"/>
      </rPr>
      <t xml:space="preserve"> เกี่ยวกับการให้สาเหตุการตาย</t>
    </r>
  </si>
  <si>
    <t xml:space="preserve">2.อบรมฟื้นฟูนายทะเบียนในการให้สาเหตุการตาย </t>
  </si>
  <si>
    <r>
      <rPr>
        <b/>
        <u/>
        <sz val="14"/>
        <color theme="1"/>
        <rFont val="TH SarabunPSK"/>
      </rPr>
      <t>แนวทางการปฏิบัติ
(Quantity)</t>
    </r>
    <r>
      <rPr>
        <sz val="14"/>
        <color theme="1"/>
        <rFont val="TH SarabunPSK"/>
      </rPr>
      <t xml:space="preserve">
1.ดำเนินการตามคู่มือมาตรฐานการส่งออกแฟ้มข้อมูล
ตามมาตรฐานกระทรวงสาธารณสุข พ.ศ.2559 และมาตรฐานการเก็บรวบรวมข้อมูลในสถานพยาบาล พ.ศ. 2559</t>
    </r>
  </si>
  <si>
    <r>
      <rPr>
        <b/>
        <u/>
        <sz val="13"/>
        <color theme="1"/>
        <rFont val="TH SarabunPSK"/>
      </rPr>
      <t>แนวทางการปฏิบัติ
(Quality)</t>
    </r>
    <r>
      <rPr>
        <sz val="13"/>
        <color theme="1"/>
        <rFont val="TH SarabunPSK"/>
      </rPr>
      <t xml:space="preserve">
1.จัดตั้ง “ทีมคุณภาพข้อมูล” ระดับอำเภอและระดับจังหวัด</t>
    </r>
  </si>
  <si>
    <r>
      <rPr>
        <sz val="14"/>
        <color theme="1"/>
        <rFont val="Sarabun"/>
      </rPr>
      <t xml:space="preserve">28.ร้อยละของหน่วยบริการที่ประสบภาวะวิกฤติทางการเงิน  </t>
    </r>
    <r>
      <rPr>
        <b/>
        <sz val="14"/>
        <color rgb="FF993300"/>
        <rFont val="TH SarabunPSK"/>
      </rPr>
      <t xml:space="preserve">(เขต 092) </t>
    </r>
    <r>
      <rPr>
        <b/>
        <sz val="14"/>
        <color rgb="FF0066CC"/>
        <rFont val="TH SarabunPSK"/>
      </rPr>
      <t>(สนย. 28)</t>
    </r>
    <r>
      <rPr>
        <sz val="14"/>
        <color theme="1"/>
        <rFont val="TH SarabunPSK"/>
      </rPr>
      <t xml:space="preserve">
</t>
    </r>
  </si>
  <si>
    <r>
      <rPr>
        <b/>
        <sz val="14"/>
        <color rgb="FF993300"/>
        <rFont val="TH SarabunPSK"/>
      </rPr>
      <t xml:space="preserve">หมายเหตุ </t>
    </r>
    <r>
      <rPr>
        <sz val="14"/>
        <color rgb="FF993300"/>
        <rFont val="TH SarabunPSK"/>
      </rPr>
      <t>: ข้อมูลจากกลุ่มประกัน</t>
    </r>
  </si>
  <si>
    <r>
      <rPr>
        <sz val="16"/>
        <color theme="1"/>
        <rFont val="Sarabun"/>
      </rPr>
      <t>3. การควบคุมปัจจัยเสี่ยง</t>
    </r>
    <r>
      <rPr>
        <sz val="14"/>
        <color rgb="FF000000"/>
        <rFont val="TH SarabunPSK"/>
      </rPr>
      <t>คุ้มครอง</t>
    </r>
    <r>
      <rPr>
        <sz val="16"/>
        <color rgb="FF000000"/>
        <rFont val="TH SarabunPSK"/>
      </rPr>
      <t>ผู้บริโภค</t>
    </r>
  </si>
  <si>
    <r>
      <rPr>
        <b/>
        <u/>
        <sz val="16"/>
        <color rgb="FF000000"/>
        <rFont val="TH SarabunPSK"/>
      </rPr>
      <t>สำนักงานคณะกรรมการอาหารและยา</t>
    </r>
    <r>
      <rPr>
        <sz val="16"/>
        <color rgb="FF000000"/>
        <rFont val="TH SarabunPSK"/>
      </rPr>
      <t xml:space="preserve">
โครงสร้างของระบบข้อมูลการเฝ้าระวัง
 - มีแนวทางการแจ้งเตือนภัยและจับสัญญาณความเสี่ยง
 - ดำเนินการตามแผนการดำเนินงาน ไม่น้อยกว่าร้อยละ 65 ของแผน
 - ติดตามความก้าวหน้าการดำเนินงานในภาพรวมของประเทศ</t>
    </r>
  </si>
  <si>
    <r>
      <rPr>
        <b/>
        <u/>
        <sz val="16"/>
        <color rgb="FF000000"/>
        <rFont val="TH SarabunPSK"/>
      </rPr>
      <t xml:space="preserve"> เขตบริการสุขภาพ</t>
    </r>
    <r>
      <rPr>
        <sz val="16"/>
        <color rgb="FF000000"/>
        <rFont val="TH SarabunPSK"/>
      </rPr>
      <t xml:space="preserve">
- ดำเนินการตามแผนการดำเนินงานไม่น้อยกว่า ร้อยละ 65 ของแผน</t>
    </r>
  </si>
  <si>
    <r>
      <rPr>
        <b/>
        <sz val="14"/>
        <color theme="1"/>
        <rFont val="Sarabun"/>
      </rPr>
      <t xml:space="preserve">ดำเนินการ  ( </t>
    </r>
    <r>
      <rPr>
        <b/>
        <sz val="14"/>
        <color theme="1"/>
        <rFont val="Wingdings 2"/>
      </rPr>
      <t>P</t>
    </r>
    <r>
      <rPr>
        <b/>
        <sz val="14"/>
        <color theme="1"/>
        <rFont val="TH SarabunPSK"/>
      </rPr>
      <t xml:space="preserve"> )</t>
    </r>
  </si>
  <si>
    <r>
      <rPr>
        <sz val="14"/>
        <color theme="1"/>
        <rFont val="Sarabun"/>
      </rPr>
      <t>1.ร้อยละของเด็กอายุ 0-5 ปี มีพัฒนาการสมวัย</t>
    </r>
    <r>
      <rPr>
        <sz val="14"/>
        <color rgb="FF33CCCC"/>
        <rFont val="TH SarabunPSK"/>
      </rPr>
      <t xml:space="preserve"> </t>
    </r>
    <r>
      <rPr>
        <sz val="14"/>
        <color theme="1"/>
        <rFont val="TH SarabunPSK"/>
      </rPr>
      <t xml:space="preserve">
</t>
    </r>
    <r>
      <rPr>
        <b/>
        <sz val="14"/>
        <color rgb="FF993300"/>
        <rFont val="TH SarabunPSK"/>
      </rPr>
      <t xml:space="preserve">(จังหวัด 003) </t>
    </r>
    <r>
      <rPr>
        <b/>
        <sz val="14"/>
        <color rgb="FF333399"/>
        <rFont val="TH SarabunPSK"/>
      </rPr>
      <t>(สนย. 1)</t>
    </r>
    <r>
      <rPr>
        <sz val="14"/>
        <color theme="1"/>
        <rFont val="TH SarabunPSK"/>
      </rPr>
      <t xml:space="preserve">
</t>
    </r>
  </si>
  <si>
    <r>
      <rPr>
        <b/>
        <u/>
        <sz val="14"/>
        <color theme="1"/>
        <rFont val="TH SarabunPSK"/>
      </rPr>
      <t>ส่วนกลาง</t>
    </r>
    <r>
      <rPr>
        <sz val="14"/>
        <color theme="1"/>
        <rFont val="TH SarabunPSK"/>
      </rPr>
      <t xml:space="preserve">
1. เยี่ยมเสริมพลัง(Coaching)โดยส่วนกลาง 
   (ทีมผู้ตรวจและทีมกรมอนามัย)ศูนย์อนามัย
</t>
    </r>
  </si>
  <si>
    <t>มุกดาหาร</t>
  </si>
  <si>
    <t>ยโสธร</t>
  </si>
  <si>
    <t>ศรีสะเกษ</t>
  </si>
  <si>
    <t>อุบลราชธานี</t>
  </si>
  <si>
    <t>อำนาจเจริญ</t>
  </si>
  <si>
    <t xml:space="preserve">มุกดาหาร </t>
  </si>
  <si>
    <t xml:space="preserve">ยโสธร </t>
  </si>
  <si>
    <t xml:space="preserve">ศรีสะเกษ </t>
  </si>
  <si>
    <t xml:space="preserve">อุบลราชธานี </t>
  </si>
  <si>
    <t xml:space="preserve">อำนาจเจริญ </t>
  </si>
  <si>
    <r>
      <rPr>
        <b/>
        <u/>
        <sz val="14"/>
        <color theme="1"/>
        <rFont val="TH SarabunPSK"/>
      </rPr>
      <t>อำเภอ/รพช.พื้นที่</t>
    </r>
    <r>
      <rPr>
        <sz val="14"/>
        <color theme="1"/>
        <rFont val="TH SarabunPSK"/>
      </rPr>
      <t xml:space="preserve">
1. ให้ความรู้การปฏิบัติตัวของหญิงตั้งครรภ์และ
    การเลี้ยงดูบุตรอายุต่ากวา 6 ปี ด้วยกิจกรรมกิน
    กอด เล่น เล่าเฝ้าดูช่องปาก นอน /กระตุ้นให้
    สมัครรับข้อความสั้น ตาม โครงการ SMS
    ครอบครัวผูกพันเฉลิมพระเกียรติพระนางเจ้า
    สิริกิติ์พระบรมราชินีนาถและจัดกิจกรรม
    โรงเรียนพ่อแม่ในสถานบริการสาธารณสุขทุก
    ระดับ</t>
    </r>
  </si>
  <si>
    <r>
      <rPr>
        <sz val="14"/>
        <color theme="1"/>
        <rFont val="Sarabun"/>
      </rPr>
      <t xml:space="preserve">2.อัตราการคลอดมีชีพในหญิง
   อายุ 15-19 ปี
   </t>
    </r>
    <r>
      <rPr>
        <b/>
        <sz val="14"/>
        <color rgb="FF993300"/>
        <rFont val="TH SarabunPSK"/>
      </rPr>
      <t>(จังหวัด 009)</t>
    </r>
    <r>
      <rPr>
        <sz val="14"/>
        <color theme="1"/>
        <rFont val="TH SarabunPSK"/>
      </rPr>
      <t xml:space="preserve"> </t>
    </r>
  </si>
  <si>
    <r>
      <rPr>
        <b/>
        <u/>
        <sz val="14"/>
        <color theme="1"/>
        <rFont val="TH SarabunPSK"/>
      </rPr>
      <t>ส่วนกลาง</t>
    </r>
    <r>
      <rPr>
        <u/>
        <sz val="14"/>
        <color theme="1"/>
        <rFont val="TH SarabunPSK"/>
      </rPr>
      <t xml:space="preserve">
</t>
    </r>
    <r>
      <rPr>
        <sz val="14"/>
        <color theme="1"/>
        <rFont val="TH SarabunPSK"/>
      </rPr>
      <t>1. มีการจัดทำร่างยุทธศาสตร์การป้องกันและ
    แก้ไขปัญหาการตั้งครรภ์ในวัยรุ่น</t>
    </r>
  </si>
  <si>
    <r>
      <rPr>
        <sz val="14"/>
        <color theme="1"/>
        <rFont val="Sarabun"/>
      </rPr>
      <t xml:space="preserve">รายงานจำนวนคลอดจริง
</t>
    </r>
    <r>
      <rPr>
        <b/>
        <sz val="14"/>
        <color rgb="FF993300"/>
        <rFont val="TH SarabunPSK"/>
      </rPr>
      <t xml:space="preserve">หมายเหตุ </t>
    </r>
    <r>
      <rPr>
        <sz val="14"/>
        <color rgb="FF993300"/>
        <rFont val="TH SarabunPSK"/>
      </rPr>
      <t>: สนย. เป็นผู้รับผิดชอบรายงานข้อมูล แยกรายเขต</t>
    </r>
  </si>
  <si>
    <r>
      <rPr>
        <b/>
        <u/>
        <sz val="14"/>
        <color theme="1"/>
        <rFont val="Sarabun"/>
      </rPr>
      <t xml:space="preserve">เขตสุขภาพ/ สสจ./กรมวิชาการระดับเขต(ศูนย์อนามัย สนง.ป้องกันควบคุมโรค ศูนย์สุขภาพจิต)
</t>
    </r>
    <r>
      <rPr>
        <u/>
        <sz val="14"/>
        <color theme="1"/>
        <rFont val="TH SarabunPSK"/>
      </rPr>
      <t>1.ประสานงานและสนับสนุนการจัดประชุม
   อนุกรรมการการป้องกันและแก้ไขปัญหาการ
   ตั้งครรภ์ในวัยรุ่นและติดตามความก้าวหน้าการ
   ดำเนินงานของอนุกรรมการฯ</t>
    </r>
  </si>
  <si>
    <r>
      <rPr>
        <sz val="14"/>
        <color theme="1"/>
        <rFont val="Sarabun"/>
      </rPr>
      <t xml:space="preserve">รายงาน ประสานงานและสนับสนุนการจัดประชุม
   อนุกรรมการการป้องกันและแก้ไขปัญหาการ
   ตั้งครรภ์ในวัยรุ่น ฯ
</t>
    </r>
  </si>
  <si>
    <r>
      <rPr>
        <sz val="14"/>
        <color theme="1"/>
        <rFont val="Sarabun"/>
      </rPr>
      <t xml:space="preserve">รายงาน มีการจัดเวทีแลกเปลี่ยนเรียนรู้การดำเนินงาน
   ป้องกันและแก้ไขปัญหาการตั้งครรภ์ในวัยรุ่นใน
   ระดับเขต
</t>
    </r>
  </si>
  <si>
    <r>
      <rPr>
        <sz val="14"/>
        <color theme="1"/>
        <rFont val="Sarabun"/>
      </rPr>
      <t xml:space="preserve">รายงานนย์อนามัย สคร. ศูนย์สุขภาพจิตและ สสจ.มี
    การเยี่ยมเสริมพลังโรงพยาบาล ในเขตบผิดชอบ
    ให้ดำเนินงานตามมาตรฐานYFHS ฯ
</t>
    </r>
  </si>
  <si>
    <r>
      <rPr>
        <b/>
        <u/>
        <sz val="14"/>
        <color theme="1"/>
        <rFont val="TH SarabunPSK"/>
      </rPr>
      <t>อำเภอ/รพช/รพท/รพศ ระดับพื้นที่</t>
    </r>
    <r>
      <rPr>
        <sz val="14"/>
        <color theme="1"/>
        <rFont val="TH SarabunPSK"/>
      </rPr>
      <t xml:space="preserve">
1. โรงพยาบาล และอำเภอที่ยังไม่ผ่านการประเมิน
    ส่งแบบประเมินตนเอง และแจ้งจังหวัดเพื่อขอ 
    รับการประเมิน</t>
    </r>
  </si>
  <si>
    <r>
      <rPr>
        <b/>
        <i/>
        <u/>
        <sz val="12"/>
        <color rgb="FF808000"/>
        <rFont val="TH SarabunPSK"/>
      </rPr>
      <t>หมายเหตุ</t>
    </r>
    <r>
      <rPr>
        <i/>
        <sz val="12"/>
        <color rgb="FF808000"/>
        <rFont val="TH SarabunPSK"/>
      </rPr>
      <t xml:space="preserve"> สามารถคิดอัตรารายไตรมาสที่คงที่ได้
โดยใช้เป้าหมาย 42/1000 ประชากรหญิงอายุ 15-19 ปี ทุกรอบ เนื่องจากอัตราการคลอด มีชีพไม่ใช่การหาอัตราสะสม แต่เป็นอัตราการคลอดในช่วงเวลานั้นๆ โดยในแต่ละไตรมาส สามารถปรับตัวหารด้วยการเฉลี่ยจำนวนประชากรเป็น ทุก 3 เดือน จึงคิดคานวณอัตราในรอบ 3, 6, 9 และ 12 ได้คงที่ เช่น ในรอบ 3 เดือน ตัวหารเท่ากับ
จำนวนประชากรกลางปีเฉลี่ย 3 เดือน ( จำนวนประชากรหญิงอายุ 15-19 ปี คูณ 3 เดือน หารด้วย 12 เดือน)</t>
    </r>
  </si>
  <si>
    <r>
      <rPr>
        <sz val="14"/>
        <color theme="1"/>
        <rFont val="Sarabun"/>
      </rPr>
      <t xml:space="preserve">3.ร้อยละตำบลที่มีระบบการส่งเสริมสุขภาพดูแลสุขภาพผู้สูงอายุระยะยาว (Long 
Term Care) ในชุมชน ผ่านเกณฑ์ </t>
    </r>
    <r>
      <rPr>
        <b/>
        <sz val="14"/>
        <color rgb="FF993300"/>
        <rFont val="TH SarabunPSK"/>
      </rPr>
      <t xml:space="preserve">(จังหวัด 012) </t>
    </r>
    <r>
      <rPr>
        <b/>
        <sz val="14"/>
        <color rgb="FF333399"/>
        <rFont val="TH SarabunPSK"/>
      </rPr>
      <t>(สนย. 12)</t>
    </r>
    <r>
      <rPr>
        <sz val="14"/>
        <color theme="1"/>
        <rFont val="TH SarabunPSK"/>
      </rPr>
      <t xml:space="preserve">
</t>
    </r>
  </si>
  <si>
    <r>
      <rPr>
        <b/>
        <u/>
        <sz val="14"/>
        <color theme="1"/>
        <rFont val="TH SarabunPSK"/>
      </rPr>
      <t>ส่วนกลาง</t>
    </r>
    <r>
      <rPr>
        <sz val="14"/>
        <color theme="1"/>
        <rFont val="TH SarabunPSK"/>
      </rPr>
      <t xml:space="preserve">
 - ออกกฎระเบียบ/จัดทำคู่มือและมาตรฐานการ
    ดำเนินงาน</t>
    </r>
  </si>
  <si>
    <r>
      <rPr>
        <b/>
        <u/>
        <sz val="14"/>
        <color theme="1"/>
        <rFont val="TH SarabunPSK"/>
      </rPr>
      <t>เขตสุขภาพ สสจ./ รพศ. / รพท.</t>
    </r>
    <r>
      <rPr>
        <sz val="14"/>
        <color theme="1"/>
        <rFont val="TH SarabunPSK"/>
      </rPr>
      <t xml:space="preserve">
 - สนับสนุนการดำเนินงาน</t>
    </r>
  </si>
  <si>
    <r>
      <rPr>
        <b/>
        <u/>
        <sz val="14"/>
        <color theme="1"/>
        <rFont val="TH SarabunPSK"/>
      </rPr>
      <t>ระดับ อำเภอ (DHS)/ พื้นที่</t>
    </r>
    <r>
      <rPr>
        <sz val="14"/>
        <color theme="1"/>
        <rFont val="TH SarabunPSK"/>
      </rPr>
      <t xml:space="preserve">
 - มี CG 6,960 คน</t>
    </r>
  </si>
  <si>
    <r>
      <rPr>
        <sz val="14"/>
        <color theme="1"/>
        <rFont val="Sarabun"/>
      </rPr>
      <t xml:space="preserve">4. ร้อยละของจังหวัดมีศูนย์ปฏิบัติการภาวะฉุกเฉิน (EOC) และทีมตระหนักรู้สถานการณ์ (SAT) ที่สามารถปฏิบัติงานได้จริง </t>
    </r>
    <r>
      <rPr>
        <b/>
        <sz val="14"/>
        <color rgb="FF993300"/>
        <rFont val="TH SarabunPSK"/>
      </rPr>
      <t>(จังหวัด 014)</t>
    </r>
    <r>
      <rPr>
        <sz val="14"/>
        <color theme="1"/>
        <rFont val="TH SarabunPSK"/>
      </rPr>
      <t xml:space="preserve">
</t>
    </r>
  </si>
  <si>
    <r>
      <rPr>
        <sz val="14"/>
        <color theme="1"/>
        <rFont val="Sarabun"/>
      </rPr>
      <t xml:space="preserve">ข้อมูลจาก Http://healthkpi.
moph.go.th
 (แยกรายจังหวัด)
</t>
    </r>
    <r>
      <rPr>
        <b/>
        <sz val="14"/>
        <color rgb="FFFF0000"/>
        <rFont val="TH SarabunPSK"/>
      </rPr>
      <t>หมายเหตุ</t>
    </r>
    <r>
      <rPr>
        <sz val="14"/>
        <color rgb="FFFF0000"/>
        <rFont val="TH SarabunPSK"/>
      </rPr>
      <t xml:space="preserve"> : ให้รายงาน มี หรือ ไม่มี ศูนย์ปฏิบัติการภาวะฉุกเฉิน (EOC) ฯ</t>
    </r>
  </si>
  <si>
    <r>
      <rPr>
        <sz val="14"/>
        <color theme="1"/>
        <rFont val="Sarabun"/>
      </rPr>
      <t xml:space="preserve">รายงาน ทุกหน่วยงานดำเนินการตามขึ้นตอนที่ 2 และ 3
 (แยกรายจังหวัด)
</t>
    </r>
  </si>
  <si>
    <r>
      <rPr>
        <b/>
        <u/>
        <sz val="16"/>
        <color theme="1"/>
        <rFont val="TH SarabunIT๙"/>
      </rPr>
      <t xml:space="preserve">ขั้นตอนที่ </t>
    </r>
    <r>
      <rPr>
        <sz val="16"/>
        <color theme="1"/>
        <rFont val="TH SarabunIT๙"/>
      </rPr>
      <t xml:space="preserve"> จัดเตรียมสถานที่และอุปกรณ์ตามความเหมาะสมเพื่อรองรับการเปิดศูนย์ปฏิบัติการภาวะฉุกเฉิน (EOC) กรณีเกิดภาวะฉุกเฉินทางสาธารณสุข ในพื้นที่จังหวัด</t>
    </r>
  </si>
  <si>
    <r>
      <rPr>
        <sz val="14"/>
        <color theme="1"/>
        <rFont val="Sarabun"/>
      </rPr>
      <t xml:space="preserve">รายงาน  จัดเตรียมสถานที่และอุปกรณ์ตามความเหมาะสมเพื่อรองรับการเปิดศูนย์ปฏิบัติการภาวะฉุกเฉิน (EOC) กรณีเกิดภาวะฉุกเฉินทางสาธารณสุข ในพื้นที่จังหวัด
 (แยกรายจังหวัด)
</t>
    </r>
  </si>
  <si>
    <r>
      <rPr>
        <b/>
        <u/>
        <sz val="16"/>
        <color theme="1"/>
        <rFont val="TH SarabunIT๙"/>
      </rPr>
      <t>ขั้นตอนที่ ๓</t>
    </r>
    <r>
      <rPr>
        <sz val="16"/>
        <color theme="1"/>
        <rFont val="TH SarabunIT๙"/>
      </rPr>
      <t xml:space="preserve"> สมาชิกทีมตระหนักรู้สถานการณ์ (SAT) ระดับจังหวัดได้รับการชี้แจงแนวทางการปฏิบัติงานและอบรมนพื้นฐาน</t>
    </r>
  </si>
  <si>
    <r>
      <rPr>
        <sz val="14"/>
        <color theme="1"/>
        <rFont val="Sarabun"/>
      </rPr>
      <t xml:space="preserve">รายงาน สมาชิกทีมตระหนักรู้สถานการณ์ (SAT) ระดับจังหวัดได้รับการชี้แจงแนวทางการปฏิบัติงานและอบรมนพื้นฐาน
 (แยกรายจังหวัด)
</t>
    </r>
  </si>
  <si>
    <r>
      <rPr>
        <sz val="14"/>
        <color theme="1"/>
        <rFont val="Sarabun"/>
      </rPr>
      <t xml:space="preserve">5.ร้อยละของตำบลจัดการสุขภาพในการเฝ้าระวัง ป้องกันแก้ไขปัญหาโรคพยาธิใบไม้ตับและมะเร็งท่อน้ำดี </t>
    </r>
    <r>
      <rPr>
        <b/>
        <i/>
        <sz val="14"/>
        <color theme="1"/>
        <rFont val="TH SarabunPSK"/>
      </rPr>
      <t xml:space="preserve">(เขตสุขภาพที่ 1, 6, 7, 8, 9,10) </t>
    </r>
    <r>
      <rPr>
        <b/>
        <sz val="14"/>
        <color rgb="FF993300"/>
        <rFont val="TH SarabunPSK"/>
      </rPr>
      <t xml:space="preserve">(จังหวัด 017) </t>
    </r>
    <r>
      <rPr>
        <b/>
        <sz val="14"/>
        <color rgb="FF333399"/>
        <rFont val="TH SarabunPSK"/>
      </rPr>
      <t>( สนย. 5)</t>
    </r>
  </si>
  <si>
    <r>
      <rPr>
        <b/>
        <u/>
        <sz val="14"/>
        <color theme="1"/>
        <rFont val="TH SarabunPSK"/>
      </rPr>
      <t xml:space="preserve">มาตรการที่ 1 </t>
    </r>
    <r>
      <rPr>
        <sz val="14"/>
        <color theme="1"/>
        <rFont val="TH SarabunPSK"/>
      </rPr>
      <t xml:space="preserve">การสร้างเสริมสุขภาพหมายถึง ตำบลมีการ
ดำเนินการออกและบังคับใช้ข้อบังคับเทศบัญญัติ/หรือ
มาตรการทางสังคมในการ
จัดการสิ่งแวดล้อม สิ่งปฏิกูล
เพื่อลดการแพร่กระจายในสิ่งแวดล้อม คน ปลา สุนัข (ตามเอกสารสนับสนุนหมายเลข 
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</si>
  <si>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</rPr>
      <t>เป้า</t>
    </r>
    <r>
      <rPr>
        <sz val="14"/>
        <color rgb="FF000000"/>
        <rFont val="TH SarabunPSK"/>
      </rPr>
      <t>ตำบลจัดการสุขภาพในการเฝ้าระวังฯ
 (รวมจังหวัด)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</si>
  <si>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</rPr>
      <t>ผล</t>
    </r>
    <r>
      <rPr>
        <sz val="14"/>
        <color rgb="FF000000"/>
        <rFont val="TH SarabunPSK"/>
      </rPr>
      <t>ตำบลจัดการสุขภาพในการเฝ้าระวังฯ
 (รวมจังหวัด)</t>
    </r>
  </si>
  <si>
    <r>
      <rPr>
        <b/>
        <u/>
        <sz val="14"/>
        <color theme="1"/>
        <rFont val="TH SarabunPSK"/>
      </rPr>
      <t xml:space="preserve">มาตรการที่ 2 </t>
    </r>
    <r>
      <rPr>
        <sz val="14"/>
        <color theme="1"/>
        <rFont val="TH SarabunPSK"/>
      </rPr>
      <t>การควบคุมป้องกัน หมายถึง มีกิจกรรมการคัดกรองพยาธิใบไม้ตับ ในประชาชนอายุ 15 ปีขึ้นไป โดยการตรวจอุจจาระรักษา และดำเนินการปรับเปลี่ยนพฤติกรรมในการติดเชื้อ</t>
    </r>
  </si>
  <si>
    <r>
      <rPr>
        <b/>
        <u/>
        <sz val="14"/>
        <color theme="1"/>
        <rFont val="TH SarabunPSK"/>
      </rPr>
      <t xml:space="preserve">มาตรการที่  3 </t>
    </r>
    <r>
      <rPr>
        <sz val="14"/>
        <color theme="1"/>
        <rFont val="TH SarabunPSK"/>
      </rPr>
      <t>การรักษา พยาบาล หมายถึง การคัดกรองมะเร็งท่อน้ำดี ใน ประชาชน อายุ 40 ปี ขึ้นไป ด้วยวิธีอัลตราซาวด์ หากสงสัยมะเร็งท่อน้ำดี ดำเนินการต่อเพื่อการรักษาตรวจ CT หรือ MRI ต่อไป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</si>
  <si>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</rPr>
      <t>การตรวจอุจจาระ</t>
    </r>
    <r>
      <rPr>
        <sz val="14"/>
        <color rgb="FF000000"/>
        <rFont val="TH SarabunPSK"/>
      </rPr>
      <t xml:space="preserve">
 (รวมจังหวัด)</t>
    </r>
  </si>
  <si>
    <r>
      <rPr>
        <b/>
        <u/>
        <sz val="14"/>
        <color theme="1"/>
        <rFont val="TH SarabunPSK"/>
      </rPr>
      <t>มาตรการที่ 4</t>
    </r>
    <r>
      <rPr>
        <sz val="14"/>
        <color theme="1"/>
        <rFont val="TH SarabunPSK"/>
      </rPr>
      <t xml:space="preserve"> การดูแลรักษา
หมายถึง การผ่าตัดหรือรักษาแบบประคับประคองผู้ป่วยที่ได้รับการวินิจฉัยมะเร็งท่อน้าดี และให้การดูแล Palliative
care ในผู้ป่วยระยะสุดท้าย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</si>
  <si>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</rPr>
      <t>การตรวจอัลตราซาวด์</t>
    </r>
    <r>
      <rPr>
        <sz val="14"/>
        <color rgb="FF000000"/>
        <rFont val="TH SarabunPSK"/>
      </rPr>
      <t xml:space="preserve">
 (รวมจังหวัด)</t>
    </r>
  </si>
  <si>
    <r>
      <rPr>
        <b/>
        <u/>
        <sz val="14"/>
        <color theme="1"/>
        <rFont val="TH SarabunPSK"/>
      </rPr>
      <t>มาตรการที่ 5</t>
    </r>
    <r>
      <rPr>
        <sz val="14"/>
        <color theme="1"/>
        <rFont val="TH SarabunPSK"/>
      </rPr>
      <t xml:space="preserve"> การสื่อสารสาธารณะหมายถึง ตำบลมีการ
ดำเนินงานจัดกิจกรรมรณรงค์ และสร้างกระแสสังคมในการลด
เลิก การบริโภคปลาดิบ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</si>
  <si>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</rPr>
      <t>การผ่าตัด</t>
    </r>
    <r>
      <rPr>
        <sz val="14"/>
        <color rgb="FF000000"/>
        <rFont val="TH SarabunPSK"/>
      </rPr>
      <t xml:space="preserve">
 (รวมจังหวัด)</t>
    </r>
  </si>
  <si>
    <r>
      <rPr>
        <sz val="14"/>
        <color theme="1"/>
        <rFont val="Sarabun"/>
      </rPr>
      <t xml:space="preserve">รายงานอัอัตราความสำเร็จการรักษาผู้ป่วยวัณโรครายใหม่และกลับมาเป็นซ้ำ 
</t>
    </r>
    <r>
      <rPr>
        <b/>
        <sz val="14"/>
        <color rgb="FFFF0000"/>
        <rFont val="TH SarabunPSK"/>
      </rPr>
      <t>หมายเกตุ :</t>
    </r>
    <r>
      <rPr>
        <sz val="14"/>
        <color rgb="FFFF0000"/>
        <rFont val="TH SarabunPSK"/>
      </rPr>
      <t xml:space="preserve"> ดึงข้อมูล จากHDC/ตัวชี้วัด/กระทรวง/14</t>
    </r>
  </si>
  <si>
    <r>
      <rPr>
        <b/>
        <u/>
        <sz val="14"/>
        <color theme="1"/>
        <rFont val="TH SarabunPSK"/>
      </rPr>
      <t>มาตรการที่ 1</t>
    </r>
    <r>
      <rPr>
        <sz val="14"/>
        <color theme="1"/>
        <rFont val="TH SarabunPSK"/>
      </rPr>
      <t xml:space="preserve">
เร่งรัดการค้นหาผู้ติดเชื้อวัณโรคและผู้ป่วยในกลุ่มเสี่ยงเป้าหมาย</t>
    </r>
  </si>
  <si>
    <r>
      <rPr>
        <b/>
        <u/>
        <sz val="14"/>
        <color theme="1"/>
        <rFont val="TH SarabunPSK"/>
      </rPr>
      <t>มาตรการที่ 2</t>
    </r>
    <r>
      <rPr>
        <sz val="14"/>
        <color theme="1"/>
        <rFont val="TH SarabunPSK"/>
      </rPr>
      <t xml:space="preserve">
การดูแลรักษาผู้ติดเชื้อวัณโรคและผู้ป่วยตามมาตรฐานให้หายและกินยาครบ</t>
    </r>
  </si>
  <si>
    <r>
      <rPr>
        <i/>
        <u/>
        <sz val="12"/>
        <color rgb="FF993300"/>
        <rFont val="TH SarabunPSK"/>
      </rPr>
      <t>หมายเหตุ</t>
    </r>
    <r>
      <rPr>
        <i/>
        <sz val="12"/>
        <color rgb="FF993300"/>
        <rFont val="TH SarabunPSK"/>
      </rPr>
      <t xml:space="preserve">
1. กลุ่มเป้าหมายที่มาใช้ในการประเมินอัตราการเปลี่ยนของเสมหะจากบวกเป็นลบ (sputum conversion rate) คือ ผู้ป่วยวัณโรครายใหม่ ของผู้ป่วยวัณโรคทุกกลุ่ม ที่มีผลตรวจยืนยันพบเชื้อ(Bacteriologically confirmed : B+) </t>
    </r>
  </si>
  <si>
    <r>
      <rPr>
        <b/>
        <i/>
        <u/>
        <sz val="11"/>
        <color rgb="FF993300"/>
        <rFont val="TH SarabunPSK"/>
      </rPr>
      <t>หมายเหตุ</t>
    </r>
    <r>
      <rPr>
        <i/>
        <sz val="11"/>
        <color rgb="FF993300"/>
        <rFont val="TH SarabunPSK"/>
      </rPr>
      <t xml:space="preserve">
1. การประเมินมาตรฐานโรงพยาบาลคุณภาพการดูแลรักษาวัณโรค (QTB)
• โรงพยาบาล(ศูนย์/ทั่วไป/ชุมชน) ที่มีผลการประเมินมาตรฐานโรงพยาบาลคุณภาพการดูแลรักษาวัณโรค (QTB) ผ่านเกณฑ์ การประเมินในปี 2559 จะนับว่าผ่านการประเมินในปี 2560
• การกำหนดโรงพยาบาล(ศูนย์/ทั่วไป/ชุมชน) เป้าหมายในการประเมินมาตรฐานโรงพยาบาลคุณภาพการดูแลรักษา
วัณโรค (QTB) ในปี 2560 เลือกจากโรงพยาบาลที่ผลการประเมินไม่ผ่านเกณฑ์การประเมินในปี 2559 อย่างน้อย 3
โรงพยาบาลต่อจังหวัด</t>
    </r>
  </si>
  <si>
    <r>
      <rPr>
        <sz val="14"/>
        <color theme="1"/>
        <rFont val="Sarabun"/>
      </rPr>
      <t xml:space="preserve">7. อัตราการเสียชีวิตจากการจมน้ำของเด็กอายุน้อยกว่า 15 ปี </t>
    </r>
    <r>
      <rPr>
        <sz val="14"/>
        <color rgb="FF993300"/>
        <rFont val="TH SarabunPSK"/>
      </rPr>
      <t>(ประเทศ 018)</t>
    </r>
    <r>
      <rPr>
        <sz val="14"/>
        <color theme="1"/>
        <rFont val="TH SarabunPSK"/>
      </rPr>
      <t xml:space="preserve"> </t>
    </r>
  </si>
  <si>
    <r>
      <rPr>
        <sz val="14"/>
        <color theme="1"/>
        <rFont val="Tahoma"/>
      </rPr>
      <t>≤</t>
    </r>
    <r>
      <rPr>
        <sz val="14"/>
        <color theme="1"/>
        <rFont val="TH SarabunPSK"/>
      </rPr>
      <t xml:space="preserve"> 300 คน</t>
    </r>
  </si>
  <si>
    <r>
      <rPr>
        <b/>
        <sz val="14"/>
        <color rgb="FF993300"/>
        <rFont val="TH SarabunPSK"/>
      </rPr>
      <t xml:space="preserve">หมายเหตุ </t>
    </r>
    <r>
      <rPr>
        <sz val="14"/>
        <color rgb="FF993300"/>
        <rFont val="TH SarabunPSK"/>
      </rPr>
      <t>: สนย. เป็นผู้รับผิดชอบรายงานข้อมูล (แยกรายเขต) ได้ 3 เดือน  อัตรา : ปชก. แสนคน</t>
    </r>
  </si>
  <si>
    <r>
      <rPr>
        <b/>
        <sz val="14"/>
        <color theme="1"/>
        <rFont val="TH SarabunPSK"/>
      </rPr>
      <t xml:space="preserve">8. </t>
    </r>
    <r>
      <rPr>
        <sz val="14"/>
        <color theme="1"/>
        <rFont val="TH SarabunPSK"/>
      </rPr>
      <t xml:space="preserve">อัตราการเสียชีวิตจากการบาดเจ็บทางถนน </t>
    </r>
    <r>
      <rPr>
        <b/>
        <sz val="14"/>
        <color rgb="FF993300"/>
        <rFont val="TH SarabunPSK"/>
      </rPr>
      <t>(ประเทศ019)</t>
    </r>
    <r>
      <rPr>
        <b/>
        <sz val="14"/>
        <color rgb="FF333399"/>
        <rFont val="TH SarabunPSK"/>
      </rPr>
      <t xml:space="preserve"> (สนย. 7)</t>
    </r>
    <r>
      <rPr>
        <sz val="14"/>
        <color theme="1"/>
        <rFont val="TH SarabunPSK"/>
      </rPr>
      <t xml:space="preserve">
</t>
    </r>
  </si>
  <si>
    <r>
      <rPr>
        <b/>
        <sz val="14"/>
        <color rgb="FF993300"/>
        <rFont val="TH SarabunPSK"/>
      </rPr>
      <t xml:space="preserve">หมายเหตุ </t>
    </r>
    <r>
      <rPr>
        <sz val="14"/>
        <color rgb="FF993300"/>
        <rFont val="TH SarabunPSK"/>
      </rPr>
      <t>: สนย. เป็นผู้รับผิดชอบรายงานข้อมูล (แยกรายเขต) ได้ 3 เดือน  อัตรา : ปชก. แสนคน</t>
    </r>
  </si>
  <si>
    <r>
      <rPr>
        <b/>
        <sz val="14"/>
        <color theme="1"/>
        <rFont val="TH SarabunPSK"/>
      </rPr>
      <t>9</t>
    </r>
    <r>
      <rPr>
        <sz val="14"/>
        <color theme="1"/>
        <rFont val="TH SarabunPSK"/>
      </rPr>
      <t xml:space="preserve">.อัตราผู้ป่วยความดันโลหิตสูงและ/หรือเบาหวานรายใหม่ 
</t>
    </r>
    <r>
      <rPr>
        <b/>
        <sz val="14"/>
        <color rgb="FF993300"/>
        <rFont val="TH SarabunPSK"/>
      </rPr>
      <t>(ประเทศ 020)</t>
    </r>
    <r>
      <rPr>
        <sz val="14"/>
        <color theme="1"/>
        <rFont val="TH SarabunPSK"/>
      </rPr>
      <t xml:space="preserve"> </t>
    </r>
    <r>
      <rPr>
        <b/>
        <sz val="14"/>
        <color rgb="FF333399"/>
        <rFont val="TH SarabunPSK"/>
      </rPr>
      <t xml:space="preserve"> (สนย. 8)</t>
    </r>
  </si>
  <si>
    <r>
      <rPr>
        <b/>
        <sz val="14"/>
        <color rgb="FFC00000"/>
        <rFont val="TH SarabunPSK"/>
      </rPr>
      <t>รายงาน ความครอบคลุม และ ผล ของ HT</t>
    </r>
    <r>
      <rPr>
        <b/>
        <sz val="14"/>
        <color rgb="FF993300"/>
        <rFont val="TH SarabunPSK"/>
      </rPr>
      <t xml:space="preserve">
หมายเหตุ </t>
    </r>
    <r>
      <rPr>
        <sz val="14"/>
        <color rgb="FF993300"/>
        <rFont val="TH SarabunPSK"/>
      </rPr>
      <t>: ข้อมูลจาก HDC 
กลุ่มรายงานมาตรฐาน/ข้อมูลเพือตอบสนอง service plan สาขา DM, HT/11,14</t>
    </r>
  </si>
  <si>
    <r>
      <rPr>
        <b/>
        <sz val="14"/>
        <color rgb="FFC00000"/>
        <rFont val="TH SarabunPSK"/>
      </rPr>
      <t>รายงาน ความครอบคลุม และ ผล ของ DM</t>
    </r>
    <r>
      <rPr>
        <b/>
        <sz val="14"/>
        <color rgb="FF993300"/>
        <rFont val="TH SarabunPSK"/>
      </rPr>
      <t xml:space="preserve">
หมายเหตุ </t>
    </r>
    <r>
      <rPr>
        <sz val="14"/>
        <color rgb="FF993300"/>
        <rFont val="TH SarabunPSK"/>
      </rPr>
      <t>: ข้อมูลจาก HDC 
กลุ่มรายงานมาตรฐาน/ข้อมูลเพือตอบสนอง service plan สาขา DM, HT/11,14</t>
    </r>
  </si>
  <si>
    <r>
      <rPr>
        <sz val="14"/>
        <color theme="1"/>
        <rFont val="Sarabun"/>
      </rPr>
      <t xml:space="preserve">10.ร้อยละของผู้ป่วยยาเสพติดที่หยุดเสพต่อเนื่อง 3 เดือน หลังจำหน่ายจากการบำบัดรักษาตามเกณฑ์กำหนด (3 month remission rate) </t>
    </r>
    <r>
      <rPr>
        <b/>
        <sz val="14"/>
        <color rgb="FF993300"/>
        <rFont val="TH SarabunPSK"/>
      </rPr>
      <t>(จังหวัด 025)</t>
    </r>
    <r>
      <rPr>
        <b/>
        <sz val="14"/>
        <color rgb="FF333399"/>
        <rFont val="TH SarabunPSK"/>
      </rPr>
      <t xml:space="preserve"> (สนย. 11)</t>
    </r>
  </si>
  <si>
    <r>
      <rPr>
        <sz val="14"/>
        <color theme="1"/>
        <rFont val="Sarabun"/>
      </rPr>
      <t xml:space="preserve">11.ร้อยละของโรงพยาบาลที่พัฒนาอนามัยสิ่งแวดล้อมได้ตามเกณฑ์ (Green &amp; Clean Hospital) </t>
    </r>
    <r>
      <rPr>
        <b/>
        <sz val="14"/>
        <color rgb="FF993300"/>
        <rFont val="TH SarabunPSK"/>
      </rPr>
      <t xml:space="preserve"> (จังหวัด 028) </t>
    </r>
    <r>
      <rPr>
        <b/>
        <sz val="14"/>
        <color rgb="FF333399"/>
        <rFont val="TH SarabunPSK"/>
      </rPr>
      <t>(สนย. 12)</t>
    </r>
  </si>
  <si>
    <r>
      <rPr>
        <b/>
        <u/>
        <sz val="14"/>
        <color theme="1"/>
        <rFont val="TH SarabunPSK"/>
      </rPr>
      <t>ส่วนกลาง</t>
    </r>
    <r>
      <rPr>
        <sz val="14"/>
        <color theme="1"/>
        <rFont val="TH SarabunPSK"/>
      </rPr>
      <t xml:space="preserve"> 
1. อบรมระยะสั้นแพทย์เพื่อปฏิบัติงานใน PCC</t>
    </r>
  </si>
  <si>
    <t>รายงาน ร้อยละของคลินิคที่ได้ดำเนินงานและขึ้นทะเบียน
(แยกรายจังหวัด)  HDC/กระทรวง/26</t>
  </si>
  <si>
    <r>
      <rPr>
        <b/>
        <u/>
        <sz val="14"/>
        <color theme="1"/>
        <rFont val="TH SarabunPSK"/>
      </rPr>
      <t>เขตสุขภาพ</t>
    </r>
    <r>
      <rPr>
        <sz val="14"/>
        <color theme="1"/>
        <rFont val="TH SarabunPSK"/>
      </rPr>
      <t xml:space="preserve">
ติดตามกำกับการจัดตั้ง PCC ที่ขึ้นทะเบียนร้อยละ 
6.52 (212 ทีม) (ร้อยละ 50)</t>
    </r>
  </si>
  <si>
    <r>
      <rPr>
        <b/>
        <u/>
        <sz val="14"/>
        <color theme="1"/>
        <rFont val="Sarabun"/>
      </rPr>
      <t xml:space="preserve">จังหวัด
</t>
    </r>
    <r>
      <rPr>
        <u/>
        <sz val="14"/>
        <color theme="1"/>
        <rFont val="TH SarabunPSK"/>
      </rPr>
      <t>จัดตั้ง PCC ที่ขึ้นทะเบียนร้อยละ 6.52 (212 ทีม)
(ร้อยละ 50)</t>
    </r>
  </si>
  <si>
    <r>
      <rPr>
        <sz val="14"/>
        <color theme="1"/>
        <rFont val="Sarabun"/>
      </rPr>
      <t xml:space="preserve">13.ร้อยละของผู้ป่วยโรคเบาหวานและโรคความดันโลหิตสูงที่ควบคุมได้ </t>
    </r>
    <r>
      <rPr>
        <sz val="14"/>
        <color rgb="FFFF0000"/>
        <rFont val="TH SarabunPSK"/>
      </rPr>
      <t>(เขต 032)</t>
    </r>
  </si>
  <si>
    <r>
      <rPr>
        <sz val="14"/>
        <color rgb="FFC00000"/>
        <rFont val="TH SarabunPSK"/>
      </rPr>
      <t>รายงานข้อมูล HT, DM
 (แยกรายเขต)</t>
    </r>
    <r>
      <rPr>
        <sz val="14"/>
        <color rgb="FF993300"/>
        <rFont val="TH SarabunPSK"/>
      </rPr>
      <t xml:space="preserve">
หมายเหตุ : ข้อมูลจาก HDC
 ( ตัวชี้วัด/เขต /2)</t>
    </r>
  </si>
  <si>
    <r>
      <rPr>
        <sz val="14"/>
        <color rgb="FFC00000"/>
        <rFont val="TH SarabunPSK"/>
      </rPr>
      <t>รายงานข้อมูล DM
 (แยกรายเขต)</t>
    </r>
    <r>
      <rPr>
        <sz val="14"/>
        <color rgb="FF993300"/>
        <rFont val="TH SarabunPSK"/>
      </rPr>
      <t xml:space="preserve">
หมายเหตุ : ข้อมูลจาก HDC
 ( ตัวชี้วัด/เขต /2)</t>
    </r>
  </si>
  <si>
    <r>
      <rPr>
        <sz val="14"/>
        <color theme="1"/>
        <rFont val="Sarabun"/>
      </rPr>
      <t xml:space="preserve">รายงาน ว่ามีการส่งเสริม RDU หรือไม่ 
(แยกรายจังหวัด)
</t>
    </r>
    <r>
      <rPr>
        <b/>
        <sz val="14"/>
        <color rgb="FF993300"/>
        <rFont val="TH SarabunPSK"/>
      </rPr>
      <t>หมายเหตุ :</t>
    </r>
    <r>
      <rPr>
        <sz val="14"/>
        <color rgb="FF993300"/>
        <rFont val="TH SarabunPSK"/>
      </rPr>
      <t xml:space="preserve"> ให้บันทึกคำว่า "มี" หรือ "ไม่มี" ลงในช่อง จำนวน/อัตรา</t>
    </r>
  </si>
  <si>
    <r>
      <rPr>
        <sz val="14"/>
        <color theme="1"/>
        <rFont val="Sarabun"/>
      </rPr>
      <t xml:space="preserve">รายงาน โรงพยาบาลที่ผ่านน RDU ขั้น 1 กี่แห่ง
(แยกรายจังหวัด)
</t>
    </r>
  </si>
  <si>
    <r>
      <rPr>
        <b/>
        <sz val="14"/>
        <color rgb="FFC00000"/>
        <rFont val="TH SarabunPSK"/>
      </rPr>
      <t xml:space="preserve">รายงาน จำนวน </t>
    </r>
    <r>
      <rPr>
        <b/>
        <sz val="14"/>
        <color rgb="FF993300"/>
        <rFont val="TH SarabunPSK"/>
      </rPr>
      <t xml:space="preserve">
หมายเหตุ</t>
    </r>
    <r>
      <rPr>
        <sz val="14"/>
        <color rgb="FF993300"/>
        <rFont val="TH SarabunPSK"/>
      </rPr>
      <t xml:space="preserve"> : สนย. เป็นผู้รับผิดชอบรายงานข้อมูล แยกรายเขต</t>
    </r>
  </si>
  <si>
    <r>
      <rPr>
        <b/>
        <sz val="14"/>
        <color rgb="FF993300"/>
        <rFont val="TH SarabunPSK"/>
      </rPr>
      <t>หมายเหตุ :</t>
    </r>
    <r>
      <rPr>
        <sz val="14"/>
        <color rgb="FF993300"/>
        <rFont val="TH SarabunPSK"/>
      </rPr>
      <t xml:space="preserve"> สนย. เป็นผู้รับผิดชอบรายงานข้อมูล แยกรายเขต</t>
    </r>
  </si>
  <si>
    <r>
      <rPr>
        <b/>
        <sz val="14"/>
        <color rgb="FF993300"/>
        <rFont val="TH SarabunPSK"/>
      </rPr>
      <t xml:space="preserve">หมายเหตุ </t>
    </r>
    <r>
      <rPr>
        <sz val="14"/>
        <color rgb="FF993300"/>
        <rFont val="TH SarabunPSK"/>
      </rPr>
      <t>: สนย. เป็นผู้รับผิดชอบรายงานข้อมูล แยกรายเขต</t>
    </r>
  </si>
  <si>
    <r>
      <rPr>
        <b/>
        <sz val="11"/>
        <color rgb="FF993300"/>
        <rFont val="TH SarabunPSK"/>
      </rPr>
      <t>ห</t>
    </r>
    <r>
      <rPr>
        <b/>
        <sz val="14"/>
        <color rgb="FF993300"/>
        <rFont val="TH SarabunPSK"/>
      </rPr>
      <t xml:space="preserve">มายเหตุ </t>
    </r>
    <r>
      <rPr>
        <sz val="14"/>
        <color rgb="FF993300"/>
        <rFont val="TH SarabunPSK"/>
      </rPr>
      <t>: ข้อมูลจาก HDC /กลุ่มรายงานมาตรฐาน &gt;&gt; ข้อมูลเพื่อตอบสนอง Service Plan สาขาไต &gt;&gt; KPI CKD 2.3</t>
    </r>
  </si>
  <si>
    <r>
      <rPr>
        <b/>
        <sz val="14"/>
        <color rgb="FF993300"/>
        <rFont val="TH SarabunPSK"/>
      </rPr>
      <t>หมายเหตุ</t>
    </r>
    <r>
      <rPr>
        <sz val="14"/>
        <color rgb="FF993300"/>
        <rFont val="TH SarabunPSK"/>
      </rPr>
      <t>. : ข้อมูลจาก สบรส.</t>
    </r>
  </si>
  <si>
    <r>
      <rPr>
        <sz val="14"/>
        <color theme="1"/>
        <rFont val="Sarabun"/>
      </rPr>
      <t xml:space="preserve">23.ร้อยละของ รพ.สต. ที่ผ่านเกณฑ์การพัฒนาคุณภาพ รพ.สต. ติดดาว </t>
    </r>
    <r>
      <rPr>
        <b/>
        <sz val="14"/>
        <color rgb="FF993300"/>
        <rFont val="TH SarabunPSK"/>
      </rPr>
      <t>(เขต 059)</t>
    </r>
    <r>
      <rPr>
        <b/>
        <sz val="14"/>
        <color rgb="FF333399"/>
        <rFont val="TH SarabunPSK"/>
      </rPr>
      <t xml:space="preserve">(สนย. 24) </t>
    </r>
  </si>
  <si>
    <r>
      <rPr>
        <sz val="14"/>
        <color rgb="FFC00000"/>
        <rFont val="TH SarabunPSK"/>
      </rPr>
      <t>รายงาน ผ่านเกณฑ์กการประเมินตนเอง ให้บันทึก "มี" หรือ "ไม่มี" ลงในช่อง จำนวน/อัตรา</t>
    </r>
    <r>
      <rPr>
        <b/>
        <sz val="14"/>
        <color rgb="FF993300"/>
        <rFont val="TH SarabunPSK"/>
      </rPr>
      <t xml:space="preserve">
หมายเหตุ</t>
    </r>
    <r>
      <rPr>
        <sz val="14"/>
        <color rgb="FF993300"/>
        <rFont val="TH SarabunPSK"/>
      </rPr>
      <t>. : ข้อมูลจาก สบรส.</t>
    </r>
  </si>
  <si>
    <r>
      <rPr>
        <b/>
        <sz val="14"/>
        <color theme="1"/>
        <rFont val="TH SarabunPSK"/>
      </rPr>
      <t>เกณฑ์หมวด 1</t>
    </r>
    <r>
      <rPr>
        <sz val="14"/>
        <color theme="1"/>
        <rFont val="TH SarabunPSK"/>
      </rPr>
      <t xml:space="preserve"> การนาองค์กร และการจัดการดี</t>
    </r>
  </si>
  <si>
    <r>
      <rPr>
        <b/>
        <sz val="14"/>
        <color theme="1"/>
        <rFont val="TH SarabunPSK"/>
      </rPr>
      <t>เกณฑ์หมวด 2</t>
    </r>
    <r>
      <rPr>
        <sz val="14"/>
        <color theme="1"/>
        <rFont val="TH SarabunPSK"/>
      </rPr>
      <t xml:space="preserve"> การให้ความสาคัญกับประชากรเป้าหมาย
ชุมชน และผู้มีส่วนได้ส่วนเสีย</t>
    </r>
  </si>
  <si>
    <r>
      <rPr>
        <b/>
        <sz val="14"/>
        <color theme="1"/>
        <rFont val="TH SarabunPSK"/>
      </rPr>
      <t>เกณฑ์หมวด 3</t>
    </r>
    <r>
      <rPr>
        <sz val="14"/>
        <color theme="1"/>
        <rFont val="TH SarabunPSK"/>
      </rPr>
      <t xml:space="preserve"> การมุ่งเน้นทรัพยากรบุคคล</t>
    </r>
  </si>
  <si>
    <r>
      <rPr>
        <b/>
        <sz val="14"/>
        <color theme="1"/>
        <rFont val="TH SarabunPSK"/>
      </rPr>
      <t xml:space="preserve">เกณฑ์หมวด 4 </t>
    </r>
    <r>
      <rPr>
        <sz val="14"/>
        <color theme="1"/>
        <rFont val="TH SarabunPSK"/>
      </rPr>
      <t>การจัดระบบบริการครอบคลุมประเภทและประชากรทุกกลุ่มวัย</t>
    </r>
  </si>
  <si>
    <r>
      <rPr>
        <b/>
        <sz val="14"/>
        <color theme="1"/>
        <rFont val="TH SarabunPSK"/>
      </rPr>
      <t>เกณฑ์หมวด 5</t>
    </r>
    <r>
      <rPr>
        <sz val="14"/>
        <color theme="1"/>
        <rFont val="TH SarabunPSK"/>
      </rPr>
      <t xml:space="preserve"> ผลลัพธ์โดยวัดจากกลุ่มเป้าหมายรพ.สต. ทั่วประเทศจำนวน 9,780 แห่ง</t>
    </r>
  </si>
  <si>
    <r>
      <rPr>
        <b/>
        <sz val="14"/>
        <color theme="1"/>
        <rFont val="TH SarabunPSK"/>
      </rPr>
      <t xml:space="preserve">การพัฒนาระบบบริการจัดการกำลังคนด้านสุขภาพ </t>
    </r>
    <r>
      <rPr>
        <sz val="14"/>
        <color theme="1"/>
        <rFont val="TH SarabunPSK"/>
      </rPr>
      <t xml:space="preserve">
</t>
    </r>
    <r>
      <rPr>
        <sz val="14"/>
        <color rgb="FF808080"/>
        <rFont val="TH SarabunPSK"/>
      </rPr>
      <t>9. โครงการผลิตและพัฒนากำลังคนด้านสุขภาพสู่ความเป็นมืออาชีพ</t>
    </r>
  </si>
  <si>
    <r>
      <rPr>
        <i/>
        <sz val="14"/>
        <color rgb="FFC0C0C0"/>
        <rFont val="TH SarabunPSK"/>
      </rPr>
      <t xml:space="preserve"> </t>
    </r>
    <r>
      <rPr>
        <sz val="14"/>
        <color theme="1"/>
        <rFont val="TH SarabunPSK"/>
      </rPr>
      <t>เขตสุขภาพดำเนินงานในแต่ละองค์ประกอบ</t>
    </r>
    <r>
      <rPr>
        <i/>
        <sz val="14"/>
        <color rgb="FFC0C0C0"/>
        <rFont val="TH SarabunPSK"/>
      </rPr>
      <t xml:space="preserve"> </t>
    </r>
    <r>
      <rPr>
        <sz val="14"/>
        <color theme="1"/>
        <rFont val="TH SarabunPSK"/>
      </rPr>
      <t>ผ่านเกณฑ์ระดับ 3 ทั้ง 5 องค์ประกอบ</t>
    </r>
  </si>
  <si>
    <r>
      <rPr>
        <sz val="14"/>
        <color theme="1"/>
        <rFont val="Sarabun"/>
      </rPr>
      <t xml:space="preserve">รายงาน ตามองค์ประกอบที่ 1-4 ที่ระดับ 2 ให้บันทึก "มี" หรือ "ไม่มี" ลงในช่อง จำนวน/อัตรา 
(แยกรายจังหวัด)
</t>
    </r>
    <r>
      <rPr>
        <b/>
        <sz val="14"/>
        <color rgb="FF993300"/>
        <rFont val="TH SarabunPSK"/>
      </rPr>
      <t>หมายเหตุ</t>
    </r>
    <r>
      <rPr>
        <sz val="14"/>
        <color rgb="FF993300"/>
        <rFont val="TH SarabunPSK"/>
      </rPr>
      <t xml:space="preserve"> ขอให้ชี้แจงรายละเอียดว่าเพราะเหตุใดถึงยังไม่ได้ทำ</t>
    </r>
  </si>
  <si>
    <r>
      <rPr>
        <sz val="14"/>
        <color theme="1"/>
        <rFont val="Sarabun"/>
      </rPr>
      <t xml:space="preserve">เขตสุขภาพผ่านเกณฑ์ตามองค์ประกอบที่ 1-4 ที่ระดับ 2
(แยกรายจังหวัด)
</t>
    </r>
  </si>
  <si>
    <r>
      <rPr>
        <b/>
        <sz val="14"/>
        <color theme="1"/>
        <rFont val="TH SarabunPSK"/>
      </rPr>
      <t xml:space="preserve">การพัฒนาระบบบริการจัดการกำลังคนด้านสุขภาพ </t>
    </r>
    <r>
      <rPr>
        <sz val="14"/>
        <color theme="1"/>
        <rFont val="TH SarabunPSK"/>
      </rPr>
      <t xml:space="preserve">
</t>
    </r>
    <r>
      <rPr>
        <sz val="14"/>
        <color rgb="FF808080"/>
        <rFont val="TH SarabunPSK"/>
      </rPr>
      <t>10. โครงการเพิ่มระสิทธิภาพการบริหารจัดการกำลังคน</t>
    </r>
  </si>
  <si>
    <r>
      <rPr>
        <sz val="14"/>
        <color theme="1"/>
        <rFont val="Sarabun"/>
      </rPr>
      <t xml:space="preserve">25.ร้อยละของหน่วยงานที่มีการนำดัชนีความสุขของคนทำงาน (Happinometer) ไปใช้  </t>
    </r>
    <r>
      <rPr>
        <b/>
        <sz val="14"/>
        <color rgb="FF993300"/>
        <rFont val="TH SarabunPSK"/>
      </rPr>
      <t xml:space="preserve">(ประเทศ 074) </t>
    </r>
    <r>
      <rPr>
        <b/>
        <sz val="14"/>
        <color rgb="FF333399"/>
        <rFont val="TH SarabunPSK"/>
      </rPr>
      <t>(สนย. 25)</t>
    </r>
    <r>
      <rPr>
        <sz val="14"/>
        <color theme="1"/>
        <rFont val="TH SarabunPSK"/>
      </rPr>
      <t xml:space="preserve">
</t>
    </r>
  </si>
  <si>
    <r>
      <rPr>
        <sz val="14"/>
        <color theme="1"/>
        <rFont val="Sarabun"/>
      </rPr>
      <t xml:space="preserve">รายงาน มีการชี้แจงทำความเข้าใจแนวทางการวัดดัชนีความสุขของคนทำงานและการนำดัชนีความสุขของคนทำงานไปใช้
(แยกรายจังหวัด)
</t>
    </r>
    <r>
      <rPr>
        <sz val="14"/>
        <color rgb="FFFF0000"/>
        <rFont val="TH SarabunPSK"/>
      </rPr>
      <t>หมายเหตุ : ให้รายงานระบุ "มี" หรือ "ไม่มี" ในช่อง จำนวน / อัตรา</t>
    </r>
  </si>
  <si>
    <r>
      <rPr>
        <b/>
        <sz val="14"/>
        <color theme="1"/>
        <rFont val="TH SarabunPSK"/>
      </rPr>
      <t>ฝังรากใน ระบบ บริหาร
ผลงาน</t>
    </r>
    <r>
      <rPr>
        <sz val="14"/>
        <color theme="1"/>
        <rFont val="TH SarabunPSK"/>
      </rPr>
      <t>1.PerformanceManagement
 : นาคุณลักษณะ MOPH รายบุคคลมากกว่าร้อยละ 60 ของจำนวนบุคลากรของหน่วย งานนั้น(Happinometer) ไปใช้ตั้งแต่ระดับที่ 3 ขึ้นไป 692 | P a g e ประเด็น ตัวชี้วัด เป้าหมาย มาตรการ Small Success หมายเหตุ 3 เดือน 6 เดือน 9 เดือน 12 เดือนเข้าไว้ในระบบบริหารผลการปฏิบัติงาน</t>
    </r>
  </si>
  <si>
    <r>
      <rPr>
        <b/>
        <u/>
        <sz val="14"/>
        <color theme="1"/>
        <rFont val="TH SarabunPSK"/>
      </rPr>
      <t>พัฒนานวัตกรรมและการสื่อสารองค์กร</t>
    </r>
    <r>
      <rPr>
        <sz val="14"/>
        <color theme="1"/>
        <rFont val="TH SarabunPSK"/>
      </rPr>
      <t xml:space="preserve">
1. KM &amp; Innovation พัฒนาระบบการจัดการความรู้และ
นวัตกรรม</t>
    </r>
  </si>
  <si>
    <r>
      <rPr>
        <u/>
        <sz val="13"/>
        <color theme="1"/>
        <rFont val="TH SarabunPSK"/>
      </rPr>
      <t>แนวทางการปฏิบัติ
(Knowledge)</t>
    </r>
    <r>
      <rPr>
        <sz val="13"/>
        <color theme="1"/>
        <rFont val="TH SarabunPSK"/>
      </rPr>
      <t xml:space="preserve">
1. อบรมพัฒนาบุคลากร “แพทย์</t>
    </r>
    <r>
      <rPr>
        <sz val="13"/>
        <color rgb="FF993300"/>
        <rFont val="TH SarabunPSK"/>
      </rPr>
      <t>และผู้เกี่ยวข้อง”</t>
    </r>
    <r>
      <rPr>
        <sz val="13"/>
        <color theme="1"/>
        <rFont val="TH SarabunPSK"/>
      </rPr>
      <t xml:space="preserve"> เกี่ยวกับการให้สาเหตุการตาย</t>
    </r>
  </si>
  <si>
    <r>
      <rPr>
        <b/>
        <u/>
        <sz val="14"/>
        <color theme="1"/>
        <rFont val="TH SarabunPSK"/>
      </rPr>
      <t>แนวทางการปฏิบัติ
(Quantity)</t>
    </r>
    <r>
      <rPr>
        <sz val="14"/>
        <color theme="1"/>
        <rFont val="TH SarabunPSK"/>
      </rPr>
      <t xml:space="preserve">
1.ดำเนินการตามคู่มือมาตรฐานการส่งออกแฟ้มข้อมูล
ตามมาตรฐานกระทรวงสาธารณสุข พ.ศ.2559 และมาตรฐานการเก็บรวบรวมข้อมูลในสถานพยาบาล พ.ศ. 2559</t>
    </r>
  </si>
  <si>
    <r>
      <rPr>
        <b/>
        <u/>
        <sz val="13"/>
        <color theme="1"/>
        <rFont val="TH SarabunPSK"/>
      </rPr>
      <t>แนวทางการปฏิบัติ
(Quality)</t>
    </r>
    <r>
      <rPr>
        <sz val="13"/>
        <color theme="1"/>
        <rFont val="TH SarabunPSK"/>
      </rPr>
      <t xml:space="preserve">
1.จัดตั้ง “ทีมคุณภาพข้อมูล” ระดับอำเภอและระดับจังหวัด</t>
    </r>
  </si>
  <si>
    <r>
      <rPr>
        <sz val="14"/>
        <color theme="1"/>
        <rFont val="Sarabun"/>
      </rPr>
      <t xml:space="preserve">28.ร้อยละของหน่วยบริการที่ประสบภาวะวิกฤติทางการเงิน  </t>
    </r>
    <r>
      <rPr>
        <b/>
        <sz val="14"/>
        <color rgb="FF993300"/>
        <rFont val="TH SarabunPSK"/>
      </rPr>
      <t xml:space="preserve">(เขต 092) </t>
    </r>
    <r>
      <rPr>
        <b/>
        <sz val="14"/>
        <color rgb="FF0066CC"/>
        <rFont val="TH SarabunPSK"/>
      </rPr>
      <t>(สนย. 28)</t>
    </r>
    <r>
      <rPr>
        <sz val="14"/>
        <color theme="1"/>
        <rFont val="TH SarabunPSK"/>
      </rPr>
      <t xml:space="preserve">
</t>
    </r>
  </si>
  <si>
    <r>
      <rPr>
        <b/>
        <sz val="14"/>
        <color rgb="FF993300"/>
        <rFont val="TH SarabunPSK"/>
      </rPr>
      <t xml:space="preserve">หมายเหตุ </t>
    </r>
    <r>
      <rPr>
        <sz val="14"/>
        <color rgb="FF993300"/>
        <rFont val="TH SarabunPSK"/>
      </rPr>
      <t>: ข้อมูลจากกลุ่มประกัน</t>
    </r>
  </si>
  <si>
    <r>
      <rPr>
        <sz val="16"/>
        <color theme="1"/>
        <rFont val="Sarabun"/>
      </rPr>
      <t>3. การควบคุมปัจจัยเสี่ยง</t>
    </r>
    <r>
      <rPr>
        <sz val="14"/>
        <color rgb="FF000000"/>
        <rFont val="TH SarabunPSK"/>
      </rPr>
      <t>คุ้มครอง</t>
    </r>
    <r>
      <rPr>
        <sz val="16"/>
        <color rgb="FF000000"/>
        <rFont val="TH SarabunPSK"/>
      </rPr>
      <t>ผู้บริโภค</t>
    </r>
  </si>
  <si>
    <r>
      <rPr>
        <b/>
        <u/>
        <sz val="16"/>
        <color rgb="FF000000"/>
        <rFont val="TH SarabunPSK"/>
      </rPr>
      <t>สำนักงานคณะกรรมการอาหารและยา</t>
    </r>
    <r>
      <rPr>
        <sz val="16"/>
        <color rgb="FF000000"/>
        <rFont val="TH SarabunPSK"/>
      </rPr>
      <t xml:space="preserve">
โครงสร้างของระบบข้อมูลการเฝ้าระวัง
 - มีแนวทางการแจ้งเตือนภัยและจับสัญญาณความเสี่ยง
 - ดำเนินการตามแผนการดำเนินงาน ไม่น้อยกว่าร้อยละ 65 ของแผน
 - ติดตามความก้าวหน้าการดำเนินงานในภาพรวมของประเทศ</t>
    </r>
  </si>
  <si>
    <r>
      <rPr>
        <b/>
        <u/>
        <sz val="16"/>
        <color rgb="FF000000"/>
        <rFont val="TH SarabunPSK"/>
      </rPr>
      <t xml:space="preserve"> เขตบริการสุขภาพ</t>
    </r>
    <r>
      <rPr>
        <sz val="16"/>
        <color rgb="FF000000"/>
        <rFont val="TH SarabunPSK"/>
      </rPr>
      <t xml:space="preserve">
- ดำเนินการตามแผนการดำเนินงานไม่น้อยกว่า ร้อยละ 65 ของแผน</t>
    </r>
  </si>
  <si>
    <r>
      <rPr>
        <b/>
        <sz val="14"/>
        <color theme="1"/>
        <rFont val="Sarabun"/>
      </rPr>
      <t xml:space="preserve">ดำเนินการ  ( </t>
    </r>
    <r>
      <rPr>
        <b/>
        <sz val="14"/>
        <color theme="1"/>
        <rFont val="Wingdings 2"/>
      </rPr>
      <t>P</t>
    </r>
    <r>
      <rPr>
        <b/>
        <sz val="14"/>
        <color theme="1"/>
        <rFont val="TH SarabunPSK"/>
      </rPr>
      <t xml:space="preserve"> )</t>
    </r>
  </si>
  <si>
    <r>
      <rPr>
        <sz val="14"/>
        <color theme="1"/>
        <rFont val="Sarabun"/>
      </rPr>
      <t>1.ร้อยละของเด็กอายุ 0-5 ปี มีพัฒนาการสมวัย</t>
    </r>
    <r>
      <rPr>
        <sz val="14"/>
        <color rgb="FF33CCCC"/>
        <rFont val="TH SarabunPSK"/>
      </rPr>
      <t xml:space="preserve"> </t>
    </r>
    <r>
      <rPr>
        <sz val="14"/>
        <color theme="1"/>
        <rFont val="TH SarabunPSK"/>
      </rPr>
      <t xml:space="preserve">
</t>
    </r>
    <r>
      <rPr>
        <b/>
        <sz val="14"/>
        <color rgb="FF993300"/>
        <rFont val="TH SarabunPSK"/>
      </rPr>
      <t xml:space="preserve">(จังหวัด 003) </t>
    </r>
    <r>
      <rPr>
        <b/>
        <sz val="14"/>
        <color rgb="FF333399"/>
        <rFont val="TH SarabunPSK"/>
      </rPr>
      <t>(สนย. 1)</t>
    </r>
    <r>
      <rPr>
        <sz val="14"/>
        <color theme="1"/>
        <rFont val="TH SarabunPSK"/>
      </rPr>
      <t xml:space="preserve">
</t>
    </r>
  </si>
  <si>
    <r>
      <rPr>
        <b/>
        <u/>
        <sz val="14"/>
        <color theme="1"/>
        <rFont val="TH SarabunPSK"/>
      </rPr>
      <t>ส่วนกลาง</t>
    </r>
    <r>
      <rPr>
        <sz val="14"/>
        <color theme="1"/>
        <rFont val="TH SarabunPSK"/>
      </rPr>
      <t xml:space="preserve">
1. เยี่ยมเสริมพลัง(Coaching)โดยส่วนกลาง 
   (ทีมผู้ตรวจและทีมกรมอนามัย)ศูนย์อนามัย
</t>
    </r>
  </si>
  <si>
    <t>ชัยภูมิ</t>
  </si>
  <si>
    <t>นครราชสีมา</t>
  </si>
  <si>
    <t>บุรีรัมย์</t>
  </si>
  <si>
    <t>สุรินทร์</t>
  </si>
  <si>
    <t xml:space="preserve">ชัยภูมิ </t>
  </si>
  <si>
    <t xml:space="preserve">นครราชสีมา </t>
  </si>
  <si>
    <t xml:space="preserve">บุรีรัมย์ </t>
  </si>
  <si>
    <t xml:space="preserve">สุรินทร์ </t>
  </si>
  <si>
    <r>
      <rPr>
        <b/>
        <u/>
        <sz val="14"/>
        <color theme="1"/>
        <rFont val="TH SarabunPSK"/>
      </rPr>
      <t>อำเภอ/รพช.พื้นที่</t>
    </r>
    <r>
      <rPr>
        <sz val="14"/>
        <color theme="1"/>
        <rFont val="TH SarabunPSK"/>
      </rPr>
      <t xml:space="preserve">
1. ให้ความรู้การปฏิบัติตัวของหญิงตั้งครรภ์และ
    การเลี้ยงดูบุตรอายุต่ากวา 6 ปี ด้วยกิจกรรมกิน
    กอด เล่น เล่าเฝ้าดูช่องปาก นอน /กระตุ้นให้
    สมัครรับข้อความสั้น ตาม โครงการ SMS
    ครอบครัวผูกพันเฉลิมพระเกียรติพระนางเจ้า
    สิริกิติ์พระบรมราชินีนาถและจัดกิจกรรม
    โรงเรียนพ่อแม่ในสถานบริการสาธารณสุขทุก
    ระดับ</t>
    </r>
  </si>
  <si>
    <r>
      <rPr>
        <sz val="14"/>
        <color theme="1"/>
        <rFont val="Sarabun"/>
      </rPr>
      <t xml:space="preserve">2.อัตราการคลอดมีชีพในหญิง
   อายุ 15-19 ปี
   </t>
    </r>
    <r>
      <rPr>
        <b/>
        <sz val="14"/>
        <color rgb="FF993300"/>
        <rFont val="TH SarabunPSK"/>
      </rPr>
      <t>(จังหวัด 009)</t>
    </r>
    <r>
      <rPr>
        <sz val="14"/>
        <color theme="1"/>
        <rFont val="TH SarabunPSK"/>
      </rPr>
      <t xml:space="preserve"> </t>
    </r>
  </si>
  <si>
    <r>
      <rPr>
        <b/>
        <u/>
        <sz val="14"/>
        <color theme="1"/>
        <rFont val="TH SarabunPSK"/>
      </rPr>
      <t>ส่วนกลาง</t>
    </r>
    <r>
      <rPr>
        <u/>
        <sz val="14"/>
        <color theme="1"/>
        <rFont val="TH SarabunPSK"/>
      </rPr>
      <t xml:space="preserve">
</t>
    </r>
    <r>
      <rPr>
        <sz val="14"/>
        <color theme="1"/>
        <rFont val="TH SarabunPSK"/>
      </rPr>
      <t>1. มีการจัดทำร่างยุทธศาสตร์การป้องกันและ
    แก้ไขปัญหาการตั้งครรภ์ในวัยรุ่น</t>
    </r>
  </si>
  <si>
    <r>
      <rPr>
        <sz val="14"/>
        <color theme="1"/>
        <rFont val="Sarabun"/>
      </rPr>
      <t xml:space="preserve">รายงานจำนวนคลอดจริง
</t>
    </r>
    <r>
      <rPr>
        <b/>
        <sz val="14"/>
        <color rgb="FF993300"/>
        <rFont val="TH SarabunPSK"/>
      </rPr>
      <t xml:space="preserve">หมายเหตุ </t>
    </r>
    <r>
      <rPr>
        <sz val="14"/>
        <color rgb="FF993300"/>
        <rFont val="TH SarabunPSK"/>
      </rPr>
      <t>: สนย. เป็นผู้รับผิดชอบรายงานข้อมูล แยกรายเขต</t>
    </r>
  </si>
  <si>
    <r>
      <rPr>
        <b/>
        <u/>
        <sz val="14"/>
        <color theme="1"/>
        <rFont val="Sarabun"/>
      </rPr>
      <t xml:space="preserve">เขตสุขภาพ/ สสจ./กรมวิชาการระดับเขต(ศูนย์อนามัย สนง.ป้องกันควบคุมโรค ศูนย์สุขภาพจิต)
</t>
    </r>
    <r>
      <rPr>
        <u/>
        <sz val="14"/>
        <color theme="1"/>
        <rFont val="TH SarabunPSK"/>
      </rPr>
      <t>1.ประสานงานและสนับสนุนการจัดประชุม
   อนุกรรมการการป้องกันและแก้ไขปัญหาการ
   ตั้งครรภ์ในวัยรุ่นและติดตามความก้าวหน้าการ
   ดำเนินงานของอนุกรรมการฯ</t>
    </r>
  </si>
  <si>
    <r>
      <rPr>
        <sz val="14"/>
        <color theme="1"/>
        <rFont val="Sarabun"/>
      </rPr>
      <t xml:space="preserve">รายงาน ประสานงานและสนับสนุนการจัดประชุม
   อนุกรรมการการป้องกันและแก้ไขปัญหาการ
   ตั้งครรภ์ในวัยรุ่น ฯ
</t>
    </r>
  </si>
  <si>
    <r>
      <rPr>
        <sz val="14"/>
        <color theme="1"/>
        <rFont val="Sarabun"/>
      </rPr>
      <t xml:space="preserve">รายงาน มีการจัดเวทีแลกเปลี่ยนเรียนรู้การดำเนินงาน
   ป้องกันและแก้ไขปัญหาการตั้งครรภ์ในวัยรุ่นใน
   ระดับเขต
</t>
    </r>
  </si>
  <si>
    <r>
      <rPr>
        <sz val="14"/>
        <color theme="1"/>
        <rFont val="Sarabun"/>
      </rPr>
      <t xml:space="preserve">รายงานนย์อนามัย สคร. ศูนย์สุขภาพจิตและ สสจ.มี
    การเยี่ยมเสริมพลังโรงพยาบาล ในเขตบผิดชอบ
    ให้ดำเนินงานตามมาตรฐานYFHS ฯ
</t>
    </r>
  </si>
  <si>
    <r>
      <rPr>
        <b/>
        <u/>
        <sz val="14"/>
        <color theme="1"/>
        <rFont val="TH SarabunPSK"/>
      </rPr>
      <t>อำเภอ/รพช/รพท/รพศ ระดับพื้นที่</t>
    </r>
    <r>
      <rPr>
        <sz val="14"/>
        <color theme="1"/>
        <rFont val="TH SarabunPSK"/>
      </rPr>
      <t xml:space="preserve">
1. โรงพยาบาล และอำเภอที่ยังไม่ผ่านการประเมิน
    ส่งแบบประเมินตนเอง และแจ้งจังหวัดเพื่อขอ 
    รับการประเมิน</t>
    </r>
  </si>
  <si>
    <r>
      <rPr>
        <b/>
        <i/>
        <u/>
        <sz val="12"/>
        <color rgb="FF808000"/>
        <rFont val="TH SarabunPSK"/>
      </rPr>
      <t>หมายเหตุ</t>
    </r>
    <r>
      <rPr>
        <i/>
        <sz val="12"/>
        <color rgb="FF808000"/>
        <rFont val="TH SarabunPSK"/>
      </rPr>
      <t xml:space="preserve"> สามารถคิดอัตรารายไตรมาสที่คงที่ได้
โดยใช้เป้าหมาย 42/1000 ประชากรหญิงอายุ 15-19 ปี ทุกรอบ เนื่องจากอัตราการคลอด มีชีพไม่ใช่การหาอัตราสะสม แต่เป็นอัตราการคลอดในช่วงเวลานั้นๆ โดยในแต่ละไตรมาส สามารถปรับตัวหารด้วยการเฉลี่ยจำนวนประชากรเป็น ทุก 3 เดือน จึงคิดคานวณอัตราในรอบ 3, 6, 9 และ 12 ได้คงที่ เช่น ในรอบ 3 เดือน ตัวหารเท่ากับ
จำนวนประชากรกลางปีเฉลี่ย 3 เดือน ( จำนวนประชากรหญิงอายุ 15-19 ปี คูณ 3 เดือน หารด้วย 12 เดือน)</t>
    </r>
  </si>
  <si>
    <r>
      <rPr>
        <sz val="14"/>
        <color theme="1"/>
        <rFont val="Sarabun"/>
      </rPr>
      <t xml:space="preserve">3.ร้อยละตำบลที่มีระบบการส่งเสริมสุขภาพดูแลสุขภาพผู้สูงอายุระยะยาว (Long 
Term Care) ในชุมชน ผ่านเกณฑ์ </t>
    </r>
    <r>
      <rPr>
        <b/>
        <sz val="14"/>
        <color rgb="FF993300"/>
        <rFont val="TH SarabunPSK"/>
      </rPr>
      <t xml:space="preserve">(จังหวัด 012) </t>
    </r>
    <r>
      <rPr>
        <b/>
        <sz val="14"/>
        <color rgb="FF333399"/>
        <rFont val="TH SarabunPSK"/>
      </rPr>
      <t>(สนย. 12)</t>
    </r>
    <r>
      <rPr>
        <sz val="14"/>
        <color theme="1"/>
        <rFont val="TH SarabunPSK"/>
      </rPr>
      <t xml:space="preserve">
</t>
    </r>
  </si>
  <si>
    <r>
      <rPr>
        <b/>
        <u/>
        <sz val="14"/>
        <color theme="1"/>
        <rFont val="TH SarabunPSK"/>
      </rPr>
      <t>ส่วนกลาง</t>
    </r>
    <r>
      <rPr>
        <sz val="14"/>
        <color theme="1"/>
        <rFont val="TH SarabunPSK"/>
      </rPr>
      <t xml:space="preserve">
 - ออกกฎระเบียบ/จัดทำคู่มือและมาตรฐานการ
    ดำเนินงาน</t>
    </r>
  </si>
  <si>
    <r>
      <rPr>
        <b/>
        <u/>
        <sz val="14"/>
        <color theme="1"/>
        <rFont val="TH SarabunPSK"/>
      </rPr>
      <t>เขตสุขภาพ สสจ./ รพศ. / รพท.</t>
    </r>
    <r>
      <rPr>
        <sz val="14"/>
        <color theme="1"/>
        <rFont val="TH SarabunPSK"/>
      </rPr>
      <t xml:space="preserve">
 - สนับสนุนการดำเนินงาน</t>
    </r>
  </si>
  <si>
    <r>
      <rPr>
        <b/>
        <u/>
        <sz val="14"/>
        <color theme="1"/>
        <rFont val="TH SarabunPSK"/>
      </rPr>
      <t>ระดับ อำเภอ (DHS)/ พื้นที่</t>
    </r>
    <r>
      <rPr>
        <sz val="14"/>
        <color theme="1"/>
        <rFont val="TH SarabunPSK"/>
      </rPr>
      <t xml:space="preserve">
 - มี CG 6,960 คน</t>
    </r>
  </si>
  <si>
    <r>
      <rPr>
        <sz val="14"/>
        <color theme="1"/>
        <rFont val="Sarabun"/>
      </rPr>
      <t xml:space="preserve">4. ร้อยละของจังหวัดมีศูนย์ปฏิบัติการภาวะฉุกเฉิน (EOC) และทีมตระหนักรู้สถานการณ์ (SAT) ที่สามารถปฏิบัติงานได้จริง </t>
    </r>
    <r>
      <rPr>
        <b/>
        <sz val="14"/>
        <color rgb="FF993300"/>
        <rFont val="TH SarabunPSK"/>
      </rPr>
      <t>(จังหวัด 014)</t>
    </r>
    <r>
      <rPr>
        <sz val="14"/>
        <color theme="1"/>
        <rFont val="TH SarabunPSK"/>
      </rPr>
      <t xml:space="preserve">
</t>
    </r>
  </si>
  <si>
    <r>
      <rPr>
        <sz val="14"/>
        <color theme="1"/>
        <rFont val="Sarabun"/>
      </rPr>
      <t xml:space="preserve">ข้อมูลจาก Http://healthkpi.
moph.go.th
 (แยกรายจังหวัด)
</t>
    </r>
    <r>
      <rPr>
        <b/>
        <sz val="14"/>
        <color rgb="FFFF0000"/>
        <rFont val="TH SarabunPSK"/>
      </rPr>
      <t>หมายเหตุ</t>
    </r>
    <r>
      <rPr>
        <sz val="14"/>
        <color rgb="FFFF0000"/>
        <rFont val="TH SarabunPSK"/>
      </rPr>
      <t xml:space="preserve"> : ให้รายงาน มี หรือ ไม่มี ศูนย์ปฏิบัติการภาวะฉุกเฉิน (EOC) ฯ</t>
    </r>
  </si>
  <si>
    <r>
      <rPr>
        <sz val="14"/>
        <color theme="1"/>
        <rFont val="Sarabun"/>
      </rPr>
      <t xml:space="preserve">รายงาน ทุกหน่วยงานดำเนินการตามขึ้นตอนที่ 2 และ 3
 (แยกรายจังหวัด)
</t>
    </r>
  </si>
  <si>
    <r>
      <rPr>
        <b/>
        <u/>
        <sz val="16"/>
        <color theme="1"/>
        <rFont val="TH SarabunIT๙"/>
      </rPr>
      <t xml:space="preserve">ขั้นตอนที่ </t>
    </r>
    <r>
      <rPr>
        <sz val="16"/>
        <color theme="1"/>
        <rFont val="TH SarabunIT๙"/>
      </rPr>
      <t xml:space="preserve"> จัดเตรียมสถานที่และอุปกรณ์ตามความเหมาะสมเพื่อรองรับการเปิดศูนย์ปฏิบัติการภาวะฉุกเฉิน (EOC) กรณีเกิดภาวะฉุกเฉินทางสาธารณสุข ในพื้นที่จังหวัด</t>
    </r>
  </si>
  <si>
    <r>
      <rPr>
        <sz val="14"/>
        <color theme="1"/>
        <rFont val="Sarabun"/>
      </rPr>
      <t xml:space="preserve">รายงาน  จัดเตรียมสถานที่และอุปกรณ์ตามความเหมาะสมเพื่อรองรับการเปิดศูนย์ปฏิบัติการภาวะฉุกเฉิน (EOC) กรณีเกิดภาวะฉุกเฉินทางสาธารณสุข ในพื้นที่จังหวัด
 (แยกรายจังหวัด)
</t>
    </r>
  </si>
  <si>
    <r>
      <rPr>
        <b/>
        <u/>
        <sz val="16"/>
        <color theme="1"/>
        <rFont val="TH SarabunIT๙"/>
      </rPr>
      <t>ขั้นตอนที่ ๓</t>
    </r>
    <r>
      <rPr>
        <sz val="16"/>
        <color theme="1"/>
        <rFont val="TH SarabunIT๙"/>
      </rPr>
      <t xml:space="preserve"> สมาชิกทีมตระหนักรู้สถานการณ์ (SAT) ระดับจังหวัดได้รับการชี้แจงแนวทางการปฏิบัติงานและอบรมนพื้นฐาน</t>
    </r>
  </si>
  <si>
    <r>
      <rPr>
        <sz val="14"/>
        <color theme="1"/>
        <rFont val="Sarabun"/>
      </rPr>
      <t xml:space="preserve">รายงาน สมาชิกทีมตระหนักรู้สถานการณ์ (SAT) ระดับจังหวัดได้รับการชี้แจงแนวทางการปฏิบัติงานและอบรมนพื้นฐาน
 (แยกรายจังหวัด)
</t>
    </r>
  </si>
  <si>
    <r>
      <rPr>
        <sz val="14"/>
        <color theme="1"/>
        <rFont val="Sarabun"/>
      </rPr>
      <t xml:space="preserve">5.ร้อยละของตำบลจัดการสุขภาพในการเฝ้าระวัง ป้องกันแก้ไขปัญหาโรคพยาธิใบไม้ตับและมะเร็งท่อน้ำดี </t>
    </r>
    <r>
      <rPr>
        <b/>
        <i/>
        <sz val="14"/>
        <color theme="1"/>
        <rFont val="TH SarabunPSK"/>
      </rPr>
      <t xml:space="preserve">(เขตสุขภาพที่ 1, 6, 7, 8, 9,10) </t>
    </r>
    <r>
      <rPr>
        <b/>
        <sz val="14"/>
        <color rgb="FF993300"/>
        <rFont val="TH SarabunPSK"/>
      </rPr>
      <t xml:space="preserve">(จังหวัด 017) </t>
    </r>
    <r>
      <rPr>
        <b/>
        <sz val="14"/>
        <color rgb="FF333399"/>
        <rFont val="TH SarabunPSK"/>
      </rPr>
      <t>( สนย. 5)</t>
    </r>
  </si>
  <si>
    <r>
      <rPr>
        <b/>
        <u/>
        <sz val="14"/>
        <color theme="1"/>
        <rFont val="TH SarabunPSK"/>
      </rPr>
      <t xml:space="preserve">มาตรการที่ 1 </t>
    </r>
    <r>
      <rPr>
        <sz val="14"/>
        <color theme="1"/>
        <rFont val="TH SarabunPSK"/>
      </rPr>
      <t xml:space="preserve">การสร้างเสริมสุขภาพหมายถึง ตำบลมีการ
ดำเนินการออกและบังคับใช้ข้อบังคับเทศบัญญัติ/หรือ
มาตรการทางสังคมในการ
จัดการสิ่งแวดล้อม สิ่งปฏิกูล
เพื่อลดการแพร่กระจายในสิ่งแวดล้อม คน ปลา สุนัข (ตามเอกสารสนับสนุนหมายเลข 
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</si>
  <si>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</rPr>
      <t>เป้า</t>
    </r>
    <r>
      <rPr>
        <sz val="14"/>
        <color rgb="FF000000"/>
        <rFont val="TH SarabunPSK"/>
      </rPr>
      <t>ตำบลจัดการสุขภาพในการเฝ้าระวังฯ
 (รวมจังหวัด)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</si>
  <si>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</rPr>
      <t>ผล</t>
    </r>
    <r>
      <rPr>
        <sz val="14"/>
        <color rgb="FF000000"/>
        <rFont val="TH SarabunPSK"/>
      </rPr>
      <t>ตำบลจัดการสุขภาพในการเฝ้าระวังฯ
 (รวมจังหวัด)</t>
    </r>
  </si>
  <si>
    <r>
      <rPr>
        <b/>
        <u/>
        <sz val="14"/>
        <color theme="1"/>
        <rFont val="TH SarabunPSK"/>
      </rPr>
      <t xml:space="preserve">มาตรการที่ 2 </t>
    </r>
    <r>
      <rPr>
        <sz val="14"/>
        <color theme="1"/>
        <rFont val="TH SarabunPSK"/>
      </rPr>
      <t>การควบคุมป้องกัน หมายถึง มีกิจกรรมการคัดกรองพยาธิใบไม้ตับ ในประชาชนอายุ 15 ปีขึ้นไป โดยการตรวจอุจจาระรักษา และดำเนินการปรับเปลี่ยนพฤติกรรมในการติดเชื้อ</t>
    </r>
  </si>
  <si>
    <r>
      <rPr>
        <b/>
        <u/>
        <sz val="14"/>
        <color theme="1"/>
        <rFont val="TH SarabunPSK"/>
      </rPr>
      <t xml:space="preserve">มาตรการที่  3 </t>
    </r>
    <r>
      <rPr>
        <sz val="14"/>
        <color theme="1"/>
        <rFont val="TH SarabunPSK"/>
      </rPr>
      <t>การรักษา พยาบาล หมายถึง การคัดกรองมะเร็งท่อน้ำดี ใน ประชาชน อายุ 40 ปี ขึ้นไป ด้วยวิธีอัลตราซาวด์ หากสงสัยมะเร็งท่อน้ำดี ดำเนินการต่อเพื่อการรักษาตรวจ CT หรือ MRI ต่อไป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</si>
  <si>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</rPr>
      <t>การตรวจอุจจาระ</t>
    </r>
    <r>
      <rPr>
        <sz val="14"/>
        <color rgb="FF000000"/>
        <rFont val="TH SarabunPSK"/>
      </rPr>
      <t xml:space="preserve">
 (รวมจังหวัด)</t>
    </r>
  </si>
  <si>
    <r>
      <rPr>
        <b/>
        <u/>
        <sz val="14"/>
        <color theme="1"/>
        <rFont val="TH SarabunPSK"/>
      </rPr>
      <t>มาตรการที่ 4</t>
    </r>
    <r>
      <rPr>
        <sz val="14"/>
        <color theme="1"/>
        <rFont val="TH SarabunPSK"/>
      </rPr>
      <t xml:space="preserve"> การดูแลรักษา
หมายถึง การผ่าตัดหรือรักษาแบบประคับประคองผู้ป่วยที่ได้รับการวินิจฉัยมะเร็งท่อน้าดี และให้การดูแล Palliative
care ในผู้ป่วยระยะสุดท้าย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</si>
  <si>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</rPr>
      <t>การตรวจอัลตราซาวด์</t>
    </r>
    <r>
      <rPr>
        <sz val="14"/>
        <color rgb="FF000000"/>
        <rFont val="TH SarabunPSK"/>
      </rPr>
      <t xml:space="preserve">
 (รวมจังหวัด)</t>
    </r>
  </si>
  <si>
    <r>
      <rPr>
        <b/>
        <u/>
        <sz val="14"/>
        <color theme="1"/>
        <rFont val="TH SarabunPSK"/>
      </rPr>
      <t>มาตรการที่ 5</t>
    </r>
    <r>
      <rPr>
        <sz val="14"/>
        <color theme="1"/>
        <rFont val="TH SarabunPSK"/>
      </rPr>
      <t xml:space="preserve"> การสื่อสารสาธารณะหมายถึง ตำบลมีการ
ดำเนินงานจัดกิจกรรมรณรงค์ และสร้างกระแสสังคมในการลด
เลิก การบริโภคปลาดิบ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</si>
  <si>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</rPr>
      <t>การผ่าตัด</t>
    </r>
    <r>
      <rPr>
        <sz val="14"/>
        <color rgb="FF000000"/>
        <rFont val="TH SarabunPSK"/>
      </rPr>
      <t xml:space="preserve">
 (รวมจังหวัด)</t>
    </r>
  </si>
  <si>
    <r>
      <rPr>
        <sz val="14"/>
        <color theme="1"/>
        <rFont val="Sarabun"/>
      </rPr>
      <t xml:space="preserve">รายงานอัอัตราความสำเร็จการรักษาผู้ป่วยวัณโรครายใหม่และกลับมาเป็นซ้ำ 
</t>
    </r>
    <r>
      <rPr>
        <b/>
        <sz val="14"/>
        <color rgb="FFFF0000"/>
        <rFont val="TH SarabunPSK"/>
      </rPr>
      <t>หมายเกตุ :</t>
    </r>
    <r>
      <rPr>
        <sz val="14"/>
        <color rgb="FFFF0000"/>
        <rFont val="TH SarabunPSK"/>
      </rPr>
      <t xml:space="preserve"> ดึงข้อมูล จากHDC/ตัวชี้วัด/กระทรวง/14</t>
    </r>
  </si>
  <si>
    <r>
      <rPr>
        <b/>
        <u/>
        <sz val="14"/>
        <color theme="1"/>
        <rFont val="TH SarabunPSK"/>
      </rPr>
      <t>มาตรการที่ 1</t>
    </r>
    <r>
      <rPr>
        <sz val="14"/>
        <color theme="1"/>
        <rFont val="TH SarabunPSK"/>
      </rPr>
      <t xml:space="preserve">
เร่งรัดการค้นหาผู้ติดเชื้อวัณโรคและผู้ป่วยในกลุ่มเสี่ยงเป้าหมาย</t>
    </r>
  </si>
  <si>
    <r>
      <rPr>
        <b/>
        <u/>
        <sz val="14"/>
        <color theme="1"/>
        <rFont val="TH SarabunPSK"/>
      </rPr>
      <t>มาตรการที่ 2</t>
    </r>
    <r>
      <rPr>
        <sz val="14"/>
        <color theme="1"/>
        <rFont val="TH SarabunPSK"/>
      </rPr>
      <t xml:space="preserve">
การดูแลรักษาผู้ติดเชื้อวัณโรคและผู้ป่วยตามมาตรฐานให้หายและกินยาครบ</t>
    </r>
  </si>
  <si>
    <r>
      <rPr>
        <i/>
        <u/>
        <sz val="12"/>
        <color rgb="FF993300"/>
        <rFont val="TH SarabunPSK"/>
      </rPr>
      <t>หมายเหตุ</t>
    </r>
    <r>
      <rPr>
        <i/>
        <sz val="12"/>
        <color rgb="FF993300"/>
        <rFont val="TH SarabunPSK"/>
      </rPr>
      <t xml:space="preserve">
1. กลุ่มเป้าหมายที่มาใช้ในการประเมินอัตราการเปลี่ยนของเสมหะจากบวกเป็นลบ (sputum conversion rate) คือ ผู้ป่วยวัณโรครายใหม่ ของผู้ป่วยวัณโรคทุกกลุ่ม ที่มีผลตรวจยืนยันพบเชื้อ(Bacteriologically confirmed : B+) </t>
    </r>
  </si>
  <si>
    <r>
      <rPr>
        <b/>
        <i/>
        <u/>
        <sz val="11"/>
        <color rgb="FF993300"/>
        <rFont val="TH SarabunPSK"/>
      </rPr>
      <t>หมายเหตุ</t>
    </r>
    <r>
      <rPr>
        <i/>
        <sz val="11"/>
        <color rgb="FF993300"/>
        <rFont val="TH SarabunPSK"/>
      </rPr>
      <t xml:space="preserve">
1. การประเมินมาตรฐานโรงพยาบาลคุณภาพการดูแลรักษาวัณโรค (QTB)
• โรงพยาบาล(ศูนย์/ทั่วไป/ชุมชน) ที่มีผลการประเมินมาตรฐานโรงพยาบาลคุณภาพการดูแลรักษาวัณโรค (QTB) ผ่านเกณฑ์ การประเมินในปี 2559 จะนับว่าผ่านการประเมินในปี 2560
• การกำหนดโรงพยาบาล(ศูนย์/ทั่วไป/ชุมชน) เป้าหมายในการประเมินมาตรฐานโรงพยาบาลคุณภาพการดูแลรักษา
วัณโรค (QTB) ในปี 2560 เลือกจากโรงพยาบาลที่ผลการประเมินไม่ผ่านเกณฑ์การประเมินในปี 2559 อย่างน้อย 3
โรงพยาบาลต่อจังหวัด</t>
    </r>
  </si>
  <si>
    <r>
      <rPr>
        <sz val="14"/>
        <color theme="1"/>
        <rFont val="Sarabun"/>
      </rPr>
      <t xml:space="preserve">7. อัตราการเสียชีวิตจากการจมน้ำของเด็กอายุน้อยกว่า 15 ปี </t>
    </r>
    <r>
      <rPr>
        <sz val="14"/>
        <color rgb="FF993300"/>
        <rFont val="TH SarabunPSK"/>
      </rPr>
      <t>(ประเทศ 018)</t>
    </r>
    <r>
      <rPr>
        <sz val="14"/>
        <color theme="1"/>
        <rFont val="TH SarabunPSK"/>
      </rPr>
      <t xml:space="preserve"> </t>
    </r>
  </si>
  <si>
    <r>
      <rPr>
        <sz val="14"/>
        <color theme="1"/>
        <rFont val="Tahoma"/>
      </rPr>
      <t>≤</t>
    </r>
    <r>
      <rPr>
        <sz val="14"/>
        <color theme="1"/>
        <rFont val="TH SarabunPSK"/>
      </rPr>
      <t xml:space="preserve"> 300 คน</t>
    </r>
  </si>
  <si>
    <r>
      <rPr>
        <b/>
        <sz val="14"/>
        <color rgb="FF993300"/>
        <rFont val="TH SarabunPSK"/>
      </rPr>
      <t xml:space="preserve">หมายเหตุ </t>
    </r>
    <r>
      <rPr>
        <sz val="14"/>
        <color rgb="FF993300"/>
        <rFont val="TH SarabunPSK"/>
      </rPr>
      <t>: สนย. เป็นผู้รับผิดชอบรายงานข้อมูล (แยกรายเขต) ได้ 3 เดือน  อัตรา : ปชก. แสนคน</t>
    </r>
  </si>
  <si>
    <r>
      <rPr>
        <b/>
        <sz val="14"/>
        <color theme="1"/>
        <rFont val="TH SarabunPSK"/>
      </rPr>
      <t xml:space="preserve">8. </t>
    </r>
    <r>
      <rPr>
        <sz val="14"/>
        <color theme="1"/>
        <rFont val="TH SarabunPSK"/>
      </rPr>
      <t xml:space="preserve">อัตราการเสียชีวิตจากการบาดเจ็บทางถนน </t>
    </r>
    <r>
      <rPr>
        <b/>
        <sz val="14"/>
        <color rgb="FF993300"/>
        <rFont val="TH SarabunPSK"/>
      </rPr>
      <t>(ประเทศ019)</t>
    </r>
    <r>
      <rPr>
        <b/>
        <sz val="14"/>
        <color rgb="FF333399"/>
        <rFont val="TH SarabunPSK"/>
      </rPr>
      <t xml:space="preserve"> (สนย. 7)</t>
    </r>
    <r>
      <rPr>
        <sz val="14"/>
        <color theme="1"/>
        <rFont val="TH SarabunPSK"/>
      </rPr>
      <t xml:space="preserve">
</t>
    </r>
  </si>
  <si>
    <r>
      <rPr>
        <b/>
        <sz val="14"/>
        <color rgb="FF993300"/>
        <rFont val="TH SarabunPSK"/>
      </rPr>
      <t xml:space="preserve">หมายเหตุ </t>
    </r>
    <r>
      <rPr>
        <sz val="14"/>
        <color rgb="FF993300"/>
        <rFont val="TH SarabunPSK"/>
      </rPr>
      <t>: สนย. เป็นผู้รับผิดชอบรายงานข้อมูล (แยกรายเขต) ได้ 3 เดือน  อัตรา : ปชก. แสนคน</t>
    </r>
  </si>
  <si>
    <r>
      <rPr>
        <b/>
        <sz val="14"/>
        <color theme="1"/>
        <rFont val="TH SarabunPSK"/>
      </rPr>
      <t>9</t>
    </r>
    <r>
      <rPr>
        <sz val="14"/>
        <color theme="1"/>
        <rFont val="TH SarabunPSK"/>
      </rPr>
      <t xml:space="preserve">.อัตราผู้ป่วยความดันโลหิตสูงและ/หรือเบาหวานรายใหม่ 
</t>
    </r>
    <r>
      <rPr>
        <b/>
        <sz val="14"/>
        <color rgb="FF993300"/>
        <rFont val="TH SarabunPSK"/>
      </rPr>
      <t>(ประเทศ 020)</t>
    </r>
    <r>
      <rPr>
        <sz val="14"/>
        <color theme="1"/>
        <rFont val="TH SarabunPSK"/>
      </rPr>
      <t xml:space="preserve"> </t>
    </r>
    <r>
      <rPr>
        <b/>
        <sz val="14"/>
        <color rgb="FF333399"/>
        <rFont val="TH SarabunPSK"/>
      </rPr>
      <t xml:space="preserve"> (สนย. 8)</t>
    </r>
  </si>
  <si>
    <r>
      <rPr>
        <b/>
        <sz val="14"/>
        <color rgb="FFC00000"/>
        <rFont val="TH SarabunPSK"/>
      </rPr>
      <t xml:space="preserve">รายงาน ความครอบคลุม และ ผล ของ HT </t>
    </r>
    <r>
      <rPr>
        <b/>
        <sz val="14"/>
        <color rgb="FF993300"/>
        <rFont val="TH SarabunPSK"/>
      </rPr>
      <t xml:space="preserve">
หมายเหตุ </t>
    </r>
    <r>
      <rPr>
        <sz val="14"/>
        <color rgb="FF993300"/>
        <rFont val="TH SarabunPSK"/>
      </rPr>
      <t>: ข้อมูลจาก HDC 
กลุ่มรายงานมาตรฐาน/ข้อมูลเพือตอบสนอง service plan สาขา DM, HT/11,14</t>
    </r>
  </si>
  <si>
    <r>
      <rPr>
        <b/>
        <sz val="14"/>
        <color rgb="FFC00000"/>
        <rFont val="TH SarabunPSK"/>
      </rPr>
      <t>รายงาน ความครอบคลุม และ ผล ของ  DM</t>
    </r>
    <r>
      <rPr>
        <b/>
        <sz val="14"/>
        <color rgb="FF993300"/>
        <rFont val="TH SarabunPSK"/>
      </rPr>
      <t xml:space="preserve">
หมายเหตุ </t>
    </r>
    <r>
      <rPr>
        <sz val="14"/>
        <color rgb="FF993300"/>
        <rFont val="TH SarabunPSK"/>
      </rPr>
      <t>: ข้อมูลจาก HDC 
กลุ่มรายงานมาตรฐาน/ข้อมูลเพือตอบสนอง service plan สาขา DM, HT/11,14</t>
    </r>
  </si>
  <si>
    <t xml:space="preserve"> - การดำเนินงานมาตรการควบคุมเครื่องดื่มแอลกอฮอล์
รอบสถานศึกษา</t>
  </si>
  <si>
    <r>
      <rPr>
        <sz val="14"/>
        <color theme="1"/>
        <rFont val="Sarabun"/>
      </rPr>
      <t xml:space="preserve">10.ร้อยละของผู้ป่วยยาเสพติดที่หยุดเสพต่อเนื่อง 3 เดือน หลังจำหน่ายจากการบำบัดรักษาตามเกณฑ์กำหนด (3 month remission rate) </t>
    </r>
    <r>
      <rPr>
        <b/>
        <sz val="14"/>
        <color rgb="FF993300"/>
        <rFont val="TH SarabunPSK"/>
      </rPr>
      <t>(จังหวัด 025)</t>
    </r>
    <r>
      <rPr>
        <b/>
        <sz val="14"/>
        <color rgb="FF333399"/>
        <rFont val="TH SarabunPSK"/>
      </rPr>
      <t xml:space="preserve"> (สนย. 11)</t>
    </r>
  </si>
  <si>
    <r>
      <rPr>
        <sz val="14"/>
        <color theme="1"/>
        <rFont val="Sarabun"/>
      </rPr>
      <t xml:space="preserve">11.ร้อยละของโรงพยาบาลที่พัฒนาอนามัยสิ่งแวดล้อมได้ตามเกณฑ์ (Green &amp; Clean Hospital) </t>
    </r>
    <r>
      <rPr>
        <b/>
        <sz val="14"/>
        <color rgb="FF993300"/>
        <rFont val="TH SarabunPSK"/>
      </rPr>
      <t xml:space="preserve"> (จังหวัด 028) </t>
    </r>
    <r>
      <rPr>
        <b/>
        <sz val="14"/>
        <color rgb="FF333399"/>
        <rFont val="TH SarabunPSK"/>
      </rPr>
      <t>(สนย. 12)</t>
    </r>
  </si>
  <si>
    <r>
      <rPr>
        <b/>
        <u/>
        <sz val="14"/>
        <color theme="1"/>
        <rFont val="TH SarabunPSK"/>
      </rPr>
      <t>ส่วนกลาง</t>
    </r>
    <r>
      <rPr>
        <sz val="14"/>
        <color theme="1"/>
        <rFont val="TH SarabunPSK"/>
      </rPr>
      <t xml:space="preserve"> 
1. อบรมระยะสั้นแพทย์เพื่อปฏิบัติงานใน PCC</t>
    </r>
  </si>
  <si>
    <r>
      <rPr>
        <b/>
        <u/>
        <sz val="14"/>
        <color theme="1"/>
        <rFont val="TH SarabunPSK"/>
      </rPr>
      <t>เขตสุขภาพ</t>
    </r>
    <r>
      <rPr>
        <sz val="14"/>
        <color theme="1"/>
        <rFont val="TH SarabunPSK"/>
      </rPr>
      <t xml:space="preserve">
ติดตามกำกับการจัดตั้ง PCC ที่ขึ้นทะเบียนร้อยละ 
6.52 (212 ทีม) (ร้อยละ 50)</t>
    </r>
  </si>
  <si>
    <r>
      <rPr>
        <b/>
        <u/>
        <sz val="14"/>
        <color theme="1"/>
        <rFont val="Sarabun"/>
      </rPr>
      <t xml:space="preserve">จังหวัด
</t>
    </r>
    <r>
      <rPr>
        <u/>
        <sz val="14"/>
        <color theme="1"/>
        <rFont val="TH SarabunPSK"/>
      </rPr>
      <t>จัดตั้ง PCC ที่ขึ้นทะเบียนร้อยละ 6.52 (212 ทีม)
(ร้อยละ 50)</t>
    </r>
  </si>
  <si>
    <r>
      <rPr>
        <sz val="14"/>
        <color theme="1"/>
        <rFont val="Sarabun"/>
      </rPr>
      <t xml:space="preserve">13.ร้อยละของผู้ป่วยโรคเบาหวานและโรคความดันโลหิตสูงที่ควบคุมได้ </t>
    </r>
    <r>
      <rPr>
        <sz val="14"/>
        <color rgb="FFFF0000"/>
        <rFont val="TH SarabunPSK"/>
      </rPr>
      <t>(เขต 032)</t>
    </r>
  </si>
  <si>
    <r>
      <rPr>
        <sz val="14"/>
        <color rgb="FFC00000"/>
        <rFont val="TH SarabunPSK"/>
      </rPr>
      <t>รายงานข้อมูล HT, DM
 (แยกรายเขต)</t>
    </r>
    <r>
      <rPr>
        <sz val="14"/>
        <color rgb="FF993300"/>
        <rFont val="TH SarabunPSK"/>
      </rPr>
      <t xml:space="preserve">
หมายเหตุ : ข้อมูลจาก HDC
 ( ตัวชี้วัด/เขต /2)</t>
    </r>
  </si>
  <si>
    <r>
      <rPr>
        <sz val="14"/>
        <color rgb="FFC00000"/>
        <rFont val="TH SarabunPSK"/>
      </rPr>
      <t>รายงานข้อมูล DM
 (แยกรายเขต)</t>
    </r>
    <r>
      <rPr>
        <sz val="14"/>
        <color rgb="FF993300"/>
        <rFont val="TH SarabunPSK"/>
      </rPr>
      <t xml:space="preserve">
หมายเหตุ : ข้อมูลจาก HDC
 ( ตัวชี้วัด/เขต /2)</t>
    </r>
  </si>
  <si>
    <r>
      <rPr>
        <sz val="14"/>
        <color theme="1"/>
        <rFont val="Sarabun"/>
      </rPr>
      <t xml:space="preserve">รายงาน ว่ามีการส่งเสริม RDU หรือไม่ 
(แยกรายจังหวัด)
</t>
    </r>
    <r>
      <rPr>
        <b/>
        <sz val="14"/>
        <color rgb="FF993300"/>
        <rFont val="TH SarabunPSK"/>
      </rPr>
      <t>หมายเหตุ :</t>
    </r>
    <r>
      <rPr>
        <sz val="14"/>
        <color rgb="FF993300"/>
        <rFont val="TH SarabunPSK"/>
      </rPr>
      <t xml:space="preserve"> ให้บันทึกคำว่า "มี" หรือ "ไม่มี" ลงในช่อง จำนวน/อัตรา</t>
    </r>
  </si>
  <si>
    <r>
      <rPr>
        <sz val="14"/>
        <color theme="1"/>
        <rFont val="Sarabun"/>
      </rPr>
      <t xml:space="preserve">รายงาน โรงพยาบาลที่ผ่านน RDU ขั้น 1 กี่แห่ง
(แยกรายจังหวัด)
</t>
    </r>
  </si>
  <si>
    <r>
      <rPr>
        <b/>
        <sz val="14"/>
        <color rgb="FFC00000"/>
        <rFont val="TH SarabunPSK"/>
      </rPr>
      <t xml:space="preserve">รายงาน จำนวน </t>
    </r>
    <r>
      <rPr>
        <b/>
        <sz val="14"/>
        <color rgb="FF993300"/>
        <rFont val="TH SarabunPSK"/>
      </rPr>
      <t xml:space="preserve">
หมายเหตุ</t>
    </r>
    <r>
      <rPr>
        <sz val="14"/>
        <color rgb="FF993300"/>
        <rFont val="TH SarabunPSK"/>
      </rPr>
      <t xml:space="preserve"> : สนย. เป็นผู้รับผิดชอบรายงานข้อมูล แยกรายเขต</t>
    </r>
  </si>
  <si>
    <r>
      <rPr>
        <b/>
        <sz val="14"/>
        <color rgb="FF993300"/>
        <rFont val="TH SarabunPSK"/>
      </rPr>
      <t>หมายเหตุ :</t>
    </r>
    <r>
      <rPr>
        <sz val="14"/>
        <color rgb="FF993300"/>
        <rFont val="TH SarabunPSK"/>
      </rPr>
      <t xml:space="preserve"> สนย. เป็นผู้รับผิดชอบรายงานข้อมูล แยกรายเขต</t>
    </r>
  </si>
  <si>
    <r>
      <rPr>
        <b/>
        <sz val="14"/>
        <color rgb="FF993300"/>
        <rFont val="TH SarabunPSK"/>
      </rPr>
      <t xml:space="preserve">หมายเหตุ </t>
    </r>
    <r>
      <rPr>
        <sz val="14"/>
        <color rgb="FF993300"/>
        <rFont val="TH SarabunPSK"/>
      </rPr>
      <t>: สนย. เป็นผู้รับผิดชอบรายงานข้อมูล แยกรายเขต</t>
    </r>
  </si>
  <si>
    <r>
      <rPr>
        <b/>
        <sz val="11"/>
        <color rgb="FF993300"/>
        <rFont val="TH SarabunPSK"/>
      </rPr>
      <t>ห</t>
    </r>
    <r>
      <rPr>
        <b/>
        <sz val="14"/>
        <color rgb="FF993300"/>
        <rFont val="TH SarabunPSK"/>
      </rPr>
      <t xml:space="preserve">มายเหตุ </t>
    </r>
    <r>
      <rPr>
        <sz val="14"/>
        <color rgb="FF993300"/>
        <rFont val="TH SarabunPSK"/>
      </rPr>
      <t>: ข้อมูลจาก HDC /กลุ่มรายงานมาตรฐาน &gt;&gt; ข้อมูลเพื่อตอบสนอง Service Plan สาขาไต &gt;&gt; KPI CKD 2.3</t>
    </r>
  </si>
  <si>
    <r>
      <rPr>
        <b/>
        <sz val="14"/>
        <color rgb="FF993300"/>
        <rFont val="TH SarabunPSK"/>
      </rPr>
      <t>หมายเหตุ</t>
    </r>
    <r>
      <rPr>
        <sz val="14"/>
        <color rgb="FF993300"/>
        <rFont val="TH SarabunPSK"/>
      </rPr>
      <t>. : ข้อมูลจาก สบรส.</t>
    </r>
  </si>
  <si>
    <r>
      <rPr>
        <sz val="14"/>
        <color theme="1"/>
        <rFont val="Sarabun"/>
      </rPr>
      <t xml:space="preserve">23.ร้อยละของ รพ.สต. ที่ผ่านเกณฑ์การพัฒนาคุณภาพ รพ.สต. ติดดาว </t>
    </r>
    <r>
      <rPr>
        <b/>
        <sz val="14"/>
        <color rgb="FF993300"/>
        <rFont val="TH SarabunPSK"/>
      </rPr>
      <t>(เขต 059)</t>
    </r>
    <r>
      <rPr>
        <b/>
        <sz val="14"/>
        <color rgb="FF333399"/>
        <rFont val="TH SarabunPSK"/>
      </rPr>
      <t xml:space="preserve">(สนย. 24) </t>
    </r>
  </si>
  <si>
    <r>
      <rPr>
        <sz val="14"/>
        <color rgb="FFC00000"/>
        <rFont val="TH SarabunPSK"/>
      </rPr>
      <t>รายงาน ผ่านเกณฑ์กการประเมินตนเอง ให้บันทึก "มี" หรือ "ไม่มี" ลงในช่อง จำนวน/อัตรา</t>
    </r>
    <r>
      <rPr>
        <b/>
        <sz val="14"/>
        <color rgb="FF993300"/>
        <rFont val="TH SarabunPSK"/>
      </rPr>
      <t xml:space="preserve">
หมายเหตุ</t>
    </r>
    <r>
      <rPr>
        <sz val="14"/>
        <color rgb="FF993300"/>
        <rFont val="TH SarabunPSK"/>
      </rPr>
      <t>. : ข้อมูลจาก สบรส.</t>
    </r>
  </si>
  <si>
    <r>
      <rPr>
        <b/>
        <sz val="14"/>
        <color theme="1"/>
        <rFont val="TH SarabunPSK"/>
      </rPr>
      <t>เกณฑ์หมวด 1</t>
    </r>
    <r>
      <rPr>
        <sz val="14"/>
        <color theme="1"/>
        <rFont val="TH SarabunPSK"/>
      </rPr>
      <t xml:space="preserve"> การนาองค์กร และการจัดการดี</t>
    </r>
  </si>
  <si>
    <r>
      <rPr>
        <b/>
        <sz val="14"/>
        <color theme="1"/>
        <rFont val="TH SarabunPSK"/>
      </rPr>
      <t>เกณฑ์หมวด 2</t>
    </r>
    <r>
      <rPr>
        <sz val="14"/>
        <color theme="1"/>
        <rFont val="TH SarabunPSK"/>
      </rPr>
      <t xml:space="preserve"> การให้ความสาคัญกับประชากรเป้าหมาย
ชุมชน และผู้มีส่วนได้ส่วนเสีย</t>
    </r>
  </si>
  <si>
    <r>
      <rPr>
        <b/>
        <sz val="14"/>
        <color theme="1"/>
        <rFont val="TH SarabunPSK"/>
      </rPr>
      <t>เกณฑ์หมวด 3</t>
    </r>
    <r>
      <rPr>
        <sz val="14"/>
        <color theme="1"/>
        <rFont val="TH SarabunPSK"/>
      </rPr>
      <t xml:space="preserve"> การมุ่งเน้นทรัพยากรบุคคล</t>
    </r>
  </si>
  <si>
    <r>
      <rPr>
        <b/>
        <sz val="14"/>
        <color theme="1"/>
        <rFont val="TH SarabunPSK"/>
      </rPr>
      <t xml:space="preserve">เกณฑ์หมวด 4 </t>
    </r>
    <r>
      <rPr>
        <sz val="14"/>
        <color theme="1"/>
        <rFont val="TH SarabunPSK"/>
      </rPr>
      <t>การจัดระบบบริการครอบคลุมประเภทและประชากรทุกกลุ่มวัย</t>
    </r>
  </si>
  <si>
    <r>
      <rPr>
        <b/>
        <sz val="14"/>
        <color theme="1"/>
        <rFont val="TH SarabunPSK"/>
      </rPr>
      <t>เกณฑ์หมวด 5</t>
    </r>
    <r>
      <rPr>
        <sz val="14"/>
        <color theme="1"/>
        <rFont val="TH SarabunPSK"/>
      </rPr>
      <t xml:space="preserve"> ผลลัพธ์โดยวัดจากกลุ่มเป้าหมายรพ.สต. ทั่วประเทศจำนวน 9,780 แห่ง</t>
    </r>
  </si>
  <si>
    <r>
      <rPr>
        <b/>
        <sz val="14"/>
        <color theme="1"/>
        <rFont val="TH SarabunPSK"/>
      </rPr>
      <t xml:space="preserve">การพัฒนาระบบบริการจัดการกำลังคนด้านสุขภาพ </t>
    </r>
    <r>
      <rPr>
        <sz val="14"/>
        <color theme="1"/>
        <rFont val="TH SarabunPSK"/>
      </rPr>
      <t xml:space="preserve">
</t>
    </r>
    <r>
      <rPr>
        <sz val="14"/>
        <color rgb="FF808080"/>
        <rFont val="TH SarabunPSK"/>
      </rPr>
      <t>9. โครงการผลิตและพัฒนากำลังคนด้านสุขภาพสู่ความเป็นมืออาชีพ</t>
    </r>
  </si>
  <si>
    <r>
      <rPr>
        <i/>
        <sz val="14"/>
        <color rgb="FFC0C0C0"/>
        <rFont val="TH SarabunPSK"/>
      </rPr>
      <t xml:space="preserve"> </t>
    </r>
    <r>
      <rPr>
        <sz val="14"/>
        <color theme="1"/>
        <rFont val="TH SarabunPSK"/>
      </rPr>
      <t>เขตสุขภาพดำเนินงานในแต่ละองค์ประกอบ</t>
    </r>
    <r>
      <rPr>
        <i/>
        <sz val="14"/>
        <color rgb="FFC0C0C0"/>
        <rFont val="TH SarabunPSK"/>
      </rPr>
      <t xml:space="preserve"> </t>
    </r>
    <r>
      <rPr>
        <sz val="14"/>
        <color theme="1"/>
        <rFont val="TH SarabunPSK"/>
      </rPr>
      <t>ผ่านเกณฑ์ระดับ 3 ทั้ง 5 องค์ประกอบ</t>
    </r>
  </si>
  <si>
    <r>
      <rPr>
        <sz val="14"/>
        <color theme="1"/>
        <rFont val="Sarabun"/>
      </rPr>
      <t xml:space="preserve">รายงาน ตามองค์ประกอบที่ 1-4 ที่ระดับ 2 ให้บันทึก "มี" หรือ "ไม่มี" ลงในช่อง จำนวน/อัตรา 
(แยกรายจังหวัด)
</t>
    </r>
    <r>
      <rPr>
        <b/>
        <sz val="14"/>
        <color rgb="FF993300"/>
        <rFont val="TH SarabunPSK"/>
      </rPr>
      <t>หมายเหตุ</t>
    </r>
    <r>
      <rPr>
        <sz val="14"/>
        <color rgb="FF993300"/>
        <rFont val="TH SarabunPSK"/>
      </rPr>
      <t xml:space="preserve"> ขอให้ชี้แจงรายละเอียดว่าเพราะเหตุใดถึงยังไม่ได้ทำ</t>
    </r>
  </si>
  <si>
    <r>
      <rPr>
        <sz val="14"/>
        <color theme="1"/>
        <rFont val="Sarabun"/>
      </rPr>
      <t xml:space="preserve">เขตสุขภาพผ่านเกณฑ์ตามองค์ประกอบที่ 1-4 ที่ระดับ 2
(แยกรายจังหวัด)
</t>
    </r>
  </si>
  <si>
    <r>
      <rPr>
        <b/>
        <sz val="14"/>
        <color theme="1"/>
        <rFont val="TH SarabunPSK"/>
      </rPr>
      <t xml:space="preserve">การพัฒนาระบบบริการจัดการกำลังคนด้านสุขภาพ </t>
    </r>
    <r>
      <rPr>
        <sz val="14"/>
        <color theme="1"/>
        <rFont val="TH SarabunPSK"/>
      </rPr>
      <t xml:space="preserve">
</t>
    </r>
    <r>
      <rPr>
        <sz val="14"/>
        <color rgb="FF808080"/>
        <rFont val="TH SarabunPSK"/>
      </rPr>
      <t>10. โครงการเพิ่มระสิทธิภาพการบริหารจัดการกำลังคน</t>
    </r>
  </si>
  <si>
    <r>
      <rPr>
        <sz val="14"/>
        <color theme="1"/>
        <rFont val="Sarabun"/>
      </rPr>
      <t xml:space="preserve">25.ร้อยละของหน่วยงานที่มีการนำดัชนีความสุขของคนทำงาน (Happinometer) ไปใช้  </t>
    </r>
    <r>
      <rPr>
        <b/>
        <sz val="14"/>
        <color rgb="FF993300"/>
        <rFont val="TH SarabunPSK"/>
      </rPr>
      <t xml:space="preserve">(ประเทศ 074) </t>
    </r>
    <r>
      <rPr>
        <b/>
        <sz val="14"/>
        <color rgb="FF333399"/>
        <rFont val="TH SarabunPSK"/>
      </rPr>
      <t>(สนย. 25)</t>
    </r>
    <r>
      <rPr>
        <sz val="14"/>
        <color theme="1"/>
        <rFont val="TH SarabunPSK"/>
      </rPr>
      <t xml:space="preserve">
</t>
    </r>
  </si>
  <si>
    <r>
      <rPr>
        <sz val="14"/>
        <color theme="1"/>
        <rFont val="Sarabun"/>
      </rPr>
      <t xml:space="preserve">รายงาน มีการชี้แจงทำความเข้าใจแนวทางการวัดดัชนีความสุขของคนทำงานและการนำดัชนีความสุขของคนทำงานไปใช้
(แยกรายจังหวัด)
</t>
    </r>
    <r>
      <rPr>
        <sz val="14"/>
        <color rgb="FFFF0000"/>
        <rFont val="TH SarabunPSK"/>
      </rPr>
      <t>หมายเหตุ : ให้รายงานระบุ "มี" หรือ "ไม่มี" ในช่อง จำนวน / อัตรา</t>
    </r>
  </si>
  <si>
    <r>
      <rPr>
        <b/>
        <sz val="14"/>
        <color theme="1"/>
        <rFont val="TH SarabunPSK"/>
      </rPr>
      <t>ฝังรากใน ระบบ บริหาร
ผลงาน</t>
    </r>
    <r>
      <rPr>
        <sz val="14"/>
        <color theme="1"/>
        <rFont val="TH SarabunPSK"/>
      </rPr>
      <t>1.PerformanceManagement
 : นาคุณลักษณะ MOPH รายบุคคลมากกว่าร้อยละ 60 ของจำนวนบุคลากรของหน่วย งานนั้น(Happinometer) ไปใช้ตั้งแต่ระดับที่ 3 ขึ้นไป 692 | P a g e ประเด็น ตัวชี้วัด เป้าหมาย มาตรการ Small Success หมายเหตุ 3 เดือน 6 เดือน 9 เดือน 12 เดือนเข้าไว้ในระบบบริหารผลการปฏิบัติงาน</t>
    </r>
  </si>
  <si>
    <r>
      <rPr>
        <b/>
        <u/>
        <sz val="14"/>
        <color theme="1"/>
        <rFont val="TH SarabunPSK"/>
      </rPr>
      <t>พัฒนานวัตกรรมและการสื่อสารองค์กร</t>
    </r>
    <r>
      <rPr>
        <sz val="14"/>
        <color theme="1"/>
        <rFont val="TH SarabunPSK"/>
      </rPr>
      <t xml:space="preserve">
1. KM &amp; Innovation พัฒนาระบบการจัดการความรู้และ
นวัตกรรม</t>
    </r>
  </si>
  <si>
    <r>
      <rPr>
        <u/>
        <sz val="13"/>
        <color theme="1"/>
        <rFont val="TH SarabunPSK"/>
      </rPr>
      <t>แนวทางการปฏิบัติ
(Knowledge)</t>
    </r>
    <r>
      <rPr>
        <sz val="13"/>
        <color theme="1"/>
        <rFont val="TH SarabunPSK"/>
      </rPr>
      <t xml:space="preserve">
1. อบรมพัฒนาบุคลากร “แพทย์</t>
    </r>
    <r>
      <rPr>
        <sz val="13"/>
        <color rgb="FF993300"/>
        <rFont val="TH SarabunPSK"/>
      </rPr>
      <t>และผู้เกี่ยวข้อง”</t>
    </r>
    <r>
      <rPr>
        <sz val="13"/>
        <color theme="1"/>
        <rFont val="TH SarabunPSK"/>
      </rPr>
      <t xml:space="preserve"> เกี่ยวกับการให้สาเหตุการตาย</t>
    </r>
  </si>
  <si>
    <r>
      <rPr>
        <b/>
        <u/>
        <sz val="14"/>
        <color theme="1"/>
        <rFont val="TH SarabunPSK"/>
      </rPr>
      <t>แนวทางการปฏิบัติ
(Quantity)</t>
    </r>
    <r>
      <rPr>
        <sz val="14"/>
        <color theme="1"/>
        <rFont val="TH SarabunPSK"/>
      </rPr>
      <t xml:space="preserve">
1.ดำเนินการตามคู่มือมาตรฐานการส่งออกแฟ้มข้อมูล
ตามมาตรฐานกระทรวงสาธารณสุข พ.ศ.2559 และมาตรฐานการเก็บรวบรวมข้อมูลในสถานพยาบาล พ.ศ. 2559</t>
    </r>
  </si>
  <si>
    <r>
      <rPr>
        <b/>
        <u/>
        <sz val="13"/>
        <color theme="1"/>
        <rFont val="TH SarabunPSK"/>
      </rPr>
      <t>แนวทางการปฏิบัติ
(Quality)</t>
    </r>
    <r>
      <rPr>
        <sz val="13"/>
        <color theme="1"/>
        <rFont val="TH SarabunPSK"/>
      </rPr>
      <t xml:space="preserve">
1.จัดตั้ง “ทีมคุณภาพข้อมูล” ระดับอำเภอและระดับจังหวัด</t>
    </r>
  </si>
  <si>
    <r>
      <rPr>
        <sz val="14"/>
        <color theme="1"/>
        <rFont val="Sarabun"/>
      </rPr>
      <t xml:space="preserve">28.ร้อยละของหน่วยบริการที่ประสบภาวะวิกฤติทางการเงิน  </t>
    </r>
    <r>
      <rPr>
        <b/>
        <sz val="14"/>
        <color rgb="FF993300"/>
        <rFont val="TH SarabunPSK"/>
      </rPr>
      <t xml:space="preserve">(เขต 092) </t>
    </r>
    <r>
      <rPr>
        <b/>
        <sz val="14"/>
        <color rgb="FF0066CC"/>
        <rFont val="TH SarabunPSK"/>
      </rPr>
      <t>(สนย. 28)</t>
    </r>
    <r>
      <rPr>
        <sz val="14"/>
        <color theme="1"/>
        <rFont val="TH SarabunPSK"/>
      </rPr>
      <t xml:space="preserve">
</t>
    </r>
  </si>
  <si>
    <r>
      <rPr>
        <b/>
        <sz val="14"/>
        <color rgb="FF993300"/>
        <rFont val="TH SarabunPSK"/>
      </rPr>
      <t xml:space="preserve">หมายเหตุ </t>
    </r>
    <r>
      <rPr>
        <sz val="14"/>
        <color rgb="FF993300"/>
        <rFont val="TH SarabunPSK"/>
      </rPr>
      <t>: ข้อมูลจากกลุ่มประกัน</t>
    </r>
  </si>
  <si>
    <r>
      <rPr>
        <sz val="16"/>
        <color theme="1"/>
        <rFont val="Sarabun"/>
      </rPr>
      <t>3. การควบคุมปัจจัยเสี่ยง</t>
    </r>
    <r>
      <rPr>
        <sz val="14"/>
        <color rgb="FF000000"/>
        <rFont val="TH SarabunPSK"/>
      </rPr>
      <t>คุ้มครอง</t>
    </r>
    <r>
      <rPr>
        <sz val="16"/>
        <color rgb="FF000000"/>
        <rFont val="TH SarabunPSK"/>
      </rPr>
      <t>ผู้บริโภค</t>
    </r>
  </si>
  <si>
    <r>
      <rPr>
        <b/>
        <u/>
        <sz val="16"/>
        <color rgb="FF000000"/>
        <rFont val="TH SarabunPSK"/>
      </rPr>
      <t>สำนักงานคณะกรรมการอาหารและยา</t>
    </r>
    <r>
      <rPr>
        <sz val="16"/>
        <color rgb="FF000000"/>
        <rFont val="TH SarabunPSK"/>
      </rPr>
      <t xml:space="preserve">
โครงสร้างของระบบข้อมูลการเฝ้าระวัง
 - มีแนวทางการแจ้งเตือนภัยและจับสัญญาณความเสี่ยง
 - ดำเนินการตามแผนการดำเนินงาน ไม่น้อยกว่าร้อยละ 65 ของแผน
 - ติดตามความก้าวหน้าการดำเนินงานในภาพรวมของประเทศ</t>
    </r>
  </si>
  <si>
    <r>
      <rPr>
        <b/>
        <u/>
        <sz val="16"/>
        <color rgb="FF000000"/>
        <rFont val="TH SarabunPSK"/>
      </rPr>
      <t xml:space="preserve"> เขตบริการสุขภาพ</t>
    </r>
    <r>
      <rPr>
        <sz val="16"/>
        <color rgb="FF000000"/>
        <rFont val="TH SarabunPSK"/>
      </rPr>
      <t xml:space="preserve">
- ดำเนินการตามแผนการดำเนินงานไม่น้อยกว่า ร้อยละ 65 ของแผน</t>
    </r>
  </si>
  <si>
    <r>
      <rPr>
        <b/>
        <sz val="14"/>
        <color theme="1"/>
        <rFont val="Sarabun"/>
      </rPr>
      <t xml:space="preserve">ดำเนินการ  ( </t>
    </r>
    <r>
      <rPr>
        <b/>
        <sz val="14"/>
        <color theme="1"/>
        <rFont val="Wingdings 2"/>
      </rPr>
      <t>P</t>
    </r>
    <r>
      <rPr>
        <b/>
        <sz val="14"/>
        <color theme="1"/>
        <rFont val="TH SarabunPSK"/>
      </rPr>
      <t xml:space="preserve"> )</t>
    </r>
  </si>
  <si>
    <r>
      <rPr>
        <sz val="14"/>
        <color theme="1"/>
        <rFont val="Sarabun"/>
      </rPr>
      <t>1.ร้อยละของเด็กอายุ 0-5 ปี มีพัฒนาการสมวัย</t>
    </r>
    <r>
      <rPr>
        <sz val="14"/>
        <color rgb="FF33CCCC"/>
        <rFont val="TH SarabunPSK"/>
      </rPr>
      <t xml:space="preserve"> </t>
    </r>
    <r>
      <rPr>
        <sz val="14"/>
        <color theme="1"/>
        <rFont val="TH SarabunPSK"/>
      </rPr>
      <t xml:space="preserve">
</t>
    </r>
    <r>
      <rPr>
        <b/>
        <sz val="14"/>
        <color rgb="FF993300"/>
        <rFont val="TH SarabunPSK"/>
      </rPr>
      <t xml:space="preserve">(จังหวัด 003) </t>
    </r>
    <r>
      <rPr>
        <b/>
        <sz val="14"/>
        <color rgb="FF333399"/>
        <rFont val="TH SarabunPSK"/>
      </rPr>
      <t>(สนย. 1)</t>
    </r>
    <r>
      <rPr>
        <sz val="14"/>
        <color theme="1"/>
        <rFont val="TH SarabunPSK"/>
      </rPr>
      <t xml:space="preserve">
</t>
    </r>
  </si>
  <si>
    <r>
      <rPr>
        <b/>
        <u/>
        <sz val="14"/>
        <color theme="1"/>
        <rFont val="TH SarabunPSK"/>
      </rPr>
      <t>ส่วนกลาง</t>
    </r>
    <r>
      <rPr>
        <sz val="14"/>
        <color theme="1"/>
        <rFont val="TH SarabunPSK"/>
      </rPr>
      <t xml:space="preserve">
1. เยี่ยมเสริมพลัง(Coaching)โดยส่วนกลาง 
   (ทีมผู้ตรวจและทีมกรมอนามัย)ศูนย์อนามัย
</t>
    </r>
  </si>
  <si>
    <t>บึงกาฬ</t>
  </si>
  <si>
    <t>เลย</t>
  </si>
  <si>
    <t>หนองคาย</t>
  </si>
  <si>
    <t>หนองบัวลำภู</t>
  </si>
  <si>
    <t>อุดรธานี</t>
  </si>
  <si>
    <t>นครพนม</t>
  </si>
  <si>
    <t>สกลนคร</t>
  </si>
  <si>
    <r>
      <rPr>
        <sz val="16"/>
        <color rgb="FF000000"/>
        <rFont val="Cordia New"/>
      </rPr>
      <t>หนองคาย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</si>
  <si>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หนองบัวลำภู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</si>
  <si>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อุดรธานี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</si>
  <si>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บึงกาฬ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</si>
  <si>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เลย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</si>
  <si>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นครพนม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</si>
  <si>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สกลนคร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</si>
  <si>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หนองคาย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</si>
  <si>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หนองบัวลำภู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</si>
  <si>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อุดรธานี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</si>
  <si>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บึงกาฬ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</si>
  <si>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เลย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</si>
  <si>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นครพนม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</si>
  <si>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สกลนคร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</si>
  <si>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หนองคาย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</si>
  <si>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หนองบัวลำภู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</si>
  <si>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อุดรธานี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</si>
  <si>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บึงกาฬ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</si>
  <si>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เลย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</si>
  <si>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นครพนม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</si>
  <si>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สกลนคร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</si>
  <si>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หนองคาย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</si>
  <si>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หนองบัวลำภู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</si>
  <si>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อุดรธานี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</si>
  <si>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บึงกาฬ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</si>
  <si>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เลย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</si>
  <si>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นครพนม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</si>
  <si>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สกลนคร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</si>
  <si>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หนองคาย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</si>
  <si>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หนองบัวลำภู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</si>
  <si>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อุดรธานี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</si>
  <si>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บึงกาฬ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</si>
  <si>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เลย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</si>
  <si>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นครพนม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</si>
  <si>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สกลนคร</t>
    </r>
    <r>
      <rPr>
        <sz val="16"/>
        <color rgb="FFFFFFFF"/>
        <rFont val="Cordia New"/>
      </rPr>
      <t xml:space="preserve"> </t>
    </r>
  </si>
  <si>
    <r>
      <rPr>
        <b/>
        <u/>
        <sz val="14"/>
        <color theme="1"/>
        <rFont val="TH SarabunPSK"/>
      </rPr>
      <t>อำเภอ/รพช.พื้นที่</t>
    </r>
    <r>
      <rPr>
        <sz val="14"/>
        <color theme="1"/>
        <rFont val="TH SarabunPSK"/>
      </rPr>
      <t xml:space="preserve">
1. ให้ความรู้การปฏิบัติตัวของหญิงตั้งครรภ์และ
    การเลี้ยงดูบุตรอายุต่ากวา 6 ปี ด้วยกิจกรรมกิน
    กอด เล่น เล่าเฝ้าดูช่องปาก นอน /กระตุ้นให้
    สมัครรับข้อความสั้น ตาม โครงการ SMS
    ครอบครัวผูกพันเฉลิมพระเกียรติพระนางเจ้า
    สิริกิติ์พระบรมราชินีนาถและจัดกิจกรรม
    โรงเรียนพ่อแม่ในสถานบริการสาธารณสุขทุก
    ระดับ</t>
    </r>
  </si>
  <si>
    <r>
      <rPr>
        <sz val="14"/>
        <color theme="1"/>
        <rFont val="Sarabun"/>
      </rPr>
      <t xml:space="preserve">2.อัตราการคลอดมีชีพในหญิง
   อายุ 15-19 ปี
   </t>
    </r>
    <r>
      <rPr>
        <b/>
        <sz val="14"/>
        <color rgb="FF993300"/>
        <rFont val="TH SarabunPSK"/>
      </rPr>
      <t>(จังหวัด 009)</t>
    </r>
    <r>
      <rPr>
        <sz val="14"/>
        <color theme="1"/>
        <rFont val="TH SarabunPSK"/>
      </rPr>
      <t xml:space="preserve"> </t>
    </r>
  </si>
  <si>
    <r>
      <rPr>
        <b/>
        <u/>
        <sz val="14"/>
        <color theme="1"/>
        <rFont val="TH SarabunPSK"/>
      </rPr>
      <t>ส่วนกลาง</t>
    </r>
    <r>
      <rPr>
        <u/>
        <sz val="14"/>
        <color theme="1"/>
        <rFont val="TH SarabunPSK"/>
      </rPr>
      <t xml:space="preserve">
</t>
    </r>
    <r>
      <rPr>
        <sz val="14"/>
        <color theme="1"/>
        <rFont val="TH SarabunPSK"/>
      </rPr>
      <t>1. มีการจัดทำร่างยุทธศาสตร์การป้องกันและ
    แก้ไขปัญหาการตั้งครรภ์ในวัยรุ่น</t>
    </r>
  </si>
  <si>
    <r>
      <rPr>
        <sz val="14"/>
        <color theme="1"/>
        <rFont val="Sarabun"/>
      </rPr>
      <t xml:space="preserve">รายงานจำนวนคลอดจริง
</t>
    </r>
    <r>
      <rPr>
        <b/>
        <sz val="14"/>
        <color rgb="FF993300"/>
        <rFont val="TH SarabunPSK"/>
      </rPr>
      <t xml:space="preserve">หมายเหตุ </t>
    </r>
    <r>
      <rPr>
        <sz val="14"/>
        <color rgb="FF993300"/>
        <rFont val="TH SarabunPSK"/>
      </rPr>
      <t>: สนย. เป็นผู้รับผิดชอบรายงานข้อมูล แยกรายเขต</t>
    </r>
  </si>
  <si>
    <r>
      <rPr>
        <b/>
        <u/>
        <sz val="14"/>
        <color theme="1"/>
        <rFont val="Sarabun"/>
      </rPr>
      <t xml:space="preserve">เขตสุขภาพ/ สสจ./กรมวิชาการระดับเขต(ศูนย์อนามัย สนง.ป้องกันควบคุมโรค ศูนย์สุขภาพจิต)
</t>
    </r>
    <r>
      <rPr>
        <u/>
        <sz val="14"/>
        <color theme="1"/>
        <rFont val="TH SarabunPSK"/>
      </rPr>
      <t>1.ประสานงานและสนับสนุนการจัดประชุม
   อนุกรรมการการป้องกันและแก้ไขปัญหาการ
   ตั้งครรภ์ในวัยรุ่นและติดตามความก้าวหน้าการ
   ดำเนินงานของอนุกรรมการฯ</t>
    </r>
  </si>
  <si>
    <r>
      <rPr>
        <sz val="16"/>
        <color rgb="FF000000"/>
        <rFont val="Cordia New"/>
      </rPr>
      <t>หนองคาย</t>
    </r>
    <r>
      <rPr>
        <sz val="16"/>
        <color rgb="FFFFFFFF"/>
        <rFont val="Cordia New"/>
      </rPr>
      <t xml:space="preserve"> </t>
    </r>
  </si>
  <si>
    <r>
      <rPr>
        <sz val="14"/>
        <color theme="1"/>
        <rFont val="Sarabun"/>
      </rPr>
      <t xml:space="preserve">รายงาน ประสานงานและสนับสนุนการจัดประชุม
   อนุกรรมการการป้องกันและแก้ไขปัญหาการ
   ตั้งครรภ์ในวัยรุ่น ฯ
</t>
    </r>
  </si>
  <si>
    <r>
      <rPr>
        <sz val="16"/>
        <color rgb="FF000000"/>
        <rFont val="Cordia New"/>
      </rPr>
      <t>หนองบัวลำภู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</si>
  <si>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อุดรธานี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</si>
  <si>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บึงกาฬ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</si>
  <si>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เลย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</si>
  <si>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นครพนม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</si>
  <si>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สกลนคร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</si>
  <si>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หนองคาย</t>
    </r>
    <r>
      <rPr>
        <sz val="16"/>
        <color rgb="FFFFFFFF"/>
        <rFont val="Cordia New"/>
      </rPr>
      <t xml:space="preserve"> </t>
    </r>
  </si>
  <si>
    <r>
      <rPr>
        <sz val="14"/>
        <color theme="1"/>
        <rFont val="Sarabun"/>
      </rPr>
      <t xml:space="preserve">รายงาน มีการจัดเวทีแลกเปลี่ยนเรียนรู้การดำเนินงาน
   ป้องกันและแก้ไขปัญหาการตั้งครรภ์ในวัยรุ่นใน
   ระดับเขต
</t>
    </r>
  </si>
  <si>
    <r>
      <rPr>
        <sz val="16"/>
        <color rgb="FF000000"/>
        <rFont val="Cordia New"/>
      </rPr>
      <t>หนองบัวลำภู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</si>
  <si>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อุดรธานี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</si>
  <si>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บึงกาฬ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</si>
  <si>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เลย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</si>
  <si>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นครพนม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</si>
  <si>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สกลนคร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</si>
  <si>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หนองคาย</t>
    </r>
    <r>
      <rPr>
        <sz val="16"/>
        <color rgb="FFFFFFFF"/>
        <rFont val="Cordia New"/>
      </rPr>
      <t xml:space="preserve"> </t>
    </r>
  </si>
  <si>
    <r>
      <rPr>
        <sz val="14"/>
        <color theme="1"/>
        <rFont val="Sarabun"/>
      </rPr>
      <t xml:space="preserve">รายงานนย์อนามัย สคร. ศูนย์สุขภาพจิตและ สสจ.มี
    การเยี่ยมเสริมพลังโรงพยาบาล ในเขตบผิดชอบ
    ให้ดำเนินงานตามมาตรฐานYFHS ฯ
</t>
    </r>
  </si>
  <si>
    <r>
      <rPr>
        <sz val="16"/>
        <color rgb="FF000000"/>
        <rFont val="Cordia New"/>
      </rPr>
      <t>หนองบัวลำภู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</si>
  <si>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อุดรธานี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</si>
  <si>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บึงกาฬ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</si>
  <si>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เลย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</si>
  <si>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นครพนม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</si>
  <si>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สกลนคร</t>
    </r>
    <r>
      <rPr>
        <sz val="16"/>
        <color rgb="FFFFFFFF"/>
        <rFont val="Cordia New"/>
      </rPr>
      <t xml:space="preserve"> </t>
    </r>
  </si>
  <si>
    <r>
      <rPr>
        <b/>
        <u/>
        <sz val="14"/>
        <color theme="1"/>
        <rFont val="TH SarabunPSK"/>
      </rPr>
      <t>อำเภอ/รพช/รพท/รพศ ระดับพื้นที่</t>
    </r>
    <r>
      <rPr>
        <sz val="14"/>
        <color theme="1"/>
        <rFont val="TH SarabunPSK"/>
      </rPr>
      <t xml:space="preserve">
1. โรงพยาบาล และอำเภอที่ยังไม่ผ่านการประเมิน
    ส่งแบบประเมินตนเอง และแจ้งจังหวัดเพื่อขอ 
    รับการประเมิน</t>
    </r>
  </si>
  <si>
    <r>
      <rPr>
        <b/>
        <i/>
        <u/>
        <sz val="12"/>
        <color rgb="FF808000"/>
        <rFont val="TH SarabunPSK"/>
      </rPr>
      <t>หมายเหตุ</t>
    </r>
    <r>
      <rPr>
        <i/>
        <sz val="12"/>
        <color rgb="FF808000"/>
        <rFont val="TH SarabunPSK"/>
      </rPr>
      <t xml:space="preserve"> สามารถคิดอัตรารายไตรมาสที่คงที่ได้
โดยใช้เป้าหมาย 42/1000 ประชากรหญิงอายุ 15-19 ปี ทุกรอบ เนื่องจากอัตราการคลอด มีชีพไม่ใช่การหาอัตราสะสม แต่เป็นอัตราการคลอดในช่วงเวลานั้นๆ โดยในแต่ละไตรมาส สามารถปรับตัวหารด้วยการเฉลี่ยจำนวนประชากรเป็น ทุก 3 เดือน จึงคิดคานวณอัตราในรอบ 3, 6, 9 และ 12 ได้คงที่ เช่น ในรอบ 3 เดือน ตัวหารเท่ากับ
จำนวนประชากรกลางปีเฉลี่ย 3 เดือน ( จำนวนประชากรหญิงอายุ 15-19 ปี คูณ 3 เดือน หารด้วย 12 เดือน)</t>
    </r>
  </si>
  <si>
    <r>
      <rPr>
        <sz val="14"/>
        <color theme="1"/>
        <rFont val="Sarabun"/>
      </rPr>
      <t xml:space="preserve">3.ร้อยละตำบลที่มีระบบการส่งเสริมสุขภาพดูแลสุขภาพผู้สูงอายุระยะยาว (Long 
Term Care) ในชุมชน ผ่านเกณฑ์ </t>
    </r>
    <r>
      <rPr>
        <b/>
        <sz val="14"/>
        <color rgb="FF993300"/>
        <rFont val="TH SarabunPSK"/>
      </rPr>
      <t xml:space="preserve">(จังหวัด 012) </t>
    </r>
    <r>
      <rPr>
        <b/>
        <sz val="14"/>
        <color rgb="FF333399"/>
        <rFont val="TH SarabunPSK"/>
      </rPr>
      <t>(สนย. 12)</t>
    </r>
    <r>
      <rPr>
        <sz val="14"/>
        <color theme="1"/>
        <rFont val="TH SarabunPSK"/>
      </rPr>
      <t xml:space="preserve">
</t>
    </r>
  </si>
  <si>
    <r>
      <rPr>
        <b/>
        <u/>
        <sz val="14"/>
        <color theme="1"/>
        <rFont val="TH SarabunPSK"/>
      </rPr>
      <t>ส่วนกลาง</t>
    </r>
    <r>
      <rPr>
        <sz val="14"/>
        <color theme="1"/>
        <rFont val="TH SarabunPSK"/>
      </rPr>
      <t xml:space="preserve">
 - ออกกฎระเบียบ/จัดทำคู่มือและมาตรฐานการ
    ดำเนินงาน</t>
    </r>
  </si>
  <si>
    <r>
      <rPr>
        <sz val="16"/>
        <color rgb="FF000000"/>
        <rFont val="Cordia New"/>
      </rPr>
      <t>หนองคาย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</si>
  <si>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หนองบัวลำภู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</si>
  <si>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อุดรธานี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</si>
  <si>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บึงกาฬ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</si>
  <si>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เลย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</si>
  <si>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นครพนม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</si>
  <si>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สกลนคร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</si>
  <si>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หนองคาย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</si>
  <si>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หนองบัวลำภู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</si>
  <si>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อุดรธานี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</si>
  <si>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บึงกาฬ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</si>
  <si>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เลย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</si>
  <si>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นครพนม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</si>
  <si>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สกลนคร</t>
    </r>
    <r>
      <rPr>
        <sz val="16"/>
        <color rgb="FFFFFFFF"/>
        <rFont val="Cordia New"/>
      </rPr>
      <t xml:space="preserve"> </t>
    </r>
  </si>
  <si>
    <r>
      <rPr>
        <b/>
        <u/>
        <sz val="14"/>
        <color theme="1"/>
        <rFont val="TH SarabunPSK"/>
      </rPr>
      <t>เขตสุขภาพ สสจ./ รพศ. / รพท.</t>
    </r>
    <r>
      <rPr>
        <sz val="14"/>
        <color theme="1"/>
        <rFont val="TH SarabunPSK"/>
      </rPr>
      <t xml:space="preserve">
 - สนับสนุนการดำเนินงาน</t>
    </r>
  </si>
  <si>
    <r>
      <rPr>
        <sz val="16"/>
        <color rgb="FF000000"/>
        <rFont val="Cordia New"/>
      </rPr>
      <t>หนองคาย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</si>
  <si>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หนองบัวลำภู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</si>
  <si>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อุดรธานี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</si>
  <si>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บึงกาฬ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</si>
  <si>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เลย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</si>
  <si>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นครพนม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</si>
  <si>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สกลนคร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</si>
  <si>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หนองคาย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</si>
  <si>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หนองบัวลำภู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</si>
  <si>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อุดรธานี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</si>
  <si>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บึงกาฬ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</si>
  <si>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เลย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</si>
  <si>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นครพนม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</si>
  <si>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สกลนคร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</si>
  <si>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หนองคาย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</si>
  <si>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หนองบัวลำภู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</si>
  <si>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อุดรธานี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</si>
  <si>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บึงกาฬ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</si>
  <si>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เลย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</si>
  <si>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นครพนม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</si>
  <si>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สกลนคร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</si>
  <si>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หนองคาย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</si>
  <si>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หนองบัวลำภู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</si>
  <si>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อุดรธานี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</si>
  <si>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บึงกาฬ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</si>
  <si>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เลย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</si>
  <si>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นครพนม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</si>
  <si>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สกลนคร</t>
    </r>
    <r>
      <rPr>
        <sz val="16"/>
        <color rgb="FFFFFFFF"/>
        <rFont val="Cordia New"/>
      </rPr>
      <t xml:space="preserve"> </t>
    </r>
  </si>
  <si>
    <r>
      <rPr>
        <b/>
        <u/>
        <sz val="14"/>
        <color theme="1"/>
        <rFont val="TH SarabunPSK"/>
      </rPr>
      <t>ระดับ อำเภอ (DHS)/ พื้นที่</t>
    </r>
    <r>
      <rPr>
        <sz val="14"/>
        <color theme="1"/>
        <rFont val="TH SarabunPSK"/>
      </rPr>
      <t xml:space="preserve">
 - มี CG 6,960 คน</t>
    </r>
  </si>
  <si>
    <r>
      <rPr>
        <sz val="14"/>
        <color theme="1"/>
        <rFont val="Sarabun"/>
      </rPr>
      <t xml:space="preserve">4. ร้อยละของจังหวัดมีศูนย์ปฏิบัติการภาวะฉุกเฉิน (EOC) และทีมตระหนักรู้สถานการณ์ (SAT) ที่สามารถปฏิบัติงานได้จริง </t>
    </r>
    <r>
      <rPr>
        <b/>
        <sz val="14"/>
        <color rgb="FF993300"/>
        <rFont val="TH SarabunPSK"/>
      </rPr>
      <t>(จังหวัด 014)</t>
    </r>
    <r>
      <rPr>
        <sz val="14"/>
        <color theme="1"/>
        <rFont val="TH SarabunPSK"/>
      </rPr>
      <t xml:space="preserve">
</t>
    </r>
  </si>
  <si>
    <r>
      <rPr>
        <sz val="16"/>
        <color rgb="FF000000"/>
        <rFont val="Cordia New"/>
      </rPr>
      <t>หนองคาย</t>
    </r>
    <r>
      <rPr>
        <sz val="16"/>
        <color rgb="FFFFFFFF"/>
        <rFont val="Cordia New"/>
      </rPr>
      <t xml:space="preserve"> </t>
    </r>
  </si>
  <si>
    <r>
      <rPr>
        <sz val="14"/>
        <color theme="1"/>
        <rFont val="Sarabun"/>
      </rPr>
      <t xml:space="preserve">ข้อมูลจาก Http://healthkpi.
moph.go.th
 (แยกรายจังหวัด)
</t>
    </r>
    <r>
      <rPr>
        <b/>
        <sz val="14"/>
        <color rgb="FFFF0000"/>
        <rFont val="TH SarabunPSK"/>
      </rPr>
      <t>หมายเหตุ</t>
    </r>
    <r>
      <rPr>
        <sz val="14"/>
        <color rgb="FFFF0000"/>
        <rFont val="TH SarabunPSK"/>
      </rPr>
      <t xml:space="preserve"> : ให้รายงาน มี หรือ ไม่มี ศูนย์ปฏิบัติการภาวะฉุกเฉิน (EOC) ฯ</t>
    </r>
  </si>
  <si>
    <r>
      <rPr>
        <sz val="16"/>
        <color rgb="FF000000"/>
        <rFont val="Cordia New"/>
      </rPr>
      <t>หนองบัวลำภู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</si>
  <si>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อุดรธานี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</si>
  <si>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บึงกาฬ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</si>
  <si>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เลย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</si>
  <si>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นครพนม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</si>
  <si>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สกลนคร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</si>
  <si>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หนองคาย</t>
    </r>
    <r>
      <rPr>
        <sz val="16"/>
        <color rgb="FFFFFFFF"/>
        <rFont val="Cordia New"/>
      </rPr>
      <t xml:space="preserve"> </t>
    </r>
  </si>
  <si>
    <r>
      <rPr>
        <sz val="14"/>
        <color theme="1"/>
        <rFont val="Sarabun"/>
      </rPr>
      <t xml:space="preserve">รายงาน ทุกหน่วยงานดำเนินการตามขึ้นตอนที่ 2 และ 3
 (แยกรายจังหวัด)
</t>
    </r>
  </si>
  <si>
    <r>
      <rPr>
        <sz val="16"/>
        <color rgb="FF000000"/>
        <rFont val="Cordia New"/>
      </rPr>
      <t>หนองบัวลำภู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</si>
  <si>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อุดรธานี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</si>
  <si>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บึงกาฬ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</si>
  <si>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เลย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</si>
  <si>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นครพนม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</si>
  <si>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สกลนคร</t>
    </r>
    <r>
      <rPr>
        <sz val="16"/>
        <color rgb="FFFFFFFF"/>
        <rFont val="Cordia New"/>
      </rPr>
      <t xml:space="preserve"> </t>
    </r>
  </si>
  <si>
    <r>
      <rPr>
        <b/>
        <u/>
        <sz val="16"/>
        <color theme="1"/>
        <rFont val="TH SarabunIT๙"/>
      </rPr>
      <t xml:space="preserve">ขั้นตอนที่ </t>
    </r>
    <r>
      <rPr>
        <sz val="16"/>
        <color theme="1"/>
        <rFont val="TH SarabunIT๙"/>
      </rPr>
      <t xml:space="preserve"> จัดเตรียมสถานที่และอุปกรณ์ตามความเหมาะสมเพื่อรองรับการเปิดศูนย์ปฏิบัติการภาวะฉุกเฉิน (EOC) กรณีเกิดภาวะฉุกเฉินทางสาธารณสุข ในพื้นที่จังหวัด</t>
    </r>
  </si>
  <si>
    <r>
      <rPr>
        <sz val="16"/>
        <color rgb="FF000000"/>
        <rFont val="Cordia New"/>
      </rPr>
      <t>หนองคาย</t>
    </r>
    <r>
      <rPr>
        <sz val="16"/>
        <color rgb="FFFFFFFF"/>
        <rFont val="Cordia New"/>
      </rPr>
      <t xml:space="preserve"> </t>
    </r>
  </si>
  <si>
    <r>
      <rPr>
        <sz val="14"/>
        <color theme="1"/>
        <rFont val="Sarabun"/>
      </rPr>
      <t xml:space="preserve">รายงาน  จัดเตรียมสถานที่และอุปกรณ์ตามความเหมาะสมเพื่อรองรับการเปิดศูนย์ปฏิบัติการภาวะฉุกเฉิน (EOC) กรณีเกิดภาวะฉุกเฉินทางสาธารณสุข ในพื้นที่จังหวัด
 (แยกรายจังหวัด)
</t>
    </r>
  </si>
  <si>
    <r>
      <rPr>
        <sz val="16"/>
        <color rgb="FF000000"/>
        <rFont val="Cordia New"/>
      </rPr>
      <t>หนองบัวลำภู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</si>
  <si>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อุดรธานี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</si>
  <si>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บึงกาฬ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</si>
  <si>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เลย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</si>
  <si>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นครพนม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</si>
  <si>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สกลนคร</t>
    </r>
    <r>
      <rPr>
        <sz val="16"/>
        <color rgb="FFFFFFFF"/>
        <rFont val="Cordia New"/>
      </rPr>
      <t xml:space="preserve"> </t>
    </r>
  </si>
  <si>
    <r>
      <rPr>
        <b/>
        <u/>
        <sz val="16"/>
        <color theme="1"/>
        <rFont val="TH SarabunIT๙"/>
      </rPr>
      <t>ขั้นตอนที่ ๓</t>
    </r>
    <r>
      <rPr>
        <sz val="16"/>
        <color theme="1"/>
        <rFont val="TH SarabunIT๙"/>
      </rPr>
      <t xml:space="preserve"> สมาชิกทีมตระหนักรู้สถานการณ์ (SAT) ระดับจังหวัดได้รับการชี้แจงแนวทางการปฏิบัติงานและอบรมนพื้นฐาน</t>
    </r>
  </si>
  <si>
    <r>
      <rPr>
        <sz val="16"/>
        <color rgb="FF000000"/>
        <rFont val="Cordia New"/>
      </rPr>
      <t>หนองคาย</t>
    </r>
    <r>
      <rPr>
        <sz val="16"/>
        <color rgb="FFFFFFFF"/>
        <rFont val="Cordia New"/>
      </rPr>
      <t xml:space="preserve"> </t>
    </r>
  </si>
  <si>
    <r>
      <rPr>
        <sz val="14"/>
        <color theme="1"/>
        <rFont val="Sarabun"/>
      </rPr>
      <t xml:space="preserve">รายงาน สมาชิกทีมตระหนักรู้สถานการณ์ (SAT) ระดับจังหวัดได้รับการชี้แจงแนวทางการปฏิบัติงานและอบรมนพื้นฐาน
 (แยกรายจังหวัด)
</t>
    </r>
  </si>
  <si>
    <r>
      <rPr>
        <sz val="16"/>
        <color rgb="FF000000"/>
        <rFont val="Cordia New"/>
      </rPr>
      <t>หนองบัวลำภู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</si>
  <si>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อุดรธานี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</si>
  <si>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บึงกาฬ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</si>
  <si>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เลย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</si>
  <si>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นครพนม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</si>
  <si>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สกลนคร</t>
    </r>
    <r>
      <rPr>
        <sz val="16"/>
        <color rgb="FFFFFFFF"/>
        <rFont val="Cordia New"/>
      </rPr>
      <t xml:space="preserve"> </t>
    </r>
  </si>
  <si>
    <r>
      <rPr>
        <sz val="14"/>
        <color theme="1"/>
        <rFont val="Sarabun"/>
      </rPr>
      <t xml:space="preserve">5.ร้อยละของตำบลจัดการสุขภาพในการเฝ้าระวัง ป้องกันแก้ไขปัญหาโรคพยาธิใบไม้ตับและมะเร็งท่อน้ำดี </t>
    </r>
    <r>
      <rPr>
        <b/>
        <i/>
        <sz val="14"/>
        <color theme="1"/>
        <rFont val="TH SarabunPSK"/>
      </rPr>
      <t xml:space="preserve">(เขตสุขภาพที่ 1, 6, 7, 8, 9,10) </t>
    </r>
    <r>
      <rPr>
        <b/>
        <sz val="14"/>
        <color rgb="FF993300"/>
        <rFont val="TH SarabunPSK"/>
      </rPr>
      <t xml:space="preserve">(จังหวัด 017) </t>
    </r>
    <r>
      <rPr>
        <b/>
        <sz val="14"/>
        <color rgb="FF333399"/>
        <rFont val="TH SarabunPSK"/>
      </rPr>
      <t>( สนย. 5)</t>
    </r>
  </si>
  <si>
    <r>
      <rPr>
        <b/>
        <u/>
        <sz val="14"/>
        <color theme="1"/>
        <rFont val="TH SarabunPSK"/>
      </rPr>
      <t xml:space="preserve">มาตรการที่ 1 </t>
    </r>
    <r>
      <rPr>
        <sz val="14"/>
        <color theme="1"/>
        <rFont val="TH SarabunPSK"/>
      </rPr>
      <t xml:space="preserve">การสร้างเสริมสุขภาพหมายถึง ตำบลมีการ
ดำเนินการออกและบังคับใช้ข้อบังคับเทศบัญญัติ/หรือ
มาตรการทางสังคมในการ
จัดการสิ่งแวดล้อม สิ่งปฏิกูล
เพื่อลดการแพร่กระจายในสิ่งแวดล้อม คน ปลา สุนัข (ตามเอกสารสนับสนุนหมายเลข 
</t>
    </r>
  </si>
  <si>
    <r>
      <rPr>
        <sz val="16"/>
        <color rgb="FF000000"/>
        <rFont val="Cordia New"/>
      </rPr>
      <t>หนองคาย</t>
    </r>
    <r>
      <rPr>
        <sz val="16"/>
        <color rgb="FFFFFFFF"/>
        <rFont val="Cordia New"/>
      </rPr>
      <t xml:space="preserve"> 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</si>
  <si>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</rPr>
      <t>เป้า</t>
    </r>
    <r>
      <rPr>
        <sz val="14"/>
        <color rgb="FF000000"/>
        <rFont val="TH SarabunPSK"/>
      </rPr>
      <t>ตำบลจัดการสุขภาพในการเฝ้าระวังฯ
 (รวมจังหวัด)</t>
    </r>
  </si>
  <si>
    <r>
      <rPr>
        <sz val="16"/>
        <color rgb="FF000000"/>
        <rFont val="Cordia New"/>
      </rPr>
      <t>หนองบัวลำภู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</si>
  <si>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อุดรธานี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</si>
  <si>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บึงกาฬ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</si>
  <si>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เลย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</si>
  <si>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นครพนม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</si>
  <si>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สกลนคร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</si>
  <si>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หนองคาย</t>
    </r>
    <r>
      <rPr>
        <sz val="16"/>
        <color rgb="FFFFFFFF"/>
        <rFont val="Cordia New"/>
      </rPr>
      <t xml:space="preserve"> 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</si>
  <si>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</rPr>
      <t>ผล</t>
    </r>
    <r>
      <rPr>
        <sz val="14"/>
        <color rgb="FF000000"/>
        <rFont val="TH SarabunPSK"/>
      </rPr>
      <t>ตำบลจัดการสุขภาพในการเฝ้าระวังฯ
 (รวมจังหวัด)</t>
    </r>
  </si>
  <si>
    <r>
      <rPr>
        <sz val="16"/>
        <color rgb="FF000000"/>
        <rFont val="Cordia New"/>
      </rPr>
      <t>หนองบัวลำภู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</si>
  <si>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อุดรธานี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</si>
  <si>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บึงกาฬ</t>
    </r>
    <r>
      <rPr>
        <sz val="16"/>
        <color rgb="FFFFFFFF"/>
        <rFont val="Cordia New"/>
      </rPr>
      <t xml:space="preserve"> </t>
    </r>
  </si>
  <si>
    <r>
      <rPr>
        <b/>
        <u/>
        <sz val="14"/>
        <color theme="1"/>
        <rFont val="TH SarabunPSK"/>
      </rPr>
      <t xml:space="preserve">มาตรการที่ 2 </t>
    </r>
    <r>
      <rPr>
        <sz val="14"/>
        <color theme="1"/>
        <rFont val="TH SarabunPSK"/>
      </rPr>
      <t>การควบคุมป้องกัน หมายถึง มีกิจกรรมการคัดกรองพยาธิใบไม้ตับ ในประชาชนอายุ 15 ปีขึ้นไป โดยการตรวจอุจจาระรักษา และดำเนินการปรับเปลี่ยนพฤติกรรมในการติดเชื้อ</t>
    </r>
  </si>
  <si>
    <r>
      <rPr>
        <sz val="16"/>
        <color rgb="FF000000"/>
        <rFont val="Cordia New"/>
      </rPr>
      <t>เลย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</si>
  <si>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นครพนม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</si>
  <si>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สกลนคร</t>
    </r>
    <r>
      <rPr>
        <sz val="16"/>
        <color rgb="FFFFFFFF"/>
        <rFont val="Cordia New"/>
      </rPr>
      <t xml:space="preserve"> </t>
    </r>
  </si>
  <si>
    <r>
      <rPr>
        <b/>
        <u/>
        <sz val="14"/>
        <color theme="1"/>
        <rFont val="TH SarabunPSK"/>
      </rPr>
      <t xml:space="preserve">มาตรการที่  3 </t>
    </r>
    <r>
      <rPr>
        <sz val="14"/>
        <color theme="1"/>
        <rFont val="TH SarabunPSK"/>
      </rPr>
      <t>การรักษา พยาบาล หมายถึง การคัดกรองมะเร็งท่อน้ำดี ใน ประชาชน อายุ 40 ปี ขึ้นไป ด้วยวิธีอัลตราซาวด์ หากสงสัยมะเร็งท่อน้ำดี ดำเนินการต่อเพื่อการรักษาตรวจ CT หรือ MRI ต่อไป</t>
    </r>
  </si>
  <si>
    <r>
      <rPr>
        <sz val="16"/>
        <color rgb="FF000000"/>
        <rFont val="Cordia New"/>
      </rPr>
      <t>หนองคาย</t>
    </r>
    <r>
      <rPr>
        <sz val="16"/>
        <color rgb="FFFFFFFF"/>
        <rFont val="Cordia New"/>
      </rPr>
      <t xml:space="preserve"> 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</si>
  <si>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</rPr>
      <t>การตรวจอุจจาระ</t>
    </r>
    <r>
      <rPr>
        <sz val="14"/>
        <color rgb="FF000000"/>
        <rFont val="TH SarabunPSK"/>
      </rPr>
      <t xml:space="preserve">
 (รวมจังหวัด)</t>
    </r>
  </si>
  <si>
    <r>
      <rPr>
        <sz val="16"/>
        <color rgb="FF000000"/>
        <rFont val="Cordia New"/>
      </rPr>
      <t>หนองบัวลำภู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</si>
  <si>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อุดรธานี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</si>
  <si>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บึงกาฬ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</si>
  <si>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เลย</t>
    </r>
    <r>
      <rPr>
        <sz val="16"/>
        <color rgb="FFFFFFFF"/>
        <rFont val="Cordia New"/>
      </rPr>
      <t xml:space="preserve"> </t>
    </r>
  </si>
  <si>
    <r>
      <rPr>
        <b/>
        <u/>
        <sz val="14"/>
        <color theme="1"/>
        <rFont val="TH SarabunPSK"/>
      </rPr>
      <t>มาตรการที่ 4</t>
    </r>
    <r>
      <rPr>
        <sz val="14"/>
        <color theme="1"/>
        <rFont val="TH SarabunPSK"/>
      </rPr>
      <t xml:space="preserve"> การดูแลรักษา
หมายถึง การผ่าตัดหรือรักษาแบบประคับประคองผู้ป่วยที่ได้รับการวินิจฉัยมะเร็งท่อน้าดี และให้การดูแล Palliative
care ในผู้ป่วยระยะสุดท้าย</t>
    </r>
  </si>
  <si>
    <r>
      <rPr>
        <sz val="16"/>
        <color rgb="FF000000"/>
        <rFont val="Cordia New"/>
      </rPr>
      <t>นครพนม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</si>
  <si>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สกลนคร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</si>
  <si>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หนองคาย</t>
    </r>
    <r>
      <rPr>
        <sz val="16"/>
        <color rgb="FFFFFFFF"/>
        <rFont val="Cordia New"/>
      </rPr>
      <t xml:space="preserve"> 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</si>
  <si>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</rPr>
      <t>การตรวจอัลตราซาวด์</t>
    </r>
    <r>
      <rPr>
        <sz val="14"/>
        <color rgb="FF000000"/>
        <rFont val="TH SarabunPSK"/>
      </rPr>
      <t xml:space="preserve">
 (รวมจังหวัด)</t>
    </r>
  </si>
  <si>
    <r>
      <rPr>
        <b/>
        <u/>
        <sz val="14"/>
        <color theme="1"/>
        <rFont val="TH SarabunPSK"/>
      </rPr>
      <t>มาตรการที่ 5</t>
    </r>
    <r>
      <rPr>
        <sz val="14"/>
        <color theme="1"/>
        <rFont val="TH SarabunPSK"/>
      </rPr>
      <t xml:space="preserve"> การสื่อสารสาธารณะหมายถึง ตำบลมีการ
ดำเนินงานจัดกิจกรรมรณรงค์ และสร้างกระแสสังคมในการลด
เลิก การบริโภคปลาดิบ</t>
    </r>
  </si>
  <si>
    <r>
      <rPr>
        <sz val="16"/>
        <color rgb="FF000000"/>
        <rFont val="Cordia New"/>
      </rPr>
      <t>หนองบัวลำภู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</si>
  <si>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อุดรธานี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</si>
  <si>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บึงกาฬ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</si>
  <si>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เลย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</si>
  <si>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นครพนม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</si>
  <si>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สกลนคร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</si>
  <si>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หนองคาย</t>
    </r>
    <r>
      <rPr>
        <sz val="16"/>
        <color rgb="FFFFFFFF"/>
        <rFont val="Cordia New"/>
      </rPr>
      <t xml:space="preserve"> 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</si>
  <si>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</rPr>
      <t>การผ่าตัด</t>
    </r>
    <r>
      <rPr>
        <sz val="14"/>
        <color rgb="FF000000"/>
        <rFont val="TH SarabunPSK"/>
      </rPr>
      <t xml:space="preserve">
 (รวมจังหวัด)</t>
    </r>
  </si>
  <si>
    <r>
      <rPr>
        <sz val="16"/>
        <color rgb="FF000000"/>
        <rFont val="Cordia New"/>
      </rPr>
      <t>หนองบัวลำภู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</si>
  <si>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อุดรธานี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</si>
  <si>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บึงกาฬ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</si>
  <si>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เลย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</si>
  <si>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นครพนม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</si>
  <si>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สกลนคร</t>
    </r>
    <r>
      <rPr>
        <sz val="16"/>
        <color rgb="FFFFFFFF"/>
        <rFont val="Cordia New"/>
      </rPr>
      <t xml:space="preserve"> </t>
    </r>
  </si>
  <si>
    <r>
      <rPr>
        <sz val="14"/>
        <color theme="1"/>
        <rFont val="Sarabun"/>
      </rPr>
      <t xml:space="preserve">รายงานอัอัตราความสำเร็จการรักษาผู้ป่วยวัณโรครายใหม่และกลับมาเป็นซ้ำ 
</t>
    </r>
    <r>
      <rPr>
        <b/>
        <sz val="14"/>
        <color rgb="FFFF0000"/>
        <rFont val="TH SarabunPSK"/>
      </rPr>
      <t>หมายเกตุ :</t>
    </r>
    <r>
      <rPr>
        <sz val="14"/>
        <color rgb="FFFF0000"/>
        <rFont val="TH SarabunPSK"/>
      </rPr>
      <t xml:space="preserve"> ดึงข้อมูล จากHDC/ตัวชี้วัด/กระทรวง/14</t>
    </r>
  </si>
  <si>
    <t>อุตรดิตถ์</t>
  </si>
  <si>
    <r>
      <rPr>
        <b/>
        <u/>
        <sz val="14"/>
        <color theme="1"/>
        <rFont val="TH SarabunPSK"/>
      </rPr>
      <t>มาตรการที่ 1</t>
    </r>
    <r>
      <rPr>
        <sz val="14"/>
        <color theme="1"/>
        <rFont val="TH SarabunPSK"/>
      </rPr>
      <t xml:space="preserve">
เร่งรัดการค้นหาผู้ติดเชื้อวัณโรคและผู้ป่วยในกลุ่มเสี่ยงเป้าหมาย</t>
    </r>
  </si>
  <si>
    <r>
      <rPr>
        <sz val="16"/>
        <color rgb="FF000000"/>
        <rFont val="Cordia New"/>
      </rPr>
      <t>หนองคาย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</si>
  <si>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หนองบัวลำภู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</si>
  <si>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อุดรธานี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</si>
  <si>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บึงกาฬ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</si>
  <si>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เลย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</si>
  <si>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นครพนม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</si>
  <si>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สกลนคร</t>
    </r>
    <r>
      <rPr>
        <sz val="16"/>
        <color rgb="FFFFFFFF"/>
        <rFont val="Cordia New"/>
      </rPr>
      <t xml:space="preserve"> </t>
    </r>
  </si>
  <si>
    <r>
      <rPr>
        <b/>
        <u/>
        <sz val="14"/>
        <color theme="1"/>
        <rFont val="TH SarabunPSK"/>
      </rPr>
      <t>มาตรการที่ 2</t>
    </r>
    <r>
      <rPr>
        <sz val="14"/>
        <color theme="1"/>
        <rFont val="TH SarabunPSK"/>
      </rPr>
      <t xml:space="preserve">
การดูแลรักษาผู้ติดเชื้อวัณโรคและผู้ป่วยตามมาตรฐานให้หายและกินยาครบ</t>
    </r>
  </si>
  <si>
    <r>
      <rPr>
        <sz val="16"/>
        <color rgb="FF000000"/>
        <rFont val="Cordia New"/>
      </rPr>
      <t>หนองคาย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</si>
  <si>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หนองบัวลำภู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</si>
  <si>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อุดรธานี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</si>
  <si>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บึงกาฬ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</si>
  <si>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เลย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</si>
  <si>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นครพนม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</si>
  <si>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สกลนคร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</si>
  <si>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หนองคาย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</si>
  <si>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หนองบัวลำภู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</si>
  <si>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อุดรธานี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</si>
  <si>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บึงกาฬ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</si>
  <si>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เลย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</si>
  <si>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นครพนม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</si>
  <si>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สกลนคร</t>
    </r>
    <r>
      <rPr>
        <sz val="16"/>
        <color rgb="FFFFFFFF"/>
        <rFont val="Cordia New"/>
      </rPr>
      <t xml:space="preserve"> </t>
    </r>
  </si>
  <si>
    <r>
      <rPr>
        <i/>
        <u/>
        <sz val="12"/>
        <color rgb="FF993300"/>
        <rFont val="TH SarabunPSK"/>
      </rPr>
      <t>หมายเหตุ</t>
    </r>
    <r>
      <rPr>
        <i/>
        <sz val="12"/>
        <color rgb="FF993300"/>
        <rFont val="TH SarabunPSK"/>
      </rPr>
      <t xml:space="preserve">
1. กลุ่มเป้าหมายที่มาใช้ในการประเมินอัตราการเปลี่ยนของเสมหะจากบวกเป็นลบ (sputum conversion rate) คือ ผู้ป่วยวัณโรครายใหม่ ของผู้ป่วยวัณโรคทุกกลุ่ม ที่มีผลตรวจยืนยันพบเชื้อ(Bacteriologically confirmed : B+) </t>
    </r>
  </si>
  <si>
    <r>
      <rPr>
        <sz val="16"/>
        <color rgb="FF000000"/>
        <rFont val="Cordia New"/>
      </rPr>
      <t>หนองคาย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</si>
  <si>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หนองบัวลำภู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</si>
  <si>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อุดรธานี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</si>
  <si>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บึงกาฬ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</si>
  <si>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เลย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</si>
  <si>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นครพนม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</si>
  <si>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สกลนคร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</si>
  <si>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หนองคาย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</si>
  <si>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หนองบัวลำภู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</si>
  <si>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อุดรธานี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</si>
  <si>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บึงกาฬ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</si>
  <si>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เลย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</si>
  <si>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นครพนม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</si>
  <si>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สกลนคร</t>
    </r>
    <r>
      <rPr>
        <sz val="16"/>
        <color rgb="FFFFFFFF"/>
        <rFont val="Cordia New"/>
      </rPr>
      <t xml:space="preserve"> </t>
    </r>
  </si>
  <si>
    <r>
      <rPr>
        <b/>
        <i/>
        <u/>
        <sz val="11"/>
        <color rgb="FF993300"/>
        <rFont val="TH SarabunPSK"/>
      </rPr>
      <t>หมายเหตุ</t>
    </r>
    <r>
      <rPr>
        <i/>
        <sz val="11"/>
        <color rgb="FF993300"/>
        <rFont val="TH SarabunPSK"/>
      </rPr>
      <t xml:space="preserve">
1. การประเมินมาตรฐานโรงพยาบาลคุณภาพการดูแลรักษาวัณโรค (QTB)
• โรงพยาบาล(ศูนย์/ทั่วไป/ชุมชน) ที่มีผลการประเมินมาตรฐานโรงพยาบาลคุณภาพการดูแลรักษาวัณโรค (QTB) ผ่านเกณฑ์ การประเมินในปี 2559 จะนับว่าผ่านการประเมินในปี 2560
• การกำหนดโรงพยาบาล(ศูนย์/ทั่วไป/ชุมชน) เป้าหมายในการประเมินมาตรฐานโรงพยาบาลคุณภาพการดูแลรักษา
วัณโรค (QTB) ในปี 2560 เลือกจากโรงพยาบาลที่ผลการประเมินไม่ผ่านเกณฑ์การประเมินในปี 2559 อย่างน้อย 3
โรงพยาบาลต่อจังหวัด</t>
    </r>
  </si>
  <si>
    <r>
      <rPr>
        <sz val="14"/>
        <color theme="1"/>
        <rFont val="Sarabun"/>
      </rPr>
      <t xml:space="preserve">7. อัตราการเสียชีวิตจากการจมน้ำของเด็กอายุน้อยกว่า 15 ปี </t>
    </r>
    <r>
      <rPr>
        <sz val="14"/>
        <color rgb="FF993300"/>
        <rFont val="TH SarabunPSK"/>
      </rPr>
      <t>(ประเทศ 018)</t>
    </r>
    <r>
      <rPr>
        <sz val="14"/>
        <color theme="1"/>
        <rFont val="TH SarabunPSK"/>
      </rPr>
      <t xml:space="preserve"> </t>
    </r>
  </si>
  <si>
    <r>
      <rPr>
        <sz val="14"/>
        <color theme="1"/>
        <rFont val="Tahoma"/>
      </rPr>
      <t>≤</t>
    </r>
    <r>
      <rPr>
        <sz val="14"/>
        <color theme="1"/>
        <rFont val="TH SarabunPSK"/>
      </rPr>
      <t xml:space="preserve"> 300 คน</t>
    </r>
  </si>
  <si>
    <r>
      <rPr>
        <b/>
        <sz val="14"/>
        <color rgb="FF993300"/>
        <rFont val="TH SarabunPSK"/>
      </rPr>
      <t xml:space="preserve">หมายเหตุ </t>
    </r>
    <r>
      <rPr>
        <sz val="14"/>
        <color rgb="FF993300"/>
        <rFont val="TH SarabunPSK"/>
      </rPr>
      <t>: สนย. เป็นผู้รับผิดชอบรายงานข้อมูล (แยกรายเขต) ได้ 3 เดือน  อัตรา : ปชก. แสนคน</t>
    </r>
  </si>
  <si>
    <r>
      <rPr>
        <b/>
        <sz val="14"/>
        <color theme="1"/>
        <rFont val="TH SarabunPSK"/>
      </rPr>
      <t xml:space="preserve">8. </t>
    </r>
    <r>
      <rPr>
        <sz val="14"/>
        <color theme="1"/>
        <rFont val="TH SarabunPSK"/>
      </rPr>
      <t xml:space="preserve">อัตราการเสียชีวิตจากการบาดเจ็บทางถนน </t>
    </r>
    <r>
      <rPr>
        <b/>
        <sz val="14"/>
        <color rgb="FF993300"/>
        <rFont val="TH SarabunPSK"/>
      </rPr>
      <t>(ประเทศ019)</t>
    </r>
    <r>
      <rPr>
        <b/>
        <sz val="14"/>
        <color rgb="FF333399"/>
        <rFont val="TH SarabunPSK"/>
      </rPr>
      <t xml:space="preserve"> (สนย. 7)</t>
    </r>
    <r>
      <rPr>
        <sz val="14"/>
        <color theme="1"/>
        <rFont val="TH SarabunPSK"/>
      </rPr>
      <t xml:space="preserve">
</t>
    </r>
  </si>
  <si>
    <r>
      <rPr>
        <b/>
        <sz val="14"/>
        <color rgb="FF993300"/>
        <rFont val="TH SarabunPSK"/>
      </rPr>
      <t xml:space="preserve">หมายเหตุ </t>
    </r>
    <r>
      <rPr>
        <sz val="14"/>
        <color rgb="FF993300"/>
        <rFont val="TH SarabunPSK"/>
      </rPr>
      <t>: สนย. เป็นผู้รับผิดชอบรายงานข้อมูล (แยกรายเขต) ได้ 3 เดือน  อัตรา : ปชก. แสนคน</t>
    </r>
  </si>
  <si>
    <r>
      <rPr>
        <b/>
        <sz val="14"/>
        <color theme="1"/>
        <rFont val="TH SarabunPSK"/>
      </rPr>
      <t>9</t>
    </r>
    <r>
      <rPr>
        <sz val="14"/>
        <color theme="1"/>
        <rFont val="TH SarabunPSK"/>
      </rPr>
      <t xml:space="preserve">.อัตราผู้ป่วยความดันโลหิตสูงและ/หรือเบาหวานรายใหม่ 
</t>
    </r>
    <r>
      <rPr>
        <b/>
        <sz val="14"/>
        <color rgb="FF993300"/>
        <rFont val="TH SarabunPSK"/>
      </rPr>
      <t>(ประเทศ 020)</t>
    </r>
    <r>
      <rPr>
        <sz val="14"/>
        <color theme="1"/>
        <rFont val="TH SarabunPSK"/>
      </rPr>
      <t xml:space="preserve"> </t>
    </r>
    <r>
      <rPr>
        <b/>
        <sz val="14"/>
        <color rgb="FF333399"/>
        <rFont val="TH SarabunPSK"/>
      </rPr>
      <t xml:space="preserve"> (สนย. 8)</t>
    </r>
  </si>
  <si>
    <r>
      <rPr>
        <b/>
        <sz val="14"/>
        <color rgb="FFC00000"/>
        <rFont val="TH SarabunPSK"/>
      </rPr>
      <t>รายงาน ความครอบคลุม และ ผล ของ HT</t>
    </r>
    <r>
      <rPr>
        <b/>
        <sz val="14"/>
        <color rgb="FF993300"/>
        <rFont val="TH SarabunPSK"/>
      </rPr>
      <t xml:space="preserve">
หมายเหตุ </t>
    </r>
    <r>
      <rPr>
        <sz val="14"/>
        <color rgb="FF993300"/>
        <rFont val="TH SarabunPSK"/>
      </rPr>
      <t>: ข้อมูลจาก HDC 
กลุ่มรายงานมาตรฐาน/ข้อมูลเพือตอบสนอง service plan สาขา DM, HT/11,14</t>
    </r>
  </si>
  <si>
    <r>
      <rPr>
        <b/>
        <sz val="14"/>
        <color rgb="FFC00000"/>
        <rFont val="TH SarabunPSK"/>
      </rPr>
      <t>รายงาน ความครอบคลุม และ ผล ของ  DM</t>
    </r>
    <r>
      <rPr>
        <b/>
        <sz val="14"/>
        <color rgb="FF993300"/>
        <rFont val="TH SarabunPSK"/>
      </rPr>
      <t xml:space="preserve">
หมายเหตุ </t>
    </r>
    <r>
      <rPr>
        <sz val="14"/>
        <color rgb="FF993300"/>
        <rFont val="TH SarabunPSK"/>
      </rPr>
      <t>: ข้อมูลจาก HDC 
กลุ่มรายงานมาตรฐาน/ข้อมูลเพือตอบสนอง service plan สาขา DM, HT/11,14</t>
    </r>
  </si>
  <si>
    <r>
      <rPr>
        <sz val="14"/>
        <color theme="1"/>
        <rFont val="Sarabun"/>
      </rPr>
      <t xml:space="preserve">10.ร้อยละของผู้ป่วยยาเสพติดที่หยุดเสพต่อเนื่อง 3 เดือน หลังจำหน่ายจากการบำบัดรักษาตามเกณฑ์กำหนด (3 month remission rate) </t>
    </r>
    <r>
      <rPr>
        <b/>
        <sz val="14"/>
        <color rgb="FF993300"/>
        <rFont val="TH SarabunPSK"/>
      </rPr>
      <t>(จังหวัด 025)</t>
    </r>
    <r>
      <rPr>
        <b/>
        <sz val="14"/>
        <color rgb="FF333399"/>
        <rFont val="TH SarabunPSK"/>
      </rPr>
      <t xml:space="preserve"> (สนย. 11)</t>
    </r>
  </si>
  <si>
    <r>
      <rPr>
        <sz val="16"/>
        <color rgb="FF000000"/>
        <rFont val="Cordia New"/>
      </rPr>
      <t>หนองคาย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</si>
  <si>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หนองบัวลำภู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</si>
  <si>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อุดรธานี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</si>
  <si>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บึงกาฬ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</si>
  <si>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เลย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</si>
  <si>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นครพนม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</si>
  <si>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สกลนคร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</si>
  <si>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หนองคาย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</si>
  <si>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หนองบัวลำภู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</si>
  <si>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อุดรธานี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</si>
  <si>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บึงกาฬ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</si>
  <si>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เลย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</si>
  <si>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นครพนม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</si>
  <si>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สกลนคร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</si>
  <si>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หนองคาย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</si>
  <si>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หนองบัวลำภู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</si>
  <si>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อุดรธานี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</si>
  <si>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บึงกาฬ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</si>
  <si>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เลย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</si>
  <si>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นครพนม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</si>
  <si>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สกลนคร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</si>
  <si>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หนองคาย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</si>
  <si>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หนองบัวลำภู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</si>
  <si>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อุดรธานี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</si>
  <si>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บึงกาฬ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</si>
  <si>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เลย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</si>
  <si>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นครพนม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</si>
  <si>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สกลนคร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</si>
  <si>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หนองคาย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</si>
  <si>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หนองบัวลำภู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</si>
  <si>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อุดรธานี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</si>
  <si>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บึงกาฬ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</si>
  <si>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เลย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</si>
  <si>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นครพนม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</si>
  <si>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สกลนคร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</si>
  <si>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หนองคาย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</si>
  <si>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หนองบัวลำภู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</si>
  <si>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อุดรธานี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</si>
  <si>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บึงกาฬ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</si>
  <si>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เลย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</si>
  <si>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นครพนม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</si>
  <si>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สกลนคร</t>
    </r>
    <r>
      <rPr>
        <sz val="16"/>
        <color rgb="FFFFFFFF"/>
        <rFont val="Cordia New"/>
      </rPr>
      <t xml:space="preserve"> </t>
    </r>
  </si>
  <si>
    <r>
      <rPr>
        <sz val="14"/>
        <color theme="1"/>
        <rFont val="Sarabun"/>
      </rPr>
      <t xml:space="preserve">11.ร้อยละของโรงพยาบาลที่พัฒนาอนามัยสิ่งแวดล้อมได้ตามเกณฑ์ (Green &amp; Clean Hospital) </t>
    </r>
    <r>
      <rPr>
        <b/>
        <sz val="14"/>
        <color rgb="FF993300"/>
        <rFont val="TH SarabunPSK"/>
      </rPr>
      <t xml:space="preserve"> (จังหวัด 028) </t>
    </r>
    <r>
      <rPr>
        <b/>
        <sz val="14"/>
        <color rgb="FF333399"/>
        <rFont val="TH SarabunPSK"/>
      </rPr>
      <t>(สนย. 12)</t>
    </r>
  </si>
  <si>
    <r>
      <rPr>
        <sz val="16"/>
        <color rgb="FF000000"/>
        <rFont val="Cordia New"/>
      </rPr>
      <t>หนองคาย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</si>
  <si>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หนองบัวลำภู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</si>
  <si>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อุดรธานี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</si>
  <si>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บึงกาฬ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</si>
  <si>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เลย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</si>
  <si>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นครพนม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</si>
  <si>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สกลนคร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</si>
  <si>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หนองคาย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</si>
  <si>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หนองบัวลำภู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</si>
  <si>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อุดรธานี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</si>
  <si>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บึงกาฬ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</si>
  <si>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เลย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</si>
  <si>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นครพนม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</si>
  <si>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สกลนคร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</si>
  <si>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หนองคาย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</si>
  <si>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หนองบัวลำภู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</si>
  <si>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อุดรธานี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</si>
  <si>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บึงกาฬ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</si>
  <si>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เลย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</si>
  <si>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นครพนม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</si>
  <si>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สกลนคร</t>
    </r>
    <r>
      <rPr>
        <sz val="16"/>
        <color rgb="FFFFFFFF"/>
        <rFont val="Cordia New"/>
      </rPr>
      <t xml:space="preserve"> </t>
    </r>
  </si>
  <si>
    <r>
      <rPr>
        <b/>
        <u/>
        <sz val="14"/>
        <color theme="1"/>
        <rFont val="TH SarabunPSK"/>
      </rPr>
      <t>ส่วนกลาง</t>
    </r>
    <r>
      <rPr>
        <sz val="14"/>
        <color theme="1"/>
        <rFont val="TH SarabunPSK"/>
      </rPr>
      <t xml:space="preserve"> 
1. อบรมระยะสั้นแพทย์เพื่อปฏิบัติงานใน PCC</t>
    </r>
  </si>
  <si>
    <r>
      <rPr>
        <sz val="16"/>
        <color rgb="FF000000"/>
        <rFont val="Cordia New"/>
      </rPr>
      <t>หนองคาย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</si>
  <si>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หนองบัวลำภู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</si>
  <si>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อุดรธานี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</si>
  <si>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บึงกาฬ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</si>
  <si>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เลย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</si>
  <si>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นครพนม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</si>
  <si>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สกลนคร</t>
    </r>
    <r>
      <rPr>
        <sz val="16"/>
        <color rgb="FFFFFFFF"/>
        <rFont val="Cordia New"/>
      </rPr>
      <t xml:space="preserve"> </t>
    </r>
  </si>
  <si>
    <r>
      <rPr>
        <b/>
        <u/>
        <sz val="14"/>
        <color theme="1"/>
        <rFont val="TH SarabunPSK"/>
      </rPr>
      <t>เขตสุขภาพ</t>
    </r>
    <r>
      <rPr>
        <sz val="14"/>
        <color theme="1"/>
        <rFont val="TH SarabunPSK"/>
      </rPr>
      <t xml:space="preserve">
ติดตามกำกับการจัดตั้ง PCC ที่ขึ้นทะเบียนร้อยละ 
6.52 (212 ทีม) (ร้อยละ 50)</t>
    </r>
  </si>
  <si>
    <r>
      <rPr>
        <sz val="16"/>
        <color rgb="FF000000"/>
        <rFont val="Cordia New"/>
      </rPr>
      <t>หนองคาย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</si>
  <si>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หนองบัวลำภู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</si>
  <si>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อุดรธานี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</si>
  <si>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บึงกาฬ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</si>
  <si>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เลย</t>
    </r>
    <r>
      <rPr>
        <sz val="16"/>
        <color rgb="FFFFFFFF"/>
        <rFont val="Cordia New"/>
      </rPr>
      <t xml:space="preserve"> </t>
    </r>
  </si>
  <si>
    <r>
      <rPr>
        <sz val="16"/>
        <color rgb="FF000000"/>
        <rFont val="Cordia New"/>
      </rPr>
      <t>นครพนม</t>
    </r>
    <r>
      <rPr>
        <sz val="16"/>
        <color rgb="FFFFFFFF"/>
        <rFont val="Cordia New"/>
      </rPr>
      <t xml:space="preserve"> </t>
    </r>
  </si>
  <si>
    <r>
      <rPr>
        <b/>
        <u/>
        <sz val="14"/>
        <color theme="1"/>
        <rFont val="Sarabun"/>
      </rPr>
      <t xml:space="preserve">จังหวัด
</t>
    </r>
    <r>
      <rPr>
        <u/>
        <sz val="14"/>
        <color theme="1"/>
        <rFont val="TH SarabunPSK"/>
      </rPr>
      <t>จัดตั้ง PCC ที่ขึ้นทะเบียนร้อยละ 6.52 (212 ทีม)
(ร้อยละ 50)</t>
    </r>
  </si>
  <si>
    <r>
      <rPr>
        <sz val="16"/>
        <color rgb="FF000000"/>
        <rFont val="Cordia New"/>
      </rPr>
      <t>สกลนคร</t>
    </r>
    <r>
      <rPr>
        <sz val="16"/>
        <color rgb="FFFFFFFF"/>
        <rFont val="Cordia New"/>
      </rPr>
      <t xml:space="preserve"> </t>
    </r>
  </si>
  <si>
    <r>
      <rPr>
        <sz val="14"/>
        <color theme="1"/>
        <rFont val="Sarabun"/>
      </rPr>
      <t xml:space="preserve">13.ร้อยละของผู้ป่วยโรคเบาหวานและโรคความดันโลหิตสูงที่ควบคุมได้ </t>
    </r>
    <r>
      <rPr>
        <sz val="14"/>
        <color rgb="FFFF0000"/>
        <rFont val="TH SarabunPSK"/>
      </rPr>
      <t>(เขต 032)</t>
    </r>
  </si>
  <si>
    <r>
      <rPr>
        <sz val="14"/>
        <color rgb="FFC00000"/>
        <rFont val="TH SarabunPSK"/>
      </rPr>
      <t>รายงานข้อมูล HT, DM
 (แยกรายเขต)</t>
    </r>
    <r>
      <rPr>
        <sz val="14"/>
        <color rgb="FF993300"/>
        <rFont val="TH SarabunPSK"/>
      </rPr>
      <t xml:space="preserve">
หมายเหตุ : ข้อมูลจาก HDC
 ( ตัวชี้วัด/เขต /2)</t>
    </r>
  </si>
  <si>
    <r>
      <rPr>
        <sz val="14"/>
        <color rgb="FFC00000"/>
        <rFont val="TH SarabunPSK"/>
      </rPr>
      <t>รายงานข้อมูล DM
 (แยกรายเขต)</t>
    </r>
    <r>
      <rPr>
        <sz val="14"/>
        <color rgb="FF993300"/>
        <rFont val="TH SarabunPSK"/>
      </rPr>
      <t xml:space="preserve">
หมายเหตุ : ข้อมูลจาก HDC
 ( ตัวชี้วัด/เขต /2)</t>
    </r>
  </si>
  <si>
    <t xml:space="preserve">หนองคาย </t>
  </si>
  <si>
    <t xml:space="preserve">หนองบัวลำภู </t>
  </si>
  <si>
    <t xml:space="preserve">อุดรธานี </t>
  </si>
  <si>
    <t xml:space="preserve">บึงกาฬ </t>
  </si>
  <si>
    <t xml:space="preserve">เลย </t>
  </si>
  <si>
    <t xml:space="preserve">นครพนม </t>
  </si>
  <si>
    <t xml:space="preserve">สกลนคร </t>
  </si>
  <si>
    <r>
      <rPr>
        <sz val="14"/>
        <color theme="1"/>
        <rFont val="Sarabun"/>
      </rPr>
      <t xml:space="preserve">รายงาน ว่ามีการส่งเสริม RDU หรือไม่ 
(แยกรายจังหวัด)
</t>
    </r>
    <r>
      <rPr>
        <b/>
        <sz val="14"/>
        <color rgb="FF993300"/>
        <rFont val="TH SarabunPSK"/>
      </rPr>
      <t>หมายเหตุ :</t>
    </r>
    <r>
      <rPr>
        <sz val="14"/>
        <color rgb="FF993300"/>
        <rFont val="TH SarabunPSK"/>
      </rPr>
      <t xml:space="preserve"> ให้บันทึกคำว่า "มี" หรือ "ไม่มี" ลงในช่อง จำนวน/อัตรา</t>
    </r>
  </si>
  <si>
    <r>
      <rPr>
        <sz val="14"/>
        <color theme="1"/>
        <rFont val="Sarabun"/>
      </rPr>
      <t xml:space="preserve">รายงาน โรงพยาบาลที่ผ่านน RDU ขั้น 1 กี่แห่ง
(แยกรายจังหวัด)
</t>
    </r>
  </si>
  <si>
    <r>
      <rPr>
        <b/>
        <sz val="14"/>
        <color rgb="FFC00000"/>
        <rFont val="TH SarabunPSK"/>
      </rPr>
      <t xml:space="preserve">รายงาน จำนวน </t>
    </r>
    <r>
      <rPr>
        <b/>
        <sz val="14"/>
        <color rgb="FF993300"/>
        <rFont val="TH SarabunPSK"/>
      </rPr>
      <t xml:space="preserve">
หมายเหตุ</t>
    </r>
    <r>
      <rPr>
        <sz val="14"/>
        <color rgb="FF993300"/>
        <rFont val="TH SarabunPSK"/>
      </rPr>
      <t xml:space="preserve"> : สนย. เป็นผู้รับผิดชอบรายงานข้อมูล แยกรายเขต</t>
    </r>
  </si>
  <si>
    <r>
      <rPr>
        <b/>
        <sz val="14"/>
        <color rgb="FF993300"/>
        <rFont val="TH SarabunPSK"/>
      </rPr>
      <t>หมายเหตุ :</t>
    </r>
    <r>
      <rPr>
        <sz val="14"/>
        <color rgb="FF993300"/>
        <rFont val="TH SarabunPSK"/>
      </rPr>
      <t xml:space="preserve"> สนย. เป็นผู้รับผิดชอบรายงานข้อมูล แยกรายเขต</t>
    </r>
  </si>
  <si>
    <r>
      <rPr>
        <b/>
        <sz val="14"/>
        <color rgb="FF993300"/>
        <rFont val="TH SarabunPSK"/>
      </rPr>
      <t xml:space="preserve">หมายเหตุ </t>
    </r>
    <r>
      <rPr>
        <sz val="14"/>
        <color rgb="FF993300"/>
        <rFont val="TH SarabunPSK"/>
      </rPr>
      <t>: สนย. เป็นผู้รับผิดชอบรายงานข้อมูล แยกรายเขต</t>
    </r>
  </si>
  <si>
    <r>
      <rPr>
        <b/>
        <sz val="11"/>
        <color rgb="FF993300"/>
        <rFont val="TH SarabunPSK"/>
      </rPr>
      <t>ห</t>
    </r>
    <r>
      <rPr>
        <b/>
        <sz val="14"/>
        <color rgb="FF993300"/>
        <rFont val="TH SarabunPSK"/>
      </rPr>
      <t xml:space="preserve">มายเหตุ </t>
    </r>
    <r>
      <rPr>
        <sz val="14"/>
        <color rgb="FF993300"/>
        <rFont val="TH SarabunPSK"/>
      </rPr>
      <t>: ข้อมูลจาก HDC /กลุ่มรายงานมาตรฐาน &gt;&gt; ข้อมูลเพื่อตอบสนอง Service Plan สาขาไต &gt;&gt; KPI CKD 2.3</t>
    </r>
  </si>
  <si>
    <r>
      <rPr>
        <b/>
        <sz val="14"/>
        <color rgb="FF993300"/>
        <rFont val="TH SarabunPSK"/>
      </rPr>
      <t>หมายเหตุ</t>
    </r>
    <r>
      <rPr>
        <sz val="14"/>
        <color rgb="FF993300"/>
        <rFont val="TH SarabunPSK"/>
      </rPr>
      <t>. : ข้อมูลจาก สบรส.</t>
    </r>
  </si>
  <si>
    <r>
      <rPr>
        <sz val="14"/>
        <color theme="1"/>
        <rFont val="Sarabun"/>
      </rPr>
      <t xml:space="preserve">23.ร้อยละของ รพ.สต. ที่ผ่านเกณฑ์การพัฒนาคุณภาพ รพ.สต. ติดดาว </t>
    </r>
    <r>
      <rPr>
        <b/>
        <sz val="14"/>
        <color rgb="FF993300"/>
        <rFont val="TH SarabunPSK"/>
      </rPr>
      <t>(เขต 059)</t>
    </r>
    <r>
      <rPr>
        <b/>
        <sz val="14"/>
        <color rgb="FF333399"/>
        <rFont val="TH SarabunPSK"/>
      </rPr>
      <t xml:space="preserve">(สนย. 24) </t>
    </r>
  </si>
  <si>
    <r>
      <rPr>
        <sz val="14"/>
        <color rgb="FFC00000"/>
        <rFont val="TH SarabunPSK"/>
      </rPr>
      <t>รายงาน ผ่านเกณฑ์กการประเมินตนเอง ให้บันทึก "มี" หรือ "ไม่มี" ลงในช่อง จำนวน/อัตรา</t>
    </r>
    <r>
      <rPr>
        <b/>
        <sz val="14"/>
        <color rgb="FF993300"/>
        <rFont val="TH SarabunPSK"/>
      </rPr>
      <t xml:space="preserve">
หมายเหตุ</t>
    </r>
    <r>
      <rPr>
        <sz val="14"/>
        <color rgb="FF993300"/>
        <rFont val="TH SarabunPSK"/>
      </rPr>
      <t>. : ข้อมูลจาก สบรส.</t>
    </r>
  </si>
  <si>
    <r>
      <rPr>
        <b/>
        <sz val="14"/>
        <color theme="1"/>
        <rFont val="TH SarabunPSK"/>
      </rPr>
      <t>เกณฑ์หมวด 1</t>
    </r>
    <r>
      <rPr>
        <sz val="14"/>
        <color theme="1"/>
        <rFont val="TH SarabunPSK"/>
      </rPr>
      <t xml:space="preserve"> การนาองค์กร และการจัดการดี</t>
    </r>
  </si>
  <si>
    <r>
      <rPr>
        <b/>
        <sz val="14"/>
        <color theme="1"/>
        <rFont val="TH SarabunPSK"/>
      </rPr>
      <t>เกณฑ์หมวด 2</t>
    </r>
    <r>
      <rPr>
        <sz val="14"/>
        <color theme="1"/>
        <rFont val="TH SarabunPSK"/>
      </rPr>
      <t xml:space="preserve"> การให้ความสาคัญกับประชากรเป้าหมาย
ชุมชน และผู้มีส่วนได้ส่วนเสีย</t>
    </r>
  </si>
  <si>
    <r>
      <rPr>
        <b/>
        <sz val="14"/>
        <color theme="1"/>
        <rFont val="TH SarabunPSK"/>
      </rPr>
      <t>เกณฑ์หมวด 3</t>
    </r>
    <r>
      <rPr>
        <sz val="14"/>
        <color theme="1"/>
        <rFont val="TH SarabunPSK"/>
      </rPr>
      <t xml:space="preserve"> การมุ่งเน้นทรัพยากรบุคคล</t>
    </r>
  </si>
  <si>
    <r>
      <rPr>
        <b/>
        <sz val="14"/>
        <color theme="1"/>
        <rFont val="TH SarabunPSK"/>
      </rPr>
      <t xml:space="preserve">เกณฑ์หมวด 4 </t>
    </r>
    <r>
      <rPr>
        <sz val="14"/>
        <color theme="1"/>
        <rFont val="TH SarabunPSK"/>
      </rPr>
      <t>การจัดระบบบริการครอบคลุมประเภทและประชากรทุกกลุ่มวัย</t>
    </r>
  </si>
  <si>
    <r>
      <rPr>
        <b/>
        <sz val="14"/>
        <color theme="1"/>
        <rFont val="TH SarabunPSK"/>
      </rPr>
      <t>เกณฑ์หมวด 5</t>
    </r>
    <r>
      <rPr>
        <sz val="14"/>
        <color theme="1"/>
        <rFont val="TH SarabunPSK"/>
      </rPr>
      <t xml:space="preserve"> ผลลัพธ์โดยวัดจากกลุ่มเป้าหมายรพ.สต. ทั่วประเทศจำนวน 9,780 แห่ง</t>
    </r>
  </si>
  <si>
    <r>
      <rPr>
        <b/>
        <sz val="14"/>
        <color theme="1"/>
        <rFont val="TH SarabunPSK"/>
      </rPr>
      <t xml:space="preserve">การพัฒนาระบบบริการจัดการกำลังคนด้านสุขภาพ </t>
    </r>
    <r>
      <rPr>
        <sz val="14"/>
        <color theme="1"/>
        <rFont val="TH SarabunPSK"/>
      </rPr>
      <t xml:space="preserve">
</t>
    </r>
    <r>
      <rPr>
        <sz val="14"/>
        <color rgb="FF808080"/>
        <rFont val="TH SarabunPSK"/>
      </rPr>
      <t>9. โครงการผลิตและพัฒนากำลังคนด้านสุขภาพสู่ความเป็นมืออาชีพ</t>
    </r>
  </si>
  <si>
    <r>
      <rPr>
        <i/>
        <sz val="14"/>
        <color rgb="FFC0C0C0"/>
        <rFont val="TH SarabunPSK"/>
      </rPr>
      <t xml:space="preserve"> </t>
    </r>
    <r>
      <rPr>
        <sz val="14"/>
        <color theme="1"/>
        <rFont val="TH SarabunPSK"/>
      </rPr>
      <t>เขตสุขภาพดำเนินงานในแต่ละองค์ประกอบ</t>
    </r>
    <r>
      <rPr>
        <i/>
        <sz val="14"/>
        <color rgb="FFC0C0C0"/>
        <rFont val="TH SarabunPSK"/>
      </rPr>
      <t xml:space="preserve"> </t>
    </r>
    <r>
      <rPr>
        <sz val="14"/>
        <color theme="1"/>
        <rFont val="TH SarabunPSK"/>
      </rPr>
      <t>ผ่านเกณฑ์ระดับ 3 ทั้ง 5 องค์ประกอบ</t>
    </r>
  </si>
  <si>
    <r>
      <rPr>
        <sz val="14"/>
        <color theme="1"/>
        <rFont val="Sarabun"/>
      </rPr>
      <t xml:space="preserve">รายงาน ตามองค์ประกอบที่ 1-4 ที่ระดับ 2 ให้บันทึก "มี" หรือ "ไม่มี" ลงในช่อง จำนวน/อัตรา 
(แยกรายจังหวัด)
</t>
    </r>
    <r>
      <rPr>
        <b/>
        <sz val="14"/>
        <color rgb="FF993300"/>
        <rFont val="TH SarabunPSK"/>
      </rPr>
      <t>หมายเหตุ</t>
    </r>
    <r>
      <rPr>
        <sz val="14"/>
        <color rgb="FF993300"/>
        <rFont val="TH SarabunPSK"/>
      </rPr>
      <t xml:space="preserve"> ขอให้ชี้แจงรายละเอียดว่าเพราะเหตุใดถึงยังไม่ได้ทำ</t>
    </r>
  </si>
  <si>
    <r>
      <rPr>
        <sz val="14"/>
        <color theme="1"/>
        <rFont val="Sarabun"/>
      </rPr>
      <t xml:space="preserve">เขตสุขภาพผ่านเกณฑ์ตามองค์ประกอบที่ 1-4 ที่ระดับ 2
(แยกรายจังหวัด)
</t>
    </r>
  </si>
  <si>
    <r>
      <rPr>
        <b/>
        <sz val="14"/>
        <color theme="1"/>
        <rFont val="TH SarabunPSK"/>
      </rPr>
      <t xml:space="preserve">การพัฒนาระบบบริการจัดการกำลังคนด้านสุขภาพ </t>
    </r>
    <r>
      <rPr>
        <sz val="14"/>
        <color theme="1"/>
        <rFont val="TH SarabunPSK"/>
      </rPr>
      <t xml:space="preserve">
</t>
    </r>
    <r>
      <rPr>
        <sz val="14"/>
        <color rgb="FF808080"/>
        <rFont val="TH SarabunPSK"/>
      </rPr>
      <t>10. โครงการเพิ่มระสิทธิภาพการบริหารจัดการกำลังคน</t>
    </r>
  </si>
  <si>
    <r>
      <rPr>
        <sz val="14"/>
        <color theme="1"/>
        <rFont val="Sarabun"/>
      </rPr>
      <t xml:space="preserve">25.ร้อยละของหน่วยงานที่มีการนำดัชนีความสุขของคนทำงาน (Happinometer) ไปใช้  </t>
    </r>
    <r>
      <rPr>
        <b/>
        <sz val="14"/>
        <color rgb="FF993300"/>
        <rFont val="TH SarabunPSK"/>
      </rPr>
      <t xml:space="preserve">(ประเทศ 074) </t>
    </r>
    <r>
      <rPr>
        <b/>
        <sz val="14"/>
        <color rgb="FF333399"/>
        <rFont val="TH SarabunPSK"/>
      </rPr>
      <t>(สนย. 25)</t>
    </r>
    <r>
      <rPr>
        <sz val="14"/>
        <color theme="1"/>
        <rFont val="TH SarabunPSK"/>
      </rPr>
      <t xml:space="preserve">
</t>
    </r>
  </si>
  <si>
    <r>
      <rPr>
        <sz val="14"/>
        <color theme="1"/>
        <rFont val="Sarabun"/>
      </rPr>
      <t xml:space="preserve">รายงาน มีการชี้แจงทำความเข้าใจแนวทางการวัดดัชนีความสุขของคนทำงานและการนำดัชนีความสุขของคนทำงานไปใช้
(แยกรายจังหวัด)
</t>
    </r>
    <r>
      <rPr>
        <sz val="14"/>
        <color rgb="FFFF0000"/>
        <rFont val="TH SarabunPSK"/>
      </rPr>
      <t>หมายเหตุ : ให้รายงานระบุ "มี" หรือ "ไม่มี" ในช่อง จำนวน / อัตรา</t>
    </r>
  </si>
  <si>
    <r>
      <rPr>
        <b/>
        <sz val="14"/>
        <color theme="1"/>
        <rFont val="TH SarabunPSK"/>
      </rPr>
      <t>ฝังรากใน ระบบ บริหาร
ผลงาน</t>
    </r>
    <r>
      <rPr>
        <sz val="14"/>
        <color theme="1"/>
        <rFont val="TH SarabunPSK"/>
      </rPr>
      <t>1.PerformanceManagement
 : นาคุณลักษณะ MOPH รายบุคคลมากกว่าร้อยละ 60 ของจำนวนบุคลากรของหน่วย งานนั้น(Happinometer) ไปใช้ตั้งแต่ระดับที่ 3 ขึ้นไป 692 | P a g e ประเด็น ตัวชี้วัด เป้าหมาย มาตรการ Small Success หมายเหตุ 3 เดือน 6 เดือน 9 เดือน 12 เดือนเข้าไว้ในระบบบริหารผลการปฏิบัติงาน</t>
    </r>
  </si>
  <si>
    <r>
      <rPr>
        <b/>
        <u/>
        <sz val="14"/>
        <color theme="1"/>
        <rFont val="TH SarabunPSK"/>
      </rPr>
      <t>พัฒนานวัตกรรมและการสื่อสารองค์กร</t>
    </r>
    <r>
      <rPr>
        <sz val="14"/>
        <color theme="1"/>
        <rFont val="TH SarabunPSK"/>
      </rPr>
      <t xml:space="preserve">
1. KM &amp; Innovation พัฒนาระบบการจัดการความรู้และ
นวัตกรรม</t>
    </r>
  </si>
  <si>
    <r>
      <rPr>
        <u/>
        <sz val="13"/>
        <color theme="1"/>
        <rFont val="TH SarabunPSK"/>
      </rPr>
      <t>แนวทางการปฏิบัติ
(Knowledge)</t>
    </r>
    <r>
      <rPr>
        <sz val="13"/>
        <color theme="1"/>
        <rFont val="TH SarabunPSK"/>
      </rPr>
      <t xml:space="preserve">
1. อบรมพัฒนาบุคลากร “แพทย์</t>
    </r>
    <r>
      <rPr>
        <sz val="13"/>
        <color rgb="FF993300"/>
        <rFont val="TH SarabunPSK"/>
      </rPr>
      <t>และผู้เกี่ยวข้อง”</t>
    </r>
    <r>
      <rPr>
        <sz val="13"/>
        <color theme="1"/>
        <rFont val="TH SarabunPSK"/>
      </rPr>
      <t xml:space="preserve"> เกี่ยวกับการให้สาเหตุการตาย</t>
    </r>
  </si>
  <si>
    <r>
      <rPr>
        <b/>
        <u/>
        <sz val="14"/>
        <color theme="1"/>
        <rFont val="TH SarabunPSK"/>
      </rPr>
      <t>แนวทางการปฏิบัติ
(Quantity)</t>
    </r>
    <r>
      <rPr>
        <sz val="14"/>
        <color theme="1"/>
        <rFont val="TH SarabunPSK"/>
      </rPr>
      <t xml:space="preserve">
1.ดำเนินการตามคู่มือมาตรฐานการส่งออกแฟ้มข้อมูล
ตามมาตรฐานกระทรวงสาธารณสุข พ.ศ.2559 และมาตรฐานการเก็บรวบรวมข้อมูลในสถานพยาบาล พ.ศ. 2559</t>
    </r>
  </si>
  <si>
    <r>
      <rPr>
        <b/>
        <u/>
        <sz val="13"/>
        <color theme="1"/>
        <rFont val="TH SarabunPSK"/>
      </rPr>
      <t>แนวทางการปฏิบัติ
(Quality)</t>
    </r>
    <r>
      <rPr>
        <sz val="13"/>
        <color theme="1"/>
        <rFont val="TH SarabunPSK"/>
      </rPr>
      <t xml:space="preserve">
1.จัดตั้ง “ทีมคุณภาพข้อมูล” ระดับอำเภอและระดับจังหวัด</t>
    </r>
  </si>
  <si>
    <r>
      <rPr>
        <sz val="14"/>
        <color theme="1"/>
        <rFont val="Sarabun"/>
      </rPr>
      <t xml:space="preserve">28.ร้อยละของหน่วยบริการที่ประสบภาวะวิกฤติทางการเงิน  </t>
    </r>
    <r>
      <rPr>
        <b/>
        <sz val="14"/>
        <color rgb="FF993300"/>
        <rFont val="TH SarabunPSK"/>
      </rPr>
      <t xml:space="preserve">(เขต 092) </t>
    </r>
    <r>
      <rPr>
        <b/>
        <sz val="14"/>
        <color rgb="FF0066CC"/>
        <rFont val="TH SarabunPSK"/>
      </rPr>
      <t>(สนย. 28)</t>
    </r>
    <r>
      <rPr>
        <sz val="14"/>
        <color theme="1"/>
        <rFont val="TH SarabunPSK"/>
      </rPr>
      <t xml:space="preserve">
</t>
    </r>
  </si>
  <si>
    <r>
      <rPr>
        <b/>
        <sz val="14"/>
        <color rgb="FF993300"/>
        <rFont val="TH SarabunPSK"/>
      </rPr>
      <t xml:space="preserve">หมายเหตุ </t>
    </r>
    <r>
      <rPr>
        <sz val="14"/>
        <color rgb="FF993300"/>
        <rFont val="TH SarabunPSK"/>
      </rPr>
      <t>: ข้อมูลจากกลุ่มประกัน</t>
    </r>
  </si>
  <si>
    <r>
      <rPr>
        <sz val="16"/>
        <color theme="1"/>
        <rFont val="Sarabun"/>
      </rPr>
      <t>3. การควบคุมปัจจัยเสี่ยง</t>
    </r>
    <r>
      <rPr>
        <sz val="14"/>
        <color rgb="FF000000"/>
        <rFont val="TH SarabunPSK"/>
      </rPr>
      <t>คุ้มครอง</t>
    </r>
    <r>
      <rPr>
        <sz val="16"/>
        <color rgb="FF000000"/>
        <rFont val="TH SarabunPSK"/>
      </rPr>
      <t>ผู้บริโภค</t>
    </r>
  </si>
  <si>
    <r>
      <rPr>
        <b/>
        <u/>
        <sz val="16"/>
        <color rgb="FF000000"/>
        <rFont val="TH SarabunPSK"/>
      </rPr>
      <t>สำนักงานคณะกรรมการอาหารและยา</t>
    </r>
    <r>
      <rPr>
        <sz val="16"/>
        <color rgb="FF000000"/>
        <rFont val="TH SarabunPSK"/>
      </rPr>
      <t xml:space="preserve">
โครงสร้างของระบบข้อมูลการเฝ้าระวัง
 - มีแนวทางการแจ้งเตือนภัยและจับสัญญาณความเสี่ยง
 - ดำเนินการตามแผนการดำเนินงาน ไม่น้อยกว่าร้อยละ 65 ของแผน
 - ติดตามความก้าวหน้าการดำเนินงานในภาพรวมของประเทศ</t>
    </r>
  </si>
  <si>
    <r>
      <rPr>
        <b/>
        <u/>
        <sz val="16"/>
        <color rgb="FF000000"/>
        <rFont val="TH SarabunPSK"/>
      </rPr>
      <t xml:space="preserve"> เขตบริการสุขภาพ</t>
    </r>
    <r>
      <rPr>
        <sz val="16"/>
        <color rgb="FF000000"/>
        <rFont val="TH SarabunPSK"/>
      </rPr>
      <t xml:space="preserve">
- ดำเนินการตามแผนการดำเนินงานไม่น้อยกว่า ร้อยละ 65 ของแผน</t>
    </r>
  </si>
  <si>
    <r>
      <rPr>
        <b/>
        <sz val="14"/>
        <color theme="1"/>
        <rFont val="Sarabun"/>
      </rPr>
      <t xml:space="preserve">ดำเนินการ  ( </t>
    </r>
    <r>
      <rPr>
        <b/>
        <sz val="14"/>
        <color theme="1"/>
        <rFont val="Wingdings 2"/>
      </rPr>
      <t>P</t>
    </r>
    <r>
      <rPr>
        <b/>
        <sz val="14"/>
        <color theme="1"/>
        <rFont val="TH SarabunPSK"/>
      </rPr>
      <t xml:space="preserve"> )</t>
    </r>
  </si>
  <si>
    <r>
      <rPr>
        <sz val="14"/>
        <color theme="1"/>
        <rFont val="Sarabun"/>
      </rPr>
      <t>1.ร้อยละของเด็กอายุ 0-5 ปี มีพัฒนาการสมวัย</t>
    </r>
    <r>
      <rPr>
        <sz val="14"/>
        <color rgb="FF33CCCC"/>
        <rFont val="TH SarabunPSK"/>
      </rPr>
      <t xml:space="preserve"> </t>
    </r>
    <r>
      <rPr>
        <sz val="14"/>
        <color theme="1"/>
        <rFont val="TH SarabunPSK"/>
      </rPr>
      <t xml:space="preserve">
</t>
    </r>
    <r>
      <rPr>
        <b/>
        <sz val="14"/>
        <color rgb="FF993300"/>
        <rFont val="TH SarabunPSK"/>
      </rPr>
      <t xml:space="preserve">(จังหวัด 003) </t>
    </r>
    <r>
      <rPr>
        <b/>
        <sz val="14"/>
        <color rgb="FF333399"/>
        <rFont val="TH SarabunPSK"/>
      </rPr>
      <t>(สนย. 1)</t>
    </r>
    <r>
      <rPr>
        <sz val="14"/>
        <color theme="1"/>
        <rFont val="TH SarabunPSK"/>
      </rPr>
      <t xml:space="preserve">
</t>
    </r>
  </si>
  <si>
    <r>
      <rPr>
        <b/>
        <u/>
        <sz val="14"/>
        <color theme="1"/>
        <rFont val="TH SarabunPSK"/>
      </rPr>
      <t>ส่วนกลาง</t>
    </r>
    <r>
      <rPr>
        <sz val="14"/>
        <color theme="1"/>
        <rFont val="TH SarabunPSK"/>
      </rPr>
      <t xml:space="preserve">
1. เยี่ยมเสริมพลัง(Coaching)โดยส่วนกลาง 
   (ทีมผู้ตรวจและทีมกรมอนามัย)ศูนย์อนามัย
</t>
    </r>
  </si>
  <si>
    <t>กาฬสินธุ์</t>
  </si>
  <si>
    <t>ขอนแก่น</t>
  </si>
  <si>
    <t>มหาสารคาม</t>
  </si>
  <si>
    <t>ร้อยเอ็ด</t>
  </si>
  <si>
    <t xml:space="preserve">กาฬสินธุ์ </t>
  </si>
  <si>
    <t xml:space="preserve">ขอนแก่น </t>
  </si>
  <si>
    <t xml:space="preserve">มหาสารคาม </t>
  </si>
  <si>
    <t xml:space="preserve">ร้อยเอ็ด </t>
  </si>
  <si>
    <r>
      <rPr>
        <b/>
        <u/>
        <sz val="14"/>
        <color theme="1"/>
        <rFont val="TH SarabunPSK"/>
      </rPr>
      <t>อำเภอ/รพช.พื้นที่</t>
    </r>
    <r>
      <rPr>
        <sz val="14"/>
        <color theme="1"/>
        <rFont val="TH SarabunPSK"/>
      </rPr>
      <t xml:space="preserve">
1. ให้ความรู้การปฏิบัติตัวของหญิงตั้งครรภ์และ
    การเลี้ยงดูบุตรอายุต่ากวา 6 ปี ด้วยกิจกรรมกิน
    กอด เล่น เล่าเฝ้าดูช่องปาก นอน /กระตุ้นให้
    สมัครรับข้อความสั้น ตาม โครงการ SMS
    ครอบครัวผูกพันเฉลิมพระเกียรติพระนางเจ้า
    สิริกิติ์พระบรมราชินีนาถและจัดกิจกรรม
    โรงเรียนพ่อแม่ในสถานบริการสาธารณสุขทุก
    ระดับ</t>
    </r>
  </si>
  <si>
    <r>
      <rPr>
        <sz val="14"/>
        <color theme="1"/>
        <rFont val="Sarabun"/>
      </rPr>
      <t xml:space="preserve">2.อัตราการคลอดมีชีพในหญิง
   อายุ 15-19 ปี
   </t>
    </r>
    <r>
      <rPr>
        <b/>
        <sz val="14"/>
        <color rgb="FF993300"/>
        <rFont val="TH SarabunPSK"/>
      </rPr>
      <t>(จังหวัด 009)</t>
    </r>
    <r>
      <rPr>
        <sz val="14"/>
        <color theme="1"/>
        <rFont val="TH SarabunPSK"/>
      </rPr>
      <t xml:space="preserve"> </t>
    </r>
  </si>
  <si>
    <r>
      <rPr>
        <b/>
        <u/>
        <sz val="14"/>
        <color theme="1"/>
        <rFont val="TH SarabunPSK"/>
      </rPr>
      <t>ส่วนกลาง</t>
    </r>
    <r>
      <rPr>
        <u/>
        <sz val="14"/>
        <color theme="1"/>
        <rFont val="TH SarabunPSK"/>
      </rPr>
      <t xml:space="preserve">
</t>
    </r>
    <r>
      <rPr>
        <sz val="14"/>
        <color theme="1"/>
        <rFont val="TH SarabunPSK"/>
      </rPr>
      <t>1. มีการจัดทำร่างยุทธศาสตร์การป้องกันและ
    แก้ไขปัญหาการตั้งครรภ์ในวัยรุ่น</t>
    </r>
  </si>
  <si>
    <r>
      <rPr>
        <sz val="14"/>
        <color theme="1"/>
        <rFont val="Sarabun"/>
      </rPr>
      <t xml:space="preserve">รายงานจำนวนคลอดจริง
</t>
    </r>
    <r>
      <rPr>
        <b/>
        <sz val="14"/>
        <color rgb="FF993300"/>
        <rFont val="TH SarabunPSK"/>
      </rPr>
      <t xml:space="preserve">หมายเหตุ </t>
    </r>
    <r>
      <rPr>
        <sz val="14"/>
        <color rgb="FF993300"/>
        <rFont val="TH SarabunPSK"/>
      </rPr>
      <t>: สนย. เป็นผู้รับผิดชอบรายงานข้อมูล แยกรายเขต</t>
    </r>
  </si>
  <si>
    <r>
      <rPr>
        <b/>
        <u/>
        <sz val="14"/>
        <color theme="1"/>
        <rFont val="Sarabun"/>
      </rPr>
      <t xml:space="preserve">เขตสุขภาพ/ สสจ./กรมวิชาการระดับเขต(ศูนย์อนามัย สนง.ป้องกันควบคุมโรค ศูนย์สุขภาพจิต)
</t>
    </r>
    <r>
      <rPr>
        <u/>
        <sz val="14"/>
        <color theme="1"/>
        <rFont val="TH SarabunPSK"/>
      </rPr>
      <t>1.ประสานงานและสนับสนุนการจัดประชุม
   อนุกรรมการการป้องกันและแก้ไขปัญหาการ
   ตั้งครรภ์ในวัยรุ่นและติดตามความก้าวหน้าการ
   ดำเนินงานของอนุกรรมการฯ</t>
    </r>
  </si>
  <si>
    <r>
      <rPr>
        <sz val="14"/>
        <color theme="1"/>
        <rFont val="Sarabun"/>
      </rPr>
      <t xml:space="preserve">รายงาน ประสานงานและสนับสนุนการจัดประชุม
   อนุกรรมการการป้องกันและแก้ไขปัญหาการ
   ตั้งครรภ์ในวัยรุ่น ฯ
</t>
    </r>
  </si>
  <si>
    <r>
      <rPr>
        <sz val="14"/>
        <color theme="1"/>
        <rFont val="Sarabun"/>
      </rPr>
      <t xml:space="preserve">รายงาน มีการจัดเวทีแลกเปลี่ยนเรียนรู้การดำเนินงาน
   ป้องกันและแก้ไขปัญหาการตั้งครรภ์ในวัยรุ่นใน
   ระดับเขต
</t>
    </r>
  </si>
  <si>
    <r>
      <rPr>
        <sz val="14"/>
        <color theme="1"/>
        <rFont val="Sarabun"/>
      </rPr>
      <t xml:space="preserve">รายงานนย์อนามัย สคร. ศูนย์สุขภาพจิตและ สสจ.มี
    การเยี่ยมเสริมพลังโรงพยาบาล ในเขตบผิดชอบ
    ให้ดำเนินงานตามมาตรฐานYFHS ฯ
</t>
    </r>
  </si>
  <si>
    <r>
      <rPr>
        <b/>
        <u/>
        <sz val="14"/>
        <color theme="1"/>
        <rFont val="TH SarabunPSK"/>
      </rPr>
      <t>อำเภอ/รพช/รพท/รพศ ระดับพื้นที่</t>
    </r>
    <r>
      <rPr>
        <sz val="14"/>
        <color theme="1"/>
        <rFont val="TH SarabunPSK"/>
      </rPr>
      <t xml:space="preserve">
1. โรงพยาบาล และอำเภอที่ยังไม่ผ่านการประเมิน
    ส่งแบบประเมินตนเอง และแจ้งจังหวัดเพื่อขอ 
    รับการประเมิน</t>
    </r>
  </si>
  <si>
    <r>
      <rPr>
        <b/>
        <i/>
        <u/>
        <sz val="12"/>
        <color rgb="FF808000"/>
        <rFont val="TH SarabunPSK"/>
      </rPr>
      <t>หมายเหตุ</t>
    </r>
    <r>
      <rPr>
        <i/>
        <sz val="12"/>
        <color rgb="FF808000"/>
        <rFont val="TH SarabunPSK"/>
      </rPr>
      <t xml:space="preserve"> สามารถคิดอัตรารายไตรมาสที่คงที่ได้
โดยใช้เป้าหมาย 42/1000 ประชากรหญิงอายุ 15-19 ปี ทุกรอบ เนื่องจากอัตราการคลอด มีชีพไม่ใช่การหาอัตราสะสม แต่เป็นอัตราการคลอดในช่วงเวลานั้นๆ โดยในแต่ละไตรมาส สามารถปรับตัวหารด้วยการเฉลี่ยจำนวนประชากรเป็น ทุก 3 เดือน จึงคิดคานวณอัตราในรอบ 3, 6, 9 และ 12 ได้คงที่ เช่น ในรอบ 3 เดือน ตัวหารเท่ากับ
จำนวนประชากรกลางปีเฉลี่ย 3 เดือน ( จำนวนประชากรหญิงอายุ 15-19 ปี คูณ 3 เดือน หารด้วย 12 เดือน)</t>
    </r>
  </si>
  <si>
    <r>
      <rPr>
        <sz val="14"/>
        <color theme="1"/>
        <rFont val="Sarabun"/>
      </rPr>
      <t xml:space="preserve">3.ร้อยละตำบลที่มีระบบการส่งเสริมสุขภาพดูแลสุขภาพผู้สูงอายุระยะยาว (Long 
Term Care) ในชุมชน ผ่านเกณฑ์ </t>
    </r>
    <r>
      <rPr>
        <b/>
        <sz val="14"/>
        <color rgb="FF993300"/>
        <rFont val="TH SarabunPSK"/>
      </rPr>
      <t xml:space="preserve">(จังหวัด 012) </t>
    </r>
    <r>
      <rPr>
        <b/>
        <sz val="14"/>
        <color rgb="FF333399"/>
        <rFont val="TH SarabunPSK"/>
      </rPr>
      <t>(สนย. 12)</t>
    </r>
    <r>
      <rPr>
        <sz val="14"/>
        <color theme="1"/>
        <rFont val="TH SarabunPSK"/>
      </rPr>
      <t xml:space="preserve">
</t>
    </r>
  </si>
  <si>
    <r>
      <rPr>
        <b/>
        <u/>
        <sz val="14"/>
        <color theme="1"/>
        <rFont val="TH SarabunPSK"/>
      </rPr>
      <t>ส่วนกลาง</t>
    </r>
    <r>
      <rPr>
        <sz val="14"/>
        <color theme="1"/>
        <rFont val="TH SarabunPSK"/>
      </rPr>
      <t xml:space="preserve">
 - ออกกฎระเบียบ/จัดทำคู่มือและมาตรฐานการ
    ดำเนินงาน</t>
    </r>
  </si>
  <si>
    <r>
      <rPr>
        <b/>
        <u/>
        <sz val="14"/>
        <color theme="1"/>
        <rFont val="TH SarabunPSK"/>
      </rPr>
      <t>เขตสุขภาพ สสจ./ รพศ. / รพท.</t>
    </r>
    <r>
      <rPr>
        <sz val="14"/>
        <color theme="1"/>
        <rFont val="TH SarabunPSK"/>
      </rPr>
      <t xml:space="preserve">
 - สนับสนุนการดำเนินงาน</t>
    </r>
  </si>
  <si>
    <r>
      <rPr>
        <b/>
        <u/>
        <sz val="14"/>
        <color theme="1"/>
        <rFont val="TH SarabunPSK"/>
      </rPr>
      <t>ระดับ อำเภอ (DHS)/ พื้นที่</t>
    </r>
    <r>
      <rPr>
        <sz val="14"/>
        <color theme="1"/>
        <rFont val="TH SarabunPSK"/>
      </rPr>
      <t xml:space="preserve">
 - มี CG 6,960 คน</t>
    </r>
  </si>
  <si>
    <r>
      <rPr>
        <sz val="14"/>
        <color theme="1"/>
        <rFont val="Sarabun"/>
      </rPr>
      <t xml:space="preserve">4. ร้อยละของจังหวัดมีศูนย์ปฏิบัติการภาวะฉุกเฉิน (EOC) และทีมตระหนักรู้สถานการณ์ (SAT) ที่สามารถปฏิบัติงานได้จริง </t>
    </r>
    <r>
      <rPr>
        <b/>
        <sz val="14"/>
        <color rgb="FF993300"/>
        <rFont val="TH SarabunPSK"/>
      </rPr>
      <t>(จังหวัด 014)</t>
    </r>
    <r>
      <rPr>
        <sz val="14"/>
        <color theme="1"/>
        <rFont val="TH SarabunPSK"/>
      </rPr>
      <t xml:space="preserve">
</t>
    </r>
  </si>
  <si>
    <r>
      <rPr>
        <sz val="14"/>
        <color theme="1"/>
        <rFont val="Sarabun"/>
      </rPr>
      <t xml:space="preserve">ข้อมูลจาก Http://healthkpi.
moph.go.th
 (แยกรายจังหวัด)
</t>
    </r>
    <r>
      <rPr>
        <b/>
        <sz val="14"/>
        <color rgb="FFFF0000"/>
        <rFont val="TH SarabunPSK"/>
      </rPr>
      <t>หมายเหตุ</t>
    </r>
    <r>
      <rPr>
        <sz val="14"/>
        <color rgb="FFFF0000"/>
        <rFont val="TH SarabunPSK"/>
      </rPr>
      <t xml:space="preserve"> : ให้รายงาน มี หรือ ไม่มี ศูนย์ปฏิบัติการภาวะฉุกเฉิน (EOC) ฯ</t>
    </r>
  </si>
  <si>
    <r>
      <rPr>
        <sz val="14"/>
        <color theme="1"/>
        <rFont val="Sarabun"/>
      </rPr>
      <t xml:space="preserve">รายงาน ทุกหน่วยงานดำเนินการตามขึ้นตอนที่ 2 และ 3
 (แยกรายจังหวัด)
</t>
    </r>
  </si>
  <si>
    <r>
      <rPr>
        <b/>
        <u/>
        <sz val="16"/>
        <color theme="1"/>
        <rFont val="TH SarabunIT๙"/>
      </rPr>
      <t xml:space="preserve">ขั้นตอนที่ </t>
    </r>
    <r>
      <rPr>
        <sz val="16"/>
        <color theme="1"/>
        <rFont val="TH SarabunIT๙"/>
      </rPr>
      <t xml:space="preserve"> จัดเตรียมสถานที่และอุปกรณ์ตามความเหมาะสมเพื่อรองรับการเปิดศูนย์ปฏิบัติการภาวะฉุกเฉิน (EOC) กรณีเกิดภาวะฉุกเฉินทางสาธารณสุข ในพื้นที่จังหวัด</t>
    </r>
  </si>
  <si>
    <r>
      <rPr>
        <sz val="14"/>
        <color theme="1"/>
        <rFont val="Sarabun"/>
      </rPr>
      <t xml:space="preserve">รายงาน  จัดเตรียมสถานที่และอุปกรณ์ตามความเหมาะสมเพื่อรองรับการเปิดศูนย์ปฏิบัติการภาวะฉุกเฉิน (EOC) กรณีเกิดภาวะฉุกเฉินทางสาธารณสุข ในพื้นที่จังหวัด
 (แยกรายจังหวัด)
</t>
    </r>
  </si>
  <si>
    <r>
      <rPr>
        <b/>
        <u/>
        <sz val="16"/>
        <color theme="1"/>
        <rFont val="TH SarabunIT๙"/>
      </rPr>
      <t>ขั้นตอนที่ ๓</t>
    </r>
    <r>
      <rPr>
        <sz val="16"/>
        <color theme="1"/>
        <rFont val="TH SarabunIT๙"/>
      </rPr>
      <t xml:space="preserve"> สมาชิกทีมตระหนักรู้สถานการณ์ (SAT) ระดับจังหวัดได้รับการชี้แจงแนวทางการปฏิบัติงานและอบรมนพื้นฐาน</t>
    </r>
  </si>
  <si>
    <r>
      <rPr>
        <sz val="14"/>
        <color theme="1"/>
        <rFont val="Sarabun"/>
      </rPr>
      <t xml:space="preserve">รายงาน สมาชิกทีมตระหนักรู้สถานการณ์ (SAT) ระดับจังหวัดได้รับการชี้แจงแนวทางการปฏิบัติงานและอบรมนพื้นฐาน
 (แยกรายจังหวัด)
</t>
    </r>
  </si>
  <si>
    <r>
      <rPr>
        <sz val="14"/>
        <color theme="1"/>
        <rFont val="Sarabun"/>
      </rPr>
      <t xml:space="preserve">5.ร้อยละของตำบลจัดการสุขภาพในการเฝ้าระวัง ป้องกันแก้ไขปัญหาโรคพยาธิใบไม้ตับและมะเร็งท่อน้ำดี </t>
    </r>
    <r>
      <rPr>
        <b/>
        <i/>
        <sz val="14"/>
        <color theme="1"/>
        <rFont val="TH SarabunPSK"/>
      </rPr>
      <t xml:space="preserve">(เขตสุขภาพที่ 1, 6, 7, 8, 9,10) </t>
    </r>
    <r>
      <rPr>
        <b/>
        <sz val="14"/>
        <color rgb="FF993300"/>
        <rFont val="TH SarabunPSK"/>
      </rPr>
      <t xml:space="preserve">(จังหวัด 017) </t>
    </r>
    <r>
      <rPr>
        <b/>
        <sz val="14"/>
        <color rgb="FF333399"/>
        <rFont val="TH SarabunPSK"/>
      </rPr>
      <t>( สนย. 5)</t>
    </r>
  </si>
  <si>
    <r>
      <rPr>
        <b/>
        <u/>
        <sz val="14"/>
        <color theme="1"/>
        <rFont val="TH SarabunPSK"/>
      </rPr>
      <t xml:space="preserve">มาตรการที่ 1 </t>
    </r>
    <r>
      <rPr>
        <sz val="14"/>
        <color theme="1"/>
        <rFont val="TH SarabunPSK"/>
      </rPr>
      <t xml:space="preserve">การสร้างเสริมสุขภาพหมายถึง ตำบลมีการ
ดำเนินการออกและบังคับใช้ข้อบังคับเทศบัญญัติ/หรือ
มาตรการทางสังคมในการ
จัดการสิ่งแวดล้อม สิ่งปฏิกูล
เพื่อลดการแพร่กระจายในสิ่งแวดล้อม คน ปลา สุนัข (ตามเอกสารสนับสนุนหมายเลข 
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</si>
  <si>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</rPr>
      <t>เป้า</t>
    </r>
    <r>
      <rPr>
        <sz val="14"/>
        <color rgb="FF000000"/>
        <rFont val="TH SarabunPSK"/>
      </rPr>
      <t>ตำบลจัดการสุขภาพในการเฝ้าระวังฯ
 (รวมจังหวัด)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</si>
  <si>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</rPr>
      <t>ผล</t>
    </r>
    <r>
      <rPr>
        <sz val="14"/>
        <color rgb="FF000000"/>
        <rFont val="TH SarabunPSK"/>
      </rPr>
      <t>ตำบลจัดการสุขภาพในการเฝ้าระวังฯ
 (รวมจังหวัด)</t>
    </r>
  </si>
  <si>
    <r>
      <rPr>
        <b/>
        <u/>
        <sz val="14"/>
        <color theme="1"/>
        <rFont val="TH SarabunPSK"/>
      </rPr>
      <t xml:space="preserve">มาตรการที่ 2 </t>
    </r>
    <r>
      <rPr>
        <sz val="14"/>
        <color theme="1"/>
        <rFont val="TH SarabunPSK"/>
      </rPr>
      <t>การควบคุมป้องกัน หมายถึง มีกิจกรรมการคัดกรองพยาธิใบไม้ตับ ในประชาชนอายุ 15 ปีขึ้นไป โดยการตรวจอุจจาระรักษา และดำเนินการปรับเปลี่ยนพฤติกรรมในการติดเชื้อ</t>
    </r>
  </si>
  <si>
    <r>
      <rPr>
        <b/>
        <u/>
        <sz val="14"/>
        <color theme="1"/>
        <rFont val="TH SarabunPSK"/>
      </rPr>
      <t xml:space="preserve">มาตรการที่  3 </t>
    </r>
    <r>
      <rPr>
        <sz val="14"/>
        <color theme="1"/>
        <rFont val="TH SarabunPSK"/>
      </rPr>
      <t>การรักษา พยาบาล หมายถึง การคัดกรองมะเร็งท่อน้ำดี ใน ประชาชน อายุ 40 ปี ขึ้นไป ด้วยวิธีอัลตราซาวด์ หากสงสัยมะเร็งท่อน้ำดี ดำเนินการต่อเพื่อการรักษาตรวจ CT หรือ MRI ต่อไป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</si>
  <si>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</rPr>
      <t>การตรวจอุจจาระ</t>
    </r>
    <r>
      <rPr>
        <sz val="14"/>
        <color rgb="FF000000"/>
        <rFont val="TH SarabunPSK"/>
      </rPr>
      <t xml:space="preserve">
 (รวมจังหวัด)</t>
    </r>
  </si>
  <si>
    <r>
      <rPr>
        <b/>
        <u/>
        <sz val="14"/>
        <color theme="1"/>
        <rFont val="TH SarabunPSK"/>
      </rPr>
      <t>มาตรการที่ 4</t>
    </r>
    <r>
      <rPr>
        <sz val="14"/>
        <color theme="1"/>
        <rFont val="TH SarabunPSK"/>
      </rPr>
      <t xml:space="preserve"> การดูแลรักษา
หมายถึง การผ่าตัดหรือรักษาแบบประคับประคองผู้ป่วยที่ได้รับการวินิจฉัยมะเร็งท่อน้าดี และให้การดูแล Palliative
care ในผู้ป่วยระยะสุดท้าย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</si>
  <si>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</rPr>
      <t>การตรวจอัลตราซาวด์</t>
    </r>
    <r>
      <rPr>
        <sz val="14"/>
        <color rgb="FF000000"/>
        <rFont val="TH SarabunPSK"/>
      </rPr>
      <t xml:space="preserve">
 (รวมจังหวัด)</t>
    </r>
  </si>
  <si>
    <r>
      <rPr>
        <b/>
        <u/>
        <sz val="14"/>
        <color theme="1"/>
        <rFont val="TH SarabunPSK"/>
      </rPr>
      <t>มาตรการที่ 5</t>
    </r>
    <r>
      <rPr>
        <sz val="14"/>
        <color theme="1"/>
        <rFont val="TH SarabunPSK"/>
      </rPr>
      <t xml:space="preserve"> การสื่อสารสาธารณะหมายถึง ตำบลมีการ
ดำเนินงานจัดกิจกรรมรณรงค์ และสร้างกระแสสังคมในการลด
เลิก การบริโภคปลาดิบ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</si>
  <si>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</rPr>
      <t>การผ่าตัด</t>
    </r>
    <r>
      <rPr>
        <sz val="14"/>
        <color rgb="FF000000"/>
        <rFont val="TH SarabunPSK"/>
      </rPr>
      <t xml:space="preserve">
 (รวมจังหวัด)</t>
    </r>
  </si>
  <si>
    <r>
      <rPr>
        <sz val="14"/>
        <color theme="1"/>
        <rFont val="Sarabun"/>
      </rPr>
      <t xml:space="preserve">รายงานอัอัตราความสำเร็จการรักษาผู้ป่วยวัณโรครายใหม่และกลับมาเป็นซ้ำ 
</t>
    </r>
    <r>
      <rPr>
        <b/>
        <sz val="14"/>
        <color rgb="FFFF0000"/>
        <rFont val="TH SarabunPSK"/>
      </rPr>
      <t>หมายเกตุ :</t>
    </r>
    <r>
      <rPr>
        <sz val="14"/>
        <color rgb="FFFF0000"/>
        <rFont val="TH SarabunPSK"/>
      </rPr>
      <t xml:space="preserve"> ดึงข้อมูล จากHDC/ตัวชี้วัด/กระทรวง/14</t>
    </r>
  </si>
  <si>
    <r>
      <rPr>
        <b/>
        <u/>
        <sz val="14"/>
        <color theme="1"/>
        <rFont val="TH SarabunPSK"/>
      </rPr>
      <t>มาตรการที่ 1</t>
    </r>
    <r>
      <rPr>
        <sz val="14"/>
        <color theme="1"/>
        <rFont val="TH SarabunPSK"/>
      </rPr>
      <t xml:space="preserve">
เร่งรัดการค้นหาผู้ติดเชื้อวัณโรคและผู้ป่วยในกลุ่มเสี่ยงเป้าหมาย</t>
    </r>
  </si>
  <si>
    <r>
      <rPr>
        <b/>
        <u/>
        <sz val="14"/>
        <color theme="1"/>
        <rFont val="TH SarabunPSK"/>
      </rPr>
      <t>มาตรการที่ 2</t>
    </r>
    <r>
      <rPr>
        <sz val="14"/>
        <color theme="1"/>
        <rFont val="TH SarabunPSK"/>
      </rPr>
      <t xml:space="preserve">
การดูแลรักษาผู้ติดเชื้อวัณโรคและผู้ป่วยตามมาตรฐานให้หายและกินยาครบ</t>
    </r>
  </si>
  <si>
    <r>
      <rPr>
        <i/>
        <u/>
        <sz val="12"/>
        <color rgb="FF993300"/>
        <rFont val="TH SarabunPSK"/>
      </rPr>
      <t>หมายเหตุ</t>
    </r>
    <r>
      <rPr>
        <i/>
        <sz val="12"/>
        <color rgb="FF993300"/>
        <rFont val="TH SarabunPSK"/>
      </rPr>
      <t xml:space="preserve">
1. กลุ่มเป้าหมายที่มาใช้ในการประเมินอัตราการเปลี่ยนของเสมหะจากบวกเป็นลบ (sputum conversion rate) คือ ผู้ป่วยวัณโรครายใหม่ ของผู้ป่วยวัณโรคทุกกลุ่ม ที่มีผลตรวจยืนยันพบเชื้อ(Bacteriologically confirmed : B+) </t>
    </r>
  </si>
  <si>
    <r>
      <rPr>
        <b/>
        <i/>
        <u/>
        <sz val="11"/>
        <color rgb="FF993300"/>
        <rFont val="TH SarabunPSK"/>
      </rPr>
      <t>หมายเหตุ</t>
    </r>
    <r>
      <rPr>
        <i/>
        <sz val="11"/>
        <color rgb="FF993300"/>
        <rFont val="TH SarabunPSK"/>
      </rPr>
      <t xml:space="preserve">
1. การประเมินมาตรฐานโรงพยาบาลคุณภาพการดูแลรักษาวัณโรค (QTB)
• โรงพยาบาล(ศูนย์/ทั่วไป/ชุมชน) ที่มีผลการประเมินมาตรฐานโรงพยาบาลคุณภาพการดูแลรักษาวัณโรค (QTB) ผ่านเกณฑ์ การประเมินในปี 2559 จะนับว่าผ่านการประเมินในปี 2560
• การกำหนดโรงพยาบาล(ศูนย์/ทั่วไป/ชุมชน) เป้าหมายในการประเมินมาตรฐานโรงพยาบาลคุณภาพการดูแลรักษา
วัณโรค (QTB) ในปี 2560 เลือกจากโรงพยาบาลที่ผลการประเมินไม่ผ่านเกณฑ์การประเมินในปี 2559 อย่างน้อย 3
โรงพยาบาลต่อจังหวัด</t>
    </r>
  </si>
  <si>
    <r>
      <rPr>
        <sz val="14"/>
        <color theme="1"/>
        <rFont val="Sarabun"/>
      </rPr>
      <t xml:space="preserve">7. อัตราการเสียชีวิตจากการจมน้ำของเด็กอายุน้อยกว่า 15 ปี </t>
    </r>
    <r>
      <rPr>
        <sz val="14"/>
        <color rgb="FF993300"/>
        <rFont val="TH SarabunPSK"/>
      </rPr>
      <t>(ประเทศ 018)</t>
    </r>
    <r>
      <rPr>
        <sz val="14"/>
        <color theme="1"/>
        <rFont val="TH SarabunPSK"/>
      </rPr>
      <t xml:space="preserve"> </t>
    </r>
  </si>
  <si>
    <r>
      <rPr>
        <sz val="14"/>
        <color theme="1"/>
        <rFont val="Tahoma"/>
      </rPr>
      <t>≤</t>
    </r>
    <r>
      <rPr>
        <sz val="14"/>
        <color theme="1"/>
        <rFont val="TH SarabunPSK"/>
      </rPr>
      <t xml:space="preserve"> 300 คน</t>
    </r>
  </si>
  <si>
    <r>
      <rPr>
        <b/>
        <sz val="14"/>
        <color rgb="FF993300"/>
        <rFont val="TH SarabunPSK"/>
      </rPr>
      <t xml:space="preserve">หมายเหตุ </t>
    </r>
    <r>
      <rPr>
        <sz val="14"/>
        <color rgb="FF993300"/>
        <rFont val="TH SarabunPSK"/>
      </rPr>
      <t>: สนย. เป็นผู้รับผิดชอบรายงานข้อมูล (แยกรายเขต)</t>
    </r>
  </si>
  <si>
    <r>
      <rPr>
        <b/>
        <sz val="14"/>
        <color theme="1"/>
        <rFont val="TH SarabunPSK"/>
      </rPr>
      <t xml:space="preserve">8. </t>
    </r>
    <r>
      <rPr>
        <sz val="14"/>
        <color theme="1"/>
        <rFont val="TH SarabunPSK"/>
      </rPr>
      <t xml:space="preserve">อัตราการเสียชีวิตจากการบาดเจ็บทางถนน </t>
    </r>
    <r>
      <rPr>
        <b/>
        <sz val="14"/>
        <color rgb="FF993300"/>
        <rFont val="TH SarabunPSK"/>
      </rPr>
      <t>(ประเทศ019)</t>
    </r>
    <r>
      <rPr>
        <b/>
        <sz val="14"/>
        <color rgb="FF333399"/>
        <rFont val="TH SarabunPSK"/>
      </rPr>
      <t xml:space="preserve"> (สนย. 7)</t>
    </r>
    <r>
      <rPr>
        <sz val="14"/>
        <color theme="1"/>
        <rFont val="TH SarabunPSK"/>
      </rPr>
      <t xml:space="preserve">
</t>
    </r>
  </si>
  <si>
    <r>
      <rPr>
        <b/>
        <sz val="14"/>
        <color rgb="FF993300"/>
        <rFont val="TH SarabunPSK"/>
      </rPr>
      <t xml:space="preserve">หมายเหตุ </t>
    </r>
    <r>
      <rPr>
        <sz val="14"/>
        <color rgb="FF993300"/>
        <rFont val="TH SarabunPSK"/>
      </rPr>
      <t>: สนย. เป็นผู้รับผิดชอบรายงานข้อมูล (แยกรายเขต)</t>
    </r>
  </si>
  <si>
    <r>
      <rPr>
        <b/>
        <sz val="14"/>
        <color theme="1"/>
        <rFont val="TH SarabunPSK"/>
      </rPr>
      <t>9</t>
    </r>
    <r>
      <rPr>
        <sz val="14"/>
        <color theme="1"/>
        <rFont val="TH SarabunPSK"/>
      </rPr>
      <t xml:space="preserve">.อัตราผู้ป่วยความดันโลหิตสูงและ/หรือเบาหวานรายใหม่ 
</t>
    </r>
    <r>
      <rPr>
        <b/>
        <sz val="14"/>
        <color rgb="FF993300"/>
        <rFont val="TH SarabunPSK"/>
      </rPr>
      <t>(ประเทศ 020)</t>
    </r>
    <r>
      <rPr>
        <sz val="14"/>
        <color theme="1"/>
        <rFont val="TH SarabunPSK"/>
      </rPr>
      <t xml:space="preserve"> </t>
    </r>
    <r>
      <rPr>
        <b/>
        <sz val="14"/>
        <color rgb="FF333399"/>
        <rFont val="TH SarabunPSK"/>
      </rPr>
      <t xml:space="preserve"> (สนย. 8)</t>
    </r>
  </si>
  <si>
    <r>
      <rPr>
        <b/>
        <sz val="14"/>
        <color rgb="FFC00000"/>
        <rFont val="TH SarabunPSK"/>
      </rPr>
      <t xml:space="preserve">รายงาน ความครอบคลุม และ ผล ของ HT </t>
    </r>
    <r>
      <rPr>
        <b/>
        <sz val="14"/>
        <color rgb="FF993300"/>
        <rFont val="TH SarabunPSK"/>
      </rPr>
      <t xml:space="preserve">
หมายเหตุ </t>
    </r>
    <r>
      <rPr>
        <sz val="14"/>
        <color rgb="FF993300"/>
        <rFont val="TH SarabunPSK"/>
      </rPr>
      <t>: ข้อมูลจาก HDC 
กลุ่มรายงานมาตรฐาน/ข้อมูลเพือตอบสนอง service plan สาขา DM, HT/11,14</t>
    </r>
  </si>
  <si>
    <r>
      <rPr>
        <b/>
        <sz val="14"/>
        <color rgb="FFC00000"/>
        <rFont val="TH SarabunPSK"/>
      </rPr>
      <t>รายงาน ความครอบคลุม และ ผล ของ DM</t>
    </r>
    <r>
      <rPr>
        <b/>
        <sz val="14"/>
        <color rgb="FF993300"/>
        <rFont val="TH SarabunPSK"/>
      </rPr>
      <t xml:space="preserve">
หมายเหตุ </t>
    </r>
    <r>
      <rPr>
        <sz val="14"/>
        <color rgb="FF993300"/>
        <rFont val="TH SarabunPSK"/>
      </rPr>
      <t>: ข้อมูลจาก HDC 
กลุ่มรายงานมาตรฐาน/ข้อมูลเพือตอบสนอง service plan สาขา DM, HT/11,14</t>
    </r>
  </si>
  <si>
    <r>
      <rPr>
        <sz val="14"/>
        <color theme="1"/>
        <rFont val="Sarabun"/>
      </rPr>
      <t xml:space="preserve">10.ร้อยละของผู้ป่วยยาเสพติดที่หยุดเสพต่อเนื่อง 3 เดือน หลังจำหน่ายจากการบำบัดรักษาตามเกณฑ์กำหนด (3 month remission rate) </t>
    </r>
    <r>
      <rPr>
        <b/>
        <sz val="14"/>
        <color rgb="FF993300"/>
        <rFont val="TH SarabunPSK"/>
      </rPr>
      <t>(จังหวัด 025)</t>
    </r>
    <r>
      <rPr>
        <b/>
        <sz val="14"/>
        <color rgb="FF333399"/>
        <rFont val="TH SarabunPSK"/>
      </rPr>
      <t xml:space="preserve"> (สนย. 11)</t>
    </r>
  </si>
  <si>
    <r>
      <rPr>
        <sz val="14"/>
        <color theme="1"/>
        <rFont val="Sarabun"/>
      </rPr>
      <t xml:space="preserve">11.ร้อยละของโรงพยาบาลที่พัฒนาอนามัยสิ่งแวดล้อมได้ตามเกณฑ์ (Green &amp; Clean Hospital) </t>
    </r>
    <r>
      <rPr>
        <b/>
        <sz val="14"/>
        <color rgb="FF993300"/>
        <rFont val="TH SarabunPSK"/>
      </rPr>
      <t xml:space="preserve"> (จังหวัด 028) </t>
    </r>
    <r>
      <rPr>
        <b/>
        <sz val="14"/>
        <color rgb="FF333399"/>
        <rFont val="TH SarabunPSK"/>
      </rPr>
      <t>(สนย. 12)</t>
    </r>
  </si>
  <si>
    <r>
      <rPr>
        <b/>
        <u/>
        <sz val="14"/>
        <color theme="1"/>
        <rFont val="TH SarabunPSK"/>
      </rPr>
      <t>ส่วนกลาง</t>
    </r>
    <r>
      <rPr>
        <sz val="14"/>
        <color theme="1"/>
        <rFont val="TH SarabunPSK"/>
      </rPr>
      <t xml:space="preserve"> 
1. อบรมระยะสั้นแพทย์เพื่อปฏิบัติงานใน PCC</t>
    </r>
  </si>
  <si>
    <t>รายงาน ร้อยละของคลินิคที่ได้ดำเนินงานและขึ้นทะเบียน
(แยกรายจังหวัด) HDC/กระทรวง/26</t>
  </si>
  <si>
    <r>
      <rPr>
        <b/>
        <u/>
        <sz val="14"/>
        <color theme="1"/>
        <rFont val="TH SarabunPSK"/>
      </rPr>
      <t>เขตสุขภาพ</t>
    </r>
    <r>
      <rPr>
        <sz val="14"/>
        <color theme="1"/>
        <rFont val="TH SarabunPSK"/>
      </rPr>
      <t xml:space="preserve">
ติดตามกำกับการจัดตั้ง PCC ที่ขึ้นทะเบียนร้อยละ 
6.52 (212 ทีม) (ร้อยละ 50)</t>
    </r>
  </si>
  <si>
    <r>
      <rPr>
        <b/>
        <u/>
        <sz val="14"/>
        <color theme="1"/>
        <rFont val="Sarabun"/>
      </rPr>
      <t xml:space="preserve">จังหวัด
</t>
    </r>
    <r>
      <rPr>
        <u/>
        <sz val="14"/>
        <color theme="1"/>
        <rFont val="TH SarabunPSK"/>
      </rPr>
      <t>จัดตั้ง PCC ที่ขึ้นทะเบียนร้อยละ 6.52 (212 ทีม)
(ร้อยละ 50)</t>
    </r>
  </si>
  <si>
    <r>
      <rPr>
        <sz val="14"/>
        <color theme="1"/>
        <rFont val="Sarabun"/>
      </rPr>
      <t xml:space="preserve">13.ร้อยละของผู้ป่วยโรคเบาหวานและโรคความดันโลหิตสูงที่ควบคุมได้ </t>
    </r>
    <r>
      <rPr>
        <sz val="14"/>
        <color rgb="FFFF0000"/>
        <rFont val="TH SarabunPSK"/>
      </rPr>
      <t>(เขต 032)</t>
    </r>
  </si>
  <si>
    <r>
      <rPr>
        <sz val="14"/>
        <color rgb="FFC00000"/>
        <rFont val="TH SarabunPSK"/>
      </rPr>
      <t>รายงานข้อมูล HT, DM
 (แยกรายเขต)</t>
    </r>
    <r>
      <rPr>
        <sz val="14"/>
        <color rgb="FF993300"/>
        <rFont val="TH SarabunPSK"/>
      </rPr>
      <t xml:space="preserve">
หมายเหตุ : ข้อมูลจาก HDC
 ( ตัวชี้วัด/เขต /2)</t>
    </r>
  </si>
  <si>
    <r>
      <rPr>
        <sz val="14"/>
        <color rgb="FFC00000"/>
        <rFont val="TH SarabunPSK"/>
      </rPr>
      <t>รายงานข้อมูล DM
 (แยกรายเขต)</t>
    </r>
    <r>
      <rPr>
        <sz val="14"/>
        <color rgb="FF993300"/>
        <rFont val="TH SarabunPSK"/>
      </rPr>
      <t xml:space="preserve">
หมายเหตุ : ข้อมูลจาก HDC
 ( ตัวชี้วัด/เขต /2)</t>
    </r>
  </si>
  <si>
    <r>
      <rPr>
        <sz val="14"/>
        <color theme="1"/>
        <rFont val="Sarabun"/>
      </rPr>
      <t xml:space="preserve">รายงาน ว่ามีการส่งเสริม RDU หรือไม่ 
(แยกรายจังหวัด)
</t>
    </r>
    <r>
      <rPr>
        <b/>
        <sz val="14"/>
        <color rgb="FF993300"/>
        <rFont val="TH SarabunPSK"/>
      </rPr>
      <t>หมายเหตุ :</t>
    </r>
    <r>
      <rPr>
        <sz val="14"/>
        <color rgb="FF993300"/>
        <rFont val="TH SarabunPSK"/>
      </rPr>
      <t xml:space="preserve"> ให้บันทึกคำว่า "มี" หรือ "ไม่มี" ลงในช่อง จำนวน/อัตรา</t>
    </r>
  </si>
  <si>
    <r>
      <rPr>
        <sz val="14"/>
        <color theme="1"/>
        <rFont val="Sarabun"/>
      </rPr>
      <t xml:space="preserve">รายงาน โรงพยาบาลที่ผ่านน RDU ขั้น 1 กี่แห่ง
(แยกรายจังหวัด)
</t>
    </r>
  </si>
  <si>
    <r>
      <rPr>
        <b/>
        <sz val="14"/>
        <color rgb="FFC00000"/>
        <rFont val="TH SarabunPSK"/>
      </rPr>
      <t xml:space="preserve">รายงาน จำนวน </t>
    </r>
    <r>
      <rPr>
        <b/>
        <sz val="14"/>
        <color rgb="FF993300"/>
        <rFont val="TH SarabunPSK"/>
      </rPr>
      <t xml:space="preserve">
หมายเหตุ</t>
    </r>
    <r>
      <rPr>
        <sz val="14"/>
        <color rgb="FF993300"/>
        <rFont val="TH SarabunPSK"/>
      </rPr>
      <t xml:space="preserve"> : สนย. เป็นผู้รับผิดชอบรายงานข้อมูล แยกรายเขต</t>
    </r>
  </si>
  <si>
    <r>
      <rPr>
        <b/>
        <sz val="14"/>
        <color rgb="FF993300"/>
        <rFont val="TH SarabunPSK"/>
      </rPr>
      <t>หมายเหตุ :</t>
    </r>
    <r>
      <rPr>
        <sz val="14"/>
        <color rgb="FF993300"/>
        <rFont val="TH SarabunPSK"/>
      </rPr>
      <t xml:space="preserve"> สนย. เป็นผู้รับผิดชอบรายงานข้อมูล แยกรายเขต</t>
    </r>
  </si>
  <si>
    <r>
      <rPr>
        <b/>
        <sz val="14"/>
        <color rgb="FF993300"/>
        <rFont val="TH SarabunPSK"/>
      </rPr>
      <t xml:space="preserve">หมายเหตุ </t>
    </r>
    <r>
      <rPr>
        <sz val="14"/>
        <color rgb="FF993300"/>
        <rFont val="TH SarabunPSK"/>
      </rPr>
      <t>: สนย. เป็นผู้รับผิดชอบรายงานข้อมูล แยกรายเขต</t>
    </r>
  </si>
  <si>
    <r>
      <rPr>
        <b/>
        <sz val="11"/>
        <color rgb="FF993300"/>
        <rFont val="TH SarabunPSK"/>
      </rPr>
      <t>ห</t>
    </r>
    <r>
      <rPr>
        <b/>
        <sz val="14"/>
        <color rgb="FF993300"/>
        <rFont val="TH SarabunPSK"/>
      </rPr>
      <t xml:space="preserve">มายเหตุ </t>
    </r>
    <r>
      <rPr>
        <sz val="14"/>
        <color rgb="FF993300"/>
        <rFont val="TH SarabunPSK"/>
      </rPr>
      <t>: ข้อมูลจาก HDC /กลุ่มรายงานมาตรฐาน &gt;&gt; ข้อมูลเพื่อตอบสนอง Service Plan สาขาไต &gt;&gt; KPI CKD 2.3</t>
    </r>
  </si>
  <si>
    <r>
      <rPr>
        <b/>
        <sz val="14"/>
        <color rgb="FF993300"/>
        <rFont val="TH SarabunPSK"/>
      </rPr>
      <t>หมายเหตุ</t>
    </r>
    <r>
      <rPr>
        <sz val="14"/>
        <color rgb="FF993300"/>
        <rFont val="TH SarabunPSK"/>
      </rPr>
      <t>. : ข้อมูลจาก สบรส.</t>
    </r>
  </si>
  <si>
    <r>
      <rPr>
        <sz val="14"/>
        <color theme="1"/>
        <rFont val="Sarabun"/>
      </rPr>
      <t xml:space="preserve">23.ร้อยละของ รพ.สต. ที่ผ่านเกณฑ์การพัฒนาคุณภาพ รพ.สต. ติดดาว </t>
    </r>
    <r>
      <rPr>
        <b/>
        <sz val="14"/>
        <color rgb="FF993300"/>
        <rFont val="TH SarabunPSK"/>
      </rPr>
      <t>(เขต 059)</t>
    </r>
    <r>
      <rPr>
        <b/>
        <sz val="14"/>
        <color rgb="FF333399"/>
        <rFont val="TH SarabunPSK"/>
      </rPr>
      <t xml:space="preserve">(สนย. 24) </t>
    </r>
  </si>
  <si>
    <r>
      <rPr>
        <sz val="14"/>
        <color rgb="FFC00000"/>
        <rFont val="TH SarabunPSK"/>
      </rPr>
      <t>รายงาน ผ่านเกณฑ์กการประเมินตนเอง ให้บันทึก "มี" หรือ "ไม่มี" ลงในช่อง จำนวน/อัตรา</t>
    </r>
    <r>
      <rPr>
        <b/>
        <sz val="14"/>
        <color rgb="FF993300"/>
        <rFont val="TH SarabunPSK"/>
      </rPr>
      <t xml:space="preserve">
หมายเหตุ</t>
    </r>
    <r>
      <rPr>
        <sz val="14"/>
        <color rgb="FF993300"/>
        <rFont val="TH SarabunPSK"/>
      </rPr>
      <t>. : ข้อมูลจาก สบรส.</t>
    </r>
  </si>
  <si>
    <r>
      <rPr>
        <b/>
        <sz val="14"/>
        <color theme="1"/>
        <rFont val="TH SarabunPSK"/>
      </rPr>
      <t>เกณฑ์หมวด 1</t>
    </r>
    <r>
      <rPr>
        <sz val="14"/>
        <color theme="1"/>
        <rFont val="TH SarabunPSK"/>
      </rPr>
      <t xml:space="preserve"> การนาองค์กร และการจัดการดี</t>
    </r>
  </si>
  <si>
    <r>
      <rPr>
        <b/>
        <sz val="14"/>
        <color theme="1"/>
        <rFont val="TH SarabunPSK"/>
      </rPr>
      <t>เกณฑ์หมวด 2</t>
    </r>
    <r>
      <rPr>
        <sz val="14"/>
        <color theme="1"/>
        <rFont val="TH SarabunPSK"/>
      </rPr>
      <t xml:space="preserve"> การให้ความสาคัญกับประชากรเป้าหมาย
ชุมชน และผู้มีส่วนได้ส่วนเสีย</t>
    </r>
  </si>
  <si>
    <r>
      <rPr>
        <b/>
        <sz val="14"/>
        <color theme="1"/>
        <rFont val="TH SarabunPSK"/>
      </rPr>
      <t>เกณฑ์หมวด 3</t>
    </r>
    <r>
      <rPr>
        <sz val="14"/>
        <color theme="1"/>
        <rFont val="TH SarabunPSK"/>
      </rPr>
      <t xml:space="preserve"> การมุ่งเน้นทรัพยากรบุคคล</t>
    </r>
  </si>
  <si>
    <r>
      <rPr>
        <b/>
        <sz val="14"/>
        <color theme="1"/>
        <rFont val="TH SarabunPSK"/>
      </rPr>
      <t xml:space="preserve">เกณฑ์หมวด 4 </t>
    </r>
    <r>
      <rPr>
        <sz val="14"/>
        <color theme="1"/>
        <rFont val="TH SarabunPSK"/>
      </rPr>
      <t>การจัดระบบบริการครอบคลุมประเภทและประชากรทุกกลุ่มวัย</t>
    </r>
  </si>
  <si>
    <r>
      <rPr>
        <b/>
        <sz val="14"/>
        <color theme="1"/>
        <rFont val="TH SarabunPSK"/>
      </rPr>
      <t>เกณฑ์หมวด 5</t>
    </r>
    <r>
      <rPr>
        <sz val="14"/>
        <color theme="1"/>
        <rFont val="TH SarabunPSK"/>
      </rPr>
      <t xml:space="preserve"> ผลลัพธ์โดยวัดจากกลุ่มเป้าหมายรพ.สต. ทั่วประเทศจำนวน 9,780 แห่ง</t>
    </r>
  </si>
  <si>
    <r>
      <rPr>
        <b/>
        <sz val="14"/>
        <color theme="1"/>
        <rFont val="TH SarabunPSK"/>
      </rPr>
      <t xml:space="preserve">การพัฒนาระบบบริการจัดการกำลังคนด้านสุขภาพ </t>
    </r>
    <r>
      <rPr>
        <sz val="14"/>
        <color theme="1"/>
        <rFont val="TH SarabunPSK"/>
      </rPr>
      <t xml:space="preserve">
</t>
    </r>
    <r>
      <rPr>
        <sz val="14"/>
        <color rgb="FF808080"/>
        <rFont val="TH SarabunPSK"/>
      </rPr>
      <t>9. โครงการผลิตและพัฒนากำลังคนด้านสุขภาพสู่ความเป็นมืออาชีพ</t>
    </r>
  </si>
  <si>
    <r>
      <rPr>
        <i/>
        <sz val="14"/>
        <color rgb="FFC0C0C0"/>
        <rFont val="TH SarabunPSK"/>
      </rPr>
      <t xml:space="preserve"> </t>
    </r>
    <r>
      <rPr>
        <sz val="14"/>
        <color theme="1"/>
        <rFont val="TH SarabunPSK"/>
      </rPr>
      <t>เขตสุขภาพดำเนินงานในแต่ละองค์ประกอบ</t>
    </r>
    <r>
      <rPr>
        <i/>
        <sz val="14"/>
        <color rgb="FFC0C0C0"/>
        <rFont val="TH SarabunPSK"/>
      </rPr>
      <t xml:space="preserve"> </t>
    </r>
    <r>
      <rPr>
        <sz val="14"/>
        <color theme="1"/>
        <rFont val="TH SarabunPSK"/>
      </rPr>
      <t>ผ่านเกณฑ์ระดับ 3 ทั้ง 5 องค์ประกอบ</t>
    </r>
  </si>
  <si>
    <r>
      <rPr>
        <sz val="14"/>
        <color theme="1"/>
        <rFont val="Sarabun"/>
      </rPr>
      <t xml:space="preserve">รายงาน ตามองค์ประกอบที่ 1-4 ที่ระดับ 2 ให้บันทึก "มี" หรือ "ไม่มี" ลงในช่อง จำนวน/อัตรา 
(แยกรายจังหวัด)
</t>
    </r>
    <r>
      <rPr>
        <b/>
        <sz val="14"/>
        <color rgb="FF993300"/>
        <rFont val="TH SarabunPSK"/>
      </rPr>
      <t>หมายเหตุ</t>
    </r>
    <r>
      <rPr>
        <sz val="14"/>
        <color rgb="FF993300"/>
        <rFont val="TH SarabunPSK"/>
      </rPr>
      <t xml:space="preserve"> ขอให้ชี้แจงรายละเอียดว่าเพราะเหตุใดถึงยังไม่ได้ทำ</t>
    </r>
  </si>
  <si>
    <r>
      <rPr>
        <sz val="14"/>
        <color theme="1"/>
        <rFont val="Sarabun"/>
      </rPr>
      <t xml:space="preserve">เขตสุขภาพผ่านเกณฑ์ตามองค์ประกอบที่ 1-4 ที่ระดับ 2
(แยกรายจังหวัด)
</t>
    </r>
  </si>
  <si>
    <r>
      <rPr>
        <b/>
        <sz val="14"/>
        <color theme="1"/>
        <rFont val="TH SarabunPSK"/>
      </rPr>
      <t xml:space="preserve">การพัฒนาระบบบริการจัดการกำลังคนด้านสุขภาพ </t>
    </r>
    <r>
      <rPr>
        <sz val="14"/>
        <color theme="1"/>
        <rFont val="TH SarabunPSK"/>
      </rPr>
      <t xml:space="preserve">
</t>
    </r>
    <r>
      <rPr>
        <sz val="14"/>
        <color rgb="FF808080"/>
        <rFont val="TH SarabunPSK"/>
      </rPr>
      <t>10. โครงการเพิ่มระสิทธิภาพการบริหารจัดการกำลังคน</t>
    </r>
  </si>
  <si>
    <r>
      <rPr>
        <sz val="14"/>
        <color theme="1"/>
        <rFont val="Sarabun"/>
      </rPr>
      <t xml:space="preserve">25.ร้อยละของหน่วยงานที่มีการนำดัชนีความสุขของคนทำงาน (Happinometer) ไปใช้  </t>
    </r>
    <r>
      <rPr>
        <b/>
        <sz val="14"/>
        <color rgb="FF993300"/>
        <rFont val="TH SarabunPSK"/>
      </rPr>
      <t xml:space="preserve">(ประเทศ 074) </t>
    </r>
    <r>
      <rPr>
        <b/>
        <sz val="14"/>
        <color rgb="FF333399"/>
        <rFont val="TH SarabunPSK"/>
      </rPr>
      <t>(สนย. 25)</t>
    </r>
    <r>
      <rPr>
        <sz val="14"/>
        <color theme="1"/>
        <rFont val="TH SarabunPSK"/>
      </rPr>
      <t xml:space="preserve">
</t>
    </r>
  </si>
  <si>
    <r>
      <rPr>
        <sz val="14"/>
        <color theme="1"/>
        <rFont val="Sarabun"/>
      </rPr>
      <t xml:space="preserve">รายงาน มีการชี้แจงทำความเข้าใจแนวทางการวัดดัชนีความสุขของคนทำงานและการนำดัชนีความสุขของคนทำงานไปใช้
(แยกรายจังหวัด)
</t>
    </r>
    <r>
      <rPr>
        <sz val="14"/>
        <color rgb="FFFF0000"/>
        <rFont val="TH SarabunPSK"/>
      </rPr>
      <t>หมายเหตุ : ให้รายงานระบุ "มี" หรือ "ไม่มี" ในช่อง จำนวน / อัตรา</t>
    </r>
  </si>
  <si>
    <r>
      <rPr>
        <b/>
        <sz val="14"/>
        <color theme="1"/>
        <rFont val="TH SarabunPSK"/>
      </rPr>
      <t>ฝังรากใน ระบบ บริหาร
ผลงาน</t>
    </r>
    <r>
      <rPr>
        <sz val="14"/>
        <color theme="1"/>
        <rFont val="TH SarabunPSK"/>
      </rPr>
      <t>1.PerformanceManagement
 : นาคุณลักษณะ MOPH รายบุคคลมากกว่าร้อยละ 60 ของจำนวนบุคลากรของหน่วย งานนั้น(Happinometer) ไปใช้ตั้งแต่ระดับที่ 3 ขึ้นไป 692 | P a g e ประเด็น ตัวชี้วัด เป้าหมาย มาตรการ Small Success หมายเหตุ 3 เดือน 6 เดือน 9 เดือน 12 เดือนเข้าไว้ในระบบบริหารผลการปฏิบัติงาน</t>
    </r>
  </si>
  <si>
    <r>
      <rPr>
        <b/>
        <u/>
        <sz val="14"/>
        <color theme="1"/>
        <rFont val="TH SarabunPSK"/>
      </rPr>
      <t>พัฒนานวัตกรรมและการสื่อสารองค์กร</t>
    </r>
    <r>
      <rPr>
        <sz val="14"/>
        <color theme="1"/>
        <rFont val="TH SarabunPSK"/>
      </rPr>
      <t xml:space="preserve">
1. KM &amp; Innovation พัฒนาระบบการจัดการความรู้และ
นวัตกรรม</t>
    </r>
  </si>
  <si>
    <r>
      <rPr>
        <u/>
        <sz val="13"/>
        <color theme="1"/>
        <rFont val="TH SarabunPSK"/>
      </rPr>
      <t>แนวทางการปฏิบัติ
(Knowledge)</t>
    </r>
    <r>
      <rPr>
        <sz val="13"/>
        <color theme="1"/>
        <rFont val="TH SarabunPSK"/>
      </rPr>
      <t xml:space="preserve">
1. อบรมพัฒนาบุคลากร “แพทย์</t>
    </r>
    <r>
      <rPr>
        <sz val="13"/>
        <color rgb="FF993300"/>
        <rFont val="TH SarabunPSK"/>
      </rPr>
      <t>และผู้เกี่ยวข้อง”</t>
    </r>
    <r>
      <rPr>
        <sz val="13"/>
        <color theme="1"/>
        <rFont val="TH SarabunPSK"/>
      </rPr>
      <t xml:space="preserve"> เกี่ยวกับการให้สาเหตุการตาย</t>
    </r>
  </si>
  <si>
    <r>
      <rPr>
        <b/>
        <u/>
        <sz val="14"/>
        <color theme="1"/>
        <rFont val="TH SarabunPSK"/>
      </rPr>
      <t>แนวทางการปฏิบัติ
(Quantity)</t>
    </r>
    <r>
      <rPr>
        <sz val="14"/>
        <color theme="1"/>
        <rFont val="TH SarabunPSK"/>
      </rPr>
      <t xml:space="preserve">
1.ดำเนินการตามคู่มือมาตรฐานการส่งออกแฟ้มข้อมูล
ตามมาตรฐานกระทรวงสาธารณสุข พ.ศ.2559 และมาตรฐานการเก็บรวบรวมข้อมูลในสถานพยาบาล พ.ศ. 2559</t>
    </r>
  </si>
  <si>
    <r>
      <rPr>
        <b/>
        <u/>
        <sz val="13"/>
        <color theme="1"/>
        <rFont val="TH SarabunPSK"/>
      </rPr>
      <t>แนวทางการปฏิบัติ
(Quality)</t>
    </r>
    <r>
      <rPr>
        <sz val="13"/>
        <color theme="1"/>
        <rFont val="TH SarabunPSK"/>
      </rPr>
      <t xml:space="preserve">
1.จัดตั้ง “ทีมคุณภาพข้อมูล” ระดับอำเภอและระดับจังหวัด</t>
    </r>
  </si>
  <si>
    <r>
      <rPr>
        <sz val="14"/>
        <color theme="1"/>
        <rFont val="Sarabun"/>
      </rPr>
      <t xml:space="preserve">28.ร้อยละของหน่วยบริการที่ประสบภาวะวิกฤติทางการเงิน  </t>
    </r>
    <r>
      <rPr>
        <b/>
        <sz val="14"/>
        <color rgb="FF993300"/>
        <rFont val="TH SarabunPSK"/>
      </rPr>
      <t xml:space="preserve">(เขต 092) </t>
    </r>
    <r>
      <rPr>
        <b/>
        <sz val="14"/>
        <color rgb="FF0066CC"/>
        <rFont val="TH SarabunPSK"/>
      </rPr>
      <t>(สนย. 28)</t>
    </r>
    <r>
      <rPr>
        <sz val="14"/>
        <color theme="1"/>
        <rFont val="TH SarabunPSK"/>
      </rPr>
      <t xml:space="preserve">
</t>
    </r>
  </si>
  <si>
    <r>
      <rPr>
        <b/>
        <sz val="14"/>
        <color rgb="FF993300"/>
        <rFont val="TH SarabunPSK"/>
      </rPr>
      <t xml:space="preserve">หมายเหตุ </t>
    </r>
    <r>
      <rPr>
        <sz val="14"/>
        <color rgb="FF993300"/>
        <rFont val="TH SarabunPSK"/>
      </rPr>
      <t>: ข้อมูลจากกลุ่มประกัน</t>
    </r>
  </si>
  <si>
    <r>
      <rPr>
        <sz val="16"/>
        <color theme="1"/>
        <rFont val="Sarabun"/>
      </rPr>
      <t>3. การควบคุมปัจจัยเสี่ยง</t>
    </r>
    <r>
      <rPr>
        <sz val="14"/>
        <color rgb="FF000000"/>
        <rFont val="TH SarabunPSK"/>
      </rPr>
      <t>คุ้มครอง</t>
    </r>
    <r>
      <rPr>
        <sz val="16"/>
        <color rgb="FF000000"/>
        <rFont val="TH SarabunPSK"/>
      </rPr>
      <t>ผู้บริโภค</t>
    </r>
  </si>
  <si>
    <r>
      <rPr>
        <b/>
        <u/>
        <sz val="16"/>
        <color rgb="FF000000"/>
        <rFont val="TH SarabunPSK"/>
      </rPr>
      <t>สำนักงานคณะกรรมการอาหารและยา</t>
    </r>
    <r>
      <rPr>
        <sz val="16"/>
        <color rgb="FF000000"/>
        <rFont val="TH SarabunPSK"/>
      </rPr>
      <t xml:space="preserve">
โครงสร้างของระบบข้อมูลการเฝ้าระวัง
 - มีแนวทางการแจ้งเตือนภัยและจับสัญญาณความเสี่ยง
 - ดำเนินการตามแผนการดำเนินงาน ไม่น้อยกว่าร้อยละ 65 ของแผน
 - ติดตามความก้าวหน้าการดำเนินงานในภาพรวมของประเทศ</t>
    </r>
  </si>
  <si>
    <r>
      <rPr>
        <b/>
        <u/>
        <sz val="16"/>
        <color rgb="FF000000"/>
        <rFont val="TH SarabunPSK"/>
      </rPr>
      <t xml:space="preserve"> เขตบริการสุขภาพ</t>
    </r>
    <r>
      <rPr>
        <sz val="16"/>
        <color rgb="FF000000"/>
        <rFont val="TH SarabunPSK"/>
      </rPr>
      <t xml:space="preserve">
- ดำเนินการตามแผนการดำเนินงานไม่น้อยกว่า ร้อยละ 65 ของแผน</t>
    </r>
  </si>
  <si>
    <r>
      <rPr>
        <b/>
        <sz val="14"/>
        <color theme="1"/>
        <rFont val="Sarabun"/>
      </rPr>
      <t xml:space="preserve">ดำเนินการ  ( </t>
    </r>
    <r>
      <rPr>
        <b/>
        <sz val="14"/>
        <color theme="1"/>
        <rFont val="Wingdings 2"/>
      </rPr>
      <t>P</t>
    </r>
    <r>
      <rPr>
        <b/>
        <sz val="14"/>
        <color theme="1"/>
        <rFont val="TH SarabunPSK"/>
      </rPr>
      <t xml:space="preserve"> )</t>
    </r>
  </si>
  <si>
    <r>
      <rPr>
        <sz val="14"/>
        <color theme="1"/>
        <rFont val="Sarabun"/>
      </rPr>
      <t>1.ร้อยละของเด็กอายุ 0-5 ปี มีพัฒนาการสมวัย</t>
    </r>
    <r>
      <rPr>
        <sz val="14"/>
        <color rgb="FF33CCCC"/>
        <rFont val="TH SarabunPSK"/>
      </rPr>
      <t xml:space="preserve"> </t>
    </r>
    <r>
      <rPr>
        <sz val="14"/>
        <color theme="1"/>
        <rFont val="TH SarabunPSK"/>
      </rPr>
      <t xml:space="preserve">
</t>
    </r>
    <r>
      <rPr>
        <b/>
        <sz val="14"/>
        <color rgb="FF993300"/>
        <rFont val="TH SarabunPSK"/>
      </rPr>
      <t xml:space="preserve">(จังหวัด 003) </t>
    </r>
    <r>
      <rPr>
        <b/>
        <sz val="14"/>
        <color rgb="FF333399"/>
        <rFont val="TH SarabunPSK"/>
      </rPr>
      <t>(สนย. 1)</t>
    </r>
    <r>
      <rPr>
        <sz val="14"/>
        <color theme="1"/>
        <rFont val="TH SarabunPSK"/>
      </rPr>
      <t xml:space="preserve">
</t>
    </r>
  </si>
  <si>
    <r>
      <rPr>
        <b/>
        <u/>
        <sz val="14"/>
        <color theme="1"/>
        <rFont val="TH SarabunPSK"/>
      </rPr>
      <t>ส่วนกลาง</t>
    </r>
    <r>
      <rPr>
        <sz val="14"/>
        <color theme="1"/>
        <rFont val="TH SarabunPSK"/>
      </rPr>
      <t xml:space="preserve">
1. เยี่ยมเสริมพลัง(Coaching)โดยส่วนกลาง 
   (ทีมผู้ตรวจและทีมกรมอนามัย)ศูนย์อนามัย
</t>
    </r>
  </si>
  <si>
    <t>ฉะเชิงเทรา</t>
  </si>
  <si>
    <t>ปราจีนบุรี</t>
  </si>
  <si>
    <t>สระแก้ว</t>
  </si>
  <si>
    <t>สมุทรปราการ</t>
  </si>
  <si>
    <t>จันทบุรี</t>
  </si>
  <si>
    <t>ชลบุรี</t>
  </si>
  <si>
    <t>ตราด</t>
  </si>
  <si>
    <t>ระยอง</t>
  </si>
  <si>
    <t xml:space="preserve">จันทบุรี </t>
  </si>
  <si>
    <t xml:space="preserve">ระยอง </t>
  </si>
  <si>
    <t xml:space="preserve">ชลบุรี </t>
  </si>
  <si>
    <t xml:space="preserve">ตราด </t>
  </si>
  <si>
    <t xml:space="preserve">ปราจีนบุรี </t>
  </si>
  <si>
    <t xml:space="preserve">สระแก้ว </t>
  </si>
  <si>
    <t xml:space="preserve">สมุทรปราการ </t>
  </si>
  <si>
    <t xml:space="preserve">ฉะเชิงเทรา </t>
  </si>
  <si>
    <r>
      <rPr>
        <b/>
        <u/>
        <sz val="14"/>
        <color theme="1"/>
        <rFont val="TH SarabunPSK"/>
      </rPr>
      <t>อำเภอ/รพช.พื้นที่</t>
    </r>
    <r>
      <rPr>
        <sz val="14"/>
        <color theme="1"/>
        <rFont val="TH SarabunPSK"/>
      </rPr>
      <t xml:space="preserve">
1. ให้ความรู้การปฏิบัติตัวของหญิงตั้งครรภ์และ
    การเลี้ยงดูบุตรอายุต่ากวา 6 ปี ด้วยกิจกรรมกิน
    กอด เล่น เล่าเฝ้าดูช่องปาก นอน /กระตุ้นให้
    สมัครรับข้อความสั้น ตาม โครงการ SMS
    ครอบครัวผูกพันเฉลิมพระเกียรติพระนางเจ้า
    สิริกิติ์พระบรมราชินีนาถและจัดกิจกรรม
    โรงเรียนพ่อแม่ในสถานบริการสาธารณสุขทุก
    ระดับ</t>
    </r>
  </si>
  <si>
    <r>
      <rPr>
        <sz val="14"/>
        <color theme="1"/>
        <rFont val="Sarabun"/>
      </rPr>
      <t xml:space="preserve">2.อัตราการคลอดมีชีพในหญิง
   อายุ 15-19 ปี
   </t>
    </r>
    <r>
      <rPr>
        <b/>
        <sz val="14"/>
        <color rgb="FF993300"/>
        <rFont val="TH SarabunPSK"/>
      </rPr>
      <t>(จังหวัด 009)</t>
    </r>
    <r>
      <rPr>
        <sz val="14"/>
        <color theme="1"/>
        <rFont val="TH SarabunPSK"/>
      </rPr>
      <t xml:space="preserve"> </t>
    </r>
  </si>
  <si>
    <r>
      <rPr>
        <b/>
        <u/>
        <sz val="14"/>
        <color theme="1"/>
        <rFont val="TH SarabunPSK"/>
      </rPr>
      <t>ส่วนกลาง</t>
    </r>
    <r>
      <rPr>
        <u/>
        <sz val="14"/>
        <color theme="1"/>
        <rFont val="TH SarabunPSK"/>
      </rPr>
      <t xml:space="preserve">
</t>
    </r>
    <r>
      <rPr>
        <sz val="14"/>
        <color theme="1"/>
        <rFont val="TH SarabunPSK"/>
      </rPr>
      <t>1. มีการจัดทำร่างยุทธศาสตร์การป้องกันและ
    แก้ไขปัญหาการตั้งครรภ์ในวัยรุ่น</t>
    </r>
  </si>
  <si>
    <r>
      <rPr>
        <sz val="14"/>
        <color theme="1"/>
        <rFont val="Sarabun"/>
      </rPr>
      <t xml:space="preserve">รายงานจำนวนคลอดจริง
</t>
    </r>
    <r>
      <rPr>
        <b/>
        <sz val="14"/>
        <color rgb="FF993300"/>
        <rFont val="TH SarabunPSK"/>
      </rPr>
      <t xml:space="preserve">หมายเหตุ </t>
    </r>
    <r>
      <rPr>
        <sz val="14"/>
        <color rgb="FF993300"/>
        <rFont val="TH SarabunPSK"/>
      </rPr>
      <t>: สนย. เป็นผู้รับผิดชอบรายงานข้อมูล แยกรายเขต</t>
    </r>
  </si>
  <si>
    <r>
      <rPr>
        <b/>
        <u/>
        <sz val="14"/>
        <color theme="1"/>
        <rFont val="Sarabun"/>
      </rPr>
      <t xml:space="preserve">เขตสุขภาพ/ สสจ./กรมวิชาการระดับเขต(ศูนย์อนามัย สนง.ป้องกันควบคุมโรค ศูนย์สุขภาพจิต)
</t>
    </r>
    <r>
      <rPr>
        <u/>
        <sz val="14"/>
        <color theme="1"/>
        <rFont val="TH SarabunPSK"/>
      </rPr>
      <t>1.ประสานงานและสนับสนุนการจัดประชุม
   อนุกรรมการการป้องกันและแก้ไขปัญหาการ
   ตั้งครรภ์ในวัยรุ่นและติดตามความก้าวหน้าการ
   ดำเนินงานของอนุกรรมการฯ</t>
    </r>
  </si>
  <si>
    <r>
      <rPr>
        <sz val="14"/>
        <color theme="1"/>
        <rFont val="Sarabun"/>
      </rPr>
      <t xml:space="preserve">รายงาน ประสานงานและสนับสนุนการจัดประชุม
   อนุกรรมการการป้องกันและแก้ไขปัญหาการ
   ตั้งครรภ์ในวัยรุ่น ฯ
</t>
    </r>
  </si>
  <si>
    <r>
      <rPr>
        <sz val="14"/>
        <color theme="1"/>
        <rFont val="Sarabun"/>
      </rPr>
      <t xml:space="preserve">รายงาน มีการจัดเวทีแลกเปลี่ยนเรียนรู้การดำเนินงาน
   ป้องกันและแก้ไขปัญหาการตั้งครรภ์ในวัยรุ่นใน
   ระดับเขต
</t>
    </r>
  </si>
  <si>
    <r>
      <rPr>
        <sz val="14"/>
        <color theme="1"/>
        <rFont val="Sarabun"/>
      </rPr>
      <t xml:space="preserve">รายงานนย์อนามัย สคร. ศูนย์สุขภาพจิตและ สสจ.มี
    การเยี่ยมเสริมพลังโรงพยาบาล ในเขตบผิดชอบ
    ให้ดำเนินงานตามมาตรฐานYFHS ฯ
</t>
    </r>
  </si>
  <si>
    <r>
      <rPr>
        <b/>
        <u/>
        <sz val="14"/>
        <color theme="1"/>
        <rFont val="TH SarabunPSK"/>
      </rPr>
      <t>อำเภอ/รพช/รพท/รพศ ระดับพื้นที่</t>
    </r>
    <r>
      <rPr>
        <sz val="14"/>
        <color theme="1"/>
        <rFont val="TH SarabunPSK"/>
      </rPr>
      <t xml:space="preserve">
1. โรงพยาบาล และอำเภอที่ยังไม่ผ่านการประเมิน
    ส่งแบบประเมินตนเอง และแจ้งจังหวัดเพื่อขอ 
    รับการประเมิน</t>
    </r>
  </si>
  <si>
    <r>
      <rPr>
        <b/>
        <i/>
        <u/>
        <sz val="12"/>
        <color rgb="FF808000"/>
        <rFont val="TH SarabunPSK"/>
      </rPr>
      <t>หมายเหตุ</t>
    </r>
    <r>
      <rPr>
        <i/>
        <sz val="12"/>
        <color rgb="FF808000"/>
        <rFont val="TH SarabunPSK"/>
      </rPr>
      <t xml:space="preserve"> สามารถคิดอัตรารายไตรมาสที่คงที่ได้
โดยใช้เป้าหมาย 42/1000 ประชากรหญิงอายุ 15-19 ปี ทุกรอบ เนื่องจากอัตราการคลอด มีชีพไม่ใช่การหาอัตราสะสม แต่เป็นอัตราการคลอดในช่วงเวลานั้นๆ โดยในแต่ละไตรมาส สามารถปรับตัวหารด้วยการเฉลี่ยจำนวนประชากรเป็น ทุก 3 เดือน จึงคิดคานวณอัตราในรอบ 3, 6, 9 และ 12 ได้คงที่ เช่น ในรอบ 3 เดือน ตัวหารเท่ากับ
จำนวนประชากรกลางปีเฉลี่ย 3 เดือน ( จำนวนประชากรหญิงอายุ 15-19 ปี คูณ 3 เดือน หารด้วย 12 เดือน)</t>
    </r>
  </si>
  <si>
    <r>
      <rPr>
        <sz val="14"/>
        <color theme="1"/>
        <rFont val="Sarabun"/>
      </rPr>
      <t xml:space="preserve">3.ร้อยละตำบลที่มีระบบการส่งเสริมสุขภาพดูแลสุขภาพผู้สูงอายุระยะยาว (Long 
Term Care) ในชุมชน ผ่านเกณฑ์ </t>
    </r>
    <r>
      <rPr>
        <b/>
        <sz val="14"/>
        <color rgb="FF993300"/>
        <rFont val="TH SarabunPSK"/>
      </rPr>
      <t xml:space="preserve">(จังหวัด 012) </t>
    </r>
    <r>
      <rPr>
        <b/>
        <sz val="14"/>
        <color rgb="FF333399"/>
        <rFont val="TH SarabunPSK"/>
      </rPr>
      <t>(สนย. 12)</t>
    </r>
    <r>
      <rPr>
        <sz val="14"/>
        <color theme="1"/>
        <rFont val="TH SarabunPSK"/>
      </rPr>
      <t xml:space="preserve">
</t>
    </r>
  </si>
  <si>
    <r>
      <rPr>
        <b/>
        <u/>
        <sz val="14"/>
        <color theme="1"/>
        <rFont val="TH SarabunPSK"/>
      </rPr>
      <t>ส่วนกลาง</t>
    </r>
    <r>
      <rPr>
        <sz val="14"/>
        <color theme="1"/>
        <rFont val="TH SarabunPSK"/>
      </rPr>
      <t xml:space="preserve">
 - ออกกฎระเบียบ/จัดทำคู่มือและมาตรฐานการ
    ดำเนินงาน</t>
    </r>
  </si>
  <si>
    <r>
      <rPr>
        <b/>
        <u/>
        <sz val="14"/>
        <color theme="1"/>
        <rFont val="TH SarabunPSK"/>
      </rPr>
      <t>เขตสุขภาพ สสจ./ รพศ. / รพท.</t>
    </r>
    <r>
      <rPr>
        <sz val="14"/>
        <color theme="1"/>
        <rFont val="TH SarabunPSK"/>
      </rPr>
      <t xml:space="preserve">
 - สนับสนุนการดำเนินงาน</t>
    </r>
  </si>
  <si>
    <r>
      <rPr>
        <b/>
        <u/>
        <sz val="14"/>
        <color theme="1"/>
        <rFont val="TH SarabunPSK"/>
      </rPr>
      <t>ระดับ อำเภอ (DHS)/ พื้นที่</t>
    </r>
    <r>
      <rPr>
        <sz val="14"/>
        <color theme="1"/>
        <rFont val="TH SarabunPSK"/>
      </rPr>
      <t xml:space="preserve">
 - มี CG 6,960 คน</t>
    </r>
  </si>
  <si>
    <r>
      <rPr>
        <sz val="14"/>
        <color theme="1"/>
        <rFont val="Sarabun"/>
      </rPr>
      <t xml:space="preserve">4. ร้อยละของจังหวัดมีศูนย์ปฏิบัติการภาวะฉุกเฉิน (EOC) และทีมตระหนักรู้สถานการณ์ (SAT) ที่สามารถปฏิบัติงานได้จริง </t>
    </r>
    <r>
      <rPr>
        <b/>
        <sz val="14"/>
        <color rgb="FF993300"/>
        <rFont val="TH SarabunPSK"/>
      </rPr>
      <t>(จังหวัด 014)</t>
    </r>
    <r>
      <rPr>
        <sz val="14"/>
        <color theme="1"/>
        <rFont val="TH SarabunPSK"/>
      </rPr>
      <t xml:space="preserve">
</t>
    </r>
  </si>
  <si>
    <r>
      <rPr>
        <sz val="14"/>
        <color theme="1"/>
        <rFont val="Sarabun"/>
      </rPr>
      <t xml:space="preserve">ข้อมูลจาก Http://healthkpi.
moph.go.th
 (แยกรายจังหวัด)
</t>
    </r>
    <r>
      <rPr>
        <b/>
        <sz val="14"/>
        <color rgb="FFFF0000"/>
        <rFont val="TH SarabunPSK"/>
      </rPr>
      <t>หมายเหตุ</t>
    </r>
    <r>
      <rPr>
        <sz val="14"/>
        <color rgb="FFFF0000"/>
        <rFont val="TH SarabunPSK"/>
      </rPr>
      <t xml:space="preserve"> : ให้รายงาน มี หรือ ไม่มี ศูนย์ปฏิบัติการภาวะฉุกเฉิน (EOC) ฯ</t>
    </r>
  </si>
  <si>
    <r>
      <rPr>
        <sz val="14"/>
        <color theme="1"/>
        <rFont val="Sarabun"/>
      </rPr>
      <t xml:space="preserve">รายงาน ทุกหน่วยงานดำเนินการตามขึ้นตอนที่ 2 และ 3
 (แยกรายจังหวัด)
</t>
    </r>
  </si>
  <si>
    <r>
      <rPr>
        <b/>
        <u/>
        <sz val="16"/>
        <color theme="1"/>
        <rFont val="TH SarabunIT๙"/>
      </rPr>
      <t xml:space="preserve">ขั้นตอนที่ </t>
    </r>
    <r>
      <rPr>
        <sz val="16"/>
        <color theme="1"/>
        <rFont val="TH SarabunIT๙"/>
      </rPr>
      <t xml:space="preserve"> จัดเตรียมสถานที่และอุปกรณ์ตามความเหมาะสมเพื่อรองรับการเปิดศูนย์ปฏิบัติการภาวะฉุกเฉิน (EOC) กรณีเกิดภาวะฉุกเฉินทางสาธารณสุข ในพื้นที่จังหวัด</t>
    </r>
  </si>
  <si>
    <r>
      <rPr>
        <sz val="14"/>
        <color theme="1"/>
        <rFont val="Sarabun"/>
      </rPr>
      <t xml:space="preserve">รายงาน  จัดเตรียมสถานที่และอุปกรณ์ตามความเหมาะสมเพื่อรองรับการเปิดศูนย์ปฏิบัติการภาวะฉุกเฉิน (EOC) กรณีเกิดภาวะฉุกเฉินทางสาธารณสุข ในพื้นที่จังหวัด
 (แยกรายจังหวัด)
</t>
    </r>
  </si>
  <si>
    <r>
      <rPr>
        <b/>
        <u/>
        <sz val="16"/>
        <color theme="1"/>
        <rFont val="TH SarabunIT๙"/>
      </rPr>
      <t>ขั้นตอนที่ ๓</t>
    </r>
    <r>
      <rPr>
        <sz val="16"/>
        <color theme="1"/>
        <rFont val="TH SarabunIT๙"/>
      </rPr>
      <t xml:space="preserve"> สมาชิกทีมตระหนักรู้สถานการณ์ (SAT) ระดับจังหวัดได้รับการชี้แจงแนวทางการปฏิบัติงานและอบรมนพื้นฐาน</t>
    </r>
  </si>
  <si>
    <r>
      <rPr>
        <sz val="14"/>
        <color theme="1"/>
        <rFont val="Sarabun"/>
      </rPr>
      <t xml:space="preserve">รายงาน สมาชิกทีมตระหนักรู้สถานการณ์ (SAT) ระดับจังหวัดได้รับการชี้แจงแนวทางการปฏิบัติงานและอบรมนพื้นฐาน
 (แยกรายจังหวัด)
</t>
    </r>
  </si>
  <si>
    <r>
      <rPr>
        <sz val="14"/>
        <color theme="1"/>
        <rFont val="Sarabun"/>
      </rPr>
      <t xml:space="preserve">5.ร้อยละของตำบลจัดการสุขภาพในการเฝ้าระวัง ป้องกันแก้ไขปัญหาโรคพยาธิใบไม้ตับและมะเร็งท่อน้ำดี </t>
    </r>
    <r>
      <rPr>
        <b/>
        <i/>
        <sz val="14"/>
        <color theme="1"/>
        <rFont val="TH SarabunPSK"/>
      </rPr>
      <t xml:space="preserve">(เขตสุขภาพที่ 1, 6, 7, 8, 9,10) </t>
    </r>
    <r>
      <rPr>
        <b/>
        <sz val="14"/>
        <color rgb="FF993300"/>
        <rFont val="TH SarabunPSK"/>
      </rPr>
      <t xml:space="preserve">(จังหวัด 017) </t>
    </r>
    <r>
      <rPr>
        <b/>
        <sz val="14"/>
        <color rgb="FF333399"/>
        <rFont val="TH SarabunPSK"/>
      </rPr>
      <t>( สนย. 5)</t>
    </r>
  </si>
  <si>
    <r>
      <rPr>
        <b/>
        <u/>
        <sz val="14"/>
        <color theme="1"/>
        <rFont val="TH SarabunPSK"/>
      </rPr>
      <t xml:space="preserve">มาตรการที่ 1 </t>
    </r>
    <r>
      <rPr>
        <sz val="14"/>
        <color theme="1"/>
        <rFont val="TH SarabunPSK"/>
      </rPr>
      <t xml:space="preserve">การสร้างเสริมสุขภาพหมายถึง ตำบลมีการ
ดำเนินการออกและบังคับใช้ข้อบังคับเทศบัญญัติ/หรือ
มาตรการทางสังคมในการ
จัดการสิ่งแวดล้อม สิ่งปฏิกูล
เพื่อลดการแพร่กระจายในสิ่งแวดล้อม คน ปลา สุนัข (ตามเอกสารสนับสนุนหมายเลข 
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</si>
  <si>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</rPr>
      <t>เป้า</t>
    </r>
    <r>
      <rPr>
        <sz val="14"/>
        <color rgb="FF000000"/>
        <rFont val="TH SarabunPSK"/>
      </rPr>
      <t>ตำบลจัดการสุขภาพในการเฝ้าระวังฯ
 (รวมจังหวัด)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</si>
  <si>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</rPr>
      <t>ผล</t>
    </r>
    <r>
      <rPr>
        <sz val="14"/>
        <color rgb="FF000000"/>
        <rFont val="TH SarabunPSK"/>
      </rPr>
      <t>ตำบลจัดการสุขภาพในการเฝ้าระวังฯ
 (รวมจังหวัด)</t>
    </r>
  </si>
  <si>
    <r>
      <rPr>
        <b/>
        <u/>
        <sz val="14"/>
        <color theme="1"/>
        <rFont val="TH SarabunPSK"/>
      </rPr>
      <t xml:space="preserve">มาตรการที่ 2 </t>
    </r>
    <r>
      <rPr>
        <sz val="14"/>
        <color theme="1"/>
        <rFont val="TH SarabunPSK"/>
      </rPr>
      <t>การควบคุมป้องกัน หมายถึง มีกิจกรรมการคัดกรองพยาธิใบไม้ตับ ในประชาชนอายุ 15 ปีขึ้นไป โดยการตรวจอุจจาระรักษา และดำเนินการปรับเปลี่ยนพฤติกรรมในการติดเชื้อ</t>
    </r>
  </si>
  <si>
    <r>
      <rPr>
        <b/>
        <u/>
        <sz val="14"/>
        <color theme="1"/>
        <rFont val="TH SarabunPSK"/>
      </rPr>
      <t xml:space="preserve">มาตรการที่  3 </t>
    </r>
    <r>
      <rPr>
        <sz val="14"/>
        <color theme="1"/>
        <rFont val="TH SarabunPSK"/>
      </rPr>
      <t>การรักษา พยาบาล หมายถึง การคัดกรองมะเร็งท่อน้ำดี ใน ประชาชน อายุ 40 ปี ขึ้นไป ด้วยวิธีอัลตราซาวด์ หากสงสัยมะเร็งท่อน้ำดี ดำเนินการต่อเพื่อการรักษาตรวจ CT หรือ MRI ต่อไป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</si>
  <si>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</rPr>
      <t>การตรวจอุจจาระ</t>
    </r>
    <r>
      <rPr>
        <sz val="14"/>
        <color rgb="FF000000"/>
        <rFont val="TH SarabunPSK"/>
      </rPr>
      <t xml:space="preserve">
 (รวมจังหวัด)</t>
    </r>
  </si>
  <si>
    <r>
      <rPr>
        <b/>
        <u/>
        <sz val="14"/>
        <color theme="1"/>
        <rFont val="TH SarabunPSK"/>
      </rPr>
      <t>มาตรการที่ 4</t>
    </r>
    <r>
      <rPr>
        <sz val="14"/>
        <color theme="1"/>
        <rFont val="TH SarabunPSK"/>
      </rPr>
      <t xml:space="preserve"> การดูแลรักษา
หมายถึง การผ่าตัดหรือรักษาแบบประคับประคองผู้ป่วยที่ได้รับการวินิจฉัยมะเร็งท่อน้าดี และให้การดูแล Palliative
care ในผู้ป่วยระยะสุดท้าย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</si>
  <si>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</rPr>
      <t>การตรวจอัลตราซาวด์</t>
    </r>
    <r>
      <rPr>
        <sz val="14"/>
        <color rgb="FF000000"/>
        <rFont val="TH SarabunPSK"/>
      </rPr>
      <t xml:space="preserve">
 (รวมจังหวัด)</t>
    </r>
  </si>
  <si>
    <r>
      <rPr>
        <b/>
        <u/>
        <sz val="14"/>
        <color theme="1"/>
        <rFont val="TH SarabunPSK"/>
      </rPr>
      <t>มาตรการที่ 5</t>
    </r>
    <r>
      <rPr>
        <sz val="14"/>
        <color theme="1"/>
        <rFont val="TH SarabunPSK"/>
      </rPr>
      <t xml:space="preserve"> การสื่อสารสาธารณะหมายถึง ตำบลมีการ
ดำเนินงานจัดกิจกรรมรณรงค์ และสร้างกระแสสังคมในการลด
เลิก การบริโภคปลาดิบ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</si>
  <si>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</rPr>
      <t>การผ่าตัด</t>
    </r>
    <r>
      <rPr>
        <sz val="14"/>
        <color rgb="FF000000"/>
        <rFont val="TH SarabunPSK"/>
      </rPr>
      <t xml:space="preserve">
 (รวมจังหวัด)</t>
    </r>
  </si>
  <si>
    <r>
      <rPr>
        <sz val="14"/>
        <color theme="1"/>
        <rFont val="Sarabun"/>
      </rPr>
      <t xml:space="preserve">รายงานอัอัตราความสำเร็จการรักษาผู้ป่วยวัณโรครายใหม่และกลับมาเป็นซ้ำ 
</t>
    </r>
    <r>
      <rPr>
        <b/>
        <sz val="14"/>
        <color rgb="FFFF0000"/>
        <rFont val="TH SarabunPSK"/>
      </rPr>
      <t>หมายเกตุ :</t>
    </r>
    <r>
      <rPr>
        <sz val="14"/>
        <color rgb="FFFF0000"/>
        <rFont val="TH SarabunPSK"/>
      </rPr>
      <t xml:space="preserve"> ดึงข้อมูล จากHDC/ตัวชี้วัด/กระทรวง/14</t>
    </r>
  </si>
  <si>
    <r>
      <rPr>
        <b/>
        <u/>
        <sz val="14"/>
        <color theme="1"/>
        <rFont val="TH SarabunPSK"/>
      </rPr>
      <t>มาตรการที่ 1</t>
    </r>
    <r>
      <rPr>
        <sz val="14"/>
        <color theme="1"/>
        <rFont val="TH SarabunPSK"/>
      </rPr>
      <t xml:space="preserve">
เร่งรัดการค้นหาผู้ติดเชื้อวัณโรคและผู้ป่วยในกลุ่มเสี่ยงเป้าหมาย</t>
    </r>
  </si>
  <si>
    <r>
      <rPr>
        <b/>
        <u/>
        <sz val="14"/>
        <color theme="1"/>
        <rFont val="TH SarabunPSK"/>
      </rPr>
      <t>มาตรการที่ 2</t>
    </r>
    <r>
      <rPr>
        <sz val="14"/>
        <color theme="1"/>
        <rFont val="TH SarabunPSK"/>
      </rPr>
      <t xml:space="preserve">
การดูแลรักษาผู้ติดเชื้อวัณโรคและผู้ป่วยตามมาตรฐานให้หายและกินยาครบ</t>
    </r>
  </si>
  <si>
    <r>
      <rPr>
        <i/>
        <u/>
        <sz val="12"/>
        <color rgb="FF993300"/>
        <rFont val="TH SarabunPSK"/>
      </rPr>
      <t>หมายเหตุ</t>
    </r>
    <r>
      <rPr>
        <i/>
        <sz val="12"/>
        <color rgb="FF993300"/>
        <rFont val="TH SarabunPSK"/>
      </rPr>
      <t xml:space="preserve">
1. กลุ่มเป้าหมายที่มาใช้ในการประเมินอัตราการเปลี่ยนของเสมหะจากบวกเป็นลบ (sputum conversion rate) คือ ผู้ป่วยวัณโรครายใหม่ ของผู้ป่วยวัณโรคทุกกลุ่ม ที่มีผลตรวจยืนยันพบเชื้อ(Bacteriologically confirmed : B+) </t>
    </r>
  </si>
  <si>
    <r>
      <rPr>
        <b/>
        <i/>
        <u/>
        <sz val="11"/>
        <color rgb="FF993300"/>
        <rFont val="TH SarabunPSK"/>
      </rPr>
      <t>หมายเหตุ</t>
    </r>
    <r>
      <rPr>
        <i/>
        <sz val="11"/>
        <color rgb="FF993300"/>
        <rFont val="TH SarabunPSK"/>
      </rPr>
      <t xml:space="preserve">
1. การประเมินมาตรฐานโรงพยาบาลคุณภาพการดูแลรักษาวัณโรค (QTB)
• โรงพยาบาล(ศูนย์/ทั่วไป/ชุมชน) ที่มีผลการประเมินมาตรฐานโรงพยาบาลคุณภาพการดูแลรักษาวัณโรค (QTB) ผ่านเกณฑ์ การประเมินในปี 2559 จะนับว่าผ่านการประเมินในปี 2560
• การกำหนดโรงพยาบาล(ศูนย์/ทั่วไป/ชุมชน) เป้าหมายในการประเมินมาตรฐานโรงพยาบาลคุณภาพการดูแลรักษา
วัณโรค (QTB) ในปี 2560 เลือกจากโรงพยาบาลที่ผลการประเมินไม่ผ่านเกณฑ์การประเมินในปี 2559 อย่างน้อย 3
โรงพยาบาลต่อจังหวัด</t>
    </r>
  </si>
  <si>
    <r>
      <rPr>
        <sz val="14"/>
        <color theme="1"/>
        <rFont val="Sarabun"/>
      </rPr>
      <t xml:space="preserve">7. อัตราการเสียชีวิตจากการจมน้ำของเด็กอายุน้อยกว่า 15 ปี </t>
    </r>
    <r>
      <rPr>
        <sz val="14"/>
        <color rgb="FF993300"/>
        <rFont val="TH SarabunPSK"/>
      </rPr>
      <t>(ประเทศ 018)</t>
    </r>
    <r>
      <rPr>
        <sz val="14"/>
        <color theme="1"/>
        <rFont val="TH SarabunPSK"/>
      </rPr>
      <t xml:space="preserve"> </t>
    </r>
  </si>
  <si>
    <r>
      <rPr>
        <sz val="14"/>
        <color theme="1"/>
        <rFont val="Tahoma"/>
      </rPr>
      <t>≤</t>
    </r>
    <r>
      <rPr>
        <sz val="14"/>
        <color theme="1"/>
        <rFont val="TH SarabunPSK"/>
      </rPr>
      <t xml:space="preserve"> 300 คน</t>
    </r>
  </si>
  <si>
    <r>
      <rPr>
        <b/>
        <sz val="14"/>
        <color rgb="FF993300"/>
        <rFont val="TH SarabunPSK"/>
      </rPr>
      <t xml:space="preserve">หมายเหตุ </t>
    </r>
    <r>
      <rPr>
        <sz val="14"/>
        <color rgb="FF993300"/>
        <rFont val="TH SarabunPSK"/>
      </rPr>
      <t>: สนย. เป็นผู้รับผิดชอบรายงานข้อมูล (แยกรายเขต) ได้ 3 เดือน  อัตรา : ปชก. แสนคน</t>
    </r>
  </si>
  <si>
    <r>
      <rPr>
        <b/>
        <sz val="14"/>
        <color theme="1"/>
        <rFont val="TH SarabunPSK"/>
      </rPr>
      <t xml:space="preserve">8. </t>
    </r>
    <r>
      <rPr>
        <sz val="14"/>
        <color theme="1"/>
        <rFont val="TH SarabunPSK"/>
      </rPr>
      <t xml:space="preserve">อัตราการเสียชีวิตจากการบาดเจ็บทางถนน </t>
    </r>
    <r>
      <rPr>
        <b/>
        <sz val="14"/>
        <color rgb="FF993300"/>
        <rFont val="TH SarabunPSK"/>
      </rPr>
      <t>(ประเทศ019)</t>
    </r>
    <r>
      <rPr>
        <b/>
        <sz val="14"/>
        <color rgb="FF333399"/>
        <rFont val="TH SarabunPSK"/>
      </rPr>
      <t xml:space="preserve"> (สนย. 7)</t>
    </r>
    <r>
      <rPr>
        <sz val="14"/>
        <color theme="1"/>
        <rFont val="TH SarabunPSK"/>
      </rPr>
      <t xml:space="preserve">
</t>
    </r>
  </si>
  <si>
    <r>
      <rPr>
        <b/>
        <sz val="14"/>
        <color rgb="FF993300"/>
        <rFont val="TH SarabunPSK"/>
      </rPr>
      <t xml:space="preserve">หมายเหตุ </t>
    </r>
    <r>
      <rPr>
        <sz val="14"/>
        <color rgb="FF993300"/>
        <rFont val="TH SarabunPSK"/>
      </rPr>
      <t>: สนย. เป็นผู้รับผิดชอบรายงานข้อมูล (แยกรายเขต) ได้ 3 เดือน  อัตรา : ปชก. แสนคน</t>
    </r>
  </si>
  <si>
    <r>
      <rPr>
        <b/>
        <sz val="14"/>
        <color theme="1"/>
        <rFont val="TH SarabunPSK"/>
      </rPr>
      <t>9</t>
    </r>
    <r>
      <rPr>
        <sz val="14"/>
        <color theme="1"/>
        <rFont val="TH SarabunPSK"/>
      </rPr>
      <t xml:space="preserve">.อัตราผู้ป่วยความดันโลหิตสูงและ/หรือเบาหวานรายใหม่ 
</t>
    </r>
    <r>
      <rPr>
        <b/>
        <sz val="14"/>
        <color rgb="FF993300"/>
        <rFont val="TH SarabunPSK"/>
      </rPr>
      <t>(ประเทศ 020)</t>
    </r>
    <r>
      <rPr>
        <sz val="14"/>
        <color theme="1"/>
        <rFont val="TH SarabunPSK"/>
      </rPr>
      <t xml:space="preserve"> </t>
    </r>
    <r>
      <rPr>
        <b/>
        <sz val="14"/>
        <color rgb="FF333399"/>
        <rFont val="TH SarabunPSK"/>
      </rPr>
      <t xml:space="preserve"> (สนย. 8)</t>
    </r>
  </si>
  <si>
    <r>
      <rPr>
        <b/>
        <sz val="14"/>
        <color rgb="FFC00000"/>
        <rFont val="TH SarabunPSK"/>
      </rPr>
      <t>รายงาน ความครอบคลุม และ ผล ของ HT</t>
    </r>
    <r>
      <rPr>
        <b/>
        <sz val="14"/>
        <color rgb="FF993300"/>
        <rFont val="TH SarabunPSK"/>
      </rPr>
      <t xml:space="preserve">
หมายเหตุ </t>
    </r>
    <r>
      <rPr>
        <sz val="14"/>
        <color rgb="FF993300"/>
        <rFont val="TH SarabunPSK"/>
      </rPr>
      <t>: ข้อมูลจาก HDC 
กลุ่มรายงานมาตรฐาน/ข้อมูลเพือตอบสนอง service plan สาขา DM, HT/11,14</t>
    </r>
  </si>
  <si>
    <r>
      <rPr>
        <b/>
        <sz val="14"/>
        <color rgb="FFC00000"/>
        <rFont val="TH SarabunPSK"/>
      </rPr>
      <t>รายงาน ความครอบคลุม และ ผล ของ  DM</t>
    </r>
    <r>
      <rPr>
        <b/>
        <sz val="14"/>
        <color rgb="FF993300"/>
        <rFont val="TH SarabunPSK"/>
      </rPr>
      <t xml:space="preserve">
หมายเหตุ </t>
    </r>
    <r>
      <rPr>
        <sz val="14"/>
        <color rgb="FF993300"/>
        <rFont val="TH SarabunPSK"/>
      </rPr>
      <t>: ข้อมูลจาก HDC 
กลุ่มรายงานมาตรฐาน/ข้อมูลเพือตอบสนอง service plan สาขา DM, HT/11,14</t>
    </r>
  </si>
  <si>
    <r>
      <rPr>
        <sz val="14"/>
        <color theme="1"/>
        <rFont val="Sarabun"/>
      </rPr>
      <t xml:space="preserve">10.ร้อยละของผู้ป่วยยาเสพติดที่หยุดเสพต่อเนื่อง 3 เดือน หลังจำหน่ายจากการบำบัดรักษาตามเกณฑ์กำหนด (3 month remission rate) </t>
    </r>
    <r>
      <rPr>
        <b/>
        <sz val="14"/>
        <color rgb="FF993300"/>
        <rFont val="TH SarabunPSK"/>
      </rPr>
      <t>(จังหวัด 025)</t>
    </r>
    <r>
      <rPr>
        <b/>
        <sz val="14"/>
        <color rgb="FF333399"/>
        <rFont val="TH SarabunPSK"/>
      </rPr>
      <t xml:space="preserve"> (สนย. 11)</t>
    </r>
  </si>
  <si>
    <r>
      <rPr>
        <sz val="14"/>
        <color theme="1"/>
        <rFont val="Sarabun"/>
      </rPr>
      <t xml:space="preserve">11.ร้อยละของโรงพยาบาลที่พัฒนาอนามัยสิ่งแวดล้อมได้ตามเกณฑ์ (Green &amp; Clean Hospital) </t>
    </r>
    <r>
      <rPr>
        <b/>
        <sz val="14"/>
        <color rgb="FF993300"/>
        <rFont val="TH SarabunPSK"/>
      </rPr>
      <t xml:space="preserve"> (จังหวัด 028) </t>
    </r>
    <r>
      <rPr>
        <b/>
        <sz val="14"/>
        <color rgb="FF333399"/>
        <rFont val="TH SarabunPSK"/>
      </rPr>
      <t>(สนย. 12)</t>
    </r>
  </si>
  <si>
    <r>
      <rPr>
        <b/>
        <u/>
        <sz val="14"/>
        <color theme="1"/>
        <rFont val="TH SarabunPSK"/>
      </rPr>
      <t>ส่วนกลาง</t>
    </r>
    <r>
      <rPr>
        <sz val="14"/>
        <color theme="1"/>
        <rFont val="TH SarabunPSK"/>
      </rPr>
      <t xml:space="preserve"> 
1. อบรมระยะสั้นแพทย์เพื่อปฏิบัติงานใน PCC</t>
    </r>
  </si>
  <si>
    <r>
      <rPr>
        <b/>
        <u/>
        <sz val="14"/>
        <color theme="1"/>
        <rFont val="TH SarabunPSK"/>
      </rPr>
      <t>เขตสุขภาพ</t>
    </r>
    <r>
      <rPr>
        <sz val="14"/>
        <color theme="1"/>
        <rFont val="TH SarabunPSK"/>
      </rPr>
      <t xml:space="preserve">
ติดตามกำกับการจัดตั้ง PCC ที่ขึ้นทะเบียนร้อยละ 
6.52 (212 ทีม) (ร้อยละ 50)</t>
    </r>
  </si>
  <si>
    <r>
      <rPr>
        <b/>
        <u/>
        <sz val="14"/>
        <color theme="1"/>
        <rFont val="Sarabun"/>
      </rPr>
      <t xml:space="preserve">จังหวัด
</t>
    </r>
    <r>
      <rPr>
        <u/>
        <sz val="14"/>
        <color theme="1"/>
        <rFont val="TH SarabunPSK"/>
      </rPr>
      <t>จัดตั้ง PCC ที่ขึ้นทะเบียนร้อยละ 6.52 (212 ทีม)
(ร้อยละ 50)</t>
    </r>
  </si>
  <si>
    <r>
      <rPr>
        <sz val="14"/>
        <color theme="1"/>
        <rFont val="Sarabun"/>
      </rPr>
      <t xml:space="preserve">13.ร้อยละของผู้ป่วยโรคเบาหวานและโรคความดันโลหิตสูงที่ควบคุมได้ </t>
    </r>
    <r>
      <rPr>
        <sz val="14"/>
        <color rgb="FFFF0000"/>
        <rFont val="TH SarabunPSK"/>
      </rPr>
      <t>(เขต 032)</t>
    </r>
  </si>
  <si>
    <r>
      <rPr>
        <sz val="14"/>
        <color rgb="FFC00000"/>
        <rFont val="TH SarabunPSK"/>
      </rPr>
      <t>รายงานข้อมูล HT, DM
 (แยกรายเขต)</t>
    </r>
    <r>
      <rPr>
        <sz val="14"/>
        <color rgb="FF993300"/>
        <rFont val="TH SarabunPSK"/>
      </rPr>
      <t xml:space="preserve">
หมายเหตุ : ข้อมูลจาก HDC
 ( ตัวชี้วัด/เขต /2)</t>
    </r>
  </si>
  <si>
    <r>
      <rPr>
        <sz val="14"/>
        <color rgb="FFC00000"/>
        <rFont val="TH SarabunPSK"/>
      </rPr>
      <t>รายงานข้อมูล DM
 (แยกรายเขต)</t>
    </r>
    <r>
      <rPr>
        <sz val="14"/>
        <color rgb="FF993300"/>
        <rFont val="TH SarabunPSK"/>
      </rPr>
      <t xml:space="preserve">
หมายเหตุ : ข้อมูลจาก HDC
 ( ตัวชี้วัด/เขต /2)</t>
    </r>
  </si>
  <si>
    <r>
      <rPr>
        <sz val="14"/>
        <color theme="1"/>
        <rFont val="Sarabun"/>
      </rPr>
      <t xml:space="preserve">รายงาน ว่ามีการส่งเสริม RDU หรือไม่ 
(แยกรายจังหวัด)
</t>
    </r>
    <r>
      <rPr>
        <b/>
        <sz val="14"/>
        <color rgb="FF993300"/>
        <rFont val="TH SarabunPSK"/>
      </rPr>
      <t>หมายเหตุ :</t>
    </r>
    <r>
      <rPr>
        <sz val="14"/>
        <color rgb="FF993300"/>
        <rFont val="TH SarabunPSK"/>
      </rPr>
      <t xml:space="preserve"> ให้บันทึกคำว่า "มี" หรือ "ไม่มี" ลงในช่อง จำนวน/อัตรา</t>
    </r>
  </si>
  <si>
    <r>
      <rPr>
        <sz val="14"/>
        <color theme="1"/>
        <rFont val="Sarabun"/>
      </rPr>
      <t xml:space="preserve">รายงาน โรงพยาบาลที่ผ่านน RDU ขั้น 1 กี่แห่ง
(แยกรายจังหวัด)
</t>
    </r>
  </si>
  <si>
    <r>
      <rPr>
        <b/>
        <sz val="14"/>
        <color rgb="FFC00000"/>
        <rFont val="TH SarabunPSK"/>
      </rPr>
      <t xml:space="preserve">รายงาน จำนวน </t>
    </r>
    <r>
      <rPr>
        <b/>
        <sz val="14"/>
        <color rgb="FF993300"/>
        <rFont val="TH SarabunPSK"/>
      </rPr>
      <t xml:space="preserve">
หมายเหตุ</t>
    </r>
    <r>
      <rPr>
        <sz val="14"/>
        <color rgb="FF993300"/>
        <rFont val="TH SarabunPSK"/>
      </rPr>
      <t xml:space="preserve"> : สนย. เป็นผู้รับผิดชอบรายงานข้อมูล แยกรายเขต</t>
    </r>
  </si>
  <si>
    <r>
      <rPr>
        <b/>
        <sz val="14"/>
        <color rgb="FF993300"/>
        <rFont val="TH SarabunPSK"/>
      </rPr>
      <t>หมายเหตุ :</t>
    </r>
    <r>
      <rPr>
        <sz val="14"/>
        <color rgb="FF993300"/>
        <rFont val="TH SarabunPSK"/>
      </rPr>
      <t xml:space="preserve"> สนย. เป็นผู้รับผิดชอบรายงานข้อมูล แยกรายเขต</t>
    </r>
  </si>
  <si>
    <r>
      <rPr>
        <b/>
        <sz val="14"/>
        <color rgb="FF993300"/>
        <rFont val="TH SarabunPSK"/>
      </rPr>
      <t xml:space="preserve">หมายเหตุ </t>
    </r>
    <r>
      <rPr>
        <sz val="14"/>
        <color rgb="FF993300"/>
        <rFont val="TH SarabunPSK"/>
      </rPr>
      <t>: สนย. เป็นผู้รับผิดชอบรายงานข้อมูล แยกรายเขต</t>
    </r>
  </si>
  <si>
    <r>
      <rPr>
        <b/>
        <sz val="11"/>
        <color rgb="FF993300"/>
        <rFont val="TH SarabunPSK"/>
      </rPr>
      <t>ห</t>
    </r>
    <r>
      <rPr>
        <b/>
        <sz val="14"/>
        <color rgb="FF993300"/>
        <rFont val="TH SarabunPSK"/>
      </rPr>
      <t xml:space="preserve">มายเหตุ </t>
    </r>
    <r>
      <rPr>
        <sz val="14"/>
        <color rgb="FF993300"/>
        <rFont val="TH SarabunPSK"/>
      </rPr>
      <t>: ข้อมูลจาก HDC /กลุ่มรายงานมาตรฐาน &gt;&gt; ข้อมูลเพื่อตอบสนอง Service Plan สาขาไต &gt;&gt; KPI CKD 2.3</t>
    </r>
  </si>
  <si>
    <r>
      <rPr>
        <b/>
        <sz val="14"/>
        <color rgb="FF993300"/>
        <rFont val="TH SarabunPSK"/>
      </rPr>
      <t>หมายเหตุ</t>
    </r>
    <r>
      <rPr>
        <sz val="14"/>
        <color rgb="FF993300"/>
        <rFont val="TH SarabunPSK"/>
      </rPr>
      <t>. : ข้อมูลจาก สบรส.</t>
    </r>
  </si>
  <si>
    <r>
      <rPr>
        <sz val="14"/>
        <color theme="1"/>
        <rFont val="Sarabun"/>
      </rPr>
      <t xml:space="preserve">23.ร้อยละของ รพ.สต. ที่ผ่านเกณฑ์การพัฒนาคุณภาพ รพ.สต. ติดดาว </t>
    </r>
    <r>
      <rPr>
        <b/>
        <sz val="14"/>
        <color rgb="FF993300"/>
        <rFont val="TH SarabunPSK"/>
      </rPr>
      <t>(เขต 059)</t>
    </r>
    <r>
      <rPr>
        <b/>
        <sz val="14"/>
        <color rgb="FF333399"/>
        <rFont val="TH SarabunPSK"/>
      </rPr>
      <t xml:space="preserve">(สนย. 24) </t>
    </r>
  </si>
  <si>
    <r>
      <rPr>
        <sz val="14"/>
        <color rgb="FFC00000"/>
        <rFont val="TH SarabunPSK"/>
      </rPr>
      <t>รายงาน ผ่านเกณฑ์กการประเมินตนเอง ให้บันทึก "มี" หรือ "ไม่มี" ลงในช่อง จำนวน/อัตรา</t>
    </r>
    <r>
      <rPr>
        <b/>
        <sz val="14"/>
        <color rgb="FF993300"/>
        <rFont val="TH SarabunPSK"/>
      </rPr>
      <t xml:space="preserve">
หมายเหตุ</t>
    </r>
    <r>
      <rPr>
        <sz val="14"/>
        <color rgb="FF993300"/>
        <rFont val="TH SarabunPSK"/>
      </rPr>
      <t>. : ข้อมูลจาก สบรส.</t>
    </r>
  </si>
  <si>
    <r>
      <rPr>
        <b/>
        <sz val="14"/>
        <color theme="1"/>
        <rFont val="TH SarabunPSK"/>
      </rPr>
      <t>เกณฑ์หมวด 1</t>
    </r>
    <r>
      <rPr>
        <sz val="14"/>
        <color theme="1"/>
        <rFont val="TH SarabunPSK"/>
      </rPr>
      <t xml:space="preserve"> การนาองค์กร และการจัดการดี</t>
    </r>
  </si>
  <si>
    <r>
      <rPr>
        <b/>
        <sz val="14"/>
        <color theme="1"/>
        <rFont val="TH SarabunPSK"/>
      </rPr>
      <t>เกณฑ์หมวด 2</t>
    </r>
    <r>
      <rPr>
        <sz val="14"/>
        <color theme="1"/>
        <rFont val="TH SarabunPSK"/>
      </rPr>
      <t xml:space="preserve"> การให้ความสาคัญกับประชากรเป้าหมาย
ชุมชน และผู้มีส่วนได้ส่วนเสีย</t>
    </r>
  </si>
  <si>
    <r>
      <rPr>
        <b/>
        <sz val="14"/>
        <color theme="1"/>
        <rFont val="TH SarabunPSK"/>
      </rPr>
      <t>เกณฑ์หมวด 3</t>
    </r>
    <r>
      <rPr>
        <sz val="14"/>
        <color theme="1"/>
        <rFont val="TH SarabunPSK"/>
      </rPr>
      <t xml:space="preserve"> การมุ่งเน้นทรัพยากรบุคคล</t>
    </r>
  </si>
  <si>
    <r>
      <rPr>
        <b/>
        <sz val="14"/>
        <color theme="1"/>
        <rFont val="TH SarabunPSK"/>
      </rPr>
      <t xml:space="preserve">เกณฑ์หมวด 4 </t>
    </r>
    <r>
      <rPr>
        <sz val="14"/>
        <color theme="1"/>
        <rFont val="TH SarabunPSK"/>
      </rPr>
      <t>การจัดระบบบริการครอบคลุมประเภทและประชากรทุกกลุ่มวัย</t>
    </r>
  </si>
  <si>
    <r>
      <rPr>
        <b/>
        <sz val="14"/>
        <color theme="1"/>
        <rFont val="TH SarabunPSK"/>
      </rPr>
      <t>เกณฑ์หมวด 5</t>
    </r>
    <r>
      <rPr>
        <sz val="14"/>
        <color theme="1"/>
        <rFont val="TH SarabunPSK"/>
      </rPr>
      <t xml:space="preserve"> ผลลัพธ์โดยวัดจากกลุ่มเป้าหมายรพ.สต. ทั่วประเทศจำนวน 9,780 แห่ง</t>
    </r>
  </si>
  <si>
    <r>
      <rPr>
        <b/>
        <sz val="14"/>
        <color theme="1"/>
        <rFont val="TH SarabunPSK"/>
      </rPr>
      <t xml:space="preserve">การพัฒนาระบบบริการจัดการกำลังคนด้านสุขภาพ </t>
    </r>
    <r>
      <rPr>
        <sz val="14"/>
        <color theme="1"/>
        <rFont val="TH SarabunPSK"/>
      </rPr>
      <t xml:space="preserve">
</t>
    </r>
    <r>
      <rPr>
        <sz val="14"/>
        <color rgb="FF808080"/>
        <rFont val="TH SarabunPSK"/>
      </rPr>
      <t>9. โครงการผลิตและพัฒนากำลังคนด้านสุขภาพสู่ความเป็นมืออาชีพ</t>
    </r>
  </si>
  <si>
    <r>
      <rPr>
        <i/>
        <sz val="14"/>
        <color rgb="FFC0C0C0"/>
        <rFont val="TH SarabunPSK"/>
      </rPr>
      <t xml:space="preserve"> </t>
    </r>
    <r>
      <rPr>
        <sz val="14"/>
        <color theme="1"/>
        <rFont val="TH SarabunPSK"/>
      </rPr>
      <t>เขตสุขภาพดำเนินงานในแต่ละองค์ประกอบ</t>
    </r>
    <r>
      <rPr>
        <i/>
        <sz val="14"/>
        <color rgb="FFC0C0C0"/>
        <rFont val="TH SarabunPSK"/>
      </rPr>
      <t xml:space="preserve"> </t>
    </r>
    <r>
      <rPr>
        <sz val="14"/>
        <color theme="1"/>
        <rFont val="TH SarabunPSK"/>
      </rPr>
      <t>ผ่านเกณฑ์ระดับ 3 ทั้ง 5 องค์ประกอบ</t>
    </r>
  </si>
  <si>
    <r>
      <rPr>
        <sz val="14"/>
        <color theme="1"/>
        <rFont val="Sarabun"/>
      </rPr>
      <t xml:space="preserve">รายงาน ตามองค์ประกอบที่ 1-4 ที่ระดับ 2 ให้บันทึก "มี" หรือ "ไม่มี" ลงในช่อง จำนวน/อัตรา 
(แยกรายจังหวัด)
</t>
    </r>
    <r>
      <rPr>
        <b/>
        <sz val="14"/>
        <color rgb="FF993300"/>
        <rFont val="TH SarabunPSK"/>
      </rPr>
      <t>หมายเหตุ</t>
    </r>
    <r>
      <rPr>
        <sz val="14"/>
        <color rgb="FF993300"/>
        <rFont val="TH SarabunPSK"/>
      </rPr>
      <t xml:space="preserve"> ขอให้ชี้แจงรายละเอียดว่าเพราะเหตุใดถึงยังไม่ได้ทำ</t>
    </r>
  </si>
  <si>
    <r>
      <rPr>
        <sz val="14"/>
        <color theme="1"/>
        <rFont val="Sarabun"/>
      </rPr>
      <t xml:space="preserve">เขตสุขภาพผ่านเกณฑ์ตามองค์ประกอบที่ 1-4 ที่ระดับ 2
(แยกรายจังหวัด)
</t>
    </r>
  </si>
  <si>
    <r>
      <rPr>
        <b/>
        <sz val="14"/>
        <color theme="1"/>
        <rFont val="TH SarabunPSK"/>
      </rPr>
      <t xml:space="preserve">การพัฒนาระบบบริการจัดการกำลังคนด้านสุขภาพ </t>
    </r>
    <r>
      <rPr>
        <sz val="14"/>
        <color theme="1"/>
        <rFont val="TH SarabunPSK"/>
      </rPr>
      <t xml:space="preserve">
</t>
    </r>
    <r>
      <rPr>
        <sz val="14"/>
        <color rgb="FF808080"/>
        <rFont val="TH SarabunPSK"/>
      </rPr>
      <t>10. โครงการเพิ่มระสิทธิภาพการบริหารจัดการกำลังคน</t>
    </r>
  </si>
  <si>
    <r>
      <rPr>
        <sz val="14"/>
        <color theme="1"/>
        <rFont val="Sarabun"/>
      </rPr>
      <t xml:space="preserve">25.ร้อยละของหน่วยงานที่มีการนำดัชนีความสุขของคนทำงาน (Happinometer) ไปใช้  </t>
    </r>
    <r>
      <rPr>
        <b/>
        <sz val="14"/>
        <color rgb="FF993300"/>
        <rFont val="TH SarabunPSK"/>
      </rPr>
      <t xml:space="preserve">(ประเทศ 074) </t>
    </r>
    <r>
      <rPr>
        <b/>
        <sz val="14"/>
        <color rgb="FF333399"/>
        <rFont val="TH SarabunPSK"/>
      </rPr>
      <t>(สนย. 25)</t>
    </r>
    <r>
      <rPr>
        <sz val="14"/>
        <color theme="1"/>
        <rFont val="TH SarabunPSK"/>
      </rPr>
      <t xml:space="preserve">
</t>
    </r>
  </si>
  <si>
    <r>
      <rPr>
        <sz val="14"/>
        <color theme="1"/>
        <rFont val="Sarabun"/>
      </rPr>
      <t xml:space="preserve">รายงาน มีการชี้แจงทำความเข้าใจแนวทางการวัดดัชนีความสุขของคนทำงานและการนำดัชนีความสุขของคนทำงานไปใช้
(แยกรายจังหวัด)
</t>
    </r>
    <r>
      <rPr>
        <sz val="14"/>
        <color rgb="FFFF0000"/>
        <rFont val="TH SarabunPSK"/>
      </rPr>
      <t>หมายเหตุ : ให้รายงานระบุ "มี" หรือ "ไม่มี" ในช่อง จำนวน / อัตรา</t>
    </r>
  </si>
  <si>
    <r>
      <rPr>
        <b/>
        <sz val="14"/>
        <color theme="1"/>
        <rFont val="TH SarabunPSK"/>
      </rPr>
      <t>ฝังรากใน ระบบ บริหาร
ผลงาน</t>
    </r>
    <r>
      <rPr>
        <sz val="14"/>
        <color theme="1"/>
        <rFont val="TH SarabunPSK"/>
      </rPr>
      <t>1.PerformanceManagement
 : นาคุณลักษณะ MOPH รายบุคคลมากกว่าร้อยละ 60 ของจำนวนบุคลากรของหน่วย งานนั้น(Happinometer) ไปใช้ตั้งแต่ระดับที่ 3 ขึ้นไป 692 | P a g e ประเด็น ตัวชี้วัด เป้าหมาย มาตรการ Small Success หมายเหตุ 3 เดือน 6 เดือน 9 เดือน 12 เดือนเข้าไว้ในระบบบริหารผลการปฏิบัติงาน</t>
    </r>
  </si>
  <si>
    <r>
      <rPr>
        <b/>
        <u/>
        <sz val="14"/>
        <color theme="1"/>
        <rFont val="TH SarabunPSK"/>
      </rPr>
      <t>พัฒนานวัตกรรมและการสื่อสารองค์กร</t>
    </r>
    <r>
      <rPr>
        <sz val="14"/>
        <color theme="1"/>
        <rFont val="TH SarabunPSK"/>
      </rPr>
      <t xml:space="preserve">
1. KM &amp; Innovation พัฒนาระบบการจัดการความรู้และ
นวัตกรรม</t>
    </r>
  </si>
  <si>
    <r>
      <rPr>
        <u/>
        <sz val="13"/>
        <color theme="1"/>
        <rFont val="TH SarabunPSK"/>
      </rPr>
      <t>แนวทางการปฏิบัติ
(Knowledge)</t>
    </r>
    <r>
      <rPr>
        <sz val="13"/>
        <color theme="1"/>
        <rFont val="TH SarabunPSK"/>
      </rPr>
      <t xml:space="preserve">
1. อบรมพัฒนาบุคลากร “แพทย์</t>
    </r>
    <r>
      <rPr>
        <sz val="13"/>
        <color rgb="FF993300"/>
        <rFont val="TH SarabunPSK"/>
      </rPr>
      <t>และผู้เกี่ยวข้อง”</t>
    </r>
    <r>
      <rPr>
        <sz val="13"/>
        <color theme="1"/>
        <rFont val="TH SarabunPSK"/>
      </rPr>
      <t xml:space="preserve"> เกี่ยวกับการให้สาเหตุการตาย</t>
    </r>
  </si>
  <si>
    <r>
      <rPr>
        <b/>
        <u/>
        <sz val="14"/>
        <color theme="1"/>
        <rFont val="TH SarabunPSK"/>
      </rPr>
      <t>แนวทางการปฏิบัติ
(Quantity)</t>
    </r>
    <r>
      <rPr>
        <sz val="14"/>
        <color theme="1"/>
        <rFont val="TH SarabunPSK"/>
      </rPr>
      <t xml:space="preserve">
1.ดำเนินการตามคู่มือมาตรฐานการส่งออกแฟ้มข้อมูล
ตามมาตรฐานกระทรวงสาธารณสุข พ.ศ.2559 และมาตรฐานการเก็บรวบรวมข้อมูลในสถานพยาบาล พ.ศ. 2559</t>
    </r>
  </si>
  <si>
    <r>
      <rPr>
        <b/>
        <u/>
        <sz val="13"/>
        <color theme="1"/>
        <rFont val="TH SarabunPSK"/>
      </rPr>
      <t>แนวทางการปฏิบัติ
(Quality)</t>
    </r>
    <r>
      <rPr>
        <sz val="13"/>
        <color theme="1"/>
        <rFont val="TH SarabunPSK"/>
      </rPr>
      <t xml:space="preserve">
1.จัดตั้ง “ทีมคุณภาพข้อมูล” ระดับอำเภอและระดับจังหวัด</t>
    </r>
  </si>
  <si>
    <r>
      <rPr>
        <sz val="14"/>
        <color theme="1"/>
        <rFont val="Sarabun"/>
      </rPr>
      <t xml:space="preserve">28.ร้อยละของหน่วยบริการที่ประสบภาวะวิกฤติทางการเงิน  </t>
    </r>
    <r>
      <rPr>
        <b/>
        <sz val="14"/>
        <color rgb="FF993300"/>
        <rFont val="TH SarabunPSK"/>
      </rPr>
      <t xml:space="preserve">(เขต 092) </t>
    </r>
    <r>
      <rPr>
        <b/>
        <sz val="14"/>
        <color rgb="FF0066CC"/>
        <rFont val="TH SarabunPSK"/>
      </rPr>
      <t>(สนย. 28)</t>
    </r>
    <r>
      <rPr>
        <sz val="14"/>
        <color theme="1"/>
        <rFont val="TH SarabunPSK"/>
      </rPr>
      <t xml:space="preserve">
</t>
    </r>
  </si>
  <si>
    <r>
      <rPr>
        <b/>
        <sz val="14"/>
        <color rgb="FF993300"/>
        <rFont val="TH SarabunPSK"/>
      </rPr>
      <t xml:space="preserve">หมายเหตุ </t>
    </r>
    <r>
      <rPr>
        <sz val="14"/>
        <color rgb="FF993300"/>
        <rFont val="TH SarabunPSK"/>
      </rPr>
      <t>: ข้อมูลจากกลุ่มประกัน</t>
    </r>
  </si>
  <si>
    <r>
      <rPr>
        <sz val="16"/>
        <color theme="1"/>
        <rFont val="Sarabun"/>
      </rPr>
      <t>3. การควบคุมปัจจัยเสี่ยง</t>
    </r>
    <r>
      <rPr>
        <sz val="14"/>
        <color rgb="FF000000"/>
        <rFont val="TH SarabunPSK"/>
      </rPr>
      <t>คุ้มครอง</t>
    </r>
    <r>
      <rPr>
        <sz val="16"/>
        <color rgb="FF000000"/>
        <rFont val="TH SarabunPSK"/>
      </rPr>
      <t>ผู้บริโภค</t>
    </r>
  </si>
  <si>
    <r>
      <rPr>
        <b/>
        <u/>
        <sz val="16"/>
        <color rgb="FF000000"/>
        <rFont val="TH SarabunPSK"/>
      </rPr>
      <t>สำนักงานคณะกรรมการอาหารและยา</t>
    </r>
    <r>
      <rPr>
        <sz val="16"/>
        <color rgb="FF000000"/>
        <rFont val="TH SarabunPSK"/>
      </rPr>
      <t xml:space="preserve">
โครงสร้างของระบบข้อมูลการเฝ้าระวัง
 - มีแนวทางการแจ้งเตือนภัยและจับสัญญาณความเสี่ยง
 - ดำเนินการตามแผนการดำเนินงาน ไม่น้อยกว่าร้อยละ 65 ของแผน
 - ติดตามความก้าวหน้าการดำเนินงานในภาพรวมของประเทศ</t>
    </r>
  </si>
  <si>
    <r>
      <rPr>
        <b/>
        <u/>
        <sz val="16"/>
        <color rgb="FF000000"/>
        <rFont val="TH SarabunPSK"/>
      </rPr>
      <t xml:space="preserve"> เขตบริการสุขภาพ</t>
    </r>
    <r>
      <rPr>
        <sz val="16"/>
        <color rgb="FF000000"/>
        <rFont val="TH SarabunPSK"/>
      </rPr>
      <t xml:space="preserve">
- ดำเนินการตามแผนการดำเนินงานไม่น้อยกว่า ร้อยละ 65 ของแผน</t>
    </r>
  </si>
  <si>
    <r>
      <rPr>
        <b/>
        <sz val="14"/>
        <color theme="1"/>
        <rFont val="Sarabun"/>
      </rPr>
      <t xml:space="preserve">ดำเนินการ  ( </t>
    </r>
    <r>
      <rPr>
        <b/>
        <sz val="14"/>
        <color theme="1"/>
        <rFont val="Wingdings 2"/>
      </rPr>
      <t>P</t>
    </r>
    <r>
      <rPr>
        <b/>
        <sz val="14"/>
        <color theme="1"/>
        <rFont val="TH SarabunPSK"/>
      </rPr>
      <t xml:space="preserve"> )</t>
    </r>
  </si>
  <si>
    <r>
      <rPr>
        <sz val="14"/>
        <color theme="1"/>
        <rFont val="Sarabun"/>
      </rPr>
      <t>1.ร้อยละของเด็กอายุ 0-5 ปี มีพัฒนาการสมวัย</t>
    </r>
    <r>
      <rPr>
        <sz val="14"/>
        <color rgb="FF33CCCC"/>
        <rFont val="TH SarabunPSK"/>
      </rPr>
      <t xml:space="preserve"> </t>
    </r>
    <r>
      <rPr>
        <sz val="14"/>
        <color theme="1"/>
        <rFont val="TH SarabunPSK"/>
      </rPr>
      <t xml:space="preserve">
</t>
    </r>
    <r>
      <rPr>
        <b/>
        <sz val="14"/>
        <color rgb="FF993300"/>
        <rFont val="TH SarabunPSK"/>
      </rPr>
      <t xml:space="preserve">(จังหวัด 003) </t>
    </r>
    <r>
      <rPr>
        <b/>
        <sz val="14"/>
        <color rgb="FF333399"/>
        <rFont val="TH SarabunPSK"/>
      </rPr>
      <t>(สนย. 1)</t>
    </r>
    <r>
      <rPr>
        <sz val="14"/>
        <color theme="1"/>
        <rFont val="TH SarabunPSK"/>
      </rPr>
      <t xml:space="preserve">
</t>
    </r>
  </si>
  <si>
    <r>
      <rPr>
        <b/>
        <u/>
        <sz val="14"/>
        <color theme="1"/>
        <rFont val="TH SarabunPSK"/>
      </rPr>
      <t>ส่วนกลาง</t>
    </r>
    <r>
      <rPr>
        <sz val="14"/>
        <color theme="1"/>
        <rFont val="TH SarabunPSK"/>
      </rPr>
      <t xml:space="preserve">
1. เยี่ยมเสริมพลัง(Coaching)โดยส่วนกลาง 
   (ทีมผู้ตรวจและทีมกรมอนามัย)ศูนย์อนามัย
</t>
    </r>
  </si>
  <si>
    <t>กาญจนบุรี</t>
  </si>
  <si>
    <t>นครปฐม</t>
  </si>
  <si>
    <t>ราชบุรี</t>
  </si>
  <si>
    <t>สุพรรณบุรี</t>
  </si>
  <si>
    <t>ประจวบคีรีขันธ์</t>
  </si>
  <si>
    <t>เพชรบุรี</t>
  </si>
  <si>
    <t>สมุทรสงคราม</t>
  </si>
  <si>
    <t>สมุทรสาคร</t>
  </si>
  <si>
    <t xml:space="preserve">กาญจนบุรี </t>
  </si>
  <si>
    <t xml:space="preserve">นครปฐม </t>
  </si>
  <si>
    <t xml:space="preserve">สุพรรณบุรี </t>
  </si>
  <si>
    <t xml:space="preserve">ราชบุรี </t>
  </si>
  <si>
    <t xml:space="preserve">สมุทรสงคราม  </t>
  </si>
  <si>
    <t xml:space="preserve">สมุทรสาคร </t>
  </si>
  <si>
    <t xml:space="preserve">ประจวบคีรีขันธ์ </t>
  </si>
  <si>
    <t xml:space="preserve">เพชรบุรี </t>
  </si>
  <si>
    <r>
      <rPr>
        <b/>
        <u/>
        <sz val="14"/>
        <color theme="1"/>
        <rFont val="TH SarabunPSK"/>
      </rPr>
      <t>อำเภอ/รพช.พื้นที่</t>
    </r>
    <r>
      <rPr>
        <sz val="14"/>
        <color theme="1"/>
        <rFont val="TH SarabunPSK"/>
      </rPr>
      <t xml:space="preserve">
1. ให้ความรู้การปฏิบัติตัวของหญิงตั้งครรภ์และ
    การเลี้ยงดูบุตรอายุต่ากวา 6 ปี ด้วยกิจกรรมกิน
    กอด เล่น เล่าเฝ้าดูช่องปาก นอน /กระตุ้นให้
    สมัครรับข้อความสั้น ตาม โครงการ SMS
    ครอบครัวผูกพันเฉลิมพระเกียรติพระนางเจ้า
    สิริกิติ์พระบรมราชินีนาถและจัดกิจกรรม
    โรงเรียนพ่อแม่ในสถานบริการสาธารณสุขทุก
    ระดับ</t>
    </r>
  </si>
  <si>
    <r>
      <rPr>
        <sz val="14"/>
        <color theme="1"/>
        <rFont val="Sarabun"/>
      </rPr>
      <t xml:space="preserve">2.อัตราการคลอดมีชีพในหญิง
   อายุ 15-19 ปี
   </t>
    </r>
    <r>
      <rPr>
        <b/>
        <sz val="14"/>
        <color rgb="FF993300"/>
        <rFont val="TH SarabunPSK"/>
      </rPr>
      <t>(จังหวัด 009)</t>
    </r>
    <r>
      <rPr>
        <sz val="14"/>
        <color theme="1"/>
        <rFont val="TH SarabunPSK"/>
      </rPr>
      <t xml:space="preserve"> </t>
    </r>
  </si>
  <si>
    <r>
      <rPr>
        <b/>
        <u/>
        <sz val="14"/>
        <color theme="1"/>
        <rFont val="TH SarabunPSK"/>
      </rPr>
      <t>ส่วนกลาง</t>
    </r>
    <r>
      <rPr>
        <u/>
        <sz val="14"/>
        <color theme="1"/>
        <rFont val="TH SarabunPSK"/>
      </rPr>
      <t xml:space="preserve">
</t>
    </r>
    <r>
      <rPr>
        <sz val="14"/>
        <color theme="1"/>
        <rFont val="TH SarabunPSK"/>
      </rPr>
      <t>1. มีการจัดทำร่างยุทธศาสตร์การป้องกันและ
    แก้ไขปัญหาการตั้งครรภ์ในวัยรุ่น</t>
    </r>
  </si>
  <si>
    <r>
      <rPr>
        <sz val="14"/>
        <color theme="1"/>
        <rFont val="Sarabun"/>
      </rPr>
      <t xml:space="preserve">รายงานจำนวนคลอดจริง
</t>
    </r>
    <r>
      <rPr>
        <b/>
        <sz val="14"/>
        <color rgb="FF993300"/>
        <rFont val="TH SarabunPSK"/>
      </rPr>
      <t xml:space="preserve">หมายเหตุ </t>
    </r>
    <r>
      <rPr>
        <sz val="14"/>
        <color rgb="FF993300"/>
        <rFont val="TH SarabunPSK"/>
      </rPr>
      <t>: สนย. เป็นผู้รับผิดชอบรายงานข้อมูล แยกรายเขต</t>
    </r>
  </si>
  <si>
    <r>
      <rPr>
        <b/>
        <u/>
        <sz val="14"/>
        <color theme="1"/>
        <rFont val="Sarabun"/>
      </rPr>
      <t xml:space="preserve">เขตสุขภาพ/ สสจ./กรมวิชาการระดับเขต(ศูนย์อนามัย สนง.ป้องกันควบคุมโรค ศูนย์สุขภาพจิต)
</t>
    </r>
    <r>
      <rPr>
        <u/>
        <sz val="14"/>
        <color theme="1"/>
        <rFont val="TH SarabunPSK"/>
      </rPr>
      <t>1.ประสานงานและสนับสนุนการจัดประชุม
   อนุกรรมการการป้องกันและแก้ไขปัญหาการ
   ตั้งครรภ์ในวัยรุ่นและติดตามความก้าวหน้าการ
   ดำเนินงานของอนุกรรมการฯ</t>
    </r>
  </si>
  <si>
    <r>
      <rPr>
        <sz val="14"/>
        <color theme="1"/>
        <rFont val="Sarabun"/>
      </rPr>
      <t xml:space="preserve">รายงาน ประสานงานและสนับสนุนการจัดประชุม
   อนุกรรมการการป้องกันและแก้ไขปัญหาการ
   ตั้งครรภ์ในวัยรุ่น ฯ
</t>
    </r>
  </si>
  <si>
    <r>
      <rPr>
        <sz val="14"/>
        <color theme="1"/>
        <rFont val="Sarabun"/>
      </rPr>
      <t xml:space="preserve">รายงาน มีการจัดเวทีแลกเปลี่ยนเรียนรู้การดำเนินงาน
   ป้องกันและแก้ไขปัญหาการตั้งครรภ์ในวัยรุ่นใน
   ระดับเขต
</t>
    </r>
  </si>
  <si>
    <r>
      <rPr>
        <sz val="14"/>
        <color theme="1"/>
        <rFont val="Sarabun"/>
      </rPr>
      <t xml:space="preserve">รายงานนย์อนามัย สคร. ศูนย์สุขภาพจิตและ สสจ.มี
    การเยี่ยมเสริมพลังโรงพยาบาล ในเขตบผิดชอบ
    ให้ดำเนินงานตามมาตรฐานYFHS ฯ
</t>
    </r>
  </si>
  <si>
    <r>
      <rPr>
        <b/>
        <u/>
        <sz val="14"/>
        <color theme="1"/>
        <rFont val="TH SarabunPSK"/>
      </rPr>
      <t>อำเภอ/รพช/รพท/รพศ ระดับพื้นที่</t>
    </r>
    <r>
      <rPr>
        <sz val="14"/>
        <color theme="1"/>
        <rFont val="TH SarabunPSK"/>
      </rPr>
      <t xml:space="preserve">
1. โรงพยาบาล และอำเภอที่ยังไม่ผ่านการประเมิน
    ส่งแบบประเมินตนเอง และแจ้งจังหวัดเพื่อขอ 
    รับการประเมิน</t>
    </r>
  </si>
  <si>
    <r>
      <rPr>
        <b/>
        <i/>
        <u/>
        <sz val="12"/>
        <color rgb="FF808000"/>
        <rFont val="TH SarabunPSK"/>
      </rPr>
      <t>หมายเหตุ</t>
    </r>
    <r>
      <rPr>
        <i/>
        <sz val="12"/>
        <color rgb="FF808000"/>
        <rFont val="TH SarabunPSK"/>
      </rPr>
      <t xml:space="preserve"> สามารถคิดอัตรารายไตรมาสที่คงที่ได้
โดยใช้เป้าหมาย 42/1000 ประชากรหญิงอายุ 15-19 ปี ทุกรอบ เนื่องจากอัตราการคลอด มีชีพไม่ใช่การหาอัตราสะสม แต่เป็นอัตราการคลอดในช่วงเวลานั้นๆ โดยในแต่ละไตรมาส สามารถปรับตัวหารด้วยการเฉลี่ยจำนวนประชากรเป็น ทุก 3 เดือน จึงคิดคานวณอัตราในรอบ 3, 6, 9 และ 12 ได้คงที่ เช่น ในรอบ 3 เดือน ตัวหารเท่ากับ
จำนวนประชากรกลางปีเฉลี่ย 3 เดือน ( จำนวนประชากรหญิงอายุ 15-19 ปี คูณ 3 เดือน หารด้วย 12 เดือน)</t>
    </r>
  </si>
  <si>
    <r>
      <rPr>
        <sz val="14"/>
        <color theme="1"/>
        <rFont val="Sarabun"/>
      </rPr>
      <t xml:space="preserve">3.ร้อยละตำบลที่มีระบบการส่งเสริมสุขภาพดูแลสุขภาพผู้สูงอายุระยะยาว (Long 
Term Care) ในชุมชน ผ่านเกณฑ์ </t>
    </r>
    <r>
      <rPr>
        <b/>
        <sz val="14"/>
        <color rgb="FF993300"/>
        <rFont val="TH SarabunPSK"/>
      </rPr>
      <t xml:space="preserve">(จังหวัด 012) </t>
    </r>
    <r>
      <rPr>
        <b/>
        <sz val="14"/>
        <color rgb="FF333399"/>
        <rFont val="TH SarabunPSK"/>
      </rPr>
      <t>(สนย. 12)</t>
    </r>
    <r>
      <rPr>
        <sz val="14"/>
        <color theme="1"/>
        <rFont val="TH SarabunPSK"/>
      </rPr>
      <t xml:space="preserve">
</t>
    </r>
  </si>
  <si>
    <r>
      <rPr>
        <b/>
        <u/>
        <sz val="14"/>
        <color theme="1"/>
        <rFont val="TH SarabunPSK"/>
      </rPr>
      <t>ส่วนกลาง</t>
    </r>
    <r>
      <rPr>
        <sz val="14"/>
        <color theme="1"/>
        <rFont val="TH SarabunPSK"/>
      </rPr>
      <t xml:space="preserve">
 - ออกกฎระเบียบ/จัดทำคู่มือและมาตรฐานการ
    ดำเนินงาน</t>
    </r>
  </si>
  <si>
    <r>
      <rPr>
        <b/>
        <u/>
        <sz val="14"/>
        <color theme="1"/>
        <rFont val="TH SarabunPSK"/>
      </rPr>
      <t>เขตสุขภาพ สสจ./ รพศ. / รพท.</t>
    </r>
    <r>
      <rPr>
        <sz val="14"/>
        <color theme="1"/>
        <rFont val="TH SarabunPSK"/>
      </rPr>
      <t xml:space="preserve">
 - สนับสนุนการดำเนินงาน</t>
    </r>
  </si>
  <si>
    <r>
      <rPr>
        <b/>
        <u/>
        <sz val="14"/>
        <color theme="1"/>
        <rFont val="TH SarabunPSK"/>
      </rPr>
      <t>ระดับ อำเภอ (DHS)/ พื้นที่</t>
    </r>
    <r>
      <rPr>
        <sz val="14"/>
        <color theme="1"/>
        <rFont val="TH SarabunPSK"/>
      </rPr>
      <t xml:space="preserve">
 - มี CG 6,960 คน</t>
    </r>
  </si>
  <si>
    <r>
      <rPr>
        <sz val="14"/>
        <color theme="1"/>
        <rFont val="Sarabun"/>
      </rPr>
      <t xml:space="preserve">4. ร้อยละของจังหวัดมีศูนย์ปฏิบัติการภาวะฉุกเฉิน (EOC) และทีมตระหนักรู้สถานการณ์ (SAT) ที่สามารถปฏิบัติงานได้จริง </t>
    </r>
    <r>
      <rPr>
        <b/>
        <sz val="14"/>
        <color rgb="FF993300"/>
        <rFont val="TH SarabunPSK"/>
      </rPr>
      <t>(จังหวัด 014)</t>
    </r>
    <r>
      <rPr>
        <sz val="14"/>
        <color theme="1"/>
        <rFont val="TH SarabunPSK"/>
      </rPr>
      <t xml:space="preserve">
</t>
    </r>
  </si>
  <si>
    <r>
      <rPr>
        <sz val="14"/>
        <color theme="1"/>
        <rFont val="Sarabun"/>
      </rPr>
      <t xml:space="preserve">ข้อมูลจาก Http://healthkpi.
moph.go.th
 (แยกรายจังหวัด)
</t>
    </r>
    <r>
      <rPr>
        <b/>
        <sz val="14"/>
        <color rgb="FFFF0000"/>
        <rFont val="TH SarabunPSK"/>
      </rPr>
      <t>หมายเหตุ</t>
    </r>
    <r>
      <rPr>
        <sz val="14"/>
        <color rgb="FFFF0000"/>
        <rFont val="TH SarabunPSK"/>
      </rPr>
      <t xml:space="preserve"> : ให้รายงาน มี หรือ ไม่มี ศูนย์ปฏิบัติการภาวะฉุกเฉิน (EOC) ฯ</t>
    </r>
  </si>
  <si>
    <r>
      <rPr>
        <sz val="14"/>
        <color theme="1"/>
        <rFont val="Sarabun"/>
      </rPr>
      <t xml:space="preserve">รายงาน ทุกหน่วยงานดำเนินการตามขึ้นตอนที่ 2 และ 3
 (แยกรายจังหวัด)
</t>
    </r>
  </si>
  <si>
    <r>
      <rPr>
        <b/>
        <u/>
        <sz val="16"/>
        <color theme="1"/>
        <rFont val="TH SarabunIT๙"/>
      </rPr>
      <t xml:space="preserve">ขั้นตอนที่ </t>
    </r>
    <r>
      <rPr>
        <sz val="16"/>
        <color theme="1"/>
        <rFont val="TH SarabunIT๙"/>
      </rPr>
      <t xml:space="preserve"> จัดเตรียมสถานที่และอุปกรณ์ตามความเหมาะสมเพื่อรองรับการเปิดศูนย์ปฏิบัติการภาวะฉุกเฉิน (EOC) กรณีเกิดภาวะฉุกเฉินทางสาธารณสุข ในพื้นที่จังหวัด</t>
    </r>
  </si>
  <si>
    <r>
      <rPr>
        <sz val="14"/>
        <color theme="1"/>
        <rFont val="Sarabun"/>
      </rPr>
      <t xml:space="preserve">รายงาน  จัดเตรียมสถานที่และอุปกรณ์ตามความเหมาะสมเพื่อรองรับการเปิดศูนย์ปฏิบัติการภาวะฉุกเฉิน (EOC) กรณีเกิดภาวะฉุกเฉินทางสาธารณสุข ในพื้นที่จังหวัด
 (แยกรายจังหวัด)
</t>
    </r>
  </si>
  <si>
    <r>
      <rPr>
        <b/>
        <u/>
        <sz val="16"/>
        <color theme="1"/>
        <rFont val="TH SarabunIT๙"/>
      </rPr>
      <t>ขั้นตอนที่ ๓</t>
    </r>
    <r>
      <rPr>
        <sz val="16"/>
        <color theme="1"/>
        <rFont val="TH SarabunIT๙"/>
      </rPr>
      <t xml:space="preserve"> สมาชิกทีมตระหนักรู้สถานการณ์ (SAT) ระดับจังหวัดได้รับการชี้แจงแนวทางการปฏิบัติงานและอบรมนพื้นฐาน</t>
    </r>
  </si>
  <si>
    <r>
      <rPr>
        <sz val="14"/>
        <color theme="1"/>
        <rFont val="Sarabun"/>
      </rPr>
      <t xml:space="preserve">รายงาน สมาชิกทีมตระหนักรู้สถานการณ์ (SAT) ระดับจังหวัดได้รับการชี้แจงแนวทางการปฏิบัติงานและอบรมนพื้นฐาน
 (แยกรายจังหวัด)
</t>
    </r>
  </si>
  <si>
    <r>
      <rPr>
        <sz val="14"/>
        <color theme="1"/>
        <rFont val="Sarabun"/>
      </rPr>
      <t xml:space="preserve">5.ร้อยละของตำบลจัดการสุขภาพในการเฝ้าระวัง ป้องกันแก้ไขปัญหาโรคพยาธิใบไม้ตับและมะเร็งท่อน้ำดี </t>
    </r>
    <r>
      <rPr>
        <b/>
        <i/>
        <sz val="14"/>
        <color theme="1"/>
        <rFont val="TH SarabunPSK"/>
      </rPr>
      <t xml:space="preserve">(เขตสุขภาพที่ 1, 6, 7, 8, 9,10) </t>
    </r>
    <r>
      <rPr>
        <b/>
        <sz val="14"/>
        <color rgb="FF993300"/>
        <rFont val="TH SarabunPSK"/>
      </rPr>
      <t xml:space="preserve">(จังหวัด 017) </t>
    </r>
    <r>
      <rPr>
        <b/>
        <sz val="14"/>
        <color rgb="FF333399"/>
        <rFont val="TH SarabunPSK"/>
      </rPr>
      <t>( สนย. 5)</t>
    </r>
  </si>
  <si>
    <r>
      <rPr>
        <b/>
        <u/>
        <sz val="14"/>
        <color theme="1"/>
        <rFont val="TH SarabunPSK"/>
      </rPr>
      <t xml:space="preserve">มาตรการที่ 1 </t>
    </r>
    <r>
      <rPr>
        <sz val="14"/>
        <color theme="1"/>
        <rFont val="TH SarabunPSK"/>
      </rPr>
      <t xml:space="preserve">การสร้างเสริมสุขภาพหมายถึง ตำบลมีการ
ดำเนินการออกและบังคับใช้ข้อบังคับเทศบัญญัติ/หรือ
มาตรการทางสังคมในการ
จัดการสิ่งแวดล้อม สิ่งปฏิกูล
เพื่อลดการแพร่กระจายในสิ่งแวดล้อม คน ปลา สุนัข (ตามเอกสารสนับสนุนหมายเลข 
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</si>
  <si>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</rPr>
      <t>เป้า</t>
    </r>
    <r>
      <rPr>
        <sz val="14"/>
        <color rgb="FF000000"/>
        <rFont val="TH SarabunPSK"/>
      </rPr>
      <t>ตำบลจัดการสุขภาพในการเฝ้าระวังฯ
 (รวมจังหวัด)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</si>
  <si>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</rPr>
      <t>ผล</t>
    </r>
    <r>
      <rPr>
        <sz val="14"/>
        <color rgb="FF000000"/>
        <rFont val="TH SarabunPSK"/>
      </rPr>
      <t>ตำบลจัดการสุขภาพในการเฝ้าระวังฯ
 (รวมจังหวัด)</t>
    </r>
  </si>
  <si>
    <r>
      <rPr>
        <b/>
        <u/>
        <sz val="14"/>
        <color theme="1"/>
        <rFont val="TH SarabunPSK"/>
      </rPr>
      <t xml:space="preserve">มาตรการที่ 2 </t>
    </r>
    <r>
      <rPr>
        <sz val="14"/>
        <color theme="1"/>
        <rFont val="TH SarabunPSK"/>
      </rPr>
      <t>การควบคุมป้องกัน หมายถึง มีกิจกรรมการคัดกรองพยาธิใบไม้ตับ ในประชาชนอายุ 15 ปีขึ้นไป โดยการตรวจอุจจาระรักษา และดำเนินการปรับเปลี่ยนพฤติกรรมในการติดเชื้อ</t>
    </r>
  </si>
  <si>
    <r>
      <rPr>
        <b/>
        <u/>
        <sz val="14"/>
        <color theme="1"/>
        <rFont val="TH SarabunPSK"/>
      </rPr>
      <t xml:space="preserve">มาตรการที่  3 </t>
    </r>
    <r>
      <rPr>
        <sz val="14"/>
        <color theme="1"/>
        <rFont val="TH SarabunPSK"/>
      </rPr>
      <t>การรักษา พยาบาล หมายถึง การคัดกรองมะเร็งท่อน้ำดี ใน ประชาชน อายุ 40 ปี ขึ้นไป ด้วยวิธีอัลตราซาวด์ หากสงสัยมะเร็งท่อน้ำดี ดำเนินการต่อเพื่อการรักษาตรวจ CT หรือ MRI ต่อไป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</si>
  <si>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</rPr>
      <t>การตรวจอุจจาระ</t>
    </r>
    <r>
      <rPr>
        <sz val="14"/>
        <color rgb="FF000000"/>
        <rFont val="TH SarabunPSK"/>
      </rPr>
      <t xml:space="preserve">
 (รวมจังหวัด)</t>
    </r>
  </si>
  <si>
    <r>
      <rPr>
        <b/>
        <u/>
        <sz val="14"/>
        <color theme="1"/>
        <rFont val="TH SarabunPSK"/>
      </rPr>
      <t>มาตรการที่ 4</t>
    </r>
    <r>
      <rPr>
        <sz val="14"/>
        <color theme="1"/>
        <rFont val="TH SarabunPSK"/>
      </rPr>
      <t xml:space="preserve"> การดูแลรักษา
หมายถึง การผ่าตัดหรือรักษาแบบประคับประคองผู้ป่วยที่ได้รับการวินิจฉัยมะเร็งท่อน้าดี และให้การดูแล Palliative
care ในผู้ป่วยระยะสุดท้าย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</si>
  <si>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</rPr>
      <t>การตรวจอัลตราซาวด์</t>
    </r>
    <r>
      <rPr>
        <sz val="14"/>
        <color rgb="FF000000"/>
        <rFont val="TH SarabunPSK"/>
      </rPr>
      <t xml:space="preserve">
 (รวมจังหวัด)</t>
    </r>
  </si>
  <si>
    <r>
      <rPr>
        <b/>
        <u/>
        <sz val="14"/>
        <color theme="1"/>
        <rFont val="TH SarabunPSK"/>
      </rPr>
      <t>มาตรการที่ 5</t>
    </r>
    <r>
      <rPr>
        <sz val="14"/>
        <color theme="1"/>
        <rFont val="TH SarabunPSK"/>
      </rPr>
      <t xml:space="preserve"> การสื่อสารสาธารณะหมายถึง ตำบลมีการ
ดำเนินงานจัดกิจกรรมรณรงค์ และสร้างกระแสสังคมในการลด
เลิก การบริโภคปลาดิบ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</si>
  <si>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</rPr>
      <t>การผ่าตัด</t>
    </r>
    <r>
      <rPr>
        <sz val="14"/>
        <color rgb="FF000000"/>
        <rFont val="TH SarabunPSK"/>
      </rPr>
      <t xml:space="preserve">
 (รวมจังหวัด)</t>
    </r>
  </si>
  <si>
    <r>
      <rPr>
        <sz val="14"/>
        <color theme="1"/>
        <rFont val="Sarabun"/>
      </rPr>
      <t xml:space="preserve">รายงานอัอัตราความสำเร็จการรักษาผู้ป่วยวัณโรครายใหม่และกลับมาเป็นซ้ำ 
</t>
    </r>
    <r>
      <rPr>
        <b/>
        <sz val="14"/>
        <color rgb="FFFF0000"/>
        <rFont val="TH SarabunPSK"/>
      </rPr>
      <t>หมายเกตุ :</t>
    </r>
    <r>
      <rPr>
        <sz val="14"/>
        <color rgb="FFFF0000"/>
        <rFont val="TH SarabunPSK"/>
      </rPr>
      <t xml:space="preserve"> ดึงข้อมูล จากHDC/ตัวชี้วัด/กระทรวง/14</t>
    </r>
  </si>
  <si>
    <r>
      <rPr>
        <b/>
        <u/>
        <sz val="14"/>
        <color theme="1"/>
        <rFont val="TH SarabunPSK"/>
      </rPr>
      <t>มาตรการที่ 1</t>
    </r>
    <r>
      <rPr>
        <sz val="14"/>
        <color theme="1"/>
        <rFont val="TH SarabunPSK"/>
      </rPr>
      <t xml:space="preserve">
เร่งรัดการค้นหาผู้ติดเชื้อวัณโรคและผู้ป่วยในกลุ่มเสี่ยงเป้าหมาย</t>
    </r>
  </si>
  <si>
    <r>
      <rPr>
        <b/>
        <u/>
        <sz val="14"/>
        <color theme="1"/>
        <rFont val="TH SarabunPSK"/>
      </rPr>
      <t>มาตรการที่ 2</t>
    </r>
    <r>
      <rPr>
        <sz val="14"/>
        <color theme="1"/>
        <rFont val="TH SarabunPSK"/>
      </rPr>
      <t xml:space="preserve">
การดูแลรักษาผู้ติดเชื้อวัณโรคและผู้ป่วยตามมาตรฐานให้หายและกินยาครบ</t>
    </r>
  </si>
  <si>
    <r>
      <rPr>
        <i/>
        <u/>
        <sz val="12"/>
        <color rgb="FF993300"/>
        <rFont val="TH SarabunPSK"/>
      </rPr>
      <t>หมายเหตุ</t>
    </r>
    <r>
      <rPr>
        <i/>
        <sz val="12"/>
        <color rgb="FF993300"/>
        <rFont val="TH SarabunPSK"/>
      </rPr>
      <t xml:space="preserve">
1. กลุ่มเป้าหมายที่มาใช้ในการประเมินอัตราการเปลี่ยนของเสมหะจากบวกเป็นลบ (sputum conversion rate) คือ ผู้ป่วยวัณโรครายใหม่ ของผู้ป่วยวัณโรคทุกกลุ่ม ที่มีผลตรวจยืนยันพบเชื้อ(Bacteriologically confirmed : B+) </t>
    </r>
  </si>
  <si>
    <r>
      <rPr>
        <b/>
        <i/>
        <u/>
        <sz val="11"/>
        <color rgb="FF993300"/>
        <rFont val="TH SarabunPSK"/>
      </rPr>
      <t>หมายเหตุ</t>
    </r>
    <r>
      <rPr>
        <i/>
        <sz val="11"/>
        <color rgb="FF993300"/>
        <rFont val="TH SarabunPSK"/>
      </rPr>
      <t xml:space="preserve">
1. การประเมินมาตรฐานโรงพยาบาลคุณภาพการดูแลรักษาวัณโรค (QTB)
• โรงพยาบาล(ศูนย์/ทั่วไป/ชุมชน) ที่มีผลการประเมินมาตรฐานโรงพยาบาลคุณภาพการดูแลรักษาวัณโรค (QTB) ผ่านเกณฑ์ การประเมินในปี 2559 จะนับว่าผ่านการประเมินในปี 2560
• การกำหนดโรงพยาบาล(ศูนย์/ทั่วไป/ชุมชน) เป้าหมายในการประเมินมาตรฐานโรงพยาบาลคุณภาพการดูแลรักษา
วัณโรค (QTB) ในปี 2560 เลือกจากโรงพยาบาลที่ผลการประเมินไม่ผ่านเกณฑ์การประเมินในปี 2559 อย่างน้อย 3
โรงพยาบาลต่อจังหวัด</t>
    </r>
  </si>
  <si>
    <r>
      <rPr>
        <sz val="14"/>
        <color theme="1"/>
        <rFont val="Sarabun"/>
      </rPr>
      <t xml:space="preserve">7. อัตราการเสียชีวิตจากการจมน้ำของเด็กอายุน้อยกว่า 15 ปี </t>
    </r>
    <r>
      <rPr>
        <sz val="14"/>
        <color rgb="FF993300"/>
        <rFont val="TH SarabunPSK"/>
      </rPr>
      <t>(ประเทศ 018)</t>
    </r>
    <r>
      <rPr>
        <sz val="14"/>
        <color theme="1"/>
        <rFont val="TH SarabunPSK"/>
      </rPr>
      <t xml:space="preserve"> </t>
    </r>
  </si>
  <si>
    <r>
      <rPr>
        <sz val="14"/>
        <color theme="1"/>
        <rFont val="Tahoma"/>
      </rPr>
      <t>≤</t>
    </r>
    <r>
      <rPr>
        <sz val="14"/>
        <color theme="1"/>
        <rFont val="TH SarabunPSK"/>
      </rPr>
      <t xml:space="preserve"> 300 คน</t>
    </r>
  </si>
  <si>
    <r>
      <rPr>
        <b/>
        <sz val="14"/>
        <color rgb="FF993300"/>
        <rFont val="TH SarabunPSK"/>
      </rPr>
      <t xml:space="preserve">หมายเหตุ </t>
    </r>
    <r>
      <rPr>
        <sz val="14"/>
        <color rgb="FF993300"/>
        <rFont val="TH SarabunPSK"/>
      </rPr>
      <t>: สนย. เป็นผู้รับผิดชอบรายงานข้อมูล (แยกรายเขต) ได้ 3 เดือน  อัตรา : ปชก. แสนคน</t>
    </r>
  </si>
  <si>
    <r>
      <rPr>
        <b/>
        <sz val="14"/>
        <color theme="1"/>
        <rFont val="TH SarabunPSK"/>
      </rPr>
      <t xml:space="preserve">8. </t>
    </r>
    <r>
      <rPr>
        <sz val="14"/>
        <color theme="1"/>
        <rFont val="TH SarabunPSK"/>
      </rPr>
      <t xml:space="preserve">อัตราการเสียชีวิตจากการบาดเจ็บทางถนน </t>
    </r>
    <r>
      <rPr>
        <b/>
        <sz val="14"/>
        <color rgb="FF993300"/>
        <rFont val="TH SarabunPSK"/>
      </rPr>
      <t>(ประเทศ019)</t>
    </r>
    <r>
      <rPr>
        <b/>
        <sz val="14"/>
        <color rgb="FF333399"/>
        <rFont val="TH SarabunPSK"/>
      </rPr>
      <t xml:space="preserve"> (สนย. 7)</t>
    </r>
    <r>
      <rPr>
        <sz val="14"/>
        <color theme="1"/>
        <rFont val="TH SarabunPSK"/>
      </rPr>
      <t xml:space="preserve">
</t>
    </r>
  </si>
  <si>
    <r>
      <rPr>
        <b/>
        <sz val="14"/>
        <color rgb="FF993300"/>
        <rFont val="TH SarabunPSK"/>
      </rPr>
      <t xml:space="preserve">หมายเหตุ </t>
    </r>
    <r>
      <rPr>
        <sz val="14"/>
        <color rgb="FF993300"/>
        <rFont val="TH SarabunPSK"/>
      </rPr>
      <t>: สนย. เป็นผู้รับผิดชอบรายงานข้อมูล (แยกรายเขต) ได้ 3 เดือน  อัตรา : ปชก. แสนคน</t>
    </r>
  </si>
  <si>
    <r>
      <rPr>
        <b/>
        <sz val="14"/>
        <color theme="1"/>
        <rFont val="TH SarabunPSK"/>
      </rPr>
      <t>9</t>
    </r>
    <r>
      <rPr>
        <sz val="14"/>
        <color theme="1"/>
        <rFont val="TH SarabunPSK"/>
      </rPr>
      <t xml:space="preserve">.อัตราผู้ป่วยความดันโลหิตสูงและ/หรือเบาหวานรายใหม่ 
</t>
    </r>
    <r>
      <rPr>
        <b/>
        <sz val="14"/>
        <color rgb="FF993300"/>
        <rFont val="TH SarabunPSK"/>
      </rPr>
      <t>(ประเทศ 020)</t>
    </r>
    <r>
      <rPr>
        <sz val="14"/>
        <color theme="1"/>
        <rFont val="TH SarabunPSK"/>
      </rPr>
      <t xml:space="preserve"> </t>
    </r>
    <r>
      <rPr>
        <b/>
        <sz val="14"/>
        <color rgb="FF333399"/>
        <rFont val="TH SarabunPSK"/>
      </rPr>
      <t xml:space="preserve"> (สนย. 8)</t>
    </r>
  </si>
  <si>
    <r>
      <rPr>
        <b/>
        <sz val="14"/>
        <color rgb="FFC00000"/>
        <rFont val="TH SarabunPSK"/>
      </rPr>
      <t>รายงาน ความครอบคลุม และ ผล ของ HT</t>
    </r>
    <r>
      <rPr>
        <b/>
        <sz val="14"/>
        <color rgb="FF993300"/>
        <rFont val="TH SarabunPSK"/>
      </rPr>
      <t xml:space="preserve">
หมายเหตุ </t>
    </r>
    <r>
      <rPr>
        <sz val="14"/>
        <color rgb="FF993300"/>
        <rFont val="TH SarabunPSK"/>
      </rPr>
      <t>: ข้อมูลจาก HDC 
กลุ่มรายงานมาตรฐาน/ข้อมูลเพือตอบสนอง service plan สาขา DM, HT/11,14</t>
    </r>
  </si>
  <si>
    <r>
      <rPr>
        <b/>
        <sz val="14"/>
        <color rgb="FFC00000"/>
        <rFont val="TH SarabunPSK"/>
      </rPr>
      <t>รายงาน ความครอบคลุม และ ผล ของ DM</t>
    </r>
    <r>
      <rPr>
        <b/>
        <sz val="14"/>
        <color rgb="FF993300"/>
        <rFont val="TH SarabunPSK"/>
      </rPr>
      <t xml:space="preserve">
หมายเหตุ </t>
    </r>
    <r>
      <rPr>
        <sz val="14"/>
        <color rgb="FF993300"/>
        <rFont val="TH SarabunPSK"/>
      </rPr>
      <t>: ข้อมูลจาก HDC 
กลุ่มรายงานมาตรฐาน/ข้อมูลเพือตอบสนอง service plan สาขา DM, HT/11,14</t>
    </r>
  </si>
  <si>
    <t xml:space="preserve"> - การดำเนินงานมาตรการควบคุมเครื่องดื่มแอลกอฮอล์รอบสถานศึกษา</t>
  </si>
  <si>
    <r>
      <rPr>
        <sz val="14"/>
        <color theme="1"/>
        <rFont val="Sarabun"/>
      </rPr>
      <t xml:space="preserve">10.ร้อยละของผู้ป่วยยาเสพติดที่หยุดเสพต่อเนื่อง 3 เดือน หลังจำหน่ายจากการบำบัดรักษาตามเกณฑ์กำหนด (3 month remission rate) </t>
    </r>
    <r>
      <rPr>
        <b/>
        <sz val="14"/>
        <color rgb="FF993300"/>
        <rFont val="TH SarabunPSK"/>
      </rPr>
      <t>(จังหวัด 025)</t>
    </r>
    <r>
      <rPr>
        <b/>
        <sz val="14"/>
        <color rgb="FF333399"/>
        <rFont val="TH SarabunPSK"/>
      </rPr>
      <t xml:space="preserve"> (สนย. 11)</t>
    </r>
  </si>
  <si>
    <r>
      <rPr>
        <sz val="14"/>
        <color theme="1"/>
        <rFont val="Sarabun"/>
      </rPr>
      <t xml:space="preserve">11.ร้อยละของโรงพยาบาลที่พัฒนาอนามัยสิ่งแวดล้อมได้ตามเกณฑ์ (Green &amp; Clean Hospital) </t>
    </r>
    <r>
      <rPr>
        <b/>
        <sz val="14"/>
        <color rgb="FF993300"/>
        <rFont val="TH SarabunPSK"/>
      </rPr>
      <t xml:space="preserve"> (จังหวัด 028) </t>
    </r>
    <r>
      <rPr>
        <b/>
        <sz val="14"/>
        <color rgb="FF333399"/>
        <rFont val="TH SarabunPSK"/>
      </rPr>
      <t>(สนย. 12)</t>
    </r>
  </si>
  <si>
    <r>
      <rPr>
        <b/>
        <u/>
        <sz val="14"/>
        <color theme="1"/>
        <rFont val="TH SarabunPSK"/>
      </rPr>
      <t>ส่วนกลาง</t>
    </r>
    <r>
      <rPr>
        <sz val="14"/>
        <color theme="1"/>
        <rFont val="TH SarabunPSK"/>
      </rPr>
      <t xml:space="preserve"> 
1. อบรมระยะสั้นแพทย์เพื่อปฏิบัติงานใน PCC</t>
    </r>
  </si>
  <si>
    <r>
      <rPr>
        <b/>
        <u/>
        <sz val="14"/>
        <color theme="1"/>
        <rFont val="TH SarabunPSK"/>
      </rPr>
      <t>เขตสุขภาพ</t>
    </r>
    <r>
      <rPr>
        <sz val="14"/>
        <color theme="1"/>
        <rFont val="TH SarabunPSK"/>
      </rPr>
      <t xml:space="preserve">
ติดตามกำกับการจัดตั้ง PCC ที่ขึ้นทะเบียนร้อยละ 
6.52 (212 ทีม) (ร้อยละ 50)</t>
    </r>
  </si>
  <si>
    <r>
      <rPr>
        <b/>
        <u/>
        <sz val="14"/>
        <color theme="1"/>
        <rFont val="Sarabun"/>
      </rPr>
      <t xml:space="preserve">จังหวัด
</t>
    </r>
    <r>
      <rPr>
        <u/>
        <sz val="14"/>
        <color theme="1"/>
        <rFont val="TH SarabunPSK"/>
      </rPr>
      <t>จัดตั้ง PCC ที่ขึ้นทะเบียนร้อยละ 6.52 (212 ทีม)
(ร้อยละ 50)</t>
    </r>
  </si>
  <si>
    <r>
      <rPr>
        <sz val="14"/>
        <color theme="1"/>
        <rFont val="Sarabun"/>
      </rPr>
      <t xml:space="preserve">13.ร้อยละของผู้ป่วยโรคเบาหวานและโรคความดันโลหิตสูงที่ควบคุมได้ </t>
    </r>
    <r>
      <rPr>
        <sz val="14"/>
        <color rgb="FFFF0000"/>
        <rFont val="TH SarabunPSK"/>
      </rPr>
      <t>(เขต 032)</t>
    </r>
  </si>
  <si>
    <r>
      <rPr>
        <sz val="14"/>
        <color rgb="FFC00000"/>
        <rFont val="TH SarabunPSK"/>
      </rPr>
      <t>รายงานข้อมูล HT, DM
 (แยกรายเขต)</t>
    </r>
    <r>
      <rPr>
        <sz val="14"/>
        <color rgb="FF993300"/>
        <rFont val="TH SarabunPSK"/>
      </rPr>
      <t xml:space="preserve">
หมายเหตุ : ข้อมูลจาก HDC
 ( ตัวชี้วัด/เขต /2)</t>
    </r>
  </si>
  <si>
    <r>
      <rPr>
        <sz val="14"/>
        <color rgb="FFC00000"/>
        <rFont val="TH SarabunPSK"/>
      </rPr>
      <t>รายงานข้อมูล DM
 (แยกรายเขต)</t>
    </r>
    <r>
      <rPr>
        <sz val="14"/>
        <color rgb="FF993300"/>
        <rFont val="TH SarabunPSK"/>
      </rPr>
      <t xml:space="preserve">
หมายเหตุ : ข้อมูลจาก HDC
 ( ตัวชี้วัด/เขต /2)</t>
    </r>
  </si>
  <si>
    <r>
      <rPr>
        <sz val="14"/>
        <color theme="1"/>
        <rFont val="Sarabun"/>
      </rPr>
      <t xml:space="preserve">รายงาน ว่ามีการส่งเสริม RDU หรือไม่ 
(แยกรายจังหวัด)
</t>
    </r>
    <r>
      <rPr>
        <b/>
        <sz val="14"/>
        <color rgb="FF993300"/>
        <rFont val="TH SarabunPSK"/>
      </rPr>
      <t>หมายเหตุ :</t>
    </r>
    <r>
      <rPr>
        <sz val="14"/>
        <color rgb="FF993300"/>
        <rFont val="TH SarabunPSK"/>
      </rPr>
      <t xml:space="preserve"> ให้บันทึกคำว่า "มี" หรือ "ไม่มี" ลงในช่อง จำนวน/อัตรา</t>
    </r>
  </si>
  <si>
    <r>
      <rPr>
        <sz val="14"/>
        <color theme="1"/>
        <rFont val="Sarabun"/>
      </rPr>
      <t xml:space="preserve">รายงาน โรงพยาบาลที่ผ่านน RDU ขั้น 1 กี่แห่ง
(แยกรายจังหวัด)
</t>
    </r>
  </si>
  <si>
    <r>
      <rPr>
        <b/>
        <sz val="14"/>
        <color rgb="FFC00000"/>
        <rFont val="TH SarabunPSK"/>
      </rPr>
      <t xml:space="preserve">รายงาน จำนวน </t>
    </r>
    <r>
      <rPr>
        <b/>
        <sz val="14"/>
        <color rgb="FF993300"/>
        <rFont val="TH SarabunPSK"/>
      </rPr>
      <t xml:space="preserve">
หมายเหตุ</t>
    </r>
    <r>
      <rPr>
        <sz val="14"/>
        <color rgb="FF993300"/>
        <rFont val="TH SarabunPSK"/>
      </rPr>
      <t xml:space="preserve"> : สนย. เป็นผู้รับผิดชอบรายงานข้อมูล แยกรายเขต</t>
    </r>
  </si>
  <si>
    <r>
      <rPr>
        <b/>
        <sz val="14"/>
        <color rgb="FF993300"/>
        <rFont val="TH SarabunPSK"/>
      </rPr>
      <t>หมายเหตุ :</t>
    </r>
    <r>
      <rPr>
        <sz val="14"/>
        <color rgb="FF993300"/>
        <rFont val="TH SarabunPSK"/>
      </rPr>
      <t xml:space="preserve"> สนย. เป็นผู้รับผิดชอบรายงานข้อมูล แยกรายเขต</t>
    </r>
  </si>
  <si>
    <r>
      <rPr>
        <b/>
        <sz val="14"/>
        <color rgb="FF993300"/>
        <rFont val="TH SarabunPSK"/>
      </rPr>
      <t xml:space="preserve">หมายเหตุ </t>
    </r>
    <r>
      <rPr>
        <sz val="14"/>
        <color rgb="FF993300"/>
        <rFont val="TH SarabunPSK"/>
      </rPr>
      <t>: สนย. เป็นผู้รับผิดชอบรายงานข้อมูล แยกรายเขต</t>
    </r>
  </si>
  <si>
    <r>
      <rPr>
        <b/>
        <sz val="11"/>
        <color rgb="FF993300"/>
        <rFont val="TH SarabunPSK"/>
      </rPr>
      <t>ห</t>
    </r>
    <r>
      <rPr>
        <b/>
        <sz val="14"/>
        <color rgb="FF993300"/>
        <rFont val="TH SarabunPSK"/>
      </rPr>
      <t xml:space="preserve">มายเหตุ </t>
    </r>
    <r>
      <rPr>
        <sz val="14"/>
        <color rgb="FF993300"/>
        <rFont val="TH SarabunPSK"/>
      </rPr>
      <t>: ข้อมูลจาก HDC /กลุ่มรายงานมาตรฐาน &gt;&gt; ข้อมูลเพื่อตอบสนอง Service Plan สาขาไต &gt;&gt; KPI CKD 2.3</t>
    </r>
  </si>
  <si>
    <r>
      <rPr>
        <b/>
        <sz val="14"/>
        <color rgb="FF993300"/>
        <rFont val="TH SarabunPSK"/>
      </rPr>
      <t>หมายเหตุ</t>
    </r>
    <r>
      <rPr>
        <sz val="14"/>
        <color rgb="FF993300"/>
        <rFont val="TH SarabunPSK"/>
      </rPr>
      <t>. : ข้อมูลจาก สบรส.</t>
    </r>
  </si>
  <si>
    <r>
      <rPr>
        <sz val="14"/>
        <color theme="1"/>
        <rFont val="Sarabun"/>
      </rPr>
      <t xml:space="preserve">23.ร้อยละของ รพ.สต. ที่ผ่านเกณฑ์การพัฒนาคุณภาพ รพ.สต. ติดดาว </t>
    </r>
    <r>
      <rPr>
        <b/>
        <sz val="14"/>
        <color rgb="FF993300"/>
        <rFont val="TH SarabunPSK"/>
      </rPr>
      <t>(เขต 059)</t>
    </r>
    <r>
      <rPr>
        <b/>
        <sz val="14"/>
        <color rgb="FF333399"/>
        <rFont val="TH SarabunPSK"/>
      </rPr>
      <t xml:space="preserve">(สนย. 24) </t>
    </r>
  </si>
  <si>
    <r>
      <rPr>
        <sz val="14"/>
        <color rgb="FFC00000"/>
        <rFont val="TH SarabunPSK"/>
      </rPr>
      <t>รายงาน ผ่านเกณฑ์กการประเมินตนเอง ให้บันทึก "มี" หรือ "ไม่มี" ลงในช่อง จำนวน/อัตรา</t>
    </r>
    <r>
      <rPr>
        <b/>
        <sz val="14"/>
        <color rgb="FF993300"/>
        <rFont val="TH SarabunPSK"/>
      </rPr>
      <t xml:space="preserve">
หมายเหตุ</t>
    </r>
    <r>
      <rPr>
        <sz val="14"/>
        <color rgb="FF993300"/>
        <rFont val="TH SarabunPSK"/>
      </rPr>
      <t>. : ข้อมูลจาก สบรส.</t>
    </r>
  </si>
  <si>
    <r>
      <rPr>
        <b/>
        <sz val="14"/>
        <color theme="1"/>
        <rFont val="TH SarabunPSK"/>
      </rPr>
      <t>เกณฑ์หมวด 1</t>
    </r>
    <r>
      <rPr>
        <sz val="14"/>
        <color theme="1"/>
        <rFont val="TH SarabunPSK"/>
      </rPr>
      <t xml:space="preserve"> การนาองค์กร และการจัดการดี</t>
    </r>
  </si>
  <si>
    <r>
      <rPr>
        <b/>
        <sz val="14"/>
        <color theme="1"/>
        <rFont val="TH SarabunPSK"/>
      </rPr>
      <t>เกณฑ์หมวด 2</t>
    </r>
    <r>
      <rPr>
        <sz val="14"/>
        <color theme="1"/>
        <rFont val="TH SarabunPSK"/>
      </rPr>
      <t xml:space="preserve"> การให้ความสาคัญกับประชากรเป้าหมาย
ชุมชน และผู้มีส่วนได้ส่วนเสีย</t>
    </r>
  </si>
  <si>
    <r>
      <rPr>
        <b/>
        <sz val="14"/>
        <color theme="1"/>
        <rFont val="TH SarabunPSK"/>
      </rPr>
      <t>เกณฑ์หมวด 3</t>
    </r>
    <r>
      <rPr>
        <sz val="14"/>
        <color theme="1"/>
        <rFont val="TH SarabunPSK"/>
      </rPr>
      <t xml:space="preserve"> การมุ่งเน้นทรัพยากรบุคคล</t>
    </r>
  </si>
  <si>
    <r>
      <rPr>
        <b/>
        <sz val="14"/>
        <color theme="1"/>
        <rFont val="TH SarabunPSK"/>
      </rPr>
      <t xml:space="preserve">เกณฑ์หมวด 4 </t>
    </r>
    <r>
      <rPr>
        <sz val="14"/>
        <color theme="1"/>
        <rFont val="TH SarabunPSK"/>
      </rPr>
      <t>การจัดระบบบริการครอบคลุมประเภทและประชากรทุกกลุ่มวัย</t>
    </r>
  </si>
  <si>
    <r>
      <rPr>
        <b/>
        <sz val="14"/>
        <color theme="1"/>
        <rFont val="TH SarabunPSK"/>
      </rPr>
      <t>เกณฑ์หมวด 5</t>
    </r>
    <r>
      <rPr>
        <sz val="14"/>
        <color theme="1"/>
        <rFont val="TH SarabunPSK"/>
      </rPr>
      <t xml:space="preserve"> ผลลัพธ์โดยวัดจากกลุ่มเป้าหมายรพ.สต. ทั่วประเทศจำนวน 9,780 แห่ง</t>
    </r>
  </si>
  <si>
    <r>
      <rPr>
        <b/>
        <sz val="14"/>
        <color theme="1"/>
        <rFont val="TH SarabunPSK"/>
      </rPr>
      <t xml:space="preserve">การพัฒนาระบบบริการจัดการกำลังคนด้านสุขภาพ </t>
    </r>
    <r>
      <rPr>
        <sz val="14"/>
        <color theme="1"/>
        <rFont val="TH SarabunPSK"/>
      </rPr>
      <t xml:space="preserve">
</t>
    </r>
    <r>
      <rPr>
        <sz val="14"/>
        <color rgb="FF808080"/>
        <rFont val="TH SarabunPSK"/>
      </rPr>
      <t>9. โครงการผลิตและพัฒนากำลังคนด้านสุขภาพสู่ความเป็นมืออาชีพ</t>
    </r>
  </si>
  <si>
    <r>
      <rPr>
        <i/>
        <sz val="14"/>
        <color rgb="FFC0C0C0"/>
        <rFont val="TH SarabunPSK"/>
      </rPr>
      <t xml:space="preserve"> </t>
    </r>
    <r>
      <rPr>
        <sz val="14"/>
        <color theme="1"/>
        <rFont val="TH SarabunPSK"/>
      </rPr>
      <t>เขตสุขภาพดำเนินงานในแต่ละองค์ประกอบ</t>
    </r>
    <r>
      <rPr>
        <i/>
        <sz val="14"/>
        <color rgb="FFC0C0C0"/>
        <rFont val="TH SarabunPSK"/>
      </rPr>
      <t xml:space="preserve"> </t>
    </r>
    <r>
      <rPr>
        <sz val="14"/>
        <color theme="1"/>
        <rFont val="TH SarabunPSK"/>
      </rPr>
      <t>ผ่านเกณฑ์ระดับ 3 ทั้ง 5 องค์ประกอบ</t>
    </r>
  </si>
  <si>
    <r>
      <rPr>
        <sz val="14"/>
        <color theme="1"/>
        <rFont val="Sarabun"/>
      </rPr>
      <t xml:space="preserve">รายงาน ตามองค์ประกอบที่ 1-4 ที่ระดับ 2 ให้บันทึก "มี" หรือ "ไม่มี" ลงในช่อง จำนวน/อัตรา 
(แยกรายจังหวัด)
</t>
    </r>
    <r>
      <rPr>
        <b/>
        <sz val="14"/>
        <color rgb="FF993300"/>
        <rFont val="TH SarabunPSK"/>
      </rPr>
      <t>หมายเหตุ</t>
    </r>
    <r>
      <rPr>
        <sz val="14"/>
        <color rgb="FF993300"/>
        <rFont val="TH SarabunPSK"/>
      </rPr>
      <t xml:space="preserve"> ขอให้ชี้แจงรายละเอียดว่าเพราะเหตุใดถึงยังไม่ได้ทำ</t>
    </r>
  </si>
  <si>
    <r>
      <rPr>
        <sz val="14"/>
        <color theme="1"/>
        <rFont val="Sarabun"/>
      </rPr>
      <t xml:space="preserve">เขตสุขภาพผ่านเกณฑ์ตามองค์ประกอบที่ 1-4 ที่ระดับ 2
(แยกรายจังหวัด)
</t>
    </r>
  </si>
  <si>
    <r>
      <rPr>
        <b/>
        <sz val="14"/>
        <color theme="1"/>
        <rFont val="TH SarabunPSK"/>
      </rPr>
      <t xml:space="preserve">การพัฒนาระบบบริการจัดการกำลังคนด้านสุขภาพ </t>
    </r>
    <r>
      <rPr>
        <sz val="14"/>
        <color theme="1"/>
        <rFont val="TH SarabunPSK"/>
      </rPr>
      <t xml:space="preserve">
</t>
    </r>
    <r>
      <rPr>
        <sz val="14"/>
        <color rgb="FF808080"/>
        <rFont val="TH SarabunPSK"/>
      </rPr>
      <t>10. โครงการเพิ่มระสิทธิภาพการบริหารจัดการกำลังคน</t>
    </r>
  </si>
  <si>
    <r>
      <rPr>
        <sz val="14"/>
        <color theme="1"/>
        <rFont val="Sarabun"/>
      </rPr>
      <t xml:space="preserve">25.ร้อยละของหน่วยงานที่มีการนำดัชนีความสุขของคนทำงาน (Happinometer) ไปใช้  </t>
    </r>
    <r>
      <rPr>
        <b/>
        <sz val="14"/>
        <color rgb="FF993300"/>
        <rFont val="TH SarabunPSK"/>
      </rPr>
      <t xml:space="preserve">(ประเทศ 074) </t>
    </r>
    <r>
      <rPr>
        <b/>
        <sz val="14"/>
        <color rgb="FF333399"/>
        <rFont val="TH SarabunPSK"/>
      </rPr>
      <t>(สนย. 25)</t>
    </r>
    <r>
      <rPr>
        <sz val="14"/>
        <color theme="1"/>
        <rFont val="TH SarabunPSK"/>
      </rPr>
      <t xml:space="preserve">
</t>
    </r>
  </si>
  <si>
    <r>
      <rPr>
        <sz val="14"/>
        <color theme="1"/>
        <rFont val="Sarabun"/>
      </rPr>
      <t xml:space="preserve">รายงาน มีการชี้แจงทำความเข้าใจแนวทางการวัดดัชนีความสุขของคนทำงานและการนำดัชนีความสุขของคนทำงานไปใช้
(แยกรายจังหวัด)
</t>
    </r>
    <r>
      <rPr>
        <sz val="14"/>
        <color rgb="FFFF0000"/>
        <rFont val="TH SarabunPSK"/>
      </rPr>
      <t>หมายเหตุ : ให้รายงานระบุ "มี" หรือ "ไม่มี" ในช่อง จำนวน / อัตรา</t>
    </r>
  </si>
  <si>
    <r>
      <rPr>
        <b/>
        <sz val="14"/>
        <color theme="1"/>
        <rFont val="TH SarabunPSK"/>
      </rPr>
      <t>ฝังรากใน ระบบ บริหาร
ผลงาน</t>
    </r>
    <r>
      <rPr>
        <sz val="14"/>
        <color theme="1"/>
        <rFont val="TH SarabunPSK"/>
      </rPr>
      <t>1.PerformanceManagement
 : นาคุณลักษณะ MOPH รายบุคคลมากกว่าร้อยละ 60 ของจำนวนบุคลากรของหน่วย งานนั้น(Happinometer) ไปใช้ตั้งแต่ระดับที่ 3 ขึ้นไป 692 | P a g e ประเด็น ตัวชี้วัด เป้าหมาย มาตรการ Small Success หมายเหตุ 3 เดือน 6 เดือน 9 เดือน 12 เดือนเข้าไว้ในระบบบริหารผลการปฏิบัติงาน</t>
    </r>
  </si>
  <si>
    <r>
      <rPr>
        <b/>
        <u/>
        <sz val="14"/>
        <color theme="1"/>
        <rFont val="TH SarabunPSK"/>
      </rPr>
      <t>พัฒนานวัตกรรมและการสื่อสารองค์กร</t>
    </r>
    <r>
      <rPr>
        <sz val="14"/>
        <color theme="1"/>
        <rFont val="TH SarabunPSK"/>
      </rPr>
      <t xml:space="preserve">
1. KM &amp; Innovation พัฒนาระบบการจัดการความรู้และ
นวัตกรรม</t>
    </r>
  </si>
  <si>
    <r>
      <rPr>
        <u/>
        <sz val="13"/>
        <color theme="1"/>
        <rFont val="TH SarabunPSK"/>
      </rPr>
      <t>แนวทางการปฏิบัติ
(Knowledge)</t>
    </r>
    <r>
      <rPr>
        <sz val="13"/>
        <color theme="1"/>
        <rFont val="TH SarabunPSK"/>
      </rPr>
      <t xml:space="preserve">
1. อบรมพัฒนาบุคลากร “แพทย์</t>
    </r>
    <r>
      <rPr>
        <sz val="13"/>
        <color rgb="FF993300"/>
        <rFont val="TH SarabunPSK"/>
      </rPr>
      <t>และผู้เกี่ยวข้อง”</t>
    </r>
    <r>
      <rPr>
        <sz val="13"/>
        <color theme="1"/>
        <rFont val="TH SarabunPSK"/>
      </rPr>
      <t xml:space="preserve"> เกี่ยวกับการให้สาเหตุการตาย</t>
    </r>
  </si>
  <si>
    <r>
      <rPr>
        <b/>
        <u/>
        <sz val="14"/>
        <color theme="1"/>
        <rFont val="TH SarabunPSK"/>
      </rPr>
      <t>แนวทางการปฏิบัติ
(Quantity)</t>
    </r>
    <r>
      <rPr>
        <sz val="14"/>
        <color theme="1"/>
        <rFont val="TH SarabunPSK"/>
      </rPr>
      <t xml:space="preserve">
1.ดำเนินการตามคู่มือมาตรฐานการส่งออกแฟ้มข้อมูล
ตามมาตรฐานกระทรวงสาธารณสุข พ.ศ.2559 และมาตรฐานการเก็บรวบรวมข้อมูลในสถานพยาบาล พ.ศ. 2559</t>
    </r>
  </si>
  <si>
    <r>
      <rPr>
        <b/>
        <u/>
        <sz val="13"/>
        <color theme="1"/>
        <rFont val="TH SarabunPSK"/>
      </rPr>
      <t>แนวทางการปฏิบัติ
(Quality)</t>
    </r>
    <r>
      <rPr>
        <sz val="13"/>
        <color theme="1"/>
        <rFont val="TH SarabunPSK"/>
      </rPr>
      <t xml:space="preserve">
1.จัดตั้ง “ทีมคุณภาพข้อมูล” ระดับอำเภอและระดับจังหวัด</t>
    </r>
  </si>
  <si>
    <r>
      <rPr>
        <sz val="14"/>
        <color theme="1"/>
        <rFont val="Sarabun"/>
      </rPr>
      <t xml:space="preserve">28.ร้อยละของหน่วยบริการที่ประสบภาวะวิกฤติทางการเงิน  </t>
    </r>
    <r>
      <rPr>
        <b/>
        <sz val="14"/>
        <color rgb="FF993300"/>
        <rFont val="TH SarabunPSK"/>
      </rPr>
      <t xml:space="preserve">(เขต 092) </t>
    </r>
    <r>
      <rPr>
        <b/>
        <sz val="14"/>
        <color rgb="FF0066CC"/>
        <rFont val="TH SarabunPSK"/>
      </rPr>
      <t>(สนย. 28)</t>
    </r>
    <r>
      <rPr>
        <sz val="14"/>
        <color theme="1"/>
        <rFont val="TH SarabunPSK"/>
      </rPr>
      <t xml:space="preserve">
</t>
    </r>
  </si>
  <si>
    <r>
      <rPr>
        <b/>
        <sz val="14"/>
        <color rgb="FF993300"/>
        <rFont val="TH SarabunPSK"/>
      </rPr>
      <t xml:space="preserve">หมายเหตุ </t>
    </r>
    <r>
      <rPr>
        <sz val="14"/>
        <color rgb="FF993300"/>
        <rFont val="TH SarabunPSK"/>
      </rPr>
      <t>: ข้อมูลจากกลุ่มประกัน</t>
    </r>
  </si>
  <si>
    <r>
      <rPr>
        <sz val="16"/>
        <color theme="1"/>
        <rFont val="Sarabun"/>
      </rPr>
      <t>3. การควบคุมปัจจัยเสี่ยง</t>
    </r>
    <r>
      <rPr>
        <sz val="14"/>
        <color rgb="FF000000"/>
        <rFont val="TH SarabunPSK"/>
      </rPr>
      <t>คุ้มครอง</t>
    </r>
    <r>
      <rPr>
        <sz val="16"/>
        <color rgb="FF000000"/>
        <rFont val="TH SarabunPSK"/>
      </rPr>
      <t>ผู้บริโภค</t>
    </r>
  </si>
  <si>
    <r>
      <rPr>
        <b/>
        <u/>
        <sz val="16"/>
        <color rgb="FF000000"/>
        <rFont val="TH SarabunPSK"/>
      </rPr>
      <t>สำนักงานคณะกรรมการอาหารและยา</t>
    </r>
    <r>
      <rPr>
        <sz val="16"/>
        <color rgb="FF000000"/>
        <rFont val="TH SarabunPSK"/>
      </rPr>
      <t xml:space="preserve">
โครงสร้างของระบบข้อมูลการเฝ้าระวัง
 - มีแนวทางการแจ้งเตือนภัยและจับสัญญาณความเสี่ยง
 - ดำเนินการตามแผนการดำเนินงาน ไม่น้อยกว่าร้อยละ 65 ของแผน
 - ติดตามความก้าวหน้าการดำเนินงานในภาพรวมของประเทศ</t>
    </r>
  </si>
  <si>
    <r>
      <rPr>
        <b/>
        <u/>
        <sz val="16"/>
        <color rgb="FF000000"/>
        <rFont val="TH SarabunPSK"/>
      </rPr>
      <t xml:space="preserve"> เขตบริการสุขภาพ</t>
    </r>
    <r>
      <rPr>
        <sz val="16"/>
        <color rgb="FF000000"/>
        <rFont val="TH SarabunPSK"/>
      </rPr>
      <t xml:space="preserve">
- ดำเนินการตามแผนการดำเนินงานไม่น้อยกว่า ร้อยละ 65 ของแผน</t>
    </r>
  </si>
  <si>
    <r>
      <rPr>
        <b/>
        <sz val="14"/>
        <color theme="1"/>
        <rFont val="Sarabun"/>
      </rPr>
      <t xml:space="preserve">ดำเนินการ  ( </t>
    </r>
    <r>
      <rPr>
        <b/>
        <sz val="14"/>
        <color theme="1"/>
        <rFont val="Wingdings 2"/>
      </rPr>
      <t>P</t>
    </r>
    <r>
      <rPr>
        <b/>
        <sz val="14"/>
        <color theme="1"/>
        <rFont val="TH SarabunPSK"/>
      </rPr>
      <t xml:space="preserve"> )</t>
    </r>
  </si>
  <si>
    <r>
      <rPr>
        <sz val="14"/>
        <color theme="1"/>
        <rFont val="Sarabun"/>
      </rPr>
      <t>1.ร้อยละของเด็กอายุ 0-5 ปี มีพัฒนาการสมวัย</t>
    </r>
    <r>
      <rPr>
        <sz val="14"/>
        <color rgb="FF33CCCC"/>
        <rFont val="TH SarabunPSK"/>
      </rPr>
      <t xml:space="preserve"> </t>
    </r>
    <r>
      <rPr>
        <sz val="14"/>
        <color theme="1"/>
        <rFont val="TH SarabunPSK"/>
      </rPr>
      <t xml:space="preserve">
</t>
    </r>
    <r>
      <rPr>
        <b/>
        <sz val="14"/>
        <color rgb="FF993300"/>
        <rFont val="TH SarabunPSK"/>
      </rPr>
      <t xml:space="preserve">(จังหวัด 003) </t>
    </r>
    <r>
      <rPr>
        <b/>
        <sz val="14"/>
        <color rgb="FF333399"/>
        <rFont val="TH SarabunPSK"/>
      </rPr>
      <t>(สนย. 1)</t>
    </r>
    <r>
      <rPr>
        <sz val="14"/>
        <color theme="1"/>
        <rFont val="TH SarabunPSK"/>
      </rPr>
      <t xml:space="preserve">
</t>
    </r>
  </si>
  <si>
    <r>
      <rPr>
        <b/>
        <u/>
        <sz val="14"/>
        <color theme="1"/>
        <rFont val="TH SarabunPSK"/>
      </rPr>
      <t>ส่วนกลาง</t>
    </r>
    <r>
      <rPr>
        <sz val="14"/>
        <color theme="1"/>
        <rFont val="TH SarabunPSK"/>
      </rPr>
      <t xml:space="preserve">
1. เยี่ยมเสริมพลัง(Coaching)โดยส่วนกลาง 
   (ทีมผู้ตรวจและทีมกรมอนามัย)ศูนย์อนามัย
</t>
    </r>
  </si>
  <si>
    <t>นนทบุรี</t>
  </si>
  <si>
    <t>ปทุมธานี</t>
  </si>
  <si>
    <t>พระนครศรีอยุธยา</t>
  </si>
  <si>
    <t>สระบุรี</t>
  </si>
  <si>
    <t>ลพบุรี</t>
  </si>
  <si>
    <t>สิงห์บุรี</t>
  </si>
  <si>
    <t>อ่างทอง</t>
  </si>
  <si>
    <t>นครนายก</t>
  </si>
  <si>
    <t xml:space="preserve">นนทบุรี </t>
  </si>
  <si>
    <t xml:space="preserve">ปทุมธานี </t>
  </si>
  <si>
    <t xml:space="preserve">อยุธยา </t>
  </si>
  <si>
    <t xml:space="preserve">สระบุรี </t>
  </si>
  <si>
    <t xml:space="preserve">ลพบุรี </t>
  </si>
  <si>
    <t xml:space="preserve">สิงห์บุรี </t>
  </si>
  <si>
    <t xml:space="preserve">อ่างทอง </t>
  </si>
  <si>
    <t xml:space="preserve">นครนายก </t>
  </si>
  <si>
    <r>
      <rPr>
        <b/>
        <u/>
        <sz val="14"/>
        <color theme="1"/>
        <rFont val="TH SarabunPSK"/>
      </rPr>
      <t>อำเภอ/รพช.พื้นที่</t>
    </r>
    <r>
      <rPr>
        <sz val="14"/>
        <color theme="1"/>
        <rFont val="TH SarabunPSK"/>
      </rPr>
      <t xml:space="preserve">
1. ให้ความรู้การปฏิบัติตัวของหญิงตั้งครรภ์และ
    การเลี้ยงดูบุตรอายุต่ากวา 6 ปี ด้วยกิจกรรมกิน
    กอด เล่น เล่าเฝ้าดูช่องปาก นอน /กระตุ้นให้
    สมัครรับข้อความสั้น ตาม โครงการ SMS
    ครอบครัวผูกพันเฉลิมพระเกียรติพระนางเจ้า
    สิริกิติ์พระบรมราชินีนาถและจัดกิจกรรม
    โรงเรียนพ่อแม่ในสถานบริการสาธารณสุขทุก
    ระดับ</t>
    </r>
  </si>
  <si>
    <r>
      <rPr>
        <sz val="14"/>
        <color theme="1"/>
        <rFont val="Sarabun"/>
      </rPr>
      <t xml:space="preserve">2.อัตราการคลอดมีชีพในหญิง
   อายุ 15-19 ปี
   </t>
    </r>
    <r>
      <rPr>
        <b/>
        <sz val="14"/>
        <color rgb="FF993300"/>
        <rFont val="TH SarabunPSK"/>
      </rPr>
      <t>(จังหวัด 009)</t>
    </r>
    <r>
      <rPr>
        <sz val="14"/>
        <color theme="1"/>
        <rFont val="TH SarabunPSK"/>
      </rPr>
      <t xml:space="preserve"> </t>
    </r>
  </si>
  <si>
    <r>
      <rPr>
        <b/>
        <u/>
        <sz val="14"/>
        <color theme="1"/>
        <rFont val="TH SarabunPSK"/>
      </rPr>
      <t>ส่วนกลาง</t>
    </r>
    <r>
      <rPr>
        <u/>
        <sz val="14"/>
        <color theme="1"/>
        <rFont val="TH SarabunPSK"/>
      </rPr>
      <t xml:space="preserve">
</t>
    </r>
    <r>
      <rPr>
        <sz val="14"/>
        <color theme="1"/>
        <rFont val="TH SarabunPSK"/>
      </rPr>
      <t>1. มีการจัดทำร่างยุทธศาสตร์การป้องกันและ
    แก้ไขปัญหาการตั้งครรภ์ในวัยรุ่น</t>
    </r>
  </si>
  <si>
    <r>
      <rPr>
        <sz val="14"/>
        <color theme="1"/>
        <rFont val="Sarabun"/>
      </rPr>
      <t xml:space="preserve">รายงานจำนวนคลอดจริง
</t>
    </r>
    <r>
      <rPr>
        <b/>
        <sz val="14"/>
        <color rgb="FF993300"/>
        <rFont val="TH SarabunPSK"/>
      </rPr>
      <t xml:space="preserve">หมายเหตุ </t>
    </r>
    <r>
      <rPr>
        <sz val="14"/>
        <color rgb="FF993300"/>
        <rFont val="TH SarabunPSK"/>
      </rPr>
      <t>: สนย. เป็นผู้รับผิดชอบรายงานข้อมูล แยกรายเขต</t>
    </r>
  </si>
  <si>
    <r>
      <rPr>
        <b/>
        <u/>
        <sz val="14"/>
        <color theme="1"/>
        <rFont val="Sarabun"/>
      </rPr>
      <t xml:space="preserve">เขตสุขภาพ/ สสจ./กรมวิชาการระดับเขต(ศูนย์อนามัย สนง.ป้องกันควบคุมโรค ศูนย์สุขภาพจิต)
</t>
    </r>
    <r>
      <rPr>
        <u/>
        <sz val="14"/>
        <color theme="1"/>
        <rFont val="TH SarabunPSK"/>
      </rPr>
      <t>1.ประสานงานและสนับสนุนการจัดประชุม
   อนุกรรมการการป้องกันและแก้ไขปัญหาการ
   ตั้งครรภ์ในวัยรุ่นและติดตามความก้าวหน้าการ
   ดำเนินงานของอนุกรรมการฯ</t>
    </r>
  </si>
  <si>
    <r>
      <rPr>
        <sz val="14"/>
        <color theme="1"/>
        <rFont val="Sarabun"/>
      </rPr>
      <t xml:space="preserve">รายงาน ประสานงานและสนับสนุนการจัดประชุม
   อนุกรรมการการป้องกันและแก้ไขปัญหาการ
   ตั้งครรภ์ในวัยรุ่น ฯ
</t>
    </r>
  </si>
  <si>
    <r>
      <rPr>
        <sz val="14"/>
        <color theme="1"/>
        <rFont val="Sarabun"/>
      </rPr>
      <t xml:space="preserve">รายงาน มีการจัดเวทีแลกเปลี่ยนเรียนรู้การดำเนินงาน
   ป้องกันและแก้ไขปัญหาการตั้งครรภ์ในวัยรุ่นใน
   ระดับเขต
</t>
    </r>
  </si>
  <si>
    <r>
      <rPr>
        <sz val="14"/>
        <color theme="1"/>
        <rFont val="Sarabun"/>
      </rPr>
      <t xml:space="preserve">รายงานนย์อนามัย สคร. ศูนย์สุขภาพจิตและ สสจ.มี
    การเยี่ยมเสริมพลังโรงพยาบาล ในเขตบผิดชอบ
    ให้ดำเนินงานตามมาตรฐานYFHS ฯ
</t>
    </r>
  </si>
  <si>
    <r>
      <rPr>
        <b/>
        <u/>
        <sz val="14"/>
        <color theme="1"/>
        <rFont val="TH SarabunPSK"/>
      </rPr>
      <t>อำเภอ/รพช/รพท/รพศ ระดับพื้นที่</t>
    </r>
    <r>
      <rPr>
        <sz val="14"/>
        <color theme="1"/>
        <rFont val="TH SarabunPSK"/>
      </rPr>
      <t xml:space="preserve">
1. โรงพยาบาล และอำเภอที่ยังไม่ผ่านการประเมิน
    ส่งแบบประเมินตนเอง และแจ้งจังหวัดเพื่อขอ 
    รับการประเมิน</t>
    </r>
  </si>
  <si>
    <r>
      <rPr>
        <b/>
        <i/>
        <u/>
        <sz val="12"/>
        <color rgb="FF808000"/>
        <rFont val="TH SarabunPSK"/>
      </rPr>
      <t>หมายเหตุ</t>
    </r>
    <r>
      <rPr>
        <i/>
        <sz val="12"/>
        <color rgb="FF808000"/>
        <rFont val="TH SarabunPSK"/>
      </rPr>
      <t xml:space="preserve"> สามารถคิดอัตรารายไตรมาสที่คงที่ได้
โดยใช้เป้าหมาย 42/1000 ประชากรหญิงอายุ 15-19 ปี ทุกรอบ เนื่องจากอัตราการคลอด มีชีพไม่ใช่การหาอัตราสะสม แต่เป็นอัตราการคลอดในช่วงเวลานั้นๆ โดยในแต่ละไตรมาส สามารถปรับตัวหารด้วยการเฉลี่ยจำนวนประชากรเป็น ทุก 3 เดือน จึงคิดคานวณอัตราในรอบ 3, 6, 9 และ 12 ได้คงที่ เช่น ในรอบ 3 เดือน ตัวหารเท่ากับ
จำนวนประชากรกลางปีเฉลี่ย 3 เดือน ( จำนวนประชากรหญิงอายุ 15-19 ปี คูณ 3 เดือน หารด้วย 12 เดือน)</t>
    </r>
  </si>
  <si>
    <r>
      <rPr>
        <sz val="14"/>
        <color theme="1"/>
        <rFont val="Sarabun"/>
      </rPr>
      <t xml:space="preserve">3.ร้อยละตำบลที่มีระบบการส่งเสริมสุขภาพดูแลสุขภาพผู้สูงอายุระยะยาว (Long 
Term Care) ในชุมชน ผ่านเกณฑ์ </t>
    </r>
    <r>
      <rPr>
        <b/>
        <sz val="14"/>
        <color rgb="FF993300"/>
        <rFont val="TH SarabunPSK"/>
      </rPr>
      <t xml:space="preserve">(จังหวัด 012) </t>
    </r>
    <r>
      <rPr>
        <b/>
        <sz val="14"/>
        <color rgb="FF333399"/>
        <rFont val="TH SarabunPSK"/>
      </rPr>
      <t>(สนย. 12)</t>
    </r>
    <r>
      <rPr>
        <sz val="14"/>
        <color theme="1"/>
        <rFont val="TH SarabunPSK"/>
      </rPr>
      <t xml:space="preserve">
</t>
    </r>
  </si>
  <si>
    <r>
      <rPr>
        <b/>
        <u/>
        <sz val="14"/>
        <color theme="1"/>
        <rFont val="TH SarabunPSK"/>
      </rPr>
      <t>ส่วนกลาง</t>
    </r>
    <r>
      <rPr>
        <sz val="14"/>
        <color theme="1"/>
        <rFont val="TH SarabunPSK"/>
      </rPr>
      <t xml:space="preserve">
 - ออกกฎระเบียบ/จัดทำคู่มือและมาตรฐานการ
    ดำเนินงาน</t>
    </r>
  </si>
  <si>
    <r>
      <rPr>
        <b/>
        <u/>
        <sz val="14"/>
        <color theme="1"/>
        <rFont val="TH SarabunPSK"/>
      </rPr>
      <t>เขตสุขภาพ สสจ./ รพศ. / รพท.</t>
    </r>
    <r>
      <rPr>
        <sz val="14"/>
        <color theme="1"/>
        <rFont val="TH SarabunPSK"/>
      </rPr>
      <t xml:space="preserve">
 - สนับสนุนการดำเนินงาน</t>
    </r>
  </si>
  <si>
    <r>
      <rPr>
        <b/>
        <u/>
        <sz val="14"/>
        <color theme="1"/>
        <rFont val="TH SarabunPSK"/>
      </rPr>
      <t>ระดับ อำเภอ (DHS)/ พื้นที่</t>
    </r>
    <r>
      <rPr>
        <sz val="14"/>
        <color theme="1"/>
        <rFont val="TH SarabunPSK"/>
      </rPr>
      <t xml:space="preserve">
 - มี CG 6,960 คน</t>
    </r>
  </si>
  <si>
    <r>
      <rPr>
        <sz val="14"/>
        <color theme="1"/>
        <rFont val="Sarabun"/>
      </rPr>
      <t xml:space="preserve">4. ร้อยละของจังหวัดมีศูนย์ปฏิบัติการภาวะฉุกเฉิน (EOC) และทีมตระหนักรู้สถานการณ์ (SAT) ที่สามารถปฏิบัติงานได้จริง </t>
    </r>
    <r>
      <rPr>
        <b/>
        <sz val="14"/>
        <color rgb="FF993300"/>
        <rFont val="TH SarabunPSK"/>
      </rPr>
      <t>(จังหวัด 014)</t>
    </r>
    <r>
      <rPr>
        <sz val="14"/>
        <color theme="1"/>
        <rFont val="TH SarabunPSK"/>
      </rPr>
      <t xml:space="preserve">
</t>
    </r>
  </si>
  <si>
    <r>
      <rPr>
        <sz val="14"/>
        <color theme="1"/>
        <rFont val="Sarabun"/>
      </rPr>
      <t xml:space="preserve">ข้อมูลจาก Http://healthkpi.
moph.go.th
 (แยกรายจังหวัด)
</t>
    </r>
    <r>
      <rPr>
        <b/>
        <sz val="14"/>
        <color rgb="FFFF0000"/>
        <rFont val="TH SarabunPSK"/>
      </rPr>
      <t>หมายเหตุ</t>
    </r>
    <r>
      <rPr>
        <sz val="14"/>
        <color rgb="FFFF0000"/>
        <rFont val="TH SarabunPSK"/>
      </rPr>
      <t xml:space="preserve"> : ให้รายงาน มี หรือ ไม่มี ศูนย์ปฏิบัติการภาวะฉุกเฉิน (EOC) ฯ</t>
    </r>
  </si>
  <si>
    <r>
      <rPr>
        <sz val="14"/>
        <color theme="1"/>
        <rFont val="Sarabun"/>
      </rPr>
      <t xml:space="preserve">รายงาน ทุกหน่วยงานดำเนินการตามขึ้นตอนที่ 2 และ 3
 (แยกรายจังหวัด)
</t>
    </r>
  </si>
  <si>
    <r>
      <rPr>
        <b/>
        <u/>
        <sz val="16"/>
        <color theme="1"/>
        <rFont val="TH SarabunIT๙"/>
      </rPr>
      <t xml:space="preserve">ขั้นตอนที่ </t>
    </r>
    <r>
      <rPr>
        <sz val="16"/>
        <color theme="1"/>
        <rFont val="TH SarabunIT๙"/>
      </rPr>
      <t xml:space="preserve"> จัดเตรียมสถานที่และอุปกรณ์ตามความเหมาะสมเพื่อรองรับการเปิดศูนย์ปฏิบัติการภาวะฉุกเฉิน (EOC) กรณีเกิดภาวะฉุกเฉินทางสาธารณสุข ในพื้นที่จังหวัด</t>
    </r>
  </si>
  <si>
    <r>
      <rPr>
        <sz val="14"/>
        <color theme="1"/>
        <rFont val="Sarabun"/>
      </rPr>
      <t xml:space="preserve">รายงาน  จัดเตรียมสถานที่และอุปกรณ์ตามความเหมาะสมเพื่อรองรับการเปิดศูนย์ปฏิบัติการภาวะฉุกเฉิน (EOC) กรณีเกิดภาวะฉุกเฉินทางสาธารณสุข ในพื้นที่จังหวัด
 (แยกรายจังหวัด)
</t>
    </r>
  </si>
  <si>
    <r>
      <rPr>
        <b/>
        <u/>
        <sz val="16"/>
        <color theme="1"/>
        <rFont val="TH SarabunIT๙"/>
      </rPr>
      <t>ขั้นตอนที่ ๓</t>
    </r>
    <r>
      <rPr>
        <sz val="16"/>
        <color theme="1"/>
        <rFont val="TH SarabunIT๙"/>
      </rPr>
      <t xml:space="preserve"> สมาชิกทีมตระหนักรู้สถานการณ์ (SAT) ระดับจังหวัดได้รับการชี้แจงแนวทางการปฏิบัติงานและอบรมนพื้นฐาน</t>
    </r>
  </si>
  <si>
    <r>
      <rPr>
        <sz val="14"/>
        <color theme="1"/>
        <rFont val="Sarabun"/>
      </rPr>
      <t xml:space="preserve">รายงาน สมาชิกทีมตระหนักรู้สถานการณ์ (SAT) ระดับจังหวัดได้รับการชี้แจงแนวทางการปฏิบัติงานและอบรมนพื้นฐาน
 (แยกรายจังหวัด)
</t>
    </r>
  </si>
  <si>
    <r>
      <rPr>
        <sz val="14"/>
        <color theme="1"/>
        <rFont val="Sarabun"/>
      </rPr>
      <t xml:space="preserve">5.ร้อยละของตำบลจัดการสุขภาพในการเฝ้าระวัง ป้องกันแก้ไขปัญหาโรคพยาธิใบไม้ตับและมะเร็งท่อน้ำดี </t>
    </r>
    <r>
      <rPr>
        <b/>
        <i/>
        <sz val="14"/>
        <color theme="1"/>
        <rFont val="TH SarabunPSK"/>
      </rPr>
      <t xml:space="preserve">(เขตสุขภาพที่ 1, 6, 7, 8, 9,10) </t>
    </r>
    <r>
      <rPr>
        <b/>
        <sz val="14"/>
        <color rgb="FF993300"/>
        <rFont val="TH SarabunPSK"/>
      </rPr>
      <t xml:space="preserve">(จังหวัด 017) </t>
    </r>
    <r>
      <rPr>
        <b/>
        <sz val="14"/>
        <color rgb="FF333399"/>
        <rFont val="TH SarabunPSK"/>
      </rPr>
      <t>( สนย. 5)</t>
    </r>
  </si>
  <si>
    <r>
      <rPr>
        <b/>
        <u/>
        <sz val="14"/>
        <color theme="1"/>
        <rFont val="TH SarabunPSK"/>
      </rPr>
      <t xml:space="preserve">มาตรการที่ 1 </t>
    </r>
    <r>
      <rPr>
        <sz val="14"/>
        <color theme="1"/>
        <rFont val="TH SarabunPSK"/>
      </rPr>
      <t xml:space="preserve">การสร้างเสริมสุขภาพหมายถึง ตำบลมีการ
ดำเนินการออกและบังคับใช้ข้อบังคับเทศบัญญัติ/หรือ
มาตรการทางสังคมในการ
จัดการสิ่งแวดล้อม สิ่งปฏิกูล
เพื่อลดการแพร่กระจายในสิ่งแวดล้อม คน ปลา สุนัข (ตามเอกสารสนับสนุนหมายเลข 
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</si>
  <si>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</rPr>
      <t>เป้า</t>
    </r>
    <r>
      <rPr>
        <sz val="14"/>
        <color rgb="FF000000"/>
        <rFont val="TH SarabunPSK"/>
      </rPr>
      <t>ตำบลจัดการสุขภาพในการเฝ้าระวังฯ
 (รวมจังหวัด)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</si>
  <si>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</rPr>
      <t>ผล</t>
    </r>
    <r>
      <rPr>
        <sz val="14"/>
        <color rgb="FF000000"/>
        <rFont val="TH SarabunPSK"/>
      </rPr>
      <t>ตำบลจัดการสุขภาพในการเฝ้าระวังฯ
 (รวมจังหวัด)</t>
    </r>
  </si>
  <si>
    <r>
      <rPr>
        <b/>
        <u/>
        <sz val="14"/>
        <color theme="1"/>
        <rFont val="TH SarabunPSK"/>
      </rPr>
      <t xml:space="preserve">มาตรการที่ 2 </t>
    </r>
    <r>
      <rPr>
        <sz val="14"/>
        <color theme="1"/>
        <rFont val="TH SarabunPSK"/>
      </rPr>
      <t>การควบคุมป้องกัน หมายถึง มีกิจกรรมการคัดกรองพยาธิใบไม้ตับ ในประชาชนอายุ 15 ปีขึ้นไป โดยการตรวจอุจจาระรักษา และดำเนินการปรับเปลี่ยนพฤติกรรมในการติดเชื้อ</t>
    </r>
  </si>
  <si>
    <r>
      <rPr>
        <b/>
        <u/>
        <sz val="14"/>
        <color theme="1"/>
        <rFont val="TH SarabunPSK"/>
      </rPr>
      <t xml:space="preserve">มาตรการที่  3 </t>
    </r>
    <r>
      <rPr>
        <sz val="14"/>
        <color theme="1"/>
        <rFont val="TH SarabunPSK"/>
      </rPr>
      <t>การรักษา พยาบาล หมายถึง การคัดกรองมะเร็งท่อน้ำดี ใน ประชาชน อายุ 40 ปี ขึ้นไป ด้วยวิธีอัลตราซาวด์ หากสงสัยมะเร็งท่อน้ำดี ดำเนินการต่อเพื่อการรักษาตรวจ CT หรือ MRI ต่อไป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</si>
  <si>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</rPr>
      <t>การตรวจอุจจาระ</t>
    </r>
    <r>
      <rPr>
        <sz val="14"/>
        <color rgb="FF000000"/>
        <rFont val="TH SarabunPSK"/>
      </rPr>
      <t xml:space="preserve">
 (รวมจังหวัด)</t>
    </r>
  </si>
  <si>
    <r>
      <rPr>
        <b/>
        <u/>
        <sz val="14"/>
        <color theme="1"/>
        <rFont val="TH SarabunPSK"/>
      </rPr>
      <t>มาตรการที่ 4</t>
    </r>
    <r>
      <rPr>
        <sz val="14"/>
        <color theme="1"/>
        <rFont val="TH SarabunPSK"/>
      </rPr>
      <t xml:space="preserve"> การดูแลรักษา
หมายถึง การผ่าตัดหรือรักษาแบบประคับประคองผู้ป่วยที่ได้รับการวินิจฉัยมะเร็งท่อน้าดี และให้การดูแล Palliative
care ในผู้ป่วยระยะสุดท้าย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</si>
  <si>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</rPr>
      <t>การตรวจอัลตราซาวด์</t>
    </r>
    <r>
      <rPr>
        <sz val="14"/>
        <color rgb="FF000000"/>
        <rFont val="TH SarabunPSK"/>
      </rPr>
      <t xml:space="preserve">
 (รวมจังหวัด)</t>
    </r>
  </si>
  <si>
    <r>
      <rPr>
        <b/>
        <u/>
        <sz val="14"/>
        <color theme="1"/>
        <rFont val="TH SarabunPSK"/>
      </rPr>
      <t>มาตรการที่ 5</t>
    </r>
    <r>
      <rPr>
        <sz val="14"/>
        <color theme="1"/>
        <rFont val="TH SarabunPSK"/>
      </rPr>
      <t xml:space="preserve"> การสื่อสารสาธารณะหมายถึง ตำบลมีการ
ดำเนินงานจัดกิจกรรมรณรงค์ และสร้างกระแสสังคมในการลด
เลิก การบริโภคปลาดิบ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</si>
  <si>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</rPr>
      <t>การผ่าตัด</t>
    </r>
    <r>
      <rPr>
        <sz val="14"/>
        <color rgb="FF000000"/>
        <rFont val="TH SarabunPSK"/>
      </rPr>
      <t xml:space="preserve">
 (รวมจังหวัด)</t>
    </r>
  </si>
  <si>
    <r>
      <rPr>
        <sz val="14"/>
        <color theme="1"/>
        <rFont val="Sarabun"/>
      </rPr>
      <t xml:space="preserve">รายงานอัอัตราความสำเร็จการรักษาผู้ป่วยวัณโรครายใหม่และกลับมาเป็นซ้ำ 
</t>
    </r>
    <r>
      <rPr>
        <b/>
        <sz val="14"/>
        <color rgb="FFFF0000"/>
        <rFont val="TH SarabunPSK"/>
      </rPr>
      <t>หมายเกตุ :</t>
    </r>
    <r>
      <rPr>
        <sz val="14"/>
        <color rgb="FFFF0000"/>
        <rFont val="TH SarabunPSK"/>
      </rPr>
      <t xml:space="preserve"> ดึงข้อมูล จากHDC/ตัวชี้วัด/กระทรวง/14</t>
    </r>
  </si>
  <si>
    <r>
      <rPr>
        <b/>
        <u/>
        <sz val="14"/>
        <color theme="1"/>
        <rFont val="TH SarabunPSK"/>
      </rPr>
      <t>มาตรการที่ 1</t>
    </r>
    <r>
      <rPr>
        <sz val="14"/>
        <color theme="1"/>
        <rFont val="TH SarabunPSK"/>
      </rPr>
      <t xml:space="preserve">
เร่งรัดการค้นหาผู้ติดเชื้อวัณโรคและผู้ป่วยในกลุ่มเสี่ยงเป้าหมาย</t>
    </r>
  </si>
  <si>
    <r>
      <rPr>
        <b/>
        <u/>
        <sz val="14"/>
        <color theme="1"/>
        <rFont val="TH SarabunPSK"/>
      </rPr>
      <t>มาตรการที่ 2</t>
    </r>
    <r>
      <rPr>
        <sz val="14"/>
        <color theme="1"/>
        <rFont val="TH SarabunPSK"/>
      </rPr>
      <t xml:space="preserve">
การดูแลรักษาผู้ติดเชื้อวัณโรคและผู้ป่วยตามมาตรฐานให้หายและกินยาครบ</t>
    </r>
  </si>
  <si>
    <r>
      <rPr>
        <i/>
        <u/>
        <sz val="12"/>
        <color rgb="FF993300"/>
        <rFont val="TH SarabunPSK"/>
      </rPr>
      <t>หมายเหตุ</t>
    </r>
    <r>
      <rPr>
        <i/>
        <sz val="12"/>
        <color rgb="FF993300"/>
        <rFont val="TH SarabunPSK"/>
      </rPr>
      <t xml:space="preserve">
1. กลุ่มเป้าหมายที่มาใช้ในการประเมินอัตราการเปลี่ยนของเสมหะจากบวกเป็นลบ (sputum conversion rate) คือ ผู้ป่วยวัณโรครายใหม่ ของผู้ป่วยวัณโรคทุกกลุ่ม ที่มีผลตรวจยืนยันพบเชื้อ(Bacteriologically confirmed : B+) </t>
    </r>
  </si>
  <si>
    <r>
      <rPr>
        <b/>
        <i/>
        <u/>
        <sz val="11"/>
        <color rgb="FF993300"/>
        <rFont val="TH SarabunPSK"/>
      </rPr>
      <t>หมายเหตุ</t>
    </r>
    <r>
      <rPr>
        <i/>
        <sz val="11"/>
        <color rgb="FF993300"/>
        <rFont val="TH SarabunPSK"/>
      </rPr>
      <t xml:space="preserve">
1. การประเมินมาตรฐานโรงพยาบาลคุณภาพการดูแลรักษาวัณโรค (QTB)
• โรงพยาบาล(ศูนย์/ทั่วไป/ชุมชน) ที่มีผลการประเมินมาตรฐานโรงพยาบาลคุณภาพการดูแลรักษาวัณโรค (QTB) ผ่านเกณฑ์ การประเมินในปี 2559 จะนับว่าผ่านการประเมินในปี 2560
• การกำหนดโรงพยาบาล(ศูนย์/ทั่วไป/ชุมชน) เป้าหมายในการประเมินมาตรฐานโรงพยาบาลคุณภาพการดูแลรักษา
วัณโรค (QTB) ในปี 2560 เลือกจากโรงพยาบาลที่ผลการประเมินไม่ผ่านเกณฑ์การประเมินในปี 2559 อย่างน้อย 3
โรงพยาบาลต่อจังหวัด</t>
    </r>
  </si>
  <si>
    <r>
      <rPr>
        <sz val="14"/>
        <color theme="1"/>
        <rFont val="Sarabun"/>
      </rPr>
      <t xml:space="preserve">7. อัตราการเสียชีวิตจากการจมน้ำของเด็กอายุน้อยกว่า 15 ปี </t>
    </r>
    <r>
      <rPr>
        <sz val="14"/>
        <color rgb="FF993300"/>
        <rFont val="TH SarabunPSK"/>
      </rPr>
      <t>(ประเทศ 018)</t>
    </r>
    <r>
      <rPr>
        <sz val="14"/>
        <color theme="1"/>
        <rFont val="TH SarabunPSK"/>
      </rPr>
      <t xml:space="preserve"> </t>
    </r>
  </si>
  <si>
    <r>
      <rPr>
        <sz val="14"/>
        <color theme="1"/>
        <rFont val="Tahoma"/>
      </rPr>
      <t>≤</t>
    </r>
    <r>
      <rPr>
        <sz val="14"/>
        <color theme="1"/>
        <rFont val="TH SarabunPSK"/>
      </rPr>
      <t xml:space="preserve"> 300 คน</t>
    </r>
  </si>
  <si>
    <r>
      <rPr>
        <b/>
        <sz val="14"/>
        <color rgb="FF993300"/>
        <rFont val="TH SarabunPSK"/>
      </rPr>
      <t xml:space="preserve">หมายเหตุ </t>
    </r>
    <r>
      <rPr>
        <sz val="14"/>
        <color rgb="FF993300"/>
        <rFont val="TH SarabunPSK"/>
      </rPr>
      <t>: สนย. เป็นผู้รับผิดชอบรายงานข้อมูล (แยกรายเขต) ได้ 3 เดือน  อัตรา : ปชก. แสนคน</t>
    </r>
  </si>
  <si>
    <r>
      <rPr>
        <b/>
        <sz val="14"/>
        <color theme="1"/>
        <rFont val="TH SarabunPSK"/>
      </rPr>
      <t xml:space="preserve">8. </t>
    </r>
    <r>
      <rPr>
        <sz val="14"/>
        <color theme="1"/>
        <rFont val="TH SarabunPSK"/>
      </rPr>
      <t xml:space="preserve">อัตราการเสียชีวิตจากการบาดเจ็บทางถนน </t>
    </r>
    <r>
      <rPr>
        <b/>
        <sz val="14"/>
        <color rgb="FF993300"/>
        <rFont val="TH SarabunPSK"/>
      </rPr>
      <t>(ประเทศ019)</t>
    </r>
    <r>
      <rPr>
        <b/>
        <sz val="14"/>
        <color rgb="FF333399"/>
        <rFont val="TH SarabunPSK"/>
      </rPr>
      <t xml:space="preserve"> (สนย. 7)</t>
    </r>
    <r>
      <rPr>
        <sz val="14"/>
        <color theme="1"/>
        <rFont val="TH SarabunPSK"/>
      </rPr>
      <t xml:space="preserve">
</t>
    </r>
  </si>
  <si>
    <r>
      <rPr>
        <b/>
        <sz val="14"/>
        <color rgb="FF993300"/>
        <rFont val="TH SarabunPSK"/>
      </rPr>
      <t xml:space="preserve">หมายเหตุ </t>
    </r>
    <r>
      <rPr>
        <sz val="14"/>
        <color rgb="FF993300"/>
        <rFont val="TH SarabunPSK"/>
      </rPr>
      <t>: สนย. เป็นผู้รับผิดชอบรายงานข้อมูล (แยกรายเขต) ได้ 3 เดือน  อัตรา : ปชก. แสนคน</t>
    </r>
  </si>
  <si>
    <r>
      <rPr>
        <b/>
        <sz val="14"/>
        <color theme="1"/>
        <rFont val="TH SarabunPSK"/>
      </rPr>
      <t>9</t>
    </r>
    <r>
      <rPr>
        <sz val="14"/>
        <color theme="1"/>
        <rFont val="TH SarabunPSK"/>
      </rPr>
      <t xml:space="preserve">.อัตราผู้ป่วยความดันโลหิตสูงและ/หรือเบาหวานรายใหม่ 
</t>
    </r>
    <r>
      <rPr>
        <b/>
        <sz val="14"/>
        <color rgb="FF993300"/>
        <rFont val="TH SarabunPSK"/>
      </rPr>
      <t>(ประเทศ 020)</t>
    </r>
    <r>
      <rPr>
        <sz val="14"/>
        <color theme="1"/>
        <rFont val="TH SarabunPSK"/>
      </rPr>
      <t xml:space="preserve"> </t>
    </r>
    <r>
      <rPr>
        <b/>
        <sz val="14"/>
        <color rgb="FF333399"/>
        <rFont val="TH SarabunPSK"/>
      </rPr>
      <t xml:space="preserve"> (สนย. 8)</t>
    </r>
  </si>
  <si>
    <r>
      <rPr>
        <b/>
        <sz val="14"/>
        <color rgb="FFC00000"/>
        <rFont val="TH SarabunPSK"/>
      </rPr>
      <t>รายงาน ความครอบคลุม และ ผล ของ HT</t>
    </r>
    <r>
      <rPr>
        <b/>
        <sz val="14"/>
        <color rgb="FF993300"/>
        <rFont val="TH SarabunPSK"/>
      </rPr>
      <t xml:space="preserve">
หมายเหตุ </t>
    </r>
    <r>
      <rPr>
        <sz val="14"/>
        <color rgb="FF993300"/>
        <rFont val="TH SarabunPSK"/>
      </rPr>
      <t>: ข้อมูลจาก HDC 
กลุ่มรายงานมาตรฐาน/ข้อมูลเพือตอบสนอง service plan สาขา DM, HT/11,14</t>
    </r>
  </si>
  <si>
    <r>
      <rPr>
        <b/>
        <sz val="14"/>
        <color rgb="FFC00000"/>
        <rFont val="TH SarabunPSK"/>
      </rPr>
      <t>รายงาน ความครอบคลุม และ ผล ของ DM</t>
    </r>
    <r>
      <rPr>
        <b/>
        <sz val="14"/>
        <color rgb="FF993300"/>
        <rFont val="TH SarabunPSK"/>
      </rPr>
      <t xml:space="preserve">
หมายเหตุ </t>
    </r>
    <r>
      <rPr>
        <sz val="14"/>
        <color rgb="FF993300"/>
        <rFont val="TH SarabunPSK"/>
      </rPr>
      <t>: ข้อมูลจาก HDC 
กลุ่มรายงานมาตรฐาน/ข้อมูลเพือตอบสนอง service plan สาขา DM, HT/11,14</t>
    </r>
  </si>
  <si>
    <r>
      <rPr>
        <sz val="14"/>
        <color theme="1"/>
        <rFont val="Sarabun"/>
      </rPr>
      <t xml:space="preserve">10.ร้อยละของผู้ป่วยยาเสพติดที่หยุดเสพต่อเนื่อง 3 เดือน หลังจำหน่ายจากการบำบัดรักษาตามเกณฑ์กำหนด (3 month remission rate) </t>
    </r>
    <r>
      <rPr>
        <b/>
        <sz val="14"/>
        <color rgb="FF993300"/>
        <rFont val="TH SarabunPSK"/>
      </rPr>
      <t>(จังหวัด 025)</t>
    </r>
    <r>
      <rPr>
        <b/>
        <sz val="14"/>
        <color rgb="FF333399"/>
        <rFont val="TH SarabunPSK"/>
      </rPr>
      <t xml:space="preserve"> (สนย. 11)</t>
    </r>
  </si>
  <si>
    <r>
      <rPr>
        <sz val="14"/>
        <color theme="1"/>
        <rFont val="Sarabun"/>
      </rPr>
      <t xml:space="preserve">11.ร้อยละของโรงพยาบาลที่พัฒนาอนามัยสิ่งแวดล้อมได้ตามเกณฑ์ (Green &amp; Clean Hospital) </t>
    </r>
    <r>
      <rPr>
        <b/>
        <sz val="14"/>
        <color rgb="FF993300"/>
        <rFont val="TH SarabunPSK"/>
      </rPr>
      <t xml:space="preserve"> (จังหวัด 028) </t>
    </r>
    <r>
      <rPr>
        <b/>
        <sz val="14"/>
        <color rgb="FF333399"/>
        <rFont val="TH SarabunPSK"/>
      </rPr>
      <t>(สนย. 12)</t>
    </r>
  </si>
  <si>
    <r>
      <rPr>
        <b/>
        <u/>
        <sz val="14"/>
        <color theme="1"/>
        <rFont val="TH SarabunPSK"/>
      </rPr>
      <t>ส่วนกลาง</t>
    </r>
    <r>
      <rPr>
        <sz val="14"/>
        <color theme="1"/>
        <rFont val="TH SarabunPSK"/>
      </rPr>
      <t xml:space="preserve"> 
1. อบรมระยะสั้นแพทย์เพื่อปฏิบัติงานใน PCC</t>
    </r>
  </si>
  <si>
    <r>
      <rPr>
        <b/>
        <u/>
        <sz val="14"/>
        <color theme="1"/>
        <rFont val="TH SarabunPSK"/>
      </rPr>
      <t>เขตสุขภาพ</t>
    </r>
    <r>
      <rPr>
        <sz val="14"/>
        <color theme="1"/>
        <rFont val="TH SarabunPSK"/>
      </rPr>
      <t xml:space="preserve">
ติดตามกำกับการจัดตั้ง PCC ที่ขึ้นทะเบียนร้อยละ 
6.52 (212 ทีม) (ร้อยละ 50)</t>
    </r>
  </si>
  <si>
    <r>
      <rPr>
        <b/>
        <u/>
        <sz val="14"/>
        <color theme="1"/>
        <rFont val="Sarabun"/>
      </rPr>
      <t xml:space="preserve">จังหวัด
</t>
    </r>
    <r>
      <rPr>
        <u/>
        <sz val="14"/>
        <color theme="1"/>
        <rFont val="TH SarabunPSK"/>
      </rPr>
      <t>จัดตั้ง PCC ที่ขึ้นทะเบียนร้อยละ 6.52 (212 ทีม)
(ร้อยละ 50)</t>
    </r>
  </si>
  <si>
    <r>
      <rPr>
        <sz val="14"/>
        <color theme="1"/>
        <rFont val="Sarabun"/>
      </rPr>
      <t xml:space="preserve">13.ร้อยละของผู้ป่วยโรคเบาหวานและโรคความดันโลหิตสูงที่ควบคุมได้ </t>
    </r>
    <r>
      <rPr>
        <sz val="14"/>
        <color rgb="FFFF0000"/>
        <rFont val="TH SarabunPSK"/>
      </rPr>
      <t>(เขต 032)</t>
    </r>
  </si>
  <si>
    <r>
      <rPr>
        <sz val="14"/>
        <color rgb="FFC00000"/>
        <rFont val="TH SarabunPSK"/>
      </rPr>
      <t>รายงานข้อมูล HT, DM
 (แยกรายเขต)</t>
    </r>
    <r>
      <rPr>
        <sz val="14"/>
        <color rgb="FF993300"/>
        <rFont val="TH SarabunPSK"/>
      </rPr>
      <t xml:space="preserve">
หมายเหตุ : ข้อมูลจาก HDC
 ( ตัวชี้วัด/เขต /2)</t>
    </r>
  </si>
  <si>
    <r>
      <rPr>
        <sz val="14"/>
        <color rgb="FFC00000"/>
        <rFont val="TH SarabunPSK"/>
      </rPr>
      <t>รายงานข้อมูล DM
 (แยกรายเขต)</t>
    </r>
    <r>
      <rPr>
        <sz val="14"/>
        <color rgb="FF993300"/>
        <rFont val="TH SarabunPSK"/>
      </rPr>
      <t xml:space="preserve">
หมายเหตุ : ข้อมูลจาก HDC
 ( ตัวชี้วัด/เขต /2)</t>
    </r>
  </si>
  <si>
    <r>
      <rPr>
        <sz val="14"/>
        <color theme="1"/>
        <rFont val="Sarabun"/>
      </rPr>
      <t xml:space="preserve">รายงาน ว่ามีการส่งเสริม RDU หรือไม่ 
(แยกรายจังหวัด)
</t>
    </r>
    <r>
      <rPr>
        <b/>
        <sz val="14"/>
        <color rgb="FF993300"/>
        <rFont val="TH SarabunPSK"/>
      </rPr>
      <t>หมายเหตุ :</t>
    </r>
    <r>
      <rPr>
        <sz val="14"/>
        <color rgb="FF993300"/>
        <rFont val="TH SarabunPSK"/>
      </rPr>
      <t xml:space="preserve"> ให้บันทึกคำว่า "มี" หรือ "ไม่มี" ลงในช่อง จำนวน/อัตรา</t>
    </r>
  </si>
  <si>
    <r>
      <rPr>
        <sz val="14"/>
        <color theme="1"/>
        <rFont val="Sarabun"/>
      </rPr>
      <t xml:space="preserve">รายงาน โรงพยาบาลที่ผ่านน RDU ขั้น 1 กี่แห่ง
(แยกรายจังหวัด)
</t>
    </r>
  </si>
  <si>
    <r>
      <rPr>
        <b/>
        <sz val="14"/>
        <color rgb="FFC00000"/>
        <rFont val="TH SarabunPSK"/>
      </rPr>
      <t xml:space="preserve">รายงาน จำนวน </t>
    </r>
    <r>
      <rPr>
        <b/>
        <sz val="14"/>
        <color rgb="FF993300"/>
        <rFont val="TH SarabunPSK"/>
      </rPr>
      <t xml:space="preserve">
หมายเหตุ</t>
    </r>
    <r>
      <rPr>
        <sz val="14"/>
        <color rgb="FF993300"/>
        <rFont val="TH SarabunPSK"/>
      </rPr>
      <t xml:space="preserve"> : สนย. เป็นผู้รับผิดชอบรายงานข้อมูล แยกรายเขต</t>
    </r>
  </si>
  <si>
    <r>
      <rPr>
        <b/>
        <sz val="14"/>
        <color rgb="FF993300"/>
        <rFont val="TH SarabunPSK"/>
      </rPr>
      <t>หมายเหตุ :</t>
    </r>
    <r>
      <rPr>
        <sz val="14"/>
        <color rgb="FF993300"/>
        <rFont val="TH SarabunPSK"/>
      </rPr>
      <t xml:space="preserve"> สนย. เป็นผู้รับผิดชอบรายงานข้อมูล แยกรายเขต</t>
    </r>
  </si>
  <si>
    <r>
      <rPr>
        <b/>
        <sz val="14"/>
        <color rgb="FF993300"/>
        <rFont val="TH SarabunPSK"/>
      </rPr>
      <t xml:space="preserve">หมายเหตุ </t>
    </r>
    <r>
      <rPr>
        <sz val="14"/>
        <color rgb="FF993300"/>
        <rFont val="TH SarabunPSK"/>
      </rPr>
      <t>: สนย. เป็นผู้รับผิดชอบรายงานข้อมูล แยกรายเขต</t>
    </r>
  </si>
  <si>
    <r>
      <rPr>
        <b/>
        <sz val="11"/>
        <color rgb="FF993300"/>
        <rFont val="TH SarabunPSK"/>
      </rPr>
      <t>ห</t>
    </r>
    <r>
      <rPr>
        <b/>
        <sz val="14"/>
        <color rgb="FF993300"/>
        <rFont val="TH SarabunPSK"/>
      </rPr>
      <t xml:space="preserve">มายเหตุ </t>
    </r>
    <r>
      <rPr>
        <sz val="14"/>
        <color rgb="FF993300"/>
        <rFont val="TH SarabunPSK"/>
      </rPr>
      <t>: ข้อมูลจาก HDC /กลุ่มรายงานมาตรฐาน &gt;&gt; ข้อมูลเพื่อตอบสนอง Service Plan สาขาไต &gt;&gt; KPI CKD 2.3</t>
    </r>
  </si>
  <si>
    <r>
      <rPr>
        <b/>
        <sz val="14"/>
        <color rgb="FF993300"/>
        <rFont val="TH SarabunPSK"/>
      </rPr>
      <t>หมายเหตุ</t>
    </r>
    <r>
      <rPr>
        <sz val="14"/>
        <color rgb="FF993300"/>
        <rFont val="TH SarabunPSK"/>
      </rPr>
      <t>. : ข้อมูลจาก สบรส.</t>
    </r>
  </si>
  <si>
    <r>
      <rPr>
        <sz val="14"/>
        <color theme="1"/>
        <rFont val="Sarabun"/>
      </rPr>
      <t xml:space="preserve">23.ร้อยละของ รพ.สต. ที่ผ่านเกณฑ์การพัฒนาคุณภาพ รพ.สต. ติดดาว </t>
    </r>
    <r>
      <rPr>
        <b/>
        <sz val="14"/>
        <color rgb="FF993300"/>
        <rFont val="TH SarabunPSK"/>
      </rPr>
      <t>(เขต 059)</t>
    </r>
    <r>
      <rPr>
        <b/>
        <sz val="14"/>
        <color rgb="FF333399"/>
        <rFont val="TH SarabunPSK"/>
      </rPr>
      <t xml:space="preserve">(สนย. 24) </t>
    </r>
  </si>
  <si>
    <r>
      <rPr>
        <sz val="14"/>
        <color rgb="FFC00000"/>
        <rFont val="TH SarabunPSK"/>
      </rPr>
      <t>รายงาน ผ่านเกณฑ์กการประเมินตนเอง ให้บันทึก "มี" หรือ "ไม่มี" ลงในช่อง จำนวน/อัตรา</t>
    </r>
    <r>
      <rPr>
        <b/>
        <sz val="14"/>
        <color rgb="FF993300"/>
        <rFont val="TH SarabunPSK"/>
      </rPr>
      <t xml:space="preserve">
หมายเหตุ</t>
    </r>
    <r>
      <rPr>
        <sz val="14"/>
        <color rgb="FF993300"/>
        <rFont val="TH SarabunPSK"/>
      </rPr>
      <t>. : ข้อมูลจาก สบรส.</t>
    </r>
  </si>
  <si>
    <r>
      <rPr>
        <b/>
        <sz val="14"/>
        <color theme="1"/>
        <rFont val="TH SarabunPSK"/>
      </rPr>
      <t>เกณฑ์หมวด 1</t>
    </r>
    <r>
      <rPr>
        <sz val="14"/>
        <color theme="1"/>
        <rFont val="TH SarabunPSK"/>
      </rPr>
      <t xml:space="preserve"> การนาองค์กร และการจัดการดี</t>
    </r>
  </si>
  <si>
    <r>
      <rPr>
        <b/>
        <sz val="14"/>
        <color theme="1"/>
        <rFont val="TH SarabunPSK"/>
      </rPr>
      <t>เกณฑ์หมวด 2</t>
    </r>
    <r>
      <rPr>
        <sz val="14"/>
        <color theme="1"/>
        <rFont val="TH SarabunPSK"/>
      </rPr>
      <t xml:space="preserve"> การให้ความสาคัญกับประชากรเป้าหมาย
ชุมชน และผู้มีส่วนได้ส่วนเสีย</t>
    </r>
  </si>
  <si>
    <r>
      <rPr>
        <b/>
        <sz val="14"/>
        <color theme="1"/>
        <rFont val="TH SarabunPSK"/>
      </rPr>
      <t>เกณฑ์หมวด 3</t>
    </r>
    <r>
      <rPr>
        <sz val="14"/>
        <color theme="1"/>
        <rFont val="TH SarabunPSK"/>
      </rPr>
      <t xml:space="preserve"> การมุ่งเน้นทรัพยากรบุคคล</t>
    </r>
  </si>
  <si>
    <r>
      <rPr>
        <b/>
        <sz val="14"/>
        <color theme="1"/>
        <rFont val="TH SarabunPSK"/>
      </rPr>
      <t xml:space="preserve">เกณฑ์หมวด 4 </t>
    </r>
    <r>
      <rPr>
        <sz val="14"/>
        <color theme="1"/>
        <rFont val="TH SarabunPSK"/>
      </rPr>
      <t>การจัดระบบบริการครอบคลุมประเภทและประชากรทุกกลุ่มวัย</t>
    </r>
  </si>
  <si>
    <r>
      <rPr>
        <b/>
        <sz val="14"/>
        <color theme="1"/>
        <rFont val="TH SarabunPSK"/>
      </rPr>
      <t>เกณฑ์หมวด 5</t>
    </r>
    <r>
      <rPr>
        <sz val="14"/>
        <color theme="1"/>
        <rFont val="TH SarabunPSK"/>
      </rPr>
      <t xml:space="preserve"> ผลลัพธ์โดยวัดจากกลุ่มเป้าหมายรพ.สต. ทั่วประเทศจำนวน 9,780 แห่ง</t>
    </r>
  </si>
  <si>
    <r>
      <rPr>
        <b/>
        <sz val="14"/>
        <color theme="1"/>
        <rFont val="TH SarabunPSK"/>
      </rPr>
      <t xml:space="preserve">การพัฒนาระบบบริการจัดการกำลังคนด้านสุขภาพ </t>
    </r>
    <r>
      <rPr>
        <sz val="14"/>
        <color theme="1"/>
        <rFont val="TH SarabunPSK"/>
      </rPr>
      <t xml:space="preserve">
</t>
    </r>
    <r>
      <rPr>
        <sz val="14"/>
        <color rgb="FF808080"/>
        <rFont val="TH SarabunPSK"/>
      </rPr>
      <t>9. โครงการผลิตและพัฒนากำลังคนด้านสุขภาพสู่ความเป็นมืออาชีพ</t>
    </r>
  </si>
  <si>
    <r>
      <rPr>
        <i/>
        <sz val="14"/>
        <color rgb="FFC0C0C0"/>
        <rFont val="TH SarabunPSK"/>
      </rPr>
      <t xml:space="preserve"> </t>
    </r>
    <r>
      <rPr>
        <sz val="14"/>
        <color theme="1"/>
        <rFont val="TH SarabunPSK"/>
      </rPr>
      <t>เขตสุขภาพดำเนินงานในแต่ละองค์ประกอบ</t>
    </r>
    <r>
      <rPr>
        <i/>
        <sz val="14"/>
        <color rgb="FFC0C0C0"/>
        <rFont val="TH SarabunPSK"/>
      </rPr>
      <t xml:space="preserve"> </t>
    </r>
    <r>
      <rPr>
        <sz val="14"/>
        <color theme="1"/>
        <rFont val="TH SarabunPSK"/>
      </rPr>
      <t>ผ่านเกณฑ์ระดับ 3 ทั้ง 5 องค์ประกอบ</t>
    </r>
  </si>
  <si>
    <r>
      <rPr>
        <sz val="14"/>
        <color theme="1"/>
        <rFont val="Sarabun"/>
      </rPr>
      <t xml:space="preserve">รายงาน ตามองค์ประกอบที่ 1-4 ที่ระดับ 2 ให้บันทึก "มี" หรือ "ไม่มี" ลงในช่อง จำนวน/อัตรา 
(แยกรายจังหวัด)
</t>
    </r>
    <r>
      <rPr>
        <b/>
        <sz val="14"/>
        <color rgb="FF993300"/>
        <rFont val="TH SarabunPSK"/>
      </rPr>
      <t>หมายเหตุ</t>
    </r>
    <r>
      <rPr>
        <sz val="14"/>
        <color rgb="FF993300"/>
        <rFont val="TH SarabunPSK"/>
      </rPr>
      <t xml:space="preserve"> ขอให้ชี้แจงรายละเอียดว่าเพราะเหตุใดถึงยังไม่ได้ทำ</t>
    </r>
  </si>
  <si>
    <r>
      <rPr>
        <sz val="14"/>
        <color theme="1"/>
        <rFont val="Sarabun"/>
      </rPr>
      <t xml:space="preserve">เขตสุขภาพผ่านเกณฑ์ตามองค์ประกอบที่ 1-4 ที่ระดับ 2
(แยกรายจังหวัด)
</t>
    </r>
  </si>
  <si>
    <r>
      <rPr>
        <b/>
        <sz val="14"/>
        <color theme="1"/>
        <rFont val="TH SarabunPSK"/>
      </rPr>
      <t xml:space="preserve">การพัฒนาระบบบริการจัดการกำลังคนด้านสุขภาพ </t>
    </r>
    <r>
      <rPr>
        <sz val="14"/>
        <color theme="1"/>
        <rFont val="TH SarabunPSK"/>
      </rPr>
      <t xml:space="preserve">
</t>
    </r>
    <r>
      <rPr>
        <sz val="14"/>
        <color rgb="FF808080"/>
        <rFont val="TH SarabunPSK"/>
      </rPr>
      <t>10. โครงการเพิ่มระสิทธิภาพการบริหารจัดการกำลังคน</t>
    </r>
  </si>
  <si>
    <r>
      <rPr>
        <sz val="14"/>
        <color theme="1"/>
        <rFont val="Sarabun"/>
      </rPr>
      <t xml:space="preserve">25.ร้อยละของหน่วยงานที่มีการนำดัชนีความสุขของคนทำงาน (Happinometer) ไปใช้  </t>
    </r>
    <r>
      <rPr>
        <b/>
        <sz val="14"/>
        <color rgb="FF993300"/>
        <rFont val="TH SarabunPSK"/>
      </rPr>
      <t xml:space="preserve">(ประเทศ 074) </t>
    </r>
    <r>
      <rPr>
        <b/>
        <sz val="14"/>
        <color rgb="FF333399"/>
        <rFont val="TH SarabunPSK"/>
      </rPr>
      <t>(สนย. 25)</t>
    </r>
    <r>
      <rPr>
        <sz val="14"/>
        <color theme="1"/>
        <rFont val="TH SarabunPSK"/>
      </rPr>
      <t xml:space="preserve">
</t>
    </r>
  </si>
  <si>
    <r>
      <rPr>
        <sz val="14"/>
        <color theme="1"/>
        <rFont val="Sarabun"/>
      </rPr>
      <t xml:space="preserve">รายงาน มีการชี้แจงทำความเข้าใจแนวทางการวัดดัชนีความสุขของคนทำงานและการนำดัชนีความสุขของคนทำงานไปใช้
(แยกรายจังหวัด)
</t>
    </r>
    <r>
      <rPr>
        <sz val="14"/>
        <color rgb="FFFF0000"/>
        <rFont val="TH SarabunPSK"/>
      </rPr>
      <t>หมายเหตุ : ให้รายงานระบุ "มี" หรือ "ไม่มี" ในช่อง จำนวน / อัตรา</t>
    </r>
  </si>
  <si>
    <r>
      <rPr>
        <b/>
        <sz val="14"/>
        <color theme="1"/>
        <rFont val="TH SarabunPSK"/>
      </rPr>
      <t>ฝังรากใน ระบบ บริหาร
ผลงาน</t>
    </r>
    <r>
      <rPr>
        <sz val="14"/>
        <color theme="1"/>
        <rFont val="TH SarabunPSK"/>
      </rPr>
      <t>1.PerformanceManagement
 : นาคุณลักษณะ MOPH รายบุคคลมากกว่าร้อยละ 60 ของจำนวนบุคลากรของหน่วย งานนั้น(Happinometer) ไปใช้ตั้งแต่ระดับที่ 3 ขึ้นไป 692 | P a g e ประเด็น ตัวชี้วัด เป้าหมาย มาตรการ Small Success หมายเหตุ 3 เดือน 6 เดือน 9 เดือน 12 เดือนเข้าไว้ในระบบบริหารผลการปฏิบัติงาน</t>
    </r>
  </si>
  <si>
    <r>
      <rPr>
        <b/>
        <u/>
        <sz val="14"/>
        <color theme="1"/>
        <rFont val="TH SarabunPSK"/>
      </rPr>
      <t>พัฒนานวัตกรรมและการสื่อสารองค์กร</t>
    </r>
    <r>
      <rPr>
        <sz val="14"/>
        <color theme="1"/>
        <rFont val="TH SarabunPSK"/>
      </rPr>
      <t xml:space="preserve">
1. KM &amp; Innovation พัฒนาระบบการจัดการความรู้และ
นวัตกรรม</t>
    </r>
  </si>
  <si>
    <r>
      <rPr>
        <u/>
        <sz val="13"/>
        <color theme="1"/>
        <rFont val="TH SarabunPSK"/>
      </rPr>
      <t>แนวทางการปฏิบัติ
(Knowledge)</t>
    </r>
    <r>
      <rPr>
        <sz val="13"/>
        <color theme="1"/>
        <rFont val="TH SarabunPSK"/>
      </rPr>
      <t xml:space="preserve">
1. อบรมพัฒนาบุคลากร “แพทย์</t>
    </r>
    <r>
      <rPr>
        <sz val="13"/>
        <color rgb="FF993300"/>
        <rFont val="TH SarabunPSK"/>
      </rPr>
      <t>และผู้เกี่ยวข้อง”</t>
    </r>
    <r>
      <rPr>
        <sz val="13"/>
        <color theme="1"/>
        <rFont val="TH SarabunPSK"/>
      </rPr>
      <t xml:space="preserve"> เกี่ยวกับการให้สาเหตุการตาย</t>
    </r>
  </si>
  <si>
    <r>
      <rPr>
        <b/>
        <u/>
        <sz val="14"/>
        <color theme="1"/>
        <rFont val="TH SarabunPSK"/>
      </rPr>
      <t>แนวทางการปฏิบัติ
(Quantity)</t>
    </r>
    <r>
      <rPr>
        <sz val="14"/>
        <color theme="1"/>
        <rFont val="TH SarabunPSK"/>
      </rPr>
      <t xml:space="preserve">
1.ดำเนินการตามคู่มือมาตรฐานการส่งออกแฟ้มข้อมูล
ตามมาตรฐานกระทรวงสาธารณสุข พ.ศ.2559 และมาตรฐานการเก็บรวบรวมข้อมูลในสถานพยาบาล พ.ศ. 2559</t>
    </r>
  </si>
  <si>
    <r>
      <rPr>
        <b/>
        <u/>
        <sz val="13"/>
        <color theme="1"/>
        <rFont val="TH SarabunPSK"/>
      </rPr>
      <t>แนวทางการปฏิบัติ
(Quality)</t>
    </r>
    <r>
      <rPr>
        <sz val="13"/>
        <color theme="1"/>
        <rFont val="TH SarabunPSK"/>
      </rPr>
      <t xml:space="preserve">
1.จัดตั้ง “ทีมคุณภาพข้อมูล” ระดับอำเภอและระดับจังหวัด</t>
    </r>
  </si>
  <si>
    <r>
      <rPr>
        <sz val="14"/>
        <color theme="1"/>
        <rFont val="Sarabun"/>
      </rPr>
      <t xml:space="preserve">28.ร้อยละของหน่วยบริการที่ประสบภาวะวิกฤติทางการเงิน  </t>
    </r>
    <r>
      <rPr>
        <b/>
        <sz val="14"/>
        <color rgb="FF993300"/>
        <rFont val="TH SarabunPSK"/>
      </rPr>
      <t xml:space="preserve">(เขต 092) </t>
    </r>
    <r>
      <rPr>
        <b/>
        <sz val="14"/>
        <color rgb="FF0066CC"/>
        <rFont val="TH SarabunPSK"/>
      </rPr>
      <t>(สนย. 28)</t>
    </r>
    <r>
      <rPr>
        <sz val="14"/>
        <color theme="1"/>
        <rFont val="TH SarabunPSK"/>
      </rPr>
      <t xml:space="preserve">
</t>
    </r>
  </si>
  <si>
    <r>
      <rPr>
        <b/>
        <sz val="14"/>
        <color rgb="FF993300"/>
        <rFont val="TH SarabunPSK"/>
      </rPr>
      <t xml:space="preserve">หมายเหตุ </t>
    </r>
    <r>
      <rPr>
        <sz val="14"/>
        <color rgb="FF993300"/>
        <rFont val="TH SarabunPSK"/>
      </rPr>
      <t>: ข้อมูลจากกลุ่มประกัน</t>
    </r>
  </si>
  <si>
    <r>
      <rPr>
        <sz val="16"/>
        <color theme="1"/>
        <rFont val="Sarabun"/>
      </rPr>
      <t>3. การควบคุมปัจจัยเสี่ยง</t>
    </r>
    <r>
      <rPr>
        <sz val="14"/>
        <color rgb="FF000000"/>
        <rFont val="TH SarabunPSK"/>
      </rPr>
      <t>คุ้มครอง</t>
    </r>
    <r>
      <rPr>
        <sz val="16"/>
        <color rgb="FF000000"/>
        <rFont val="TH SarabunPSK"/>
      </rPr>
      <t>ผู้บริโภค</t>
    </r>
  </si>
  <si>
    <r>
      <rPr>
        <b/>
        <u/>
        <sz val="16"/>
        <color rgb="FF000000"/>
        <rFont val="TH SarabunPSK"/>
      </rPr>
      <t>สำนักงานคณะกรรมการอาหารและยา</t>
    </r>
    <r>
      <rPr>
        <sz val="16"/>
        <color rgb="FF000000"/>
        <rFont val="TH SarabunPSK"/>
      </rPr>
      <t xml:space="preserve">
โครงสร้างของระบบข้อมูลการเฝ้าระวัง
 - มีแนวทางการแจ้งเตือนภัยและจับสัญญาณความเสี่ยง
 - ดำเนินการตามแผนการดำเนินงาน ไม่น้อยกว่าร้อยละ 65 ของแผน
 - ติดตามความก้าวหน้าการดำเนินงานในภาพรวมของประเทศ</t>
    </r>
  </si>
  <si>
    <r>
      <rPr>
        <b/>
        <u/>
        <sz val="16"/>
        <color rgb="FF000000"/>
        <rFont val="TH SarabunPSK"/>
      </rPr>
      <t xml:space="preserve"> เขตบริการสุขภาพ</t>
    </r>
    <r>
      <rPr>
        <sz val="16"/>
        <color rgb="FF000000"/>
        <rFont val="TH SarabunPSK"/>
      </rPr>
      <t xml:space="preserve">
- ดำเนินการตามแผนการดำเนินงานไม่น้อยกว่า ร้อยละ 65 ของแผน</t>
    </r>
  </si>
  <si>
    <r>
      <rPr>
        <b/>
        <sz val="14"/>
        <color theme="1"/>
        <rFont val="Sarabun"/>
      </rPr>
      <t xml:space="preserve">ดำเนินการ  ( </t>
    </r>
    <r>
      <rPr>
        <b/>
        <sz val="14"/>
        <color theme="1"/>
        <rFont val="Wingdings 2"/>
      </rPr>
      <t>P</t>
    </r>
    <r>
      <rPr>
        <b/>
        <sz val="14"/>
        <color theme="1"/>
        <rFont val="TH SarabunPSK"/>
      </rPr>
      <t xml:space="preserve"> )</t>
    </r>
  </si>
  <si>
    <r>
      <rPr>
        <sz val="14"/>
        <color theme="1"/>
        <rFont val="Sarabun"/>
      </rPr>
      <t>1.ร้อยละของเด็กอายุ 0-5 ปี มีพัฒนาการสมวัย</t>
    </r>
    <r>
      <rPr>
        <sz val="14"/>
        <color rgb="FF33CCCC"/>
        <rFont val="TH SarabunPSK"/>
      </rPr>
      <t xml:space="preserve"> </t>
    </r>
    <r>
      <rPr>
        <sz val="14"/>
        <color theme="1"/>
        <rFont val="TH SarabunPSK"/>
      </rPr>
      <t xml:space="preserve">
</t>
    </r>
    <r>
      <rPr>
        <b/>
        <sz val="14"/>
        <color rgb="FF993300"/>
        <rFont val="TH SarabunPSK"/>
      </rPr>
      <t xml:space="preserve">(จังหวัด 003) </t>
    </r>
    <r>
      <rPr>
        <b/>
        <sz val="14"/>
        <color rgb="FF333399"/>
        <rFont val="TH SarabunPSK"/>
      </rPr>
      <t>(สนย. 1)</t>
    </r>
    <r>
      <rPr>
        <sz val="14"/>
        <color theme="1"/>
        <rFont val="TH SarabunPSK"/>
      </rPr>
      <t xml:space="preserve">
</t>
    </r>
  </si>
  <si>
    <r>
      <rPr>
        <b/>
        <u/>
        <sz val="14"/>
        <color theme="1"/>
        <rFont val="TH SarabunPSK"/>
      </rPr>
      <t>ส่วนกลาง</t>
    </r>
    <r>
      <rPr>
        <sz val="14"/>
        <color theme="1"/>
        <rFont val="TH SarabunPSK"/>
      </rPr>
      <t xml:space="preserve">
1. เยี่ยมเสริมพลัง(Coaching)โดยส่วนกลาง 
   (ทีมผู้ตรวจและทีมกรมอนามัย)ศูนย์อนามัย
</t>
    </r>
  </si>
  <si>
    <t>ชัยนาท</t>
  </si>
  <si>
    <t>กำแพงเพชร</t>
  </si>
  <si>
    <t>พิจิตร</t>
  </si>
  <si>
    <t>นครสวรรค์</t>
  </si>
  <si>
    <t>อุทัยธานี</t>
  </si>
  <si>
    <t xml:space="preserve">กำแพงเพชร </t>
  </si>
  <si>
    <t xml:space="preserve">พิจิตร </t>
  </si>
  <si>
    <t xml:space="preserve">นครสวรรค์ </t>
  </si>
  <si>
    <t xml:space="preserve">อุทัยธานี </t>
  </si>
  <si>
    <t xml:space="preserve">ชัยนาท </t>
  </si>
  <si>
    <r>
      <rPr>
        <b/>
        <u/>
        <sz val="14"/>
        <color theme="1"/>
        <rFont val="TH SarabunPSK"/>
      </rPr>
      <t>อำเภอ/รพช.พื้นที่</t>
    </r>
    <r>
      <rPr>
        <sz val="14"/>
        <color theme="1"/>
        <rFont val="TH SarabunPSK"/>
      </rPr>
      <t xml:space="preserve">
1. ให้ความรู้การปฏิบัติตัวของหญิงตั้งครรภ์และ
    การเลี้ยงดูบุตรอายุต่ากวา 6 ปี ด้วยกิจกรรมกิน
    กอด เล่น เล่าเฝ้าดูช่องปาก นอน /กระตุ้นให้
    สมัครรับข้อความสั้น ตาม โครงการ SMS
    ครอบครัวผูกพันเฉลิมพระเกียรติพระนางเจ้า
    สิริกิติ์พระบรมราชินีนาถและจัดกิจกรรม
    โรงเรียนพ่อแม่ในสถานบริการสาธารณสุขทุก
    ระดับ</t>
    </r>
  </si>
  <si>
    <r>
      <rPr>
        <sz val="14"/>
        <color theme="1"/>
        <rFont val="Sarabun"/>
      </rPr>
      <t xml:space="preserve">2.อัตราการคลอดมีชีพในหญิง
   อายุ 15-19 ปี
   </t>
    </r>
    <r>
      <rPr>
        <b/>
        <sz val="14"/>
        <color rgb="FF993300"/>
        <rFont val="TH SarabunPSK"/>
      </rPr>
      <t>(จังหวัด 009)</t>
    </r>
    <r>
      <rPr>
        <sz val="14"/>
        <color theme="1"/>
        <rFont val="TH SarabunPSK"/>
      </rPr>
      <t xml:space="preserve"> </t>
    </r>
  </si>
  <si>
    <r>
      <rPr>
        <b/>
        <u/>
        <sz val="14"/>
        <color theme="1"/>
        <rFont val="TH SarabunPSK"/>
      </rPr>
      <t>ส่วนกลาง</t>
    </r>
    <r>
      <rPr>
        <u/>
        <sz val="14"/>
        <color theme="1"/>
        <rFont val="TH SarabunPSK"/>
      </rPr>
      <t xml:space="preserve">
</t>
    </r>
    <r>
      <rPr>
        <sz val="14"/>
        <color theme="1"/>
        <rFont val="TH SarabunPSK"/>
      </rPr>
      <t>1. มีการจัดทำร่างยุทธศาสตร์การป้องกันและ
    แก้ไขปัญหาการตั้งครรภ์ในวัยรุ่น</t>
    </r>
  </si>
  <si>
    <r>
      <rPr>
        <sz val="14"/>
        <color theme="1"/>
        <rFont val="Sarabun"/>
      </rPr>
      <t xml:space="preserve">รายงานจำนวนคลอดจริง
</t>
    </r>
    <r>
      <rPr>
        <b/>
        <sz val="14"/>
        <color rgb="FF993300"/>
        <rFont val="TH SarabunPSK"/>
      </rPr>
      <t xml:space="preserve">หมายเหตุ </t>
    </r>
    <r>
      <rPr>
        <sz val="14"/>
        <color rgb="FF993300"/>
        <rFont val="TH SarabunPSK"/>
      </rPr>
      <t>: สนย. เป็นผู้รับผิดชอบรายงานข้อมูล แยกรายเขต</t>
    </r>
  </si>
  <si>
    <r>
      <rPr>
        <b/>
        <u/>
        <sz val="14"/>
        <color theme="1"/>
        <rFont val="Sarabun"/>
      </rPr>
      <t xml:space="preserve">เขตสุขภาพ/ สสจ./กรมวิชาการระดับเขต(ศูนย์อนามัย สนง.ป้องกันควบคุมโรค ศูนย์สุขภาพจิต)
</t>
    </r>
    <r>
      <rPr>
        <u/>
        <sz val="14"/>
        <color theme="1"/>
        <rFont val="TH SarabunPSK"/>
      </rPr>
      <t>1.ประสานงานและสนับสนุนการจัดประชุม
   อนุกรรมการการป้องกันและแก้ไขปัญหาการ
   ตั้งครรภ์ในวัยรุ่นและติดตามความก้าวหน้าการ
   ดำเนินงานของอนุกรรมการฯ</t>
    </r>
  </si>
  <si>
    <r>
      <rPr>
        <sz val="14"/>
        <color theme="1"/>
        <rFont val="Sarabun"/>
      </rPr>
      <t xml:space="preserve">รายงาน ประสานงานและสนับสนุนการจัดประชุม
   อนุกรรมการการป้องกันและแก้ไขปัญหาการ
   ตั้งครรภ์ในวัยรุ่น ฯ
</t>
    </r>
  </si>
  <si>
    <r>
      <rPr>
        <sz val="14"/>
        <color theme="1"/>
        <rFont val="Sarabun"/>
      </rPr>
      <t xml:space="preserve">รายงาน มีการจัดเวทีแลกเปลี่ยนเรียนรู้การดำเนินงาน
   ป้องกันและแก้ไขปัญหาการตั้งครรภ์ในวัยรุ่นใน
   ระดับเขต
</t>
    </r>
  </si>
  <si>
    <r>
      <rPr>
        <sz val="14"/>
        <color theme="1"/>
        <rFont val="Sarabun"/>
      </rPr>
      <t xml:space="preserve">รายงานนย์อนามัย สคร. ศูนย์สุขภาพจิตและ สสจ.มี
    การเยี่ยมเสริมพลังโรงพยาบาล ในเขตบผิดชอบ
    ให้ดำเนินงานตามมาตรฐานYFHS ฯ
</t>
    </r>
  </si>
  <si>
    <r>
      <rPr>
        <b/>
        <u/>
        <sz val="14"/>
        <color theme="1"/>
        <rFont val="TH SarabunPSK"/>
      </rPr>
      <t>อำเภอ/รพช/รพท/รพศ ระดับพื้นที่</t>
    </r>
    <r>
      <rPr>
        <sz val="14"/>
        <color theme="1"/>
        <rFont val="TH SarabunPSK"/>
      </rPr>
      <t xml:space="preserve">
1. โรงพยาบาล และอำเภอที่ยังไม่ผ่านการประเมิน
    ส่งแบบประเมินตนเอง และแจ้งจังหวัดเพื่อขอ 
    รับการประเมิน</t>
    </r>
  </si>
  <si>
    <r>
      <rPr>
        <b/>
        <i/>
        <u/>
        <sz val="12"/>
        <color rgb="FF808000"/>
        <rFont val="TH SarabunPSK"/>
      </rPr>
      <t>หมายเหตุ</t>
    </r>
    <r>
      <rPr>
        <i/>
        <sz val="12"/>
        <color rgb="FF808000"/>
        <rFont val="TH SarabunPSK"/>
      </rPr>
      <t xml:space="preserve"> สามารถคิดอัตรารายไตรมาสที่คงที่ได้
โดยใช้เป้าหมาย 42/1000 ประชากรหญิงอายุ 15-19 ปี ทุกรอบ เนื่องจากอัตราการคลอด มีชีพไม่ใช่การหาอัตราสะสม แต่เป็นอัตราการคลอดในช่วงเวลานั้นๆ โดยในแต่ละไตรมาส สามารถปรับตัวหารด้วยการเฉลี่ยจำนวนประชากรเป็น ทุก 3 เดือน จึงคิดคานวณอัตราในรอบ 3, 6, 9 และ 12 ได้คงที่ เช่น ในรอบ 3 เดือน ตัวหารเท่ากับ
จำนวนประชากรกลางปีเฉลี่ย 3 เดือน ( จำนวนประชากรหญิงอายุ 15-19 ปี คูณ 3 เดือน หารด้วย 12 เดือน)</t>
    </r>
  </si>
  <si>
    <r>
      <rPr>
        <sz val="14"/>
        <color theme="1"/>
        <rFont val="Sarabun"/>
      </rPr>
      <t xml:space="preserve">3.ร้อยละตำบลที่มีระบบการส่งเสริมสุขภาพดูแลสุขภาพผู้สูงอายุระยะยาว (Long 
Term Care) ในชุมชน ผ่านเกณฑ์ </t>
    </r>
    <r>
      <rPr>
        <b/>
        <sz val="14"/>
        <color rgb="FF993300"/>
        <rFont val="TH SarabunPSK"/>
      </rPr>
      <t xml:space="preserve">(จังหวัด 012) </t>
    </r>
    <r>
      <rPr>
        <b/>
        <sz val="14"/>
        <color rgb="FF333399"/>
        <rFont val="TH SarabunPSK"/>
      </rPr>
      <t>(สนย. 12)</t>
    </r>
    <r>
      <rPr>
        <sz val="14"/>
        <color theme="1"/>
        <rFont val="TH SarabunPSK"/>
      </rPr>
      <t xml:space="preserve">
</t>
    </r>
  </si>
  <si>
    <r>
      <rPr>
        <b/>
        <u/>
        <sz val="14"/>
        <color theme="1"/>
        <rFont val="TH SarabunPSK"/>
      </rPr>
      <t>ส่วนกลาง</t>
    </r>
    <r>
      <rPr>
        <sz val="14"/>
        <color theme="1"/>
        <rFont val="TH SarabunPSK"/>
      </rPr>
      <t xml:space="preserve">
 - ออกกฎระเบียบ/จัดทำคู่มือและมาตรฐานการ
    ดำเนินงาน</t>
    </r>
  </si>
  <si>
    <r>
      <rPr>
        <b/>
        <u/>
        <sz val="14"/>
        <color theme="1"/>
        <rFont val="TH SarabunPSK"/>
      </rPr>
      <t>เขตสุขภาพ สสจ./ รพศ. / รพท.</t>
    </r>
    <r>
      <rPr>
        <sz val="14"/>
        <color theme="1"/>
        <rFont val="TH SarabunPSK"/>
      </rPr>
      <t xml:space="preserve">
 - สนับสนุนการดำเนินงาน</t>
    </r>
  </si>
  <si>
    <r>
      <rPr>
        <b/>
        <u/>
        <sz val="14"/>
        <color theme="1"/>
        <rFont val="TH SarabunPSK"/>
      </rPr>
      <t>ระดับ อำเภอ (DHS)/ พื้นที่</t>
    </r>
    <r>
      <rPr>
        <sz val="14"/>
        <color theme="1"/>
        <rFont val="TH SarabunPSK"/>
      </rPr>
      <t xml:space="preserve">
 - มี CG 6,960 คน</t>
    </r>
  </si>
  <si>
    <r>
      <rPr>
        <sz val="14"/>
        <color theme="1"/>
        <rFont val="Sarabun"/>
      </rPr>
      <t xml:space="preserve">4. ร้อยละของจังหวัดมีศูนย์ปฏิบัติการภาวะฉุกเฉิน (EOC) และทีมตระหนักรู้สถานการณ์ (SAT) ที่สามารถปฏิบัติงานได้จริง </t>
    </r>
    <r>
      <rPr>
        <b/>
        <sz val="14"/>
        <color rgb="FF993300"/>
        <rFont val="TH SarabunPSK"/>
      </rPr>
      <t>(จังหวัด 014)</t>
    </r>
    <r>
      <rPr>
        <sz val="14"/>
        <color theme="1"/>
        <rFont val="TH SarabunPSK"/>
      </rPr>
      <t xml:space="preserve">
</t>
    </r>
  </si>
  <si>
    <r>
      <rPr>
        <sz val="14"/>
        <color theme="1"/>
        <rFont val="Sarabun"/>
      </rPr>
      <t xml:space="preserve">ข้อมูลจาก Http://healthkpi.
moph.go.th
 (แยกรายจังหวัด)
</t>
    </r>
    <r>
      <rPr>
        <b/>
        <sz val="14"/>
        <color rgb="FFFF0000"/>
        <rFont val="TH SarabunPSK"/>
      </rPr>
      <t>หมายเหตุ</t>
    </r>
    <r>
      <rPr>
        <sz val="14"/>
        <color rgb="FFFF0000"/>
        <rFont val="TH SarabunPSK"/>
      </rPr>
      <t xml:space="preserve"> : ให้รายงาน มี หรือ ไม่มี ศูนย์ปฏิบัติการภาวะฉุกเฉิน (EOC) ฯ</t>
    </r>
  </si>
  <si>
    <r>
      <rPr>
        <sz val="14"/>
        <color theme="1"/>
        <rFont val="Sarabun"/>
      </rPr>
      <t xml:space="preserve">รายงาน ทุกหน่วยงานดำเนินการตามขึ้นตอนที่ 2 และ 3
 (แยกรายจังหวัด)
</t>
    </r>
  </si>
  <si>
    <r>
      <rPr>
        <b/>
        <u/>
        <sz val="16"/>
        <color theme="1"/>
        <rFont val="TH SarabunIT๙"/>
      </rPr>
      <t xml:space="preserve">ขั้นตอนที่ </t>
    </r>
    <r>
      <rPr>
        <sz val="16"/>
        <color theme="1"/>
        <rFont val="TH SarabunIT๙"/>
      </rPr>
      <t xml:space="preserve"> จัดเตรียมสถานที่และอุปกรณ์ตามความเหมาะสมเพื่อรองรับการเปิดศูนย์ปฏิบัติการภาวะฉุกเฉิน (EOC) กรณีเกิดภาวะฉุกเฉินทางสาธารณสุข ในพื้นที่จังหวัด</t>
    </r>
  </si>
  <si>
    <r>
      <rPr>
        <sz val="14"/>
        <color theme="1"/>
        <rFont val="Sarabun"/>
      </rPr>
      <t xml:space="preserve">รายงาน  จัดเตรียมสถานที่และอุปกรณ์ตามความเหมาะสมเพื่อรองรับการเปิดศูนย์ปฏิบัติการภาวะฉุกเฉิน (EOC) กรณีเกิดภาวะฉุกเฉินทางสาธารณสุข ในพื้นที่จังหวัด
 (แยกรายจังหวัด)
</t>
    </r>
  </si>
  <si>
    <r>
      <rPr>
        <b/>
        <u/>
        <sz val="16"/>
        <color theme="1"/>
        <rFont val="TH SarabunIT๙"/>
      </rPr>
      <t>ขั้นตอนที่ ๓</t>
    </r>
    <r>
      <rPr>
        <sz val="16"/>
        <color theme="1"/>
        <rFont val="TH SarabunIT๙"/>
      </rPr>
      <t xml:space="preserve"> สมาชิกทีมตระหนักรู้สถานการณ์ (SAT) ระดับจังหวัดได้รับการชี้แจงแนวทางการปฏิบัติงานและอบรมนพื้นฐาน</t>
    </r>
  </si>
  <si>
    <r>
      <rPr>
        <sz val="14"/>
        <color theme="1"/>
        <rFont val="Sarabun"/>
      </rPr>
      <t xml:space="preserve">รายงาน สมาชิกทีมตระหนักรู้สถานการณ์ (SAT) ระดับจังหวัดได้รับการชี้แจงแนวทางการปฏิบัติงานและอบรมนพื้นฐาน
 (แยกรายจังหวัด)
</t>
    </r>
  </si>
  <si>
    <r>
      <rPr>
        <sz val="14"/>
        <color theme="1"/>
        <rFont val="Sarabun"/>
      </rPr>
      <t xml:space="preserve">5.ร้อยละของตำบลจัดการสุขภาพในการเฝ้าระวัง ป้องกันแก้ไขปัญหาโรคพยาธิใบไม้ตับและมะเร็งท่อน้ำดี </t>
    </r>
    <r>
      <rPr>
        <b/>
        <i/>
        <sz val="14"/>
        <color theme="1"/>
        <rFont val="TH SarabunPSK"/>
      </rPr>
      <t xml:space="preserve">(เขตสุขภาพที่ 1, 6, 7, 8, 9,10) </t>
    </r>
    <r>
      <rPr>
        <b/>
        <sz val="14"/>
        <color rgb="FF993300"/>
        <rFont val="TH SarabunPSK"/>
      </rPr>
      <t xml:space="preserve">(จังหวัด 017) </t>
    </r>
    <r>
      <rPr>
        <b/>
        <sz val="14"/>
        <color rgb="FF333399"/>
        <rFont val="TH SarabunPSK"/>
      </rPr>
      <t>( สนย. 5)</t>
    </r>
  </si>
  <si>
    <r>
      <rPr>
        <b/>
        <u/>
        <sz val="14"/>
        <color theme="1"/>
        <rFont val="TH SarabunPSK"/>
      </rPr>
      <t xml:space="preserve">มาตรการที่ 1 </t>
    </r>
    <r>
      <rPr>
        <sz val="14"/>
        <color theme="1"/>
        <rFont val="TH SarabunPSK"/>
      </rPr>
      <t xml:space="preserve">การสร้างเสริมสุขภาพหมายถึง ตำบลมีการ
ดำเนินการออกและบังคับใช้ข้อบังคับเทศบัญญัติ/หรือ
มาตรการทางสังคมในการ
จัดการสิ่งแวดล้อม สิ่งปฏิกูล
เพื่อลดการแพร่กระจายในสิ่งแวดล้อม คน ปลา สุนัข (ตามเอกสารสนับสนุนหมายเลข 
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</si>
  <si>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</rPr>
      <t>เป้า</t>
    </r>
    <r>
      <rPr>
        <sz val="14"/>
        <color rgb="FF000000"/>
        <rFont val="TH SarabunPSK"/>
      </rPr>
      <t>ตำบลจัดการสุขภาพในการเฝ้าระวังฯ
 (รวมจังหวัด)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</si>
  <si>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</rPr>
      <t>ผล</t>
    </r>
    <r>
      <rPr>
        <sz val="14"/>
        <color rgb="FF000000"/>
        <rFont val="TH SarabunPSK"/>
      </rPr>
      <t>ตำบลจัดการสุขภาพในการเฝ้าระวังฯ
 (รวมจังหวัด)</t>
    </r>
  </si>
  <si>
    <r>
      <rPr>
        <b/>
        <u/>
        <sz val="14"/>
        <color theme="1"/>
        <rFont val="TH SarabunPSK"/>
      </rPr>
      <t xml:space="preserve">มาตรการที่ 2 </t>
    </r>
    <r>
      <rPr>
        <sz val="14"/>
        <color theme="1"/>
        <rFont val="TH SarabunPSK"/>
      </rPr>
      <t>การควบคุมป้องกัน หมายถึง มีกิจกรรมการคัดกรองพยาธิใบไม้ตับ ในประชาชนอายุ 15 ปีขึ้นไป โดยการตรวจอุจจาระรักษา และดำเนินการปรับเปลี่ยนพฤติกรรมในการติดเชื้อ</t>
    </r>
  </si>
  <si>
    <r>
      <rPr>
        <b/>
        <u/>
        <sz val="14"/>
        <color theme="1"/>
        <rFont val="TH SarabunPSK"/>
      </rPr>
      <t xml:space="preserve">มาตรการที่  3 </t>
    </r>
    <r>
      <rPr>
        <sz val="14"/>
        <color theme="1"/>
        <rFont val="TH SarabunPSK"/>
      </rPr>
      <t>การรักษา พยาบาล หมายถึง การคัดกรองมะเร็งท่อน้ำดี ใน ประชาชน อายุ 40 ปี ขึ้นไป ด้วยวิธีอัลตราซาวด์ หากสงสัยมะเร็งท่อน้ำดี ดำเนินการต่อเพื่อการรักษาตรวจ CT หรือ MRI ต่อไป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</si>
  <si>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</rPr>
      <t>การตรวจอุจจาระ</t>
    </r>
    <r>
      <rPr>
        <sz val="14"/>
        <color rgb="FF000000"/>
        <rFont val="TH SarabunPSK"/>
      </rPr>
      <t xml:space="preserve">
 (รวมจังหวัด)</t>
    </r>
  </si>
  <si>
    <r>
      <rPr>
        <b/>
        <u/>
        <sz val="14"/>
        <color theme="1"/>
        <rFont val="TH SarabunPSK"/>
      </rPr>
      <t>มาตรการที่ 4</t>
    </r>
    <r>
      <rPr>
        <sz val="14"/>
        <color theme="1"/>
        <rFont val="TH SarabunPSK"/>
      </rPr>
      <t xml:space="preserve"> การดูแลรักษา
หมายถึง การผ่าตัดหรือรักษาแบบประคับประคองผู้ป่วยที่ได้รับการวินิจฉัยมะเร็งท่อน้าดี และให้การดูแล Palliative
care ในผู้ป่วยระยะสุดท้าย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</si>
  <si>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</rPr>
      <t>การตรวจอัลตราซาวด์</t>
    </r>
    <r>
      <rPr>
        <sz val="14"/>
        <color rgb="FF000000"/>
        <rFont val="TH SarabunPSK"/>
      </rPr>
      <t xml:space="preserve">
 (รวมจังหวัด)</t>
    </r>
  </si>
  <si>
    <r>
      <rPr>
        <b/>
        <u/>
        <sz val="14"/>
        <color theme="1"/>
        <rFont val="TH SarabunPSK"/>
      </rPr>
      <t>มาตรการที่ 5</t>
    </r>
    <r>
      <rPr>
        <sz val="14"/>
        <color theme="1"/>
        <rFont val="TH SarabunPSK"/>
      </rPr>
      <t xml:space="preserve"> การสื่อสารสาธารณะหมายถึง ตำบลมีการ
ดำเนินงานจัดกิจกรรมรณรงค์ และสร้างกระแสสังคมในการลด
เลิก การบริโภคปลาดิบ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</si>
  <si>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</rPr>
      <t>การผ่าตัด</t>
    </r>
    <r>
      <rPr>
        <sz val="14"/>
        <color rgb="FF000000"/>
        <rFont val="TH SarabunPSK"/>
      </rPr>
      <t xml:space="preserve">
 (รวมจังหวัด)</t>
    </r>
  </si>
  <si>
    <r>
      <rPr>
        <sz val="14"/>
        <color theme="1"/>
        <rFont val="Sarabun"/>
      </rPr>
      <t xml:space="preserve">รายงานอัอัตราความสำเร็จการรักษาผู้ป่วยวัณโรครายใหม่และกลับมาเป็นซ้ำ 
</t>
    </r>
    <r>
      <rPr>
        <b/>
        <sz val="14"/>
        <color rgb="FFFF0000"/>
        <rFont val="TH SarabunPSK"/>
      </rPr>
      <t>หมายเกตุ :</t>
    </r>
    <r>
      <rPr>
        <sz val="14"/>
        <color rgb="FFFF0000"/>
        <rFont val="TH SarabunPSK"/>
      </rPr>
      <t xml:space="preserve"> ดึงข้อมูล จากHDC/ตัวชี้วัด/กระทรวง/14</t>
    </r>
  </si>
  <si>
    <r>
      <rPr>
        <b/>
        <u/>
        <sz val="14"/>
        <color theme="1"/>
        <rFont val="TH SarabunPSK"/>
      </rPr>
      <t>มาตรการที่ 1</t>
    </r>
    <r>
      <rPr>
        <sz val="14"/>
        <color theme="1"/>
        <rFont val="TH SarabunPSK"/>
      </rPr>
      <t xml:space="preserve">
เร่งรัดการค้นหาผู้ติดเชื้อวัณโรคและผู้ป่วยในกลุ่มเสี่ยงเป้าหมาย</t>
    </r>
  </si>
  <si>
    <r>
      <rPr>
        <b/>
        <u/>
        <sz val="14"/>
        <color theme="1"/>
        <rFont val="TH SarabunPSK"/>
      </rPr>
      <t>มาตรการที่ 2</t>
    </r>
    <r>
      <rPr>
        <sz val="14"/>
        <color theme="1"/>
        <rFont val="TH SarabunPSK"/>
      </rPr>
      <t xml:space="preserve">
การดูแลรักษาผู้ติดเชื้อวัณโรคและผู้ป่วยตามมาตรฐานให้หายและกินยาครบ</t>
    </r>
  </si>
  <si>
    <r>
      <rPr>
        <i/>
        <u/>
        <sz val="12"/>
        <color rgb="FF993300"/>
        <rFont val="TH SarabunPSK"/>
      </rPr>
      <t>หมายเหตุ</t>
    </r>
    <r>
      <rPr>
        <i/>
        <sz val="12"/>
        <color rgb="FF993300"/>
        <rFont val="TH SarabunPSK"/>
      </rPr>
      <t xml:space="preserve">
1. กลุ่มเป้าหมายที่มาใช้ในการประเมินอัตราการเปลี่ยนของเสมหะจากบวกเป็นลบ (sputum conversion rate) คือ ผู้ป่วยวัณโรครายใหม่ ของผู้ป่วยวัณโรคทุกกลุ่ม ที่มีผลตรวจยืนยันพบเชื้อ(Bacteriologically confirmed : B+) </t>
    </r>
  </si>
  <si>
    <r>
      <rPr>
        <b/>
        <i/>
        <u/>
        <sz val="11"/>
        <color rgb="FF993300"/>
        <rFont val="TH SarabunPSK"/>
      </rPr>
      <t>หมายเหตุ</t>
    </r>
    <r>
      <rPr>
        <i/>
        <sz val="11"/>
        <color rgb="FF993300"/>
        <rFont val="TH SarabunPSK"/>
      </rPr>
      <t xml:space="preserve">
1. การประเมินมาตรฐานโรงพยาบาลคุณภาพการดูแลรักษาวัณโรค (QTB)
• โรงพยาบาล(ศูนย์/ทั่วไป/ชุมชน) ที่มีผลการประเมินมาตรฐานโรงพยาบาลคุณภาพการดูแลรักษาวัณโรค (QTB) ผ่านเกณฑ์ การประเมินในปี 2559 จะนับว่าผ่านการประเมินในปี 2560
• การกำหนดโรงพยาบาล(ศูนย์/ทั่วไป/ชุมชน) เป้าหมายในการประเมินมาตรฐานโรงพยาบาลคุณภาพการดูแลรักษา
วัณโรค (QTB) ในปี 2560 เลือกจากโรงพยาบาลที่ผลการประเมินไม่ผ่านเกณฑ์การประเมินในปี 2559 อย่างน้อย 3
โรงพยาบาลต่อจังหวัด</t>
    </r>
  </si>
  <si>
    <r>
      <rPr>
        <sz val="14"/>
        <color theme="1"/>
        <rFont val="Sarabun"/>
      </rPr>
      <t xml:space="preserve">7. อัตราการเสียชีวิตจากการจมน้ำของเด็กอายุน้อยกว่า 15 ปี </t>
    </r>
    <r>
      <rPr>
        <sz val="14"/>
        <color rgb="FF993300"/>
        <rFont val="TH SarabunPSK"/>
      </rPr>
      <t>(ประเทศ 018)</t>
    </r>
    <r>
      <rPr>
        <sz val="14"/>
        <color theme="1"/>
        <rFont val="TH SarabunPSK"/>
      </rPr>
      <t xml:space="preserve"> </t>
    </r>
  </si>
  <si>
    <r>
      <rPr>
        <sz val="14"/>
        <color theme="1"/>
        <rFont val="Tahoma"/>
      </rPr>
      <t>≤</t>
    </r>
    <r>
      <rPr>
        <sz val="14"/>
        <color theme="1"/>
        <rFont val="TH SarabunPSK"/>
      </rPr>
      <t xml:space="preserve"> 300 คน</t>
    </r>
  </si>
  <si>
    <r>
      <rPr>
        <b/>
        <sz val="14"/>
        <color rgb="FF993300"/>
        <rFont val="TH SarabunPSK"/>
      </rPr>
      <t xml:space="preserve">หมายเหตุ </t>
    </r>
    <r>
      <rPr>
        <sz val="14"/>
        <color rgb="FF993300"/>
        <rFont val="TH SarabunPSK"/>
      </rPr>
      <t>: สนย. เป็นผู้รับผิดชอบรายงานข้อมูล (แยกรายเขต) ได้ 3 เดือน  อัตรา : ปชก. แสนคน</t>
    </r>
  </si>
  <si>
    <r>
      <rPr>
        <b/>
        <sz val="14"/>
        <color theme="1"/>
        <rFont val="TH SarabunPSK"/>
      </rPr>
      <t xml:space="preserve">8. </t>
    </r>
    <r>
      <rPr>
        <sz val="14"/>
        <color theme="1"/>
        <rFont val="TH SarabunPSK"/>
      </rPr>
      <t xml:space="preserve">อัตราการเสียชีวิตจากการบาดเจ็บทางถนน </t>
    </r>
    <r>
      <rPr>
        <b/>
        <sz val="14"/>
        <color rgb="FF993300"/>
        <rFont val="TH SarabunPSK"/>
      </rPr>
      <t>(ประเทศ019)</t>
    </r>
    <r>
      <rPr>
        <b/>
        <sz val="14"/>
        <color rgb="FF333399"/>
        <rFont val="TH SarabunPSK"/>
      </rPr>
      <t xml:space="preserve"> (สนย. 7)</t>
    </r>
    <r>
      <rPr>
        <sz val="14"/>
        <color theme="1"/>
        <rFont val="TH SarabunPSK"/>
      </rPr>
      <t xml:space="preserve">
</t>
    </r>
  </si>
  <si>
    <r>
      <rPr>
        <b/>
        <sz val="14"/>
        <color rgb="FF993300"/>
        <rFont val="TH SarabunPSK"/>
      </rPr>
      <t xml:space="preserve">หมายเหตุ </t>
    </r>
    <r>
      <rPr>
        <sz val="14"/>
        <color rgb="FF993300"/>
        <rFont val="TH SarabunPSK"/>
      </rPr>
      <t>: สนย. เป็นผู้รับผิดชอบรายงานข้อมูล (แยกรายเขต) ได้ 3 เดือน  อัตรา : ปชก. แสนคน</t>
    </r>
  </si>
  <si>
    <r>
      <rPr>
        <b/>
        <sz val="14"/>
        <color theme="1"/>
        <rFont val="TH SarabunPSK"/>
      </rPr>
      <t>9</t>
    </r>
    <r>
      <rPr>
        <sz val="14"/>
        <color theme="1"/>
        <rFont val="TH SarabunPSK"/>
      </rPr>
      <t xml:space="preserve">.อัตราผู้ป่วยความดันโลหิตสูงและ/หรือเบาหวานรายใหม่ 
</t>
    </r>
    <r>
      <rPr>
        <b/>
        <sz val="14"/>
        <color rgb="FF993300"/>
        <rFont val="TH SarabunPSK"/>
      </rPr>
      <t>(ประเทศ 020)</t>
    </r>
    <r>
      <rPr>
        <sz val="14"/>
        <color theme="1"/>
        <rFont val="TH SarabunPSK"/>
      </rPr>
      <t xml:space="preserve"> </t>
    </r>
    <r>
      <rPr>
        <b/>
        <sz val="14"/>
        <color rgb="FF333399"/>
        <rFont val="TH SarabunPSK"/>
      </rPr>
      <t xml:space="preserve"> (สนย. 8)</t>
    </r>
  </si>
  <si>
    <r>
      <rPr>
        <b/>
        <sz val="14"/>
        <color rgb="FFC00000"/>
        <rFont val="TH SarabunPSK"/>
      </rPr>
      <t xml:space="preserve">รายงาน ความครอบคลุม และ ผล ของ HT </t>
    </r>
    <r>
      <rPr>
        <b/>
        <sz val="14"/>
        <color rgb="FF993300"/>
        <rFont val="TH SarabunPSK"/>
      </rPr>
      <t xml:space="preserve">
หมายเหตุ </t>
    </r>
    <r>
      <rPr>
        <sz val="14"/>
        <color rgb="FF993300"/>
        <rFont val="TH SarabunPSK"/>
      </rPr>
      <t>: ข้อมูลจาก HDC 
กลุ่มรายงานมาตรฐาน/ข้อมูลเพือตอบสนอง service plan สาขา DM, HT/11,14</t>
    </r>
  </si>
  <si>
    <r>
      <rPr>
        <b/>
        <sz val="14"/>
        <color rgb="FFC00000"/>
        <rFont val="TH SarabunPSK"/>
      </rPr>
      <t>รายงาน ความครอบคลุม และ ผล ของ DM</t>
    </r>
    <r>
      <rPr>
        <b/>
        <sz val="14"/>
        <color rgb="FF993300"/>
        <rFont val="TH SarabunPSK"/>
      </rPr>
      <t xml:space="preserve">
หมายเหตุ </t>
    </r>
    <r>
      <rPr>
        <sz val="14"/>
        <color rgb="FF993300"/>
        <rFont val="TH SarabunPSK"/>
      </rPr>
      <t>: ข้อมูลจาก HDC 
กลุ่มรายงานมาตรฐาน/ข้อมูลเพือตอบสนอง service plan สาขา DM, HT/11,14</t>
    </r>
  </si>
  <si>
    <r>
      <rPr>
        <sz val="14"/>
        <color theme="1"/>
        <rFont val="Sarabun"/>
      </rPr>
      <t xml:space="preserve">10.ร้อยละของผู้ป่วยยาเสพติดที่หยุดเสพต่อเนื่อง 3 เดือน หลังจำหน่ายจากการบำบัดรักษาตามเกณฑ์กำหนด (3 month remission rate) </t>
    </r>
    <r>
      <rPr>
        <b/>
        <sz val="14"/>
        <color rgb="FF993300"/>
        <rFont val="TH SarabunPSK"/>
      </rPr>
      <t>(จังหวัด 025)</t>
    </r>
    <r>
      <rPr>
        <b/>
        <sz val="14"/>
        <color rgb="FF333399"/>
        <rFont val="TH SarabunPSK"/>
      </rPr>
      <t xml:space="preserve"> (สนย. 11)</t>
    </r>
  </si>
  <si>
    <r>
      <rPr>
        <sz val="14"/>
        <color theme="1"/>
        <rFont val="Sarabun"/>
      </rPr>
      <t xml:space="preserve">11.ร้อยละของโรงพยาบาลที่พัฒนาอนามัยสิ่งแวดล้อมได้ตามเกณฑ์ (Green &amp; Clean Hospital) </t>
    </r>
    <r>
      <rPr>
        <b/>
        <sz val="14"/>
        <color rgb="FF993300"/>
        <rFont val="TH SarabunPSK"/>
      </rPr>
      <t xml:space="preserve"> (จังหวัด 028) </t>
    </r>
    <r>
      <rPr>
        <b/>
        <sz val="14"/>
        <color rgb="FF333399"/>
        <rFont val="TH SarabunPSK"/>
      </rPr>
      <t>(สนย. 12)</t>
    </r>
  </si>
  <si>
    <r>
      <rPr>
        <b/>
        <u/>
        <sz val="14"/>
        <color theme="1"/>
        <rFont val="TH SarabunPSK"/>
      </rPr>
      <t>ส่วนกลาง</t>
    </r>
    <r>
      <rPr>
        <sz val="14"/>
        <color theme="1"/>
        <rFont val="TH SarabunPSK"/>
      </rPr>
      <t xml:space="preserve"> 
1. อบรมระยะสั้นแพทย์เพื่อปฏิบัติงานใน PCC</t>
    </r>
  </si>
  <si>
    <t>รายงาน ร้อยละของคลินิคที่ได้ดำเนินงานและขึ้นทะเบียน
(แยกรายจังหวัด)</t>
  </si>
  <si>
    <r>
      <rPr>
        <b/>
        <u/>
        <sz val="14"/>
        <color theme="1"/>
        <rFont val="TH SarabunPSK"/>
      </rPr>
      <t>เขตสุขภาพ</t>
    </r>
    <r>
      <rPr>
        <sz val="14"/>
        <color theme="1"/>
        <rFont val="TH SarabunPSK"/>
      </rPr>
      <t xml:space="preserve">
ติดตามกำกับการจัดตั้ง PCC ที่ขึ้นทะเบียนร้อยละ 
6.52 (212 ทีม) (ร้อยละ 50)</t>
    </r>
  </si>
  <si>
    <r>
      <rPr>
        <b/>
        <u/>
        <sz val="14"/>
        <color theme="1"/>
        <rFont val="Sarabun"/>
      </rPr>
      <t xml:space="preserve">จังหวัด
</t>
    </r>
    <r>
      <rPr>
        <u/>
        <sz val="14"/>
        <color theme="1"/>
        <rFont val="TH SarabunPSK"/>
      </rPr>
      <t>จัดตั้ง PCC ที่ขึ้นทะเบียนร้อยละ 6.52 (212 ทีม)
(ร้อยละ 50)</t>
    </r>
  </si>
  <si>
    <r>
      <rPr>
        <sz val="14"/>
        <color theme="1"/>
        <rFont val="Sarabun"/>
      </rPr>
      <t xml:space="preserve">13.ร้อยละของผู้ป่วยโรคเบาหวานและโรคความดันโลหิตสูงที่ควบคุมได้ </t>
    </r>
    <r>
      <rPr>
        <sz val="14"/>
        <color rgb="FFFF0000"/>
        <rFont val="TH SarabunPSK"/>
      </rPr>
      <t>(เขต 032)</t>
    </r>
  </si>
  <si>
    <r>
      <rPr>
        <sz val="14"/>
        <color rgb="FFC00000"/>
        <rFont val="TH SarabunPSK"/>
      </rPr>
      <t>รายงานข้อมูล HT, DM
 (แยกรายเขต)</t>
    </r>
    <r>
      <rPr>
        <sz val="14"/>
        <color rgb="FF993300"/>
        <rFont val="TH SarabunPSK"/>
      </rPr>
      <t xml:space="preserve">
หมายเหตุ : ข้อมูลจาก HDC
 ( ตัวชี้วัด/เขต /2)</t>
    </r>
  </si>
  <si>
    <r>
      <rPr>
        <sz val="14"/>
        <color rgb="FFC00000"/>
        <rFont val="TH SarabunPSK"/>
      </rPr>
      <t>รายงานข้อมูล DM
 (แยกรายเขต)</t>
    </r>
    <r>
      <rPr>
        <sz val="14"/>
        <color rgb="FF993300"/>
        <rFont val="TH SarabunPSK"/>
      </rPr>
      <t xml:space="preserve">
หมายเหตุ : ข้อมูลจาก HDC
 ( ตัวชี้วัด/เขต /2)</t>
    </r>
  </si>
  <si>
    <r>
      <rPr>
        <sz val="14"/>
        <color theme="1"/>
        <rFont val="Sarabun"/>
      </rPr>
      <t xml:space="preserve">รายงาน ว่ามีการส่งเสริม RDU หรือไม่ 
(แยกรายจังหวัด)
</t>
    </r>
    <r>
      <rPr>
        <b/>
        <sz val="14"/>
        <color rgb="FF993300"/>
        <rFont val="TH SarabunPSK"/>
      </rPr>
      <t>หมายเหตุ :</t>
    </r>
    <r>
      <rPr>
        <sz val="14"/>
        <color rgb="FF993300"/>
        <rFont val="TH SarabunPSK"/>
      </rPr>
      <t xml:space="preserve"> ให้บันทึกคำว่า "มี" หรือ "ไม่มี" ลงในช่อง จำนวน/อัตรา</t>
    </r>
  </si>
  <si>
    <r>
      <rPr>
        <sz val="14"/>
        <color theme="1"/>
        <rFont val="Sarabun"/>
      </rPr>
      <t xml:space="preserve">รายงาน โรงพยาบาลที่ผ่านน RDU ขั้น 1 กี่แห่ง
(แยกรายจังหวัด)
</t>
    </r>
  </si>
  <si>
    <r>
      <rPr>
        <b/>
        <sz val="14"/>
        <color rgb="FFC00000"/>
        <rFont val="TH SarabunPSK"/>
      </rPr>
      <t xml:space="preserve">รายงาน จำนวน </t>
    </r>
    <r>
      <rPr>
        <b/>
        <sz val="14"/>
        <color rgb="FF993300"/>
        <rFont val="TH SarabunPSK"/>
      </rPr>
      <t xml:space="preserve">
หมายเหตุ</t>
    </r>
    <r>
      <rPr>
        <sz val="14"/>
        <color rgb="FF993300"/>
        <rFont val="TH SarabunPSK"/>
      </rPr>
      <t xml:space="preserve"> : สนย. เป็นผู้รับผิดชอบรายงานข้อมูล แยกรายเขต</t>
    </r>
  </si>
  <si>
    <r>
      <rPr>
        <b/>
        <sz val="14"/>
        <color rgb="FF993300"/>
        <rFont val="TH SarabunPSK"/>
      </rPr>
      <t>หมายเหตุ :</t>
    </r>
    <r>
      <rPr>
        <sz val="14"/>
        <color rgb="FF993300"/>
        <rFont val="TH SarabunPSK"/>
      </rPr>
      <t xml:space="preserve"> สนย. เป็นผู้รับผิดชอบรายงานข้อมูล แยกรายเขต</t>
    </r>
  </si>
  <si>
    <r>
      <rPr>
        <b/>
        <sz val="14"/>
        <color rgb="FF993300"/>
        <rFont val="TH SarabunPSK"/>
      </rPr>
      <t xml:space="preserve">หมายเหตุ </t>
    </r>
    <r>
      <rPr>
        <sz val="14"/>
        <color rgb="FF993300"/>
        <rFont val="TH SarabunPSK"/>
      </rPr>
      <t>: สนย. เป็นผู้รับผิดชอบรายงานข้อมูล แยกรายเขต</t>
    </r>
  </si>
  <si>
    <r>
      <rPr>
        <b/>
        <sz val="11"/>
        <color rgb="FF993300"/>
        <rFont val="TH SarabunPSK"/>
      </rPr>
      <t>ห</t>
    </r>
    <r>
      <rPr>
        <b/>
        <sz val="14"/>
        <color rgb="FF993300"/>
        <rFont val="TH SarabunPSK"/>
      </rPr>
      <t xml:space="preserve">มายเหตุ </t>
    </r>
    <r>
      <rPr>
        <sz val="14"/>
        <color rgb="FF993300"/>
        <rFont val="TH SarabunPSK"/>
      </rPr>
      <t>: ข้อมูลจาก HDC /กลุ่มรายงานมาตรฐาน &gt;&gt; ข้อมูลเพื่อตอบสนอง Service Plan สาขาไต &gt;&gt; KPI CKD 2.3</t>
    </r>
  </si>
  <si>
    <r>
      <rPr>
        <b/>
        <sz val="14"/>
        <color rgb="FF993300"/>
        <rFont val="TH SarabunPSK"/>
      </rPr>
      <t>หมายเหตุ</t>
    </r>
    <r>
      <rPr>
        <sz val="14"/>
        <color rgb="FF993300"/>
        <rFont val="TH SarabunPSK"/>
      </rPr>
      <t>. : ข้อมูลจาก สบรส.</t>
    </r>
  </si>
  <si>
    <r>
      <rPr>
        <sz val="14"/>
        <color theme="1"/>
        <rFont val="Sarabun"/>
      </rPr>
      <t xml:space="preserve">23.ร้อยละของ รพ.สต. ที่ผ่านเกณฑ์การพัฒนาคุณภาพ รพ.สต. ติดดาว </t>
    </r>
    <r>
      <rPr>
        <b/>
        <sz val="14"/>
        <color rgb="FF993300"/>
        <rFont val="TH SarabunPSK"/>
      </rPr>
      <t>(เขต 059)</t>
    </r>
    <r>
      <rPr>
        <b/>
        <sz val="14"/>
        <color rgb="FF333399"/>
        <rFont val="TH SarabunPSK"/>
      </rPr>
      <t xml:space="preserve">(สนย. 24) </t>
    </r>
  </si>
  <si>
    <r>
      <rPr>
        <sz val="14"/>
        <color rgb="FFC00000"/>
        <rFont val="TH SarabunPSK"/>
      </rPr>
      <t>รายงาน ผ่านเกณฑ์กการประเมินตนเอง ให้บันทึก "มี" หรือ "ไม่มี" ลงในช่อง จำนวน/อัตรา</t>
    </r>
    <r>
      <rPr>
        <b/>
        <sz val="14"/>
        <color rgb="FF993300"/>
        <rFont val="TH SarabunPSK"/>
      </rPr>
      <t xml:space="preserve">
หมายเหตุ</t>
    </r>
    <r>
      <rPr>
        <sz val="14"/>
        <color rgb="FF993300"/>
        <rFont val="TH SarabunPSK"/>
      </rPr>
      <t>. : ข้อมูลจาก สบรส.</t>
    </r>
  </si>
  <si>
    <r>
      <rPr>
        <b/>
        <sz val="14"/>
        <color theme="1"/>
        <rFont val="TH SarabunPSK"/>
      </rPr>
      <t>เกณฑ์หมวด 1</t>
    </r>
    <r>
      <rPr>
        <sz val="14"/>
        <color theme="1"/>
        <rFont val="TH SarabunPSK"/>
      </rPr>
      <t xml:space="preserve"> การนาองค์กร และการจัดการดี</t>
    </r>
  </si>
  <si>
    <r>
      <rPr>
        <b/>
        <sz val="14"/>
        <color theme="1"/>
        <rFont val="TH SarabunPSK"/>
      </rPr>
      <t>เกณฑ์หมวด 2</t>
    </r>
    <r>
      <rPr>
        <sz val="14"/>
        <color theme="1"/>
        <rFont val="TH SarabunPSK"/>
      </rPr>
      <t xml:space="preserve"> การให้ความสาคัญกับประชากรเป้าหมาย
ชุมชน และผู้มีส่วนได้ส่วนเสีย</t>
    </r>
  </si>
  <si>
    <r>
      <rPr>
        <b/>
        <sz val="14"/>
        <color theme="1"/>
        <rFont val="TH SarabunPSK"/>
      </rPr>
      <t>เกณฑ์หมวด 3</t>
    </r>
    <r>
      <rPr>
        <sz val="14"/>
        <color theme="1"/>
        <rFont val="TH SarabunPSK"/>
      </rPr>
      <t xml:space="preserve"> การมุ่งเน้นทรัพยากรบุคคล</t>
    </r>
  </si>
  <si>
    <r>
      <rPr>
        <b/>
        <sz val="14"/>
        <color theme="1"/>
        <rFont val="TH SarabunPSK"/>
      </rPr>
      <t xml:space="preserve">เกณฑ์หมวด 4 </t>
    </r>
    <r>
      <rPr>
        <sz val="14"/>
        <color theme="1"/>
        <rFont val="TH SarabunPSK"/>
      </rPr>
      <t>การจัดระบบบริการครอบคลุมประเภทและประชากรทุกกลุ่มวัย</t>
    </r>
  </si>
  <si>
    <r>
      <rPr>
        <b/>
        <sz val="14"/>
        <color theme="1"/>
        <rFont val="TH SarabunPSK"/>
      </rPr>
      <t>เกณฑ์หมวด 5</t>
    </r>
    <r>
      <rPr>
        <sz val="14"/>
        <color theme="1"/>
        <rFont val="TH SarabunPSK"/>
      </rPr>
      <t xml:space="preserve"> ผลลัพธ์โดยวัดจากกลุ่มเป้าหมายรพ.สต. ทั่วประเทศจำนวน 9,780 แห่ง</t>
    </r>
  </si>
  <si>
    <r>
      <rPr>
        <b/>
        <sz val="14"/>
        <color theme="1"/>
        <rFont val="TH SarabunPSK"/>
      </rPr>
      <t xml:space="preserve">การพัฒนาระบบบริการจัดการกำลังคนด้านสุขภาพ </t>
    </r>
    <r>
      <rPr>
        <sz val="14"/>
        <color theme="1"/>
        <rFont val="TH SarabunPSK"/>
      </rPr>
      <t xml:space="preserve">
</t>
    </r>
    <r>
      <rPr>
        <sz val="14"/>
        <color rgb="FF808080"/>
        <rFont val="TH SarabunPSK"/>
      </rPr>
      <t>9. โครงการผลิตและพัฒนากำลังคนด้านสุขภาพสู่ความเป็นมืออาชีพ</t>
    </r>
  </si>
  <si>
    <r>
      <rPr>
        <i/>
        <sz val="14"/>
        <color rgb="FFC0C0C0"/>
        <rFont val="TH SarabunPSK"/>
      </rPr>
      <t xml:space="preserve"> </t>
    </r>
    <r>
      <rPr>
        <sz val="14"/>
        <color theme="1"/>
        <rFont val="TH SarabunPSK"/>
      </rPr>
      <t>เขตสุขภาพดำเนินงานในแต่ละองค์ประกอบ</t>
    </r>
    <r>
      <rPr>
        <i/>
        <sz val="14"/>
        <color rgb="FFC0C0C0"/>
        <rFont val="TH SarabunPSK"/>
      </rPr>
      <t xml:space="preserve"> </t>
    </r>
    <r>
      <rPr>
        <sz val="14"/>
        <color theme="1"/>
        <rFont val="TH SarabunPSK"/>
      </rPr>
      <t>ผ่านเกณฑ์ระดับ 3 ทั้ง 5 องค์ประกอบ</t>
    </r>
  </si>
  <si>
    <r>
      <rPr>
        <sz val="14"/>
        <color theme="1"/>
        <rFont val="Sarabun"/>
      </rPr>
      <t xml:space="preserve">รายงาน ตามองค์ประกอบที่ 1-4 ที่ระดับ 2 ให้บันทึก "มี" หรือ "ไม่มี" ลงในช่อง จำนวน/อัตรา 
(แยกรายจังหวัด)
</t>
    </r>
    <r>
      <rPr>
        <b/>
        <sz val="14"/>
        <color rgb="FF993300"/>
        <rFont val="TH SarabunPSK"/>
      </rPr>
      <t>หมายเหตุ</t>
    </r>
    <r>
      <rPr>
        <sz val="14"/>
        <color rgb="FF993300"/>
        <rFont val="TH SarabunPSK"/>
      </rPr>
      <t xml:space="preserve"> ขอให้ชี้แจงรายละเอียดว่าเพราะเหตุใดถึงยังไม่ได้ทำ</t>
    </r>
  </si>
  <si>
    <t xml:space="preserve">ตาก </t>
  </si>
  <si>
    <r>
      <rPr>
        <sz val="14"/>
        <color theme="1"/>
        <rFont val="Sarabun"/>
      </rPr>
      <t xml:space="preserve">เขตสุขภาพผ่านเกณฑ์ตามองค์ประกอบที่ 1-4 ที่ระดับ 2
(แยกรายจังหวัด)
</t>
    </r>
  </si>
  <si>
    <t xml:space="preserve">พิษณุโลก </t>
  </si>
  <si>
    <t xml:space="preserve">เพชรบูรณ์ </t>
  </si>
  <si>
    <t xml:space="preserve">สุโขทัย </t>
  </si>
  <si>
    <t xml:space="preserve">อุตรดิตถ์ </t>
  </si>
  <si>
    <r>
      <rPr>
        <b/>
        <sz val="14"/>
        <color theme="1"/>
        <rFont val="TH SarabunPSK"/>
      </rPr>
      <t xml:space="preserve">การพัฒนาระบบบริการจัดการกำลังคนด้านสุขภาพ </t>
    </r>
    <r>
      <rPr>
        <sz val="14"/>
        <color theme="1"/>
        <rFont val="TH SarabunPSK"/>
      </rPr>
      <t xml:space="preserve">
</t>
    </r>
    <r>
      <rPr>
        <sz val="14"/>
        <color rgb="FF808080"/>
        <rFont val="TH SarabunPSK"/>
      </rPr>
      <t>10. โครงการเพิ่มระสิทธิภาพการบริหารจัดการกำลังคน</t>
    </r>
  </si>
  <si>
    <r>
      <rPr>
        <sz val="14"/>
        <color theme="1"/>
        <rFont val="Sarabun"/>
      </rPr>
      <t xml:space="preserve">25.ร้อยละของหน่วยงานที่มีการนำดัชนีความสุขของคนทำงาน (Happinometer) ไปใช้  </t>
    </r>
    <r>
      <rPr>
        <b/>
        <sz val="14"/>
        <color rgb="FF993300"/>
        <rFont val="TH SarabunPSK"/>
      </rPr>
      <t xml:space="preserve">(ประเทศ 074) </t>
    </r>
    <r>
      <rPr>
        <b/>
        <sz val="14"/>
        <color rgb="FF333399"/>
        <rFont val="TH SarabunPSK"/>
      </rPr>
      <t>(สนย. 25)</t>
    </r>
    <r>
      <rPr>
        <sz val="14"/>
        <color theme="1"/>
        <rFont val="TH SarabunPSK"/>
      </rPr>
      <t xml:space="preserve">
</t>
    </r>
  </si>
  <si>
    <r>
      <rPr>
        <sz val="14"/>
        <color theme="1"/>
        <rFont val="Sarabun"/>
      </rPr>
      <t xml:space="preserve">รายงาน มีการชี้แจงทำความเข้าใจแนวทางการวัดดัชนีความสุขของคนทำงานและการนำดัชนีความสุขของคนทำงานไปใช้
(แยกรายจังหวัด)
</t>
    </r>
    <r>
      <rPr>
        <sz val="14"/>
        <color rgb="FFFF0000"/>
        <rFont val="TH SarabunPSK"/>
      </rPr>
      <t>หมายเหตุ : ให้รายงานระบุ "มี" หรือ "ไม่มี" ในช่อง จำนวน / อัตรา</t>
    </r>
  </si>
  <si>
    <r>
      <rPr>
        <b/>
        <sz val="14"/>
        <color theme="1"/>
        <rFont val="TH SarabunPSK"/>
      </rPr>
      <t>ฝังรากใน ระบบ บริหาร
ผลงาน</t>
    </r>
    <r>
      <rPr>
        <sz val="14"/>
        <color theme="1"/>
        <rFont val="TH SarabunPSK"/>
      </rPr>
      <t>1.PerformanceManagement
 : นาคุณลักษณะ MOPH รายบุคคลมากกว่าร้อยละ 60 ของจำนวนบุคลากรของหน่วย งานนั้น(Happinometer) ไปใช้ตั้งแต่ระดับที่ 3 ขึ้นไป 692 | P a g e ประเด็น ตัวชี้วัด เป้าหมาย มาตรการ Small Success หมายเหตุ 3 เดือน 6 เดือน 9 เดือน 12 เดือนเข้าไว้ในระบบบริหารผลการปฏิบัติงาน</t>
    </r>
  </si>
  <si>
    <r>
      <rPr>
        <b/>
        <u/>
        <sz val="14"/>
        <color theme="1"/>
        <rFont val="TH SarabunPSK"/>
      </rPr>
      <t>พัฒนานวัตกรรมและการสื่อสารองค์กร</t>
    </r>
    <r>
      <rPr>
        <sz val="14"/>
        <color theme="1"/>
        <rFont val="TH SarabunPSK"/>
      </rPr>
      <t xml:space="preserve">
1. KM &amp; Innovation พัฒนาระบบการจัดการความรู้และ
นวัตกรรม</t>
    </r>
  </si>
  <si>
    <r>
      <rPr>
        <u/>
        <sz val="13"/>
        <color theme="1"/>
        <rFont val="TH SarabunPSK"/>
      </rPr>
      <t>แนวทางการปฏิบัติ
(Knowledge)</t>
    </r>
    <r>
      <rPr>
        <sz val="13"/>
        <color theme="1"/>
        <rFont val="TH SarabunPSK"/>
      </rPr>
      <t xml:space="preserve">
1. อบรมพัฒนาบุคลากร “แพทย์</t>
    </r>
    <r>
      <rPr>
        <strike/>
        <sz val="13"/>
        <color theme="1"/>
        <rFont val="TH SarabunPSK"/>
      </rPr>
      <t>ที่บรรจุใหม่</t>
    </r>
    <r>
      <rPr>
        <sz val="13"/>
        <color rgb="FF993300"/>
        <rFont val="TH SarabunPSK"/>
      </rPr>
      <t>และผู้เกี่ยวข้อง”</t>
    </r>
    <r>
      <rPr>
        <sz val="13"/>
        <color theme="1"/>
        <rFont val="TH SarabunPSK"/>
      </rPr>
      <t xml:space="preserve"> เกี่ยวกับการให้สาเหตุการตาย</t>
    </r>
  </si>
  <si>
    <r>
      <rPr>
        <sz val="13"/>
        <color theme="1"/>
        <rFont val="Sarabun"/>
      </rPr>
      <t xml:space="preserve">2.อบรมฟื้นฟูนายทะเบียนในการให้สาเหตุการตาย </t>
    </r>
    <r>
      <rPr>
        <strike/>
        <sz val="13"/>
        <color theme="1"/>
        <rFont val="TH SarabunPSK"/>
      </rPr>
      <t>และให้เขตสุขภาพดำเนินการสรุป
รายงานผลการอบรมส่งสำนักนโยบายและยุทธศาสตร์ ภายหลังจากที่มีการจัดอบรม</t>
    </r>
  </si>
  <si>
    <r>
      <rPr>
        <b/>
        <u/>
        <sz val="14"/>
        <color theme="1"/>
        <rFont val="TH SarabunPSK"/>
      </rPr>
      <t>แนวทางการปฏิบัติ
(Quantity)</t>
    </r>
    <r>
      <rPr>
        <sz val="14"/>
        <color theme="1"/>
        <rFont val="TH SarabunPSK"/>
      </rPr>
      <t xml:space="preserve">
1.ดำเนินการตามคู่มือมาตรฐานการส่งออกแฟ้มข้อมูล
ตามมาตรฐานกระทรวงสาธารณสุข พ.ศ.2559 และมาตรฐานการเก็บรวบรวมข้อมูลในสถานพยาบาล พ.ศ. 2559</t>
    </r>
  </si>
  <si>
    <r>
      <rPr>
        <b/>
        <u/>
        <sz val="13"/>
        <color theme="1"/>
        <rFont val="TH SarabunPSK"/>
      </rPr>
      <t>แนวทางการปฏิบัติ
(Quality)</t>
    </r>
    <r>
      <rPr>
        <sz val="13"/>
        <color theme="1"/>
        <rFont val="TH SarabunPSK"/>
      </rPr>
      <t xml:space="preserve">
1.จัดตั้ง “ทีมคุณภาพข้อมูล” ระดับอำเภอและระดับจังหวัด</t>
    </r>
  </si>
  <si>
    <r>
      <rPr>
        <sz val="14"/>
        <color theme="1"/>
        <rFont val="Sarabun"/>
      </rPr>
      <t xml:space="preserve">28.ร้อยละของหน่วยบริการที่ประสบภาวะวิกฤติทางการเงิน  </t>
    </r>
    <r>
      <rPr>
        <b/>
        <sz val="14"/>
        <color rgb="FF993300"/>
        <rFont val="TH SarabunPSK"/>
      </rPr>
      <t xml:space="preserve">(เขต 092) </t>
    </r>
    <r>
      <rPr>
        <b/>
        <sz val="14"/>
        <color rgb="FF0066CC"/>
        <rFont val="TH SarabunPSK"/>
      </rPr>
      <t>(สนย. 28)</t>
    </r>
    <r>
      <rPr>
        <sz val="14"/>
        <color theme="1"/>
        <rFont val="TH SarabunPSK"/>
      </rPr>
      <t xml:space="preserve">
</t>
    </r>
  </si>
  <si>
    <r>
      <rPr>
        <b/>
        <sz val="14"/>
        <color rgb="FF993300"/>
        <rFont val="TH SarabunPSK"/>
      </rPr>
      <t xml:space="preserve">หมายเหตุ </t>
    </r>
    <r>
      <rPr>
        <sz val="14"/>
        <color rgb="FF993300"/>
        <rFont val="TH SarabunPSK"/>
      </rPr>
      <t>: ข้อมูลจากกลุ่มประกัน</t>
    </r>
  </si>
  <si>
    <r>
      <rPr>
        <sz val="16"/>
        <color theme="1"/>
        <rFont val="Sarabun"/>
      </rPr>
      <t>3. การควบคุมปัจจัยเสี่ยง</t>
    </r>
    <r>
      <rPr>
        <sz val="14"/>
        <color rgb="FF000000"/>
        <rFont val="TH SarabunPSK"/>
      </rPr>
      <t>คุ้มครอง</t>
    </r>
    <r>
      <rPr>
        <sz val="16"/>
        <color rgb="FF000000"/>
        <rFont val="TH SarabunPSK"/>
      </rPr>
      <t>ผู้บริโภค</t>
    </r>
  </si>
  <si>
    <r>
      <rPr>
        <b/>
        <u/>
        <sz val="16"/>
        <color rgb="FF000000"/>
        <rFont val="TH SarabunPSK"/>
      </rPr>
      <t>สำนักงานคณะกรรมการอาหารและยา</t>
    </r>
    <r>
      <rPr>
        <sz val="16"/>
        <color rgb="FF000000"/>
        <rFont val="TH SarabunPSK"/>
      </rPr>
      <t xml:space="preserve">
โครงสร้างของระบบข้อมูลการเฝ้าระวัง
 - มีแนวทางการแจ้งเตือนภัยและจับสัญญาณความเสี่ยง
 - ดำเนินการตามแผนการดำเนินงาน ไม่น้อยกว่าร้อยละ 65 ของแผน
 - ติดตามความก้าวหน้าการดำเนินงานในภาพรวมของประเทศ</t>
    </r>
  </si>
  <si>
    <r>
      <rPr>
        <b/>
        <u/>
        <sz val="16"/>
        <color rgb="FF000000"/>
        <rFont val="TH SarabunPSK"/>
      </rPr>
      <t xml:space="preserve"> เขตบริการสุขภาพ</t>
    </r>
    <r>
      <rPr>
        <sz val="16"/>
        <color rgb="FF000000"/>
        <rFont val="TH SarabunPSK"/>
      </rPr>
      <t xml:space="preserve">
- ดำเนินการตามแผนการดำเนินงานไม่น้อยกว่า ร้อยละ 65 ของแผน</t>
    </r>
  </si>
  <si>
    <r>
      <rPr>
        <b/>
        <sz val="14"/>
        <color theme="1"/>
        <rFont val="Sarabun"/>
      </rPr>
      <t xml:space="preserve">ดำเนินการ  ( </t>
    </r>
    <r>
      <rPr>
        <b/>
        <sz val="14"/>
        <color theme="1"/>
        <rFont val="Wingdings 2"/>
      </rPr>
      <t>P</t>
    </r>
    <r>
      <rPr>
        <b/>
        <sz val="14"/>
        <color theme="1"/>
        <rFont val="TH SarabunPSK"/>
      </rPr>
      <t xml:space="preserve"> )</t>
    </r>
  </si>
  <si>
    <r>
      <rPr>
        <sz val="14"/>
        <color theme="1"/>
        <rFont val="Sarabun"/>
      </rPr>
      <t>1.ร้อยละของเด็กอายุ 0-5 ปี มีพัฒนาการสมวัย</t>
    </r>
    <r>
      <rPr>
        <sz val="14"/>
        <color rgb="FF33CCCC"/>
        <rFont val="TH SarabunPSK"/>
      </rPr>
      <t xml:space="preserve"> </t>
    </r>
    <r>
      <rPr>
        <sz val="14"/>
        <color theme="1"/>
        <rFont val="TH SarabunPSK"/>
      </rPr>
      <t xml:space="preserve">
</t>
    </r>
    <r>
      <rPr>
        <b/>
        <sz val="14"/>
        <color rgb="FF993300"/>
        <rFont val="TH SarabunPSK"/>
      </rPr>
      <t xml:space="preserve">(จังหวัด 003) </t>
    </r>
    <r>
      <rPr>
        <b/>
        <sz val="14"/>
        <color rgb="FF333399"/>
        <rFont val="TH SarabunPSK"/>
      </rPr>
      <t>(สนย. 1)</t>
    </r>
    <r>
      <rPr>
        <sz val="14"/>
        <color theme="1"/>
        <rFont val="TH SarabunPSK"/>
      </rPr>
      <t xml:space="preserve">
</t>
    </r>
  </si>
  <si>
    <r>
      <rPr>
        <b/>
        <u/>
        <sz val="14"/>
        <color theme="1"/>
        <rFont val="TH SarabunPSK"/>
      </rPr>
      <t>ส่วนกลาง</t>
    </r>
    <r>
      <rPr>
        <sz val="14"/>
        <color theme="1"/>
        <rFont val="TH SarabunPSK"/>
      </rPr>
      <t xml:space="preserve">
1. เยี่ยมเสริมพลัง(Coaching)โดยส่วนกลาง 
   (ทีมผู้ตรวจและทีมกรมอนามัย)ศูนย์อนามัย
</t>
    </r>
  </si>
  <si>
    <t>ตาก</t>
  </si>
  <si>
    <t>พิษณุโลก</t>
  </si>
  <si>
    <t>เพชรบูรณ์</t>
  </si>
  <si>
    <t>สุโขทัย</t>
  </si>
  <si>
    <r>
      <rPr>
        <b/>
        <u/>
        <sz val="14"/>
        <color theme="1"/>
        <rFont val="TH SarabunPSK"/>
      </rPr>
      <t>อำเภอ/รพช.พื้นที่</t>
    </r>
    <r>
      <rPr>
        <sz val="14"/>
        <color theme="1"/>
        <rFont val="TH SarabunPSK"/>
      </rPr>
      <t xml:space="preserve">
1. ให้ความรู้การปฏิบัติตัวของหญิงตั้งครรภ์และ
    การเลี้ยงดูบุตรอายุต่ากวา 6 ปี ด้วยกิจกรรมกิน
    กอด เล่น เล่าเฝ้าดูช่องปาก นอน /กระตุ้นให้
    สมัครรับข้อความสั้น ตาม โครงการ SMS
    ครอบครัวผูกพันเฉลิมพระเกียรติพระนางเจ้า
    สิริกิติ์พระบรมราชินีนาถและจัดกิจกรรม
    โรงเรียนพ่อแม่ในสถานบริการสาธารณสุขทุก
    ระดับ</t>
    </r>
  </si>
  <si>
    <r>
      <rPr>
        <sz val="14"/>
        <color theme="1"/>
        <rFont val="Sarabun"/>
      </rPr>
      <t xml:space="preserve">2.อัตราการคลอดมีชีพในหญิง
   อายุ 15-19 ปี
   </t>
    </r>
    <r>
      <rPr>
        <b/>
        <sz val="14"/>
        <color rgb="FF993300"/>
        <rFont val="TH SarabunPSK"/>
      </rPr>
      <t>(จังหวัด 009)</t>
    </r>
    <r>
      <rPr>
        <sz val="14"/>
        <color theme="1"/>
        <rFont val="TH SarabunPSK"/>
      </rPr>
      <t xml:space="preserve"> </t>
    </r>
  </si>
  <si>
    <r>
      <rPr>
        <b/>
        <u/>
        <sz val="14"/>
        <color theme="1"/>
        <rFont val="TH SarabunPSK"/>
      </rPr>
      <t>ส่วนกลาง</t>
    </r>
    <r>
      <rPr>
        <u/>
        <sz val="14"/>
        <color theme="1"/>
        <rFont val="TH SarabunPSK"/>
      </rPr>
      <t xml:space="preserve">
</t>
    </r>
    <r>
      <rPr>
        <sz val="14"/>
        <color theme="1"/>
        <rFont val="TH SarabunPSK"/>
      </rPr>
      <t>1. มีการจัดทำร่างยุทธศาสตร์การป้องกันและ
    แก้ไขปัญหาการตั้งครรภ์ในวัยรุ่น</t>
    </r>
  </si>
  <si>
    <r>
      <rPr>
        <sz val="14"/>
        <color theme="1"/>
        <rFont val="Sarabun"/>
      </rPr>
      <t xml:space="preserve">รายงานจำนวนคลอดจริง
</t>
    </r>
    <r>
      <rPr>
        <sz val="14"/>
        <color rgb="FF993300"/>
        <rFont val="TH SarabunPSK"/>
      </rPr>
      <t>หมายเหตุ : สนย. เป็นผู้รับผิดชอบรายงานข้อมูล แยกรายเขต</t>
    </r>
  </si>
  <si>
    <r>
      <rPr>
        <b/>
        <u/>
        <sz val="14"/>
        <color theme="1"/>
        <rFont val="Sarabun"/>
      </rPr>
      <t xml:space="preserve">เขตสุขภาพ/ สสจ./กรมวิชาการระดับเขต(ศูนย์อนามัย สนง.ป้องกันควบคุมโรค ศูนย์สุขภาพจิต)
</t>
    </r>
    <r>
      <rPr>
        <u/>
        <sz val="14"/>
        <color theme="1"/>
        <rFont val="TH SarabunPSK"/>
      </rPr>
      <t>1.ประสานงานและสนับสนุนการจัดประชุม
   อนุกรรมการการป้องกันและแก้ไขปัญหาการ
   ตั้งครรภ์ในวัยรุ่นและติดตามความก้าวหน้าการ
   ดำเนินงานของอนุกรรมการฯ</t>
    </r>
  </si>
  <si>
    <r>
      <rPr>
        <sz val="14"/>
        <color theme="1"/>
        <rFont val="Sarabun"/>
      </rPr>
      <t xml:space="preserve">รายงาน ประสานงานและสนับสนุนการจัดประชุม
   อนุกรรมการการป้องกันและแก้ไขปัญหาการ
   ตั้งครรภ์ในวัยรุ่น ฯ
</t>
    </r>
  </si>
  <si>
    <r>
      <rPr>
        <sz val="14"/>
        <color theme="1"/>
        <rFont val="Sarabun"/>
      </rPr>
      <t xml:space="preserve">รายงาน มีการจัดเวทีแลกเปลี่ยนเรียนรู้การดำเนินงาน
   ป้องกันและแก้ไขปัญหาการตั้งครรภ์ในวัยรุ่นใน
   ระดับเขต
</t>
    </r>
  </si>
  <si>
    <r>
      <rPr>
        <sz val="14"/>
        <color theme="1"/>
        <rFont val="Sarabun"/>
      </rPr>
      <t xml:space="preserve">รายงานนย์อนามัย สคร. ศูนย์สุขภาพจิตและ สสจ.มี
    การเยี่ยมเสริมพลังโรงพยาบาล ในเขตบผิดชอบ
    ให้ดำเนินงานตามมาตรฐานYFHS ฯ
</t>
    </r>
  </si>
  <si>
    <r>
      <rPr>
        <b/>
        <u/>
        <sz val="14"/>
        <color theme="1"/>
        <rFont val="TH SarabunPSK"/>
      </rPr>
      <t>อำเภอ/รพช/รพท/รพศ ระดับพื้นที่</t>
    </r>
    <r>
      <rPr>
        <sz val="14"/>
        <color theme="1"/>
        <rFont val="TH SarabunPSK"/>
      </rPr>
      <t xml:space="preserve">
1. โรงพยาบาล และอำเภอที่ยังไม่ผ่านการประเมิน
    ส่งแบบประเมินตนเอง และแจ้งจังหวัดเพื่อขอ 
    รับการประเมิน</t>
    </r>
  </si>
  <si>
    <r>
      <rPr>
        <b/>
        <i/>
        <u/>
        <sz val="12"/>
        <color rgb="FF808000"/>
        <rFont val="TH SarabunPSK"/>
      </rPr>
      <t>หมายเหตุ</t>
    </r>
    <r>
      <rPr>
        <i/>
        <sz val="12"/>
        <color rgb="FF808000"/>
        <rFont val="TH SarabunPSK"/>
      </rPr>
      <t xml:space="preserve"> สามารถคิดอัตรารายไตรมาสที่คงที่ได้
โดยใช้เป้าหมาย 42/1000 ประชากรหญิงอายุ 15-19 ปี ทุกรอบ เนื่องจากอัตราการคลอด มีชีพไม่ใช่การหาอัตราสะสม แต่เป็นอัตราการคลอดในช่วงเวลานั้นๆ โดยในแต่ละไตรมาส สามารถปรับตัวหารด้วยการเฉลี่ยจำนวนประชากรเป็น ทุก 3 เดือน จึงคิดคานวณอัตราในรอบ 3, 6, 9 และ 12 ได้คงที่ เช่น ในรอบ 3 เดือน ตัวหารเท่ากับ
จำนวนประชากรกลางปีเฉลี่ย 3 เดือน ( จำนวนประชากรหญิงอายุ 15-19 ปี คูณ 3 เดือน หารด้วย 12 เดือน)</t>
    </r>
  </si>
  <si>
    <r>
      <rPr>
        <sz val="14"/>
        <color theme="1"/>
        <rFont val="Sarabun"/>
      </rPr>
      <t xml:space="preserve">3.ร้อยละตำบลที่มีระบบการส่งเสริมสุขภาพดูแลสุขภาพผู้สูงอายุระยะยาว (Long 
Term Care) ในชุมชน ผ่านเกณฑ์ </t>
    </r>
    <r>
      <rPr>
        <b/>
        <sz val="14"/>
        <color rgb="FF993300"/>
        <rFont val="TH SarabunPSK"/>
      </rPr>
      <t xml:space="preserve">(จังหวัด 012) </t>
    </r>
    <r>
      <rPr>
        <b/>
        <sz val="14"/>
        <color rgb="FF333399"/>
        <rFont val="TH SarabunPSK"/>
      </rPr>
      <t>(สนย. 12)</t>
    </r>
    <r>
      <rPr>
        <sz val="14"/>
        <color theme="1"/>
        <rFont val="TH SarabunPSK"/>
      </rPr>
      <t xml:space="preserve">
</t>
    </r>
  </si>
  <si>
    <r>
      <rPr>
        <b/>
        <u/>
        <sz val="14"/>
        <color theme="1"/>
        <rFont val="TH SarabunPSK"/>
      </rPr>
      <t>ส่วนกลาง</t>
    </r>
    <r>
      <rPr>
        <sz val="14"/>
        <color theme="1"/>
        <rFont val="TH SarabunPSK"/>
      </rPr>
      <t xml:space="preserve">
 - ออกกฎระเบียบ/จัดทำคู่มือและมาตรฐานการ
    ดำเนินงาน</t>
    </r>
  </si>
  <si>
    <r>
      <rPr>
        <b/>
        <u/>
        <sz val="14"/>
        <color theme="1"/>
        <rFont val="TH SarabunPSK"/>
      </rPr>
      <t>เขตสุขภาพ สสจ./ รพศ. / รพท.</t>
    </r>
    <r>
      <rPr>
        <sz val="14"/>
        <color theme="1"/>
        <rFont val="TH SarabunPSK"/>
      </rPr>
      <t xml:space="preserve">
 - สนับสนุนการดำเนินงาน</t>
    </r>
  </si>
  <si>
    <r>
      <rPr>
        <b/>
        <u/>
        <sz val="14"/>
        <color theme="1"/>
        <rFont val="TH SarabunPSK"/>
      </rPr>
      <t>ระดับ อำเภอ (DHS)/ พื้นที่</t>
    </r>
    <r>
      <rPr>
        <sz val="14"/>
        <color theme="1"/>
        <rFont val="TH SarabunPSK"/>
      </rPr>
      <t xml:space="preserve">
 - มี CG 6,960 คน</t>
    </r>
  </si>
  <si>
    <r>
      <rPr>
        <sz val="14"/>
        <color theme="1"/>
        <rFont val="Sarabun"/>
      </rPr>
      <t xml:space="preserve">4. ร้อยละของจังหวัดมีศูนย์ปฏิบัติการภาวะฉุกเฉิน (EOC) และทีมตระหนักรู้สถานการณ์ (SAT) ที่สามารถปฏิบัติงานได้จริง </t>
    </r>
    <r>
      <rPr>
        <b/>
        <sz val="14"/>
        <color rgb="FF993300"/>
        <rFont val="TH SarabunPSK"/>
      </rPr>
      <t>(จังหวัด 014)</t>
    </r>
    <r>
      <rPr>
        <sz val="14"/>
        <color theme="1"/>
        <rFont val="TH SarabunPSK"/>
      </rPr>
      <t xml:space="preserve">
</t>
    </r>
  </si>
  <si>
    <r>
      <rPr>
        <sz val="14"/>
        <color theme="1"/>
        <rFont val="Sarabun"/>
      </rPr>
      <t xml:space="preserve">ข้อมูลจาก Http://healthkpi.
moph.go.th
 (แยกรายจังหวัด)
</t>
    </r>
    <r>
      <rPr>
        <sz val="14"/>
        <color rgb="FFFF0000"/>
        <rFont val="TH SarabunPSK"/>
      </rPr>
      <t>หมายเหตุ : ให้รายงาน มี หรือ ไม่มี ศูนย์ปฏิบัติการภาวะฉุกเฉิน (EOC) ฯ</t>
    </r>
  </si>
  <si>
    <r>
      <rPr>
        <sz val="14"/>
        <color theme="1"/>
        <rFont val="Sarabun"/>
      </rPr>
      <t xml:space="preserve">รายงาน ทุกหน่วยงานดำเนินการตามขึ้นตอนที่ 2 และ 3
 (แยกรายจังหวัด)
</t>
    </r>
  </si>
  <si>
    <r>
      <rPr>
        <b/>
        <u/>
        <sz val="16"/>
        <color theme="1"/>
        <rFont val="TH SarabunIT๙"/>
      </rPr>
      <t xml:space="preserve">ขั้นตอนที่ </t>
    </r>
    <r>
      <rPr>
        <sz val="16"/>
        <color theme="1"/>
        <rFont val="TH SarabunIT๙"/>
      </rPr>
      <t xml:space="preserve"> จัดเตรียมสถานที่และอุปกรณ์ตามความเหมาะสมเพื่อรองรับการเปิดศูนย์ปฏิบัติการภาวะฉุกเฉิน (EOC) กรณีเกิดภาวะฉุกเฉินทางสาธารณสุข ในพื้นที่จังหวัด</t>
    </r>
  </si>
  <si>
    <r>
      <rPr>
        <sz val="14"/>
        <color theme="1"/>
        <rFont val="Sarabun"/>
      </rPr>
      <t xml:space="preserve">รายงาน  จัดเตรียมสถานที่และอุปกรณ์ตามความเหมาะสมเพื่อรองรับการเปิดศูนย์ปฏิบัติการภาวะฉุกเฉิน (EOC) กรณีเกิดภาวะฉุกเฉินทางสาธารณสุข ในพื้นที่จังหวัด
 (แยกรายจังหวัด)
</t>
    </r>
  </si>
  <si>
    <r>
      <rPr>
        <b/>
        <u/>
        <sz val="16"/>
        <color theme="1"/>
        <rFont val="TH SarabunIT๙"/>
      </rPr>
      <t>ขั้นตอนที่ ๓</t>
    </r>
    <r>
      <rPr>
        <sz val="16"/>
        <color theme="1"/>
        <rFont val="TH SarabunIT๙"/>
      </rPr>
      <t xml:space="preserve"> สมาชิกทีมตระหนักรู้สถานการณ์ (SAT) ระดับจังหวัดได้รับการชี้แจงแนวทางการปฏิบัติงานและอบรมนพื้นฐาน</t>
    </r>
  </si>
  <si>
    <r>
      <rPr>
        <sz val="14"/>
        <color theme="1"/>
        <rFont val="Sarabun"/>
      </rPr>
      <t xml:space="preserve">รายงาน สมาชิกทีมตระหนักรู้สถานการณ์ (SAT) ระดับจังหวัดได้รับการชี้แจงแนวทางการปฏิบัติงานและอบรมนพื้นฐาน
 (แยกรายจังหวัด)
</t>
    </r>
  </si>
  <si>
    <r>
      <rPr>
        <sz val="14"/>
        <color theme="1"/>
        <rFont val="Sarabun"/>
      </rPr>
      <t xml:space="preserve">5.ร้อยละของตำบลจัดการสุขภาพในการเฝ้าระวัง ป้องกันแก้ไขปัญหาโรคพยาธิใบไม้ตับและมะเร็งท่อน้ำดี </t>
    </r>
    <r>
      <rPr>
        <b/>
        <i/>
        <sz val="14"/>
        <color theme="1"/>
        <rFont val="TH SarabunPSK"/>
      </rPr>
      <t xml:space="preserve">(เขตสุขภาพที่ 1, 6, 7, 8, 9,10) </t>
    </r>
    <r>
      <rPr>
        <b/>
        <sz val="14"/>
        <color rgb="FF993300"/>
        <rFont val="TH SarabunPSK"/>
      </rPr>
      <t xml:space="preserve">(จังหวัด 017) </t>
    </r>
    <r>
      <rPr>
        <b/>
        <sz val="14"/>
        <color rgb="FF333399"/>
        <rFont val="TH SarabunPSK"/>
      </rPr>
      <t>( สนย. 5)</t>
    </r>
  </si>
  <si>
    <r>
      <rPr>
        <b/>
        <u/>
        <sz val="14"/>
        <color theme="1"/>
        <rFont val="TH SarabunPSK"/>
      </rPr>
      <t xml:space="preserve">มาตรการที่ 1 </t>
    </r>
    <r>
      <rPr>
        <sz val="14"/>
        <color theme="1"/>
        <rFont val="TH SarabunPSK"/>
      </rPr>
      <t xml:space="preserve">การสร้างเสริมสุขภาพหมายถึง ตำบลมีการ
ดำเนินการออกและบังคับใช้ข้อบังคับเทศบัญญัติ/หรือ
มาตรการทางสังคมในการ
จัดการสิ่งแวดล้อม สิ่งปฏิกูล
เพื่อลดการแพร่กระจายในสิ่งแวดล้อม คน ปลา สุนัข (ตามเอกสารสนับสนุนหมายเลข 
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</si>
  <si>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</rPr>
      <t>เป้า</t>
    </r>
    <r>
      <rPr>
        <sz val="14"/>
        <color rgb="FF000000"/>
        <rFont val="TH SarabunPSK"/>
      </rPr>
      <t>ตำบลจัดการสุขภาพในการเฝ้าระวังฯ
 (รวมจังหวัด)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</si>
  <si>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</rPr>
      <t>ผล</t>
    </r>
    <r>
      <rPr>
        <sz val="14"/>
        <color rgb="FF000000"/>
        <rFont val="TH SarabunPSK"/>
      </rPr>
      <t>ตำบลจัดการสุขภาพในการเฝ้าระวังฯ
 (รวมจังหวัด)</t>
    </r>
  </si>
  <si>
    <r>
      <rPr>
        <b/>
        <u/>
        <sz val="14"/>
        <color theme="1"/>
        <rFont val="TH SarabunPSK"/>
      </rPr>
      <t xml:space="preserve">มาตรการที่ 2 </t>
    </r>
    <r>
      <rPr>
        <sz val="14"/>
        <color theme="1"/>
        <rFont val="TH SarabunPSK"/>
      </rPr>
      <t>การควบคุมป้องกัน หมายถึง มีกิจกรรมการคัดกรองพยาธิใบไม้ตับ ในประชาชนอายุ 15 ปีขึ้นไป โดยการตรวจอุจจาระรักษา และดำเนินการปรับเปลี่ยนพฤติกรรมในการติดเชื้อ</t>
    </r>
  </si>
  <si>
    <r>
      <rPr>
        <b/>
        <u/>
        <sz val="14"/>
        <color theme="1"/>
        <rFont val="TH SarabunPSK"/>
      </rPr>
      <t xml:space="preserve">มาตรการที่  3 </t>
    </r>
    <r>
      <rPr>
        <sz val="14"/>
        <color theme="1"/>
        <rFont val="TH SarabunPSK"/>
      </rPr>
      <t>การรักษา พยาบาล หมายถึง การคัดกรองมะเร็งท่อน้ำดี ใน ประชาชน อายุ 40 ปี ขึ้นไป ด้วยวิธีอัลตราซาวด์ หากสงสัยมะเร็งท่อน้ำดี ดำเนินการต่อเพื่อการรักษาตรวจ CT หรือ MRI ต่อไป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</si>
  <si>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</rPr>
      <t>การตรวจอุจจาระ</t>
    </r>
    <r>
      <rPr>
        <sz val="14"/>
        <color rgb="FF000000"/>
        <rFont val="TH SarabunPSK"/>
      </rPr>
      <t xml:space="preserve">
 (รวมจังหวัด)</t>
    </r>
  </si>
  <si>
    <r>
      <rPr>
        <b/>
        <u/>
        <sz val="14"/>
        <color theme="1"/>
        <rFont val="TH SarabunPSK"/>
      </rPr>
      <t>มาตรการที่ 4</t>
    </r>
    <r>
      <rPr>
        <sz val="14"/>
        <color theme="1"/>
        <rFont val="TH SarabunPSK"/>
      </rPr>
      <t xml:space="preserve"> การดูแลรักษา
หมายถึง การผ่าตัดหรือรักษาแบบประคับประคองผู้ป่วยที่ได้รับการวินิจฉัยมะเร็งท่อน้าดี และให้การดูแล Palliative
care ในผู้ป่วยระยะสุดท้าย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</si>
  <si>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</rPr>
      <t>การตรวจอัลตราซาวด์</t>
    </r>
    <r>
      <rPr>
        <sz val="14"/>
        <color rgb="FF000000"/>
        <rFont val="TH SarabunPSK"/>
      </rPr>
      <t xml:space="preserve">
 (รวมจังหวัด)</t>
    </r>
  </si>
  <si>
    <r>
      <rPr>
        <b/>
        <u/>
        <sz val="14"/>
        <color theme="1"/>
        <rFont val="TH SarabunPSK"/>
      </rPr>
      <t>มาตรการที่ 5</t>
    </r>
    <r>
      <rPr>
        <sz val="14"/>
        <color theme="1"/>
        <rFont val="TH SarabunPSK"/>
      </rPr>
      <t xml:space="preserve"> การสื่อสารสาธารณะหมายถึง ตำบลมีการ
ดำเนินงานจัดกิจกรรมรณรงค์ และสร้างกระแสสังคมในการลด
เลิก การบริโภคปลาดิบ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</si>
  <si>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</rPr>
      <t>การผ่าตัด</t>
    </r>
    <r>
      <rPr>
        <sz val="14"/>
        <color rgb="FF000000"/>
        <rFont val="TH SarabunPSK"/>
      </rPr>
      <t xml:space="preserve">
 (รวมจังหวัด)</t>
    </r>
  </si>
  <si>
    <r>
      <rPr>
        <sz val="14"/>
        <color theme="1"/>
        <rFont val="Sarabun"/>
      </rPr>
      <t xml:space="preserve">รายงานอัอัตราความสำเร็จการรักษาผู้ป่วยวัณโรครายใหม่และกลับมาเป็นซ้ำ 
</t>
    </r>
    <r>
      <rPr>
        <sz val="14"/>
        <color rgb="FFFF0000"/>
        <rFont val="TH SarabunPSK"/>
      </rPr>
      <t>หมายเกตุ : ดึงข้อมูล จากHDC/ตัวชี้วัด/กระทรวง/14</t>
    </r>
  </si>
  <si>
    <r>
      <rPr>
        <b/>
        <u/>
        <sz val="14"/>
        <color theme="1"/>
        <rFont val="TH SarabunPSK"/>
      </rPr>
      <t>มาตรการที่ 1</t>
    </r>
    <r>
      <rPr>
        <sz val="14"/>
        <color theme="1"/>
        <rFont val="TH SarabunPSK"/>
      </rPr>
      <t xml:space="preserve">
เร่งรัดการค้นหาผู้ติดเชื้อวัณโรคและผู้ป่วยในกลุ่มเสี่ยงเป้าหมาย</t>
    </r>
  </si>
  <si>
    <r>
      <rPr>
        <b/>
        <u/>
        <sz val="14"/>
        <color theme="1"/>
        <rFont val="TH SarabunPSK"/>
      </rPr>
      <t>มาตรการที่ 2</t>
    </r>
    <r>
      <rPr>
        <sz val="14"/>
        <color theme="1"/>
        <rFont val="TH SarabunPSK"/>
      </rPr>
      <t xml:space="preserve">
การดูแลรักษาผู้ติดเชื้อวัณโรคและผู้ป่วยตามมาตรฐานให้หายและกินยาครบ</t>
    </r>
  </si>
  <si>
    <r>
      <rPr>
        <i/>
        <u/>
        <sz val="12"/>
        <color rgb="FF993300"/>
        <rFont val="TH SarabunPSK"/>
      </rPr>
      <t>หมายเหตุ</t>
    </r>
    <r>
      <rPr>
        <i/>
        <sz val="12"/>
        <color rgb="FF993300"/>
        <rFont val="TH SarabunPSK"/>
      </rPr>
      <t xml:space="preserve">
1. กลุ่มเป้าหมายที่มาใช้ในการประเมินอัตราการเปลี่ยนของเสมหะจากบวกเป็นลบ (sputum conversion rate) คือ ผู้ป่วยวัณโรครายใหม่ ของผู้ป่วยวัณโรคทุกกลุ่ม ที่มีผลตรวจยืนยันพบเชื้อ(Bacteriologically confirmed : B+) </t>
    </r>
  </si>
  <si>
    <r>
      <rPr>
        <b/>
        <i/>
        <u/>
        <sz val="11"/>
        <color rgb="FF993300"/>
        <rFont val="TH SarabunPSK"/>
      </rPr>
      <t>หมายเหตุ</t>
    </r>
    <r>
      <rPr>
        <i/>
        <sz val="11"/>
        <color rgb="FF993300"/>
        <rFont val="TH SarabunPSK"/>
      </rPr>
      <t xml:space="preserve">
1. การประเมินมาตรฐานโรงพยาบาลคุณภาพการดูแลรักษาวัณโรค (QTB)
• โรงพยาบาล(ศูนย์/ทั่วไป/ชุมชน) ที่มีผลการประเมินมาตรฐานโรงพยาบาลคุณภาพการดูแลรักษาวัณโรค (QTB) ผ่านเกณฑ์ การประเมินในปี 2559 จะนับว่าผ่านการประเมินในปี 2560
• การกำหนดโรงพยาบาล(ศูนย์/ทั่วไป/ชุมชน) เป้าหมายในการประเมินมาตรฐานโรงพยาบาลคุณภาพการดูแลรักษา
วัณโรค (QTB) ในปี 2560 เลือกจากโรงพยาบาลที่ผลการประเมินไม่ผ่านเกณฑ์การประเมินในปี 2559 อย่างน้อย 3
โรงพยาบาลต่อจังหวัด</t>
    </r>
  </si>
  <si>
    <r>
      <rPr>
        <sz val="14"/>
        <color theme="1"/>
        <rFont val="Sarabun"/>
      </rPr>
      <t xml:space="preserve">7. อัตราการเสียชีวิตจากการจมน้ำของเด็กอายุน้อยกว่า 15 ปี </t>
    </r>
    <r>
      <rPr>
        <sz val="14"/>
        <color rgb="FF993300"/>
        <rFont val="TH SarabunPSK"/>
      </rPr>
      <t>(ประเทศ 018)</t>
    </r>
    <r>
      <rPr>
        <sz val="14"/>
        <color theme="1"/>
        <rFont val="TH SarabunPSK"/>
      </rPr>
      <t xml:space="preserve"> </t>
    </r>
  </si>
  <si>
    <r>
      <rPr>
        <sz val="14"/>
        <color theme="1"/>
        <rFont val="Tahoma"/>
      </rPr>
      <t>≤</t>
    </r>
    <r>
      <rPr>
        <sz val="14"/>
        <color theme="1"/>
        <rFont val="TH SarabunPSK"/>
      </rPr>
      <t xml:space="preserve"> 300 คน</t>
    </r>
  </si>
  <si>
    <t>หมายเหตุ : สนย. เป็นผู้รับผิดชอบรายงานข้อมูล (แยกรายเขต) ได้ 3 เดือน  อัตรา : ปชก. แสนคน</t>
  </si>
  <si>
    <r>
      <rPr>
        <b/>
        <sz val="14"/>
        <color theme="1"/>
        <rFont val="TH SarabunPSK"/>
      </rPr>
      <t xml:space="preserve">8. </t>
    </r>
    <r>
      <rPr>
        <sz val="14"/>
        <color theme="1"/>
        <rFont val="TH SarabunPSK"/>
      </rPr>
      <t xml:space="preserve">อัตราการเสียชีวิตจากการบาดเจ็บทางถนน </t>
    </r>
    <r>
      <rPr>
        <b/>
        <sz val="14"/>
        <color rgb="FF993300"/>
        <rFont val="TH SarabunPSK"/>
      </rPr>
      <t>(ประเทศ019)</t>
    </r>
    <r>
      <rPr>
        <b/>
        <sz val="14"/>
        <color rgb="FF333399"/>
        <rFont val="TH SarabunPSK"/>
      </rPr>
      <t xml:space="preserve"> (สนย. 7)</t>
    </r>
    <r>
      <rPr>
        <sz val="14"/>
        <color theme="1"/>
        <rFont val="TH SarabunPSK"/>
      </rPr>
      <t xml:space="preserve">
</t>
    </r>
  </si>
  <si>
    <r>
      <rPr>
        <b/>
        <sz val="14"/>
        <color theme="1"/>
        <rFont val="TH SarabunPSK"/>
      </rPr>
      <t>9</t>
    </r>
    <r>
      <rPr>
        <sz val="14"/>
        <color theme="1"/>
        <rFont val="TH SarabunPSK"/>
      </rPr>
      <t xml:space="preserve">.อัตราผู้ป่วยความดันโลหิตสูงและ/หรือเบาหวานรายใหม่ 
</t>
    </r>
    <r>
      <rPr>
        <b/>
        <sz val="14"/>
        <color rgb="FF993300"/>
        <rFont val="TH SarabunPSK"/>
      </rPr>
      <t>(ประเทศ 020)</t>
    </r>
    <r>
      <rPr>
        <sz val="14"/>
        <color theme="1"/>
        <rFont val="TH SarabunPSK"/>
      </rPr>
      <t xml:space="preserve"> </t>
    </r>
    <r>
      <rPr>
        <b/>
        <sz val="14"/>
        <color rgb="FF333399"/>
        <rFont val="TH SarabunPSK"/>
      </rPr>
      <t xml:space="preserve"> (สนย. 8)</t>
    </r>
  </si>
  <si>
    <r>
      <rPr>
        <sz val="14"/>
        <color rgb="FFC00000"/>
        <rFont val="TH SarabunPSK"/>
      </rPr>
      <t xml:space="preserve">รายงาน ความครอบคลุม และ ผล ของ HT </t>
    </r>
    <r>
      <rPr>
        <sz val="14"/>
        <color rgb="FF993300"/>
        <rFont val="TH SarabunPSK"/>
      </rPr>
      <t xml:space="preserve">
หมายเหตุ : ข้อมูลจาก HDC 
กลุ่มรายงานมาตรฐาน/ข้อมูลเพือตอบสนอง service plan สาขา DM, HT/11,14</t>
    </r>
  </si>
  <si>
    <r>
      <rPr>
        <sz val="14"/>
        <color rgb="FFC00000"/>
        <rFont val="TH SarabunPSK"/>
      </rPr>
      <t>รายงาน ความครอบคลุม และ ผล ของ DM</t>
    </r>
    <r>
      <rPr>
        <sz val="14"/>
        <color rgb="FF993300"/>
        <rFont val="TH SarabunPSK"/>
      </rPr>
      <t xml:space="preserve">
หมายเหตุ : ข้อมูลจาก HDC 
กลุ่มรายงานมาตรฐาน/ข้อมูลเพือตอบสนอง service plan สาขา DM, HT/11,14</t>
    </r>
  </si>
  <si>
    <r>
      <rPr>
        <sz val="14"/>
        <color theme="1"/>
        <rFont val="Sarabun"/>
      </rPr>
      <t xml:space="preserve">10.ร้อยละของผู้ป่วยยาเสพติดที่หยุดเสพต่อเนื่อง 3 เดือน หลังจำหน่ายจากการบำบัดรักษาตามเกณฑ์กำหนด (3 month remission rate) </t>
    </r>
    <r>
      <rPr>
        <b/>
        <sz val="14"/>
        <color rgb="FF993300"/>
        <rFont val="TH SarabunPSK"/>
      </rPr>
      <t>(จังหวัด 025)</t>
    </r>
    <r>
      <rPr>
        <b/>
        <sz val="14"/>
        <color rgb="FF333399"/>
        <rFont val="TH SarabunPSK"/>
      </rPr>
      <t xml:space="preserve"> (สนย. 11)</t>
    </r>
  </si>
  <si>
    <r>
      <rPr>
        <sz val="14"/>
        <color theme="1"/>
        <rFont val="Sarabun"/>
      </rPr>
      <t xml:space="preserve">11.ร้อยละของโรงพยาบาลที่พัฒนาอนามัยสิ่งแวดล้อมได้ตามเกณฑ์ (Green &amp; Clean Hospital) </t>
    </r>
    <r>
      <rPr>
        <b/>
        <sz val="14"/>
        <color rgb="FF993300"/>
        <rFont val="TH SarabunPSK"/>
      </rPr>
      <t xml:space="preserve"> (จังหวัด 028) </t>
    </r>
    <r>
      <rPr>
        <b/>
        <sz val="14"/>
        <color rgb="FF333399"/>
        <rFont val="TH SarabunPSK"/>
      </rPr>
      <t>(สนย. 12)</t>
    </r>
  </si>
  <si>
    <r>
      <rPr>
        <b/>
        <u/>
        <sz val="14"/>
        <color theme="1"/>
        <rFont val="TH SarabunPSK"/>
      </rPr>
      <t>ส่วนกลาง</t>
    </r>
    <r>
      <rPr>
        <sz val="14"/>
        <color theme="1"/>
        <rFont val="TH SarabunPSK"/>
      </rPr>
      <t xml:space="preserve"> 
1. อบรมระยะสั้นแพทย์เพื่อปฏิบัติงานใน PCC</t>
    </r>
  </si>
  <si>
    <r>
      <rPr>
        <b/>
        <u/>
        <sz val="14"/>
        <color theme="1"/>
        <rFont val="TH SarabunPSK"/>
      </rPr>
      <t>เขตสุขภาพ</t>
    </r>
    <r>
      <rPr>
        <sz val="14"/>
        <color theme="1"/>
        <rFont val="TH SarabunPSK"/>
      </rPr>
      <t xml:space="preserve">
ติดตามกำกับการจัดตั้ง PCC ที่ขึ้นทะเบียนร้อยละ 
6.52 (212 ทีม) (ร้อยละ 50)</t>
    </r>
  </si>
  <si>
    <r>
      <rPr>
        <b/>
        <u/>
        <sz val="14"/>
        <color theme="1"/>
        <rFont val="Sarabun"/>
      </rPr>
      <t xml:space="preserve">จังหวัด
</t>
    </r>
    <r>
      <rPr>
        <u/>
        <sz val="14"/>
        <color theme="1"/>
        <rFont val="TH SarabunPSK"/>
      </rPr>
      <t>จัดตั้ง PCC ที่ขึ้นทะเบียนร้อยละ 6.52 (212 ทีม)
(ร้อยละ 50)</t>
    </r>
  </si>
  <si>
    <r>
      <rPr>
        <sz val="14"/>
        <color theme="1"/>
        <rFont val="Sarabun"/>
      </rPr>
      <t xml:space="preserve">13.ร้อยละของผู้ป่วยโรคเบาหวานและโรคความดันโลหิตสูงที่ควบคุมได้ </t>
    </r>
    <r>
      <rPr>
        <sz val="14"/>
        <color rgb="FFFF0000"/>
        <rFont val="TH SarabunPSK"/>
      </rPr>
      <t>(เขต 032)</t>
    </r>
  </si>
  <si>
    <r>
      <rPr>
        <sz val="14"/>
        <color rgb="FFC00000"/>
        <rFont val="TH SarabunPSK"/>
      </rPr>
      <t>รายงานข้อมูล HT, DM
 (แยกรายเขต)</t>
    </r>
    <r>
      <rPr>
        <sz val="14"/>
        <color rgb="FF993300"/>
        <rFont val="TH SarabunPSK"/>
      </rPr>
      <t xml:space="preserve">
หมายเหตุ : ข้อมูลจาก HDC
 ( ตัวชี้วัด/เขต /2)</t>
    </r>
  </si>
  <si>
    <r>
      <rPr>
        <sz val="14"/>
        <color rgb="FFC00000"/>
        <rFont val="TH SarabunPSK"/>
      </rPr>
      <t>รายงานข้อมูล DM
 (แยกรายเขต)</t>
    </r>
    <r>
      <rPr>
        <sz val="14"/>
        <color rgb="FF993300"/>
        <rFont val="TH SarabunPSK"/>
      </rPr>
      <t xml:space="preserve">
หมายเหตุ : ข้อมูลจาก HDC
 ( ตัวชี้วัด/เขต /2)</t>
    </r>
  </si>
  <si>
    <t>รายงาน  ผู้ป่วย DM HT ที่ขึ้นทะเบียนได้รับการประเมิน CVD Risk ร้อยละ 40
(แยกรายจังหวัด) พี่พู่</t>
  </si>
  <si>
    <r>
      <rPr>
        <sz val="14"/>
        <color theme="1"/>
        <rFont val="Sarabun"/>
      </rPr>
      <t xml:space="preserve">รายงาน ว่ามีการส่งเสริม RDU หรือไม่ 
(แยกรายจังหวัด)
</t>
    </r>
    <r>
      <rPr>
        <sz val="14"/>
        <color rgb="FF993300"/>
        <rFont val="TH SarabunPSK"/>
      </rPr>
      <t>หมายเหตุ : ให้บันทึกคำว่า "มี" หรือ "ไม่มี" ลงในช่อง จำนวน/อัตรา</t>
    </r>
  </si>
  <si>
    <r>
      <rPr>
        <sz val="14"/>
        <color theme="1"/>
        <rFont val="Sarabun"/>
      </rPr>
      <t xml:space="preserve">รายงาน โรงพยาบาลที่ผ่านน RDU ขั้น 1 กี่แห่ง
(แยกรายจังหวัด)
</t>
    </r>
  </si>
  <si>
    <r>
      <rPr>
        <sz val="14"/>
        <color rgb="FFC00000"/>
        <rFont val="TH SarabunPSK"/>
      </rPr>
      <t xml:space="preserve">รายงาน จำนวน </t>
    </r>
    <r>
      <rPr>
        <sz val="14"/>
        <color rgb="FF993300"/>
        <rFont val="TH SarabunPSK"/>
      </rPr>
      <t xml:space="preserve">
หมายเหตุ : สนย. เป็นผู้รับผิดชอบรายงานข้อมูล แยกรายเขต</t>
    </r>
  </si>
  <si>
    <r>
      <rPr>
        <sz val="14"/>
        <color rgb="FF993300"/>
        <rFont val="TH SarabunPSK"/>
      </rPr>
      <t>หมายเหตุ : สนย. เป็นผู้รับผิดชอบรายงานข้อมูล แยกรายเขต</t>
    </r>
  </si>
  <si>
    <r>
      <rPr>
        <sz val="14"/>
        <color rgb="FF993300"/>
        <rFont val="TH SarabunPSK"/>
      </rPr>
      <t>หมายเหตุ : สนย. เป็นผู้รับผิดชอบรายงานข้อมูล แยกรายเขต</t>
    </r>
  </si>
  <si>
    <r>
      <rPr>
        <sz val="14"/>
        <color rgb="FF993300"/>
        <rFont val="TH SarabunPSK"/>
      </rPr>
      <t>หมายเหตุ : ข้อมูลจาก HDC /กลุ่มรายงานมาตรฐาน &gt;&gt; ข้อมูลเพื่อตอบสนอง Service Plan สาขาไต &gt;&gt; KPI CKD 2.3</t>
    </r>
  </si>
  <si>
    <r>
      <rPr>
        <sz val="14"/>
        <color rgb="FF993300"/>
        <rFont val="TH SarabunPSK"/>
      </rPr>
      <t>หมายเหตุ. : ข้อมูลจาก สบรส.</t>
    </r>
  </si>
  <si>
    <r>
      <rPr>
        <sz val="14"/>
        <color theme="1"/>
        <rFont val="Sarabun"/>
      </rPr>
      <t xml:space="preserve">23.ร้อยละของ รพ.สต. ที่ผ่านเกณฑ์การพัฒนาคุณภาพ รพ.สต. ติดดาว </t>
    </r>
    <r>
      <rPr>
        <b/>
        <sz val="14"/>
        <color rgb="FF993300"/>
        <rFont val="TH SarabunPSK"/>
      </rPr>
      <t>(เขต 059)</t>
    </r>
    <r>
      <rPr>
        <b/>
        <sz val="14"/>
        <color rgb="FF333399"/>
        <rFont val="TH SarabunPSK"/>
      </rPr>
      <t xml:space="preserve">(สนย. 24) </t>
    </r>
  </si>
  <si>
    <r>
      <rPr>
        <sz val="14"/>
        <color rgb="FFC00000"/>
        <rFont val="TH SarabunPSK"/>
      </rPr>
      <t>รายงาน ผ่านเกณฑ์กการประเมินตนเอง ให้บันทึก "มี" หรือ "ไม่มี" ลงในช่อง จำนวน/อัตรา</t>
    </r>
    <r>
      <rPr>
        <sz val="14"/>
        <color rgb="FF993300"/>
        <rFont val="TH SarabunPSK"/>
      </rPr>
      <t xml:space="preserve">
หมายเหตุ. : ข้อมูลจาก สบรส.</t>
    </r>
  </si>
  <si>
    <r>
      <rPr>
        <b/>
        <sz val="14"/>
        <color theme="1"/>
        <rFont val="TH SarabunPSK"/>
      </rPr>
      <t>เกณฑ์หมวด 1</t>
    </r>
    <r>
      <rPr>
        <sz val="14"/>
        <color theme="1"/>
        <rFont val="TH SarabunPSK"/>
      </rPr>
      <t xml:space="preserve"> การนาองค์กร และการจัดการดี</t>
    </r>
  </si>
  <si>
    <r>
      <rPr>
        <b/>
        <sz val="14"/>
        <color theme="1"/>
        <rFont val="TH SarabunPSK"/>
      </rPr>
      <t>เกณฑ์หมวด 2</t>
    </r>
    <r>
      <rPr>
        <sz val="14"/>
        <color theme="1"/>
        <rFont val="TH SarabunPSK"/>
      </rPr>
      <t xml:space="preserve"> การให้ความสาคัญกับประชากรเป้าหมาย
ชุมชน และผู้มีส่วนได้ส่วนเสีย</t>
    </r>
  </si>
  <si>
    <r>
      <rPr>
        <b/>
        <sz val="14"/>
        <color theme="1"/>
        <rFont val="TH SarabunPSK"/>
      </rPr>
      <t>เกณฑ์หมวด 3</t>
    </r>
    <r>
      <rPr>
        <sz val="14"/>
        <color theme="1"/>
        <rFont val="TH SarabunPSK"/>
      </rPr>
      <t xml:space="preserve"> การมุ่งเน้นทรัพยากรบุคคล</t>
    </r>
  </si>
  <si>
    <r>
      <rPr>
        <b/>
        <sz val="14"/>
        <color theme="1"/>
        <rFont val="TH SarabunPSK"/>
      </rPr>
      <t xml:space="preserve">เกณฑ์หมวด 4 </t>
    </r>
    <r>
      <rPr>
        <sz val="14"/>
        <color theme="1"/>
        <rFont val="TH SarabunPSK"/>
      </rPr>
      <t>การจัดระบบบริการครอบคลุมประเภทและประชากรทุกกลุ่มวัย</t>
    </r>
  </si>
  <si>
    <r>
      <rPr>
        <b/>
        <sz val="14"/>
        <color theme="1"/>
        <rFont val="TH SarabunPSK"/>
      </rPr>
      <t>เกณฑ์หมวด 5</t>
    </r>
    <r>
      <rPr>
        <sz val="14"/>
        <color theme="1"/>
        <rFont val="TH SarabunPSK"/>
      </rPr>
      <t xml:space="preserve"> ผลลัพธ์โดยวัดจากกลุ่มเป้าหมายรพ.สต. ทั่วประเทศจำนวน 9,780 แห่ง</t>
    </r>
  </si>
  <si>
    <r>
      <rPr>
        <b/>
        <sz val="14"/>
        <color theme="1"/>
        <rFont val="TH SarabunPSK"/>
      </rPr>
      <t xml:space="preserve">การพัฒนาระบบบริการจัดการกำลังคนด้านสุขภาพ </t>
    </r>
    <r>
      <rPr>
        <sz val="14"/>
        <color theme="1"/>
        <rFont val="TH SarabunPSK"/>
      </rPr>
      <t xml:space="preserve">
</t>
    </r>
    <r>
      <rPr>
        <sz val="14"/>
        <color rgb="FF808080"/>
        <rFont val="TH SarabunPSK"/>
      </rPr>
      <t>9. โครงการผลิตและพัฒนากำลังคนด้านสุขภาพสู่ความเป็นมืออาชีพ</t>
    </r>
  </si>
  <si>
    <r>
      <rPr>
        <i/>
        <sz val="14"/>
        <color rgb="FFC0C0C0"/>
        <rFont val="TH SarabunPSK"/>
      </rPr>
      <t xml:space="preserve"> </t>
    </r>
    <r>
      <rPr>
        <sz val="14"/>
        <color theme="1"/>
        <rFont val="TH SarabunPSK"/>
      </rPr>
      <t>เขตสุขภาพดำเนินงานในแต่ละองค์ประกอบ</t>
    </r>
    <r>
      <rPr>
        <i/>
        <sz val="14"/>
        <color rgb="FFC0C0C0"/>
        <rFont val="TH SarabunPSK"/>
      </rPr>
      <t xml:space="preserve"> </t>
    </r>
    <r>
      <rPr>
        <sz val="14"/>
        <color theme="1"/>
        <rFont val="TH SarabunPSK"/>
      </rPr>
      <t>ผ่านเกณฑ์ระดับ 3 ทั้ง 5 องค์ประกอบ</t>
    </r>
  </si>
  <si>
    <r>
      <rPr>
        <sz val="14"/>
        <color theme="1"/>
        <rFont val="Sarabun"/>
      </rPr>
      <t xml:space="preserve">รายงาน ตามองค์ประกอบที่ 1-4 ที่ระดับ 2 ให้บันทึก "มี" หรือ "ไม่มี" ลงในช่อง จำนวน/อัตรา 
(แยกรายจังหวัด)
</t>
    </r>
    <r>
      <rPr>
        <sz val="14"/>
        <color rgb="FF993300"/>
        <rFont val="TH SarabunPSK"/>
      </rPr>
      <t>หมายเหตุ ขอให้ชี้แจงรายละเอียดว่าเพราะเหตุใดถึงยังไม่ได้ทำ</t>
    </r>
  </si>
  <si>
    <r>
      <rPr>
        <sz val="14"/>
        <color theme="1"/>
        <rFont val="Sarabun"/>
      </rPr>
      <t xml:space="preserve">เขตสุขภาพผ่านเกณฑ์ตามองค์ประกอบที่ 1-4 ที่ระดับ 2
(แยกรายจังหวัด)
</t>
    </r>
  </si>
  <si>
    <r>
      <rPr>
        <b/>
        <sz val="14"/>
        <color theme="1"/>
        <rFont val="TH SarabunPSK"/>
      </rPr>
      <t xml:space="preserve">การพัฒนาระบบบริการจัดการกำลังคนด้านสุขภาพ </t>
    </r>
    <r>
      <rPr>
        <sz val="14"/>
        <color theme="1"/>
        <rFont val="TH SarabunPSK"/>
      </rPr>
      <t xml:space="preserve">
</t>
    </r>
    <r>
      <rPr>
        <sz val="14"/>
        <color rgb="FF808080"/>
        <rFont val="TH SarabunPSK"/>
      </rPr>
      <t>10. โครงการเพิ่มระสิทธิภาพการบริหารจัดการกำลังคน</t>
    </r>
  </si>
  <si>
    <r>
      <rPr>
        <sz val="14"/>
        <color theme="1"/>
        <rFont val="Sarabun"/>
      </rPr>
      <t xml:space="preserve">25.ร้อยละของหน่วยงานที่มีการนำดัชนีความสุขของคนทำงาน (Happinometer) ไปใช้  </t>
    </r>
    <r>
      <rPr>
        <b/>
        <sz val="14"/>
        <color rgb="FF993300"/>
        <rFont val="TH SarabunPSK"/>
      </rPr>
      <t xml:space="preserve">(ประเทศ 074) </t>
    </r>
    <r>
      <rPr>
        <b/>
        <sz val="14"/>
        <color rgb="FF333399"/>
        <rFont val="TH SarabunPSK"/>
      </rPr>
      <t>(สนย. 25)</t>
    </r>
    <r>
      <rPr>
        <sz val="14"/>
        <color theme="1"/>
        <rFont val="TH SarabunPSK"/>
      </rPr>
      <t xml:space="preserve">
</t>
    </r>
  </si>
  <si>
    <r>
      <rPr>
        <sz val="14"/>
        <color theme="1"/>
        <rFont val="Sarabun"/>
      </rPr>
      <t xml:space="preserve">รายงาน มีการชี้แจงทำความเข้าใจแนวทางการวัดดัชนีความสุขของคนทำงานและการนำดัชนีความสุขของคนทำงานไปใช้
(แยกรายจังหวัด)
</t>
    </r>
    <r>
      <rPr>
        <sz val="14"/>
        <color rgb="FFFF0000"/>
        <rFont val="TH SarabunPSK"/>
      </rPr>
      <t>หมายเหตุ : ให้รายงานระบุ "มี" หรือ "ไม่มี" ในช่อง จำนวน / อัตรา</t>
    </r>
  </si>
  <si>
    <r>
      <rPr>
        <b/>
        <sz val="14"/>
        <color theme="1"/>
        <rFont val="TH SarabunPSK"/>
      </rPr>
      <t>ฝังรากใน ระบบ บริหาร
ผลงาน</t>
    </r>
    <r>
      <rPr>
        <sz val="14"/>
        <color theme="1"/>
        <rFont val="TH SarabunPSK"/>
      </rPr>
      <t>1.PerformanceManagement
 : นาคุณลักษณะ MOPH รายบุคคลมากกว่าร้อยละ 60 ของจำนวนบุคลากรของหน่วย งานนั้น(Happinometer) ไปใช้ตั้งแต่ระดับที่ 3 ขึ้นไป 692 | P a g e ประเด็น ตัวชี้วัด เป้าหมาย มาตรการ Small Success หมายเหตุ 3 เดือน 6 เดือน 9 เดือน 12 เดือนเข้าไว้ในระบบบริหารผลการปฏิบัติงาน</t>
    </r>
  </si>
  <si>
    <r>
      <rPr>
        <b/>
        <u/>
        <sz val="14"/>
        <color theme="1"/>
        <rFont val="TH SarabunPSK"/>
      </rPr>
      <t>พัฒนานวัตกรรมและการสื่อสารองค์กร</t>
    </r>
    <r>
      <rPr>
        <sz val="14"/>
        <color theme="1"/>
        <rFont val="TH SarabunPSK"/>
      </rPr>
      <t xml:space="preserve">
1. KM &amp; Innovation พัฒนาระบบการจัดการความรู้และ
นวัตกรรม</t>
    </r>
  </si>
  <si>
    <r>
      <rPr>
        <u/>
        <sz val="13"/>
        <color theme="1"/>
        <rFont val="TH SarabunPSK"/>
      </rPr>
      <t>แนวทางการปฏิบัติ
(Knowledge)</t>
    </r>
    <r>
      <rPr>
        <sz val="13"/>
        <color theme="1"/>
        <rFont val="TH SarabunPSK"/>
      </rPr>
      <t xml:space="preserve">
1. อบรมพัฒนาบุคลากร “แพทย์</t>
    </r>
    <r>
      <rPr>
        <strike/>
        <sz val="13"/>
        <color theme="1"/>
        <rFont val="TH SarabunPSK"/>
      </rPr>
      <t>ที่บรรจุใหม่</t>
    </r>
    <r>
      <rPr>
        <sz val="13"/>
        <color rgb="FF993300"/>
        <rFont val="TH SarabunPSK"/>
      </rPr>
      <t>และผู้เกี่ยวข้อง”</t>
    </r>
    <r>
      <rPr>
        <sz val="13"/>
        <color theme="1"/>
        <rFont val="TH SarabunPSK"/>
      </rPr>
      <t xml:space="preserve"> เกี่ยวกับการให้สาเหตุการตาย</t>
    </r>
  </si>
  <si>
    <r>
      <rPr>
        <sz val="13"/>
        <color theme="1"/>
        <rFont val="Sarabun"/>
      </rPr>
      <t xml:space="preserve">2.อบรมฟื้นฟูนายทะเบียนในการให้สาเหตุการตาย </t>
    </r>
    <r>
      <rPr>
        <strike/>
        <sz val="13"/>
        <color theme="1"/>
        <rFont val="TH SarabunPSK"/>
      </rPr>
      <t>และให้เขตสุขภาพดำเนินการสรุป
รายงานผลการอบรมส่งสำนักนโยบายและยุทธศาสตร์ ภายหลังจากที่มีการจัดอบรม</t>
    </r>
  </si>
  <si>
    <r>
      <rPr>
        <b/>
        <u/>
        <sz val="14"/>
        <color theme="1"/>
        <rFont val="TH SarabunPSK"/>
      </rPr>
      <t>แนวทางการปฏิบัติ
(Quantity)</t>
    </r>
    <r>
      <rPr>
        <sz val="14"/>
        <color theme="1"/>
        <rFont val="TH SarabunPSK"/>
      </rPr>
      <t xml:space="preserve">
1.ดำเนินการตามคู่มือมาตรฐานการส่งออกแฟ้มข้อมูล
ตามมาตรฐานกระทรวงสาธารณสุข พ.ศ.2559 และมาตรฐานการเก็บรวบรวมข้อมูลในสถานพยาบาล พ.ศ. 2559</t>
    </r>
  </si>
  <si>
    <r>
      <rPr>
        <b/>
        <u/>
        <sz val="13"/>
        <color theme="1"/>
        <rFont val="TH SarabunPSK"/>
      </rPr>
      <t>แนวทางการปฏิบัติ
(Quality)</t>
    </r>
    <r>
      <rPr>
        <sz val="13"/>
        <color theme="1"/>
        <rFont val="TH SarabunPSK"/>
      </rPr>
      <t xml:space="preserve">
1.จัดตั้ง “ทีมคุณภาพข้อมูล” ระดับอำเภอและระดับจังหวัด</t>
    </r>
  </si>
  <si>
    <r>
      <rPr>
        <sz val="14"/>
        <color theme="1"/>
        <rFont val="Sarabun"/>
      </rPr>
      <t xml:space="preserve">28.ร้อยละของหน่วยบริการที่ประสบภาวะวิกฤติทางการเงิน  </t>
    </r>
    <r>
      <rPr>
        <b/>
        <sz val="14"/>
        <color rgb="FF993300"/>
        <rFont val="TH SarabunPSK"/>
      </rPr>
      <t xml:space="preserve">(เขต 092) </t>
    </r>
    <r>
      <rPr>
        <b/>
        <sz val="14"/>
        <color rgb="FF0066CC"/>
        <rFont val="TH SarabunPSK"/>
      </rPr>
      <t>(สนย. 28)</t>
    </r>
    <r>
      <rPr>
        <sz val="14"/>
        <color theme="1"/>
        <rFont val="TH SarabunPSK"/>
      </rPr>
      <t xml:space="preserve">
</t>
    </r>
  </si>
  <si>
    <r>
      <rPr>
        <sz val="14"/>
        <color rgb="FF993300"/>
        <rFont val="TH SarabunPSK"/>
      </rPr>
      <t>หมายเหตุ : ข้อมูลจากกลุ่มประกัน</t>
    </r>
  </si>
  <si>
    <r>
      <rPr>
        <sz val="16"/>
        <color theme="1"/>
        <rFont val="Sarabun"/>
      </rPr>
      <t>3. การควบคุมปัจจัยเสี่ยง</t>
    </r>
    <r>
      <rPr>
        <sz val="14"/>
        <color rgb="FF000000"/>
        <rFont val="TH SarabunPSK"/>
      </rPr>
      <t>คุ้มครอง</t>
    </r>
    <r>
      <rPr>
        <sz val="16"/>
        <color rgb="FF000000"/>
        <rFont val="TH SarabunPSK"/>
      </rPr>
      <t>ผู้บริโภค</t>
    </r>
  </si>
  <si>
    <r>
      <rPr>
        <b/>
        <u/>
        <sz val="16"/>
        <color rgb="FF000000"/>
        <rFont val="TH SarabunPSK"/>
      </rPr>
      <t>สำนักงานคณะกรรมการอาหารและยา</t>
    </r>
    <r>
      <rPr>
        <sz val="16"/>
        <color rgb="FF000000"/>
        <rFont val="TH SarabunPSK"/>
      </rPr>
      <t xml:space="preserve">
โครงสร้างของระบบข้อมูลการเฝ้าระวัง
 - มีแนวทางการแจ้งเตือนภัยและจับสัญญาณความเสี่ยง
 - ดำเนินการตามแผนการดำเนินงาน ไม่น้อยกว่าร้อยละ 65 ของแผน
 - ติดตามความก้าวหน้าการดำเนินงานในภาพรวมของประเทศ</t>
    </r>
  </si>
  <si>
    <r>
      <rPr>
        <b/>
        <u/>
        <sz val="16"/>
        <color rgb="FF000000"/>
        <rFont val="TH SarabunPSK"/>
      </rPr>
      <t xml:space="preserve"> เขตบริการสุขภาพ</t>
    </r>
    <r>
      <rPr>
        <sz val="16"/>
        <color rgb="FF000000"/>
        <rFont val="TH SarabunPSK"/>
      </rPr>
      <t xml:space="preserve">
- ดำเนินการตามแผนการดำเนินงานไม่น้อยกว่า ร้อยละ 65 ของแผน</t>
    </r>
  </si>
  <si>
    <r>
      <rPr>
        <b/>
        <sz val="14"/>
        <color theme="1"/>
        <rFont val="Sarabun"/>
      </rPr>
      <t xml:space="preserve">ดำเนินการ  ( </t>
    </r>
    <r>
      <rPr>
        <b/>
        <sz val="14"/>
        <color theme="1"/>
        <rFont val="Wingdings 2"/>
      </rPr>
      <t>P</t>
    </r>
    <r>
      <rPr>
        <b/>
        <sz val="14"/>
        <color theme="1"/>
        <rFont val="TH SarabunPSK"/>
      </rPr>
      <t xml:space="preserve"> )</t>
    </r>
  </si>
  <si>
    <r>
      <rPr>
        <sz val="14"/>
        <color theme="1"/>
        <rFont val="Sarabun"/>
      </rPr>
      <t>1.ร้อยละของเด็กอายุ 0-5 ปี มีพัฒนาการสมวัย</t>
    </r>
    <r>
      <rPr>
        <sz val="14"/>
        <color rgb="FF33CCCC"/>
        <rFont val="TH SarabunPSK"/>
      </rPr>
      <t xml:space="preserve"> </t>
    </r>
    <r>
      <rPr>
        <sz val="14"/>
        <color theme="1"/>
        <rFont val="TH SarabunPSK"/>
      </rPr>
      <t xml:space="preserve">
</t>
    </r>
    <r>
      <rPr>
        <b/>
        <sz val="14"/>
        <color rgb="FF993300"/>
        <rFont val="TH SarabunPSK"/>
      </rPr>
      <t xml:space="preserve">(จังหวัด 003) </t>
    </r>
    <r>
      <rPr>
        <b/>
        <sz val="14"/>
        <color rgb="FF333399"/>
        <rFont val="TH SarabunPSK"/>
      </rPr>
      <t>(สนย. 1)</t>
    </r>
    <r>
      <rPr>
        <sz val="14"/>
        <color theme="1"/>
        <rFont val="TH SarabunPSK"/>
      </rPr>
      <t xml:space="preserve">
</t>
    </r>
  </si>
  <si>
    <r>
      <rPr>
        <b/>
        <u/>
        <sz val="14"/>
        <color theme="1"/>
        <rFont val="TH SarabunPSK"/>
      </rPr>
      <t>ส่วนกลาง</t>
    </r>
    <r>
      <rPr>
        <sz val="14"/>
        <color theme="1"/>
        <rFont val="TH SarabunPSK"/>
      </rPr>
      <t xml:space="preserve">
1. เยี่ยมเสริมพลัง(Coaching)โดยส่วนกลาง 
   (ทีมผู้ตรวจและทีมกรมอนามัย)ศูนย์อนามัย
</t>
    </r>
  </si>
  <si>
    <t>เชียงใหม่</t>
  </si>
  <si>
    <t>รายงานความครอบคลุมผลการคัดกรอง</t>
  </si>
  <si>
    <t>แม่ฮ่องสอน</t>
  </si>
  <si>
    <t>ลำปาง</t>
  </si>
  <si>
    <t>ลำพูน</t>
  </si>
  <si>
    <t>เชียงราย</t>
  </si>
  <si>
    <t>น่าน</t>
  </si>
  <si>
    <t>พะเยา</t>
  </si>
  <si>
    <t>แพร่</t>
  </si>
  <si>
    <t xml:space="preserve">เชียงใหม่ </t>
  </si>
  <si>
    <t>รายงาน ให้ความรู้ ฝึกทักษะตามมาตรฐานโรงเรียนพ่อแม่ให้กับหญิงตั้งครรภ์ และมารดาที่มีบุตร</t>
  </si>
  <si>
    <t xml:space="preserve">แม่ฮ่อง สอน </t>
  </si>
  <si>
    <t xml:space="preserve">ลำปาง </t>
  </si>
  <si>
    <t xml:space="preserve">ลำพูน </t>
  </si>
  <si>
    <t xml:space="preserve">เชียงราย </t>
  </si>
  <si>
    <t xml:space="preserve">น่าน </t>
  </si>
  <si>
    <t xml:space="preserve">พะเยา </t>
  </si>
  <si>
    <t xml:space="preserve">แพร่ </t>
  </si>
  <si>
    <r>
      <rPr>
        <b/>
        <u/>
        <sz val="14"/>
        <color theme="1"/>
        <rFont val="TH SarabunPSK"/>
      </rPr>
      <t>อำเภอ/รพช.พื้นที่</t>
    </r>
    <r>
      <rPr>
        <sz val="14"/>
        <color theme="1"/>
        <rFont val="TH SarabunPSK"/>
      </rPr>
      <t xml:space="preserve">
1. ให้ความรู้การปฏิบัติตัวของหญิงตั้งครรภ์และ
    การเลี้ยงดูบุตรอายุต่ากวา 6 ปี ด้วยกิจกรรมกิน
    กอด เล่น เล่าเฝ้าดูช่องปาก นอน /กระตุ้นให้
    สมัครรับข้อความสั้น ตาม โครงการ SMS
    ครอบครัวผูกพันเฉลิมพระเกียรติพระนางเจ้า
    สิริกิติ์พระบรมราชินีนาถและจัดกิจกรรม
    โรงเรียนพ่อแม่ในสถานบริการสาธารณสุขทุก
    ระดับ</t>
    </r>
  </si>
  <si>
    <r>
      <rPr>
        <sz val="14"/>
        <color theme="1"/>
        <rFont val="Sarabun"/>
      </rPr>
      <t xml:space="preserve">2.อัตราการคลอดมีชีพในหญิง
   อายุ 15-19 ปี
   </t>
    </r>
    <r>
      <rPr>
        <b/>
        <sz val="14"/>
        <color rgb="FF993300"/>
        <rFont val="TH SarabunPSK"/>
      </rPr>
      <t>(จังหวัด 009)</t>
    </r>
    <r>
      <rPr>
        <sz val="14"/>
        <color theme="1"/>
        <rFont val="TH SarabunPSK"/>
      </rPr>
      <t xml:space="preserve"> </t>
    </r>
  </si>
  <si>
    <r>
      <rPr>
        <b/>
        <u/>
        <sz val="14"/>
        <color theme="1"/>
        <rFont val="TH SarabunPSK"/>
      </rPr>
      <t>ส่วนกลาง</t>
    </r>
    <r>
      <rPr>
        <u/>
        <sz val="14"/>
        <color theme="1"/>
        <rFont val="TH SarabunPSK"/>
      </rPr>
      <t xml:space="preserve">
</t>
    </r>
    <r>
      <rPr>
        <sz val="14"/>
        <color theme="1"/>
        <rFont val="TH SarabunPSK"/>
      </rPr>
      <t>1. มีการจัดทำร่างยุทธศาสตร์การป้องกันและ
    แก้ไขปัญหาการตั้งครรภ์ในวัยรุ่น</t>
    </r>
  </si>
  <si>
    <r>
      <rPr>
        <sz val="14"/>
        <color theme="1"/>
        <rFont val="Sarabun"/>
      </rPr>
      <t xml:space="preserve">รายงานจำนวนคลอดจริง
</t>
    </r>
    <r>
      <rPr>
        <b/>
        <sz val="14"/>
        <color rgb="FF993300"/>
        <rFont val="TH SarabunPSK"/>
      </rPr>
      <t xml:space="preserve">หมายเหตุ </t>
    </r>
    <r>
      <rPr>
        <sz val="14"/>
        <color rgb="FF993300"/>
        <rFont val="TH SarabunPSK"/>
      </rPr>
      <t>: สนย. เป็นผู้รับผิดชอบรายงานข้อมูล แยกรายเขต</t>
    </r>
  </si>
  <si>
    <r>
      <rPr>
        <b/>
        <u/>
        <sz val="14"/>
        <color theme="1"/>
        <rFont val="Sarabun"/>
      </rPr>
      <t xml:space="preserve">เขตสุขภาพ/ สสจ./กรมวิชาการระดับเขต(ศูนย์อนามัย สนง.ป้องกันควบคุมโรค ศูนย์สุขภาพจิต)
</t>
    </r>
    <r>
      <rPr>
        <u/>
        <sz val="14"/>
        <color theme="1"/>
        <rFont val="TH SarabunPSK"/>
      </rPr>
      <t>1.ประสานงานและสนับสนุนการจัดประชุม
   อนุกรรมการการป้องกันและแก้ไขปัญหาการ
   ตั้งครรภ์ในวัยรุ่นและติดตามความก้าวหน้าการ
   ดำเนินงานของอนุกรรมการฯ</t>
    </r>
  </si>
  <si>
    <r>
      <rPr>
        <sz val="14"/>
        <color theme="1"/>
        <rFont val="Sarabun"/>
      </rPr>
      <t xml:space="preserve">รายงาน ประสานงานและสนับสนุนการจัดประชุม
   อนุกรรมการการป้องกันและแก้ไขปัญหาการ
   ตั้งครรภ์ในวัยรุ่น ฯ
</t>
    </r>
  </si>
  <si>
    <r>
      <rPr>
        <sz val="14"/>
        <color theme="1"/>
        <rFont val="Sarabun"/>
      </rPr>
      <t xml:space="preserve">รายงาน มีการจัดเวทีแลกเปลี่ยนเรียนรู้การดำเนินงาน
   ป้องกันและแก้ไขปัญหาการตั้งครรภ์ในวัยรุ่นใน
   ระดับเขต
</t>
    </r>
  </si>
  <si>
    <r>
      <rPr>
        <sz val="14"/>
        <color theme="1"/>
        <rFont val="Sarabun"/>
      </rPr>
      <t xml:space="preserve">รายงานนย์อนามัย สคร. ศูนย์สุขภาพจิตและ สสจ.มี
    การเยี่ยมเสริมพลังโรงพยาบาล ในเขตบผิดชอบ
    ให้ดำเนินงานตามมาตรฐานYFHS ฯ
</t>
    </r>
  </si>
  <si>
    <r>
      <rPr>
        <b/>
        <u/>
        <sz val="14"/>
        <color theme="1"/>
        <rFont val="TH SarabunPSK"/>
      </rPr>
      <t>อำเภอ/รพช/รพท/รพศ ระดับพื้นที่</t>
    </r>
    <r>
      <rPr>
        <sz val="14"/>
        <color theme="1"/>
        <rFont val="TH SarabunPSK"/>
      </rPr>
      <t xml:space="preserve">
1. โรงพยาบาล และอำเภอที่ยังไม่ผ่านการประเมิน
    ส่งแบบประเมินตนเอง และแจ้งจังหวัดเพื่อขอ 
    รับการประเมิน</t>
    </r>
  </si>
  <si>
    <r>
      <rPr>
        <b/>
        <i/>
        <u/>
        <sz val="12"/>
        <color rgb="FF808000"/>
        <rFont val="TH SarabunPSK"/>
      </rPr>
      <t>หมายเหตุ</t>
    </r>
    <r>
      <rPr>
        <i/>
        <sz val="12"/>
        <color rgb="FF808000"/>
        <rFont val="TH SarabunPSK"/>
      </rPr>
      <t xml:space="preserve"> สามารถคิดอัตรารายไตรมาสที่คงที่ได้
โดยใช้เป้าหมาย 42/1000 ประชากรหญิงอายุ 15-19 ปี ทุกรอบ เนื่องจากอัตราการคลอด มีชีพไม่ใช่การหาอัตราสะสม แต่เป็นอัตราการคลอดในช่วงเวลานั้นๆ โดยในแต่ละไตรมาส สามารถปรับตัวหารด้วยการเฉลี่ยจำนวนประชากรเป็น ทุก 3 เดือน จึงคิดคานวณอัตราในรอบ 3, 6, 9 และ 12 ได้คงที่ เช่น ในรอบ 3 เดือน ตัวหารเท่ากับ
จำนวนประชากรกลางปีเฉลี่ย 3 เดือน ( จำนวนประชากรหญิงอายุ 15-19 ปี คูณ 3 เดือน หารด้วย 12 เดือน)</t>
    </r>
  </si>
  <si>
    <r>
      <rPr>
        <sz val="14"/>
        <color theme="1"/>
        <rFont val="Sarabun"/>
      </rPr>
      <t xml:space="preserve">3.ร้อยละตำบลที่มีระบบการส่งเสริมสุขภาพดูแลสุขภาพผู้สูงอายุระยะยาว (Long 
Term Care) ในชุมชน ผ่านเกณฑ์ </t>
    </r>
    <r>
      <rPr>
        <b/>
        <sz val="14"/>
        <color rgb="FF993300"/>
        <rFont val="TH SarabunPSK"/>
      </rPr>
      <t xml:space="preserve">(จังหวัด 012) </t>
    </r>
    <r>
      <rPr>
        <b/>
        <sz val="14"/>
        <color rgb="FF333399"/>
        <rFont val="TH SarabunPSK"/>
      </rPr>
      <t>(สนย. 12)</t>
    </r>
    <r>
      <rPr>
        <sz val="14"/>
        <color theme="1"/>
        <rFont val="TH SarabunPSK"/>
      </rPr>
      <t xml:space="preserve">
</t>
    </r>
  </si>
  <si>
    <r>
      <rPr>
        <b/>
        <u/>
        <sz val="14"/>
        <color theme="1"/>
        <rFont val="TH SarabunPSK"/>
      </rPr>
      <t>ส่วนกลาง</t>
    </r>
    <r>
      <rPr>
        <sz val="14"/>
        <color theme="1"/>
        <rFont val="TH SarabunPSK"/>
      </rPr>
      <t xml:space="preserve">
 - ออกกฎระเบียบ/จัดทำคู่มือและมาตรฐานการ
    ดำเนินงาน</t>
    </r>
  </si>
  <si>
    <r>
      <rPr>
        <b/>
        <u/>
        <sz val="14"/>
        <color theme="1"/>
        <rFont val="TH SarabunPSK"/>
      </rPr>
      <t>เขตสุขภาพ สสจ./ รพศ. / รพท.</t>
    </r>
    <r>
      <rPr>
        <sz val="14"/>
        <color theme="1"/>
        <rFont val="TH SarabunPSK"/>
      </rPr>
      <t xml:space="preserve">
 - สนับสนุนการดำเนินงาน</t>
    </r>
  </si>
  <si>
    <r>
      <rPr>
        <b/>
        <u/>
        <sz val="14"/>
        <color theme="1"/>
        <rFont val="TH SarabunPSK"/>
      </rPr>
      <t>ระดับ อำเภอ (DHS)/ พื้นที่</t>
    </r>
    <r>
      <rPr>
        <sz val="14"/>
        <color theme="1"/>
        <rFont val="TH SarabunPSK"/>
      </rPr>
      <t xml:space="preserve">
 - มี CG 6,960 คน</t>
    </r>
  </si>
  <si>
    <r>
      <rPr>
        <sz val="14"/>
        <color theme="1"/>
        <rFont val="Sarabun"/>
      </rPr>
      <t xml:space="preserve">4. ร้อยละของจังหวัดมีศูนย์ปฏิบัติการภาวะฉุกเฉิน (EOC) และทีมตระหนักรู้สถานการณ์ (SAT) ที่สามารถปฏิบัติงานได้จริง </t>
    </r>
    <r>
      <rPr>
        <b/>
        <sz val="14"/>
        <color rgb="FF993300"/>
        <rFont val="TH SarabunPSK"/>
      </rPr>
      <t>(จังหวัด 014)</t>
    </r>
    <r>
      <rPr>
        <sz val="14"/>
        <color theme="1"/>
        <rFont val="TH SarabunPSK"/>
      </rPr>
      <t xml:space="preserve">
</t>
    </r>
  </si>
  <si>
    <r>
      <rPr>
        <sz val="14"/>
        <color theme="1"/>
        <rFont val="Sarabun"/>
      </rPr>
      <t xml:space="preserve">ข้อมูลจาก Http://healthkpi.
moph.go.th
 (แยกรายจังหวัด)
</t>
    </r>
    <r>
      <rPr>
        <b/>
        <sz val="14"/>
        <color rgb="FFFF0000"/>
        <rFont val="TH SarabunPSK"/>
      </rPr>
      <t>หมายเหตุ</t>
    </r>
    <r>
      <rPr>
        <sz val="14"/>
        <color rgb="FFFF0000"/>
        <rFont val="TH SarabunPSK"/>
      </rPr>
      <t xml:space="preserve"> : ให้รายงาน มี หรือ ไม่มี ศูนย์ปฏิบัติการภาวะฉุกเฉิน (EOC) ฯ</t>
    </r>
  </si>
  <si>
    <r>
      <rPr>
        <sz val="14"/>
        <color theme="1"/>
        <rFont val="Sarabun"/>
      </rPr>
      <t xml:space="preserve">รายงาน ทุกหน่วยงานดำเนินการตามขึ้นตอนที่ 2 และ 3
 (แยกรายจังหวัด)
</t>
    </r>
  </si>
  <si>
    <r>
      <rPr>
        <b/>
        <u/>
        <sz val="16"/>
        <color theme="1"/>
        <rFont val="TH SarabunIT๙"/>
      </rPr>
      <t xml:space="preserve">ขั้นตอนที่ </t>
    </r>
    <r>
      <rPr>
        <sz val="16"/>
        <color theme="1"/>
        <rFont val="TH SarabunIT๙"/>
      </rPr>
      <t xml:space="preserve"> จัดเตรียมสถานที่และอุปกรณ์ตามความเหมาะสมเพื่อรองรับการเปิดศูนย์ปฏิบัติการภาวะฉุกเฉิน (EOC) กรณีเกิดภาวะฉุกเฉินทางสาธารณสุข ในพื้นที่จังหวัด</t>
    </r>
  </si>
  <si>
    <r>
      <rPr>
        <sz val="14"/>
        <color theme="1"/>
        <rFont val="Sarabun"/>
      </rPr>
      <t xml:space="preserve">รายงาน  จัดเตรียมสถานที่และอุปกรณ์ตามความเหมาะสมเพื่อรองรับการเปิดศูนย์ปฏิบัติการภาวะฉุกเฉิน (EOC) กรณีเกิดภาวะฉุกเฉินทางสาธารณสุข ในพื้นที่จังหวัด
 (แยกรายจังหวัด)
</t>
    </r>
  </si>
  <si>
    <r>
      <rPr>
        <b/>
        <u/>
        <sz val="16"/>
        <color theme="1"/>
        <rFont val="TH SarabunIT๙"/>
      </rPr>
      <t>ขั้นตอนที่ ๓</t>
    </r>
    <r>
      <rPr>
        <sz val="16"/>
        <color theme="1"/>
        <rFont val="TH SarabunIT๙"/>
      </rPr>
      <t xml:space="preserve"> สมาชิกทีมตระหนักรู้สถานการณ์ (SAT) ระดับจังหวัดได้รับการชี้แจงแนวทางการปฏิบัติงานและอบรมนพื้นฐาน</t>
    </r>
  </si>
  <si>
    <r>
      <rPr>
        <sz val="14"/>
        <color theme="1"/>
        <rFont val="Sarabun"/>
      </rPr>
      <t xml:space="preserve">รายงาน สมาชิกทีมตระหนักรู้สถานการณ์ (SAT) ระดับจังหวัดได้รับการชี้แจงแนวทางการปฏิบัติงานและอบรมนพื้นฐาน
 (แยกรายจังหวัด)
</t>
    </r>
  </si>
  <si>
    <r>
      <rPr>
        <sz val="14"/>
        <color theme="1"/>
        <rFont val="Sarabun"/>
      </rPr>
      <t xml:space="preserve">5.ร้อยละของตำบลจัดการสุขภาพในการเฝ้าระวัง ป้องกันแก้ไขปัญหาโรคพยาธิใบไม้ตับและมะเร็งท่อน้ำดี </t>
    </r>
    <r>
      <rPr>
        <b/>
        <i/>
        <sz val="14"/>
        <color theme="1"/>
        <rFont val="TH SarabunPSK"/>
      </rPr>
      <t xml:space="preserve">(เขตสุขภาพที่ 1, 6, 7, 8, 9,10) </t>
    </r>
    <r>
      <rPr>
        <b/>
        <sz val="14"/>
        <color rgb="FF993300"/>
        <rFont val="TH SarabunPSK"/>
      </rPr>
      <t xml:space="preserve">(จังหวัด 017) </t>
    </r>
    <r>
      <rPr>
        <b/>
        <sz val="14"/>
        <color rgb="FF333399"/>
        <rFont val="TH SarabunPSK"/>
      </rPr>
      <t>( สนย. 5)</t>
    </r>
  </si>
  <si>
    <r>
      <rPr>
        <b/>
        <u/>
        <sz val="14"/>
        <color theme="1"/>
        <rFont val="TH SarabunPSK"/>
      </rPr>
      <t xml:space="preserve">มาตรการที่ 1 </t>
    </r>
    <r>
      <rPr>
        <sz val="14"/>
        <color theme="1"/>
        <rFont val="TH SarabunPSK"/>
      </rPr>
      <t xml:space="preserve">การสร้างเสริมสุขภาพหมายถึง ตำบลมีการ
ดำเนินการออกและบังคับใช้ข้อบังคับเทศบัญญัติ/หรือ
มาตรการทางสังคมในการ
จัดการสิ่งแวดล้อม สิ่งปฏิกูล
เพื่อลดการแพร่กระจายในสิ่งแวดล้อม คน ปลา สุนัข (ตามเอกสารสนับสนุนหมายเลข 
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</si>
  <si>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</rPr>
      <t>เป้า</t>
    </r>
    <r>
      <rPr>
        <sz val="14"/>
        <color rgb="FF000000"/>
        <rFont val="TH SarabunPSK"/>
      </rPr>
      <t>ตำบลจัดการสุขภาพในการเฝ้าระวังฯ
 (รวมจังหวัด)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</si>
  <si>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</rPr>
      <t>ผล</t>
    </r>
    <r>
      <rPr>
        <sz val="14"/>
        <color rgb="FF000000"/>
        <rFont val="TH SarabunPSK"/>
      </rPr>
      <t>ตำบลจัดการสุขภาพในการเฝ้าระวังฯ
 (รวมจังหวัด)</t>
    </r>
  </si>
  <si>
    <r>
      <rPr>
        <b/>
        <u/>
        <sz val="14"/>
        <color theme="1"/>
        <rFont val="TH SarabunPSK"/>
      </rPr>
      <t xml:space="preserve">มาตรการที่ 2 </t>
    </r>
    <r>
      <rPr>
        <sz val="14"/>
        <color theme="1"/>
        <rFont val="TH SarabunPSK"/>
      </rPr>
      <t>การควบคุมป้องกัน หมายถึง มีกิจกรรมการคัดกรองพยาธิใบไม้ตับ ในประชาชนอายุ 15 ปีขึ้นไป โดยการตรวจอุจจาระรักษา และดำเนินการปรับเปลี่ยนพฤติกรรมในการติดเชื้อ</t>
    </r>
  </si>
  <si>
    <r>
      <rPr>
        <b/>
        <u/>
        <sz val="14"/>
        <color theme="1"/>
        <rFont val="TH SarabunPSK"/>
      </rPr>
      <t xml:space="preserve">มาตรการที่  3 </t>
    </r>
    <r>
      <rPr>
        <sz val="14"/>
        <color theme="1"/>
        <rFont val="TH SarabunPSK"/>
      </rPr>
      <t>การรักษา พยาบาล หมายถึง การคัดกรองมะเร็งท่อน้ำดี ใน ประชาชน อายุ 40 ปี ขึ้นไป ด้วยวิธีอัลตราซาวด์ หากสงสัยมะเร็งท่อน้ำดี ดำเนินการต่อเพื่อการรักษาตรวจ CT หรือ MRI ต่อไป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</si>
  <si>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</rPr>
      <t>การตรวจอุจจาระ</t>
    </r>
    <r>
      <rPr>
        <sz val="14"/>
        <color rgb="FF000000"/>
        <rFont val="TH SarabunPSK"/>
      </rPr>
      <t xml:space="preserve">
 (รวมจังหวัด)</t>
    </r>
  </si>
  <si>
    <r>
      <rPr>
        <b/>
        <u/>
        <sz val="14"/>
        <color theme="1"/>
        <rFont val="TH SarabunPSK"/>
      </rPr>
      <t>มาตรการที่ 4</t>
    </r>
    <r>
      <rPr>
        <sz val="14"/>
        <color theme="1"/>
        <rFont val="TH SarabunPSK"/>
      </rPr>
      <t xml:space="preserve"> การดูแลรักษา
หมายถึง การผ่าตัดหรือรักษาแบบประคับประคองผู้ป่วยที่ได้รับการวินิจฉัยมะเร็งท่อน้าดี และให้การดูแล Palliative
care ในผู้ป่วยระยะสุดท้าย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</si>
  <si>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</rPr>
      <t>การตรวจอัลตราซาวด์</t>
    </r>
    <r>
      <rPr>
        <sz val="14"/>
        <color rgb="FF000000"/>
        <rFont val="TH SarabunPSK"/>
      </rPr>
      <t xml:space="preserve">
 (รวมจังหวัด)</t>
    </r>
  </si>
  <si>
    <r>
      <rPr>
        <b/>
        <u/>
        <sz val="14"/>
        <color theme="1"/>
        <rFont val="TH SarabunPSK"/>
      </rPr>
      <t>มาตรการที่ 5</t>
    </r>
    <r>
      <rPr>
        <sz val="14"/>
        <color theme="1"/>
        <rFont val="TH SarabunPSK"/>
      </rPr>
      <t xml:space="preserve"> การสื่อสารสาธารณะหมายถึง ตำบลมีการ
ดำเนินงานจัดกิจกรรมรณรงค์ และสร้างกระแสสังคมในการลด
เลิก การบริโภคปลาดิบ</t>
    </r>
  </si>
  <si>
    <r>
      <rPr>
        <sz val="14"/>
        <color theme="1"/>
        <rFont val="Sarabun"/>
      </rPr>
      <t>รายงาน</t>
    </r>
    <r>
      <rPr>
        <u/>
        <sz val="14"/>
        <color rgb="FF000000"/>
        <rFont val="TH SarabunPSK"/>
      </rPr>
      <t>การผ่าตัด</t>
    </r>
    <r>
      <rPr>
        <sz val="14"/>
        <color rgb="FF000000"/>
        <rFont val="TH SarabunPSK"/>
      </rPr>
      <t xml:space="preserve">
 (รวมจังหวัด)</t>
    </r>
  </si>
  <si>
    <r>
      <rPr>
        <sz val="14"/>
        <color theme="1"/>
        <rFont val="Sarabun"/>
      </rPr>
      <t xml:space="preserve">รายงานอัอัตราความสำเร็จการรักษาผู้ป่วยวัณโรครายใหม่และกลับมาเป็นซ้ำ 
</t>
    </r>
    <r>
      <rPr>
        <b/>
        <sz val="14"/>
        <color rgb="FFFF0000"/>
        <rFont val="TH SarabunPSK"/>
      </rPr>
      <t>หมายเกตุ :</t>
    </r>
    <r>
      <rPr>
        <sz val="14"/>
        <color rgb="FFFF0000"/>
        <rFont val="TH SarabunPSK"/>
      </rPr>
      <t xml:space="preserve"> ดึงข้อมูล จากHDC/ตัวชี้วัด/กระทรวง/14</t>
    </r>
  </si>
  <si>
    <r>
      <rPr>
        <b/>
        <u/>
        <sz val="14"/>
        <color theme="1"/>
        <rFont val="TH SarabunPSK"/>
      </rPr>
      <t>มาตรการที่ 1</t>
    </r>
    <r>
      <rPr>
        <sz val="14"/>
        <color theme="1"/>
        <rFont val="TH SarabunPSK"/>
      </rPr>
      <t xml:space="preserve">
เร่งรัดการค้นหาผู้ติดเชื้อวัณโรคและผู้ป่วยในกลุ่มเสี่ยงเป้าหมาย</t>
    </r>
  </si>
  <si>
    <r>
      <rPr>
        <b/>
        <u/>
        <sz val="14"/>
        <color theme="1"/>
        <rFont val="TH SarabunPSK"/>
      </rPr>
      <t>มาตรการที่ 2</t>
    </r>
    <r>
      <rPr>
        <sz val="14"/>
        <color theme="1"/>
        <rFont val="TH SarabunPSK"/>
      </rPr>
      <t xml:space="preserve">
การดูแลรักษาผู้ติดเชื้อวัณโรคและผู้ป่วยตามมาตรฐานให้หายและกินยาครบ</t>
    </r>
  </si>
  <si>
    <r>
      <rPr>
        <i/>
        <u/>
        <sz val="12"/>
        <color rgb="FF993300"/>
        <rFont val="TH SarabunPSK"/>
      </rPr>
      <t>หมายเหตุ</t>
    </r>
    <r>
      <rPr>
        <i/>
        <sz val="12"/>
        <color rgb="FF993300"/>
        <rFont val="TH SarabunPSK"/>
      </rPr>
      <t xml:space="preserve">
1. กลุ่มเป้าหมายที่มาใช้ในการประเมินอัตราการเปลี่ยนของเสมหะจากบวกเป็นลบ (sputum conversion rate) คือ ผู้ป่วยวัณโรครายใหม่ ของผู้ป่วยวัณโรคทุกกลุ่ม ที่มีผลตรวจยืนยันพบเชื้อ(Bacteriologically confirmed : B+) </t>
    </r>
  </si>
  <si>
    <r>
      <rPr>
        <b/>
        <i/>
        <u/>
        <sz val="11"/>
        <color rgb="FF993300"/>
        <rFont val="TH SarabunPSK"/>
      </rPr>
      <t>หมายเหตุ</t>
    </r>
    <r>
      <rPr>
        <i/>
        <sz val="11"/>
        <color rgb="FF993300"/>
        <rFont val="TH SarabunPSK"/>
      </rPr>
      <t xml:space="preserve">
1. การประเมินมาตรฐานโรงพยาบาลคุณภาพการดูแลรักษาวัณโรค (QTB)
• โรงพยาบาล(ศูนย์/ทั่วไป/ชุมชน) ที่มีผลการประเมินมาตรฐานโรงพยาบาลคุณภาพการดูแลรักษาวัณโรค (QTB) ผ่านเกณฑ์ การประเมินในปี 2559 จะนับว่าผ่านการประเมินในปี 2560
• การกำหนดโรงพยาบาล(ศูนย์/ทั่วไป/ชุมชน) เป้าหมายในการประเมินมาตรฐานโรงพยาบาลคุณภาพการดูแลรักษา
วัณโรค (QTB) ในปี 2560 เลือกจากโรงพยาบาลที่ผลการประเมินไม่ผ่านเกณฑ์การประเมินในปี 2559 อย่างน้อย 3
โรงพยาบาลต่อจังหวัด</t>
    </r>
  </si>
  <si>
    <r>
      <rPr>
        <sz val="14"/>
        <color theme="1"/>
        <rFont val="Sarabun"/>
      </rPr>
      <t xml:space="preserve">7. อัตราการเสียชีวิตจากการจมน้ำของเด็กอายุน้อยกว่า 15 ปี </t>
    </r>
    <r>
      <rPr>
        <sz val="14"/>
        <color rgb="FF993300"/>
        <rFont val="TH SarabunPSK"/>
      </rPr>
      <t>(ประเทศ 018)</t>
    </r>
    <r>
      <rPr>
        <sz val="14"/>
        <color theme="1"/>
        <rFont val="TH SarabunPSK"/>
      </rPr>
      <t xml:space="preserve"> </t>
    </r>
  </si>
  <si>
    <r>
      <rPr>
        <sz val="14"/>
        <color theme="1"/>
        <rFont val="Tahoma"/>
      </rPr>
      <t>≤</t>
    </r>
    <r>
      <rPr>
        <sz val="14"/>
        <color theme="1"/>
        <rFont val="TH SarabunPSK"/>
      </rPr>
      <t xml:space="preserve"> 300 คน</t>
    </r>
  </si>
  <si>
    <r>
      <rPr>
        <b/>
        <sz val="14"/>
        <color rgb="FF993300"/>
        <rFont val="TH SarabunPSK"/>
      </rPr>
      <t xml:space="preserve">หมายเหตุ </t>
    </r>
    <r>
      <rPr>
        <sz val="14"/>
        <color rgb="FF993300"/>
        <rFont val="TH SarabunPSK"/>
      </rPr>
      <t>: สนย. เป็นผู้รับผิดชอบรายงานข้อมูล (แยกรายเขต)  ได้ 3 เดือน  อัตรา : ปชก. แสนคน</t>
    </r>
  </si>
  <si>
    <r>
      <rPr>
        <b/>
        <sz val="14"/>
        <color theme="1"/>
        <rFont val="TH SarabunPSK"/>
      </rPr>
      <t xml:space="preserve">8. </t>
    </r>
    <r>
      <rPr>
        <sz val="14"/>
        <color theme="1"/>
        <rFont val="TH SarabunPSK"/>
      </rPr>
      <t xml:space="preserve">อัตราการเสียชีวิตจากการบาดเจ็บทางถนน </t>
    </r>
    <r>
      <rPr>
        <b/>
        <sz val="14"/>
        <color rgb="FF993300"/>
        <rFont val="TH SarabunPSK"/>
      </rPr>
      <t>(ประเทศ019)</t>
    </r>
    <r>
      <rPr>
        <b/>
        <sz val="14"/>
        <color rgb="FF333399"/>
        <rFont val="TH SarabunPSK"/>
      </rPr>
      <t xml:space="preserve"> (สนย. 7)</t>
    </r>
    <r>
      <rPr>
        <sz val="14"/>
        <color theme="1"/>
        <rFont val="TH SarabunPSK"/>
      </rPr>
      <t xml:space="preserve">
</t>
    </r>
  </si>
  <si>
    <t>มายเหตุ : สนย. เป็นผู้รับผิดชอบรายงานข้อมูล (แยกรายเขต)  ได้ 3 เดือน  อัตรา : ปชก. แสนคน</t>
  </si>
  <si>
    <r>
      <rPr>
        <b/>
        <sz val="14"/>
        <color theme="1"/>
        <rFont val="TH SarabunPSK"/>
      </rPr>
      <t>9</t>
    </r>
    <r>
      <rPr>
        <sz val="14"/>
        <color theme="1"/>
        <rFont val="TH SarabunPSK"/>
      </rPr>
      <t xml:space="preserve">.อัตราผู้ป่วยความดันโลหิตสูงและ/หรือเบาหวานรายใหม่ 
</t>
    </r>
    <r>
      <rPr>
        <b/>
        <sz val="14"/>
        <color rgb="FF993300"/>
        <rFont val="TH SarabunPSK"/>
      </rPr>
      <t>(ประเทศ 020)</t>
    </r>
    <r>
      <rPr>
        <sz val="14"/>
        <color theme="1"/>
        <rFont val="TH SarabunPSK"/>
      </rPr>
      <t xml:space="preserve"> </t>
    </r>
    <r>
      <rPr>
        <b/>
        <sz val="14"/>
        <color rgb="FF333399"/>
        <rFont val="TH SarabunPSK"/>
      </rPr>
      <t xml:space="preserve"> (สนย. 8)</t>
    </r>
  </si>
  <si>
    <r>
      <rPr>
        <b/>
        <sz val="14"/>
        <color rgb="FFC00000"/>
        <rFont val="TH SarabunPSK"/>
      </rPr>
      <t xml:space="preserve">รายงาน ความครอบคลุม และ ผล ของ HT </t>
    </r>
    <r>
      <rPr>
        <b/>
        <sz val="14"/>
        <color rgb="FF993300"/>
        <rFont val="TH SarabunPSK"/>
      </rPr>
      <t xml:space="preserve">
หมายเหตุ </t>
    </r>
    <r>
      <rPr>
        <sz val="14"/>
        <color rgb="FF993300"/>
        <rFont val="TH SarabunPSK"/>
      </rPr>
      <t>: ข้อมูลจาก HDC 
กลุ่มรายงานมาตรฐาน/ข้อมูลเพือตอบสนอง service plan สาขา DM, HT/11,14  พี่พู่</t>
    </r>
  </si>
  <si>
    <r>
      <rPr>
        <b/>
        <sz val="14"/>
        <color rgb="FFC00000"/>
        <rFont val="TH SarabunPSK"/>
      </rPr>
      <t>รายงาน ความครอบคลุม และ ผล ของ  DM</t>
    </r>
    <r>
      <rPr>
        <b/>
        <sz val="14"/>
        <color rgb="FF993300"/>
        <rFont val="TH SarabunPSK"/>
      </rPr>
      <t xml:space="preserve">
หมายเหตุ </t>
    </r>
    <r>
      <rPr>
        <sz val="14"/>
        <color rgb="FF993300"/>
        <rFont val="TH SarabunPSK"/>
      </rPr>
      <t>: ข้อมูลจาก HDC 
กลุ่มรายงานมาตรฐาน/ข้อมูลเพือตอบสนอง service plan สาขา DM, HT/11,14</t>
    </r>
  </si>
  <si>
    <r>
      <rPr>
        <sz val="14"/>
        <color theme="1"/>
        <rFont val="Sarabun"/>
      </rPr>
      <t xml:space="preserve">10.ร้อยละของผู้ป่วยยาเสพติดที่หยุดเสพต่อเนื่อง 3 เดือน หลังจำหน่ายจากการบำบัดรักษาตามเกณฑ์กำหนด (3 month remission rate) </t>
    </r>
    <r>
      <rPr>
        <b/>
        <sz val="14"/>
        <color rgb="FF993300"/>
        <rFont val="TH SarabunPSK"/>
      </rPr>
      <t>(จังหวัด 025)</t>
    </r>
    <r>
      <rPr>
        <b/>
        <sz val="14"/>
        <color rgb="FF333399"/>
        <rFont val="TH SarabunPSK"/>
      </rPr>
      <t xml:space="preserve"> (สนย. 11)</t>
    </r>
  </si>
  <si>
    <r>
      <rPr>
        <sz val="14"/>
        <color theme="1"/>
        <rFont val="Sarabun"/>
      </rPr>
      <t xml:space="preserve">11.ร้อยละของโรงพยาบาลที่พัฒนาอนามัยสิ่งแวดล้อมได้ตามเกณฑ์ (Green &amp; Clean Hospital) </t>
    </r>
    <r>
      <rPr>
        <b/>
        <sz val="14"/>
        <color rgb="FF993300"/>
        <rFont val="TH SarabunPSK"/>
      </rPr>
      <t xml:space="preserve"> (จังหวัด 028) </t>
    </r>
    <r>
      <rPr>
        <b/>
        <sz val="14"/>
        <color rgb="FF333399"/>
        <rFont val="TH SarabunPSK"/>
      </rPr>
      <t>(สนย. 12)</t>
    </r>
  </si>
  <si>
    <r>
      <rPr>
        <b/>
        <u/>
        <sz val="14"/>
        <color theme="1"/>
        <rFont val="TH SarabunPSK"/>
      </rPr>
      <t>ส่วนกลาง</t>
    </r>
    <r>
      <rPr>
        <sz val="14"/>
        <color theme="1"/>
        <rFont val="TH SarabunPSK"/>
      </rPr>
      <t xml:space="preserve"> 
1. อบรมระยะสั้นแพทย์เพื่อปฏิบัติงานใน PCC</t>
    </r>
  </si>
  <si>
    <r>
      <rPr>
        <b/>
        <u/>
        <sz val="14"/>
        <color theme="1"/>
        <rFont val="TH SarabunPSK"/>
      </rPr>
      <t>เขตสุขภาพ</t>
    </r>
    <r>
      <rPr>
        <sz val="14"/>
        <color theme="1"/>
        <rFont val="TH SarabunPSK"/>
      </rPr>
      <t xml:space="preserve">
ติดตามกำกับการจัดตั้ง PCC ที่ขึ้นทะเบียนร้อยละ 
6.52 (212 ทีม) (ร้อยละ 50)</t>
    </r>
  </si>
  <si>
    <r>
      <rPr>
        <b/>
        <u/>
        <sz val="14"/>
        <color theme="1"/>
        <rFont val="Sarabun"/>
      </rPr>
      <t xml:space="preserve">จังหวัด
</t>
    </r>
    <r>
      <rPr>
        <u/>
        <sz val="14"/>
        <color theme="1"/>
        <rFont val="TH SarabunPSK"/>
      </rPr>
      <t>จัดตั้ง PCC ที่ขึ้นทะเบียนร้อยละ 6.52 (212 ทีม)
(ร้อยละ 50)</t>
    </r>
  </si>
  <si>
    <r>
      <rPr>
        <sz val="14"/>
        <color theme="1"/>
        <rFont val="Sarabun"/>
      </rPr>
      <t xml:space="preserve">13.ร้อยละของผู้ป่วยโรคเบาหวานและโรคความดันโลหิตสูงที่ควบคุมได้ </t>
    </r>
    <r>
      <rPr>
        <sz val="14"/>
        <color rgb="FFFF0000"/>
        <rFont val="TH SarabunPSK"/>
      </rPr>
      <t>(เขต 032)</t>
    </r>
  </si>
  <si>
    <r>
      <rPr>
        <sz val="14"/>
        <color rgb="FFC00000"/>
        <rFont val="TH SarabunPSK"/>
      </rPr>
      <t>รายงานข้อมูล HT
 (แยกรายเขต)</t>
    </r>
    <r>
      <rPr>
        <sz val="14"/>
        <color rgb="FF993300"/>
        <rFont val="TH SarabunPSK"/>
      </rPr>
      <t xml:space="preserve">
หมายเหตุ : ข้อมูลจาก HDC
 ( ตัวชี้วัด/เขต /2) พี่พู่</t>
    </r>
  </si>
  <si>
    <r>
      <rPr>
        <sz val="14"/>
        <color rgb="FFC00000"/>
        <rFont val="TH SarabunPSK"/>
      </rPr>
      <t>รายงานข้อมูล DM
 (แยกรายเขต)</t>
    </r>
    <r>
      <rPr>
        <sz val="14"/>
        <color rgb="FF993300"/>
        <rFont val="TH SarabunPSK"/>
      </rPr>
      <t xml:space="preserve">
หมายเหตุ : ข้อมูลจาก HDC
 ( ตัวชี้วัด/เขต /2) พี่พู่</t>
    </r>
  </si>
  <si>
    <t>รายงาน DM  ให้ดึงจาก โปรแกรม Thai CVD  Risk
(แยกรายจังหวัด)  HDC</t>
  </si>
  <si>
    <t>รายงาน HT ให้ดึงจาก โปรแกรม Thai CVD  Risk
(แยกรายจังหวัด) HDC</t>
  </si>
  <si>
    <r>
      <rPr>
        <sz val="14"/>
        <color theme="1"/>
        <rFont val="Sarabun"/>
      </rPr>
      <t xml:space="preserve">รายงาน ว่ามีการส่งเสริม RDU หรือไม่ 
(แยกรายจังหวัด)
</t>
    </r>
    <r>
      <rPr>
        <b/>
        <sz val="14"/>
        <color rgb="FF993300"/>
        <rFont val="TH SarabunPSK"/>
      </rPr>
      <t>หมายเหตุ :</t>
    </r>
    <r>
      <rPr>
        <sz val="14"/>
        <color rgb="FF993300"/>
        <rFont val="TH SarabunPSK"/>
      </rPr>
      <t xml:space="preserve"> ให้บันทึกคำว่า "มี" หรือ "ไม่มี" ลงในช่อง จำนวน/อัตรา</t>
    </r>
  </si>
  <si>
    <r>
      <rPr>
        <sz val="14"/>
        <color theme="1"/>
        <rFont val="Sarabun"/>
      </rPr>
      <t xml:space="preserve">รายงาน โรงพยาบาลที่ผ่านน RDU ขั้น 1 กี่แห่ง
(แยกรายจังหวัด)
</t>
    </r>
  </si>
  <si>
    <r>
      <rPr>
        <b/>
        <sz val="14"/>
        <color rgb="FFC00000"/>
        <rFont val="TH SarabunPSK"/>
      </rPr>
      <t xml:space="preserve">รายงาน จำนวน </t>
    </r>
    <r>
      <rPr>
        <b/>
        <sz val="14"/>
        <color rgb="FF993300"/>
        <rFont val="TH SarabunPSK"/>
      </rPr>
      <t xml:space="preserve">
หมายเหตุ</t>
    </r>
    <r>
      <rPr>
        <sz val="14"/>
        <color rgb="FF993300"/>
        <rFont val="TH SarabunPSK"/>
      </rPr>
      <t xml:space="preserve"> : สนย. เป็นผู้รับผิดชอบรายงานข้อมูล แยกรายเขต</t>
    </r>
  </si>
  <si>
    <r>
      <rPr>
        <b/>
        <sz val="14"/>
        <color rgb="FF993300"/>
        <rFont val="TH SarabunPSK"/>
      </rPr>
      <t>หมายเหตุ :</t>
    </r>
    <r>
      <rPr>
        <sz val="14"/>
        <color rgb="FF993300"/>
        <rFont val="TH SarabunPSK"/>
      </rPr>
      <t xml:space="preserve"> สนย. เป็นผู้รับผิดชอบรายงานข้อมูล แยกรายเขต</t>
    </r>
  </si>
  <si>
    <r>
      <rPr>
        <b/>
        <sz val="14"/>
        <color rgb="FF993300"/>
        <rFont val="TH SarabunPSK"/>
      </rPr>
      <t xml:space="preserve">หมายเหตุ </t>
    </r>
    <r>
      <rPr>
        <sz val="14"/>
        <color rgb="FF993300"/>
        <rFont val="TH SarabunPSK"/>
      </rPr>
      <t>: สนย. เป็นผู้รับผิดชอบรายงานข้อมูล แยกรายเขต</t>
    </r>
  </si>
  <si>
    <r>
      <rPr>
        <b/>
        <sz val="11"/>
        <color rgb="FF993300"/>
        <rFont val="TH SarabunPSK"/>
      </rPr>
      <t>ห</t>
    </r>
    <r>
      <rPr>
        <b/>
        <sz val="14"/>
        <color rgb="FF993300"/>
        <rFont val="TH SarabunPSK"/>
      </rPr>
      <t xml:space="preserve">มายเหตุ </t>
    </r>
    <r>
      <rPr>
        <sz val="14"/>
        <color rgb="FF993300"/>
        <rFont val="TH SarabunPSK"/>
      </rPr>
      <t>: ข้อมูลจาก HDC /กลุ่มรายงานมาตรฐาน &gt;&gt; ข้อมูลเพื่อตอบสนอง Service Plan สาขาไต &gt;&gt; KPI CKD 2.3</t>
    </r>
  </si>
  <si>
    <r>
      <rPr>
        <b/>
        <sz val="14"/>
        <color rgb="FF993300"/>
        <rFont val="TH SarabunPSK"/>
      </rPr>
      <t>หมายเหตุ</t>
    </r>
    <r>
      <rPr>
        <sz val="14"/>
        <color rgb="FF993300"/>
        <rFont val="TH SarabunPSK"/>
      </rPr>
      <t>. : ข้อมูลจาก สบรส.</t>
    </r>
  </si>
  <si>
    <r>
      <rPr>
        <sz val="14"/>
        <color theme="1"/>
        <rFont val="Sarabun"/>
      </rPr>
      <t xml:space="preserve">23.ร้อยละของ รพ.สต. ที่ผ่านเกณฑ์การพัฒนาคุณภาพ
รพ.สต. ติดดาว </t>
    </r>
    <r>
      <rPr>
        <b/>
        <sz val="14"/>
        <color rgb="FF993300"/>
        <rFont val="TH SarabunPSK"/>
      </rPr>
      <t>(เขต 059)</t>
    </r>
    <r>
      <rPr>
        <b/>
        <sz val="14"/>
        <color rgb="FF333399"/>
        <rFont val="TH SarabunPSK"/>
      </rPr>
      <t xml:space="preserve">(สนย. 24) </t>
    </r>
  </si>
  <si>
    <r>
      <rPr>
        <sz val="14"/>
        <color rgb="FFC00000"/>
        <rFont val="TH SarabunPSK"/>
      </rPr>
      <t>รายงาน ผ่านเกณฑ์กการประเมินตนเอง ให้บันทึก "มี" หรือ "ไม่มี" ลงในช่อง จำนวน/อัตรา</t>
    </r>
    <r>
      <rPr>
        <b/>
        <sz val="14"/>
        <color rgb="FF993300"/>
        <rFont val="TH SarabunPSK"/>
      </rPr>
      <t xml:space="preserve">
หมายเหตุ</t>
    </r>
    <r>
      <rPr>
        <sz val="14"/>
        <color rgb="FF993300"/>
        <rFont val="TH SarabunPSK"/>
      </rPr>
      <t>. : ข้อมูลจาก สบรส.</t>
    </r>
  </si>
  <si>
    <r>
      <rPr>
        <b/>
        <sz val="14"/>
        <color theme="1"/>
        <rFont val="TH SarabunPSK"/>
      </rPr>
      <t>เกณฑ์หมวด 1</t>
    </r>
    <r>
      <rPr>
        <sz val="14"/>
        <color theme="1"/>
        <rFont val="TH SarabunPSK"/>
      </rPr>
      <t xml:space="preserve"> การนาองค์กร และการจัดการดี</t>
    </r>
  </si>
  <si>
    <r>
      <rPr>
        <b/>
        <sz val="14"/>
        <color theme="1"/>
        <rFont val="TH SarabunPSK"/>
      </rPr>
      <t>เกณฑ์หมวด 2</t>
    </r>
    <r>
      <rPr>
        <sz val="14"/>
        <color theme="1"/>
        <rFont val="TH SarabunPSK"/>
      </rPr>
      <t xml:space="preserve"> การให้ความสาคัญกับประชากรเป้าหมาย
ชุมชน และผู้มีส่วนได้ส่วนเสีย</t>
    </r>
  </si>
  <si>
    <r>
      <rPr>
        <b/>
        <sz val="14"/>
        <color theme="1"/>
        <rFont val="TH SarabunPSK"/>
      </rPr>
      <t>เกณฑ์หมวด 3</t>
    </r>
    <r>
      <rPr>
        <sz val="14"/>
        <color theme="1"/>
        <rFont val="TH SarabunPSK"/>
      </rPr>
      <t xml:space="preserve"> การมุ่งเน้นทรัพยากรบุคคล</t>
    </r>
  </si>
  <si>
    <r>
      <rPr>
        <b/>
        <sz val="14"/>
        <color theme="1"/>
        <rFont val="TH SarabunPSK"/>
      </rPr>
      <t xml:space="preserve">เกณฑ์หมวด 4 </t>
    </r>
    <r>
      <rPr>
        <sz val="14"/>
        <color theme="1"/>
        <rFont val="TH SarabunPSK"/>
      </rPr>
      <t>การจัดระบบบริการครอบคลุมประเภทและประชากรทุกกลุ่มวัย</t>
    </r>
  </si>
  <si>
    <r>
      <rPr>
        <b/>
        <sz val="14"/>
        <color theme="1"/>
        <rFont val="TH SarabunPSK"/>
      </rPr>
      <t>เกณฑ์หมวด 5</t>
    </r>
    <r>
      <rPr>
        <sz val="14"/>
        <color theme="1"/>
        <rFont val="TH SarabunPSK"/>
      </rPr>
      <t xml:space="preserve"> ผลลัพธ์โดยวัดจากกลุ่มเป้าหมายรพ.สต. ทั่วประเทศจำนวน 9,780 แห่ง</t>
    </r>
  </si>
  <si>
    <r>
      <rPr>
        <b/>
        <sz val="14"/>
        <color theme="1"/>
        <rFont val="TH SarabunPSK"/>
      </rPr>
      <t xml:space="preserve">การพัฒนาระบบบริการจัดการกำลังคนด้านสุขภาพ </t>
    </r>
    <r>
      <rPr>
        <sz val="14"/>
        <color theme="1"/>
        <rFont val="TH SarabunPSK"/>
      </rPr>
      <t xml:space="preserve">
</t>
    </r>
    <r>
      <rPr>
        <sz val="14"/>
        <color rgb="FF808080"/>
        <rFont val="TH SarabunPSK"/>
      </rPr>
      <t>9. โครงการผลิตและพัฒนากำลังคนด้านสุขภาพสู่ความเป็นมืออาชีพ</t>
    </r>
  </si>
  <si>
    <r>
      <rPr>
        <i/>
        <sz val="14"/>
        <color rgb="FFC0C0C0"/>
        <rFont val="TH SarabunPSK"/>
      </rPr>
      <t xml:space="preserve"> </t>
    </r>
    <r>
      <rPr>
        <sz val="14"/>
        <color theme="1"/>
        <rFont val="TH SarabunPSK"/>
      </rPr>
      <t>เขตสุขภาพดำเนินงานในแต่ละองค์ประกอบ</t>
    </r>
    <r>
      <rPr>
        <i/>
        <sz val="14"/>
        <color rgb="FFC0C0C0"/>
        <rFont val="TH SarabunPSK"/>
      </rPr>
      <t xml:space="preserve"> </t>
    </r>
    <r>
      <rPr>
        <sz val="14"/>
        <color theme="1"/>
        <rFont val="TH SarabunPSK"/>
      </rPr>
      <t>ผ่านเกณฑ์ระดับ 3 ทั้ง 5 องค์ประกอบ</t>
    </r>
  </si>
  <si>
    <r>
      <rPr>
        <sz val="14"/>
        <color theme="1"/>
        <rFont val="Sarabun"/>
      </rPr>
      <t xml:space="preserve">รายงาน ตามองค์ประกอบที่ 1-4 ที่ระดับ 2 ให้บันทึก "มี" หรือ "ไม่มี" ลงในช่อง จำนวน/อัตรา 
(แยกรายจังหวัด)
</t>
    </r>
    <r>
      <rPr>
        <b/>
        <sz val="14"/>
        <color rgb="FF993300"/>
        <rFont val="TH SarabunPSK"/>
      </rPr>
      <t>หมายเหตุ</t>
    </r>
    <r>
      <rPr>
        <sz val="14"/>
        <color rgb="FF993300"/>
        <rFont val="TH SarabunPSK"/>
      </rPr>
      <t xml:space="preserve"> ขอให้ชี้แจงรายละเอียดว่าเพราะเหตุใดถึงยังไม่ได้ทำ</t>
    </r>
  </si>
  <si>
    <r>
      <rPr>
        <sz val="14"/>
        <color theme="1"/>
        <rFont val="Sarabun"/>
      </rPr>
      <t xml:space="preserve">เขตสุขภาพผ่านเกณฑ์ตามองค์ประกอบที่ 1-4 ที่ระดับ 2
(แยกรายจังหวัด)
</t>
    </r>
  </si>
  <si>
    <r>
      <rPr>
        <b/>
        <sz val="14"/>
        <color theme="1"/>
        <rFont val="TH SarabunPSK"/>
      </rPr>
      <t xml:space="preserve">การพัฒนาระบบบริการจัดการกำลังคนด้านสุขภาพ </t>
    </r>
    <r>
      <rPr>
        <sz val="14"/>
        <color theme="1"/>
        <rFont val="TH SarabunPSK"/>
      </rPr>
      <t xml:space="preserve">
</t>
    </r>
    <r>
      <rPr>
        <sz val="14"/>
        <color rgb="FF808080"/>
        <rFont val="TH SarabunPSK"/>
      </rPr>
      <t>10. โครงการเพิ่มระสิทธิภาพการบริหารจัดการกำลังคน</t>
    </r>
  </si>
  <si>
    <r>
      <rPr>
        <sz val="14"/>
        <color theme="1"/>
        <rFont val="Sarabun"/>
      </rPr>
      <t xml:space="preserve">25.ร้อยละของหน่วยงานที่มีการนำดัชนีความสุขของคนทำงาน (Happinometer) ไปใช้  </t>
    </r>
    <r>
      <rPr>
        <b/>
        <sz val="14"/>
        <color rgb="FF993300"/>
        <rFont val="TH SarabunPSK"/>
      </rPr>
      <t xml:space="preserve">(ประเทศ 074) </t>
    </r>
    <r>
      <rPr>
        <b/>
        <sz val="14"/>
        <color rgb="FF333399"/>
        <rFont val="TH SarabunPSK"/>
      </rPr>
      <t>(สนย. 25)</t>
    </r>
    <r>
      <rPr>
        <sz val="14"/>
        <color theme="1"/>
        <rFont val="TH SarabunPSK"/>
      </rPr>
      <t xml:space="preserve">
</t>
    </r>
  </si>
  <si>
    <r>
      <rPr>
        <sz val="14"/>
        <color theme="1"/>
        <rFont val="Sarabun"/>
      </rPr>
      <t xml:space="preserve">รายงาน มีการชี้แจงทำความเข้าใจแนวทางการวัดดัชนีความสุขของคนทำงานและการนำดัชนีความสุขของคนทำงานไปใช้
(แยกรายจังหวัด)
</t>
    </r>
    <r>
      <rPr>
        <sz val="14"/>
        <color rgb="FFFF0000"/>
        <rFont val="TH SarabunPSK"/>
      </rPr>
      <t>หมายเหตุ : ให้รายงานระบุ "มี" หรือ "ไม่มี" ในช่อง จำนวน / อัตรา</t>
    </r>
  </si>
  <si>
    <r>
      <rPr>
        <b/>
        <sz val="14"/>
        <color theme="1"/>
        <rFont val="TH SarabunPSK"/>
      </rPr>
      <t>ฝังรากใน ระบบ บริหาร
ผลงาน</t>
    </r>
    <r>
      <rPr>
        <sz val="14"/>
        <color theme="1"/>
        <rFont val="TH SarabunPSK"/>
      </rPr>
      <t>1.PerformanceManagement
 : นาคุณลักษณะ MOPH รายบุคคลมากกว่าร้อยละ 60 ของจำนวนบุคลากรของหน่วย งานนั้น(Happinometer) ไปใช้ตั้งแต่ระดับที่ 3 ขึ้นไป 692 | P a g e ประเด็น ตัวชี้วัด เป้าหมาย มาตรการ Small Success หมายเหตุ 3 เดือน 6 เดือน 9 เดือน 12 เดือนเข้าไว้ในระบบบริหารผลการปฏิบัติงาน</t>
    </r>
  </si>
  <si>
    <r>
      <rPr>
        <b/>
        <u/>
        <sz val="14"/>
        <color theme="1"/>
        <rFont val="TH SarabunPSK"/>
      </rPr>
      <t>พัฒนานวัตกรรมและการสื่อสารองค์กร</t>
    </r>
    <r>
      <rPr>
        <sz val="14"/>
        <color theme="1"/>
        <rFont val="TH SarabunPSK"/>
      </rPr>
      <t xml:space="preserve">
1. KM &amp; Innovation พัฒนาระบบการจัดการความรู้และ
นวัตกรรม</t>
    </r>
  </si>
  <si>
    <r>
      <rPr>
        <u/>
        <sz val="13"/>
        <color theme="1"/>
        <rFont val="TH SarabunPSK"/>
      </rPr>
      <t>แนวทางการปฏิบัติ
(Knowledge)</t>
    </r>
    <r>
      <rPr>
        <sz val="13"/>
        <color theme="1"/>
        <rFont val="TH SarabunPSK"/>
      </rPr>
      <t xml:space="preserve">
1. อบรมพัฒนาบุคลากร “แพทย์</t>
    </r>
    <r>
      <rPr>
        <strike/>
        <sz val="13"/>
        <color theme="1"/>
        <rFont val="TH SarabunPSK"/>
      </rPr>
      <t>ที่บรรจุใหม่</t>
    </r>
    <r>
      <rPr>
        <sz val="13"/>
        <color rgb="FF993300"/>
        <rFont val="TH SarabunPSK"/>
      </rPr>
      <t>และผู้เกี่ยวข้อง”</t>
    </r>
    <r>
      <rPr>
        <sz val="13"/>
        <color theme="1"/>
        <rFont val="TH SarabunPSK"/>
      </rPr>
      <t xml:space="preserve"> เกี่ยวกับการให้สาเหตุการตาย</t>
    </r>
  </si>
  <si>
    <r>
      <rPr>
        <sz val="13"/>
        <color theme="1"/>
        <rFont val="Sarabun"/>
      </rPr>
      <t xml:space="preserve">2.อบรมฟื้นฟูนายทะเบียนในการให้สาเหตุการตาย </t>
    </r>
    <r>
      <rPr>
        <strike/>
        <sz val="13"/>
        <color theme="1"/>
        <rFont val="TH SarabunPSK"/>
      </rPr>
      <t>และให้เขตสุขภาพดำเนินการสรุป
รายงานผลการอบรมส่งสำนักนโยบายและยุทธศาสตร์ ภายหลังจากที่มีการจัดอบรม</t>
    </r>
  </si>
  <si>
    <r>
      <rPr>
        <b/>
        <u/>
        <sz val="14"/>
        <color theme="1"/>
        <rFont val="TH SarabunPSK"/>
      </rPr>
      <t>แนวทางการปฏิบัติ
(Quantity)</t>
    </r>
    <r>
      <rPr>
        <sz val="14"/>
        <color theme="1"/>
        <rFont val="TH SarabunPSK"/>
      </rPr>
      <t xml:space="preserve">
1.ดำเนินการตามคู่มือมาตรฐานการส่งออกแฟ้มข้อมูล
ตามมาตรฐานกระทรวงสาธารณสุข พ.ศ.2559 และมาตรฐานการเก็บรวบรวมข้อมูลในสถานพยาบาล พ.ศ. 2559</t>
    </r>
  </si>
  <si>
    <r>
      <rPr>
        <b/>
        <u/>
        <sz val="13"/>
        <color theme="1"/>
        <rFont val="TH SarabunPSK"/>
      </rPr>
      <t>แนวทางการปฏิบัติ
(Quality)</t>
    </r>
    <r>
      <rPr>
        <sz val="13"/>
        <color theme="1"/>
        <rFont val="TH SarabunPSK"/>
      </rPr>
      <t xml:space="preserve">
1.จัดตั้ง “ทีมคุณภาพข้อมูล” ระดับอำเภอและระดับจังหวัด</t>
    </r>
  </si>
  <si>
    <r>
      <rPr>
        <sz val="14"/>
        <color theme="1"/>
        <rFont val="Sarabun"/>
      </rPr>
      <t xml:space="preserve">28.ร้อยละของหน่วยบริการที่ประสบภาวะวิกฤติทางการเงิน  </t>
    </r>
    <r>
      <rPr>
        <b/>
        <sz val="14"/>
        <color rgb="FF993300"/>
        <rFont val="TH SarabunPSK"/>
      </rPr>
      <t xml:space="preserve">(เขต 092) </t>
    </r>
    <r>
      <rPr>
        <b/>
        <sz val="14"/>
        <color rgb="FF0066CC"/>
        <rFont val="TH SarabunPSK"/>
      </rPr>
      <t>(สนย. 28)</t>
    </r>
    <r>
      <rPr>
        <sz val="14"/>
        <color theme="1"/>
        <rFont val="TH SarabunPSK"/>
      </rPr>
      <t xml:space="preserve">
</t>
    </r>
  </si>
  <si>
    <r>
      <rPr>
        <b/>
        <sz val="14"/>
        <color rgb="FF993300"/>
        <rFont val="TH SarabunPSK"/>
      </rPr>
      <t xml:space="preserve">หมายเหตุ </t>
    </r>
    <r>
      <rPr>
        <sz val="14"/>
        <color rgb="FF993300"/>
        <rFont val="TH SarabunPSK"/>
      </rPr>
      <t>: ข้อมูลจากกลุ่มประกัน</t>
    </r>
  </si>
  <si>
    <r>
      <rPr>
        <sz val="16"/>
        <color theme="1"/>
        <rFont val="Sarabun"/>
      </rPr>
      <t>3. การควบคุมปัจจัยเสี่ยง</t>
    </r>
    <r>
      <rPr>
        <sz val="14"/>
        <color rgb="FF000000"/>
        <rFont val="TH SarabunPSK"/>
      </rPr>
      <t>คุ้มครอง</t>
    </r>
    <r>
      <rPr>
        <sz val="16"/>
        <color rgb="FF000000"/>
        <rFont val="TH SarabunPSK"/>
      </rPr>
      <t>ผู้บริโภค</t>
    </r>
  </si>
  <si>
    <r>
      <rPr>
        <b/>
        <u/>
        <sz val="16"/>
        <color rgb="FF000000"/>
        <rFont val="TH SarabunPSK"/>
      </rPr>
      <t>สำนักงานคณะกรรมการอาหารและยา</t>
    </r>
    <r>
      <rPr>
        <sz val="16"/>
        <color rgb="FF000000"/>
        <rFont val="TH SarabunPSK"/>
      </rPr>
      <t xml:space="preserve">
โครงสร้างของระบบข้อมูลการเฝ้าระวัง
 - มีแนวทางการแจ้งเตือนภัยและจับสัญญาณความเสี่ยง
 - ดำเนินการตามแผนการดำเนินงาน ไม่น้อยกว่าร้อยละ 65 ของแผน
 - ติดตามความก้าวหน้าการดำเนินงานในภาพรวมของประเทศ</t>
    </r>
  </si>
  <si>
    <r>
      <rPr>
        <b/>
        <u/>
        <sz val="16"/>
        <color rgb="FF000000"/>
        <rFont val="TH SarabunPSK"/>
      </rPr>
      <t xml:space="preserve"> เขตบริการสุขภาพ</t>
    </r>
    <r>
      <rPr>
        <sz val="16"/>
        <color rgb="FF000000"/>
        <rFont val="TH SarabunPSK"/>
      </rPr>
      <t xml:space="preserve">
- ดำเนินการตามแผนการดำเนินงานไม่น้อยกว่า ร้อยละ 65 ของแผน</t>
    </r>
  </si>
  <si>
    <t>5.COVID-19</t>
  </si>
  <si>
    <t>4.อัตราป่วยตายของผู้ป่วยโรคติดเชื้อไวรัสโคโรนา 2019 ของทั้งประเทศ</t>
  </si>
  <si>
    <t>ทั้งหมด</t>
  </si>
  <si>
    <t>ผลงาน</t>
  </si>
  <si>
    <t>แหล่งที่มา</t>
  </si>
  <si>
    <t>เขต 8</t>
  </si>
  <si>
    <t>1.อุดรธานี</t>
  </si>
  <si>
    <t>2.สกลนคร</t>
  </si>
  <si>
    <t>3.นครพนม</t>
  </si>
  <si>
    <t>4. เลย</t>
  </si>
  <si>
    <t>5. หนองคาย</t>
  </si>
  <si>
    <t>6. หนองบัวลำภู</t>
  </si>
  <si>
    <t>7. บึงกาฬ</t>
  </si>
  <si>
    <t>สำนักงานป้องกันควบคุมโรคที่ 8 จังหวัดอุดรธานี</t>
  </si>
  <si>
    <t xml:space="preserve">   รายงานผลการดำเนินงานตามคำรับรองการปฏิบัติราชการฯ (PA) ของผู้ตรวจราชการกระทรวงฯ-สาธารณสุขนิเทศก์ ไตรมาส 3 (เดือน 1 ต.ค. 64 - 30 มิ.ย. 65) เขตสุขภาพที่ 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</si>
</sst>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-* #,##0.00_-;\-* #,##0.00_-;_-* &quot;-&quot;??_-;_-@_-"/>
    <numFmt numFmtId="164" formatCode="_(* #,##0.00_);_(* \(#,##0.00\);_(* &quot;-&quot;??_);_(@_)"/>
    <numFmt numFmtId="165" formatCode="_-* #,##0.00_-;\-* #,##0.00_-;_-* &quot;-&quot;??_-;_-@"/>
    <numFmt numFmtId="166" formatCode="0.0"/>
    <numFmt numFmtId="167" formatCode="_(* #,##0_);_(* \(#,##0\);_(* &quot;-&quot;??_);_(@_)"/>
    <numFmt numFmtId="168" formatCode="_-* #,##0_-;\-* #,##0_-;_-* &quot;-&quot;??_-;_-@"/>
  </numFmts>
  <fonts count="101">
    <font>
      <sz val="11"/>
      <color theme="1"/>
      <name val="Calibri"/>
      <scheme val="minor"/>
    </font>
    <font>
      <sz val="11"/>
      <name val="Calibri"/>
    </font>
    <font>
      <sz val="16"/>
      <color theme="1"/>
      <name val="Sarabun"/>
    </font>
    <font>
      <b/>
      <sz val="16"/>
      <color theme="1"/>
      <name val="Sarabun"/>
    </font>
    <font>
      <sz val="16"/>
      <color rgb="FF000000"/>
      <name val="Sarabun"/>
    </font>
    <font>
      <b/>
      <sz val="14"/>
      <color theme="1"/>
      <name val="Sarabun"/>
    </font>
    <font>
      <sz val="14"/>
      <color theme="1"/>
      <name val="Sarabun"/>
    </font>
    <font>
      <strike/>
      <sz val="14"/>
      <color theme="1"/>
      <name val="Sarabun"/>
    </font>
    <font>
      <b/>
      <u/>
      <sz val="16"/>
      <color theme="1"/>
      <name val="Sarabun"/>
    </font>
    <font>
      <b/>
      <sz val="14"/>
      <color rgb="FF000000"/>
      <name val="Sarabun"/>
    </font>
    <font>
      <b/>
      <u/>
      <sz val="14"/>
      <color theme="1"/>
      <name val="Sarabun"/>
    </font>
    <font>
      <sz val="16"/>
      <color rgb="FF000000"/>
      <name val="Cordia New"/>
    </font>
    <font>
      <sz val="10"/>
      <color rgb="FF222A35"/>
      <name val="Calibri"/>
    </font>
    <font>
      <sz val="10"/>
      <color theme="1"/>
      <name val="Calibri"/>
    </font>
    <font>
      <b/>
      <u/>
      <sz val="14"/>
      <color theme="1"/>
      <name val="Sarabun"/>
    </font>
    <font>
      <i/>
      <sz val="12"/>
      <color rgb="FF7F6000"/>
      <name val="Sarabun"/>
    </font>
    <font>
      <i/>
      <sz val="14"/>
      <color rgb="FF7F6000"/>
      <name val="Sarabun"/>
    </font>
    <font>
      <b/>
      <u/>
      <sz val="16"/>
      <color theme="1"/>
      <name val="Sarabun"/>
    </font>
    <font>
      <sz val="10"/>
      <color rgb="FF000000"/>
      <name val="Calibri"/>
    </font>
    <font>
      <i/>
      <sz val="12"/>
      <color rgb="FF833C0B"/>
      <name val="Sarabun"/>
    </font>
    <font>
      <i/>
      <sz val="14"/>
      <color rgb="FF833C0B"/>
      <name val="Sarabun"/>
    </font>
    <font>
      <i/>
      <sz val="11"/>
      <color rgb="FF833C0B"/>
      <name val="Sarabun"/>
    </font>
    <font>
      <i/>
      <sz val="10"/>
      <color rgb="FF833C0B"/>
      <name val="Sarabun"/>
    </font>
    <font>
      <u/>
      <sz val="10"/>
      <color rgb="FF0000FF"/>
      <name val="Arial"/>
    </font>
    <font>
      <sz val="14"/>
      <color rgb="FF993300"/>
      <name val="Sarabun"/>
    </font>
    <font>
      <sz val="10"/>
      <color theme="1"/>
      <name val="Arial"/>
    </font>
    <font>
      <sz val="14"/>
      <color rgb="FFC00000"/>
      <name val="Sarabun"/>
    </font>
    <font>
      <sz val="11"/>
      <color theme="1"/>
      <name val="Calibri"/>
    </font>
    <font>
      <sz val="13"/>
      <color theme="1"/>
      <name val="Sarabun"/>
    </font>
    <font>
      <b/>
      <u/>
      <sz val="14"/>
      <color theme="1"/>
      <name val="Sarabun"/>
    </font>
    <font>
      <b/>
      <u/>
      <sz val="14"/>
      <color theme="1"/>
      <name val="Sarabun"/>
    </font>
    <font>
      <sz val="11"/>
      <color rgb="FFC00000"/>
      <name val="Sarabun"/>
    </font>
    <font>
      <sz val="14"/>
      <color theme="1"/>
      <name val="Angsana New"/>
    </font>
    <font>
      <b/>
      <sz val="20"/>
      <color theme="0"/>
      <name val="Sarabun"/>
    </font>
    <font>
      <sz val="14"/>
      <color theme="0"/>
      <name val="Sarabun"/>
    </font>
    <font>
      <b/>
      <u/>
      <sz val="16"/>
      <color theme="1"/>
      <name val="Sarabun"/>
    </font>
    <font>
      <b/>
      <sz val="10"/>
      <color theme="1"/>
      <name val="Calibri"/>
    </font>
    <font>
      <b/>
      <sz val="16"/>
      <color rgb="FFFFFFFF"/>
      <name val="Cordia New"/>
    </font>
    <font>
      <sz val="16"/>
      <color theme="1"/>
      <name val="Cordia New"/>
    </font>
    <font>
      <b/>
      <sz val="16"/>
      <color theme="1"/>
      <name val="Cordia New"/>
    </font>
    <font>
      <sz val="14"/>
      <color rgb="FF000000"/>
      <name val="Sarabun"/>
    </font>
    <font>
      <sz val="14"/>
      <color rgb="FF222A35"/>
      <name val="Sarabun"/>
    </font>
    <font>
      <u/>
      <sz val="14"/>
      <color rgb="FF0000FF"/>
      <name val="Sarabun"/>
    </font>
    <font>
      <u/>
      <sz val="14"/>
      <color rgb="FF0000FF"/>
      <name val="Sarabun"/>
    </font>
    <font>
      <u/>
      <sz val="14"/>
      <color rgb="FF0000FF"/>
      <name val="Sarabun"/>
    </font>
    <font>
      <u/>
      <sz val="12"/>
      <color rgb="FF0000FF"/>
      <name val="Sarabun"/>
    </font>
    <font>
      <u/>
      <sz val="14"/>
      <color rgb="FF0000FF"/>
      <name val="Sarabun"/>
    </font>
    <font>
      <sz val="12"/>
      <color theme="1"/>
      <name val="Sarabun"/>
    </font>
    <font>
      <sz val="11"/>
      <color rgb="FF000000"/>
      <name val="Sarabun"/>
    </font>
    <font>
      <sz val="12"/>
      <color rgb="FF000000"/>
      <name val="Sarabun"/>
    </font>
    <font>
      <sz val="11"/>
      <color theme="1"/>
      <name val="Sarabun"/>
    </font>
    <font>
      <u/>
      <sz val="14"/>
      <color rgb="FF0000FF"/>
      <name val="Sarabun"/>
    </font>
    <font>
      <u/>
      <sz val="14"/>
      <color rgb="FF0000FF"/>
      <name val="Sarabun"/>
    </font>
    <font>
      <b/>
      <sz val="20"/>
      <color theme="1"/>
      <name val="Sarabun"/>
    </font>
    <font>
      <sz val="20"/>
      <color theme="1"/>
      <name val="Sarabun"/>
    </font>
    <font>
      <u/>
      <sz val="14"/>
      <color rgb="FF0000FF"/>
      <name val="Sarabun"/>
    </font>
    <font>
      <u/>
      <sz val="14"/>
      <color rgb="FF0000FF"/>
      <name val="Sarabun"/>
    </font>
    <font>
      <b/>
      <sz val="14"/>
      <color rgb="FF993300"/>
      <name val="Sarabun"/>
    </font>
    <font>
      <b/>
      <sz val="14"/>
      <color theme="1"/>
      <name val="Wingdings 2"/>
    </font>
    <font>
      <b/>
      <sz val="14"/>
      <color theme="1"/>
      <name val="TH SarabunPSK"/>
    </font>
    <font>
      <sz val="14"/>
      <color rgb="FF33CCCC"/>
      <name val="TH SarabunPSK"/>
    </font>
    <font>
      <sz val="14"/>
      <color theme="1"/>
      <name val="TH SarabunPSK"/>
    </font>
    <font>
      <b/>
      <sz val="14"/>
      <color rgb="FF993300"/>
      <name val="TH SarabunPSK"/>
    </font>
    <font>
      <b/>
      <sz val="14"/>
      <color rgb="FF333399"/>
      <name val="TH SarabunPSK"/>
    </font>
    <font>
      <b/>
      <u/>
      <sz val="14"/>
      <color theme="1"/>
      <name val="TH SarabunPSK"/>
    </font>
    <font>
      <u/>
      <sz val="14"/>
      <color theme="1"/>
      <name val="TH SarabunPSK"/>
    </font>
    <font>
      <sz val="14"/>
      <color rgb="FF993300"/>
      <name val="TH SarabunPSK"/>
    </font>
    <font>
      <b/>
      <i/>
      <u/>
      <sz val="12"/>
      <color rgb="FF808000"/>
      <name val="TH SarabunPSK"/>
    </font>
    <font>
      <i/>
      <sz val="12"/>
      <color rgb="FF808000"/>
      <name val="TH SarabunPSK"/>
    </font>
    <font>
      <b/>
      <sz val="14"/>
      <color rgb="FFFF0000"/>
      <name val="TH SarabunPSK"/>
    </font>
    <font>
      <sz val="14"/>
      <color rgb="FFFF0000"/>
      <name val="TH SarabunPSK"/>
    </font>
    <font>
      <b/>
      <u/>
      <sz val="16"/>
      <color theme="1"/>
      <name val="TH SarabunIT๙"/>
    </font>
    <font>
      <sz val="16"/>
      <color theme="1"/>
      <name val="TH SarabunIT๙"/>
    </font>
    <font>
      <b/>
      <i/>
      <sz val="14"/>
      <color theme="1"/>
      <name val="TH SarabunPSK"/>
    </font>
    <font>
      <u/>
      <sz val="14"/>
      <color rgb="FF000000"/>
      <name val="TH SarabunPSK"/>
    </font>
    <font>
      <sz val="14"/>
      <color rgb="FF000000"/>
      <name val="TH SarabunPSK"/>
    </font>
    <font>
      <i/>
      <u/>
      <sz val="12"/>
      <color rgb="FF993300"/>
      <name val="TH SarabunPSK"/>
    </font>
    <font>
      <i/>
      <sz val="12"/>
      <color rgb="FF993300"/>
      <name val="TH SarabunPSK"/>
    </font>
    <font>
      <b/>
      <i/>
      <u/>
      <sz val="11"/>
      <color rgb="FF993300"/>
      <name val="TH SarabunPSK"/>
    </font>
    <font>
      <i/>
      <sz val="11"/>
      <color rgb="FF993300"/>
      <name val="TH SarabunPSK"/>
    </font>
    <font>
      <sz val="14"/>
      <color theme="1"/>
      <name val="Tahoma"/>
    </font>
    <font>
      <b/>
      <sz val="14"/>
      <color rgb="FFC00000"/>
      <name val="TH SarabunPSK"/>
    </font>
    <font>
      <sz val="14"/>
      <color rgb="FFC00000"/>
      <name val="TH SarabunPSK"/>
    </font>
    <font>
      <b/>
      <sz val="11"/>
      <color rgb="FF993300"/>
      <name val="TH SarabunPSK"/>
    </font>
    <font>
      <sz val="14"/>
      <color rgb="FF808080"/>
      <name val="TH SarabunPSK"/>
    </font>
    <font>
      <i/>
      <sz val="14"/>
      <color rgb="FFC0C0C0"/>
      <name val="TH SarabunPSK"/>
    </font>
    <font>
      <u/>
      <sz val="13"/>
      <color theme="1"/>
      <name val="TH SarabunPSK"/>
    </font>
    <font>
      <sz val="13"/>
      <color theme="1"/>
      <name val="TH SarabunPSK"/>
    </font>
    <font>
      <strike/>
      <sz val="13"/>
      <color theme="1"/>
      <name val="TH SarabunPSK"/>
    </font>
    <font>
      <sz val="13"/>
      <color rgb="FF993300"/>
      <name val="TH SarabunPSK"/>
    </font>
    <font>
      <b/>
      <u/>
      <sz val="13"/>
      <color theme="1"/>
      <name val="TH SarabunPSK"/>
    </font>
    <font>
      <b/>
      <sz val="14"/>
      <color rgb="FF0066CC"/>
      <name val="TH SarabunPSK"/>
    </font>
    <font>
      <sz val="16"/>
      <color rgb="FF000000"/>
      <name val="TH SarabunPSK"/>
    </font>
    <font>
      <b/>
      <u/>
      <sz val="16"/>
      <color rgb="FF000000"/>
      <name val="TH SarabunPSK"/>
    </font>
    <font>
      <sz val="16"/>
      <color rgb="FFFFFFFF"/>
      <name val="Cordia New"/>
    </font>
    <font>
      <b/>
      <sz val="18"/>
      <color theme="1"/>
      <name val="TH SarabunPSK"/>
      <family val="2"/>
    </font>
    <font>
      <sz val="11"/>
      <name val="TH SarabunPSK"/>
      <family val="2"/>
    </font>
    <font>
      <b/>
      <sz val="16"/>
      <color theme="1"/>
      <name val="TH SarabunPSK"/>
      <family val="2"/>
    </font>
    <font>
      <sz val="16"/>
      <color theme="1"/>
      <name val="TH SarabunPSK"/>
      <family val="2"/>
    </font>
    <font>
      <sz val="16"/>
      <color rgb="FF000000"/>
      <name val="TH SarabunPSK"/>
      <family val="2"/>
    </font>
    <font>
      <sz val="11"/>
      <color theme="1"/>
      <name val="Calibri"/>
      <scheme val="minor"/>
    </font>
  </fonts>
  <fills count="12">
    <fill>
      <patternFill patternType="none"/>
    </fill>
    <fill>
      <patternFill patternType="gray125"/>
    </fill>
    <fill>
      <patternFill patternType="solid">
        <fgColor rgb="FFF7CAAC"/>
        <bgColor rgb="FFF7CAAC"/>
      </patternFill>
    </fill>
    <fill>
      <patternFill patternType="solid">
        <fgColor theme="0"/>
        <bgColor theme="0"/>
      </patternFill>
    </fill>
    <fill>
      <patternFill patternType="solid">
        <fgColor rgb="FFD0CECE"/>
        <bgColor rgb="FFD0CECE"/>
      </patternFill>
    </fill>
    <fill>
      <patternFill patternType="solid">
        <fgColor rgb="FFD8D8D8"/>
        <bgColor rgb="FFD8D8D8"/>
      </patternFill>
    </fill>
    <fill>
      <patternFill patternType="solid">
        <fgColor rgb="FFFFD965"/>
        <bgColor rgb="FFFFD965"/>
      </patternFill>
    </fill>
    <fill>
      <patternFill patternType="solid">
        <fgColor rgb="FFA5A5A5"/>
        <bgColor rgb="FFA5A5A5"/>
      </patternFill>
    </fill>
    <fill>
      <patternFill patternType="solid">
        <fgColor rgb="FFBFBFBF"/>
        <bgColor rgb="FFBFBFBF"/>
      </patternFill>
    </fill>
    <fill>
      <patternFill patternType="solid">
        <fgColor rgb="FF1E4E79"/>
        <bgColor rgb="FF1E4E79"/>
      </patternFill>
    </fill>
    <fill>
      <patternFill patternType="solid">
        <fgColor rgb="FFFFC000"/>
        <bgColor rgb="FFFFC000"/>
      </patternFill>
    </fill>
    <fill>
      <patternFill patternType="solid">
        <fgColor theme="5" tint="0.59999389629810485"/>
        <bgColor indexed="64"/>
      </patternFill>
    </fill>
  </fills>
  <borders count="84"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/>
      <diagonal/>
    </border>
    <border>
      <left/>
      <right/>
      <top/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double">
        <color rgb="FF000000"/>
      </bottom>
      <diagonal/>
    </border>
    <border>
      <left/>
      <right style="thin">
        <color rgb="FF000000"/>
      </right>
      <top/>
      <bottom style="double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double">
        <color rgb="FF000000"/>
      </top>
      <bottom/>
      <diagonal/>
    </border>
    <border>
      <left/>
      <right style="thin">
        <color rgb="FF000000"/>
      </right>
      <top style="hair">
        <color rgb="FF000000"/>
      </top>
      <bottom/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double">
        <color rgb="FF000000"/>
      </bottom>
      <diagonal/>
    </border>
    <border>
      <left style="thin">
        <color rgb="FF000000"/>
      </left>
      <right style="thin">
        <color rgb="FF000000"/>
      </right>
      <top/>
      <bottom style="double">
        <color rgb="FF000000"/>
      </bottom>
      <diagonal/>
    </border>
    <border>
      <left style="thin">
        <color rgb="FF000000"/>
      </left>
      <right style="thin">
        <color rgb="FF000000"/>
      </right>
      <top style="double">
        <color rgb="FF000000"/>
      </top>
      <bottom style="hair">
        <color rgb="FF000000"/>
      </bottom>
      <diagonal/>
    </border>
    <border>
      <left/>
      <right style="thin">
        <color rgb="FF000000"/>
      </right>
      <top style="double">
        <color rgb="FF000000"/>
      </top>
      <bottom style="hair">
        <color rgb="FF000000"/>
      </bottom>
      <diagonal/>
    </border>
    <border>
      <left/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/>
      <top/>
      <bottom/>
      <diagonal/>
    </border>
    <border>
      <left style="hair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double">
        <color rgb="FF000000"/>
      </bottom>
      <diagonal/>
    </border>
    <border>
      <left style="thin">
        <color rgb="FF000000"/>
      </left>
      <right/>
      <top/>
      <bottom style="hair">
        <color rgb="FF000000"/>
      </bottom>
      <diagonal/>
    </border>
    <border>
      <left/>
      <right/>
      <top style="hair">
        <color rgb="FF000000"/>
      </top>
      <bottom/>
      <diagonal/>
    </border>
    <border>
      <left style="thin">
        <color rgb="FF000000"/>
      </left>
      <right/>
      <top style="double">
        <color rgb="FF000000"/>
      </top>
      <bottom/>
      <diagonal/>
    </border>
    <border>
      <left/>
      <right/>
      <top style="double">
        <color rgb="FF000000"/>
      </top>
      <bottom/>
      <diagonal/>
    </border>
    <border>
      <left/>
      <right style="thin">
        <color rgb="FF000000"/>
      </right>
      <top style="double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double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hair">
        <color rgb="FF000000"/>
      </bottom>
      <diagonal/>
    </border>
    <border>
      <left style="thin">
        <color rgb="FF000000"/>
      </left>
      <right/>
      <top/>
      <bottom/>
      <diagonal/>
    </border>
    <border>
      <left style="hair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/>
      <top/>
      <bottom style="hair">
        <color rgb="FF000000"/>
      </bottom>
      <diagonal/>
    </border>
    <border>
      <left/>
      <right style="thin">
        <color rgb="FF000000"/>
      </right>
      <top style="thin">
        <color rgb="FF000000"/>
      </top>
      <bottom style="double">
        <color rgb="FF000000"/>
      </bottom>
      <diagonal/>
    </border>
    <border>
      <left/>
      <right style="thin">
        <color rgb="FF000000"/>
      </right>
      <top style="hair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ck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thick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hair">
        <color rgb="FF000000"/>
      </bottom>
      <diagonal/>
    </border>
    <border>
      <left style="thin">
        <color rgb="FF000000"/>
      </left>
      <right style="medium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medium">
        <color rgb="FF000000"/>
      </right>
      <top style="hair">
        <color rgb="FF000000"/>
      </top>
      <bottom style="thin">
        <color rgb="FF000000"/>
      </bottom>
      <diagonal/>
    </border>
    <border>
      <left style="thick">
        <color rgb="FFBFBFBF"/>
      </left>
      <right style="thin">
        <color rgb="FFBFBFBF"/>
      </right>
      <top style="hair">
        <color rgb="FFBFBFBF"/>
      </top>
      <bottom style="hair">
        <color rgb="FFBFBFBF"/>
      </bottom>
      <diagonal/>
    </border>
    <border>
      <left style="thin">
        <color rgb="FFBFBFBF"/>
      </left>
      <right style="thin">
        <color rgb="FFBFBFBF"/>
      </right>
      <top style="hair">
        <color rgb="FFBFBFBF"/>
      </top>
      <bottom style="hair">
        <color rgb="FFBFBFBF"/>
      </bottom>
      <diagonal/>
    </border>
    <border>
      <left style="thin">
        <color rgb="FFBFBFBF"/>
      </left>
      <right style="thick">
        <color rgb="FFBFBFBF"/>
      </right>
      <top style="hair">
        <color rgb="FFBFBFBF"/>
      </top>
      <bottom style="hair">
        <color rgb="FFBFBFBF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hair">
        <color rgb="FFBFBFBF"/>
      </bottom>
      <diagonal/>
    </border>
    <border>
      <left style="thin">
        <color rgb="FF000000"/>
      </left>
      <right style="thin">
        <color rgb="FF000000"/>
      </right>
      <top style="hair">
        <color rgb="FFBFBFBF"/>
      </top>
      <bottom style="hair">
        <color rgb="FFBFBFBF"/>
      </bottom>
      <diagonal/>
    </border>
    <border>
      <left style="thin">
        <color rgb="FF000000"/>
      </left>
      <right style="thin">
        <color rgb="FF000000"/>
      </right>
      <top style="hair">
        <color rgb="FFBFBFBF"/>
      </top>
      <bottom style="hair">
        <color rgb="FF000000"/>
      </bottom>
      <diagonal/>
    </border>
    <border>
      <left style="thin">
        <color rgb="FF000000"/>
      </left>
      <right/>
      <top style="thin">
        <color rgb="FF000000"/>
      </top>
      <bottom style="hair">
        <color rgb="FF000000"/>
      </bottom>
      <diagonal/>
    </border>
    <border>
      <left style="hair">
        <color rgb="FF000000"/>
      </left>
      <right style="medium">
        <color rgb="FF000000"/>
      </right>
      <top style="thin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 style="hair">
        <color rgb="FF000000"/>
      </left>
      <right style="medium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thin">
        <color rgb="FF000000"/>
      </bottom>
      <diagonal/>
    </border>
    <border>
      <left style="hair">
        <color rgb="FF000000"/>
      </left>
      <right style="medium">
        <color rgb="FF000000"/>
      </right>
      <top style="hair">
        <color rgb="FF000000"/>
      </top>
      <bottom style="thin">
        <color rgb="FF000000"/>
      </bottom>
      <diagonal/>
    </border>
    <border>
      <left style="hair">
        <color rgb="FF000000"/>
      </left>
      <right style="thin">
        <color rgb="FF000000"/>
      </right>
      <top style="thin">
        <color rgb="FF000000"/>
      </top>
      <bottom style="hair">
        <color rgb="FF000000"/>
      </bottom>
      <diagonal/>
    </border>
    <border>
      <left style="hair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 style="double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thin">
        <color rgb="FF000000"/>
      </bottom>
      <diagonal/>
    </border>
    <border>
      <left style="hair">
        <color rgb="FF000000"/>
      </left>
      <right/>
      <top style="thin">
        <color rgb="FF000000"/>
      </top>
      <bottom style="hair">
        <color rgb="FF000000"/>
      </bottom>
      <diagonal/>
    </border>
    <border>
      <left style="hair">
        <color rgb="FF000000"/>
      </left>
      <right/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/>
      <bottom style="double">
        <color rgb="FF000000"/>
      </bottom>
      <diagonal/>
    </border>
    <border>
      <left style="thin">
        <color rgb="FF000000"/>
      </left>
      <right/>
      <top style="hair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100" fillId="0" borderId="0" applyFont="0" applyFill="0" applyBorder="0" applyAlignment="0" applyProtection="0"/>
  </cellStyleXfs>
  <cellXfs count="688">
    <xf numFmtId="0" fontId="0" fillId="0" borderId="0" xfId="0" applyFont="1" applyAlignment="1"/>
    <xf numFmtId="0" fontId="2" fillId="0" borderId="6" xfId="0" applyFont="1" applyBorder="1" applyAlignment="1">
      <alignment horizontal="left" vertical="top" wrapText="1"/>
    </xf>
    <xf numFmtId="0" fontId="2" fillId="0" borderId="6" xfId="0" applyFont="1" applyBorder="1" applyAlignment="1">
      <alignment vertical="top" wrapText="1"/>
    </xf>
    <xf numFmtId="0" fontId="2" fillId="0" borderId="0" xfId="0" applyFont="1" applyAlignment="1">
      <alignment vertical="top" wrapText="1"/>
    </xf>
    <xf numFmtId="0" fontId="2" fillId="0" borderId="0" xfId="0" applyFont="1" applyAlignment="1">
      <alignment horizontal="center" vertical="top" wrapText="1"/>
    </xf>
    <xf numFmtId="0" fontId="5" fillId="0" borderId="13" xfId="0" applyFont="1" applyBorder="1" applyAlignment="1">
      <alignment horizontal="center"/>
    </xf>
    <xf numFmtId="0" fontId="6" fillId="0" borderId="0" xfId="0" applyFont="1"/>
    <xf numFmtId="0" fontId="5" fillId="4" borderId="14" xfId="0" applyFont="1" applyFill="1" applyBorder="1" applyAlignment="1">
      <alignment horizontal="center" vertical="center" wrapText="1"/>
    </xf>
    <xf numFmtId="0" fontId="5" fillId="6" borderId="14" xfId="0" applyFont="1" applyFill="1" applyBorder="1" applyAlignment="1">
      <alignment horizontal="center" vertical="center" wrapText="1"/>
    </xf>
    <xf numFmtId="0" fontId="5" fillId="6" borderId="15" xfId="0" applyFont="1" applyFill="1" applyBorder="1" applyAlignment="1">
      <alignment horizontal="center" vertical="center" wrapText="1"/>
    </xf>
    <xf numFmtId="0" fontId="5" fillId="6" borderId="15" xfId="0" applyFont="1" applyFill="1" applyBorder="1" applyAlignment="1">
      <alignment horizontal="center" vertical="center"/>
    </xf>
    <xf numFmtId="0" fontId="5" fillId="6" borderId="14" xfId="0" applyFont="1" applyFill="1" applyBorder="1" applyAlignment="1">
      <alignment horizontal="center" vertical="center"/>
    </xf>
    <xf numFmtId="0" fontId="5" fillId="0" borderId="0" xfId="0" applyFont="1"/>
    <xf numFmtId="0" fontId="6" fillId="0" borderId="6" xfId="0" applyFont="1" applyBorder="1" applyAlignment="1">
      <alignment horizontal="left" vertical="top" wrapText="1"/>
    </xf>
    <xf numFmtId="0" fontId="6" fillId="0" borderId="6" xfId="0" applyFont="1" applyBorder="1" applyAlignment="1">
      <alignment vertical="top" wrapText="1"/>
    </xf>
    <xf numFmtId="0" fontId="7" fillId="7" borderId="7" xfId="0" applyFont="1" applyFill="1" applyBorder="1" applyAlignment="1">
      <alignment horizontal="left" vertical="top" wrapText="1"/>
    </xf>
    <xf numFmtId="0" fontId="2" fillId="0" borderId="5" xfId="0" applyFont="1" applyBorder="1" applyAlignment="1">
      <alignment horizontal="center" vertical="center" wrapText="1"/>
    </xf>
    <xf numFmtId="2" fontId="2" fillId="0" borderId="5" xfId="0" applyNumberFormat="1" applyFont="1" applyBorder="1" applyAlignment="1">
      <alignment horizontal="center" vertical="center" wrapText="1"/>
    </xf>
    <xf numFmtId="0" fontId="6" fillId="0" borderId="0" xfId="0" applyFont="1" applyAlignment="1">
      <alignment vertical="top"/>
    </xf>
    <xf numFmtId="0" fontId="2" fillId="0" borderId="18" xfId="0" applyFont="1" applyBorder="1" applyAlignment="1">
      <alignment horizontal="center" vertical="center" wrapText="1"/>
    </xf>
    <xf numFmtId="2" fontId="2" fillId="0" borderId="18" xfId="0" applyNumberFormat="1" applyFont="1" applyBorder="1" applyAlignment="1">
      <alignment horizontal="center" vertical="center" wrapText="1"/>
    </xf>
    <xf numFmtId="0" fontId="8" fillId="0" borderId="0" xfId="0" applyFont="1"/>
    <xf numFmtId="0" fontId="2" fillId="0" borderId="0" xfId="0" applyFont="1"/>
    <xf numFmtId="0" fontId="6" fillId="7" borderId="7" xfId="0" applyFont="1" applyFill="1" applyBorder="1" applyAlignment="1">
      <alignment horizontal="left" vertical="top" wrapText="1"/>
    </xf>
    <xf numFmtId="0" fontId="4" fillId="0" borderId="10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6" fillId="7" borderId="20" xfId="0" applyFont="1" applyFill="1" applyBorder="1" applyAlignment="1">
      <alignment vertical="top"/>
    </xf>
    <xf numFmtId="0" fontId="7" fillId="7" borderId="20" xfId="0" applyFont="1" applyFill="1" applyBorder="1" applyAlignment="1">
      <alignment horizontal="left" vertical="top" wrapText="1"/>
    </xf>
    <xf numFmtId="0" fontId="9" fillId="6" borderId="21" xfId="0" applyFont="1" applyFill="1" applyBorder="1" applyAlignment="1">
      <alignment horizontal="center" vertical="top" wrapText="1" readingOrder="1"/>
    </xf>
    <xf numFmtId="2" fontId="6" fillId="6" borderId="21" xfId="0" applyNumberFormat="1" applyFont="1" applyFill="1" applyBorder="1" applyAlignment="1">
      <alignment horizontal="left" vertical="top" wrapText="1"/>
    </xf>
    <xf numFmtId="0" fontId="10" fillId="0" borderId="23" xfId="0" applyFont="1" applyBorder="1" applyAlignment="1">
      <alignment vertical="top" wrapText="1"/>
    </xf>
    <xf numFmtId="0" fontId="6" fillId="0" borderId="6" xfId="0" applyFont="1" applyBorder="1" applyAlignment="1">
      <alignment horizontal="left" vertical="top"/>
    </xf>
    <xf numFmtId="0" fontId="11" fillId="0" borderId="5" xfId="0" applyFont="1" applyBorder="1" applyAlignment="1">
      <alignment horizontal="center" vertical="top" wrapText="1" readingOrder="1"/>
    </xf>
    <xf numFmtId="0" fontId="6" fillId="0" borderId="24" xfId="0" applyFont="1" applyBorder="1" applyAlignment="1">
      <alignment horizontal="left" vertical="top" wrapText="1"/>
    </xf>
    <xf numFmtId="0" fontId="11" fillId="0" borderId="18" xfId="0" applyFont="1" applyBorder="1" applyAlignment="1">
      <alignment horizontal="center" vertical="top" wrapText="1" readingOrder="1"/>
    </xf>
    <xf numFmtId="0" fontId="11" fillId="0" borderId="10" xfId="0" applyFont="1" applyBorder="1" applyAlignment="1">
      <alignment horizontal="center" vertical="top" wrapText="1"/>
    </xf>
    <xf numFmtId="0" fontId="6" fillId="0" borderId="26" xfId="0" applyFont="1" applyBorder="1" applyAlignment="1">
      <alignment horizontal="left" vertical="top" wrapText="1"/>
    </xf>
    <xf numFmtId="0" fontId="9" fillId="6" borderId="27" xfId="0" applyFont="1" applyFill="1" applyBorder="1" applyAlignment="1">
      <alignment horizontal="center" vertical="top" wrapText="1" readingOrder="1"/>
    </xf>
    <xf numFmtId="0" fontId="6" fillId="6" borderId="21" xfId="0" applyFont="1" applyFill="1" applyBorder="1" applyAlignment="1">
      <alignment horizontal="left" vertical="top" wrapText="1"/>
    </xf>
    <xf numFmtId="0" fontId="6" fillId="0" borderId="12" xfId="0" applyFont="1" applyBorder="1" applyAlignment="1">
      <alignment horizontal="left" vertical="top" wrapText="1"/>
    </xf>
    <xf numFmtId="0" fontId="11" fillId="0" borderId="29" xfId="0" applyFont="1" applyBorder="1" applyAlignment="1">
      <alignment horizontal="center" vertical="top" wrapText="1" readingOrder="1"/>
    </xf>
    <xf numFmtId="0" fontId="6" fillId="0" borderId="30" xfId="0" applyFont="1" applyBorder="1" applyAlignment="1">
      <alignment horizontal="left" vertical="top" wrapText="1"/>
    </xf>
    <xf numFmtId="0" fontId="9" fillId="6" borderId="10" xfId="0" applyFont="1" applyFill="1" applyBorder="1" applyAlignment="1">
      <alignment horizontal="center" vertical="top" wrapText="1" readingOrder="1"/>
    </xf>
    <xf numFmtId="0" fontId="6" fillId="6" borderId="2" xfId="0" applyFont="1" applyFill="1" applyBorder="1" applyAlignment="1">
      <alignment horizontal="left" vertical="top" wrapText="1"/>
    </xf>
    <xf numFmtId="0" fontId="11" fillId="0" borderId="11" xfId="0" applyFont="1" applyBorder="1" applyAlignment="1">
      <alignment horizontal="center" vertical="top" wrapText="1" readingOrder="1"/>
    </xf>
    <xf numFmtId="0" fontId="6" fillId="0" borderId="31" xfId="0" applyFont="1" applyBorder="1" applyAlignment="1">
      <alignment horizontal="left" vertical="top" wrapText="1"/>
    </xf>
    <xf numFmtId="0" fontId="6" fillId="0" borderId="6" xfId="0" applyFont="1" applyBorder="1" applyAlignment="1">
      <alignment horizontal="center" vertical="center" wrapText="1"/>
    </xf>
    <xf numFmtId="49" fontId="6" fillId="0" borderId="11" xfId="0" applyNumberFormat="1" applyFont="1" applyBorder="1" applyAlignment="1">
      <alignment horizontal="left" vertical="top" wrapText="1"/>
    </xf>
    <xf numFmtId="0" fontId="6" fillId="0" borderId="5" xfId="0" applyFont="1" applyBorder="1" applyAlignment="1">
      <alignment horizontal="left" vertical="top" wrapText="1"/>
    </xf>
    <xf numFmtId="0" fontId="6" fillId="0" borderId="18" xfId="0" applyFont="1" applyBorder="1" applyAlignment="1">
      <alignment horizontal="left" vertical="top" wrapText="1"/>
    </xf>
    <xf numFmtId="0" fontId="6" fillId="7" borderId="32" xfId="0" applyFont="1" applyFill="1" applyBorder="1" applyAlignment="1">
      <alignment horizontal="left" vertical="top" wrapText="1"/>
    </xf>
    <xf numFmtId="0" fontId="6" fillId="0" borderId="8" xfId="0" applyFont="1" applyBorder="1" applyAlignment="1">
      <alignment horizontal="left" vertical="top" wrapText="1"/>
    </xf>
    <xf numFmtId="0" fontId="6" fillId="0" borderId="8" xfId="0" applyFont="1" applyBorder="1" applyAlignment="1">
      <alignment vertical="top" wrapText="1"/>
    </xf>
    <xf numFmtId="0" fontId="7" fillId="7" borderId="9" xfId="0" applyFont="1" applyFill="1" applyBorder="1" applyAlignment="1">
      <alignment horizontal="left" vertical="top" wrapText="1"/>
    </xf>
    <xf numFmtId="0" fontId="6" fillId="0" borderId="4" xfId="0" applyFont="1" applyBorder="1" applyAlignment="1">
      <alignment horizontal="left" vertical="top" wrapText="1"/>
    </xf>
    <xf numFmtId="0" fontId="6" fillId="0" borderId="4" xfId="0" applyFont="1" applyBorder="1" applyAlignment="1">
      <alignment horizontal="center" vertical="top" wrapText="1"/>
    </xf>
    <xf numFmtId="0" fontId="6" fillId="0" borderId="6" xfId="0" applyFont="1" applyBorder="1" applyAlignment="1">
      <alignment vertical="center" wrapText="1"/>
    </xf>
    <xf numFmtId="0" fontId="7" fillId="7" borderId="33" xfId="0" applyFont="1" applyFill="1" applyBorder="1" applyAlignment="1">
      <alignment horizontal="left" vertical="top" wrapText="1"/>
    </xf>
    <xf numFmtId="0" fontId="6" fillId="7" borderId="3" xfId="0" applyFont="1" applyFill="1" applyBorder="1" applyAlignment="1">
      <alignment horizontal="left" vertical="center" wrapText="1"/>
    </xf>
    <xf numFmtId="0" fontId="6" fillId="7" borderId="3" xfId="0" applyFont="1" applyFill="1" applyBorder="1" applyAlignment="1">
      <alignment horizontal="left" vertical="top" wrapText="1"/>
    </xf>
    <xf numFmtId="0" fontId="6" fillId="0" borderId="0" xfId="0" applyFont="1" applyAlignment="1">
      <alignment vertical="center"/>
    </xf>
    <xf numFmtId="0" fontId="7" fillId="7" borderId="34" xfId="0" applyFont="1" applyFill="1" applyBorder="1" applyAlignment="1">
      <alignment horizontal="left" vertical="top" wrapText="1"/>
    </xf>
    <xf numFmtId="0" fontId="12" fillId="7" borderId="2" xfId="0" applyFont="1" applyFill="1" applyBorder="1" applyAlignment="1">
      <alignment wrapText="1"/>
    </xf>
    <xf numFmtId="2" fontId="13" fillId="7" borderId="35" xfId="0" applyNumberFormat="1" applyFont="1" applyFill="1" applyBorder="1" applyAlignment="1">
      <alignment wrapText="1"/>
    </xf>
    <xf numFmtId="0" fontId="6" fillId="7" borderId="7" xfId="0" applyFont="1" applyFill="1" applyBorder="1" applyAlignment="1">
      <alignment horizontal="center" vertical="center" wrapText="1"/>
    </xf>
    <xf numFmtId="0" fontId="11" fillId="7" borderId="10" xfId="0" applyFont="1" applyFill="1" applyBorder="1" applyAlignment="1">
      <alignment horizontal="center" vertical="center" wrapText="1"/>
    </xf>
    <xf numFmtId="0" fontId="6" fillId="7" borderId="10" xfId="0" applyFont="1" applyFill="1" applyBorder="1" applyAlignment="1">
      <alignment horizontal="left" vertical="top" wrapText="1"/>
    </xf>
    <xf numFmtId="0" fontId="9" fillId="6" borderId="27" xfId="0" applyFont="1" applyFill="1" applyBorder="1" applyAlignment="1">
      <alignment horizontal="center" vertical="center" wrapText="1" readingOrder="1"/>
    </xf>
    <xf numFmtId="2" fontId="6" fillId="6" borderId="36" xfId="0" applyNumberFormat="1" applyFont="1" applyFill="1" applyBorder="1" applyAlignment="1">
      <alignment horizontal="left" vertical="top" wrapText="1"/>
    </xf>
    <xf numFmtId="0" fontId="11" fillId="0" borderId="5" xfId="0" applyFont="1" applyBorder="1" applyAlignment="1">
      <alignment horizontal="center" vertical="center" wrapText="1" readingOrder="1"/>
    </xf>
    <xf numFmtId="0" fontId="6" fillId="0" borderId="11" xfId="0" applyFont="1" applyBorder="1" applyAlignment="1">
      <alignment horizontal="left" vertical="top" wrapText="1"/>
    </xf>
    <xf numFmtId="0" fontId="11" fillId="0" borderId="18" xfId="0" applyFont="1" applyBorder="1" applyAlignment="1">
      <alignment horizontal="center" vertical="center" wrapText="1" readingOrder="1"/>
    </xf>
    <xf numFmtId="0" fontId="11" fillId="0" borderId="10" xfId="0" applyFont="1" applyBorder="1" applyAlignment="1">
      <alignment horizontal="center" vertical="center" wrapText="1"/>
    </xf>
    <xf numFmtId="0" fontId="6" fillId="0" borderId="10" xfId="0" applyFont="1" applyBorder="1" applyAlignment="1">
      <alignment horizontal="left" vertical="top" wrapText="1"/>
    </xf>
    <xf numFmtId="0" fontId="6" fillId="6" borderId="36" xfId="0" applyFont="1" applyFill="1" applyBorder="1" applyAlignment="1">
      <alignment horizontal="left" vertical="top" wrapText="1"/>
    </xf>
    <xf numFmtId="0" fontId="5" fillId="0" borderId="6" xfId="0" applyFont="1" applyBorder="1" applyAlignment="1">
      <alignment vertical="top" wrapText="1"/>
    </xf>
    <xf numFmtId="0" fontId="6" fillId="0" borderId="25" xfId="0" applyFont="1" applyBorder="1" applyAlignment="1">
      <alignment horizontal="left" vertical="top" wrapText="1"/>
    </xf>
    <xf numFmtId="0" fontId="6" fillId="0" borderId="25" xfId="0" applyFont="1" applyBorder="1" applyAlignment="1">
      <alignment vertical="center" wrapText="1"/>
    </xf>
    <xf numFmtId="0" fontId="15" fillId="7" borderId="9" xfId="0" applyFont="1" applyFill="1" applyBorder="1" applyAlignment="1">
      <alignment horizontal="left" vertical="top" wrapText="1"/>
    </xf>
    <xf numFmtId="0" fontId="16" fillId="0" borderId="8" xfId="0" applyFont="1" applyBorder="1" applyAlignment="1">
      <alignment horizontal="left" vertical="top" wrapText="1"/>
    </xf>
    <xf numFmtId="0" fontId="6" fillId="0" borderId="8" xfId="0" applyFont="1" applyBorder="1" applyAlignment="1">
      <alignment vertical="center"/>
    </xf>
    <xf numFmtId="0" fontId="6" fillId="0" borderId="6" xfId="0" applyFont="1" applyBorder="1" applyAlignment="1">
      <alignment horizontal="center" vertical="top" wrapText="1"/>
    </xf>
    <xf numFmtId="0" fontId="17" fillId="0" borderId="0" xfId="0" applyFont="1" applyAlignment="1">
      <alignment horizontal="left"/>
    </xf>
    <xf numFmtId="0" fontId="2" fillId="0" borderId="0" xfId="0" applyFont="1" applyAlignment="1">
      <alignment horizontal="left" vertical="top"/>
    </xf>
    <xf numFmtId="0" fontId="6" fillId="0" borderId="23" xfId="0" applyFont="1" applyBorder="1" applyAlignment="1">
      <alignment horizontal="left" vertical="top" wrapText="1"/>
    </xf>
    <xf numFmtId="0" fontId="6" fillId="0" borderId="23" xfId="0" applyFont="1" applyBorder="1" applyAlignment="1">
      <alignment horizontal="center" vertical="top" wrapText="1"/>
    </xf>
    <xf numFmtId="0" fontId="6" fillId="0" borderId="37" xfId="0" applyFont="1" applyBorder="1" applyAlignment="1">
      <alignment horizontal="center" vertical="top" wrapText="1"/>
    </xf>
    <xf numFmtId="0" fontId="6" fillId="0" borderId="11" xfId="0" applyFont="1" applyBorder="1" applyAlignment="1">
      <alignment horizontal="center" vertical="top" wrapText="1"/>
    </xf>
    <xf numFmtId="0" fontId="6" fillId="0" borderId="11" xfId="0" applyFont="1" applyBorder="1" applyAlignment="1">
      <alignment horizontal="center" vertical="center" wrapText="1"/>
    </xf>
    <xf numFmtId="0" fontId="6" fillId="0" borderId="38" xfId="0" applyFont="1" applyBorder="1" applyAlignment="1">
      <alignment horizontal="left" vertical="top" wrapText="1"/>
    </xf>
    <xf numFmtId="0" fontId="6" fillId="6" borderId="36" xfId="0" applyFont="1" applyFill="1" applyBorder="1" applyAlignment="1">
      <alignment vertical="top" wrapText="1"/>
    </xf>
    <xf numFmtId="0" fontId="6" fillId="0" borderId="39" xfId="0" applyFont="1" applyBorder="1" applyAlignment="1">
      <alignment vertical="center"/>
    </xf>
    <xf numFmtId="0" fontId="6" fillId="0" borderId="40" xfId="0" applyFont="1" applyBorder="1" applyAlignment="1">
      <alignment vertical="center"/>
    </xf>
    <xf numFmtId="0" fontId="6" fillId="0" borderId="41" xfId="0" applyFont="1" applyBorder="1" applyAlignment="1">
      <alignment vertical="center"/>
    </xf>
    <xf numFmtId="0" fontId="6" fillId="0" borderId="23" xfId="0" applyFont="1" applyBorder="1" applyAlignment="1">
      <alignment vertical="center"/>
    </xf>
    <xf numFmtId="0" fontId="6" fillId="0" borderId="17" xfId="0" applyFont="1" applyBorder="1" applyAlignment="1">
      <alignment vertical="center"/>
    </xf>
    <xf numFmtId="0" fontId="6" fillId="7" borderId="9" xfId="0" applyFont="1" applyFill="1" applyBorder="1" applyAlignment="1">
      <alignment horizontal="left" vertical="top" wrapText="1"/>
    </xf>
    <xf numFmtId="0" fontId="6" fillId="0" borderId="42" xfId="0" applyFont="1" applyBorder="1" applyAlignment="1">
      <alignment vertical="center"/>
    </xf>
    <xf numFmtId="0" fontId="6" fillId="0" borderId="1" xfId="0" applyFont="1" applyBorder="1" applyAlignment="1">
      <alignment vertical="center"/>
    </xf>
    <xf numFmtId="0" fontId="6" fillId="0" borderId="0" xfId="0" applyFont="1" applyAlignment="1">
      <alignment horizontal="left" vertical="center"/>
    </xf>
    <xf numFmtId="0" fontId="9" fillId="6" borderId="36" xfId="0" applyFont="1" applyFill="1" applyBorder="1" applyAlignment="1">
      <alignment horizontal="center" vertical="top" wrapText="1" readingOrder="1"/>
    </xf>
    <xf numFmtId="0" fontId="9" fillId="0" borderId="6" xfId="0" applyFont="1" applyBorder="1" applyAlignment="1">
      <alignment horizontal="center" vertical="top" wrapText="1" readingOrder="1"/>
    </xf>
    <xf numFmtId="0" fontId="6" fillId="0" borderId="8" xfId="0" applyFont="1" applyBorder="1" applyAlignment="1">
      <alignment horizontal="center" vertical="top" wrapText="1"/>
    </xf>
    <xf numFmtId="0" fontId="6" fillId="7" borderId="43" xfId="0" applyFont="1" applyFill="1" applyBorder="1" applyAlignment="1">
      <alignment horizontal="center" vertical="top" wrapText="1"/>
    </xf>
    <xf numFmtId="0" fontId="18" fillId="0" borderId="0" xfId="0" applyFont="1" applyAlignment="1">
      <alignment wrapText="1"/>
    </xf>
    <xf numFmtId="3" fontId="18" fillId="0" borderId="0" xfId="0" applyNumberFormat="1" applyFont="1" applyAlignment="1">
      <alignment wrapText="1"/>
    </xf>
    <xf numFmtId="0" fontId="6" fillId="0" borderId="6" xfId="0" applyFont="1" applyBorder="1" applyAlignment="1">
      <alignment vertical="top"/>
    </xf>
    <xf numFmtId="0" fontId="6" fillId="0" borderId="0" xfId="0" applyFont="1" applyAlignment="1">
      <alignment horizontal="left" vertical="top" wrapText="1"/>
    </xf>
    <xf numFmtId="0" fontId="11" fillId="7" borderId="10" xfId="0" applyFont="1" applyFill="1" applyBorder="1" applyAlignment="1">
      <alignment horizontal="center" vertical="top" wrapText="1"/>
    </xf>
    <xf numFmtId="3" fontId="6" fillId="6" borderId="36" xfId="0" applyNumberFormat="1" applyFont="1" applyFill="1" applyBorder="1" applyAlignment="1">
      <alignment horizontal="left" vertical="top" wrapText="1"/>
    </xf>
    <xf numFmtId="0" fontId="6" fillId="0" borderId="11" xfId="0" applyFont="1" applyBorder="1" applyAlignment="1">
      <alignment vertical="top" wrapText="1"/>
    </xf>
    <xf numFmtId="0" fontId="19" fillId="8" borderId="7" xfId="0" applyFont="1" applyFill="1" applyBorder="1" applyAlignment="1">
      <alignment horizontal="left" vertical="top" wrapText="1"/>
    </xf>
    <xf numFmtId="0" fontId="20" fillId="0" borderId="6" xfId="0" applyFont="1" applyBorder="1" applyAlignment="1">
      <alignment horizontal="left" vertical="top" wrapText="1"/>
    </xf>
    <xf numFmtId="0" fontId="19" fillId="8" borderId="20" xfId="0" applyFont="1" applyFill="1" applyBorder="1" applyAlignment="1">
      <alignment horizontal="left" vertical="top" wrapText="1"/>
    </xf>
    <xf numFmtId="0" fontId="20" fillId="0" borderId="11" xfId="0" applyFont="1" applyBorder="1" applyAlignment="1">
      <alignment horizontal="left" vertical="top" wrapText="1"/>
    </xf>
    <xf numFmtId="0" fontId="6" fillId="0" borderId="11" xfId="0" applyFont="1" applyBorder="1" applyAlignment="1">
      <alignment horizontal="left" vertical="top"/>
    </xf>
    <xf numFmtId="0" fontId="6" fillId="0" borderId="0" xfId="0" applyFont="1" applyAlignment="1">
      <alignment vertical="top" wrapText="1"/>
    </xf>
    <xf numFmtId="0" fontId="21" fillId="8" borderId="7" xfId="0" applyFont="1" applyFill="1" applyBorder="1" applyAlignment="1">
      <alignment horizontal="left" vertical="top" wrapText="1"/>
    </xf>
    <xf numFmtId="0" fontId="22" fillId="8" borderId="7" xfId="0" applyFont="1" applyFill="1" applyBorder="1" applyAlignment="1">
      <alignment horizontal="left" vertical="top" wrapText="1"/>
    </xf>
    <xf numFmtId="0" fontId="22" fillId="8" borderId="9" xfId="0" applyFont="1" applyFill="1" applyBorder="1" applyAlignment="1">
      <alignment horizontal="left" vertical="top" wrapText="1"/>
    </xf>
    <xf numFmtId="0" fontId="20" fillId="0" borderId="8" xfId="0" applyFont="1" applyBorder="1" applyAlignment="1">
      <alignment horizontal="left" vertical="top" wrapText="1"/>
    </xf>
    <xf numFmtId="0" fontId="6" fillId="0" borderId="8" xfId="0" applyFont="1" applyBorder="1" applyAlignment="1">
      <alignment horizontal="left" vertical="top"/>
    </xf>
    <xf numFmtId="0" fontId="23" fillId="0" borderId="2" xfId="0" applyFont="1" applyBorder="1" applyAlignment="1">
      <alignment horizontal="left" vertical="center"/>
    </xf>
    <xf numFmtId="164" fontId="6" fillId="0" borderId="0" xfId="0" applyNumberFormat="1" applyFont="1" applyAlignment="1">
      <alignment vertical="center"/>
    </xf>
    <xf numFmtId="0" fontId="11" fillId="8" borderId="10" xfId="0" applyFont="1" applyFill="1" applyBorder="1" applyAlignment="1">
      <alignment horizontal="center" vertical="top" wrapText="1"/>
    </xf>
    <xf numFmtId="0" fontId="6" fillId="8" borderId="10" xfId="0" applyFont="1" applyFill="1" applyBorder="1" applyAlignment="1">
      <alignment horizontal="left" vertical="top" wrapText="1"/>
    </xf>
    <xf numFmtId="165" fontId="6" fillId="6" borderId="36" xfId="0" applyNumberFormat="1" applyFont="1" applyFill="1" applyBorder="1" applyAlignment="1">
      <alignment horizontal="left" vertical="top" wrapText="1"/>
    </xf>
    <xf numFmtId="0" fontId="25" fillId="0" borderId="2" xfId="0" applyFont="1" applyBorder="1" applyAlignment="1">
      <alignment horizontal="left" vertical="center"/>
    </xf>
    <xf numFmtId="166" fontId="25" fillId="0" borderId="2" xfId="0" applyNumberFormat="1" applyFont="1" applyBorder="1"/>
    <xf numFmtId="164" fontId="6" fillId="6" borderId="36" xfId="0" applyNumberFormat="1" applyFont="1" applyFill="1" applyBorder="1" applyAlignment="1">
      <alignment horizontal="left" vertical="top" wrapText="1"/>
    </xf>
    <xf numFmtId="0" fontId="11" fillId="8" borderId="5" xfId="0" applyFont="1" applyFill="1" applyBorder="1" applyAlignment="1">
      <alignment horizontal="center" vertical="top" wrapText="1" readingOrder="1"/>
    </xf>
    <xf numFmtId="167" fontId="6" fillId="8" borderId="5" xfId="0" applyNumberFormat="1" applyFont="1" applyFill="1" applyBorder="1" applyAlignment="1">
      <alignment horizontal="left" vertical="top" wrapText="1"/>
    </xf>
    <xf numFmtId="0" fontId="11" fillId="8" borderId="18" xfId="0" applyFont="1" applyFill="1" applyBorder="1" applyAlignment="1">
      <alignment horizontal="center" vertical="top" wrapText="1" readingOrder="1"/>
    </xf>
    <xf numFmtId="167" fontId="6" fillId="8" borderId="18" xfId="0" applyNumberFormat="1" applyFont="1" applyFill="1" applyBorder="1" applyAlignment="1">
      <alignment horizontal="left" vertical="top" wrapText="1"/>
    </xf>
    <xf numFmtId="0" fontId="6" fillId="0" borderId="6" xfId="0" applyFont="1" applyBorder="1" applyAlignment="1">
      <alignment horizontal="left" vertical="center" wrapText="1"/>
    </xf>
    <xf numFmtId="165" fontId="9" fillId="6" borderId="36" xfId="0" applyNumberFormat="1" applyFont="1" applyFill="1" applyBorder="1" applyAlignment="1">
      <alignment horizontal="center" vertical="top" wrapText="1" readingOrder="1"/>
    </xf>
    <xf numFmtId="0" fontId="27" fillId="0" borderId="0" xfId="0" applyFont="1"/>
    <xf numFmtId="167" fontId="9" fillId="6" borderId="36" xfId="0" applyNumberFormat="1" applyFont="1" applyFill="1" applyBorder="1" applyAlignment="1">
      <alignment horizontal="center" vertical="top" wrapText="1" readingOrder="1"/>
    </xf>
    <xf numFmtId="0" fontId="26" fillId="0" borderId="6" xfId="0" applyFont="1" applyBorder="1" applyAlignment="1">
      <alignment horizontal="center" vertical="center" wrapText="1"/>
    </xf>
    <xf numFmtId="0" fontId="6" fillId="0" borderId="6" xfId="0" applyFont="1" applyBorder="1" applyAlignment="1">
      <alignment vertical="center"/>
    </xf>
    <xf numFmtId="0" fontId="28" fillId="0" borderId="6" xfId="0" applyFont="1" applyBorder="1" applyAlignment="1">
      <alignment horizontal="left" vertical="top" wrapText="1"/>
    </xf>
    <xf numFmtId="0" fontId="29" fillId="0" borderId="6" xfId="0" applyFont="1" applyBorder="1" applyAlignment="1">
      <alignment horizontal="left" vertical="top" wrapText="1"/>
    </xf>
    <xf numFmtId="0" fontId="6" fillId="0" borderId="6" xfId="0" applyFont="1" applyBorder="1" applyAlignment="1">
      <alignment horizontal="left" vertical="center"/>
    </xf>
    <xf numFmtId="0" fontId="11" fillId="7" borderId="5" xfId="0" applyFont="1" applyFill="1" applyBorder="1" applyAlignment="1">
      <alignment horizontal="center" vertical="top" wrapText="1" readingOrder="1"/>
    </xf>
    <xf numFmtId="0" fontId="6" fillId="7" borderId="5" xfId="0" applyFont="1" applyFill="1" applyBorder="1" applyAlignment="1">
      <alignment horizontal="left" vertical="top" wrapText="1"/>
    </xf>
    <xf numFmtId="0" fontId="11" fillId="7" borderId="18" xfId="0" applyFont="1" applyFill="1" applyBorder="1" applyAlignment="1">
      <alignment horizontal="center" vertical="top" wrapText="1" readingOrder="1"/>
    </xf>
    <xf numFmtId="0" fontId="6" fillId="7" borderId="18" xfId="0" applyFont="1" applyFill="1" applyBorder="1" applyAlignment="1">
      <alignment horizontal="left" vertical="top" wrapText="1"/>
    </xf>
    <xf numFmtId="164" fontId="9" fillId="6" borderId="36" xfId="0" applyNumberFormat="1" applyFont="1" applyFill="1" applyBorder="1" applyAlignment="1">
      <alignment horizontal="center" vertical="top" wrapText="1" readingOrder="1"/>
    </xf>
    <xf numFmtId="0" fontId="13" fillId="0" borderId="45" xfId="0" applyFont="1" applyBorder="1" applyAlignment="1">
      <alignment wrapText="1"/>
    </xf>
    <xf numFmtId="2" fontId="6" fillId="7" borderId="5" xfId="0" applyNumberFormat="1" applyFont="1" applyFill="1" applyBorder="1" applyAlignment="1">
      <alignment horizontal="left" vertical="top" wrapText="1"/>
    </xf>
    <xf numFmtId="2" fontId="6" fillId="7" borderId="18" xfId="0" applyNumberFormat="1" applyFont="1" applyFill="1" applyBorder="1" applyAlignment="1">
      <alignment horizontal="left" vertical="top" wrapText="1"/>
    </xf>
    <xf numFmtId="2" fontId="6" fillId="7" borderId="10" xfId="0" applyNumberFormat="1" applyFont="1" applyFill="1" applyBorder="1" applyAlignment="1">
      <alignment horizontal="left" vertical="top" wrapText="1"/>
    </xf>
    <xf numFmtId="2" fontId="9" fillId="6" borderId="36" xfId="0" applyNumberFormat="1" applyFont="1" applyFill="1" applyBorder="1" applyAlignment="1">
      <alignment horizontal="center" vertical="top" wrapText="1" readingOrder="1"/>
    </xf>
    <xf numFmtId="0" fontId="9" fillId="0" borderId="8" xfId="0" applyFont="1" applyBorder="1" applyAlignment="1">
      <alignment horizontal="center" vertical="top" wrapText="1" readingOrder="1"/>
    </xf>
    <xf numFmtId="0" fontId="26" fillId="0" borderId="8" xfId="0" applyFont="1" applyBorder="1" applyAlignment="1">
      <alignment horizontal="center" vertical="center" wrapText="1"/>
    </xf>
    <xf numFmtId="0" fontId="6" fillId="0" borderId="4" xfId="0" applyFont="1" applyBorder="1" applyAlignment="1">
      <alignment vertical="top" wrapText="1"/>
    </xf>
    <xf numFmtId="0" fontId="7" fillId="0" borderId="23" xfId="0" applyFont="1" applyBorder="1" applyAlignment="1">
      <alignment horizontal="left" vertical="top" wrapText="1"/>
    </xf>
    <xf numFmtId="0" fontId="11" fillId="0" borderId="12" xfId="0" applyFont="1" applyBorder="1" applyAlignment="1">
      <alignment horizontal="center" vertical="top" wrapText="1"/>
    </xf>
    <xf numFmtId="0" fontId="7" fillId="0" borderId="6" xfId="0" applyFont="1" applyBorder="1" applyAlignment="1">
      <alignment horizontal="left" vertical="top" wrapText="1"/>
    </xf>
    <xf numFmtId="0" fontId="6" fillId="0" borderId="29" xfId="0" applyFont="1" applyBorder="1" applyAlignment="1">
      <alignment horizontal="left" vertical="top" wrapText="1"/>
    </xf>
    <xf numFmtId="0" fontId="18" fillId="0" borderId="25" xfId="0" applyFont="1" applyBorder="1" applyAlignment="1">
      <alignment wrapText="1"/>
    </xf>
    <xf numFmtId="3" fontId="18" fillId="0" borderId="25" xfId="0" applyNumberFormat="1" applyFont="1" applyBorder="1" applyAlignment="1">
      <alignment wrapText="1"/>
    </xf>
    <xf numFmtId="0" fontId="18" fillId="0" borderId="6" xfId="0" applyFont="1" applyBorder="1" applyAlignment="1">
      <alignment wrapText="1"/>
    </xf>
    <xf numFmtId="3" fontId="18" fillId="0" borderId="6" xfId="0" applyNumberFormat="1" applyFont="1" applyBorder="1" applyAlignment="1">
      <alignment wrapText="1"/>
    </xf>
    <xf numFmtId="3" fontId="9" fillId="6" borderId="36" xfId="0" applyNumberFormat="1" applyFont="1" applyFill="1" applyBorder="1" applyAlignment="1">
      <alignment horizontal="center" vertical="top" wrapText="1" readingOrder="1"/>
    </xf>
    <xf numFmtId="164" fontId="6" fillId="8" borderId="5" xfId="0" applyNumberFormat="1" applyFont="1" applyFill="1" applyBorder="1" applyAlignment="1">
      <alignment horizontal="left" vertical="top" wrapText="1"/>
    </xf>
    <xf numFmtId="164" fontId="6" fillId="8" borderId="18" xfId="0" applyNumberFormat="1" applyFont="1" applyFill="1" applyBorder="1" applyAlignment="1">
      <alignment horizontal="left" vertical="top" wrapText="1"/>
    </xf>
    <xf numFmtId="0" fontId="9" fillId="0" borderId="25" xfId="0" applyFont="1" applyBorder="1" applyAlignment="1">
      <alignment horizontal="center" vertical="top" wrapText="1" readingOrder="1"/>
    </xf>
    <xf numFmtId="0" fontId="26" fillId="0" borderId="25" xfId="0" applyFont="1" applyBorder="1" applyAlignment="1">
      <alignment horizontal="center" vertical="center" wrapText="1"/>
    </xf>
    <xf numFmtId="0" fontId="13" fillId="0" borderId="0" xfId="0" applyFont="1" applyAlignment="1">
      <alignment wrapText="1"/>
    </xf>
    <xf numFmtId="0" fontId="6" fillId="8" borderId="10" xfId="0" applyFont="1" applyFill="1" applyBorder="1" applyAlignment="1">
      <alignment horizontal="left" vertical="top"/>
    </xf>
    <xf numFmtId="0" fontId="6" fillId="0" borderId="5" xfId="0" applyFont="1" applyBorder="1" applyAlignment="1">
      <alignment horizontal="left" vertical="top"/>
    </xf>
    <xf numFmtId="0" fontId="6" fillId="0" borderId="18" xfId="0" applyFont="1" applyBorder="1" applyAlignment="1">
      <alignment horizontal="left" vertical="top"/>
    </xf>
    <xf numFmtId="0" fontId="6" fillId="0" borderId="10" xfId="0" applyFont="1" applyBorder="1" applyAlignment="1">
      <alignment horizontal="left" vertical="top"/>
    </xf>
    <xf numFmtId="164" fontId="6" fillId="8" borderId="10" xfId="0" applyNumberFormat="1" applyFont="1" applyFill="1" applyBorder="1" applyAlignment="1">
      <alignment horizontal="left" vertical="top" wrapText="1"/>
    </xf>
    <xf numFmtId="0" fontId="9" fillId="0" borderId="11" xfId="0" applyFont="1" applyBorder="1" applyAlignment="1">
      <alignment horizontal="center" vertical="top" wrapText="1" readingOrder="1"/>
    </xf>
    <xf numFmtId="164" fontId="9" fillId="0" borderId="11" xfId="0" applyNumberFormat="1" applyFont="1" applyBorder="1" applyAlignment="1">
      <alignment horizontal="center" vertical="top" wrapText="1" readingOrder="1"/>
    </xf>
    <xf numFmtId="0" fontId="26" fillId="0" borderId="11" xfId="0" applyFont="1" applyBorder="1" applyAlignment="1">
      <alignment horizontal="center" vertical="center"/>
    </xf>
    <xf numFmtId="0" fontId="32" fillId="0" borderId="11" xfId="0" applyFont="1" applyBorder="1"/>
    <xf numFmtId="164" fontId="6" fillId="0" borderId="11" xfId="0" applyNumberFormat="1" applyFont="1" applyBorder="1" applyAlignment="1">
      <alignment horizontal="left" vertical="top" wrapText="1"/>
    </xf>
    <xf numFmtId="0" fontId="32" fillId="0" borderId="18" xfId="0" applyFont="1" applyBorder="1"/>
    <xf numFmtId="164" fontId="6" fillId="0" borderId="18" xfId="0" applyNumberFormat="1" applyFont="1" applyBorder="1" applyAlignment="1">
      <alignment horizontal="left" vertical="top" wrapText="1"/>
    </xf>
    <xf numFmtId="0" fontId="32" fillId="0" borderId="10" xfId="0" applyFont="1" applyBorder="1"/>
    <xf numFmtId="164" fontId="6" fillId="0" borderId="5" xfId="0" applyNumberFormat="1" applyFont="1" applyBorder="1" applyAlignment="1">
      <alignment horizontal="left" vertical="top" wrapText="1"/>
    </xf>
    <xf numFmtId="0" fontId="6" fillId="8" borderId="5" xfId="0" applyFont="1" applyFill="1" applyBorder="1" applyAlignment="1">
      <alignment horizontal="left" vertical="top" wrapText="1"/>
    </xf>
    <xf numFmtId="0" fontId="6" fillId="8" borderId="18" xfId="0" applyFont="1" applyFill="1" applyBorder="1" applyAlignment="1">
      <alignment horizontal="left" vertical="top" wrapText="1"/>
    </xf>
    <xf numFmtId="0" fontId="6" fillId="0" borderId="25" xfId="0" applyFont="1" applyBorder="1" applyAlignment="1">
      <alignment vertical="center"/>
    </xf>
    <xf numFmtId="0" fontId="11" fillId="8" borderId="20" xfId="0" applyFont="1" applyFill="1" applyBorder="1" applyAlignment="1">
      <alignment horizontal="center" vertical="top" wrapText="1" readingOrder="1"/>
    </xf>
    <xf numFmtId="0" fontId="6" fillId="8" borderId="20" xfId="0" applyFont="1" applyFill="1" applyBorder="1" applyAlignment="1">
      <alignment horizontal="left" vertical="top" wrapText="1"/>
    </xf>
    <xf numFmtId="0" fontId="6" fillId="6" borderId="9" xfId="0" applyFont="1" applyFill="1" applyBorder="1" applyAlignment="1">
      <alignment horizontal="left" vertical="top" wrapText="1"/>
    </xf>
    <xf numFmtId="0" fontId="6" fillId="0" borderId="11" xfId="0" applyFont="1" applyBorder="1" applyAlignment="1">
      <alignment horizontal="left" vertical="center"/>
    </xf>
    <xf numFmtId="0" fontId="6" fillId="0" borderId="31" xfId="0" applyFont="1" applyBorder="1" applyAlignment="1">
      <alignment vertical="top" wrapText="1"/>
    </xf>
    <xf numFmtId="0" fontId="6" fillId="0" borderId="11" xfId="0" applyFont="1" applyBorder="1" applyAlignment="1">
      <alignment vertical="center"/>
    </xf>
    <xf numFmtId="0" fontId="6" fillId="0" borderId="8" xfId="0" applyFont="1" applyBorder="1" applyAlignment="1">
      <alignment horizontal="left" vertical="center" wrapText="1"/>
    </xf>
    <xf numFmtId="0" fontId="33" fillId="9" borderId="34" xfId="0" applyFont="1" applyFill="1" applyBorder="1" applyAlignment="1">
      <alignment horizontal="left" vertical="center"/>
    </xf>
    <xf numFmtId="0" fontId="34" fillId="9" borderId="34" xfId="0" applyFont="1" applyFill="1" applyBorder="1" applyAlignment="1">
      <alignment horizontal="left" vertical="center"/>
    </xf>
    <xf numFmtId="0" fontId="34" fillId="9" borderId="34" xfId="0" applyFont="1" applyFill="1" applyBorder="1" applyAlignment="1">
      <alignment vertical="center"/>
    </xf>
    <xf numFmtId="0" fontId="2" fillId="0" borderId="4" xfId="0" applyFont="1" applyBorder="1" applyAlignment="1">
      <alignment vertical="top"/>
    </xf>
    <xf numFmtId="0" fontId="2" fillId="0" borderId="6" xfId="0" applyFont="1" applyBorder="1"/>
    <xf numFmtId="0" fontId="6" fillId="10" borderId="27" xfId="0" applyFont="1" applyFill="1" applyBorder="1" applyAlignment="1">
      <alignment horizontal="left" vertical="top" wrapText="1"/>
    </xf>
    <xf numFmtId="0" fontId="26" fillId="0" borderId="4" xfId="0" applyFont="1" applyBorder="1" applyAlignment="1">
      <alignment vertical="center"/>
    </xf>
    <xf numFmtId="0" fontId="26" fillId="0" borderId="6" xfId="0" applyFont="1" applyBorder="1" applyAlignment="1">
      <alignment vertical="center"/>
    </xf>
    <xf numFmtId="0" fontId="4" fillId="0" borderId="6" xfId="0" applyFont="1" applyBorder="1" applyAlignment="1">
      <alignment vertical="top" wrapText="1"/>
    </xf>
    <xf numFmtId="0" fontId="2" fillId="6" borderId="36" xfId="0" applyFont="1" applyFill="1" applyBorder="1"/>
    <xf numFmtId="0" fontId="2" fillId="0" borderId="28" xfId="0" applyFont="1" applyBorder="1"/>
    <xf numFmtId="0" fontId="4" fillId="0" borderId="6" xfId="0" applyFont="1" applyBorder="1" applyAlignment="1">
      <alignment horizontal="left" vertical="top" wrapText="1"/>
    </xf>
    <xf numFmtId="0" fontId="6" fillId="0" borderId="5" xfId="0" applyFont="1" applyBorder="1" applyAlignment="1">
      <alignment horizontal="center" vertical="center" wrapText="1"/>
    </xf>
    <xf numFmtId="0" fontId="26" fillId="0" borderId="4" xfId="0" applyFont="1" applyBorder="1" applyAlignment="1">
      <alignment horizontal="center" vertical="center"/>
    </xf>
    <xf numFmtId="0" fontId="6" fillId="0" borderId="18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/>
    </xf>
    <xf numFmtId="0" fontId="35" fillId="0" borderId="6" xfId="0" applyFont="1" applyBorder="1"/>
    <xf numFmtId="0" fontId="2" fillId="0" borderId="4" xfId="0" applyFont="1" applyBorder="1"/>
    <xf numFmtId="0" fontId="2" fillId="0" borderId="6" xfId="0" applyFont="1" applyBorder="1" applyAlignment="1">
      <alignment vertical="center"/>
    </xf>
    <xf numFmtId="0" fontId="6" fillId="0" borderId="18" xfId="0" applyFont="1" applyBorder="1" applyAlignment="1">
      <alignment horizontal="left" vertical="center" wrapText="1"/>
    </xf>
    <xf numFmtId="0" fontId="6" fillId="0" borderId="10" xfId="0" applyFont="1" applyBorder="1" applyAlignment="1">
      <alignment horizontal="left" vertical="center" wrapText="1"/>
    </xf>
    <xf numFmtId="0" fontId="2" fillId="0" borderId="8" xfId="0" applyFont="1" applyBorder="1" applyAlignment="1">
      <alignment vertical="center"/>
    </xf>
    <xf numFmtId="0" fontId="2" fillId="0" borderId="6" xfId="0" applyFont="1" applyBorder="1" applyAlignment="1">
      <alignment vertical="top"/>
    </xf>
    <xf numFmtId="0" fontId="26" fillId="0" borderId="8" xfId="0" applyFont="1" applyBorder="1" applyAlignment="1">
      <alignment vertical="center"/>
    </xf>
    <xf numFmtId="0" fontId="2" fillId="0" borderId="8" xfId="0" applyFont="1" applyBorder="1"/>
    <xf numFmtId="0" fontId="26" fillId="0" borderId="11" xfId="0" applyFont="1" applyBorder="1" applyAlignment="1">
      <alignment vertical="center"/>
    </xf>
    <xf numFmtId="0" fontId="2" fillId="0" borderId="27" xfId="0" applyFont="1" applyBorder="1"/>
    <xf numFmtId="0" fontId="2" fillId="0" borderId="8" xfId="0" applyFont="1" applyBorder="1" applyAlignment="1">
      <alignment vertical="top"/>
    </xf>
    <xf numFmtId="0" fontId="6" fillId="0" borderId="46" xfId="0" applyFont="1" applyBorder="1" applyAlignment="1">
      <alignment horizontal="left" vertical="top" wrapText="1"/>
    </xf>
    <xf numFmtId="2" fontId="13" fillId="0" borderId="48" xfId="0" applyNumberFormat="1" applyFont="1" applyBorder="1" applyAlignment="1">
      <alignment wrapText="1"/>
    </xf>
    <xf numFmtId="0" fontId="9" fillId="6" borderId="9" xfId="0" applyFont="1" applyFill="1" applyBorder="1" applyAlignment="1">
      <alignment horizontal="center" vertical="top" wrapText="1" readingOrder="1"/>
    </xf>
    <xf numFmtId="2" fontId="6" fillId="6" borderId="51" xfId="0" applyNumberFormat="1" applyFont="1" applyFill="1" applyBorder="1" applyAlignment="1">
      <alignment horizontal="left" vertical="top" wrapText="1"/>
    </xf>
    <xf numFmtId="0" fontId="9" fillId="6" borderId="2" xfId="0" applyFont="1" applyFill="1" applyBorder="1" applyAlignment="1">
      <alignment horizontal="center" vertical="top" wrapText="1" readingOrder="1"/>
    </xf>
    <xf numFmtId="0" fontId="6" fillId="8" borderId="32" xfId="0" applyFont="1" applyFill="1" applyBorder="1" applyAlignment="1">
      <alignment horizontal="left" vertical="top" wrapText="1"/>
    </xf>
    <xf numFmtId="0" fontId="7" fillId="8" borderId="7" xfId="0" applyFont="1" applyFill="1" applyBorder="1" applyAlignment="1">
      <alignment horizontal="left" vertical="top" wrapText="1"/>
    </xf>
    <xf numFmtId="0" fontId="7" fillId="8" borderId="9" xfId="0" applyFont="1" applyFill="1" applyBorder="1" applyAlignment="1">
      <alignment horizontal="left" vertical="top" wrapText="1"/>
    </xf>
    <xf numFmtId="0" fontId="7" fillId="8" borderId="33" xfId="0" applyFont="1" applyFill="1" applyBorder="1" applyAlignment="1">
      <alignment horizontal="left" vertical="top" wrapText="1"/>
    </xf>
    <xf numFmtId="0" fontId="12" fillId="0" borderId="2" xfId="0" applyFont="1" applyBorder="1" applyAlignment="1">
      <alignment wrapText="1"/>
    </xf>
    <xf numFmtId="2" fontId="13" fillId="3" borderId="35" xfId="0" applyNumberFormat="1" applyFont="1" applyFill="1" applyBorder="1" applyAlignment="1">
      <alignment wrapText="1"/>
    </xf>
    <xf numFmtId="0" fontId="6" fillId="8" borderId="3" xfId="0" applyFont="1" applyFill="1" applyBorder="1" applyAlignment="1">
      <alignment horizontal="left" vertical="top" wrapText="1"/>
    </xf>
    <xf numFmtId="0" fontId="7" fillId="8" borderId="34" xfId="0" applyFont="1" applyFill="1" applyBorder="1" applyAlignment="1">
      <alignment horizontal="left" vertical="top" wrapText="1"/>
    </xf>
    <xf numFmtId="2" fontId="13" fillId="0" borderId="35" xfId="0" applyNumberFormat="1" applyFont="1" applyBorder="1" applyAlignment="1">
      <alignment wrapText="1"/>
    </xf>
    <xf numFmtId="0" fontId="6" fillId="8" borderId="7" xfId="0" applyFont="1" applyFill="1" applyBorder="1" applyAlignment="1">
      <alignment horizontal="center" vertical="center" wrapText="1"/>
    </xf>
    <xf numFmtId="0" fontId="6" fillId="8" borderId="43" xfId="0" applyFont="1" applyFill="1" applyBorder="1" applyAlignment="1">
      <alignment horizontal="center" vertical="top" wrapText="1"/>
    </xf>
    <xf numFmtId="0" fontId="6" fillId="8" borderId="7" xfId="0" applyFont="1" applyFill="1" applyBorder="1" applyAlignment="1">
      <alignment horizontal="left" vertical="top" wrapText="1"/>
    </xf>
    <xf numFmtId="166" fontId="6" fillId="6" borderId="36" xfId="0" applyNumberFormat="1" applyFont="1" applyFill="1" applyBorder="1" applyAlignment="1">
      <alignment horizontal="left" vertical="top" wrapText="1"/>
    </xf>
    <xf numFmtId="0" fontId="13" fillId="0" borderId="2" xfId="0" applyFont="1" applyBorder="1" applyAlignment="1">
      <alignment wrapText="1"/>
    </xf>
    <xf numFmtId="0" fontId="6" fillId="0" borderId="52" xfId="0" applyFont="1" applyBorder="1" applyAlignment="1">
      <alignment horizontal="left" vertical="top" wrapText="1"/>
    </xf>
    <xf numFmtId="0" fontId="36" fillId="0" borderId="53" xfId="0" applyFont="1" applyBorder="1" applyAlignment="1">
      <alignment wrapText="1"/>
    </xf>
    <xf numFmtId="164" fontId="9" fillId="6" borderId="27" xfId="0" applyNumberFormat="1" applyFont="1" applyFill="1" applyBorder="1" applyAlignment="1">
      <alignment horizontal="center" vertical="top" wrapText="1" readingOrder="1"/>
    </xf>
    <xf numFmtId="0" fontId="32" fillId="0" borderId="54" xfId="0" applyFont="1" applyBorder="1"/>
    <xf numFmtId="0" fontId="32" fillId="0" borderId="55" xfId="0" applyFont="1" applyBorder="1"/>
    <xf numFmtId="0" fontId="11" fillId="0" borderId="8" xfId="0" applyFont="1" applyBorder="1" applyAlignment="1">
      <alignment horizontal="center" vertical="top" wrapText="1"/>
    </xf>
    <xf numFmtId="0" fontId="11" fillId="0" borderId="18" xfId="0" applyFont="1" applyBorder="1" applyAlignment="1">
      <alignment horizontal="center" vertical="top" wrapText="1"/>
    </xf>
    <xf numFmtId="164" fontId="6" fillId="6" borderId="51" xfId="0" applyNumberFormat="1" applyFont="1" applyFill="1" applyBorder="1" applyAlignment="1">
      <alignment horizontal="left" vertical="top" wrapText="1"/>
    </xf>
    <xf numFmtId="0" fontId="12" fillId="8" borderId="2" xfId="0" applyFont="1" applyFill="1" applyBorder="1" applyAlignment="1">
      <alignment wrapText="1"/>
    </xf>
    <xf numFmtId="2" fontId="13" fillId="8" borderId="35" xfId="0" applyNumberFormat="1" applyFont="1" applyFill="1" applyBorder="1" applyAlignment="1">
      <alignment wrapText="1"/>
    </xf>
    <xf numFmtId="0" fontId="11" fillId="8" borderId="18" xfId="0" applyFont="1" applyFill="1" applyBorder="1" applyAlignment="1">
      <alignment horizontal="center" vertical="top" wrapText="1"/>
    </xf>
    <xf numFmtId="0" fontId="2" fillId="0" borderId="0" xfId="0" applyFont="1" applyAlignment="1">
      <alignment wrapText="1"/>
    </xf>
    <xf numFmtId="0" fontId="6" fillId="8" borderId="18" xfId="0" applyFont="1" applyFill="1" applyBorder="1" applyAlignment="1">
      <alignment horizontal="left" vertical="top"/>
    </xf>
    <xf numFmtId="0" fontId="32" fillId="0" borderId="12" xfId="0" applyFont="1" applyBorder="1"/>
    <xf numFmtId="0" fontId="9" fillId="6" borderId="7" xfId="0" applyFont="1" applyFill="1" applyBorder="1" applyAlignment="1">
      <alignment horizontal="center" vertical="top" wrapText="1" readingOrder="1"/>
    </xf>
    <xf numFmtId="0" fontId="26" fillId="8" borderId="7" xfId="0" applyFont="1" applyFill="1" applyBorder="1" applyAlignment="1">
      <alignment horizontal="center" vertical="center" wrapText="1"/>
    </xf>
    <xf numFmtId="164" fontId="6" fillId="0" borderId="29" xfId="0" applyNumberFormat="1" applyFont="1" applyBorder="1" applyAlignment="1">
      <alignment horizontal="left" vertical="top" wrapText="1"/>
    </xf>
    <xf numFmtId="164" fontId="6" fillId="0" borderId="10" xfId="0" applyNumberFormat="1" applyFont="1" applyBorder="1" applyAlignment="1">
      <alignment horizontal="left" vertical="top" wrapText="1"/>
    </xf>
    <xf numFmtId="0" fontId="6" fillId="8" borderId="5" xfId="0" applyFont="1" applyFill="1" applyBorder="1" applyAlignment="1">
      <alignment horizontal="left" vertical="top"/>
    </xf>
    <xf numFmtId="0" fontId="37" fillId="0" borderId="10" xfId="0" applyFont="1" applyBorder="1" applyAlignment="1">
      <alignment horizontal="center" vertical="top" wrapText="1"/>
    </xf>
    <xf numFmtId="0" fontId="37" fillId="8" borderId="10" xfId="0" applyFont="1" applyFill="1" applyBorder="1" applyAlignment="1">
      <alignment horizontal="center" vertical="top" wrapText="1"/>
    </xf>
    <xf numFmtId="168" fontId="9" fillId="6" borderId="36" xfId="0" applyNumberFormat="1" applyFont="1" applyFill="1" applyBorder="1" applyAlignment="1">
      <alignment horizontal="center" vertical="top" wrapText="1" readingOrder="1"/>
    </xf>
    <xf numFmtId="0" fontId="11" fillId="5" borderId="5" xfId="0" applyFont="1" applyFill="1" applyBorder="1" applyAlignment="1">
      <alignment horizontal="center" vertical="top" wrapText="1" readingOrder="1"/>
    </xf>
    <xf numFmtId="0" fontId="6" fillId="5" borderId="5" xfId="0" applyFont="1" applyFill="1" applyBorder="1" applyAlignment="1">
      <alignment horizontal="left" vertical="top" wrapText="1"/>
    </xf>
    <xf numFmtId="0" fontId="11" fillId="5" borderId="18" xfId="0" applyFont="1" applyFill="1" applyBorder="1" applyAlignment="1">
      <alignment horizontal="center" vertical="top" wrapText="1" readingOrder="1"/>
    </xf>
    <xf numFmtId="0" fontId="6" fillId="5" borderId="18" xfId="0" applyFont="1" applyFill="1" applyBorder="1" applyAlignment="1">
      <alignment horizontal="left" vertical="top" wrapText="1"/>
    </xf>
    <xf numFmtId="0" fontId="37" fillId="5" borderId="10" xfId="0" applyFont="1" applyFill="1" applyBorder="1" applyAlignment="1">
      <alignment horizontal="center" vertical="top" wrapText="1"/>
    </xf>
    <xf numFmtId="0" fontId="6" fillId="5" borderId="10" xfId="0" applyFont="1" applyFill="1" applyBorder="1" applyAlignment="1">
      <alignment horizontal="left" vertical="top" wrapText="1"/>
    </xf>
    <xf numFmtId="164" fontId="9" fillId="0" borderId="8" xfId="0" applyNumberFormat="1" applyFont="1" applyBorder="1" applyAlignment="1">
      <alignment horizontal="center" vertical="top" wrapText="1" readingOrder="1"/>
    </xf>
    <xf numFmtId="0" fontId="38" fillId="0" borderId="5" xfId="0" applyFont="1" applyBorder="1" applyAlignment="1">
      <alignment horizontal="center" vertical="top" wrapText="1" readingOrder="1"/>
    </xf>
    <xf numFmtId="0" fontId="38" fillId="0" borderId="18" xfId="0" applyFont="1" applyBorder="1" applyAlignment="1">
      <alignment horizontal="center" vertical="top" wrapText="1" readingOrder="1"/>
    </xf>
    <xf numFmtId="0" fontId="39" fillId="0" borderId="10" xfId="0" applyFont="1" applyBorder="1" applyAlignment="1">
      <alignment horizontal="center" vertical="top" wrapText="1"/>
    </xf>
    <xf numFmtId="0" fontId="38" fillId="8" borderId="5" xfId="0" applyFont="1" applyFill="1" applyBorder="1" applyAlignment="1">
      <alignment horizontal="center" vertical="top" wrapText="1" readingOrder="1"/>
    </xf>
    <xf numFmtId="0" fontId="38" fillId="8" borderId="18" xfId="0" applyFont="1" applyFill="1" applyBorder="1" applyAlignment="1">
      <alignment horizontal="center" vertical="top" wrapText="1" readingOrder="1"/>
    </xf>
    <xf numFmtId="0" fontId="39" fillId="8" borderId="10" xfId="0" applyFont="1" applyFill="1" applyBorder="1" applyAlignment="1">
      <alignment horizontal="center" vertical="top" wrapText="1"/>
    </xf>
    <xf numFmtId="0" fontId="11" fillId="7" borderId="18" xfId="0" applyFont="1" applyFill="1" applyBorder="1" applyAlignment="1">
      <alignment horizontal="center" vertical="top" wrapText="1"/>
    </xf>
    <xf numFmtId="168" fontId="27" fillId="0" borderId="0" xfId="0" applyNumberFormat="1" applyFont="1"/>
    <xf numFmtId="2" fontId="9" fillId="6" borderId="27" xfId="0" applyNumberFormat="1" applyFont="1" applyFill="1" applyBorder="1" applyAlignment="1">
      <alignment horizontal="center" vertical="top" wrapText="1" readingOrder="1"/>
    </xf>
    <xf numFmtId="0" fontId="6" fillId="6" borderId="51" xfId="0" applyFont="1" applyFill="1" applyBorder="1" applyAlignment="1">
      <alignment horizontal="left" vertical="top" wrapText="1"/>
    </xf>
    <xf numFmtId="0" fontId="11" fillId="0" borderId="10" xfId="0" applyFont="1" applyBorder="1" applyAlignment="1">
      <alignment horizontal="center" vertical="top" wrapText="1" readingOrder="1"/>
    </xf>
    <xf numFmtId="167" fontId="6" fillId="8" borderId="10" xfId="0" applyNumberFormat="1" applyFont="1" applyFill="1" applyBorder="1" applyAlignment="1">
      <alignment horizontal="left" vertical="top" wrapText="1"/>
    </xf>
    <xf numFmtId="0" fontId="11" fillId="8" borderId="10" xfId="0" applyFont="1" applyFill="1" applyBorder="1" applyAlignment="1">
      <alignment horizontal="center" vertical="top" wrapText="1" readingOrder="1"/>
    </xf>
    <xf numFmtId="164" fontId="6" fillId="8" borderId="5" xfId="0" applyNumberFormat="1" applyFont="1" applyFill="1" applyBorder="1" applyAlignment="1">
      <alignment horizontal="center" vertical="top" wrapText="1"/>
    </xf>
    <xf numFmtId="164" fontId="6" fillId="8" borderId="18" xfId="0" applyNumberFormat="1" applyFont="1" applyFill="1" applyBorder="1" applyAlignment="1">
      <alignment horizontal="center" vertical="top" wrapText="1"/>
    </xf>
    <xf numFmtId="164" fontId="6" fillId="8" borderId="10" xfId="0" applyNumberFormat="1" applyFont="1" applyFill="1" applyBorder="1" applyAlignment="1">
      <alignment horizontal="center" vertical="top" wrapText="1"/>
    </xf>
    <xf numFmtId="0" fontId="6" fillId="6" borderId="15" xfId="0" applyFont="1" applyFill="1" applyBorder="1" applyAlignment="1">
      <alignment horizontal="center" vertical="center" wrapText="1"/>
    </xf>
    <xf numFmtId="0" fontId="6" fillId="6" borderId="14" xfId="0" applyFont="1" applyFill="1" applyBorder="1" applyAlignment="1">
      <alignment horizontal="center" vertical="center"/>
    </xf>
    <xf numFmtId="0" fontId="6" fillId="0" borderId="5" xfId="0" applyFont="1" applyBorder="1" applyAlignment="1">
      <alignment wrapText="1"/>
    </xf>
    <xf numFmtId="2" fontId="6" fillId="0" borderId="56" xfId="0" applyNumberFormat="1" applyFont="1" applyBorder="1" applyAlignment="1">
      <alignment wrapText="1"/>
    </xf>
    <xf numFmtId="0" fontId="6" fillId="0" borderId="18" xfId="0" applyFont="1" applyBorder="1" applyAlignment="1">
      <alignment wrapText="1"/>
    </xf>
    <xf numFmtId="2" fontId="6" fillId="0" borderId="57" xfId="0" applyNumberFormat="1" applyFont="1" applyBorder="1" applyAlignment="1">
      <alignment wrapText="1"/>
    </xf>
    <xf numFmtId="0" fontId="6" fillId="0" borderId="10" xfId="0" applyFont="1" applyBorder="1" applyAlignment="1">
      <alignment wrapText="1"/>
    </xf>
    <xf numFmtId="2" fontId="6" fillId="0" borderId="58" xfId="0" applyNumberFormat="1" applyFont="1" applyBorder="1" applyAlignment="1">
      <alignment wrapText="1"/>
    </xf>
    <xf numFmtId="0" fontId="40" fillId="6" borderId="36" xfId="0" applyFont="1" applyFill="1" applyBorder="1" applyAlignment="1">
      <alignment horizontal="center" vertical="top" wrapText="1" readingOrder="1"/>
    </xf>
    <xf numFmtId="164" fontId="6" fillId="6" borderId="21" xfId="0" applyNumberFormat="1" applyFont="1" applyFill="1" applyBorder="1" applyAlignment="1">
      <alignment horizontal="left" vertical="top" wrapText="1"/>
    </xf>
    <xf numFmtId="0" fontId="40" fillId="0" borderId="59" xfId="0" applyFont="1" applyBorder="1" applyAlignment="1">
      <alignment horizontal="center" vertical="top" wrapText="1" readingOrder="1"/>
    </xf>
    <xf numFmtId="0" fontId="40" fillId="0" borderId="60" xfId="0" applyFont="1" applyBorder="1" applyAlignment="1">
      <alignment horizontal="center" vertical="top" wrapText="1" readingOrder="1"/>
    </xf>
    <xf numFmtId="0" fontId="40" fillId="0" borderId="61" xfId="0" applyFont="1" applyBorder="1" applyAlignment="1">
      <alignment horizontal="center" vertical="top" wrapText="1" readingOrder="1"/>
    </xf>
    <xf numFmtId="0" fontId="40" fillId="6" borderId="27" xfId="0" applyFont="1" applyFill="1" applyBorder="1" applyAlignment="1">
      <alignment horizontal="center" vertical="top" wrapText="1" readingOrder="1"/>
    </xf>
    <xf numFmtId="0" fontId="40" fillId="6" borderId="10" xfId="0" applyFont="1" applyFill="1" applyBorder="1" applyAlignment="1">
      <alignment horizontal="center" vertical="top" wrapText="1" readingOrder="1"/>
    </xf>
    <xf numFmtId="0" fontId="41" fillId="7" borderId="2" xfId="0" applyFont="1" applyFill="1" applyBorder="1" applyAlignment="1">
      <alignment wrapText="1"/>
    </xf>
    <xf numFmtId="2" fontId="6" fillId="7" borderId="35" xfId="0" applyNumberFormat="1" applyFont="1" applyFill="1" applyBorder="1" applyAlignment="1">
      <alignment wrapText="1"/>
    </xf>
    <xf numFmtId="0" fontId="40" fillId="7" borderId="10" xfId="0" applyFont="1" applyFill="1" applyBorder="1" applyAlignment="1">
      <alignment horizontal="center" vertical="center" wrapText="1"/>
    </xf>
    <xf numFmtId="0" fontId="40" fillId="6" borderId="27" xfId="0" applyFont="1" applyFill="1" applyBorder="1" applyAlignment="1">
      <alignment horizontal="center" vertical="center" wrapText="1" readingOrder="1"/>
    </xf>
    <xf numFmtId="0" fontId="40" fillId="0" borderId="6" xfId="0" applyFont="1" applyBorder="1" applyAlignment="1">
      <alignment horizontal="center" vertical="top" wrapText="1" readingOrder="1"/>
    </xf>
    <xf numFmtId="0" fontId="40" fillId="0" borderId="0" xfId="0" applyFont="1" applyAlignment="1">
      <alignment wrapText="1"/>
    </xf>
    <xf numFmtId="3" fontId="40" fillId="0" borderId="0" xfId="0" applyNumberFormat="1" applyFont="1" applyAlignment="1">
      <alignment wrapText="1"/>
    </xf>
    <xf numFmtId="0" fontId="42" fillId="0" borderId="2" xfId="0" applyFont="1" applyBorder="1" applyAlignment="1">
      <alignment horizontal="left" vertical="center"/>
    </xf>
    <xf numFmtId="0" fontId="6" fillId="0" borderId="2" xfId="0" applyFont="1" applyBorder="1" applyAlignment="1">
      <alignment horizontal="left" vertical="center"/>
    </xf>
    <xf numFmtId="166" fontId="6" fillId="0" borderId="2" xfId="0" applyNumberFormat="1" applyFont="1" applyBorder="1"/>
    <xf numFmtId="0" fontId="6" fillId="0" borderId="2" xfId="0" applyFont="1" applyBorder="1" applyAlignment="1">
      <alignment wrapText="1"/>
    </xf>
    <xf numFmtId="167" fontId="40" fillId="6" borderId="36" xfId="0" applyNumberFormat="1" applyFont="1" applyFill="1" applyBorder="1" applyAlignment="1">
      <alignment horizontal="center" vertical="top" wrapText="1" readingOrder="1"/>
    </xf>
    <xf numFmtId="0" fontId="40" fillId="0" borderId="62" xfId="0" applyFont="1" applyBorder="1" applyAlignment="1">
      <alignment horizontal="center" vertical="top" wrapText="1" readingOrder="1"/>
    </xf>
    <xf numFmtId="0" fontId="40" fillId="0" borderId="63" xfId="0" applyFont="1" applyBorder="1" applyAlignment="1">
      <alignment horizontal="center" vertical="top" wrapText="1" readingOrder="1"/>
    </xf>
    <xf numFmtId="0" fontId="40" fillId="0" borderId="64" xfId="0" applyFont="1" applyBorder="1" applyAlignment="1">
      <alignment horizontal="center" vertical="top" wrapText="1" readingOrder="1"/>
    </xf>
    <xf numFmtId="0" fontId="40" fillId="7" borderId="62" xfId="0" applyFont="1" applyFill="1" applyBorder="1" applyAlignment="1">
      <alignment horizontal="center" vertical="top" wrapText="1" readingOrder="1"/>
    </xf>
    <xf numFmtId="0" fontId="40" fillId="7" borderId="63" xfId="0" applyFont="1" applyFill="1" applyBorder="1" applyAlignment="1">
      <alignment horizontal="center" vertical="top" wrapText="1" readingOrder="1"/>
    </xf>
    <xf numFmtId="0" fontId="40" fillId="7" borderId="64" xfId="0" applyFont="1" applyFill="1" applyBorder="1" applyAlignment="1">
      <alignment horizontal="center" vertical="top" wrapText="1" readingOrder="1"/>
    </xf>
    <xf numFmtId="0" fontId="6" fillId="0" borderId="45" xfId="0" applyFont="1" applyBorder="1" applyAlignment="1">
      <alignment wrapText="1"/>
    </xf>
    <xf numFmtId="2" fontId="40" fillId="6" borderId="36" xfId="0" applyNumberFormat="1" applyFont="1" applyFill="1" applyBorder="1" applyAlignment="1">
      <alignment horizontal="center" vertical="top" wrapText="1" readingOrder="1"/>
    </xf>
    <xf numFmtId="0" fontId="40" fillId="0" borderId="8" xfId="0" applyFont="1" applyBorder="1" applyAlignment="1">
      <alignment horizontal="center" vertical="top" wrapText="1" readingOrder="1"/>
    </xf>
    <xf numFmtId="0" fontId="40" fillId="6" borderId="21" xfId="0" applyFont="1" applyFill="1" applyBorder="1" applyAlignment="1">
      <alignment horizontal="center" vertical="top" wrapText="1" readingOrder="1"/>
    </xf>
    <xf numFmtId="3" fontId="40" fillId="6" borderId="36" xfId="0" applyNumberFormat="1" applyFont="1" applyFill="1" applyBorder="1" applyAlignment="1">
      <alignment horizontal="center" vertical="top" wrapText="1" readingOrder="1"/>
    </xf>
    <xf numFmtId="164" fontId="40" fillId="6" borderId="36" xfId="0" applyNumberFormat="1" applyFont="1" applyFill="1" applyBorder="1" applyAlignment="1">
      <alignment horizontal="center" vertical="top" wrapText="1" readingOrder="1"/>
    </xf>
    <xf numFmtId="0" fontId="40" fillId="0" borderId="25" xfId="0" applyFont="1" applyBorder="1" applyAlignment="1">
      <alignment horizontal="center" vertical="top" wrapText="1" readingOrder="1"/>
    </xf>
    <xf numFmtId="165" fontId="40" fillId="6" borderId="36" xfId="0" applyNumberFormat="1" applyFont="1" applyFill="1" applyBorder="1" applyAlignment="1">
      <alignment horizontal="center" vertical="top" wrapText="1" readingOrder="1"/>
    </xf>
    <xf numFmtId="0" fontId="6" fillId="0" borderId="0" xfId="0" applyFont="1" applyAlignment="1">
      <alignment wrapText="1"/>
    </xf>
    <xf numFmtId="0" fontId="6" fillId="0" borderId="54" xfId="0" applyFont="1" applyBorder="1"/>
    <xf numFmtId="0" fontId="6" fillId="0" borderId="18" xfId="0" applyFont="1" applyBorder="1"/>
    <xf numFmtId="0" fontId="6" fillId="0" borderId="10" xfId="0" applyFont="1" applyBorder="1"/>
    <xf numFmtId="0" fontId="40" fillId="0" borderId="11" xfId="0" applyFont="1" applyBorder="1" applyAlignment="1">
      <alignment horizontal="center" vertical="top" wrapText="1" readingOrder="1"/>
    </xf>
    <xf numFmtId="0" fontId="40" fillId="8" borderId="62" xfId="0" applyFont="1" applyFill="1" applyBorder="1" applyAlignment="1">
      <alignment horizontal="center" vertical="top" wrapText="1" readingOrder="1"/>
    </xf>
    <xf numFmtId="0" fontId="40" fillId="8" borderId="63" xfId="0" applyFont="1" applyFill="1" applyBorder="1" applyAlignment="1">
      <alignment horizontal="center" vertical="top" wrapText="1" readingOrder="1"/>
    </xf>
    <xf numFmtId="0" fontId="40" fillId="8" borderId="64" xfId="0" applyFont="1" applyFill="1" applyBorder="1" applyAlignment="1">
      <alignment horizontal="center" vertical="top" wrapText="1" readingOrder="1"/>
    </xf>
    <xf numFmtId="0" fontId="6" fillId="6" borderId="36" xfId="0" applyFont="1" applyFill="1" applyBorder="1"/>
    <xf numFmtId="0" fontId="6" fillId="0" borderId="6" xfId="0" applyFont="1" applyBorder="1"/>
    <xf numFmtId="0" fontId="6" fillId="0" borderId="8" xfId="0" applyFont="1" applyBorder="1"/>
    <xf numFmtId="0" fontId="6" fillId="0" borderId="13" xfId="0" applyFont="1" applyBorder="1" applyAlignment="1">
      <alignment horizontal="center"/>
    </xf>
    <xf numFmtId="0" fontId="6" fillId="0" borderId="65" xfId="0" applyFont="1" applyBorder="1" applyAlignment="1">
      <alignment wrapText="1"/>
    </xf>
    <xf numFmtId="2" fontId="6" fillId="0" borderId="66" xfId="0" applyNumberFormat="1" applyFont="1" applyBorder="1" applyAlignment="1">
      <alignment wrapText="1"/>
    </xf>
    <xf numFmtId="0" fontId="6" fillId="0" borderId="67" xfId="0" applyFont="1" applyBorder="1" applyAlignment="1">
      <alignment wrapText="1"/>
    </xf>
    <xf numFmtId="2" fontId="6" fillId="0" borderId="68" xfId="0" applyNumberFormat="1" applyFont="1" applyBorder="1" applyAlignment="1">
      <alignment wrapText="1"/>
    </xf>
    <xf numFmtId="0" fontId="6" fillId="0" borderId="69" xfId="0" applyFont="1" applyBorder="1" applyAlignment="1">
      <alignment wrapText="1"/>
    </xf>
    <xf numFmtId="2" fontId="6" fillId="0" borderId="70" xfId="0" applyNumberFormat="1" applyFont="1" applyBorder="1" applyAlignment="1">
      <alignment wrapText="1"/>
    </xf>
    <xf numFmtId="0" fontId="40" fillId="0" borderId="5" xfId="0" applyFont="1" applyBorder="1" applyAlignment="1">
      <alignment horizontal="center" vertical="top" wrapText="1" readingOrder="1"/>
    </xf>
    <xf numFmtId="0" fontId="40" fillId="0" borderId="18" xfId="0" applyFont="1" applyBorder="1" applyAlignment="1">
      <alignment horizontal="center" vertical="top" wrapText="1" readingOrder="1"/>
    </xf>
    <xf numFmtId="0" fontId="40" fillId="0" borderId="10" xfId="0" applyFont="1" applyBorder="1" applyAlignment="1">
      <alignment horizontal="center" vertical="top" wrapText="1" readingOrder="1"/>
    </xf>
    <xf numFmtId="0" fontId="41" fillId="7" borderId="5" xfId="0" applyFont="1" applyFill="1" applyBorder="1" applyAlignment="1">
      <alignment wrapText="1"/>
    </xf>
    <xf numFmtId="2" fontId="6" fillId="7" borderId="71" xfId="0" applyNumberFormat="1" applyFont="1" applyFill="1" applyBorder="1" applyAlignment="1">
      <alignment wrapText="1"/>
    </xf>
    <xf numFmtId="0" fontId="41" fillId="7" borderId="18" xfId="0" applyFont="1" applyFill="1" applyBorder="1" applyAlignment="1">
      <alignment wrapText="1"/>
    </xf>
    <xf numFmtId="2" fontId="6" fillId="7" borderId="72" xfId="0" applyNumberFormat="1" applyFont="1" applyFill="1" applyBorder="1" applyAlignment="1">
      <alignment wrapText="1"/>
    </xf>
    <xf numFmtId="0" fontId="40" fillId="0" borderId="5" xfId="0" applyFont="1" applyBorder="1" applyAlignment="1">
      <alignment horizontal="center" vertical="center" wrapText="1" readingOrder="1"/>
    </xf>
    <xf numFmtId="0" fontId="40" fillId="0" borderId="18" xfId="0" applyFont="1" applyBorder="1" applyAlignment="1">
      <alignment horizontal="center" vertical="center" wrapText="1" readingOrder="1"/>
    </xf>
    <xf numFmtId="0" fontId="40" fillId="0" borderId="10" xfId="0" applyFont="1" applyBorder="1" applyAlignment="1">
      <alignment horizontal="center" vertical="center" wrapText="1" readingOrder="1"/>
    </xf>
    <xf numFmtId="0" fontId="40" fillId="8" borderId="5" xfId="0" applyFont="1" applyFill="1" applyBorder="1" applyAlignment="1">
      <alignment wrapText="1"/>
    </xf>
    <xf numFmtId="168" fontId="6" fillId="8" borderId="5" xfId="0" applyNumberFormat="1" applyFont="1" applyFill="1" applyBorder="1"/>
    <xf numFmtId="0" fontId="40" fillId="8" borderId="18" xfId="0" applyFont="1" applyFill="1" applyBorder="1" applyAlignment="1">
      <alignment wrapText="1"/>
    </xf>
    <xf numFmtId="168" fontId="6" fillId="8" borderId="18" xfId="0" applyNumberFormat="1" applyFont="1" applyFill="1" applyBorder="1"/>
    <xf numFmtId="0" fontId="40" fillId="8" borderId="10" xfId="0" applyFont="1" applyFill="1" applyBorder="1" applyAlignment="1">
      <alignment wrapText="1"/>
    </xf>
    <xf numFmtId="168" fontId="6" fillId="8" borderId="10" xfId="0" applyNumberFormat="1" applyFont="1" applyFill="1" applyBorder="1"/>
    <xf numFmtId="168" fontId="6" fillId="6" borderId="36" xfId="0" applyNumberFormat="1" applyFont="1" applyFill="1" applyBorder="1" applyAlignment="1">
      <alignment horizontal="left" vertical="top" wrapText="1"/>
    </xf>
    <xf numFmtId="0" fontId="43" fillId="8" borderId="5" xfId="0" applyFont="1" applyFill="1" applyBorder="1" applyAlignment="1">
      <alignment horizontal="left" vertical="center"/>
    </xf>
    <xf numFmtId="164" fontId="6" fillId="8" borderId="5" xfId="0" applyNumberFormat="1" applyFont="1" applyFill="1" applyBorder="1" applyAlignment="1">
      <alignment vertical="center"/>
    </xf>
    <xf numFmtId="0" fontId="44" fillId="8" borderId="18" xfId="0" applyFont="1" applyFill="1" applyBorder="1" applyAlignment="1">
      <alignment horizontal="left" vertical="center"/>
    </xf>
    <xf numFmtId="164" fontId="6" fillId="8" borderId="18" xfId="0" applyNumberFormat="1" applyFont="1" applyFill="1" applyBorder="1" applyAlignment="1">
      <alignment vertical="center"/>
    </xf>
    <xf numFmtId="0" fontId="45" fillId="8" borderId="18" xfId="0" applyFont="1" applyFill="1" applyBorder="1" applyAlignment="1">
      <alignment horizontal="left" vertical="center"/>
    </xf>
    <xf numFmtId="0" fontId="46" fillId="8" borderId="10" xfId="0" applyFont="1" applyFill="1" applyBorder="1" applyAlignment="1">
      <alignment horizontal="left" vertical="center"/>
    </xf>
    <xf numFmtId="164" fontId="6" fillId="8" borderId="10" xfId="0" applyNumberFormat="1" applyFont="1" applyFill="1" applyBorder="1" applyAlignment="1">
      <alignment vertical="center"/>
    </xf>
    <xf numFmtId="0" fontId="40" fillId="6" borderId="7" xfId="0" applyFont="1" applyFill="1" applyBorder="1" applyAlignment="1">
      <alignment horizontal="center" vertical="top" wrapText="1" readingOrder="1"/>
    </xf>
    <xf numFmtId="164" fontId="6" fillId="6" borderId="7" xfId="0" applyNumberFormat="1" applyFont="1" applyFill="1" applyBorder="1" applyAlignment="1">
      <alignment horizontal="left" vertical="top" wrapText="1"/>
    </xf>
    <xf numFmtId="0" fontId="6" fillId="8" borderId="5" xfId="0" applyFont="1" applyFill="1" applyBorder="1" applyAlignment="1">
      <alignment horizontal="left" vertical="center"/>
    </xf>
    <xf numFmtId="166" fontId="6" fillId="8" borderId="5" xfId="0" applyNumberFormat="1" applyFont="1" applyFill="1" applyBorder="1"/>
    <xf numFmtId="0" fontId="6" fillId="8" borderId="18" xfId="0" applyFont="1" applyFill="1" applyBorder="1" applyAlignment="1">
      <alignment horizontal="left" vertical="center"/>
    </xf>
    <xf numFmtId="166" fontId="6" fillId="8" borderId="18" xfId="0" applyNumberFormat="1" applyFont="1" applyFill="1" applyBorder="1"/>
    <xf numFmtId="0" fontId="47" fillId="8" borderId="18" xfId="0" applyFont="1" applyFill="1" applyBorder="1" applyAlignment="1">
      <alignment horizontal="left" vertical="center"/>
    </xf>
    <xf numFmtId="0" fontId="6" fillId="8" borderId="10" xfId="0" applyFont="1" applyFill="1" applyBorder="1" applyAlignment="1">
      <alignment horizontal="left" vertical="center"/>
    </xf>
    <xf numFmtId="166" fontId="6" fillId="8" borderId="10" xfId="0" applyNumberFormat="1" applyFont="1" applyFill="1" applyBorder="1"/>
    <xf numFmtId="0" fontId="6" fillId="8" borderId="29" xfId="0" applyFont="1" applyFill="1" applyBorder="1" applyAlignment="1">
      <alignment wrapText="1"/>
    </xf>
    <xf numFmtId="0" fontId="6" fillId="8" borderId="18" xfId="0" applyFont="1" applyFill="1" applyBorder="1" applyAlignment="1">
      <alignment wrapText="1"/>
    </xf>
    <xf numFmtId="0" fontId="6" fillId="8" borderId="10" xfId="0" applyFont="1" applyFill="1" applyBorder="1" applyAlignment="1">
      <alignment wrapText="1"/>
    </xf>
    <xf numFmtId="0" fontId="40" fillId="7" borderId="5" xfId="0" applyFont="1" applyFill="1" applyBorder="1" applyAlignment="1">
      <alignment horizontal="center" vertical="center" wrapText="1" readingOrder="1"/>
    </xf>
    <xf numFmtId="0" fontId="40" fillId="7" borderId="18" xfId="0" applyFont="1" applyFill="1" applyBorder="1" applyAlignment="1">
      <alignment horizontal="center" vertical="center" wrapText="1" readingOrder="1"/>
    </xf>
    <xf numFmtId="0" fontId="40" fillId="7" borderId="10" xfId="0" applyFont="1" applyFill="1" applyBorder="1" applyAlignment="1">
      <alignment horizontal="center" vertical="center" wrapText="1" readingOrder="1"/>
    </xf>
    <xf numFmtId="0" fontId="6" fillId="7" borderId="73" xfId="0" applyFont="1" applyFill="1" applyBorder="1" applyAlignment="1">
      <alignment wrapText="1"/>
    </xf>
    <xf numFmtId="2" fontId="6" fillId="7" borderId="29" xfId="0" applyNumberFormat="1" applyFont="1" applyFill="1" applyBorder="1" applyAlignment="1">
      <alignment horizontal="left" vertical="top" wrapText="1"/>
    </xf>
    <xf numFmtId="0" fontId="6" fillId="7" borderId="74" xfId="0" applyFont="1" applyFill="1" applyBorder="1" applyAlignment="1">
      <alignment wrapText="1"/>
    </xf>
    <xf numFmtId="0" fontId="47" fillId="7" borderId="74" xfId="0" applyFont="1" applyFill="1" applyBorder="1" applyAlignment="1">
      <alignment wrapText="1"/>
    </xf>
    <xf numFmtId="0" fontId="6" fillId="7" borderId="75" xfId="0" applyFont="1" applyFill="1" applyBorder="1" applyAlignment="1">
      <alignment wrapText="1"/>
    </xf>
    <xf numFmtId="164" fontId="40" fillId="6" borderId="27" xfId="0" applyNumberFormat="1" applyFont="1" applyFill="1" applyBorder="1" applyAlignment="1">
      <alignment horizontal="center" vertical="top" wrapText="1" readingOrder="1"/>
    </xf>
    <xf numFmtId="0" fontId="40" fillId="0" borderId="29" xfId="0" applyFont="1" applyBorder="1" applyAlignment="1">
      <alignment wrapText="1"/>
    </xf>
    <xf numFmtId="3" fontId="40" fillId="0" borderId="29" xfId="0" applyNumberFormat="1" applyFont="1" applyBorder="1" applyAlignment="1">
      <alignment wrapText="1"/>
    </xf>
    <xf numFmtId="0" fontId="40" fillId="0" borderId="18" xfId="0" applyFont="1" applyBorder="1" applyAlignment="1">
      <alignment wrapText="1"/>
    </xf>
    <xf numFmtId="3" fontId="40" fillId="0" borderId="18" xfId="0" applyNumberFormat="1" applyFont="1" applyBorder="1" applyAlignment="1">
      <alignment wrapText="1"/>
    </xf>
    <xf numFmtId="0" fontId="40" fillId="0" borderId="10" xfId="0" applyFont="1" applyBorder="1" applyAlignment="1">
      <alignment wrapText="1"/>
    </xf>
    <xf numFmtId="0" fontId="40" fillId="8" borderId="5" xfId="0" applyFont="1" applyFill="1" applyBorder="1" applyAlignment="1">
      <alignment horizontal="center" vertical="center" wrapText="1" readingOrder="1"/>
    </xf>
    <xf numFmtId="0" fontId="40" fillId="8" borderId="18" xfId="0" applyFont="1" applyFill="1" applyBorder="1" applyAlignment="1">
      <alignment horizontal="center" vertical="center" wrapText="1" readingOrder="1"/>
    </xf>
    <xf numFmtId="0" fontId="48" fillId="8" borderId="18" xfId="0" applyFont="1" applyFill="1" applyBorder="1" applyAlignment="1">
      <alignment horizontal="center" vertical="center" wrapText="1" readingOrder="1"/>
    </xf>
    <xf numFmtId="0" fontId="40" fillId="8" borderId="10" xfId="0" applyFont="1" applyFill="1" applyBorder="1" applyAlignment="1">
      <alignment horizontal="center" vertical="center" wrapText="1" readingOrder="1"/>
    </xf>
    <xf numFmtId="0" fontId="49" fillId="8" borderId="18" xfId="0" applyFont="1" applyFill="1" applyBorder="1" applyAlignment="1">
      <alignment horizontal="center" vertical="center" wrapText="1" readingOrder="1"/>
    </xf>
    <xf numFmtId="0" fontId="40" fillId="6" borderId="32" xfId="0" applyFont="1" applyFill="1" applyBorder="1" applyAlignment="1">
      <alignment horizontal="center" vertical="top" wrapText="1" readingOrder="1"/>
    </xf>
    <xf numFmtId="165" fontId="40" fillId="6" borderId="7" xfId="0" applyNumberFormat="1" applyFont="1" applyFill="1" applyBorder="1" applyAlignment="1">
      <alignment horizontal="center" vertical="top" wrapText="1" readingOrder="1"/>
    </xf>
    <xf numFmtId="0" fontId="6" fillId="8" borderId="5" xfId="0" applyFont="1" applyFill="1" applyBorder="1" applyAlignment="1">
      <alignment wrapText="1"/>
    </xf>
    <xf numFmtId="0" fontId="50" fillId="8" borderId="18" xfId="0" applyFont="1" applyFill="1" applyBorder="1" applyAlignment="1">
      <alignment wrapText="1"/>
    </xf>
    <xf numFmtId="0" fontId="6" fillId="8" borderId="20" xfId="0" applyFont="1" applyFill="1" applyBorder="1"/>
    <xf numFmtId="0" fontId="6" fillId="8" borderId="18" xfId="0" applyFont="1" applyFill="1" applyBorder="1"/>
    <xf numFmtId="0" fontId="6" fillId="8" borderId="32" xfId="0" applyFont="1" applyFill="1" applyBorder="1"/>
    <xf numFmtId="0" fontId="6" fillId="0" borderId="11" xfId="0" applyFont="1" applyBorder="1"/>
    <xf numFmtId="0" fontId="6" fillId="0" borderId="12" xfId="0" applyFont="1" applyBorder="1"/>
    <xf numFmtId="0" fontId="6" fillId="6" borderId="15" xfId="0" applyFont="1" applyFill="1" applyBorder="1" applyAlignment="1">
      <alignment horizontal="center" vertical="center"/>
    </xf>
    <xf numFmtId="2" fontId="6" fillId="0" borderId="5" xfId="0" applyNumberFormat="1" applyFont="1" applyBorder="1" applyAlignment="1">
      <alignment wrapText="1"/>
    </xf>
    <xf numFmtId="2" fontId="6" fillId="0" borderId="18" xfId="0" applyNumberFormat="1" applyFont="1" applyBorder="1" applyAlignment="1">
      <alignment wrapText="1"/>
    </xf>
    <xf numFmtId="0" fontId="40" fillId="0" borderId="18" xfId="0" applyFont="1" applyBorder="1" applyAlignment="1">
      <alignment horizontal="center" vertical="top" wrapText="1"/>
    </xf>
    <xf numFmtId="0" fontId="40" fillId="0" borderId="10" xfId="0" applyFont="1" applyBorder="1" applyAlignment="1">
      <alignment horizontal="center" vertical="top" wrapText="1"/>
    </xf>
    <xf numFmtId="2" fontId="6" fillId="7" borderId="5" xfId="0" applyNumberFormat="1" applyFont="1" applyFill="1" applyBorder="1" applyAlignment="1">
      <alignment wrapText="1"/>
    </xf>
    <xf numFmtId="2" fontId="6" fillId="7" borderId="18" xfId="0" applyNumberFormat="1" applyFont="1" applyFill="1" applyBorder="1" applyAlignment="1">
      <alignment wrapText="1"/>
    </xf>
    <xf numFmtId="0" fontId="40" fillId="7" borderId="18" xfId="0" applyFont="1" applyFill="1" applyBorder="1" applyAlignment="1">
      <alignment horizontal="center" vertical="center" wrapText="1"/>
    </xf>
    <xf numFmtId="0" fontId="40" fillId="0" borderId="18" xfId="0" applyFont="1" applyBorder="1" applyAlignment="1">
      <alignment horizontal="center" vertical="center" wrapText="1"/>
    </xf>
    <xf numFmtId="0" fontId="40" fillId="0" borderId="10" xfId="0" applyFont="1" applyBorder="1" applyAlignment="1">
      <alignment horizontal="center" vertical="center" wrapText="1"/>
    </xf>
    <xf numFmtId="0" fontId="6" fillId="6" borderId="7" xfId="0" applyFont="1" applyFill="1" applyBorder="1" applyAlignment="1">
      <alignment horizontal="left" vertical="top" wrapText="1"/>
    </xf>
    <xf numFmtId="0" fontId="6" fillId="7" borderId="5" xfId="0" applyFont="1" applyFill="1" applyBorder="1" applyAlignment="1">
      <alignment horizontal="center" vertical="top" wrapText="1"/>
    </xf>
    <xf numFmtId="0" fontId="40" fillId="7" borderId="18" xfId="0" applyFont="1" applyFill="1" applyBorder="1" applyAlignment="1">
      <alignment wrapText="1"/>
    </xf>
    <xf numFmtId="168" fontId="6" fillId="7" borderId="18" xfId="0" applyNumberFormat="1" applyFont="1" applyFill="1" applyBorder="1"/>
    <xf numFmtId="0" fontId="40" fillId="8" borderId="18" xfId="0" applyFont="1" applyFill="1" applyBorder="1" applyAlignment="1">
      <alignment horizontal="center" vertical="top" wrapText="1"/>
    </xf>
    <xf numFmtId="0" fontId="40" fillId="8" borderId="10" xfId="0" applyFont="1" applyFill="1" applyBorder="1" applyAlignment="1">
      <alignment horizontal="center" vertical="top" wrapText="1"/>
    </xf>
    <xf numFmtId="165" fontId="6" fillId="6" borderId="7" xfId="0" applyNumberFormat="1" applyFont="1" applyFill="1" applyBorder="1" applyAlignment="1">
      <alignment horizontal="left" vertical="top" wrapText="1"/>
    </xf>
    <xf numFmtId="0" fontId="40" fillId="7" borderId="18" xfId="0" applyFont="1" applyFill="1" applyBorder="1" applyAlignment="1">
      <alignment horizontal="center" vertical="top" wrapText="1"/>
    </xf>
    <xf numFmtId="0" fontId="40" fillId="7" borderId="10" xfId="0" applyFont="1" applyFill="1" applyBorder="1" applyAlignment="1">
      <alignment horizontal="center" vertical="top" wrapText="1"/>
    </xf>
    <xf numFmtId="164" fontId="40" fillId="6" borderId="7" xfId="0" applyNumberFormat="1" applyFont="1" applyFill="1" applyBorder="1" applyAlignment="1">
      <alignment horizontal="center" vertical="top" wrapText="1" readingOrder="1"/>
    </xf>
    <xf numFmtId="2" fontId="40" fillId="6" borderId="32" xfId="0" applyNumberFormat="1" applyFont="1" applyFill="1" applyBorder="1" applyAlignment="1">
      <alignment horizontal="center" vertical="top" wrapText="1" readingOrder="1"/>
    </xf>
    <xf numFmtId="3" fontId="40" fillId="8" borderId="5" xfId="0" applyNumberFormat="1" applyFont="1" applyFill="1" applyBorder="1" applyAlignment="1">
      <alignment wrapText="1"/>
    </xf>
    <xf numFmtId="3" fontId="40" fillId="8" borderId="18" xfId="0" applyNumberFormat="1" applyFont="1" applyFill="1" applyBorder="1" applyAlignment="1">
      <alignment wrapText="1"/>
    </xf>
    <xf numFmtId="0" fontId="51" fillId="8" borderId="29" xfId="0" applyFont="1" applyFill="1" applyBorder="1" applyAlignment="1">
      <alignment horizontal="left" vertical="center"/>
    </xf>
    <xf numFmtId="164" fontId="6" fillId="8" borderId="29" xfId="0" applyNumberFormat="1" applyFont="1" applyFill="1" applyBorder="1" applyAlignment="1">
      <alignment horizontal="left" vertical="top" wrapText="1"/>
    </xf>
    <xf numFmtId="0" fontId="6" fillId="8" borderId="5" xfId="0" applyFont="1" applyFill="1" applyBorder="1"/>
    <xf numFmtId="0" fontId="40" fillId="0" borderId="11" xfId="0" applyFont="1" applyBorder="1" applyAlignment="1">
      <alignment horizontal="center" vertical="top" wrapText="1"/>
    </xf>
    <xf numFmtId="0" fontId="6" fillId="0" borderId="13" xfId="0" applyFont="1" applyBorder="1" applyAlignment="1">
      <alignment horizontal="center" vertical="center"/>
    </xf>
    <xf numFmtId="0" fontId="40" fillId="6" borderId="21" xfId="0" applyFont="1" applyFill="1" applyBorder="1" applyAlignment="1">
      <alignment horizontal="center" vertical="center" wrapText="1" readingOrder="1"/>
    </xf>
    <xf numFmtId="0" fontId="40" fillId="6" borderId="10" xfId="0" applyFont="1" applyFill="1" applyBorder="1" applyAlignment="1">
      <alignment horizontal="center" vertical="center" wrapText="1" readingOrder="1"/>
    </xf>
    <xf numFmtId="0" fontId="7" fillId="7" borderId="7" xfId="0" applyFont="1" applyFill="1" applyBorder="1" applyAlignment="1">
      <alignment horizontal="center" vertical="center" wrapText="1"/>
    </xf>
    <xf numFmtId="0" fontId="7" fillId="7" borderId="9" xfId="0" applyFont="1" applyFill="1" applyBorder="1" applyAlignment="1">
      <alignment horizontal="center" vertical="center" wrapText="1"/>
    </xf>
    <xf numFmtId="0" fontId="41" fillId="7" borderId="2" xfId="0" applyFont="1" applyFill="1" applyBorder="1" applyAlignment="1">
      <alignment horizontal="center" vertical="center" wrapText="1"/>
    </xf>
    <xf numFmtId="0" fontId="6" fillId="0" borderId="39" xfId="0" applyFont="1" applyBorder="1" applyAlignment="1">
      <alignment horizontal="center" vertical="center"/>
    </xf>
    <xf numFmtId="0" fontId="6" fillId="0" borderId="23" xfId="0" applyFont="1" applyBorder="1" applyAlignment="1">
      <alignment horizontal="center" vertical="center"/>
    </xf>
    <xf numFmtId="0" fontId="6" fillId="0" borderId="42" xfId="0" applyFont="1" applyBorder="1" applyAlignment="1">
      <alignment horizontal="center" vertical="center"/>
    </xf>
    <xf numFmtId="0" fontId="40" fillId="0" borderId="6" xfId="0" applyFont="1" applyBorder="1" applyAlignment="1">
      <alignment horizontal="center" vertical="center" wrapText="1" readingOrder="1"/>
    </xf>
    <xf numFmtId="0" fontId="40" fillId="6" borderId="32" xfId="0" applyFont="1" applyFill="1" applyBorder="1" applyAlignment="1">
      <alignment horizontal="center" vertical="center" wrapText="1" readingOrder="1"/>
    </xf>
    <xf numFmtId="0" fontId="6" fillId="7" borderId="5" xfId="0" applyFont="1" applyFill="1" applyBorder="1" applyAlignment="1">
      <alignment horizontal="center" vertical="center" wrapText="1"/>
    </xf>
    <xf numFmtId="0" fontId="20" fillId="0" borderId="11" xfId="0" applyFont="1" applyBorder="1" applyAlignment="1">
      <alignment horizontal="center" vertical="center" wrapText="1"/>
    </xf>
    <xf numFmtId="0" fontId="20" fillId="0" borderId="6" xfId="0" applyFont="1" applyBorder="1" applyAlignment="1">
      <alignment horizontal="center" vertical="center" wrapText="1"/>
    </xf>
    <xf numFmtId="0" fontId="20" fillId="0" borderId="8" xfId="0" applyFont="1" applyBorder="1" applyAlignment="1">
      <alignment horizontal="center" vertical="center" wrapText="1"/>
    </xf>
    <xf numFmtId="0" fontId="6" fillId="8" borderId="5" xfId="0" applyFont="1" applyFill="1" applyBorder="1" applyAlignment="1">
      <alignment horizontal="center" vertical="center"/>
    </xf>
    <xf numFmtId="0" fontId="6" fillId="8" borderId="5" xfId="0" applyFont="1" applyFill="1" applyBorder="1" applyAlignment="1">
      <alignment vertical="center"/>
    </xf>
    <xf numFmtId="0" fontId="52" fillId="8" borderId="18" xfId="0" applyFont="1" applyFill="1" applyBorder="1" applyAlignment="1">
      <alignment horizontal="center" vertical="center"/>
    </xf>
    <xf numFmtId="0" fontId="40" fillId="8" borderId="18" xfId="0" applyFont="1" applyFill="1" applyBorder="1" applyAlignment="1">
      <alignment horizontal="center" vertical="center" wrapText="1"/>
    </xf>
    <xf numFmtId="0" fontId="40" fillId="8" borderId="10" xfId="0" applyFont="1" applyFill="1" applyBorder="1" applyAlignment="1">
      <alignment horizontal="center" vertical="center" wrapText="1"/>
    </xf>
    <xf numFmtId="0" fontId="6" fillId="8" borderId="29" xfId="0" applyFont="1" applyFill="1" applyBorder="1" applyAlignment="1">
      <alignment horizontal="center" vertical="center"/>
    </xf>
    <xf numFmtId="166" fontId="6" fillId="8" borderId="29" xfId="0" applyNumberFormat="1" applyFont="1" applyFill="1" applyBorder="1"/>
    <xf numFmtId="0" fontId="6" fillId="8" borderId="18" xfId="0" applyFont="1" applyFill="1" applyBorder="1" applyAlignment="1">
      <alignment horizontal="center" vertical="center"/>
    </xf>
    <xf numFmtId="0" fontId="6" fillId="0" borderId="45" xfId="0" applyFont="1" applyBorder="1" applyAlignment="1">
      <alignment horizontal="center" vertical="center" wrapText="1"/>
    </xf>
    <xf numFmtId="0" fontId="53" fillId="0" borderId="53" xfId="0" applyFont="1" applyBorder="1" applyAlignment="1">
      <alignment wrapText="1"/>
    </xf>
    <xf numFmtId="0" fontId="54" fillId="7" borderId="18" xfId="0" applyFont="1" applyFill="1" applyBorder="1" applyAlignment="1">
      <alignment horizontal="left" vertical="top" wrapText="1"/>
    </xf>
    <xf numFmtId="0" fontId="54" fillId="7" borderId="10" xfId="0" applyFont="1" applyFill="1" applyBorder="1" applyAlignment="1">
      <alignment horizontal="left" vertical="top" wrapText="1"/>
    </xf>
    <xf numFmtId="164" fontId="54" fillId="6" borderId="36" xfId="0" applyNumberFormat="1" applyFont="1" applyFill="1" applyBorder="1" applyAlignment="1">
      <alignment horizontal="left" vertical="top" wrapText="1"/>
    </xf>
    <xf numFmtId="2" fontId="54" fillId="7" borderId="5" xfId="0" applyNumberFormat="1" applyFont="1" applyFill="1" applyBorder="1" applyAlignment="1">
      <alignment horizontal="left" vertical="top" wrapText="1"/>
    </xf>
    <xf numFmtId="2" fontId="54" fillId="7" borderId="18" xfId="0" applyNumberFormat="1" applyFont="1" applyFill="1" applyBorder="1" applyAlignment="1">
      <alignment horizontal="left" vertical="top" wrapText="1"/>
    </xf>
    <xf numFmtId="2" fontId="54" fillId="7" borderId="10" xfId="0" applyNumberFormat="1" applyFont="1" applyFill="1" applyBorder="1" applyAlignment="1">
      <alignment horizontal="left" vertical="top" wrapText="1"/>
    </xf>
    <xf numFmtId="0" fontId="40" fillId="6" borderId="36" xfId="0" applyFont="1" applyFill="1" applyBorder="1" applyAlignment="1">
      <alignment horizontal="center" vertical="center" wrapText="1" readingOrder="1"/>
    </xf>
    <xf numFmtId="0" fontId="40" fillId="0" borderId="0" xfId="0" applyFont="1" applyAlignment="1">
      <alignment horizontal="center" vertical="center" wrapText="1"/>
    </xf>
    <xf numFmtId="0" fontId="40" fillId="0" borderId="25" xfId="0" applyFont="1" applyBorder="1" applyAlignment="1">
      <alignment horizontal="center" vertical="center" wrapText="1" readingOrder="1"/>
    </xf>
    <xf numFmtId="0" fontId="6" fillId="0" borderId="8" xfId="0" applyFont="1" applyBorder="1" applyAlignment="1">
      <alignment horizontal="center" vertical="center" wrapText="1"/>
    </xf>
    <xf numFmtId="0" fontId="55" fillId="0" borderId="5" xfId="0" applyFont="1" applyBorder="1" applyAlignment="1">
      <alignment horizontal="center" vertical="center"/>
    </xf>
    <xf numFmtId="0" fontId="56" fillId="0" borderId="18" xfId="0" applyFont="1" applyBorder="1" applyAlignment="1">
      <alignment horizontal="center" vertical="center"/>
    </xf>
    <xf numFmtId="0" fontId="6" fillId="8" borderId="5" xfId="0" applyFont="1" applyFill="1" applyBorder="1" applyAlignment="1">
      <alignment horizontal="center" vertical="center" wrapText="1"/>
    </xf>
    <xf numFmtId="0" fontId="6" fillId="8" borderId="18" xfId="0" applyFont="1" applyFill="1" applyBorder="1" applyAlignment="1">
      <alignment horizontal="center" vertical="center" wrapText="1"/>
    </xf>
    <xf numFmtId="0" fontId="6" fillId="8" borderId="20" xfId="0" applyFont="1" applyFill="1" applyBorder="1" applyAlignment="1">
      <alignment horizontal="center" vertical="center"/>
    </xf>
    <xf numFmtId="0" fontId="6" fillId="8" borderId="32" xfId="0" applyFont="1" applyFill="1" applyBorder="1" applyAlignment="1">
      <alignment horizontal="center" vertical="center"/>
    </xf>
    <xf numFmtId="164" fontId="40" fillId="6" borderId="36" xfId="0" applyNumberFormat="1" applyFont="1" applyFill="1" applyBorder="1" applyAlignment="1">
      <alignment horizontal="right" vertical="top" wrapText="1" readingOrder="1"/>
    </xf>
    <xf numFmtId="0" fontId="40" fillId="0" borderId="11" xfId="0" applyFont="1" applyBorder="1" applyAlignment="1">
      <alignment horizontal="center" vertical="center" wrapText="1" readingOrder="1"/>
    </xf>
    <xf numFmtId="0" fontId="6" fillId="0" borderId="11" xfId="0" applyFont="1" applyBorder="1" applyAlignment="1">
      <alignment horizontal="center" vertical="center"/>
    </xf>
    <xf numFmtId="0" fontId="6" fillId="0" borderId="18" xfId="0" applyFont="1" applyBorder="1" applyAlignment="1">
      <alignment horizontal="center" vertical="center"/>
    </xf>
    <xf numFmtId="0" fontId="6" fillId="0" borderId="12" xfId="0" applyFont="1" applyBorder="1" applyAlignment="1">
      <alignment horizontal="center" vertical="center"/>
    </xf>
    <xf numFmtId="0" fontId="6" fillId="0" borderId="6" xfId="0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34" fillId="9" borderId="34" xfId="0" applyFont="1" applyFill="1" applyBorder="1" applyAlignment="1">
      <alignment horizontal="center" vertical="center"/>
    </xf>
    <xf numFmtId="0" fontId="40" fillId="0" borderId="6" xfId="0" applyFont="1" applyBorder="1" applyAlignment="1">
      <alignment vertical="top" wrapText="1"/>
    </xf>
    <xf numFmtId="0" fontId="6" fillId="0" borderId="28" xfId="0" applyFont="1" applyBorder="1"/>
    <xf numFmtId="0" fontId="6" fillId="0" borderId="8" xfId="0" applyFont="1" applyBorder="1" applyAlignment="1">
      <alignment horizontal="center" vertical="center"/>
    </xf>
    <xf numFmtId="0" fontId="6" fillId="0" borderId="4" xfId="0" applyFont="1" applyBorder="1"/>
    <xf numFmtId="0" fontId="6" fillId="0" borderId="27" xfId="0" applyFont="1" applyBorder="1"/>
    <xf numFmtId="0" fontId="5" fillId="0" borderId="13" xfId="0" applyFont="1" applyBorder="1" applyAlignment="1">
      <alignment horizontal="right"/>
    </xf>
    <xf numFmtId="0" fontId="5" fillId="6" borderId="15" xfId="0" applyFont="1" applyFill="1" applyBorder="1" applyAlignment="1">
      <alignment horizontal="right" vertical="center"/>
    </xf>
    <xf numFmtId="2" fontId="6" fillId="0" borderId="5" xfId="0" applyNumberFormat="1" applyFont="1" applyBorder="1" applyAlignment="1">
      <alignment horizontal="right" wrapText="1"/>
    </xf>
    <xf numFmtId="2" fontId="6" fillId="0" borderId="18" xfId="0" applyNumberFormat="1" applyFont="1" applyBorder="1" applyAlignment="1">
      <alignment horizontal="right" wrapText="1"/>
    </xf>
    <xf numFmtId="2" fontId="6" fillId="6" borderId="10" xfId="0" applyNumberFormat="1" applyFont="1" applyFill="1" applyBorder="1" applyAlignment="1">
      <alignment horizontal="right" vertical="top" wrapText="1"/>
    </xf>
    <xf numFmtId="0" fontId="6" fillId="0" borderId="31" xfId="0" applyFont="1" applyBorder="1" applyAlignment="1">
      <alignment horizontal="right" vertical="top" wrapText="1"/>
    </xf>
    <xf numFmtId="0" fontId="6" fillId="0" borderId="24" xfId="0" applyFont="1" applyBorder="1" applyAlignment="1">
      <alignment horizontal="right" vertical="top" wrapText="1"/>
    </xf>
    <xf numFmtId="0" fontId="6" fillId="0" borderId="26" xfId="0" applyFont="1" applyBorder="1" applyAlignment="1">
      <alignment horizontal="right" vertical="top" wrapText="1"/>
    </xf>
    <xf numFmtId="0" fontId="6" fillId="6" borderId="21" xfId="0" applyFont="1" applyFill="1" applyBorder="1" applyAlignment="1">
      <alignment horizontal="right" vertical="top" wrapText="1"/>
    </xf>
    <xf numFmtId="0" fontId="6" fillId="0" borderId="30" xfId="0" applyFont="1" applyBorder="1" applyAlignment="1">
      <alignment horizontal="right" vertical="top" wrapText="1"/>
    </xf>
    <xf numFmtId="0" fontId="6" fillId="6" borderId="2" xfId="0" applyFont="1" applyFill="1" applyBorder="1" applyAlignment="1">
      <alignment horizontal="right" vertical="top" wrapText="1"/>
    </xf>
    <xf numFmtId="0" fontId="6" fillId="0" borderId="5" xfId="0" applyFont="1" applyBorder="1" applyAlignment="1">
      <alignment horizontal="right" vertical="top" wrapText="1"/>
    </xf>
    <xf numFmtId="0" fontId="6" fillId="0" borderId="18" xfId="0" applyFont="1" applyBorder="1" applyAlignment="1">
      <alignment horizontal="right" vertical="top" wrapText="1"/>
    </xf>
    <xf numFmtId="0" fontId="7" fillId="7" borderId="7" xfId="0" applyFont="1" applyFill="1" applyBorder="1" applyAlignment="1">
      <alignment horizontal="right" vertical="top" wrapText="1"/>
    </xf>
    <xf numFmtId="0" fontId="7" fillId="7" borderId="9" xfId="0" applyFont="1" applyFill="1" applyBorder="1" applyAlignment="1">
      <alignment horizontal="right" vertical="top" wrapText="1"/>
    </xf>
    <xf numFmtId="2" fontId="6" fillId="7" borderId="76" xfId="0" applyNumberFormat="1" applyFont="1" applyFill="1" applyBorder="1" applyAlignment="1">
      <alignment horizontal="right" wrapText="1"/>
    </xf>
    <xf numFmtId="2" fontId="6" fillId="7" borderId="77" xfId="0" applyNumberFormat="1" applyFont="1" applyFill="1" applyBorder="1" applyAlignment="1">
      <alignment horizontal="right" wrapText="1"/>
    </xf>
    <xf numFmtId="0" fontId="6" fillId="7" borderId="75" xfId="0" applyFont="1" applyFill="1" applyBorder="1" applyAlignment="1">
      <alignment horizontal="right" vertical="top" wrapText="1"/>
    </xf>
    <xf numFmtId="2" fontId="6" fillId="6" borderId="78" xfId="0" applyNumberFormat="1" applyFont="1" applyFill="1" applyBorder="1" applyAlignment="1">
      <alignment horizontal="right" vertical="top" wrapText="1"/>
    </xf>
    <xf numFmtId="0" fontId="6" fillId="0" borderId="11" xfId="0" applyFont="1" applyBorder="1" applyAlignment="1">
      <alignment horizontal="right" vertical="top" wrapText="1"/>
    </xf>
    <xf numFmtId="0" fontId="6" fillId="0" borderId="10" xfId="0" applyFont="1" applyBorder="1" applyAlignment="1">
      <alignment horizontal="right" vertical="top" wrapText="1"/>
    </xf>
    <xf numFmtId="0" fontId="6" fillId="6" borderId="36" xfId="0" applyFont="1" applyFill="1" applyBorder="1" applyAlignment="1">
      <alignment horizontal="right" vertical="top" wrapText="1"/>
    </xf>
    <xf numFmtId="0" fontId="6" fillId="0" borderId="25" xfId="0" applyFont="1" applyBorder="1" applyAlignment="1">
      <alignment horizontal="right" vertical="top" wrapText="1"/>
    </xf>
    <xf numFmtId="0" fontId="6" fillId="0" borderId="6" xfId="0" applyFont="1" applyBorder="1" applyAlignment="1">
      <alignment horizontal="right" vertical="top" wrapText="1"/>
    </xf>
    <xf numFmtId="0" fontId="16" fillId="0" borderId="8" xfId="0" applyFont="1" applyBorder="1" applyAlignment="1">
      <alignment horizontal="right" vertical="top" wrapText="1"/>
    </xf>
    <xf numFmtId="0" fontId="6" fillId="0" borderId="40" xfId="0" applyFont="1" applyBorder="1" applyAlignment="1">
      <alignment horizontal="right" vertical="center"/>
    </xf>
    <xf numFmtId="0" fontId="6" fillId="0" borderId="0" xfId="0" applyFont="1" applyAlignment="1">
      <alignment horizontal="right" vertical="center"/>
    </xf>
    <xf numFmtId="0" fontId="6" fillId="0" borderId="1" xfId="0" applyFont="1" applyBorder="1" applyAlignment="1">
      <alignment horizontal="right" vertical="center"/>
    </xf>
    <xf numFmtId="0" fontId="9" fillId="6" borderId="36" xfId="0" applyFont="1" applyFill="1" applyBorder="1" applyAlignment="1">
      <alignment horizontal="right" vertical="top" wrapText="1" readingOrder="1"/>
    </xf>
    <xf numFmtId="0" fontId="9" fillId="0" borderId="6" xfId="0" applyFont="1" applyBorder="1" applyAlignment="1">
      <alignment horizontal="right" vertical="top" wrapText="1" readingOrder="1"/>
    </xf>
    <xf numFmtId="0" fontId="9" fillId="6" borderId="32" xfId="0" applyFont="1" applyFill="1" applyBorder="1" applyAlignment="1">
      <alignment horizontal="center" vertical="top" wrapText="1" readingOrder="1"/>
    </xf>
    <xf numFmtId="0" fontId="6" fillId="6" borderId="7" xfId="0" applyFont="1" applyFill="1" applyBorder="1" applyAlignment="1">
      <alignment horizontal="right" vertical="top" wrapText="1"/>
    </xf>
    <xf numFmtId="0" fontId="6" fillId="7" borderId="5" xfId="0" applyFont="1" applyFill="1" applyBorder="1" applyAlignment="1">
      <alignment horizontal="right" vertical="top" wrapText="1"/>
    </xf>
    <xf numFmtId="168" fontId="6" fillId="7" borderId="18" xfId="0" applyNumberFormat="1" applyFont="1" applyFill="1" applyBorder="1" applyAlignment="1">
      <alignment horizontal="right"/>
    </xf>
    <xf numFmtId="0" fontId="40" fillId="7" borderId="10" xfId="0" applyFont="1" applyFill="1" applyBorder="1" applyAlignment="1">
      <alignment wrapText="1"/>
    </xf>
    <xf numFmtId="168" fontId="6" fillId="7" borderId="10" xfId="0" applyNumberFormat="1" applyFont="1" applyFill="1" applyBorder="1" applyAlignment="1">
      <alignment horizontal="right"/>
    </xf>
    <xf numFmtId="168" fontId="6" fillId="6" borderId="36" xfId="0" applyNumberFormat="1" applyFont="1" applyFill="1" applyBorder="1" applyAlignment="1">
      <alignment horizontal="right" vertical="top" wrapText="1"/>
    </xf>
    <xf numFmtId="0" fontId="6" fillId="0" borderId="0" xfId="0" applyFont="1" applyAlignment="1">
      <alignment horizontal="center" vertical="top" wrapText="1"/>
    </xf>
    <xf numFmtId="0" fontId="9" fillId="0" borderId="0" xfId="0" applyFont="1" applyAlignment="1">
      <alignment horizontal="center" vertical="top" wrapText="1" readingOrder="1"/>
    </xf>
    <xf numFmtId="0" fontId="6" fillId="0" borderId="0" xfId="0" applyFont="1" applyAlignment="1">
      <alignment horizontal="right" vertical="top" wrapText="1"/>
    </xf>
    <xf numFmtId="0" fontId="6" fillId="0" borderId="41" xfId="0" applyFont="1" applyBorder="1" applyAlignment="1">
      <alignment horizontal="center" vertical="center" wrapText="1"/>
    </xf>
    <xf numFmtId="0" fontId="20" fillId="0" borderId="6" xfId="0" applyFont="1" applyBorder="1" applyAlignment="1">
      <alignment horizontal="right" vertical="top" wrapText="1"/>
    </xf>
    <xf numFmtId="0" fontId="20" fillId="0" borderId="8" xfId="0" applyFont="1" applyBorder="1" applyAlignment="1">
      <alignment horizontal="right" vertical="top" wrapText="1"/>
    </xf>
    <xf numFmtId="164" fontId="6" fillId="8" borderId="5" xfId="0" applyNumberFormat="1" applyFont="1" applyFill="1" applyBorder="1" applyAlignment="1">
      <alignment horizontal="right" vertical="center"/>
    </xf>
    <xf numFmtId="164" fontId="6" fillId="8" borderId="18" xfId="0" applyNumberFormat="1" applyFont="1" applyFill="1" applyBorder="1" applyAlignment="1">
      <alignment horizontal="right" vertical="center"/>
    </xf>
    <xf numFmtId="164" fontId="6" fillId="8" borderId="10" xfId="0" applyNumberFormat="1" applyFont="1" applyFill="1" applyBorder="1" applyAlignment="1">
      <alignment horizontal="right" vertical="center"/>
    </xf>
    <xf numFmtId="164" fontId="6" fillId="6" borderId="36" xfId="0" applyNumberFormat="1" applyFont="1" applyFill="1" applyBorder="1" applyAlignment="1">
      <alignment horizontal="right" vertical="top" wrapText="1"/>
    </xf>
    <xf numFmtId="0" fontId="6" fillId="8" borderId="29" xfId="0" applyFont="1" applyFill="1" applyBorder="1" applyAlignment="1">
      <alignment horizontal="left" vertical="center"/>
    </xf>
    <xf numFmtId="166" fontId="6" fillId="8" borderId="29" xfId="0" applyNumberFormat="1" applyFont="1" applyFill="1" applyBorder="1" applyAlignment="1">
      <alignment horizontal="right"/>
    </xf>
    <xf numFmtId="166" fontId="6" fillId="8" borderId="18" xfId="0" applyNumberFormat="1" applyFont="1" applyFill="1" applyBorder="1" applyAlignment="1">
      <alignment horizontal="right"/>
    </xf>
    <xf numFmtId="166" fontId="6" fillId="8" borderId="10" xfId="0" applyNumberFormat="1" applyFont="1" applyFill="1" applyBorder="1" applyAlignment="1">
      <alignment horizontal="right"/>
    </xf>
    <xf numFmtId="166" fontId="6" fillId="6" borderId="36" xfId="0" applyNumberFormat="1" applyFont="1" applyFill="1" applyBorder="1" applyAlignment="1">
      <alignment horizontal="right" vertical="top" wrapText="1"/>
    </xf>
    <xf numFmtId="167" fontId="6" fillId="8" borderId="29" xfId="0" applyNumberFormat="1" applyFont="1" applyFill="1" applyBorder="1" applyAlignment="1">
      <alignment horizontal="right" vertical="top" wrapText="1"/>
    </xf>
    <xf numFmtId="167" fontId="6" fillId="8" borderId="18" xfId="0" applyNumberFormat="1" applyFont="1" applyFill="1" applyBorder="1" applyAlignment="1">
      <alignment horizontal="right" vertical="top" wrapText="1"/>
    </xf>
    <xf numFmtId="167" fontId="6" fillId="8" borderId="10" xfId="0" applyNumberFormat="1" applyFont="1" applyFill="1" applyBorder="1" applyAlignment="1">
      <alignment horizontal="right" vertical="top" wrapText="1"/>
    </xf>
    <xf numFmtId="167" fontId="9" fillId="6" borderId="36" xfId="0" applyNumberFormat="1" applyFont="1" applyFill="1" applyBorder="1" applyAlignment="1">
      <alignment horizontal="right" vertical="top" wrapText="1" readingOrder="1"/>
    </xf>
    <xf numFmtId="0" fontId="6" fillId="8" borderId="73" xfId="0" applyFont="1" applyFill="1" applyBorder="1" applyAlignment="1">
      <alignment wrapText="1"/>
    </xf>
    <xf numFmtId="2" fontId="36" fillId="0" borderId="53" xfId="0" applyNumberFormat="1" applyFont="1" applyBorder="1" applyAlignment="1">
      <alignment wrapText="1"/>
    </xf>
    <xf numFmtId="0" fontId="6" fillId="8" borderId="74" xfId="0" applyFont="1" applyFill="1" applyBorder="1" applyAlignment="1">
      <alignment wrapText="1"/>
    </xf>
    <xf numFmtId="0" fontId="6" fillId="8" borderId="75" xfId="0" applyFont="1" applyFill="1" applyBorder="1" applyAlignment="1">
      <alignment wrapText="1"/>
    </xf>
    <xf numFmtId="2" fontId="9" fillId="6" borderId="36" xfId="0" applyNumberFormat="1" applyFont="1" applyFill="1" applyBorder="1" applyAlignment="1">
      <alignment horizontal="right" vertical="top" wrapText="1" readingOrder="1"/>
    </xf>
    <xf numFmtId="0" fontId="6" fillId="0" borderId="12" xfId="0" applyFont="1" applyBorder="1" applyAlignment="1">
      <alignment horizontal="right" vertical="top" wrapText="1"/>
    </xf>
    <xf numFmtId="0" fontId="6" fillId="0" borderId="8" xfId="0" applyFont="1" applyBorder="1" applyAlignment="1">
      <alignment horizontal="right" vertical="top" wrapText="1"/>
    </xf>
    <xf numFmtId="0" fontId="9" fillId="6" borderId="21" xfId="0" applyFont="1" applyFill="1" applyBorder="1" applyAlignment="1">
      <alignment horizontal="right" vertical="top" wrapText="1" readingOrder="1"/>
    </xf>
    <xf numFmtId="0" fontId="40" fillId="8" borderId="5" xfId="0" applyFont="1" applyFill="1" applyBorder="1" applyAlignment="1">
      <alignment horizontal="center" vertical="top" wrapText="1" readingOrder="1"/>
    </xf>
    <xf numFmtId="0" fontId="6" fillId="8" borderId="29" xfId="0" applyFont="1" applyFill="1" applyBorder="1" applyAlignment="1">
      <alignment horizontal="right" vertical="top" wrapText="1"/>
    </xf>
    <xf numFmtId="0" fontId="40" fillId="8" borderId="18" xfId="0" applyFont="1" applyFill="1" applyBorder="1" applyAlignment="1">
      <alignment horizontal="center" vertical="top" wrapText="1" readingOrder="1"/>
    </xf>
    <xf numFmtId="0" fontId="6" fillId="8" borderId="18" xfId="0" applyFont="1" applyFill="1" applyBorder="1" applyAlignment="1">
      <alignment horizontal="right" vertical="top" wrapText="1"/>
    </xf>
    <xf numFmtId="0" fontId="40" fillId="8" borderId="10" xfId="0" applyFont="1" applyFill="1" applyBorder="1" applyAlignment="1">
      <alignment horizontal="center" vertical="top" wrapText="1" readingOrder="1"/>
    </xf>
    <xf numFmtId="0" fontId="6" fillId="8" borderId="10" xfId="0" applyFont="1" applyFill="1" applyBorder="1" applyAlignment="1">
      <alignment horizontal="right" vertical="top" wrapText="1"/>
    </xf>
    <xf numFmtId="167" fontId="6" fillId="8" borderId="5" xfId="0" applyNumberFormat="1" applyFont="1" applyFill="1" applyBorder="1" applyAlignment="1">
      <alignment horizontal="right" vertical="top" wrapText="1"/>
    </xf>
    <xf numFmtId="164" fontId="6" fillId="8" borderId="5" xfId="0" applyNumberFormat="1" applyFont="1" applyFill="1" applyBorder="1" applyAlignment="1">
      <alignment horizontal="right" vertical="top" wrapText="1"/>
    </xf>
    <xf numFmtId="164" fontId="6" fillId="8" borderId="18" xfId="0" applyNumberFormat="1" applyFont="1" applyFill="1" applyBorder="1" applyAlignment="1">
      <alignment horizontal="right" vertical="top" wrapText="1"/>
    </xf>
    <xf numFmtId="164" fontId="6" fillId="8" borderId="10" xfId="0" applyNumberFormat="1" applyFont="1" applyFill="1" applyBorder="1" applyAlignment="1">
      <alignment horizontal="right" vertical="top" wrapText="1"/>
    </xf>
    <xf numFmtId="0" fontId="9" fillId="0" borderId="25" xfId="0" applyFont="1" applyBorder="1" applyAlignment="1">
      <alignment horizontal="right" vertical="top" wrapText="1" readingOrder="1"/>
    </xf>
    <xf numFmtId="0" fontId="6" fillId="8" borderId="29" xfId="0" applyFont="1" applyFill="1" applyBorder="1" applyAlignment="1">
      <alignment horizontal="right" vertical="top"/>
    </xf>
    <xf numFmtId="0" fontId="6" fillId="8" borderId="18" xfId="0" applyFont="1" applyFill="1" applyBorder="1" applyAlignment="1">
      <alignment horizontal="right" vertical="top"/>
    </xf>
    <xf numFmtId="0" fontId="6" fillId="8" borderId="79" xfId="0" applyFont="1" applyFill="1" applyBorder="1" applyAlignment="1">
      <alignment wrapText="1"/>
    </xf>
    <xf numFmtId="0" fontId="6" fillId="8" borderId="10" xfId="0" applyFont="1" applyFill="1" applyBorder="1" applyAlignment="1">
      <alignment horizontal="right" vertical="top"/>
    </xf>
    <xf numFmtId="0" fontId="6" fillId="0" borderId="5" xfId="0" applyFont="1" applyBorder="1" applyAlignment="1">
      <alignment horizontal="right" vertical="top"/>
    </xf>
    <xf numFmtId="0" fontId="6" fillId="0" borderId="18" xfId="0" applyFont="1" applyBorder="1" applyAlignment="1">
      <alignment horizontal="right" vertical="top"/>
    </xf>
    <xf numFmtId="0" fontId="6" fillId="0" borderId="10" xfId="0" applyFont="1" applyBorder="1" applyAlignment="1">
      <alignment horizontal="right" vertical="top"/>
    </xf>
    <xf numFmtId="164" fontId="9" fillId="6" borderId="36" xfId="0" applyNumberFormat="1" applyFont="1" applyFill="1" applyBorder="1" applyAlignment="1">
      <alignment horizontal="right" vertical="top" wrapText="1" readingOrder="1"/>
    </xf>
    <xf numFmtId="0" fontId="9" fillId="0" borderId="11" xfId="0" applyFont="1" applyBorder="1" applyAlignment="1">
      <alignment horizontal="right" vertical="top" wrapText="1" readingOrder="1"/>
    </xf>
    <xf numFmtId="164" fontId="6" fillId="0" borderId="11" xfId="0" applyNumberFormat="1" applyFont="1" applyBorder="1" applyAlignment="1">
      <alignment horizontal="right" vertical="top" wrapText="1"/>
    </xf>
    <xf numFmtId="164" fontId="6" fillId="0" borderId="18" xfId="0" applyNumberFormat="1" applyFont="1" applyBorder="1" applyAlignment="1">
      <alignment horizontal="right" vertical="top" wrapText="1"/>
    </xf>
    <xf numFmtId="164" fontId="6" fillId="0" borderId="10" xfId="0" applyNumberFormat="1" applyFont="1" applyBorder="1" applyAlignment="1">
      <alignment horizontal="right" vertical="top" wrapText="1"/>
    </xf>
    <xf numFmtId="164" fontId="6" fillId="0" borderId="5" xfId="0" applyNumberFormat="1" applyFont="1" applyBorder="1" applyAlignment="1">
      <alignment horizontal="right" vertical="top" wrapText="1"/>
    </xf>
    <xf numFmtId="0" fontId="6" fillId="8" borderId="5" xfId="0" applyFont="1" applyFill="1" applyBorder="1" applyAlignment="1">
      <alignment horizontal="right" vertical="top" wrapText="1"/>
    </xf>
    <xf numFmtId="0" fontId="6" fillId="0" borderId="6" xfId="0" applyFont="1" applyBorder="1" applyAlignment="1">
      <alignment horizontal="right" vertical="center"/>
    </xf>
    <xf numFmtId="0" fontId="6" fillId="8" borderId="20" xfId="0" applyFont="1" applyFill="1" applyBorder="1" applyAlignment="1">
      <alignment horizontal="right" vertical="top" wrapText="1"/>
    </xf>
    <xf numFmtId="0" fontId="6" fillId="6" borderId="9" xfId="0" applyFont="1" applyFill="1" applyBorder="1" applyAlignment="1">
      <alignment horizontal="right" vertical="top" wrapText="1"/>
    </xf>
    <xf numFmtId="0" fontId="34" fillId="9" borderId="34" xfId="0" applyFont="1" applyFill="1" applyBorder="1" applyAlignment="1">
      <alignment horizontal="right" vertical="center"/>
    </xf>
    <xf numFmtId="0" fontId="6" fillId="10" borderId="27" xfId="0" applyFont="1" applyFill="1" applyBorder="1" applyAlignment="1">
      <alignment horizontal="right" vertical="top" wrapText="1"/>
    </xf>
    <xf numFmtId="0" fontId="6" fillId="6" borderId="36" xfId="0" applyFont="1" applyFill="1" applyBorder="1" applyAlignment="1">
      <alignment horizontal="right"/>
    </xf>
    <xf numFmtId="0" fontId="6" fillId="0" borderId="6" xfId="0" applyFont="1" applyBorder="1" applyAlignment="1">
      <alignment horizontal="right"/>
    </xf>
    <xf numFmtId="0" fontId="6" fillId="0" borderId="5" xfId="0" applyFont="1" applyBorder="1" applyAlignment="1">
      <alignment horizontal="right" vertical="center" wrapText="1"/>
    </xf>
    <xf numFmtId="0" fontId="6" fillId="0" borderId="18" xfId="0" applyFont="1" applyBorder="1" applyAlignment="1">
      <alignment horizontal="right" vertical="center" wrapText="1"/>
    </xf>
    <xf numFmtId="0" fontId="6" fillId="0" borderId="10" xfId="0" applyFont="1" applyBorder="1" applyAlignment="1">
      <alignment horizontal="right" vertical="center" wrapText="1"/>
    </xf>
    <xf numFmtId="0" fontId="6" fillId="0" borderId="8" xfId="0" applyFont="1" applyBorder="1" applyAlignment="1">
      <alignment horizontal="right"/>
    </xf>
    <xf numFmtId="0" fontId="6" fillId="0" borderId="46" xfId="0" applyFont="1" applyBorder="1" applyAlignment="1">
      <alignment horizontal="right" vertical="top" wrapText="1"/>
    </xf>
    <xf numFmtId="0" fontId="97" fillId="11" borderId="80" xfId="0" applyFont="1" applyFill="1" applyBorder="1" applyAlignment="1">
      <alignment horizontal="center" vertical="center" wrapText="1"/>
    </xf>
    <xf numFmtId="0" fontId="98" fillId="0" borderId="34" xfId="0" applyFont="1" applyBorder="1" applyAlignment="1">
      <alignment horizontal="center" vertical="top" wrapText="1"/>
    </xf>
    <xf numFmtId="0" fontId="0" fillId="0" borderId="0" xfId="0" applyFont="1" applyAlignment="1">
      <alignment wrapText="1"/>
    </xf>
    <xf numFmtId="0" fontId="3" fillId="0" borderId="0" xfId="0" applyFont="1" applyAlignment="1">
      <alignment vertical="top" wrapText="1"/>
    </xf>
    <xf numFmtId="0" fontId="3" fillId="0" borderId="0" xfId="0" applyFont="1" applyAlignment="1">
      <alignment horizontal="left" vertical="top" wrapText="1"/>
    </xf>
    <xf numFmtId="167" fontId="99" fillId="0" borderId="80" xfId="1" applyNumberFormat="1" applyFont="1" applyFill="1" applyBorder="1" applyAlignment="1">
      <alignment horizontal="center" vertical="top" wrapText="1" readingOrder="1"/>
    </xf>
    <xf numFmtId="0" fontId="98" fillId="0" borderId="0" xfId="0" applyFont="1" applyAlignment="1">
      <alignment vertical="top" wrapText="1"/>
    </xf>
    <xf numFmtId="0" fontId="98" fillId="0" borderId="0" xfId="0" applyFont="1" applyAlignment="1">
      <alignment horizontal="center" vertical="top" wrapText="1"/>
    </xf>
    <xf numFmtId="0" fontId="98" fillId="0" borderId="80" xfId="0" applyFont="1" applyFill="1" applyBorder="1" applyAlignment="1">
      <alignment horizontal="left" vertical="top" wrapText="1"/>
    </xf>
    <xf numFmtId="0" fontId="98" fillId="0" borderId="80" xfId="0" applyFont="1" applyFill="1" applyBorder="1" applyAlignment="1">
      <alignment vertical="top" wrapText="1"/>
    </xf>
    <xf numFmtId="0" fontId="99" fillId="0" borderId="80" xfId="0" applyFont="1" applyFill="1" applyBorder="1" applyAlignment="1">
      <alignment horizontal="center" vertical="top" wrapText="1" readingOrder="1"/>
    </xf>
    <xf numFmtId="0" fontId="2" fillId="0" borderId="0" xfId="0" applyFont="1" applyFill="1" applyAlignment="1">
      <alignment vertical="top" wrapText="1"/>
    </xf>
    <xf numFmtId="0" fontId="0" fillId="0" borderId="0" xfId="0" applyFont="1" applyFill="1" applyAlignment="1">
      <alignment wrapText="1"/>
    </xf>
    <xf numFmtId="0" fontId="99" fillId="0" borderId="80" xfId="0" applyFont="1" applyFill="1" applyBorder="1" applyAlignment="1">
      <alignment vertical="top" wrapText="1" readingOrder="1"/>
    </xf>
    <xf numFmtId="0" fontId="98" fillId="0" borderId="80" xfId="0" applyFont="1" applyFill="1" applyBorder="1" applyAlignment="1">
      <alignment horizontal="center" vertical="top" wrapText="1"/>
    </xf>
    <xf numFmtId="2" fontId="99" fillId="0" borderId="80" xfId="0" applyNumberFormat="1" applyFont="1" applyFill="1" applyBorder="1" applyAlignment="1">
      <alignment horizontal="center" vertical="top" wrapText="1" readingOrder="1"/>
    </xf>
    <xf numFmtId="0" fontId="97" fillId="2" borderId="80" xfId="0" applyFont="1" applyFill="1" applyBorder="1" applyAlignment="1">
      <alignment horizontal="center" vertical="center" wrapText="1"/>
    </xf>
    <xf numFmtId="0" fontId="95" fillId="0" borderId="34" xfId="0" applyFont="1" applyBorder="1" applyAlignment="1">
      <alignment horizontal="center" vertical="top" wrapText="1"/>
    </xf>
    <xf numFmtId="0" fontId="96" fillId="0" borderId="34" xfId="0" applyFont="1" applyBorder="1" applyAlignment="1">
      <alignment wrapText="1"/>
    </xf>
    <xf numFmtId="0" fontId="97" fillId="11" borderId="80" xfId="0" applyFont="1" applyFill="1" applyBorder="1" applyAlignment="1">
      <alignment horizontal="center" vertical="center" wrapText="1"/>
    </xf>
    <xf numFmtId="0" fontId="97" fillId="11" borderId="81" xfId="0" applyFont="1" applyFill="1" applyBorder="1" applyAlignment="1">
      <alignment horizontal="center" vertical="center" wrapText="1"/>
    </xf>
    <xf numFmtId="0" fontId="97" fillId="11" borderId="82" xfId="0" applyFont="1" applyFill="1" applyBorder="1" applyAlignment="1">
      <alignment horizontal="center" vertical="center" wrapText="1"/>
    </xf>
    <xf numFmtId="0" fontId="97" fillId="11" borderId="83" xfId="0" applyFont="1" applyFill="1" applyBorder="1" applyAlignment="1">
      <alignment horizontal="center" vertical="center" wrapText="1"/>
    </xf>
    <xf numFmtId="0" fontId="26" fillId="0" borderId="25" xfId="0" applyFont="1" applyBorder="1" applyAlignment="1">
      <alignment horizontal="center" vertical="center" wrapText="1"/>
    </xf>
    <xf numFmtId="0" fontId="1" fillId="0" borderId="6" xfId="0" applyFont="1" applyBorder="1"/>
    <xf numFmtId="0" fontId="1" fillId="0" borderId="28" xfId="0" applyFont="1" applyBorder="1"/>
    <xf numFmtId="0" fontId="26" fillId="0" borderId="4" xfId="0" applyFont="1" applyBorder="1" applyAlignment="1">
      <alignment horizontal="center" vertical="center"/>
    </xf>
    <xf numFmtId="0" fontId="1" fillId="0" borderId="11" xfId="0" applyFont="1" applyBorder="1"/>
    <xf numFmtId="0" fontId="26" fillId="8" borderId="16" xfId="0" applyFont="1" applyFill="1" applyBorder="1" applyAlignment="1">
      <alignment horizontal="center" vertical="center" wrapText="1"/>
    </xf>
    <xf numFmtId="0" fontId="6" fillId="0" borderId="25" xfId="0" applyFont="1" applyBorder="1" applyAlignment="1">
      <alignment horizontal="center" vertical="center" wrapText="1"/>
    </xf>
    <xf numFmtId="0" fontId="1" fillId="0" borderId="8" xfId="0" applyFont="1" applyBorder="1"/>
    <xf numFmtId="0" fontId="26" fillId="8" borderId="16" xfId="0" applyFont="1" applyFill="1" applyBorder="1" applyAlignment="1">
      <alignment horizontal="center" vertical="center"/>
    </xf>
    <xf numFmtId="0" fontId="6" fillId="0" borderId="4" xfId="0" applyFont="1" applyBorder="1" applyAlignment="1">
      <alignment horizontal="center" vertical="center" wrapText="1"/>
    </xf>
    <xf numFmtId="0" fontId="26" fillId="8" borderId="25" xfId="0" applyFont="1" applyFill="1" applyBorder="1" applyAlignment="1">
      <alignment horizontal="center" vertical="center" wrapText="1"/>
    </xf>
    <xf numFmtId="0" fontId="26" fillId="8" borderId="4" xfId="0" applyFont="1" applyFill="1" applyBorder="1" applyAlignment="1">
      <alignment horizontal="center" vertical="center" wrapText="1"/>
    </xf>
    <xf numFmtId="0" fontId="31" fillId="8" borderId="25" xfId="0" applyFont="1" applyFill="1" applyBorder="1" applyAlignment="1">
      <alignment horizontal="center" vertical="center" wrapText="1"/>
    </xf>
    <xf numFmtId="0" fontId="6" fillId="7" borderId="25" xfId="0" applyFont="1" applyFill="1" applyBorder="1" applyAlignment="1">
      <alignment horizontal="center" vertical="center" wrapText="1"/>
    </xf>
    <xf numFmtId="0" fontId="24" fillId="8" borderId="4" xfId="0" applyFont="1" applyFill="1" applyBorder="1" applyAlignment="1">
      <alignment horizontal="center" vertical="center" wrapText="1"/>
    </xf>
    <xf numFmtId="0" fontId="1" fillId="0" borderId="19" xfId="0" applyFont="1" applyBorder="1"/>
    <xf numFmtId="0" fontId="6" fillId="0" borderId="6" xfId="0" applyFont="1" applyBorder="1" applyAlignment="1">
      <alignment horizontal="center" vertical="center" wrapText="1"/>
    </xf>
    <xf numFmtId="0" fontId="26" fillId="8" borderId="25" xfId="0" applyFont="1" applyFill="1" applyBorder="1" applyAlignment="1">
      <alignment horizontal="center" vertical="center"/>
    </xf>
    <xf numFmtId="0" fontId="26" fillId="7" borderId="25" xfId="0" applyFont="1" applyFill="1" applyBorder="1" applyAlignment="1">
      <alignment horizontal="center" vertical="center" wrapText="1"/>
    </xf>
    <xf numFmtId="0" fontId="6" fillId="0" borderId="4" xfId="0" applyFont="1" applyBorder="1" applyAlignment="1">
      <alignment horizontal="left" vertical="top" wrapText="1"/>
    </xf>
    <xf numFmtId="0" fontId="6" fillId="0" borderId="6" xfId="0" applyFont="1" applyBorder="1" applyAlignment="1">
      <alignment horizontal="left" vertical="top" wrapText="1"/>
    </xf>
    <xf numFmtId="0" fontId="6" fillId="0" borderId="12" xfId="0" applyFont="1" applyBorder="1" applyAlignment="1">
      <alignment horizontal="left" vertical="top" wrapText="1"/>
    </xf>
    <xf numFmtId="0" fontId="6" fillId="0" borderId="4" xfId="0" applyFont="1" applyBorder="1" applyAlignment="1">
      <alignment horizontal="center" vertical="top" wrapText="1"/>
    </xf>
    <xf numFmtId="0" fontId="6" fillId="0" borderId="12" xfId="0" applyFont="1" applyBorder="1" applyAlignment="1">
      <alignment horizontal="center" vertical="top" wrapText="1"/>
    </xf>
    <xf numFmtId="0" fontId="6" fillId="0" borderId="6" xfId="0" applyFont="1" applyBorder="1" applyAlignment="1">
      <alignment horizontal="center" vertical="top" wrapText="1"/>
    </xf>
    <xf numFmtId="0" fontId="6" fillId="0" borderId="12" xfId="0" applyFont="1" applyBorder="1" applyAlignment="1">
      <alignment horizontal="center" vertical="top"/>
    </xf>
    <xf numFmtId="0" fontId="28" fillId="0" borderId="6" xfId="0" applyFont="1" applyBorder="1" applyAlignment="1">
      <alignment horizontal="left" vertical="top" wrapText="1"/>
    </xf>
    <xf numFmtId="0" fontId="6" fillId="0" borderId="6" xfId="0" applyFont="1" applyBorder="1" applyAlignment="1">
      <alignment horizontal="left" vertical="center" wrapText="1"/>
    </xf>
    <xf numFmtId="0" fontId="6" fillId="0" borderId="44" xfId="0" applyFont="1" applyBorder="1" applyAlignment="1">
      <alignment horizontal="left" vertical="top" wrapText="1"/>
    </xf>
    <xf numFmtId="0" fontId="1" fillId="0" borderId="23" xfId="0" applyFont="1" applyBorder="1"/>
    <xf numFmtId="0" fontId="6" fillId="0" borderId="12" xfId="0" applyFont="1" applyBorder="1" applyAlignment="1">
      <alignment horizontal="left" vertical="top"/>
    </xf>
    <xf numFmtId="0" fontId="6" fillId="7" borderId="16" xfId="0" applyFont="1" applyFill="1" applyBorder="1" applyAlignment="1">
      <alignment horizontal="center" vertical="center" wrapText="1"/>
    </xf>
    <xf numFmtId="0" fontId="11" fillId="0" borderId="25" xfId="0" applyFont="1" applyBorder="1" applyAlignment="1">
      <alignment horizontal="center" vertical="top" wrapText="1"/>
    </xf>
    <xf numFmtId="0" fontId="6" fillId="7" borderId="16" xfId="0" applyFont="1" applyFill="1" applyBorder="1" applyAlignment="1">
      <alignment horizontal="left" vertical="top" wrapText="1"/>
    </xf>
    <xf numFmtId="0" fontId="5" fillId="0" borderId="12" xfId="0" applyFont="1" applyBorder="1" applyAlignment="1">
      <alignment horizontal="center" vertical="top" wrapText="1"/>
    </xf>
    <xf numFmtId="0" fontId="6" fillId="7" borderId="12" xfId="0" applyFont="1" applyFill="1" applyBorder="1" applyAlignment="1">
      <alignment horizontal="left" vertical="top" wrapText="1"/>
    </xf>
    <xf numFmtId="0" fontId="2" fillId="0" borderId="6" xfId="0" applyFont="1" applyBorder="1" applyAlignment="1">
      <alignment horizontal="center" vertical="top" wrapText="1"/>
    </xf>
    <xf numFmtId="0" fontId="5" fillId="0" borderId="13" xfId="0" applyFont="1" applyBorder="1" applyAlignment="1">
      <alignment horizontal="center"/>
    </xf>
    <xf numFmtId="0" fontId="1" fillId="0" borderId="13" xfId="0" applyFont="1" applyBorder="1"/>
    <xf numFmtId="0" fontId="6" fillId="7" borderId="16" xfId="0" applyFont="1" applyFill="1" applyBorder="1" applyAlignment="1">
      <alignment horizontal="center" vertical="center"/>
    </xf>
    <xf numFmtId="0" fontId="6" fillId="0" borderId="17" xfId="0" applyFont="1" applyBorder="1" applyAlignment="1">
      <alignment horizontal="center" vertical="center" wrapText="1"/>
    </xf>
    <xf numFmtId="0" fontId="1" fillId="0" borderId="17" xfId="0" applyFont="1" applyBorder="1"/>
    <xf numFmtId="0" fontId="1" fillId="0" borderId="22" xfId="0" applyFont="1" applyBorder="1"/>
    <xf numFmtId="0" fontId="7" fillId="0" borderId="12" xfId="0" applyFont="1" applyBorder="1" applyAlignment="1">
      <alignment horizontal="left" vertical="top" wrapText="1"/>
    </xf>
    <xf numFmtId="0" fontId="6" fillId="0" borderId="6" xfId="0" applyFont="1" applyBorder="1" applyAlignment="1">
      <alignment horizontal="left" vertical="top"/>
    </xf>
    <xf numFmtId="0" fontId="6" fillId="7" borderId="4" xfId="0" applyFont="1" applyFill="1" applyBorder="1" applyAlignment="1">
      <alignment horizontal="left" vertical="top" wrapText="1"/>
    </xf>
    <xf numFmtId="0" fontId="14" fillId="0" borderId="12" xfId="0" applyFont="1" applyBorder="1" applyAlignment="1">
      <alignment horizontal="left" vertical="top" wrapText="1"/>
    </xf>
    <xf numFmtId="0" fontId="6" fillId="7" borderId="12" xfId="0" applyFont="1" applyFill="1" applyBorder="1" applyAlignment="1">
      <alignment horizontal="center" vertical="center" wrapText="1"/>
    </xf>
    <xf numFmtId="0" fontId="6" fillId="7" borderId="4" xfId="0" applyFont="1" applyFill="1" applyBorder="1" applyAlignment="1">
      <alignment horizontal="center" vertical="top" wrapText="1"/>
    </xf>
    <xf numFmtId="0" fontId="2" fillId="0" borderId="4" xfId="0" applyFont="1" applyBorder="1" applyAlignment="1">
      <alignment horizontal="center" vertical="top" wrapText="1"/>
    </xf>
    <xf numFmtId="0" fontId="2" fillId="0" borderId="6" xfId="0" applyFont="1" applyBorder="1" applyAlignment="1">
      <alignment horizontal="left" vertical="top" wrapText="1"/>
    </xf>
    <xf numFmtId="0" fontId="2" fillId="0" borderId="12" xfId="0" applyFont="1" applyBorder="1" applyAlignment="1">
      <alignment horizontal="left" vertical="top" wrapText="1"/>
    </xf>
    <xf numFmtId="0" fontId="28" fillId="0" borderId="4" xfId="0" applyFont="1" applyBorder="1" applyAlignment="1">
      <alignment horizontal="left" vertical="top" wrapText="1"/>
    </xf>
    <xf numFmtId="0" fontId="2" fillId="0" borderId="4" xfId="0" applyFont="1" applyBorder="1" applyAlignment="1">
      <alignment horizontal="left" vertical="top" wrapText="1"/>
    </xf>
    <xf numFmtId="0" fontId="4" fillId="0" borderId="4" xfId="0" applyFont="1" applyBorder="1" applyAlignment="1">
      <alignment horizontal="left" vertical="top" wrapText="1"/>
    </xf>
    <xf numFmtId="0" fontId="4" fillId="0" borderId="6" xfId="0" applyFont="1" applyBorder="1" applyAlignment="1">
      <alignment horizontal="left" vertical="top" wrapText="1"/>
    </xf>
    <xf numFmtId="0" fontId="28" fillId="0" borderId="4" xfId="0" applyFont="1" applyBorder="1" applyAlignment="1">
      <alignment horizontal="center" vertical="top" wrapText="1"/>
    </xf>
    <xf numFmtId="0" fontId="6" fillId="0" borderId="23" xfId="0" applyFont="1" applyBorder="1" applyAlignment="1">
      <alignment horizontal="left" vertical="top" wrapText="1"/>
    </xf>
    <xf numFmtId="0" fontId="30" fillId="7" borderId="16" xfId="0" applyFont="1" applyFill="1" applyBorder="1" applyAlignment="1">
      <alignment horizontal="left" vertical="top" wrapText="1"/>
    </xf>
    <xf numFmtId="0" fontId="6" fillId="0" borderId="6" xfId="0" applyFont="1" applyBorder="1" applyAlignment="1">
      <alignment vertical="top" wrapText="1"/>
    </xf>
    <xf numFmtId="0" fontId="6" fillId="8" borderId="25" xfId="0" applyFont="1" applyFill="1" applyBorder="1" applyAlignment="1">
      <alignment horizontal="center" vertical="center" wrapText="1"/>
    </xf>
    <xf numFmtId="0" fontId="6" fillId="8" borderId="16" xfId="0" applyFont="1" applyFill="1" applyBorder="1" applyAlignment="1">
      <alignment horizontal="center" vertical="center" wrapText="1"/>
    </xf>
    <xf numFmtId="0" fontId="6" fillId="7" borderId="47" xfId="0" applyFont="1" applyFill="1" applyBorder="1" applyAlignment="1">
      <alignment horizontal="center" vertical="center"/>
    </xf>
    <xf numFmtId="0" fontId="1" fillId="0" borderId="49" xfId="0" applyFont="1" applyBorder="1"/>
    <xf numFmtId="0" fontId="1" fillId="0" borderId="50" xfId="0" applyFont="1" applyBorder="1"/>
    <xf numFmtId="0" fontId="6" fillId="8" borderId="16" xfId="0" applyFont="1" applyFill="1" applyBorder="1" applyAlignment="1">
      <alignment horizontal="left" vertical="top" wrapText="1"/>
    </xf>
    <xf numFmtId="0" fontId="6" fillId="8" borderId="4" xfId="0" applyFont="1" applyFill="1" applyBorder="1" applyAlignment="1">
      <alignment horizontal="left" vertical="top" wrapText="1"/>
    </xf>
    <xf numFmtId="0" fontId="6" fillId="8" borderId="12" xfId="0" applyFont="1" applyFill="1" applyBorder="1" applyAlignment="1">
      <alignment horizontal="center" vertical="center" wrapText="1"/>
    </xf>
    <xf numFmtId="0" fontId="6" fillId="8" borderId="4" xfId="0" applyFont="1" applyFill="1" applyBorder="1" applyAlignment="1">
      <alignment horizontal="center" vertical="top" wrapText="1"/>
    </xf>
    <xf numFmtId="0" fontId="26" fillId="5" borderId="25" xfId="0" applyFont="1" applyFill="1" applyBorder="1" applyAlignment="1">
      <alignment horizontal="center" vertical="center" wrapText="1"/>
    </xf>
    <xf numFmtId="0" fontId="40" fillId="0" borderId="25" xfId="0" applyFont="1" applyBorder="1" applyAlignment="1">
      <alignment horizontal="center" vertical="top" wrapText="1"/>
    </xf>
    <xf numFmtId="0" fontId="40" fillId="0" borderId="25" xfId="0" applyFont="1" applyBorder="1" applyAlignment="1">
      <alignment horizontal="center" vertical="center" wrapText="1"/>
    </xf>
    <xf numFmtId="0" fontId="47" fillId="0" borderId="6" xfId="0" applyFont="1" applyBorder="1" applyAlignment="1">
      <alignment horizontal="left" vertical="top" wrapText="1"/>
    </xf>
    <xf numFmtId="0" fontId="57" fillId="8" borderId="25" xfId="0" applyFont="1" applyFill="1" applyBorder="1" applyAlignment="1">
      <alignment horizontal="center" vertical="center" wrapText="1"/>
    </xf>
  </cellXfs>
  <cellStyles count="2">
    <cellStyle name="จุลภาค" xfId="1" builtinId="3"/>
    <cellStyle name="ปกติ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customschemas.google.com/relationships/workbookmetadata" Target="metadata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828675</xdr:colOff>
      <xdr:row>761</xdr:row>
      <xdr:rowOff>0</xdr:rowOff>
    </xdr:from>
    <xdr:ext cx="190500" cy="266700"/>
    <xdr:sp macro="" textlink="">
      <xdr:nvSpPr>
        <xdr:cNvPr id="3" name="Shap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5253635" y="3647720"/>
          <a:ext cx="184731" cy="26456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5</xdr:col>
      <xdr:colOff>266700</xdr:colOff>
      <xdr:row>170</xdr:row>
      <xdr:rowOff>238125</xdr:rowOff>
    </xdr:from>
    <xdr:ext cx="5248275" cy="419100"/>
    <xdr:sp macro="" textlink="">
      <xdr:nvSpPr>
        <xdr:cNvPr id="4" name="Shape 4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2724353" y="3571097"/>
          <a:ext cx="5243295" cy="417807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2000">
              <a:solidFill>
                <a:srgbClr val="FF0000"/>
              </a:solidFill>
              <a:latin typeface="Calibri"/>
              <a:ea typeface="Calibri"/>
              <a:cs typeface="Calibri"/>
              <a:sym typeface="Calibri"/>
            </a:rPr>
            <a:t>ตรวจสอบใน healthkpi ยังไม่มีข้อมูลในไตรมาส 2</a:t>
          </a:r>
          <a:endParaRPr sz="2000">
            <a:solidFill>
              <a:srgbClr val="FF0000"/>
            </a:solidFill>
          </a:endParaRPr>
        </a:p>
      </xdr:txBody>
    </xdr:sp>
    <xdr:clientData fLocksWithSheet="0"/>
  </xdr:oneCellAnchor>
  <xdr:oneCellAnchor>
    <xdr:from>
      <xdr:col>6</xdr:col>
      <xdr:colOff>171450</xdr:colOff>
      <xdr:row>439</xdr:row>
      <xdr:rowOff>19050</xdr:rowOff>
    </xdr:from>
    <xdr:ext cx="4610100" cy="552450"/>
    <xdr:sp macro="" textlink="">
      <xdr:nvSpPr>
        <xdr:cNvPr id="5" name="Shape 5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3041395" y="3505983"/>
          <a:ext cx="4609211" cy="54803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2800">
              <a:solidFill>
                <a:srgbClr val="FF0000"/>
              </a:solidFill>
              <a:latin typeface="Calibri"/>
              <a:ea typeface="Calibri"/>
              <a:cs typeface="Calibri"/>
              <a:sym typeface="Calibri"/>
            </a:rPr>
            <a:t>ยังไม่มีข้อมูลในไตรมาส 2 HDC</a:t>
          </a:r>
          <a:endParaRPr sz="2800">
            <a:solidFill>
              <a:srgbClr val="FF0000"/>
            </a:solidFill>
          </a:endParaRPr>
        </a:p>
      </xdr:txBody>
    </xdr:sp>
    <xdr:clientData fLocksWithSheet="0"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828675</xdr:colOff>
      <xdr:row>760</xdr:row>
      <xdr:rowOff>0</xdr:rowOff>
    </xdr:from>
    <xdr:ext cx="190500" cy="266700"/>
    <xdr:sp macro="" textlink="">
      <xdr:nvSpPr>
        <xdr:cNvPr id="3" name="Shape 3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SpPr txBox="1"/>
      </xdr:nvSpPr>
      <xdr:spPr>
        <a:xfrm>
          <a:off x="5253635" y="3647720"/>
          <a:ext cx="184731" cy="26456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6</xdr:col>
      <xdr:colOff>190500</xdr:colOff>
      <xdr:row>439</xdr:row>
      <xdr:rowOff>0</xdr:rowOff>
    </xdr:from>
    <xdr:ext cx="4610100" cy="552450"/>
    <xdr:sp macro="" textlink="">
      <xdr:nvSpPr>
        <xdr:cNvPr id="15" name="Shape 15">
          <a:extLst>
            <a:ext uri="{FF2B5EF4-FFF2-40B4-BE49-F238E27FC236}">
              <a16:creationId xmlns:a16="http://schemas.microsoft.com/office/drawing/2014/main" id="{00000000-0008-0000-0B00-00000F000000}"/>
            </a:ext>
          </a:extLst>
        </xdr:cNvPr>
        <xdr:cNvSpPr txBox="1"/>
      </xdr:nvSpPr>
      <xdr:spPr>
        <a:xfrm>
          <a:off x="3041395" y="3505983"/>
          <a:ext cx="4609211" cy="54803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2800">
              <a:solidFill>
                <a:srgbClr val="FF0000"/>
              </a:solidFill>
              <a:latin typeface="Calibri"/>
              <a:ea typeface="Calibri"/>
              <a:cs typeface="Calibri"/>
              <a:sym typeface="Calibri"/>
            </a:rPr>
            <a:t>ยังไม่มีข้อมูลในไตรมาส 2 HDC</a:t>
          </a:r>
          <a:endParaRPr sz="2800">
            <a:solidFill>
              <a:srgbClr val="FF0000"/>
            </a:solidFill>
          </a:endParaRPr>
        </a:p>
      </xdr:txBody>
    </xdr:sp>
    <xdr:clientData fLocksWithSheet="0"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828675</xdr:colOff>
      <xdr:row>759</xdr:row>
      <xdr:rowOff>0</xdr:rowOff>
    </xdr:from>
    <xdr:ext cx="190500" cy="266700"/>
    <xdr:sp macro="" textlink="">
      <xdr:nvSpPr>
        <xdr:cNvPr id="7" name="Shape 7">
          <a:extLst>
            <a:ext uri="{FF2B5EF4-FFF2-40B4-BE49-F238E27FC236}">
              <a16:creationId xmlns:a16="http://schemas.microsoft.com/office/drawing/2014/main" id="{00000000-0008-0000-0C00-000007000000}"/>
            </a:ext>
          </a:extLst>
        </xdr:cNvPr>
        <xdr:cNvSpPr txBox="1"/>
      </xdr:nvSpPr>
      <xdr:spPr>
        <a:xfrm>
          <a:off x="5253635" y="3647720"/>
          <a:ext cx="184731" cy="26456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6</xdr:col>
      <xdr:colOff>190500</xdr:colOff>
      <xdr:row>437</xdr:row>
      <xdr:rowOff>247650</xdr:rowOff>
    </xdr:from>
    <xdr:ext cx="4610100" cy="552450"/>
    <xdr:sp macro="" textlink="">
      <xdr:nvSpPr>
        <xdr:cNvPr id="16" name="Shape 16">
          <a:extLst>
            <a:ext uri="{FF2B5EF4-FFF2-40B4-BE49-F238E27FC236}">
              <a16:creationId xmlns:a16="http://schemas.microsoft.com/office/drawing/2014/main" id="{00000000-0008-0000-0C00-000010000000}"/>
            </a:ext>
          </a:extLst>
        </xdr:cNvPr>
        <xdr:cNvSpPr txBox="1"/>
      </xdr:nvSpPr>
      <xdr:spPr>
        <a:xfrm>
          <a:off x="3041395" y="3505983"/>
          <a:ext cx="4609211" cy="54803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2800">
              <a:solidFill>
                <a:srgbClr val="FF0000"/>
              </a:solidFill>
              <a:latin typeface="Calibri"/>
              <a:ea typeface="Calibri"/>
              <a:cs typeface="Calibri"/>
              <a:sym typeface="Calibri"/>
            </a:rPr>
            <a:t>ยังไม่มีข้อมูลในไตรมาส 2 HDC</a:t>
          </a:r>
          <a:endParaRPr sz="2800">
            <a:solidFill>
              <a:srgbClr val="FF0000"/>
            </a:solidFill>
          </a:endParaRPr>
        </a:p>
      </xdr:txBody>
    </xdr:sp>
    <xdr:clientData fLocksWithSheet="0"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828675</xdr:colOff>
      <xdr:row>764</xdr:row>
      <xdr:rowOff>0</xdr:rowOff>
    </xdr:from>
    <xdr:ext cx="190500" cy="266700"/>
    <xdr:sp macro="" textlink="">
      <xdr:nvSpPr>
        <xdr:cNvPr id="7" name="Shape 7">
          <a:extLst>
            <a:ext uri="{FF2B5EF4-FFF2-40B4-BE49-F238E27FC236}">
              <a16:creationId xmlns:a16="http://schemas.microsoft.com/office/drawing/2014/main" id="{00000000-0008-0000-0D00-000007000000}"/>
            </a:ext>
          </a:extLst>
        </xdr:cNvPr>
        <xdr:cNvSpPr txBox="1"/>
      </xdr:nvSpPr>
      <xdr:spPr>
        <a:xfrm>
          <a:off x="5253635" y="3647720"/>
          <a:ext cx="184731" cy="26456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6</xdr:col>
      <xdr:colOff>171450</xdr:colOff>
      <xdr:row>443</xdr:row>
      <xdr:rowOff>76200</xdr:rowOff>
    </xdr:from>
    <xdr:ext cx="4610100" cy="552450"/>
    <xdr:sp macro="" textlink="">
      <xdr:nvSpPr>
        <xdr:cNvPr id="17" name="Shape 17">
          <a:extLst>
            <a:ext uri="{FF2B5EF4-FFF2-40B4-BE49-F238E27FC236}">
              <a16:creationId xmlns:a16="http://schemas.microsoft.com/office/drawing/2014/main" id="{00000000-0008-0000-0D00-000011000000}"/>
            </a:ext>
          </a:extLst>
        </xdr:cNvPr>
        <xdr:cNvSpPr txBox="1"/>
      </xdr:nvSpPr>
      <xdr:spPr>
        <a:xfrm>
          <a:off x="3041395" y="3505983"/>
          <a:ext cx="4609211" cy="54803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2800">
              <a:solidFill>
                <a:srgbClr val="FF0000"/>
              </a:solidFill>
              <a:latin typeface="Calibri"/>
              <a:ea typeface="Calibri"/>
              <a:cs typeface="Calibri"/>
              <a:sym typeface="Calibri"/>
            </a:rPr>
            <a:t>ยังไม่มีข้อมูลในไตรมาส 2 HDC</a:t>
          </a:r>
          <a:endParaRPr sz="2800">
            <a:solidFill>
              <a:srgbClr val="FF0000"/>
            </a:solidFill>
          </a:endParaRPr>
        </a:p>
      </xdr:txBody>
    </xdr:sp>
    <xdr:clientData fLocksWithSheet="0"/>
  </xdr:oneCellAnchor>
  <xdr:oneCellAnchor>
    <xdr:from>
      <xdr:col>6</xdr:col>
      <xdr:colOff>333375</xdr:colOff>
      <xdr:row>362</xdr:row>
      <xdr:rowOff>190500</xdr:rowOff>
    </xdr:from>
    <xdr:ext cx="4962525" cy="428625"/>
    <xdr:sp macro="" textlink="">
      <xdr:nvSpPr>
        <xdr:cNvPr id="18" name="Shape 18">
          <a:extLst>
            <a:ext uri="{FF2B5EF4-FFF2-40B4-BE49-F238E27FC236}">
              <a16:creationId xmlns:a16="http://schemas.microsoft.com/office/drawing/2014/main" id="{00000000-0008-0000-0D00-000012000000}"/>
            </a:ext>
          </a:extLst>
        </xdr:cNvPr>
        <xdr:cNvSpPr txBox="1"/>
      </xdr:nvSpPr>
      <xdr:spPr>
        <a:xfrm>
          <a:off x="2865872" y="3570353"/>
          <a:ext cx="4960257" cy="41929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800">
              <a:solidFill>
                <a:srgbClr val="FF0000"/>
              </a:solidFill>
              <a:latin typeface="Calibri"/>
              <a:ea typeface="Calibri"/>
              <a:cs typeface="Calibri"/>
              <a:sym typeface="Calibri"/>
            </a:rPr>
            <a:t>healthkpi ข้อมูลในไตรมาส 1และ 2  ยังไม่ครบ</a:t>
          </a:r>
          <a:endParaRPr sz="1800">
            <a:solidFill>
              <a:srgbClr val="FF0000"/>
            </a:solidFill>
          </a:endParaRPr>
        </a:p>
      </xdr:txBody>
    </xdr:sp>
    <xdr:clientData fLocksWithSheet="0"/>
  </xdr:oneCellAnchor>
  <xdr:oneCellAnchor>
    <xdr:from>
      <xdr:col>6</xdr:col>
      <xdr:colOff>428625</xdr:colOff>
      <xdr:row>434</xdr:row>
      <xdr:rowOff>276225</xdr:rowOff>
    </xdr:from>
    <xdr:ext cx="3581400" cy="619125"/>
    <xdr:sp macro="" textlink="">
      <xdr:nvSpPr>
        <xdr:cNvPr id="19" name="Shape 19">
          <a:extLst>
            <a:ext uri="{FF2B5EF4-FFF2-40B4-BE49-F238E27FC236}">
              <a16:creationId xmlns:a16="http://schemas.microsoft.com/office/drawing/2014/main" id="{00000000-0008-0000-0D00-000013000000}"/>
            </a:ext>
          </a:extLst>
        </xdr:cNvPr>
        <xdr:cNvSpPr txBox="1"/>
      </xdr:nvSpPr>
      <xdr:spPr>
        <a:xfrm>
          <a:off x="3559261" y="3473442"/>
          <a:ext cx="3573479" cy="613117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3200">
              <a:solidFill>
                <a:srgbClr val="FF0000"/>
              </a:solidFill>
              <a:latin typeface="Calibri"/>
              <a:ea typeface="Calibri"/>
              <a:cs typeface="Calibri"/>
              <a:sym typeface="Calibri"/>
            </a:rPr>
            <a:t>Healthkpi ข้อมูลไม่มี</a:t>
          </a:r>
          <a:endParaRPr sz="3200">
            <a:solidFill>
              <a:srgbClr val="FF0000"/>
            </a:solidFill>
          </a:endParaRPr>
        </a:p>
      </xdr:txBody>
    </xdr:sp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828675</xdr:colOff>
      <xdr:row>760</xdr:row>
      <xdr:rowOff>0</xdr:rowOff>
    </xdr:from>
    <xdr:ext cx="190500" cy="266700"/>
    <xdr:sp macro="" textlink="">
      <xdr:nvSpPr>
        <xdr:cNvPr id="3" name="Shape 3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 txBox="1"/>
      </xdr:nvSpPr>
      <xdr:spPr>
        <a:xfrm>
          <a:off x="5253635" y="3647720"/>
          <a:ext cx="184731" cy="26456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6</xdr:col>
      <xdr:colOff>219075</xdr:colOff>
      <xdr:row>438</xdr:row>
      <xdr:rowOff>47625</xdr:rowOff>
    </xdr:from>
    <xdr:ext cx="4610100" cy="552450"/>
    <xdr:sp macro="" textlink="">
      <xdr:nvSpPr>
        <xdr:cNvPr id="6" name="Shape 6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SpPr txBox="1"/>
      </xdr:nvSpPr>
      <xdr:spPr>
        <a:xfrm>
          <a:off x="3041395" y="3505983"/>
          <a:ext cx="4609211" cy="54803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2800">
              <a:solidFill>
                <a:srgbClr val="FF0000"/>
              </a:solidFill>
              <a:latin typeface="Calibri"/>
              <a:ea typeface="Calibri"/>
              <a:cs typeface="Calibri"/>
              <a:sym typeface="Calibri"/>
            </a:rPr>
            <a:t>ยังไม่มีข้อมูลในไตรมาส 2 HDC</a:t>
          </a:r>
          <a:endParaRPr sz="2800">
            <a:solidFill>
              <a:srgbClr val="FF0000"/>
            </a:solidFill>
          </a:endParaRPr>
        </a:p>
      </xdr:txBody>
    </xdr:sp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828675</xdr:colOff>
      <xdr:row>763</xdr:row>
      <xdr:rowOff>0</xdr:rowOff>
    </xdr:from>
    <xdr:ext cx="190500" cy="266700"/>
    <xdr:sp macro="" textlink="">
      <xdr:nvSpPr>
        <xdr:cNvPr id="7" name="Shape 7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SpPr txBox="1"/>
      </xdr:nvSpPr>
      <xdr:spPr>
        <a:xfrm>
          <a:off x="5253635" y="3647720"/>
          <a:ext cx="184731" cy="26456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6</xdr:col>
      <xdr:colOff>238125</xdr:colOff>
      <xdr:row>441</xdr:row>
      <xdr:rowOff>95250</xdr:rowOff>
    </xdr:from>
    <xdr:ext cx="4610100" cy="552450"/>
    <xdr:sp macro="" textlink="">
      <xdr:nvSpPr>
        <xdr:cNvPr id="8" name="Shape 8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3041395" y="3505983"/>
          <a:ext cx="4609211" cy="54803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2800">
              <a:solidFill>
                <a:srgbClr val="FF0000"/>
              </a:solidFill>
              <a:latin typeface="Calibri"/>
              <a:ea typeface="Calibri"/>
              <a:cs typeface="Calibri"/>
              <a:sym typeface="Calibri"/>
            </a:rPr>
            <a:t>ยังไม่มีข้อมูลในไตรมาส 2 HDC</a:t>
          </a:r>
          <a:endParaRPr sz="2800">
            <a:solidFill>
              <a:srgbClr val="FF0000"/>
            </a:solidFill>
          </a:endParaRPr>
        </a:p>
      </xdr:txBody>
    </xdr:sp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828675</xdr:colOff>
      <xdr:row>760</xdr:row>
      <xdr:rowOff>0</xdr:rowOff>
    </xdr:from>
    <xdr:ext cx="190500" cy="266700"/>
    <xdr:sp macro="" textlink="">
      <xdr:nvSpPr>
        <xdr:cNvPr id="7" name="Shape 7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SpPr txBox="1"/>
      </xdr:nvSpPr>
      <xdr:spPr>
        <a:xfrm>
          <a:off x="5253635" y="3647720"/>
          <a:ext cx="184731" cy="26456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6</xdr:col>
      <xdr:colOff>238125</xdr:colOff>
      <xdr:row>438</xdr:row>
      <xdr:rowOff>19050</xdr:rowOff>
    </xdr:from>
    <xdr:ext cx="4610100" cy="552450"/>
    <xdr:sp macro="" textlink="">
      <xdr:nvSpPr>
        <xdr:cNvPr id="9" name="Shape 9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SpPr txBox="1"/>
      </xdr:nvSpPr>
      <xdr:spPr>
        <a:xfrm>
          <a:off x="3041395" y="3505983"/>
          <a:ext cx="4609211" cy="54803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2800">
              <a:solidFill>
                <a:srgbClr val="FF0000"/>
              </a:solidFill>
              <a:latin typeface="Calibri"/>
              <a:ea typeface="Calibri"/>
              <a:cs typeface="Calibri"/>
              <a:sym typeface="Calibri"/>
            </a:rPr>
            <a:t>ยังไม่มีข้อมูลในไตรมาส 2 HDC</a:t>
          </a:r>
          <a:endParaRPr sz="2800">
            <a:solidFill>
              <a:srgbClr val="FF0000"/>
            </a:solidFill>
          </a:endParaRPr>
        </a:p>
      </xdr:txBody>
    </xdr:sp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828675</xdr:colOff>
      <xdr:row>764</xdr:row>
      <xdr:rowOff>0</xdr:rowOff>
    </xdr:from>
    <xdr:ext cx="190500" cy="266700"/>
    <xdr:sp macro="" textlink="">
      <xdr:nvSpPr>
        <xdr:cNvPr id="3" name="Shape 3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SpPr txBox="1"/>
      </xdr:nvSpPr>
      <xdr:spPr>
        <a:xfrm>
          <a:off x="5253635" y="3647720"/>
          <a:ext cx="184731" cy="26456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6</xdr:col>
      <xdr:colOff>266700</xdr:colOff>
      <xdr:row>442</xdr:row>
      <xdr:rowOff>0</xdr:rowOff>
    </xdr:from>
    <xdr:ext cx="4610100" cy="552450"/>
    <xdr:sp macro="" textlink="">
      <xdr:nvSpPr>
        <xdr:cNvPr id="10" name="Shape 10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/>
      </xdr:nvSpPr>
      <xdr:spPr>
        <a:xfrm>
          <a:off x="3041395" y="3505983"/>
          <a:ext cx="4609211" cy="54803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2800">
              <a:solidFill>
                <a:srgbClr val="FF0000"/>
              </a:solidFill>
              <a:latin typeface="Calibri"/>
              <a:ea typeface="Calibri"/>
              <a:cs typeface="Calibri"/>
              <a:sym typeface="Calibri"/>
            </a:rPr>
            <a:t>ยังไม่มีข้อมูลในไตรมาส 2 HDC</a:t>
          </a:r>
          <a:endParaRPr sz="2800">
            <a:solidFill>
              <a:srgbClr val="FF0000"/>
            </a:solidFill>
          </a:endParaRPr>
        </a:p>
      </xdr:txBody>
    </xdr:sp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828675</xdr:colOff>
      <xdr:row>760</xdr:row>
      <xdr:rowOff>0</xdr:rowOff>
    </xdr:from>
    <xdr:ext cx="190500" cy="266700"/>
    <xdr:sp macro="" textlink="">
      <xdr:nvSpPr>
        <xdr:cNvPr id="3" name="Shape 3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SpPr txBox="1"/>
      </xdr:nvSpPr>
      <xdr:spPr>
        <a:xfrm>
          <a:off x="5253635" y="3647720"/>
          <a:ext cx="184731" cy="26456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6</xdr:col>
      <xdr:colOff>238125</xdr:colOff>
      <xdr:row>438</xdr:row>
      <xdr:rowOff>0</xdr:rowOff>
    </xdr:from>
    <xdr:ext cx="4610100" cy="552450"/>
    <xdr:sp macro="" textlink="">
      <xdr:nvSpPr>
        <xdr:cNvPr id="11" name="Shape 11">
          <a:extLst>
            <a:ext uri="{FF2B5EF4-FFF2-40B4-BE49-F238E27FC236}">
              <a16:creationId xmlns:a16="http://schemas.microsoft.com/office/drawing/2014/main" id="{00000000-0008-0000-0700-00000B000000}"/>
            </a:ext>
          </a:extLst>
        </xdr:cNvPr>
        <xdr:cNvSpPr txBox="1"/>
      </xdr:nvSpPr>
      <xdr:spPr>
        <a:xfrm>
          <a:off x="3041395" y="3505983"/>
          <a:ext cx="4609211" cy="54803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2800">
              <a:solidFill>
                <a:srgbClr val="FF0000"/>
              </a:solidFill>
              <a:latin typeface="Calibri"/>
              <a:ea typeface="Calibri"/>
              <a:cs typeface="Calibri"/>
              <a:sym typeface="Calibri"/>
            </a:rPr>
            <a:t>ยังไม่มีข้อมูลในไตรมาส 2 HDC</a:t>
          </a:r>
          <a:endParaRPr sz="2800">
            <a:solidFill>
              <a:srgbClr val="FF0000"/>
            </a:solidFill>
          </a:endParaRPr>
        </a:p>
      </xdr:txBody>
    </xdr:sp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828675</xdr:colOff>
      <xdr:row>760</xdr:row>
      <xdr:rowOff>0</xdr:rowOff>
    </xdr:from>
    <xdr:ext cx="190500" cy="266700"/>
    <xdr:sp macro="" textlink="">
      <xdr:nvSpPr>
        <xdr:cNvPr id="3" name="Shape 3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SpPr txBox="1"/>
      </xdr:nvSpPr>
      <xdr:spPr>
        <a:xfrm>
          <a:off x="5253635" y="3647720"/>
          <a:ext cx="184731" cy="26456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6</xdr:col>
      <xdr:colOff>314325</xdr:colOff>
      <xdr:row>438</xdr:row>
      <xdr:rowOff>114300</xdr:rowOff>
    </xdr:from>
    <xdr:ext cx="4610100" cy="552450"/>
    <xdr:sp macro="" textlink="">
      <xdr:nvSpPr>
        <xdr:cNvPr id="12" name="Shape 12">
          <a:extLst>
            <a:ext uri="{FF2B5EF4-FFF2-40B4-BE49-F238E27FC236}">
              <a16:creationId xmlns:a16="http://schemas.microsoft.com/office/drawing/2014/main" id="{00000000-0008-0000-0800-00000C000000}"/>
            </a:ext>
          </a:extLst>
        </xdr:cNvPr>
        <xdr:cNvSpPr txBox="1"/>
      </xdr:nvSpPr>
      <xdr:spPr>
        <a:xfrm>
          <a:off x="3041395" y="3505983"/>
          <a:ext cx="4609211" cy="54803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2800">
              <a:solidFill>
                <a:srgbClr val="FF0000"/>
              </a:solidFill>
              <a:latin typeface="Calibri"/>
              <a:ea typeface="Calibri"/>
              <a:cs typeface="Calibri"/>
              <a:sym typeface="Calibri"/>
            </a:rPr>
            <a:t>ยังไม่มีข้อมูลในไตรมาส 2 HDC</a:t>
          </a:r>
          <a:endParaRPr sz="2800">
            <a:solidFill>
              <a:srgbClr val="FF0000"/>
            </a:solidFill>
          </a:endParaRPr>
        </a:p>
      </xdr:txBody>
    </xdr:sp>
    <xdr:clientData fLocksWithSheet="0"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828675</xdr:colOff>
      <xdr:row>761</xdr:row>
      <xdr:rowOff>0</xdr:rowOff>
    </xdr:from>
    <xdr:ext cx="190500" cy="266700"/>
    <xdr:sp macro="" textlink="">
      <xdr:nvSpPr>
        <xdr:cNvPr id="7" name="Shape 7"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 txBox="1"/>
      </xdr:nvSpPr>
      <xdr:spPr>
        <a:xfrm>
          <a:off x="5253635" y="3647720"/>
          <a:ext cx="184731" cy="26456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6</xdr:col>
      <xdr:colOff>276225</xdr:colOff>
      <xdr:row>439</xdr:row>
      <xdr:rowOff>0</xdr:rowOff>
    </xdr:from>
    <xdr:ext cx="4610100" cy="552450"/>
    <xdr:sp macro="" textlink="">
      <xdr:nvSpPr>
        <xdr:cNvPr id="13" name="Shape 13">
          <a:extLst>
            <a:ext uri="{FF2B5EF4-FFF2-40B4-BE49-F238E27FC236}">
              <a16:creationId xmlns:a16="http://schemas.microsoft.com/office/drawing/2014/main" id="{00000000-0008-0000-0900-00000D000000}"/>
            </a:ext>
          </a:extLst>
        </xdr:cNvPr>
        <xdr:cNvSpPr txBox="1"/>
      </xdr:nvSpPr>
      <xdr:spPr>
        <a:xfrm>
          <a:off x="3041395" y="3505983"/>
          <a:ext cx="4609211" cy="54803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2800">
              <a:solidFill>
                <a:srgbClr val="FF0000"/>
              </a:solidFill>
              <a:latin typeface="Calibri"/>
              <a:ea typeface="Calibri"/>
              <a:cs typeface="Calibri"/>
              <a:sym typeface="Calibri"/>
            </a:rPr>
            <a:t>ยังไม่มีข้อมูลในไตรมาส 2 HDC</a:t>
          </a:r>
          <a:endParaRPr sz="2800">
            <a:solidFill>
              <a:srgbClr val="FF0000"/>
            </a:solidFill>
          </a:endParaRPr>
        </a:p>
      </xdr:txBody>
    </xdr:sp>
    <xdr:clientData fLocksWithSheet="0"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828675</xdr:colOff>
      <xdr:row>761</xdr:row>
      <xdr:rowOff>0</xdr:rowOff>
    </xdr:from>
    <xdr:ext cx="190500" cy="266700"/>
    <xdr:sp macro="" textlink="">
      <xdr:nvSpPr>
        <xdr:cNvPr id="3" name="Shape 3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SpPr txBox="1"/>
      </xdr:nvSpPr>
      <xdr:spPr>
        <a:xfrm>
          <a:off x="5253635" y="3647720"/>
          <a:ext cx="184731" cy="26456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6</xdr:col>
      <xdr:colOff>209550</xdr:colOff>
      <xdr:row>439</xdr:row>
      <xdr:rowOff>19050</xdr:rowOff>
    </xdr:from>
    <xdr:ext cx="4610100" cy="552450"/>
    <xdr:sp macro="" textlink="">
      <xdr:nvSpPr>
        <xdr:cNvPr id="14" name="Shape 14">
          <a:extLst>
            <a:ext uri="{FF2B5EF4-FFF2-40B4-BE49-F238E27FC236}">
              <a16:creationId xmlns:a16="http://schemas.microsoft.com/office/drawing/2014/main" id="{00000000-0008-0000-0A00-00000E000000}"/>
            </a:ext>
          </a:extLst>
        </xdr:cNvPr>
        <xdr:cNvSpPr txBox="1"/>
      </xdr:nvSpPr>
      <xdr:spPr>
        <a:xfrm>
          <a:off x="3041395" y="3505983"/>
          <a:ext cx="4609211" cy="54803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2800">
              <a:solidFill>
                <a:srgbClr val="FF0000"/>
              </a:solidFill>
              <a:latin typeface="Calibri"/>
              <a:ea typeface="Calibri"/>
              <a:cs typeface="Calibri"/>
              <a:sym typeface="Calibri"/>
            </a:rPr>
            <a:t>ยังไม่มีข้อมูลในไตรมาส 2 HDC</a:t>
          </a:r>
          <a:endParaRPr sz="2800">
            <a:solidFill>
              <a:srgbClr val="FF0000"/>
            </a:solidFill>
          </a:endParaRPr>
        </a:p>
      </xdr:txBody>
    </xdr:sp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hyperlink" Target="http://203.157.10.11/report/std18report/rep_G01_amphur.php?provincecode=37" TargetMode="External"/><Relationship Id="rId13" Type="http://schemas.openxmlformats.org/officeDocument/2006/relationships/hyperlink" Target="http://203.157.10.11/report/std18report/rep_G01_amphur.php?provincecode=52" TargetMode="External"/><Relationship Id="rId3" Type="http://schemas.openxmlformats.org/officeDocument/2006/relationships/hyperlink" Target="http://203.157.10.11/report/std18report/rep_G01_amphur.php?provincecode=77" TargetMode="External"/><Relationship Id="rId7" Type="http://schemas.openxmlformats.org/officeDocument/2006/relationships/hyperlink" Target="http://203.157.10.11/report/std18report/rep_G01_amphur.php?provincecode=64" TargetMode="External"/><Relationship Id="rId12" Type="http://schemas.openxmlformats.org/officeDocument/2006/relationships/hyperlink" Target="http://203.157.10.11/report/std18report/rep_G01_amphur.php?provincecode=56" TargetMode="External"/><Relationship Id="rId17" Type="http://schemas.openxmlformats.org/officeDocument/2006/relationships/drawing" Target="../drawings/drawing9.xml"/><Relationship Id="rId2" Type="http://schemas.openxmlformats.org/officeDocument/2006/relationships/hyperlink" Target="http://203.157.10.11/report/std18report/rep_G01_amphur.php?provincecode=96" TargetMode="External"/><Relationship Id="rId16" Type="http://schemas.openxmlformats.org/officeDocument/2006/relationships/hyperlink" Target="http://203.157.10.11/report/std18report/rep_G01_amphur.php?provincecode=37" TargetMode="External"/><Relationship Id="rId1" Type="http://schemas.openxmlformats.org/officeDocument/2006/relationships/hyperlink" Target="http://203.157.10.11/report/std18report/rep_G01_amphur.php?provincecode=73" TargetMode="External"/><Relationship Id="rId6" Type="http://schemas.openxmlformats.org/officeDocument/2006/relationships/hyperlink" Target="http://203.157.10.11/report/std18report/rep_G01_amphur.php?provincecode=17" TargetMode="External"/><Relationship Id="rId11" Type="http://schemas.openxmlformats.org/officeDocument/2006/relationships/hyperlink" Target="http://203.157.10.11/report/std18report/rep_G01_amphur.php?provincecode=77" TargetMode="External"/><Relationship Id="rId5" Type="http://schemas.openxmlformats.org/officeDocument/2006/relationships/hyperlink" Target="http://203.157.10.11/report/std18report/rep_G01_amphur.php?provincecode=52" TargetMode="External"/><Relationship Id="rId15" Type="http://schemas.openxmlformats.org/officeDocument/2006/relationships/hyperlink" Target="http://203.157.10.11/report/std18report/rep_G01_amphur.php?provincecode=64" TargetMode="External"/><Relationship Id="rId10" Type="http://schemas.openxmlformats.org/officeDocument/2006/relationships/hyperlink" Target="http://203.157.10.11/report/std18report/rep_G01_amphur.php?provincecode=96" TargetMode="External"/><Relationship Id="rId4" Type="http://schemas.openxmlformats.org/officeDocument/2006/relationships/hyperlink" Target="http://203.157.10.11/report/std18report/rep_G01_amphur.php?provincecode=56" TargetMode="External"/><Relationship Id="rId9" Type="http://schemas.openxmlformats.org/officeDocument/2006/relationships/hyperlink" Target="http://203.157.10.11/report/std18report/rep_G01_amphur.php?provincecode=73" TargetMode="External"/><Relationship Id="rId14" Type="http://schemas.openxmlformats.org/officeDocument/2006/relationships/hyperlink" Target="http://203.157.10.11/report/std18report/rep_G01_amphur.php?provincecode=17" TargetMode="External"/></Relationships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hyperlink" Target="http://203.157.10.11/report/std18report/rep_G01_amphur.php?provincecode=12" TargetMode="External"/><Relationship Id="rId13" Type="http://schemas.openxmlformats.org/officeDocument/2006/relationships/hyperlink" Target="http://203.157.10.11/report/std18report/rep_G01_amphur.php?provincecode=12" TargetMode="External"/><Relationship Id="rId3" Type="http://schemas.openxmlformats.org/officeDocument/2006/relationships/hyperlink" Target="http://203.157.10.11/report/std18report/rep_G01_amphur.php?provincecode=12" TargetMode="External"/><Relationship Id="rId7" Type="http://schemas.openxmlformats.org/officeDocument/2006/relationships/hyperlink" Target="http://203.157.10.11/report/std18report/rep_G01_amphur.php?provincecode=36" TargetMode="External"/><Relationship Id="rId12" Type="http://schemas.openxmlformats.org/officeDocument/2006/relationships/hyperlink" Target="http://203.157.10.11/report/std18report/rep_G01_amphur.php?provincecode=36" TargetMode="External"/><Relationship Id="rId2" Type="http://schemas.openxmlformats.org/officeDocument/2006/relationships/hyperlink" Target="http://203.157.10.11/report/std18report/rep_G01_amphur.php?provincecode=36" TargetMode="External"/><Relationship Id="rId16" Type="http://schemas.openxmlformats.org/officeDocument/2006/relationships/drawing" Target="../drawings/drawing10.xml"/><Relationship Id="rId1" Type="http://schemas.openxmlformats.org/officeDocument/2006/relationships/hyperlink" Target="http://203.157.10.11/report/std18report/rep_G01_amphur.php?provincecode=40" TargetMode="External"/><Relationship Id="rId6" Type="http://schemas.openxmlformats.org/officeDocument/2006/relationships/hyperlink" Target="http://203.157.10.11/report/std18report/rep_G01_amphur.php?provincecode=40" TargetMode="External"/><Relationship Id="rId11" Type="http://schemas.openxmlformats.org/officeDocument/2006/relationships/hyperlink" Target="http://203.157.10.11/report/std18report/rep_G01_amphur.php?provincecode=40" TargetMode="External"/><Relationship Id="rId5" Type="http://schemas.openxmlformats.org/officeDocument/2006/relationships/hyperlink" Target="http://203.157.10.11/report/std18report/rep_G01_amphur.php?provincecode=34" TargetMode="External"/><Relationship Id="rId15" Type="http://schemas.openxmlformats.org/officeDocument/2006/relationships/hyperlink" Target="http://203.157.10.11/report/std18report/rep_G01_amphur.php?provincecode=34" TargetMode="External"/><Relationship Id="rId10" Type="http://schemas.openxmlformats.org/officeDocument/2006/relationships/hyperlink" Target="http://203.157.10.11/report/std18report/rep_G01_amphur.php?provincecode=34" TargetMode="External"/><Relationship Id="rId4" Type="http://schemas.openxmlformats.org/officeDocument/2006/relationships/hyperlink" Target="http://203.157.10.11/report/std18report/rep_G01_amphur.php?provincecode=65" TargetMode="External"/><Relationship Id="rId9" Type="http://schemas.openxmlformats.org/officeDocument/2006/relationships/hyperlink" Target="http://203.157.10.11/report/std18report/rep_G01_amphur.php?provincecode=65" TargetMode="External"/><Relationship Id="rId14" Type="http://schemas.openxmlformats.org/officeDocument/2006/relationships/hyperlink" Target="http://203.157.10.11/report/std18report/rep_G01_amphur.php?provincecode=65" TargetMode="External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hyperlink" Target="http://203.157.10.11/report/std18report/rep_G01_amphur.php?provincecode=54" TargetMode="External"/><Relationship Id="rId3" Type="http://schemas.openxmlformats.org/officeDocument/2006/relationships/hyperlink" Target="http://203.157.10.11/report/std18report/rep_G01_amphur.php?provincecode=54" TargetMode="External"/><Relationship Id="rId7" Type="http://schemas.openxmlformats.org/officeDocument/2006/relationships/hyperlink" Target="http://203.157.10.11/report/std18report/rep_G01_amphur.php?provincecode=76" TargetMode="External"/><Relationship Id="rId2" Type="http://schemas.openxmlformats.org/officeDocument/2006/relationships/hyperlink" Target="http://203.157.10.11/report/std18report/rep_G01_amphur.php?provincecode=76" TargetMode="External"/><Relationship Id="rId1" Type="http://schemas.openxmlformats.org/officeDocument/2006/relationships/hyperlink" Target="http://203.157.10.11/report/std18report/rep_G01_amphur.php?provincecode=26" TargetMode="External"/><Relationship Id="rId6" Type="http://schemas.openxmlformats.org/officeDocument/2006/relationships/hyperlink" Target="http://203.157.10.11/report/std18report/rep_G01_amphur.php?provincecode=26" TargetMode="External"/><Relationship Id="rId11" Type="http://schemas.openxmlformats.org/officeDocument/2006/relationships/drawing" Target="../drawings/drawing11.xml"/><Relationship Id="rId5" Type="http://schemas.openxmlformats.org/officeDocument/2006/relationships/hyperlink" Target="http://203.157.10.11/report/std18report/rep_G01_amphur.php?provincecode=61" TargetMode="External"/><Relationship Id="rId10" Type="http://schemas.openxmlformats.org/officeDocument/2006/relationships/hyperlink" Target="http://203.157.10.11/report/std18report/rep_G01_amphur.php?provincecode=61" TargetMode="External"/><Relationship Id="rId4" Type="http://schemas.openxmlformats.org/officeDocument/2006/relationships/hyperlink" Target="http://203.157.10.11/report/std18report/rep_G01_amphur.php?provincecode=72" TargetMode="External"/><Relationship Id="rId9" Type="http://schemas.openxmlformats.org/officeDocument/2006/relationships/hyperlink" Target="http://203.157.10.11/report/std18report/rep_G01_amphur.php?provincecode=72" TargetMode="External"/></Relationships>
</file>

<file path=xl/worksheets/_rels/sheet13.xml.rels><?xml version="1.0" encoding="UTF-8" standalone="yes"?>
<Relationships xmlns="http://schemas.openxmlformats.org/package/2006/relationships"><Relationship Id="rId8" Type="http://schemas.openxmlformats.org/officeDocument/2006/relationships/hyperlink" Target="http://203.157.10.11/report/std18report/rep_G01_amphur.php?provincecode=42" TargetMode="External"/><Relationship Id="rId3" Type="http://schemas.openxmlformats.org/officeDocument/2006/relationships/hyperlink" Target="http://203.157.10.11/report/std18report/rep_G01_amphur.php?provincecode=38" TargetMode="External"/><Relationship Id="rId7" Type="http://schemas.openxmlformats.org/officeDocument/2006/relationships/hyperlink" Target="http://203.157.10.11/report/std18report/rep_G01_amphur.php?provincecode=51" TargetMode="External"/><Relationship Id="rId2" Type="http://schemas.openxmlformats.org/officeDocument/2006/relationships/hyperlink" Target="http://203.157.10.11/report/std18report/rep_G01_amphur.php?provincecode=92" TargetMode="External"/><Relationship Id="rId1" Type="http://schemas.openxmlformats.org/officeDocument/2006/relationships/hyperlink" Target="http://203.157.10.11/report/std18report/rep_G01_amphur.php?provincecode=50" TargetMode="External"/><Relationship Id="rId6" Type="http://schemas.openxmlformats.org/officeDocument/2006/relationships/hyperlink" Target="http://203.157.10.11/report/std18report/rep_G01_amphur.php?provincecode=35" TargetMode="External"/><Relationship Id="rId5" Type="http://schemas.openxmlformats.org/officeDocument/2006/relationships/hyperlink" Target="http://203.157.10.11/report/std18report/rep_G01_amphur.php?provincecode=83" TargetMode="External"/><Relationship Id="rId4" Type="http://schemas.openxmlformats.org/officeDocument/2006/relationships/hyperlink" Target="http://203.157.10.11/report/std18report/rep_G01_amphur.php?provincecode=82" TargetMode="External"/><Relationship Id="rId9" Type="http://schemas.openxmlformats.org/officeDocument/2006/relationships/drawing" Target="../drawings/drawing12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1.xml"/><Relationship Id="rId3" Type="http://schemas.openxmlformats.org/officeDocument/2006/relationships/hyperlink" Target="http://203.157.10.11/report/std18report/rep_G01_amphur.php?provincecode=14" TargetMode="External"/><Relationship Id="rId7" Type="http://schemas.openxmlformats.org/officeDocument/2006/relationships/hyperlink" Target="http://203.157.10.11/report/std18report/rep_G01_amphur.php?provincecode=11" TargetMode="External"/><Relationship Id="rId2" Type="http://schemas.openxmlformats.org/officeDocument/2006/relationships/hyperlink" Target="http://203.157.10.11/report/std18report/rep_G01_amphur.php?provincecode=55" TargetMode="External"/><Relationship Id="rId1" Type="http://schemas.openxmlformats.org/officeDocument/2006/relationships/hyperlink" Target="http://203.157.10.11/report/std18report/rep_G01_amphur.php?provincecode=23" TargetMode="External"/><Relationship Id="rId6" Type="http://schemas.openxmlformats.org/officeDocument/2006/relationships/hyperlink" Target="http://203.157.10.11/report/std18report/rep_G01_amphur.php?provincecode=91" TargetMode="External"/><Relationship Id="rId5" Type="http://schemas.openxmlformats.org/officeDocument/2006/relationships/hyperlink" Target="http://203.157.10.11/report/std18report/rep_G01_amphur.php?provincecode=45" TargetMode="External"/><Relationship Id="rId4" Type="http://schemas.openxmlformats.org/officeDocument/2006/relationships/hyperlink" Target="http://203.157.10.11/report/std18report/rep_G01_amphur.php?provincecode=66" TargetMode="Externa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://203.157.10.11/report/std18report/rep_G01_amphur.php?provincecode=71" TargetMode="External"/><Relationship Id="rId13" Type="http://schemas.openxmlformats.org/officeDocument/2006/relationships/hyperlink" Target="http://203.157.10.11/report/std18report/rep_G01_amphur.php?provincecode=21" TargetMode="External"/><Relationship Id="rId18" Type="http://schemas.openxmlformats.org/officeDocument/2006/relationships/hyperlink" Target="http://203.157.10.11/report/std18report/rep_G01_amphur.php?provincecode=93" TargetMode="External"/><Relationship Id="rId3" Type="http://schemas.openxmlformats.org/officeDocument/2006/relationships/hyperlink" Target="http://203.157.10.11/report/std18report/rep_G01_amphur.php?provincecode=60" TargetMode="External"/><Relationship Id="rId21" Type="http://schemas.openxmlformats.org/officeDocument/2006/relationships/hyperlink" Target="http://203.157.10.11/report/std18report/rep_G01_amphur.php?provincecode=32" TargetMode="External"/><Relationship Id="rId7" Type="http://schemas.openxmlformats.org/officeDocument/2006/relationships/hyperlink" Target="http://203.157.10.11/report/std18report/rep_G01_amphur.php?provincecode=32" TargetMode="External"/><Relationship Id="rId12" Type="http://schemas.openxmlformats.org/officeDocument/2006/relationships/hyperlink" Target="http://203.157.10.11/report/std18report/rep_G01_amphur.php?provincecode=44" TargetMode="External"/><Relationship Id="rId17" Type="http://schemas.openxmlformats.org/officeDocument/2006/relationships/hyperlink" Target="http://203.157.10.11/report/std18report/rep_G01_amphur.php?provincecode=60" TargetMode="External"/><Relationship Id="rId2" Type="http://schemas.openxmlformats.org/officeDocument/2006/relationships/hyperlink" Target="http://203.157.10.11/report/std18report/rep_G01_amphur.php?provincecode=57" TargetMode="External"/><Relationship Id="rId16" Type="http://schemas.openxmlformats.org/officeDocument/2006/relationships/hyperlink" Target="http://203.157.10.11/report/std18report/rep_G01_amphur.php?provincecode=57" TargetMode="External"/><Relationship Id="rId20" Type="http://schemas.openxmlformats.org/officeDocument/2006/relationships/hyperlink" Target="http://203.157.10.11/report/std18report/rep_G01_amphur.php?provincecode=21" TargetMode="External"/><Relationship Id="rId1" Type="http://schemas.openxmlformats.org/officeDocument/2006/relationships/hyperlink" Target="http://203.157.10.11/report/std18report/rep_G01_amphur.php?provincecode=71" TargetMode="External"/><Relationship Id="rId6" Type="http://schemas.openxmlformats.org/officeDocument/2006/relationships/hyperlink" Target="http://203.157.10.11/report/std18report/rep_G01_amphur.php?provincecode=21" TargetMode="External"/><Relationship Id="rId11" Type="http://schemas.openxmlformats.org/officeDocument/2006/relationships/hyperlink" Target="http://203.157.10.11/report/std18report/rep_G01_amphur.php?provincecode=93" TargetMode="External"/><Relationship Id="rId5" Type="http://schemas.openxmlformats.org/officeDocument/2006/relationships/hyperlink" Target="http://203.157.10.11/report/std18report/rep_G01_amphur.php?provincecode=44" TargetMode="External"/><Relationship Id="rId15" Type="http://schemas.openxmlformats.org/officeDocument/2006/relationships/hyperlink" Target="http://203.157.10.11/report/std18report/rep_G01_amphur.php?provincecode=71" TargetMode="External"/><Relationship Id="rId10" Type="http://schemas.openxmlformats.org/officeDocument/2006/relationships/hyperlink" Target="http://203.157.10.11/report/std18report/rep_G01_amphur.php?provincecode=60" TargetMode="External"/><Relationship Id="rId19" Type="http://schemas.openxmlformats.org/officeDocument/2006/relationships/hyperlink" Target="http://203.157.10.11/report/std18report/rep_G01_amphur.php?provincecode=44" TargetMode="External"/><Relationship Id="rId4" Type="http://schemas.openxmlformats.org/officeDocument/2006/relationships/hyperlink" Target="http://203.157.10.11/report/std18report/rep_G01_amphur.php?provincecode=93" TargetMode="External"/><Relationship Id="rId9" Type="http://schemas.openxmlformats.org/officeDocument/2006/relationships/hyperlink" Target="http://203.157.10.11/report/std18report/rep_G01_amphur.php?provincecode=57" TargetMode="External"/><Relationship Id="rId14" Type="http://schemas.openxmlformats.org/officeDocument/2006/relationships/hyperlink" Target="http://203.157.10.11/report/std18report/rep_G01_amphur.php?provincecode=32" TargetMode="External"/><Relationship Id="rId22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hyperlink" Target="http://203.157.10.11/report/std18report/rep_G01_amphur.php?provincecode=41" TargetMode="External"/><Relationship Id="rId3" Type="http://schemas.openxmlformats.org/officeDocument/2006/relationships/hyperlink" Target="http://203.157.10.11/report/std18report/rep_G01_amphur.php?provincecode=47" TargetMode="External"/><Relationship Id="rId7" Type="http://schemas.openxmlformats.org/officeDocument/2006/relationships/hyperlink" Target="http://203.157.10.11/report/std18report/rep_G01_amphur.php?provincecode=47" TargetMode="External"/><Relationship Id="rId2" Type="http://schemas.openxmlformats.org/officeDocument/2006/relationships/hyperlink" Target="http://203.157.10.11/report/std18report/rep_G01_amphur.php?provincecode=95" TargetMode="External"/><Relationship Id="rId1" Type="http://schemas.openxmlformats.org/officeDocument/2006/relationships/hyperlink" Target="http://203.157.10.11/report/std18report/rep_G01_amphur.php?provincecode=58" TargetMode="External"/><Relationship Id="rId6" Type="http://schemas.openxmlformats.org/officeDocument/2006/relationships/hyperlink" Target="http://203.157.10.11/report/std18report/rep_G01_amphur.php?provincecode=95" TargetMode="External"/><Relationship Id="rId5" Type="http://schemas.openxmlformats.org/officeDocument/2006/relationships/hyperlink" Target="http://203.157.10.11/report/std18report/rep_G01_amphur.php?provincecode=58" TargetMode="External"/><Relationship Id="rId4" Type="http://schemas.openxmlformats.org/officeDocument/2006/relationships/hyperlink" Target="http://203.157.10.11/report/std18report/rep_G01_amphur.php?provincecode=41" TargetMode="External"/><Relationship Id="rId9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hyperlink" Target="http://203.157.10.11/report/std18report/rep_G01_amphur.php?provincecode=43" TargetMode="External"/><Relationship Id="rId3" Type="http://schemas.openxmlformats.org/officeDocument/2006/relationships/hyperlink" Target="http://203.157.10.11/report/std18report/rep_G01_amphur.php?provincecode=13" TargetMode="External"/><Relationship Id="rId7" Type="http://schemas.openxmlformats.org/officeDocument/2006/relationships/hyperlink" Target="http://203.157.10.11/report/std18report/rep_G01_amphur.php?provincecode=13" TargetMode="External"/><Relationship Id="rId2" Type="http://schemas.openxmlformats.org/officeDocument/2006/relationships/hyperlink" Target="http://203.157.10.11/report/std18report/rep_G01_amphur.php?provincecode=80" TargetMode="External"/><Relationship Id="rId1" Type="http://schemas.openxmlformats.org/officeDocument/2006/relationships/hyperlink" Target="http://203.157.10.11/report/std18report/rep_G01_amphur.php?provincecode=86" TargetMode="External"/><Relationship Id="rId6" Type="http://schemas.openxmlformats.org/officeDocument/2006/relationships/hyperlink" Target="http://203.157.10.11/report/std18report/rep_G01_amphur.php?provincecode=80" TargetMode="External"/><Relationship Id="rId5" Type="http://schemas.openxmlformats.org/officeDocument/2006/relationships/hyperlink" Target="http://203.157.10.11/report/std18report/rep_G01_amphur.php?provincecode=86" TargetMode="External"/><Relationship Id="rId4" Type="http://schemas.openxmlformats.org/officeDocument/2006/relationships/hyperlink" Target="http://203.157.10.11/report/std18report/rep_G01_amphur.php?provincecode=43" TargetMode="External"/><Relationship Id="rId9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5.xml"/><Relationship Id="rId3" Type="http://schemas.openxmlformats.org/officeDocument/2006/relationships/hyperlink" Target="http://203.157.10.11/report/std18report/rep_G01_amphur.php?provincecode=33" TargetMode="External"/><Relationship Id="rId7" Type="http://schemas.openxmlformats.org/officeDocument/2006/relationships/hyperlink" Target="http://203.157.10.11/report/std18report/rep_G01_amphur.php?provincecode=53" TargetMode="External"/><Relationship Id="rId2" Type="http://schemas.openxmlformats.org/officeDocument/2006/relationships/hyperlink" Target="http://203.157.10.11/report/std18report/rep_G01_amphur.php?provincecode=31" TargetMode="External"/><Relationship Id="rId1" Type="http://schemas.openxmlformats.org/officeDocument/2006/relationships/hyperlink" Target="http://203.157.10.11/report/std18report/rep_G01_amphur.php?provincecode=30" TargetMode="External"/><Relationship Id="rId6" Type="http://schemas.openxmlformats.org/officeDocument/2006/relationships/hyperlink" Target="http://203.157.10.11/report/std18report/rep_G01_amphur.php?provincecode=15" TargetMode="External"/><Relationship Id="rId5" Type="http://schemas.openxmlformats.org/officeDocument/2006/relationships/hyperlink" Target="http://203.157.10.11/report/std18report/rep_G01_amphur.php?provincecode=39" TargetMode="External"/><Relationship Id="rId4" Type="http://schemas.openxmlformats.org/officeDocument/2006/relationships/hyperlink" Target="http://203.157.10.11/report/std18report/rep_G01_amphur.php?provincecode=90" TargetMode="Externa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hyperlink" Target="http://203.157.10.11/report/std18report/rep_G01_amphur.php?provincecode=19" TargetMode="External"/><Relationship Id="rId3" Type="http://schemas.openxmlformats.org/officeDocument/2006/relationships/hyperlink" Target="http://203.157.10.11/report/std18report/rep_G01_amphur.php?provincecode=18" TargetMode="External"/><Relationship Id="rId7" Type="http://schemas.openxmlformats.org/officeDocument/2006/relationships/hyperlink" Target="http://203.157.10.11/report/std18report/rep_G01_amphur.php?provincecode=75" TargetMode="External"/><Relationship Id="rId2" Type="http://schemas.openxmlformats.org/officeDocument/2006/relationships/hyperlink" Target="http://203.157.10.11/report/std18report/rep_G01_amphur.php?provincecode=20" TargetMode="External"/><Relationship Id="rId1" Type="http://schemas.openxmlformats.org/officeDocument/2006/relationships/hyperlink" Target="http://203.157.10.11/report/std18report/rep_G01_amphur.php?provincecode=24" TargetMode="External"/><Relationship Id="rId6" Type="http://schemas.openxmlformats.org/officeDocument/2006/relationships/hyperlink" Target="http://203.157.10.11/report/std18report/rep_G01_amphur.php?provincecode=70" TargetMode="External"/><Relationship Id="rId5" Type="http://schemas.openxmlformats.org/officeDocument/2006/relationships/hyperlink" Target="http://203.157.10.11/report/std18report/rep_G01_amphur.php?provincecode=94" TargetMode="External"/><Relationship Id="rId4" Type="http://schemas.openxmlformats.org/officeDocument/2006/relationships/hyperlink" Target="http://203.157.10.11/report/std18report/rep_G01_amphur.php?provincecode=63" TargetMode="External"/><Relationship Id="rId9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13" Type="http://schemas.openxmlformats.org/officeDocument/2006/relationships/hyperlink" Target="http://203.157.10.11/report/std18report/rep_G01_amphur.php?provincecode=16" TargetMode="External"/><Relationship Id="rId18" Type="http://schemas.openxmlformats.org/officeDocument/2006/relationships/hyperlink" Target="http://203.157.10.11/report/std18report/rep_G01_amphur.php?provincecode=48" TargetMode="External"/><Relationship Id="rId26" Type="http://schemas.openxmlformats.org/officeDocument/2006/relationships/hyperlink" Target="http://203.157.10.11/report/std18report/rep_G01_amphur.php?provincecode=48" TargetMode="External"/><Relationship Id="rId3" Type="http://schemas.openxmlformats.org/officeDocument/2006/relationships/hyperlink" Target="http://203.157.10.11/report/std18report/rep_G01_amphur.php?provincecode=25" TargetMode="External"/><Relationship Id="rId21" Type="http://schemas.openxmlformats.org/officeDocument/2006/relationships/hyperlink" Target="http://203.157.10.11/report/std18report/rep_G01_amphur.php?provincecode=16" TargetMode="External"/><Relationship Id="rId7" Type="http://schemas.openxmlformats.org/officeDocument/2006/relationships/hyperlink" Target="http://203.157.10.11/report/std18report/rep_G01_amphur.php?provincecode=27" TargetMode="External"/><Relationship Id="rId12" Type="http://schemas.openxmlformats.org/officeDocument/2006/relationships/hyperlink" Target="http://203.157.10.11/report/std18report/rep_G01_amphur.php?provincecode=67" TargetMode="External"/><Relationship Id="rId17" Type="http://schemas.openxmlformats.org/officeDocument/2006/relationships/hyperlink" Target="http://203.157.10.11/report/std18report/rep_G01_amphur.php?provincecode=46" TargetMode="External"/><Relationship Id="rId25" Type="http://schemas.openxmlformats.org/officeDocument/2006/relationships/hyperlink" Target="http://203.157.10.11/report/std18report/rep_G01_amphur.php?provincecode=46" TargetMode="External"/><Relationship Id="rId33" Type="http://schemas.openxmlformats.org/officeDocument/2006/relationships/drawing" Target="../drawings/drawing8.xml"/><Relationship Id="rId2" Type="http://schemas.openxmlformats.org/officeDocument/2006/relationships/hyperlink" Target="http://203.157.10.11/report/std18report/rep_G01_amphur.php?provincecode=48" TargetMode="External"/><Relationship Id="rId16" Type="http://schemas.openxmlformats.org/officeDocument/2006/relationships/hyperlink" Target="http://203.157.10.11/report/std18report/rep_G01_amphur.php?provincecode=84" TargetMode="External"/><Relationship Id="rId20" Type="http://schemas.openxmlformats.org/officeDocument/2006/relationships/hyperlink" Target="http://203.157.10.11/report/std18report/rep_G01_amphur.php?provincecode=67" TargetMode="External"/><Relationship Id="rId29" Type="http://schemas.openxmlformats.org/officeDocument/2006/relationships/hyperlink" Target="http://203.157.10.11/report/std18report/rep_G01_amphur.php?provincecode=16" TargetMode="External"/><Relationship Id="rId1" Type="http://schemas.openxmlformats.org/officeDocument/2006/relationships/hyperlink" Target="http://203.157.10.11/report/std18report/rep_G01_amphur.php?provincecode=46" TargetMode="External"/><Relationship Id="rId6" Type="http://schemas.openxmlformats.org/officeDocument/2006/relationships/hyperlink" Target="http://203.157.10.11/report/std18report/rep_G01_amphur.php?provincecode=74" TargetMode="External"/><Relationship Id="rId11" Type="http://schemas.openxmlformats.org/officeDocument/2006/relationships/hyperlink" Target="http://203.157.10.11/report/std18report/rep_G01_amphur.php?provincecode=25" TargetMode="External"/><Relationship Id="rId24" Type="http://schemas.openxmlformats.org/officeDocument/2006/relationships/hyperlink" Target="http://203.157.10.11/report/std18report/rep_G01_amphur.php?provincecode=84" TargetMode="External"/><Relationship Id="rId32" Type="http://schemas.openxmlformats.org/officeDocument/2006/relationships/hyperlink" Target="http://203.157.10.11/report/std18report/rep_G01_amphur.php?provincecode=84" TargetMode="External"/><Relationship Id="rId5" Type="http://schemas.openxmlformats.org/officeDocument/2006/relationships/hyperlink" Target="http://203.157.10.11/report/std18report/rep_G01_amphur.php?provincecode=16" TargetMode="External"/><Relationship Id="rId15" Type="http://schemas.openxmlformats.org/officeDocument/2006/relationships/hyperlink" Target="http://203.157.10.11/report/std18report/rep_G01_amphur.php?provincecode=27" TargetMode="External"/><Relationship Id="rId23" Type="http://schemas.openxmlformats.org/officeDocument/2006/relationships/hyperlink" Target="http://203.157.10.11/report/std18report/rep_G01_amphur.php?provincecode=27" TargetMode="External"/><Relationship Id="rId28" Type="http://schemas.openxmlformats.org/officeDocument/2006/relationships/hyperlink" Target="http://203.157.10.11/report/std18report/rep_G01_amphur.php?provincecode=67" TargetMode="External"/><Relationship Id="rId10" Type="http://schemas.openxmlformats.org/officeDocument/2006/relationships/hyperlink" Target="http://203.157.10.11/report/std18report/rep_G01_amphur.php?provincecode=48" TargetMode="External"/><Relationship Id="rId19" Type="http://schemas.openxmlformats.org/officeDocument/2006/relationships/hyperlink" Target="http://203.157.10.11/report/std18report/rep_G01_amphur.php?provincecode=25" TargetMode="External"/><Relationship Id="rId31" Type="http://schemas.openxmlformats.org/officeDocument/2006/relationships/hyperlink" Target="http://203.157.10.11/report/std18report/rep_G01_amphur.php?provincecode=27" TargetMode="External"/><Relationship Id="rId4" Type="http://schemas.openxmlformats.org/officeDocument/2006/relationships/hyperlink" Target="http://203.157.10.11/report/std18report/rep_G01_amphur.php?provincecode=67" TargetMode="External"/><Relationship Id="rId9" Type="http://schemas.openxmlformats.org/officeDocument/2006/relationships/hyperlink" Target="http://203.157.10.11/report/std18report/rep_G01_amphur.php?provincecode=46" TargetMode="External"/><Relationship Id="rId14" Type="http://schemas.openxmlformats.org/officeDocument/2006/relationships/hyperlink" Target="http://203.157.10.11/report/std18report/rep_G01_amphur.php?provincecode=74" TargetMode="External"/><Relationship Id="rId22" Type="http://schemas.openxmlformats.org/officeDocument/2006/relationships/hyperlink" Target="http://203.157.10.11/report/std18report/rep_G01_amphur.php?provincecode=74" TargetMode="External"/><Relationship Id="rId27" Type="http://schemas.openxmlformats.org/officeDocument/2006/relationships/hyperlink" Target="http://203.157.10.11/report/std18report/rep_G01_amphur.php?provincecode=25" TargetMode="External"/><Relationship Id="rId30" Type="http://schemas.openxmlformats.org/officeDocument/2006/relationships/hyperlink" Target="http://203.157.10.11/report/std18report/rep_G01_amphur.php?provincecode=74" TargetMode="External"/><Relationship Id="rId8" Type="http://schemas.openxmlformats.org/officeDocument/2006/relationships/hyperlink" Target="http://203.157.10.11/report/std18report/rep_G01_amphur.php?provincecode=84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X973"/>
  <sheetViews>
    <sheetView tabSelected="1" topLeftCell="D1" zoomScale="55" zoomScaleNormal="55" zoomScaleSheetLayoutView="55" zoomScalePageLayoutView="25" workbookViewId="0">
      <selection activeCell="I13" sqref="I13"/>
    </sheetView>
  </sheetViews>
  <sheetFormatPr defaultColWidth="14.42578125" defaultRowHeight="24"/>
  <cols>
    <col min="1" max="1" width="16.5703125" style="593" customWidth="1"/>
    <col min="2" max="2" width="22.5703125" style="593" customWidth="1"/>
    <col min="3" max="3" width="49.28515625" style="593" customWidth="1"/>
    <col min="4" max="4" width="18.5703125" style="593" customWidth="1"/>
    <col min="5" max="5" width="24.85546875" style="593" customWidth="1"/>
    <col min="6" max="6" width="22.140625" style="592" customWidth="1"/>
    <col min="7" max="8" width="11.42578125" style="597" customWidth="1"/>
    <col min="9" max="27" width="11.42578125" style="598" customWidth="1"/>
    <col min="28" max="29" width="11.42578125" style="597" customWidth="1"/>
    <col min="30" max="30" width="11.42578125" style="598" customWidth="1"/>
    <col min="31" max="50" width="9.140625" style="593" customWidth="1"/>
    <col min="51" max="16384" width="14.42578125" style="593"/>
  </cols>
  <sheetData>
    <row r="1" spans="1:50" ht="43.5" customHeight="1">
      <c r="A1" s="608" t="s">
        <v>1992</v>
      </c>
      <c r="B1" s="609"/>
      <c r="C1" s="609"/>
      <c r="D1" s="609"/>
      <c r="E1" s="609"/>
      <c r="F1" s="609"/>
      <c r="G1" s="609"/>
      <c r="H1" s="609"/>
      <c r="I1" s="609"/>
      <c r="J1" s="609"/>
      <c r="K1" s="609"/>
      <c r="L1" s="609"/>
      <c r="M1" s="609"/>
      <c r="N1" s="609"/>
      <c r="O1" s="609"/>
      <c r="P1" s="609"/>
      <c r="Q1" s="609"/>
      <c r="R1" s="609"/>
      <c r="S1" s="609"/>
      <c r="T1" s="609"/>
      <c r="U1" s="609"/>
      <c r="V1" s="609"/>
      <c r="W1" s="609"/>
      <c r="X1" s="609"/>
      <c r="Y1" s="609"/>
      <c r="Z1" s="609"/>
      <c r="AA1" s="609"/>
      <c r="AB1" s="609"/>
      <c r="AC1" s="609"/>
      <c r="AD1" s="609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</row>
    <row r="2" spans="1:50">
      <c r="A2" s="607" t="s">
        <v>0</v>
      </c>
      <c r="B2" s="607" t="s">
        <v>1</v>
      </c>
      <c r="C2" s="607" t="s">
        <v>2</v>
      </c>
      <c r="D2" s="607" t="s">
        <v>3</v>
      </c>
      <c r="E2" s="607" t="s">
        <v>4</v>
      </c>
      <c r="F2" s="610" t="s">
        <v>1982</v>
      </c>
      <c r="G2" s="610" t="s">
        <v>1983</v>
      </c>
      <c r="H2" s="610"/>
      <c r="I2" s="610"/>
      <c r="J2" s="611" t="s">
        <v>1984</v>
      </c>
      <c r="K2" s="612"/>
      <c r="L2" s="613"/>
      <c r="M2" s="611" t="s">
        <v>1985</v>
      </c>
      <c r="N2" s="612"/>
      <c r="O2" s="613"/>
      <c r="P2" s="611" t="s">
        <v>1986</v>
      </c>
      <c r="Q2" s="612"/>
      <c r="R2" s="613"/>
      <c r="S2" s="611" t="s">
        <v>1987</v>
      </c>
      <c r="T2" s="612"/>
      <c r="U2" s="613"/>
      <c r="V2" s="611" t="s">
        <v>1988</v>
      </c>
      <c r="W2" s="612"/>
      <c r="X2" s="613"/>
      <c r="Y2" s="611" t="s">
        <v>1989</v>
      </c>
      <c r="Z2" s="612"/>
      <c r="AA2" s="613"/>
      <c r="AB2" s="611" t="s">
        <v>1990</v>
      </c>
      <c r="AC2" s="612"/>
      <c r="AD2" s="61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</row>
    <row r="3" spans="1:50">
      <c r="A3" s="607"/>
      <c r="B3" s="607"/>
      <c r="C3" s="607"/>
      <c r="D3" s="607"/>
      <c r="E3" s="607"/>
      <c r="F3" s="610"/>
      <c r="G3" s="591" t="s">
        <v>1980</v>
      </c>
      <c r="H3" s="591" t="s">
        <v>1981</v>
      </c>
      <c r="I3" s="591" t="s">
        <v>5</v>
      </c>
      <c r="J3" s="591" t="s">
        <v>1980</v>
      </c>
      <c r="K3" s="591" t="s">
        <v>1981</v>
      </c>
      <c r="L3" s="591" t="s">
        <v>5</v>
      </c>
      <c r="M3" s="591" t="s">
        <v>1980</v>
      </c>
      <c r="N3" s="591" t="s">
        <v>1981</v>
      </c>
      <c r="O3" s="591" t="s">
        <v>5</v>
      </c>
      <c r="P3" s="591" t="s">
        <v>1980</v>
      </c>
      <c r="Q3" s="591" t="s">
        <v>1981</v>
      </c>
      <c r="R3" s="591" t="s">
        <v>5</v>
      </c>
      <c r="S3" s="591" t="s">
        <v>1980</v>
      </c>
      <c r="T3" s="591" t="s">
        <v>1981</v>
      </c>
      <c r="U3" s="591" t="s">
        <v>5</v>
      </c>
      <c r="V3" s="591" t="s">
        <v>1980</v>
      </c>
      <c r="W3" s="591" t="s">
        <v>1981</v>
      </c>
      <c r="X3" s="591" t="s">
        <v>5</v>
      </c>
      <c r="Y3" s="591" t="s">
        <v>1980</v>
      </c>
      <c r="Z3" s="591" t="s">
        <v>1981</v>
      </c>
      <c r="AA3" s="591" t="s">
        <v>5</v>
      </c>
      <c r="AB3" s="591" t="s">
        <v>1980</v>
      </c>
      <c r="AC3" s="591" t="s">
        <v>1981</v>
      </c>
      <c r="AD3" s="591" t="s">
        <v>5</v>
      </c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</row>
    <row r="4" spans="1:50" s="603" customFormat="1" ht="96">
      <c r="A4" s="600" t="s">
        <v>1978</v>
      </c>
      <c r="B4" s="600" t="s">
        <v>1979</v>
      </c>
      <c r="C4" s="599" t="s">
        <v>7</v>
      </c>
      <c r="D4" s="599" t="s">
        <v>7</v>
      </c>
      <c r="E4" s="600" t="s">
        <v>6</v>
      </c>
      <c r="F4" s="604" t="s">
        <v>1991</v>
      </c>
      <c r="G4" s="605">
        <f t="shared" ref="G4:H4" si="0">+J4+M4+P4+S4+V4+Y4+AB4</f>
        <v>0</v>
      </c>
      <c r="H4" s="605">
        <f t="shared" si="0"/>
        <v>0</v>
      </c>
      <c r="I4" s="606" t="e">
        <f t="shared" ref="I4" si="1">H4*100/G4</f>
        <v>#DIV/0!</v>
      </c>
      <c r="J4" s="601"/>
      <c r="K4" s="601"/>
      <c r="L4" s="606" t="e">
        <f t="shared" ref="L4" si="2">K4*100/J4</f>
        <v>#DIV/0!</v>
      </c>
      <c r="M4" s="601"/>
      <c r="N4" s="601"/>
      <c r="O4" s="596" t="e">
        <f t="shared" ref="O4" si="3">N4*100/M4</f>
        <v>#DIV/0!</v>
      </c>
      <c r="P4" s="601"/>
      <c r="Q4" s="601"/>
      <c r="R4" s="606" t="e">
        <f t="shared" ref="R4" si="4">Q4*100/P4</f>
        <v>#DIV/0!</v>
      </c>
      <c r="S4" s="601"/>
      <c r="T4" s="601"/>
      <c r="U4" s="606" t="e">
        <f t="shared" ref="U4" si="5">T4*100/S4</f>
        <v>#DIV/0!</v>
      </c>
      <c r="V4" s="601"/>
      <c r="W4" s="601"/>
      <c r="X4" s="606" t="e">
        <f t="shared" ref="X4" si="6">W4*100/V4</f>
        <v>#DIV/0!</v>
      </c>
      <c r="Y4" s="601"/>
      <c r="Z4" s="601"/>
      <c r="AA4" s="606" t="e">
        <f t="shared" ref="AA4" si="7">Z4*100/Y4</f>
        <v>#DIV/0!</v>
      </c>
      <c r="AB4" s="600"/>
      <c r="AC4" s="600"/>
      <c r="AD4" s="606" t="e">
        <f t="shared" ref="AD4" si="8">AC4*100/AB4</f>
        <v>#DIV/0!</v>
      </c>
      <c r="AE4" s="602"/>
      <c r="AF4" s="602"/>
      <c r="AG4" s="602"/>
      <c r="AH4" s="602"/>
      <c r="AI4" s="602"/>
      <c r="AJ4" s="602"/>
      <c r="AK4" s="602"/>
      <c r="AL4" s="602"/>
      <c r="AM4" s="602"/>
      <c r="AN4" s="602"/>
      <c r="AO4" s="602"/>
      <c r="AP4" s="602"/>
      <c r="AQ4" s="602"/>
      <c r="AR4" s="602"/>
      <c r="AS4" s="602"/>
      <c r="AT4" s="602"/>
      <c r="AU4" s="602"/>
      <c r="AV4" s="602"/>
      <c r="AW4" s="602"/>
      <c r="AX4" s="602"/>
    </row>
    <row r="5" spans="1:50">
      <c r="A5" s="594"/>
      <c r="B5" s="595"/>
      <c r="C5" s="4"/>
      <c r="D5" s="3"/>
      <c r="E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</row>
    <row r="6" spans="1:50">
      <c r="A6" s="594"/>
      <c r="B6" s="595"/>
      <c r="C6" s="4"/>
      <c r="D6" s="3"/>
      <c r="E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</row>
    <row r="7" spans="1:50">
      <c r="A7" s="594"/>
      <c r="B7" s="595"/>
      <c r="C7" s="4"/>
      <c r="D7" s="3"/>
      <c r="E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</row>
    <row r="8" spans="1:50">
      <c r="A8" s="594"/>
      <c r="B8" s="595"/>
      <c r="C8" s="4"/>
      <c r="D8" s="3"/>
      <c r="E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</row>
    <row r="9" spans="1:50">
      <c r="A9" s="594"/>
      <c r="B9" s="595"/>
      <c r="C9" s="4"/>
      <c r="D9" s="3"/>
      <c r="E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</row>
    <row r="10" spans="1:50">
      <c r="A10" s="594"/>
      <c r="B10" s="595"/>
      <c r="C10" s="4"/>
      <c r="D10" s="3"/>
      <c r="E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</row>
    <row r="11" spans="1:50">
      <c r="A11" s="594"/>
      <c r="B11" s="595"/>
      <c r="C11" s="4"/>
      <c r="D11" s="3"/>
      <c r="E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</row>
    <row r="12" spans="1:50">
      <c r="A12" s="594"/>
      <c r="B12" s="595"/>
      <c r="C12" s="4"/>
      <c r="D12" s="3"/>
      <c r="E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</row>
    <row r="13" spans="1:50">
      <c r="A13" s="594"/>
      <c r="B13" s="595"/>
      <c r="C13" s="4"/>
      <c r="D13" s="3"/>
      <c r="E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</row>
    <row r="14" spans="1:50">
      <c r="A14" s="594"/>
      <c r="B14" s="595"/>
      <c r="C14" s="4"/>
      <c r="D14" s="3"/>
      <c r="E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</row>
    <row r="15" spans="1:50">
      <c r="A15" s="594"/>
      <c r="B15" s="595"/>
      <c r="C15" s="4"/>
      <c r="D15" s="3"/>
      <c r="E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</row>
    <row r="16" spans="1:50">
      <c r="A16" s="594"/>
      <c r="B16" s="595"/>
      <c r="C16" s="4"/>
      <c r="D16" s="3"/>
      <c r="E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</row>
    <row r="17" spans="1:50">
      <c r="A17" s="594"/>
      <c r="B17" s="595"/>
      <c r="C17" s="4"/>
      <c r="D17" s="3"/>
      <c r="E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</row>
    <row r="18" spans="1:50">
      <c r="A18" s="594"/>
      <c r="B18" s="595"/>
      <c r="C18" s="4"/>
      <c r="D18" s="3"/>
      <c r="E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</row>
    <row r="19" spans="1:50">
      <c r="A19" s="594"/>
      <c r="B19" s="595"/>
      <c r="C19" s="4"/>
      <c r="D19" s="3"/>
      <c r="E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</row>
    <row r="20" spans="1:50">
      <c r="A20" s="594"/>
      <c r="B20" s="595"/>
      <c r="C20" s="4"/>
      <c r="D20" s="3"/>
      <c r="E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</row>
    <row r="21" spans="1:50">
      <c r="A21" s="594"/>
      <c r="B21" s="595"/>
      <c r="C21" s="4"/>
      <c r="D21" s="3"/>
      <c r="E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</row>
    <row r="22" spans="1:50">
      <c r="A22" s="594"/>
      <c r="B22" s="595"/>
      <c r="C22" s="4"/>
      <c r="D22" s="3"/>
      <c r="E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</row>
    <row r="23" spans="1:50">
      <c r="A23" s="594"/>
      <c r="B23" s="595"/>
      <c r="C23" s="4"/>
      <c r="D23" s="3"/>
      <c r="E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</row>
    <row r="24" spans="1:50">
      <c r="A24" s="594"/>
      <c r="B24" s="595"/>
      <c r="C24" s="4"/>
      <c r="D24" s="3"/>
      <c r="E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</row>
    <row r="25" spans="1:50">
      <c r="A25" s="594"/>
      <c r="B25" s="595"/>
      <c r="C25" s="4"/>
      <c r="D25" s="3"/>
      <c r="E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</row>
    <row r="26" spans="1:50">
      <c r="A26" s="594"/>
      <c r="B26" s="595"/>
      <c r="C26" s="4"/>
      <c r="D26" s="3"/>
      <c r="E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</row>
    <row r="27" spans="1:50">
      <c r="A27" s="594"/>
      <c r="B27" s="595"/>
      <c r="C27" s="4"/>
      <c r="D27" s="3"/>
      <c r="E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</row>
    <row r="28" spans="1:50">
      <c r="A28" s="594"/>
      <c r="B28" s="595"/>
      <c r="C28" s="4"/>
      <c r="D28" s="3"/>
      <c r="E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</row>
    <row r="29" spans="1:50">
      <c r="A29" s="594"/>
      <c r="B29" s="595"/>
      <c r="C29" s="4"/>
      <c r="D29" s="3"/>
      <c r="E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</row>
    <row r="30" spans="1:50">
      <c r="A30" s="594"/>
      <c r="B30" s="595"/>
      <c r="C30" s="4"/>
      <c r="D30" s="3"/>
      <c r="E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</row>
    <row r="31" spans="1:50">
      <c r="A31" s="594"/>
      <c r="B31" s="595"/>
      <c r="C31" s="4"/>
      <c r="D31" s="3"/>
      <c r="E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</row>
    <row r="32" spans="1:50">
      <c r="A32" s="594"/>
      <c r="B32" s="595"/>
      <c r="C32" s="4"/>
      <c r="D32" s="3"/>
      <c r="E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</row>
    <row r="33" spans="1:50">
      <c r="A33" s="594"/>
      <c r="B33" s="595"/>
      <c r="C33" s="4"/>
      <c r="D33" s="3"/>
      <c r="E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</row>
    <row r="34" spans="1:50">
      <c r="A34" s="594"/>
      <c r="B34" s="595"/>
      <c r="C34" s="4"/>
      <c r="D34" s="3"/>
      <c r="E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</row>
    <row r="35" spans="1:50">
      <c r="A35" s="594"/>
      <c r="B35" s="595"/>
      <c r="C35" s="4"/>
      <c r="D35" s="3"/>
      <c r="E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</row>
    <row r="36" spans="1:50">
      <c r="A36" s="594"/>
      <c r="B36" s="595"/>
      <c r="C36" s="4"/>
      <c r="D36" s="3"/>
      <c r="E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</row>
    <row r="37" spans="1:50">
      <c r="A37" s="594"/>
      <c r="B37" s="595"/>
      <c r="C37" s="4"/>
      <c r="D37" s="3"/>
      <c r="E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</row>
    <row r="38" spans="1:50">
      <c r="A38" s="594"/>
      <c r="B38" s="595"/>
      <c r="C38" s="4"/>
      <c r="D38" s="3"/>
      <c r="E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</row>
    <row r="39" spans="1:50">
      <c r="A39" s="594"/>
      <c r="B39" s="595"/>
      <c r="C39" s="4"/>
      <c r="D39" s="3"/>
      <c r="E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</row>
    <row r="40" spans="1:50">
      <c r="A40" s="594"/>
      <c r="B40" s="595"/>
      <c r="C40" s="4"/>
      <c r="D40" s="3"/>
      <c r="E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</row>
    <row r="41" spans="1:50">
      <c r="A41" s="594"/>
      <c r="B41" s="595"/>
      <c r="C41" s="4"/>
      <c r="D41" s="3"/>
      <c r="E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</row>
    <row r="42" spans="1:50">
      <c r="A42" s="594"/>
      <c r="B42" s="595"/>
      <c r="C42" s="4"/>
      <c r="D42" s="3"/>
      <c r="E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</row>
    <row r="43" spans="1:50">
      <c r="A43" s="594"/>
      <c r="B43" s="595"/>
      <c r="C43" s="4"/>
      <c r="D43" s="3"/>
      <c r="E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</row>
    <row r="44" spans="1:50">
      <c r="A44" s="594"/>
      <c r="B44" s="595"/>
      <c r="C44" s="4"/>
      <c r="D44" s="3"/>
      <c r="E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</row>
    <row r="45" spans="1:50">
      <c r="A45" s="594"/>
      <c r="B45" s="595"/>
      <c r="C45" s="4"/>
      <c r="D45" s="3"/>
      <c r="E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</row>
    <row r="46" spans="1:50">
      <c r="A46" s="594"/>
      <c r="B46" s="595"/>
      <c r="C46" s="4"/>
      <c r="D46" s="3"/>
      <c r="E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</row>
    <row r="47" spans="1:50">
      <c r="A47" s="594"/>
      <c r="B47" s="595"/>
      <c r="C47" s="4"/>
      <c r="D47" s="3"/>
      <c r="E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</row>
    <row r="48" spans="1:50">
      <c r="A48" s="594"/>
      <c r="B48" s="595"/>
      <c r="C48" s="4"/>
      <c r="D48" s="3"/>
      <c r="E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</row>
    <row r="49" spans="1:50">
      <c r="A49" s="594"/>
      <c r="B49" s="595"/>
      <c r="C49" s="4"/>
      <c r="D49" s="3"/>
      <c r="E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</row>
    <row r="50" spans="1:50">
      <c r="A50" s="594"/>
      <c r="B50" s="595"/>
      <c r="C50" s="4"/>
      <c r="D50" s="3"/>
      <c r="E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</row>
    <row r="51" spans="1:50">
      <c r="A51" s="594"/>
      <c r="B51" s="595"/>
      <c r="C51" s="4"/>
      <c r="D51" s="3"/>
      <c r="E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</row>
    <row r="52" spans="1:50">
      <c r="A52" s="594"/>
      <c r="B52" s="595"/>
      <c r="C52" s="4"/>
      <c r="D52" s="3"/>
      <c r="E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</row>
    <row r="53" spans="1:50">
      <c r="A53" s="594"/>
      <c r="B53" s="595"/>
      <c r="C53" s="4"/>
      <c r="D53" s="3"/>
      <c r="E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</row>
    <row r="54" spans="1:50">
      <c r="A54" s="594"/>
      <c r="B54" s="595"/>
      <c r="C54" s="4"/>
      <c r="D54" s="3"/>
      <c r="E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</row>
    <row r="55" spans="1:50">
      <c r="A55" s="594"/>
      <c r="B55" s="595"/>
      <c r="C55" s="4"/>
      <c r="D55" s="3"/>
      <c r="E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</row>
    <row r="56" spans="1:50">
      <c r="A56" s="594"/>
      <c r="B56" s="595"/>
      <c r="C56" s="4"/>
      <c r="D56" s="3"/>
      <c r="E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</row>
    <row r="57" spans="1:50">
      <c r="A57" s="594"/>
      <c r="B57" s="595"/>
      <c r="C57" s="4"/>
      <c r="D57" s="3"/>
      <c r="E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</row>
    <row r="58" spans="1:50">
      <c r="A58" s="594"/>
      <c r="B58" s="595"/>
      <c r="C58" s="4"/>
      <c r="D58" s="3"/>
      <c r="E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</row>
    <row r="59" spans="1:50">
      <c r="A59" s="594"/>
      <c r="B59" s="595"/>
      <c r="C59" s="4"/>
      <c r="D59" s="3"/>
      <c r="E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</row>
    <row r="60" spans="1:50">
      <c r="A60" s="594"/>
      <c r="B60" s="595"/>
      <c r="C60" s="4"/>
      <c r="D60" s="3"/>
      <c r="E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</row>
    <row r="61" spans="1:50">
      <c r="A61" s="594"/>
      <c r="B61" s="595"/>
      <c r="C61" s="4"/>
      <c r="D61" s="3"/>
      <c r="E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</row>
    <row r="62" spans="1:50">
      <c r="A62" s="594"/>
      <c r="B62" s="595"/>
      <c r="C62" s="4"/>
      <c r="D62" s="3"/>
      <c r="E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</row>
    <row r="63" spans="1:50">
      <c r="A63" s="594"/>
      <c r="B63" s="595"/>
      <c r="C63" s="4"/>
      <c r="D63" s="3"/>
      <c r="E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</row>
    <row r="64" spans="1:50">
      <c r="A64" s="594"/>
      <c r="B64" s="595"/>
      <c r="C64" s="4"/>
      <c r="D64" s="3"/>
      <c r="E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</row>
    <row r="65" spans="1:50">
      <c r="A65" s="594"/>
      <c r="B65" s="595"/>
      <c r="C65" s="4"/>
      <c r="D65" s="3"/>
      <c r="E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</row>
    <row r="66" spans="1:50">
      <c r="A66" s="594"/>
      <c r="B66" s="595"/>
      <c r="C66" s="4"/>
      <c r="D66" s="3"/>
      <c r="E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</row>
    <row r="67" spans="1:50">
      <c r="A67" s="594"/>
      <c r="B67" s="595"/>
      <c r="C67" s="4"/>
      <c r="D67" s="3"/>
      <c r="E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</row>
    <row r="68" spans="1:50">
      <c r="A68" s="594"/>
      <c r="B68" s="595"/>
      <c r="C68" s="4"/>
      <c r="D68" s="3"/>
      <c r="E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</row>
    <row r="69" spans="1:50">
      <c r="A69" s="594"/>
      <c r="B69" s="595"/>
      <c r="C69" s="4"/>
      <c r="D69" s="3"/>
      <c r="E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</row>
    <row r="70" spans="1:50">
      <c r="A70" s="594"/>
      <c r="B70" s="595"/>
      <c r="C70" s="4"/>
      <c r="D70" s="3"/>
      <c r="E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</row>
    <row r="71" spans="1:50">
      <c r="A71" s="594"/>
      <c r="B71" s="595"/>
      <c r="C71" s="4"/>
      <c r="D71" s="3"/>
      <c r="E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</row>
    <row r="72" spans="1:50">
      <c r="A72" s="594"/>
      <c r="B72" s="595"/>
      <c r="C72" s="4"/>
      <c r="D72" s="3"/>
      <c r="E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</row>
    <row r="73" spans="1:50">
      <c r="A73" s="594"/>
      <c r="B73" s="595"/>
      <c r="C73" s="4"/>
      <c r="D73" s="3"/>
      <c r="E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</row>
    <row r="74" spans="1:50">
      <c r="A74" s="594"/>
      <c r="B74" s="595"/>
      <c r="C74" s="4"/>
      <c r="D74" s="3"/>
      <c r="E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</row>
    <row r="75" spans="1:50">
      <c r="A75" s="594"/>
      <c r="B75" s="595"/>
      <c r="C75" s="4"/>
      <c r="D75" s="3"/>
      <c r="E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</row>
    <row r="76" spans="1:50">
      <c r="A76" s="594"/>
      <c r="B76" s="595"/>
      <c r="C76" s="4"/>
      <c r="D76" s="3"/>
      <c r="E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</row>
    <row r="77" spans="1:50">
      <c r="A77" s="594"/>
      <c r="B77" s="595"/>
      <c r="C77" s="4"/>
      <c r="D77" s="3"/>
      <c r="E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</row>
    <row r="78" spans="1:50">
      <c r="A78" s="594"/>
      <c r="B78" s="595"/>
      <c r="C78" s="4"/>
      <c r="D78" s="3"/>
      <c r="E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</row>
    <row r="79" spans="1:50">
      <c r="A79" s="594"/>
      <c r="B79" s="595"/>
      <c r="C79" s="4"/>
      <c r="D79" s="3"/>
      <c r="E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</row>
    <row r="80" spans="1:50">
      <c r="A80" s="594"/>
      <c r="B80" s="595"/>
      <c r="C80" s="4"/>
      <c r="D80" s="3"/>
      <c r="E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</row>
    <row r="81" spans="1:50">
      <c r="A81" s="594"/>
      <c r="B81" s="595"/>
      <c r="C81" s="4"/>
      <c r="D81" s="3"/>
      <c r="E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</row>
    <row r="82" spans="1:50">
      <c r="A82" s="594"/>
      <c r="B82" s="595"/>
      <c r="C82" s="4"/>
      <c r="D82" s="3"/>
      <c r="E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</row>
    <row r="83" spans="1:50">
      <c r="A83" s="594"/>
      <c r="B83" s="595"/>
      <c r="C83" s="4"/>
      <c r="D83" s="3"/>
      <c r="E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</row>
    <row r="84" spans="1:50">
      <c r="A84" s="594"/>
      <c r="B84" s="595"/>
      <c r="C84" s="4"/>
      <c r="D84" s="3"/>
      <c r="E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</row>
    <row r="85" spans="1:50">
      <c r="A85" s="594"/>
      <c r="B85" s="595"/>
      <c r="C85" s="4"/>
      <c r="D85" s="3"/>
      <c r="E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</row>
    <row r="86" spans="1:50">
      <c r="A86" s="594"/>
      <c r="B86" s="595"/>
      <c r="C86" s="4"/>
      <c r="D86" s="3"/>
      <c r="E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</row>
    <row r="87" spans="1:50">
      <c r="A87" s="594"/>
      <c r="B87" s="595"/>
      <c r="C87" s="4"/>
      <c r="D87" s="3"/>
      <c r="E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</row>
    <row r="88" spans="1:50">
      <c r="A88" s="594"/>
      <c r="B88" s="595"/>
      <c r="C88" s="4"/>
      <c r="D88" s="3"/>
      <c r="E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</row>
    <row r="89" spans="1:50">
      <c r="A89" s="594"/>
      <c r="B89" s="595"/>
      <c r="C89" s="4"/>
      <c r="D89" s="3"/>
      <c r="E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</row>
    <row r="90" spans="1:50">
      <c r="A90" s="594"/>
      <c r="B90" s="595"/>
      <c r="C90" s="4"/>
      <c r="D90" s="3"/>
      <c r="E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</row>
    <row r="91" spans="1:50">
      <c r="A91" s="594"/>
      <c r="B91" s="595"/>
      <c r="C91" s="4"/>
      <c r="D91" s="3"/>
      <c r="E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</row>
    <row r="92" spans="1:50">
      <c r="A92" s="594"/>
      <c r="B92" s="595"/>
      <c r="C92" s="4"/>
      <c r="D92" s="3"/>
      <c r="E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</row>
    <row r="93" spans="1:50">
      <c r="A93" s="594"/>
      <c r="B93" s="595"/>
      <c r="C93" s="4"/>
      <c r="D93" s="3"/>
      <c r="E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</row>
    <row r="94" spans="1:50">
      <c r="A94" s="594"/>
      <c r="B94" s="595"/>
      <c r="C94" s="4"/>
      <c r="D94" s="3"/>
      <c r="E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</row>
    <row r="95" spans="1:50">
      <c r="A95" s="594"/>
      <c r="B95" s="595"/>
      <c r="C95" s="4"/>
      <c r="D95" s="3"/>
      <c r="E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</row>
    <row r="96" spans="1:50">
      <c r="A96" s="594"/>
      <c r="B96" s="595"/>
      <c r="C96" s="4"/>
      <c r="D96" s="3"/>
      <c r="E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</row>
    <row r="97" spans="1:50">
      <c r="A97" s="594"/>
      <c r="B97" s="595"/>
      <c r="C97" s="4"/>
      <c r="D97" s="3"/>
      <c r="E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</row>
    <row r="98" spans="1:50">
      <c r="A98" s="594"/>
      <c r="B98" s="595"/>
      <c r="C98" s="4"/>
      <c r="D98" s="3"/>
      <c r="E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</row>
    <row r="99" spans="1:50">
      <c r="A99" s="594"/>
      <c r="B99" s="595"/>
      <c r="C99" s="4"/>
      <c r="D99" s="3"/>
      <c r="E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</row>
    <row r="100" spans="1:50">
      <c r="A100" s="594"/>
      <c r="B100" s="595"/>
      <c r="C100" s="4"/>
      <c r="D100" s="3"/>
      <c r="E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</row>
    <row r="101" spans="1:50">
      <c r="A101" s="594"/>
      <c r="B101" s="595"/>
      <c r="C101" s="4"/>
      <c r="D101" s="3"/>
      <c r="E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</row>
    <row r="102" spans="1:50">
      <c r="A102" s="594"/>
      <c r="B102" s="595"/>
      <c r="C102" s="4"/>
      <c r="D102" s="3"/>
      <c r="E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</row>
    <row r="103" spans="1:50">
      <c r="A103" s="594"/>
      <c r="B103" s="595"/>
      <c r="C103" s="4"/>
      <c r="D103" s="3"/>
      <c r="E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</row>
    <row r="104" spans="1:50">
      <c r="A104" s="594"/>
      <c r="B104" s="595"/>
      <c r="C104" s="4"/>
      <c r="D104" s="3"/>
      <c r="E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</row>
    <row r="105" spans="1:50">
      <c r="A105" s="594"/>
      <c r="B105" s="595"/>
      <c r="C105" s="4"/>
      <c r="D105" s="3"/>
      <c r="E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</row>
    <row r="106" spans="1:50">
      <c r="A106" s="594"/>
      <c r="B106" s="595"/>
      <c r="C106" s="4"/>
      <c r="D106" s="3"/>
      <c r="E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</row>
    <row r="107" spans="1:50">
      <c r="A107" s="594"/>
      <c r="B107" s="595"/>
      <c r="C107" s="4"/>
      <c r="D107" s="3"/>
      <c r="E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</row>
    <row r="108" spans="1:50">
      <c r="A108" s="594"/>
      <c r="B108" s="595"/>
      <c r="C108" s="4"/>
      <c r="D108" s="3"/>
      <c r="E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</row>
    <row r="109" spans="1:50">
      <c r="A109" s="594"/>
      <c r="B109" s="595"/>
      <c r="C109" s="4"/>
      <c r="D109" s="3"/>
      <c r="E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</row>
    <row r="110" spans="1:50">
      <c r="A110" s="594"/>
      <c r="B110" s="595"/>
      <c r="C110" s="4"/>
      <c r="D110" s="3"/>
      <c r="E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</row>
    <row r="111" spans="1:50">
      <c r="A111" s="594"/>
      <c r="B111" s="595"/>
      <c r="C111" s="4"/>
      <c r="D111" s="3"/>
      <c r="E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</row>
    <row r="112" spans="1:50">
      <c r="A112" s="594"/>
      <c r="B112" s="595"/>
      <c r="C112" s="4"/>
      <c r="D112" s="3"/>
      <c r="E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</row>
    <row r="113" spans="1:50">
      <c r="A113" s="594"/>
      <c r="B113" s="595"/>
      <c r="C113" s="4"/>
      <c r="D113" s="3"/>
      <c r="E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</row>
    <row r="114" spans="1:50">
      <c r="A114" s="594"/>
      <c r="B114" s="595"/>
      <c r="C114" s="4"/>
      <c r="D114" s="3"/>
      <c r="E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</row>
    <row r="115" spans="1:50">
      <c r="A115" s="594"/>
      <c r="B115" s="595"/>
      <c r="C115" s="4"/>
      <c r="D115" s="3"/>
      <c r="E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</row>
    <row r="116" spans="1:50">
      <c r="A116" s="594"/>
      <c r="B116" s="595"/>
      <c r="C116" s="4"/>
      <c r="D116" s="3"/>
      <c r="E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</row>
    <row r="117" spans="1:50">
      <c r="A117" s="594"/>
      <c r="B117" s="595"/>
      <c r="C117" s="4"/>
      <c r="D117" s="3"/>
      <c r="E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</row>
    <row r="118" spans="1:50">
      <c r="A118" s="594"/>
      <c r="B118" s="595"/>
      <c r="C118" s="4"/>
      <c r="D118" s="3"/>
      <c r="E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</row>
    <row r="119" spans="1:50">
      <c r="A119" s="594"/>
      <c r="B119" s="595"/>
      <c r="C119" s="4"/>
      <c r="D119" s="3"/>
      <c r="E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</row>
    <row r="120" spans="1:50">
      <c r="A120" s="594"/>
      <c r="B120" s="595"/>
      <c r="C120" s="4"/>
      <c r="D120" s="3"/>
      <c r="E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</row>
    <row r="121" spans="1:50">
      <c r="A121" s="594"/>
      <c r="B121" s="595"/>
      <c r="C121" s="4"/>
      <c r="D121" s="3"/>
      <c r="E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</row>
    <row r="122" spans="1:50">
      <c r="A122" s="594"/>
      <c r="B122" s="595"/>
      <c r="C122" s="4"/>
      <c r="D122" s="3"/>
      <c r="E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</row>
    <row r="123" spans="1:50">
      <c r="A123" s="594"/>
      <c r="B123" s="595"/>
      <c r="C123" s="4"/>
      <c r="D123" s="3"/>
      <c r="E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</row>
    <row r="124" spans="1:50">
      <c r="A124" s="594"/>
      <c r="B124" s="595"/>
      <c r="C124" s="4"/>
      <c r="D124" s="3"/>
      <c r="E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</row>
    <row r="125" spans="1:50">
      <c r="A125" s="594"/>
      <c r="B125" s="595"/>
      <c r="C125" s="4"/>
      <c r="D125" s="3"/>
      <c r="E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</row>
    <row r="126" spans="1:50">
      <c r="A126" s="594"/>
      <c r="B126" s="595"/>
      <c r="C126" s="4"/>
      <c r="D126" s="3"/>
      <c r="E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</row>
    <row r="127" spans="1:50">
      <c r="A127" s="594"/>
      <c r="B127" s="595"/>
      <c r="C127" s="4"/>
      <c r="D127" s="3"/>
      <c r="E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</row>
    <row r="128" spans="1:50">
      <c r="A128" s="594"/>
      <c r="B128" s="595"/>
      <c r="C128" s="4"/>
      <c r="D128" s="3"/>
      <c r="E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</row>
    <row r="129" spans="1:50">
      <c r="A129" s="594"/>
      <c r="B129" s="595"/>
      <c r="C129" s="4"/>
      <c r="D129" s="3"/>
      <c r="E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</row>
    <row r="130" spans="1:50">
      <c r="A130" s="594"/>
      <c r="B130" s="595"/>
      <c r="C130" s="4"/>
      <c r="D130" s="3"/>
      <c r="E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</row>
    <row r="131" spans="1:50">
      <c r="A131" s="594"/>
      <c r="B131" s="595"/>
      <c r="C131" s="4"/>
      <c r="D131" s="3"/>
      <c r="E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</row>
    <row r="132" spans="1:50">
      <c r="A132" s="594"/>
      <c r="B132" s="595"/>
      <c r="C132" s="4"/>
      <c r="D132" s="3"/>
      <c r="E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</row>
    <row r="133" spans="1:50">
      <c r="A133" s="594"/>
      <c r="B133" s="595"/>
      <c r="C133" s="4"/>
      <c r="D133" s="3"/>
      <c r="E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</row>
    <row r="134" spans="1:50">
      <c r="A134" s="594"/>
      <c r="B134" s="595"/>
      <c r="C134" s="4"/>
      <c r="D134" s="3"/>
      <c r="E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</row>
    <row r="135" spans="1:50">
      <c r="A135" s="594"/>
      <c r="B135" s="595"/>
      <c r="C135" s="4"/>
      <c r="D135" s="3"/>
      <c r="E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</row>
    <row r="136" spans="1:50">
      <c r="A136" s="594"/>
      <c r="B136" s="595"/>
      <c r="C136" s="4"/>
      <c r="D136" s="3"/>
      <c r="E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</row>
    <row r="137" spans="1:50">
      <c r="A137" s="594"/>
      <c r="B137" s="595"/>
      <c r="C137" s="4"/>
      <c r="D137" s="3"/>
      <c r="E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</row>
    <row r="138" spans="1:50">
      <c r="A138" s="594"/>
      <c r="B138" s="595"/>
      <c r="C138" s="4"/>
      <c r="D138" s="3"/>
      <c r="E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</row>
    <row r="139" spans="1:50">
      <c r="A139" s="594"/>
      <c r="B139" s="595"/>
      <c r="C139" s="4"/>
      <c r="D139" s="3"/>
      <c r="E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</row>
    <row r="140" spans="1:50">
      <c r="A140" s="594"/>
      <c r="B140" s="595"/>
      <c r="C140" s="4"/>
      <c r="D140" s="3"/>
      <c r="E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</row>
    <row r="141" spans="1:50">
      <c r="A141" s="594"/>
      <c r="B141" s="595"/>
      <c r="C141" s="4"/>
      <c r="D141" s="3"/>
      <c r="E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</row>
    <row r="142" spans="1:50">
      <c r="A142" s="594"/>
      <c r="B142" s="595"/>
      <c r="C142" s="4"/>
      <c r="D142" s="3"/>
      <c r="E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</row>
    <row r="143" spans="1:50">
      <c r="A143" s="594"/>
      <c r="B143" s="595"/>
      <c r="C143" s="4"/>
      <c r="D143" s="3"/>
      <c r="E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</row>
    <row r="144" spans="1:50">
      <c r="A144" s="594"/>
      <c r="B144" s="595"/>
      <c r="C144" s="4"/>
      <c r="D144" s="3"/>
      <c r="E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</row>
    <row r="145" spans="1:50">
      <c r="A145" s="594"/>
      <c r="B145" s="595"/>
      <c r="C145" s="4"/>
      <c r="D145" s="3"/>
      <c r="E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</row>
    <row r="146" spans="1:50">
      <c r="A146" s="594"/>
      <c r="B146" s="595"/>
      <c r="C146" s="4"/>
      <c r="D146" s="3"/>
      <c r="E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</row>
    <row r="147" spans="1:50">
      <c r="A147" s="594"/>
      <c r="B147" s="595"/>
      <c r="C147" s="4"/>
      <c r="D147" s="3"/>
      <c r="E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</row>
    <row r="148" spans="1:50">
      <c r="A148" s="594"/>
      <c r="B148" s="595"/>
      <c r="C148" s="4"/>
      <c r="D148" s="3"/>
      <c r="E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</row>
    <row r="149" spans="1:50">
      <c r="A149" s="594"/>
      <c r="B149" s="595"/>
      <c r="C149" s="4"/>
      <c r="D149" s="3"/>
      <c r="E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</row>
    <row r="150" spans="1:50">
      <c r="A150" s="594"/>
      <c r="B150" s="595"/>
      <c r="C150" s="4"/>
      <c r="D150" s="3"/>
      <c r="E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</row>
    <row r="151" spans="1:50">
      <c r="A151" s="594"/>
      <c r="B151" s="595"/>
      <c r="C151" s="4"/>
      <c r="D151" s="3"/>
      <c r="E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</row>
    <row r="152" spans="1:50">
      <c r="A152" s="594"/>
      <c r="B152" s="595"/>
      <c r="C152" s="4"/>
      <c r="D152" s="3"/>
      <c r="E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</row>
    <row r="153" spans="1:50">
      <c r="A153" s="594"/>
      <c r="B153" s="595"/>
      <c r="C153" s="4"/>
      <c r="D153" s="3"/>
      <c r="E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</row>
    <row r="154" spans="1:50">
      <c r="A154" s="594"/>
      <c r="B154" s="595"/>
      <c r="C154" s="4"/>
      <c r="D154" s="3"/>
      <c r="E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</row>
    <row r="155" spans="1:50">
      <c r="A155" s="594"/>
      <c r="B155" s="595"/>
      <c r="C155" s="4"/>
      <c r="D155" s="3"/>
      <c r="E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</row>
    <row r="156" spans="1:50">
      <c r="A156" s="594"/>
      <c r="B156" s="595"/>
      <c r="C156" s="4"/>
      <c r="D156" s="3"/>
      <c r="E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</row>
    <row r="157" spans="1:50">
      <c r="A157" s="594"/>
      <c r="B157" s="595"/>
      <c r="C157" s="4"/>
      <c r="D157" s="3"/>
      <c r="E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</row>
    <row r="158" spans="1:50">
      <c r="A158" s="594"/>
      <c r="B158" s="595"/>
      <c r="C158" s="4"/>
      <c r="D158" s="3"/>
      <c r="E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</row>
    <row r="159" spans="1:50">
      <c r="A159" s="594"/>
      <c r="B159" s="595"/>
      <c r="C159" s="4"/>
      <c r="D159" s="3"/>
      <c r="E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</row>
    <row r="160" spans="1:50">
      <c r="A160" s="594"/>
      <c r="B160" s="595"/>
      <c r="C160" s="4"/>
      <c r="D160" s="3"/>
      <c r="E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</row>
    <row r="161" spans="1:50">
      <c r="A161" s="594"/>
      <c r="B161" s="595"/>
      <c r="C161" s="4"/>
      <c r="D161" s="3"/>
      <c r="E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</row>
    <row r="162" spans="1:50">
      <c r="A162" s="594"/>
      <c r="B162" s="595"/>
      <c r="C162" s="4"/>
      <c r="D162" s="3"/>
      <c r="E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</row>
    <row r="163" spans="1:50">
      <c r="A163" s="594"/>
      <c r="B163" s="595"/>
      <c r="C163" s="4"/>
      <c r="D163" s="3"/>
      <c r="E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</row>
    <row r="164" spans="1:50">
      <c r="A164" s="594"/>
      <c r="B164" s="595"/>
      <c r="C164" s="4"/>
      <c r="D164" s="3"/>
      <c r="E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</row>
    <row r="165" spans="1:50">
      <c r="A165" s="594"/>
      <c r="B165" s="595"/>
      <c r="C165" s="4"/>
      <c r="D165" s="3"/>
      <c r="E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</row>
    <row r="166" spans="1:50">
      <c r="A166" s="594"/>
      <c r="B166" s="595"/>
      <c r="C166" s="4"/>
      <c r="D166" s="3"/>
      <c r="E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</row>
    <row r="167" spans="1:50">
      <c r="A167" s="594"/>
      <c r="B167" s="595"/>
      <c r="C167" s="4"/>
      <c r="D167" s="3"/>
      <c r="E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</row>
    <row r="168" spans="1:50">
      <c r="A168" s="594"/>
      <c r="B168" s="595"/>
      <c r="C168" s="4"/>
      <c r="D168" s="3"/>
      <c r="E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</row>
    <row r="169" spans="1:50">
      <c r="A169" s="594"/>
      <c r="B169" s="595"/>
      <c r="C169" s="4"/>
      <c r="D169" s="3"/>
      <c r="E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</row>
    <row r="170" spans="1:50">
      <c r="A170" s="594"/>
      <c r="B170" s="595"/>
      <c r="C170" s="4"/>
      <c r="D170" s="3"/>
      <c r="E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</row>
    <row r="171" spans="1:50">
      <c r="A171" s="594"/>
      <c r="B171" s="595"/>
      <c r="C171" s="4"/>
      <c r="D171" s="3"/>
      <c r="E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</row>
    <row r="172" spans="1:50">
      <c r="A172" s="594"/>
      <c r="B172" s="595"/>
      <c r="C172" s="4"/>
      <c r="D172" s="3"/>
      <c r="E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</row>
    <row r="173" spans="1:50">
      <c r="A173" s="594"/>
      <c r="B173" s="595"/>
      <c r="C173" s="4"/>
      <c r="D173" s="3"/>
      <c r="E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</row>
    <row r="174" spans="1:50">
      <c r="A174" s="594"/>
      <c r="B174" s="595"/>
      <c r="C174" s="4"/>
      <c r="D174" s="3"/>
      <c r="E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</row>
    <row r="175" spans="1:50">
      <c r="A175" s="594"/>
      <c r="B175" s="595"/>
      <c r="C175" s="4"/>
      <c r="D175" s="3"/>
      <c r="E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</row>
    <row r="176" spans="1:50">
      <c r="A176" s="594"/>
      <c r="B176" s="595"/>
      <c r="C176" s="4"/>
      <c r="D176" s="3"/>
      <c r="E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</row>
    <row r="177" spans="1:50">
      <c r="A177" s="594"/>
      <c r="B177" s="595"/>
      <c r="C177" s="4"/>
      <c r="D177" s="3"/>
      <c r="E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</row>
    <row r="178" spans="1:50">
      <c r="A178" s="594"/>
      <c r="B178" s="595"/>
      <c r="C178" s="4"/>
      <c r="D178" s="3"/>
      <c r="E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</row>
    <row r="179" spans="1:50">
      <c r="A179" s="594"/>
      <c r="B179" s="595"/>
      <c r="C179" s="4"/>
      <c r="D179" s="3"/>
      <c r="E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</row>
    <row r="180" spans="1:50">
      <c r="A180" s="594"/>
      <c r="B180" s="595"/>
      <c r="C180" s="4"/>
      <c r="D180" s="3"/>
      <c r="E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</row>
    <row r="181" spans="1:50">
      <c r="A181" s="594"/>
      <c r="B181" s="595"/>
      <c r="C181" s="4"/>
      <c r="D181" s="3"/>
      <c r="E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</row>
    <row r="182" spans="1:50">
      <c r="A182" s="594"/>
      <c r="B182" s="595"/>
      <c r="C182" s="4"/>
      <c r="D182" s="3"/>
      <c r="E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</row>
    <row r="183" spans="1:50">
      <c r="A183" s="594"/>
      <c r="B183" s="595"/>
      <c r="C183" s="4"/>
      <c r="D183" s="3"/>
      <c r="E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</row>
    <row r="184" spans="1:50">
      <c r="A184" s="594"/>
      <c r="B184" s="595"/>
      <c r="C184" s="4"/>
      <c r="D184" s="3"/>
      <c r="E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</row>
    <row r="185" spans="1:50">
      <c r="A185" s="594"/>
      <c r="B185" s="595"/>
      <c r="C185" s="4"/>
      <c r="D185" s="3"/>
      <c r="E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</row>
    <row r="186" spans="1:50">
      <c r="A186" s="594"/>
      <c r="B186" s="595"/>
      <c r="C186" s="4"/>
      <c r="D186" s="3"/>
      <c r="E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</row>
    <row r="187" spans="1:50">
      <c r="A187" s="594"/>
      <c r="B187" s="595"/>
      <c r="C187" s="4"/>
      <c r="D187" s="3"/>
      <c r="E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</row>
    <row r="188" spans="1:50">
      <c r="A188" s="594"/>
      <c r="B188" s="595"/>
      <c r="C188" s="4"/>
      <c r="D188" s="3"/>
      <c r="E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</row>
    <row r="189" spans="1:50">
      <c r="A189" s="594"/>
      <c r="B189" s="595"/>
      <c r="C189" s="4"/>
      <c r="D189" s="3"/>
      <c r="E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</row>
    <row r="190" spans="1:50">
      <c r="A190" s="594"/>
      <c r="B190" s="595"/>
      <c r="C190" s="4"/>
      <c r="D190" s="3"/>
      <c r="E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</row>
    <row r="191" spans="1:50">
      <c r="A191" s="594"/>
      <c r="B191" s="595"/>
      <c r="C191" s="4"/>
      <c r="D191" s="3"/>
      <c r="E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</row>
    <row r="192" spans="1:50">
      <c r="A192" s="594"/>
      <c r="B192" s="595"/>
      <c r="C192" s="4"/>
      <c r="D192" s="3"/>
      <c r="E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</row>
    <row r="193" spans="1:50">
      <c r="A193" s="594"/>
      <c r="B193" s="595"/>
      <c r="C193" s="4"/>
      <c r="D193" s="3"/>
      <c r="E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</row>
    <row r="194" spans="1:50">
      <c r="A194" s="594"/>
      <c r="B194" s="595"/>
      <c r="C194" s="4"/>
      <c r="D194" s="3"/>
      <c r="E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</row>
    <row r="195" spans="1:50">
      <c r="A195" s="594"/>
      <c r="B195" s="595"/>
      <c r="C195" s="4"/>
      <c r="D195" s="3"/>
      <c r="E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</row>
    <row r="196" spans="1:50">
      <c r="A196" s="594"/>
      <c r="B196" s="595"/>
      <c r="C196" s="4"/>
      <c r="D196" s="3"/>
      <c r="E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</row>
    <row r="197" spans="1:50">
      <c r="A197" s="594"/>
      <c r="B197" s="595"/>
      <c r="C197" s="4"/>
      <c r="D197" s="3"/>
      <c r="E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</row>
    <row r="198" spans="1:50">
      <c r="A198" s="594"/>
      <c r="B198" s="595"/>
      <c r="C198" s="4"/>
      <c r="D198" s="3"/>
      <c r="E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</row>
    <row r="199" spans="1:50">
      <c r="A199" s="594"/>
      <c r="B199" s="595"/>
      <c r="C199" s="4"/>
      <c r="D199" s="3"/>
      <c r="E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</row>
    <row r="200" spans="1:50">
      <c r="A200" s="594"/>
      <c r="B200" s="595"/>
      <c r="C200" s="4"/>
      <c r="D200" s="3"/>
      <c r="E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</row>
    <row r="201" spans="1:50">
      <c r="A201" s="594"/>
      <c r="B201" s="595"/>
      <c r="C201" s="4"/>
      <c r="D201" s="3"/>
      <c r="E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</row>
    <row r="202" spans="1:50">
      <c r="A202" s="594"/>
      <c r="B202" s="595"/>
      <c r="C202" s="4"/>
      <c r="D202" s="3"/>
      <c r="E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</row>
    <row r="203" spans="1:50">
      <c r="A203" s="594"/>
      <c r="B203" s="595"/>
      <c r="C203" s="4"/>
      <c r="D203" s="3"/>
      <c r="E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</row>
    <row r="204" spans="1:50">
      <c r="A204" s="594"/>
      <c r="B204" s="595"/>
      <c r="C204" s="4"/>
      <c r="D204" s="3"/>
      <c r="E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</row>
    <row r="205" spans="1:50">
      <c r="A205" s="594"/>
      <c r="B205" s="595"/>
      <c r="C205" s="4"/>
      <c r="D205" s="3"/>
      <c r="E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</row>
    <row r="206" spans="1:50">
      <c r="A206" s="594"/>
      <c r="B206" s="595"/>
      <c r="C206" s="4"/>
      <c r="D206" s="3"/>
      <c r="E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</row>
    <row r="207" spans="1:50">
      <c r="A207" s="594"/>
      <c r="B207" s="595"/>
      <c r="C207" s="4"/>
      <c r="D207" s="3"/>
      <c r="E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</row>
    <row r="208" spans="1:50">
      <c r="A208" s="594"/>
      <c r="B208" s="595"/>
      <c r="C208" s="4"/>
      <c r="D208" s="3"/>
      <c r="E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</row>
    <row r="209" spans="1:50">
      <c r="A209" s="594"/>
      <c r="B209" s="595"/>
      <c r="C209" s="4"/>
      <c r="D209" s="3"/>
      <c r="E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</row>
    <row r="210" spans="1:50">
      <c r="A210" s="594"/>
      <c r="B210" s="595"/>
      <c r="C210" s="4"/>
      <c r="D210" s="3"/>
      <c r="E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</row>
    <row r="211" spans="1:50">
      <c r="A211" s="594"/>
      <c r="B211" s="595"/>
      <c r="C211" s="4"/>
      <c r="D211" s="3"/>
      <c r="E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</row>
    <row r="212" spans="1:50">
      <c r="A212" s="594"/>
      <c r="B212" s="595"/>
      <c r="C212" s="4"/>
      <c r="D212" s="3"/>
      <c r="E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</row>
    <row r="213" spans="1:50">
      <c r="A213" s="594"/>
      <c r="B213" s="595"/>
      <c r="C213" s="4"/>
      <c r="D213" s="3"/>
      <c r="E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</row>
    <row r="214" spans="1:50">
      <c r="A214" s="594"/>
      <c r="B214" s="595"/>
      <c r="C214" s="4"/>
      <c r="D214" s="3"/>
      <c r="E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</row>
    <row r="215" spans="1:50">
      <c r="A215" s="594"/>
      <c r="B215" s="595"/>
      <c r="C215" s="4"/>
      <c r="D215" s="3"/>
      <c r="E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</row>
    <row r="216" spans="1:50">
      <c r="A216" s="594"/>
      <c r="B216" s="595"/>
      <c r="C216" s="4"/>
      <c r="D216" s="3"/>
      <c r="E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</row>
    <row r="217" spans="1:50">
      <c r="A217" s="594"/>
      <c r="B217" s="595"/>
      <c r="C217" s="4"/>
      <c r="D217" s="3"/>
      <c r="E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</row>
    <row r="218" spans="1:50">
      <c r="A218" s="594"/>
      <c r="B218" s="595"/>
      <c r="C218" s="4"/>
      <c r="D218" s="3"/>
      <c r="E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</row>
    <row r="219" spans="1:50">
      <c r="A219" s="594"/>
      <c r="B219" s="595"/>
      <c r="C219" s="4"/>
      <c r="D219" s="3"/>
      <c r="E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</row>
    <row r="220" spans="1:50">
      <c r="A220" s="594"/>
      <c r="B220" s="595"/>
      <c r="C220" s="4"/>
      <c r="D220" s="3"/>
      <c r="E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</row>
    <row r="221" spans="1:50">
      <c r="A221" s="594"/>
      <c r="B221" s="595"/>
      <c r="C221" s="4"/>
      <c r="D221" s="3"/>
      <c r="E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</row>
    <row r="222" spans="1:50">
      <c r="A222" s="594"/>
      <c r="B222" s="595"/>
      <c r="C222" s="4"/>
      <c r="D222" s="3"/>
      <c r="E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</row>
    <row r="223" spans="1:50">
      <c r="A223" s="594"/>
      <c r="B223" s="595"/>
      <c r="C223" s="4"/>
      <c r="D223" s="3"/>
      <c r="E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</row>
    <row r="224" spans="1:50">
      <c r="A224" s="594"/>
      <c r="B224" s="595"/>
      <c r="C224" s="4"/>
      <c r="D224" s="3"/>
      <c r="E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</row>
    <row r="225" spans="1:50">
      <c r="A225" s="594"/>
      <c r="B225" s="595"/>
      <c r="C225" s="4"/>
      <c r="D225" s="3"/>
      <c r="E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</row>
    <row r="226" spans="1:50">
      <c r="A226" s="594"/>
      <c r="B226" s="595"/>
      <c r="C226" s="4"/>
      <c r="D226" s="3"/>
      <c r="E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</row>
    <row r="227" spans="1:50">
      <c r="A227" s="594"/>
      <c r="B227" s="595"/>
      <c r="C227" s="4"/>
      <c r="D227" s="3"/>
      <c r="E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</row>
    <row r="228" spans="1:50">
      <c r="A228" s="594"/>
      <c r="B228" s="595"/>
      <c r="C228" s="4"/>
      <c r="D228" s="3"/>
      <c r="E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</row>
    <row r="229" spans="1:50">
      <c r="A229" s="594"/>
      <c r="B229" s="595"/>
      <c r="C229" s="4"/>
      <c r="D229" s="3"/>
      <c r="E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</row>
    <row r="230" spans="1:50">
      <c r="A230" s="594"/>
      <c r="B230" s="595"/>
      <c r="C230" s="4"/>
      <c r="D230" s="3"/>
      <c r="E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</row>
    <row r="231" spans="1:50">
      <c r="A231" s="594"/>
      <c r="B231" s="595"/>
      <c r="C231" s="4"/>
      <c r="D231" s="3"/>
      <c r="E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</row>
    <row r="232" spans="1:50">
      <c r="A232" s="594"/>
      <c r="B232" s="595"/>
      <c r="C232" s="4"/>
      <c r="D232" s="3"/>
      <c r="E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</row>
    <row r="233" spans="1:50">
      <c r="A233" s="594"/>
      <c r="B233" s="595"/>
      <c r="C233" s="4"/>
      <c r="D233" s="3"/>
      <c r="E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</row>
    <row r="234" spans="1:50">
      <c r="A234" s="594"/>
      <c r="B234" s="595"/>
      <c r="C234" s="4"/>
      <c r="D234" s="3"/>
      <c r="E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</row>
    <row r="235" spans="1:50">
      <c r="A235" s="594"/>
      <c r="B235" s="595"/>
      <c r="C235" s="4"/>
      <c r="D235" s="3"/>
      <c r="E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</row>
    <row r="236" spans="1:50">
      <c r="A236" s="594"/>
      <c r="B236" s="595"/>
      <c r="C236" s="4"/>
      <c r="D236" s="3"/>
      <c r="E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</row>
    <row r="237" spans="1:50">
      <c r="A237" s="594"/>
      <c r="B237" s="595"/>
      <c r="C237" s="4"/>
      <c r="D237" s="3"/>
      <c r="E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</row>
    <row r="238" spans="1:50">
      <c r="A238" s="594"/>
      <c r="B238" s="595"/>
      <c r="C238" s="4"/>
      <c r="D238" s="3"/>
      <c r="E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</row>
    <row r="239" spans="1:50">
      <c r="A239" s="594"/>
      <c r="B239" s="595"/>
      <c r="C239" s="4"/>
      <c r="D239" s="3"/>
      <c r="E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</row>
    <row r="240" spans="1:50">
      <c r="A240" s="594"/>
      <c r="B240" s="595"/>
      <c r="C240" s="4"/>
      <c r="D240" s="3"/>
      <c r="E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</row>
    <row r="241" spans="1:50">
      <c r="A241" s="594"/>
      <c r="B241" s="595"/>
      <c r="C241" s="4"/>
      <c r="D241" s="3"/>
      <c r="E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</row>
    <row r="242" spans="1:50">
      <c r="A242" s="594"/>
      <c r="B242" s="595"/>
      <c r="C242" s="4"/>
      <c r="D242" s="3"/>
      <c r="E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</row>
    <row r="243" spans="1:50">
      <c r="A243" s="594"/>
      <c r="B243" s="595"/>
      <c r="C243" s="4"/>
      <c r="D243" s="3"/>
      <c r="E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</row>
    <row r="244" spans="1:50">
      <c r="A244" s="594"/>
      <c r="B244" s="595"/>
      <c r="C244" s="4"/>
      <c r="D244" s="3"/>
      <c r="E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</row>
    <row r="245" spans="1:50">
      <c r="A245" s="594"/>
      <c r="B245" s="595"/>
      <c r="C245" s="4"/>
      <c r="D245" s="3"/>
      <c r="E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</row>
    <row r="246" spans="1:50">
      <c r="A246" s="594"/>
      <c r="B246" s="595"/>
      <c r="C246" s="4"/>
      <c r="D246" s="3"/>
      <c r="E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</row>
    <row r="247" spans="1:50">
      <c r="A247" s="594"/>
      <c r="B247" s="595"/>
      <c r="C247" s="4"/>
      <c r="D247" s="3"/>
      <c r="E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</row>
    <row r="248" spans="1:50">
      <c r="A248" s="594"/>
      <c r="B248" s="595"/>
      <c r="C248" s="4"/>
      <c r="D248" s="3"/>
      <c r="E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</row>
    <row r="249" spans="1:50">
      <c r="A249" s="594"/>
      <c r="B249" s="595"/>
      <c r="C249" s="4"/>
      <c r="D249" s="3"/>
      <c r="E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</row>
    <row r="250" spans="1:50">
      <c r="A250" s="594"/>
      <c r="B250" s="595"/>
      <c r="C250" s="4"/>
      <c r="D250" s="3"/>
      <c r="E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</row>
    <row r="251" spans="1:50">
      <c r="A251" s="594"/>
      <c r="B251" s="595"/>
      <c r="C251" s="4"/>
      <c r="D251" s="3"/>
      <c r="E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</row>
    <row r="252" spans="1:50">
      <c r="A252" s="594"/>
      <c r="B252" s="595"/>
      <c r="C252" s="4"/>
      <c r="D252" s="3"/>
      <c r="E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</row>
    <row r="253" spans="1:50">
      <c r="A253" s="594"/>
      <c r="B253" s="595"/>
      <c r="C253" s="4"/>
      <c r="D253" s="3"/>
      <c r="E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</row>
    <row r="254" spans="1:50">
      <c r="A254" s="594"/>
      <c r="B254" s="595"/>
      <c r="C254" s="4"/>
      <c r="D254" s="3"/>
      <c r="E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</row>
    <row r="255" spans="1:50">
      <c r="A255" s="594"/>
      <c r="B255" s="595"/>
      <c r="C255" s="4"/>
      <c r="D255" s="3"/>
      <c r="E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</row>
    <row r="256" spans="1:50">
      <c r="A256" s="594"/>
      <c r="B256" s="595"/>
      <c r="C256" s="4"/>
      <c r="D256" s="3"/>
      <c r="E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</row>
    <row r="257" spans="1:50">
      <c r="A257" s="594"/>
      <c r="B257" s="595"/>
      <c r="C257" s="4"/>
      <c r="D257" s="3"/>
      <c r="E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</row>
    <row r="258" spans="1:50">
      <c r="A258" s="594"/>
      <c r="B258" s="595"/>
      <c r="C258" s="4"/>
      <c r="D258" s="3"/>
      <c r="E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</row>
    <row r="259" spans="1:50">
      <c r="A259" s="594"/>
      <c r="B259" s="595"/>
      <c r="C259" s="4"/>
      <c r="D259" s="3"/>
      <c r="E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</row>
    <row r="260" spans="1:50">
      <c r="A260" s="594"/>
      <c r="B260" s="595"/>
      <c r="C260" s="4"/>
      <c r="D260" s="3"/>
      <c r="E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</row>
    <row r="261" spans="1:50">
      <c r="A261" s="594"/>
      <c r="B261" s="595"/>
      <c r="C261" s="4"/>
      <c r="D261" s="3"/>
      <c r="E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</row>
    <row r="262" spans="1:50">
      <c r="A262" s="594"/>
      <c r="B262" s="595"/>
      <c r="C262" s="4"/>
      <c r="D262" s="3"/>
      <c r="E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</row>
    <row r="263" spans="1:50">
      <c r="A263" s="594"/>
      <c r="B263" s="595"/>
      <c r="C263" s="4"/>
      <c r="D263" s="3"/>
      <c r="E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</row>
    <row r="264" spans="1:50">
      <c r="A264" s="594"/>
      <c r="B264" s="595"/>
      <c r="C264" s="4"/>
      <c r="D264" s="3"/>
      <c r="E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</row>
    <row r="265" spans="1:50">
      <c r="A265" s="594"/>
      <c r="B265" s="595"/>
      <c r="C265" s="4"/>
      <c r="D265" s="3"/>
      <c r="E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</row>
    <row r="266" spans="1:50">
      <c r="A266" s="594"/>
      <c r="B266" s="595"/>
      <c r="C266" s="4"/>
      <c r="D266" s="3"/>
      <c r="E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</row>
    <row r="267" spans="1:50">
      <c r="A267" s="594"/>
      <c r="B267" s="595"/>
      <c r="C267" s="4"/>
      <c r="D267" s="3"/>
      <c r="E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</row>
    <row r="268" spans="1:50">
      <c r="A268" s="594"/>
      <c r="B268" s="595"/>
      <c r="C268" s="4"/>
      <c r="D268" s="3"/>
      <c r="E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</row>
    <row r="269" spans="1:50">
      <c r="A269" s="594"/>
      <c r="B269" s="595"/>
      <c r="C269" s="4"/>
      <c r="D269" s="3"/>
      <c r="E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</row>
    <row r="270" spans="1:50">
      <c r="A270" s="594"/>
      <c r="B270" s="595"/>
      <c r="C270" s="4"/>
      <c r="D270" s="3"/>
      <c r="E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</row>
    <row r="271" spans="1:50">
      <c r="A271" s="594"/>
      <c r="B271" s="595"/>
      <c r="C271" s="4"/>
      <c r="D271" s="3"/>
      <c r="E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</row>
    <row r="272" spans="1:50">
      <c r="A272" s="594"/>
      <c r="B272" s="595"/>
      <c r="C272" s="4"/>
      <c r="D272" s="3"/>
      <c r="E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</row>
    <row r="273" spans="1:50">
      <c r="A273" s="594"/>
      <c r="B273" s="595"/>
      <c r="C273" s="4"/>
      <c r="D273" s="3"/>
      <c r="E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</row>
    <row r="274" spans="1:50">
      <c r="A274" s="594"/>
      <c r="B274" s="595"/>
      <c r="C274" s="4"/>
      <c r="D274" s="3"/>
      <c r="E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</row>
    <row r="275" spans="1:50">
      <c r="A275" s="594"/>
      <c r="B275" s="595"/>
      <c r="C275" s="4"/>
      <c r="D275" s="3"/>
      <c r="E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</row>
    <row r="276" spans="1:50">
      <c r="A276" s="594"/>
      <c r="B276" s="595"/>
      <c r="C276" s="4"/>
      <c r="D276" s="3"/>
      <c r="E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</row>
    <row r="277" spans="1:50">
      <c r="A277" s="594"/>
      <c r="B277" s="595"/>
      <c r="C277" s="4"/>
      <c r="D277" s="3"/>
      <c r="E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</row>
    <row r="278" spans="1:50">
      <c r="A278" s="594"/>
      <c r="B278" s="595"/>
      <c r="C278" s="4"/>
      <c r="D278" s="3"/>
      <c r="E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</row>
    <row r="279" spans="1:50">
      <c r="A279" s="594"/>
      <c r="B279" s="595"/>
      <c r="C279" s="4"/>
      <c r="D279" s="3"/>
      <c r="E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</row>
    <row r="280" spans="1:50">
      <c r="A280" s="594"/>
      <c r="B280" s="595"/>
      <c r="C280" s="4"/>
      <c r="D280" s="3"/>
      <c r="E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</row>
    <row r="281" spans="1:50">
      <c r="A281" s="594"/>
      <c r="B281" s="595"/>
      <c r="C281" s="4"/>
      <c r="D281" s="3"/>
      <c r="E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</row>
    <row r="282" spans="1:50">
      <c r="A282" s="594"/>
      <c r="B282" s="595"/>
      <c r="C282" s="4"/>
      <c r="D282" s="3"/>
      <c r="E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</row>
    <row r="283" spans="1:50">
      <c r="A283" s="594"/>
      <c r="B283" s="595"/>
      <c r="C283" s="4"/>
      <c r="D283" s="3"/>
      <c r="E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</row>
    <row r="284" spans="1:50">
      <c r="A284" s="594"/>
      <c r="B284" s="595"/>
      <c r="C284" s="4"/>
      <c r="D284" s="3"/>
      <c r="E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</row>
    <row r="285" spans="1:50">
      <c r="A285" s="594"/>
      <c r="B285" s="595"/>
      <c r="C285" s="4"/>
      <c r="D285" s="3"/>
      <c r="E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</row>
    <row r="286" spans="1:50">
      <c r="A286" s="594"/>
      <c r="B286" s="595"/>
      <c r="C286" s="4"/>
      <c r="D286" s="3"/>
      <c r="E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</row>
    <row r="287" spans="1:50">
      <c r="A287" s="594"/>
      <c r="B287" s="595"/>
      <c r="C287" s="4"/>
      <c r="D287" s="3"/>
      <c r="E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</row>
    <row r="288" spans="1:50">
      <c r="A288" s="594"/>
      <c r="B288" s="595"/>
      <c r="C288" s="4"/>
      <c r="D288" s="3"/>
      <c r="E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</row>
    <row r="289" spans="1:50">
      <c r="A289" s="594"/>
      <c r="B289" s="595"/>
      <c r="C289" s="4"/>
      <c r="D289" s="3"/>
      <c r="E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</row>
    <row r="290" spans="1:50">
      <c r="A290" s="594"/>
      <c r="B290" s="595"/>
      <c r="C290" s="4"/>
      <c r="D290" s="3"/>
      <c r="E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</row>
    <row r="291" spans="1:50">
      <c r="A291" s="594"/>
      <c r="B291" s="595"/>
      <c r="C291" s="4"/>
      <c r="D291" s="3"/>
      <c r="E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</row>
    <row r="292" spans="1:50">
      <c r="A292" s="594"/>
      <c r="B292" s="595"/>
      <c r="C292" s="4"/>
      <c r="D292" s="3"/>
      <c r="E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</row>
    <row r="293" spans="1:50">
      <c r="A293" s="594"/>
      <c r="B293" s="595"/>
      <c r="C293" s="4"/>
      <c r="D293" s="3"/>
      <c r="E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</row>
    <row r="294" spans="1:50">
      <c r="A294" s="594"/>
      <c r="B294" s="595"/>
      <c r="C294" s="4"/>
      <c r="D294" s="3"/>
      <c r="E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</row>
    <row r="295" spans="1:50">
      <c r="A295" s="594"/>
      <c r="B295" s="595"/>
      <c r="C295" s="4"/>
      <c r="D295" s="3"/>
      <c r="E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</row>
    <row r="296" spans="1:50">
      <c r="A296" s="594"/>
      <c r="B296" s="595"/>
      <c r="C296" s="4"/>
      <c r="D296" s="3"/>
      <c r="E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</row>
    <row r="297" spans="1:50">
      <c r="A297" s="594"/>
      <c r="B297" s="595"/>
      <c r="C297" s="4"/>
      <c r="D297" s="3"/>
      <c r="E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</row>
    <row r="298" spans="1:50">
      <c r="A298" s="594"/>
      <c r="B298" s="595"/>
      <c r="C298" s="4"/>
      <c r="D298" s="3"/>
      <c r="E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</row>
    <row r="299" spans="1:50">
      <c r="A299" s="594"/>
      <c r="B299" s="595"/>
      <c r="C299" s="4"/>
      <c r="D299" s="3"/>
      <c r="E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</row>
    <row r="300" spans="1:50">
      <c r="A300" s="594"/>
      <c r="B300" s="595"/>
      <c r="C300" s="4"/>
      <c r="D300" s="3"/>
      <c r="E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</row>
    <row r="301" spans="1:50">
      <c r="A301" s="594"/>
      <c r="B301" s="595"/>
      <c r="C301" s="4"/>
      <c r="D301" s="3"/>
      <c r="E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</row>
    <row r="302" spans="1:50">
      <c r="A302" s="594"/>
      <c r="B302" s="595"/>
      <c r="C302" s="4"/>
      <c r="D302" s="3"/>
      <c r="E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</row>
    <row r="303" spans="1:50">
      <c r="A303" s="594"/>
      <c r="B303" s="595"/>
      <c r="C303" s="4"/>
      <c r="D303" s="3"/>
      <c r="E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</row>
    <row r="304" spans="1:50">
      <c r="A304" s="594"/>
      <c r="B304" s="595"/>
      <c r="C304" s="4"/>
      <c r="D304" s="3"/>
      <c r="E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</row>
    <row r="305" spans="1:50">
      <c r="A305" s="594"/>
      <c r="B305" s="595"/>
      <c r="C305" s="4"/>
      <c r="D305" s="3"/>
      <c r="E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</row>
    <row r="306" spans="1:50">
      <c r="A306" s="594"/>
      <c r="B306" s="595"/>
      <c r="C306" s="4"/>
      <c r="D306" s="3"/>
      <c r="E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</row>
    <row r="307" spans="1:50">
      <c r="A307" s="594"/>
      <c r="B307" s="595"/>
      <c r="C307" s="4"/>
      <c r="D307" s="3"/>
      <c r="E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</row>
    <row r="308" spans="1:50">
      <c r="A308" s="594"/>
      <c r="B308" s="595"/>
      <c r="C308" s="4"/>
      <c r="D308" s="3"/>
      <c r="E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</row>
    <row r="309" spans="1:50">
      <c r="A309" s="594"/>
      <c r="B309" s="595"/>
      <c r="C309" s="4"/>
      <c r="D309" s="3"/>
      <c r="E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</row>
    <row r="310" spans="1:50">
      <c r="A310" s="594"/>
      <c r="B310" s="595"/>
      <c r="C310" s="4"/>
      <c r="D310" s="3"/>
      <c r="E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</row>
    <row r="311" spans="1:50">
      <c r="A311" s="594"/>
      <c r="B311" s="595"/>
      <c r="C311" s="4"/>
      <c r="D311" s="3"/>
      <c r="E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</row>
    <row r="312" spans="1:50">
      <c r="A312" s="594"/>
      <c r="B312" s="595"/>
      <c r="C312" s="4"/>
      <c r="D312" s="3"/>
      <c r="E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</row>
    <row r="313" spans="1:50">
      <c r="A313" s="594"/>
      <c r="B313" s="595"/>
      <c r="C313" s="4"/>
      <c r="D313" s="3"/>
      <c r="E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</row>
    <row r="314" spans="1:50">
      <c r="A314" s="594"/>
      <c r="B314" s="595"/>
      <c r="C314" s="4"/>
      <c r="D314" s="3"/>
      <c r="E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</row>
    <row r="315" spans="1:50">
      <c r="A315" s="594"/>
      <c r="B315" s="595"/>
      <c r="C315" s="4"/>
      <c r="D315" s="3"/>
      <c r="E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</row>
    <row r="316" spans="1:50">
      <c r="A316" s="594"/>
      <c r="B316" s="595"/>
      <c r="C316" s="4"/>
      <c r="D316" s="3"/>
      <c r="E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</row>
    <row r="317" spans="1:50">
      <c r="A317" s="594"/>
      <c r="B317" s="595"/>
      <c r="C317" s="4"/>
      <c r="D317" s="3"/>
      <c r="E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</row>
    <row r="318" spans="1:50">
      <c r="A318" s="594"/>
      <c r="B318" s="595"/>
      <c r="C318" s="4"/>
      <c r="D318" s="3"/>
      <c r="E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</row>
    <row r="319" spans="1:50">
      <c r="A319" s="594"/>
      <c r="B319" s="595"/>
      <c r="C319" s="4"/>
      <c r="D319" s="3"/>
      <c r="E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</row>
    <row r="320" spans="1:50">
      <c r="A320" s="594"/>
      <c r="B320" s="595"/>
      <c r="C320" s="4"/>
      <c r="D320" s="3"/>
      <c r="E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</row>
    <row r="321" spans="1:50">
      <c r="A321" s="594"/>
      <c r="B321" s="595"/>
      <c r="C321" s="4"/>
      <c r="D321" s="3"/>
      <c r="E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</row>
    <row r="322" spans="1:50">
      <c r="A322" s="594"/>
      <c r="B322" s="595"/>
      <c r="C322" s="4"/>
      <c r="D322" s="3"/>
      <c r="E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</row>
    <row r="323" spans="1:50">
      <c r="A323" s="594"/>
      <c r="B323" s="595"/>
      <c r="C323" s="4"/>
      <c r="D323" s="3"/>
      <c r="E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</row>
    <row r="324" spans="1:50">
      <c r="A324" s="594"/>
      <c r="B324" s="595"/>
      <c r="C324" s="4"/>
      <c r="D324" s="3"/>
      <c r="E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</row>
    <row r="325" spans="1:50">
      <c r="A325" s="594"/>
      <c r="B325" s="595"/>
      <c r="C325" s="4"/>
      <c r="D325" s="3"/>
      <c r="E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</row>
    <row r="326" spans="1:50">
      <c r="A326" s="594"/>
      <c r="B326" s="595"/>
      <c r="C326" s="4"/>
      <c r="D326" s="3"/>
      <c r="E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</row>
    <row r="327" spans="1:50">
      <c r="A327" s="594"/>
      <c r="B327" s="595"/>
      <c r="C327" s="4"/>
      <c r="D327" s="3"/>
      <c r="E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</row>
    <row r="328" spans="1:50">
      <c r="A328" s="594"/>
      <c r="B328" s="595"/>
      <c r="C328" s="4"/>
      <c r="D328" s="3"/>
      <c r="E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</row>
    <row r="329" spans="1:50">
      <c r="A329" s="594"/>
      <c r="B329" s="595"/>
      <c r="C329" s="4"/>
      <c r="D329" s="3"/>
      <c r="E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</row>
    <row r="330" spans="1:50">
      <c r="A330" s="594"/>
      <c r="B330" s="595"/>
      <c r="C330" s="4"/>
      <c r="D330" s="3"/>
      <c r="E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</row>
    <row r="331" spans="1:50">
      <c r="A331" s="594"/>
      <c r="B331" s="595"/>
      <c r="C331" s="4"/>
      <c r="D331" s="3"/>
      <c r="E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</row>
    <row r="332" spans="1:50">
      <c r="A332" s="594"/>
      <c r="B332" s="595"/>
      <c r="C332" s="4"/>
      <c r="D332" s="3"/>
      <c r="E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</row>
    <row r="333" spans="1:50">
      <c r="A333" s="594"/>
      <c r="B333" s="595"/>
      <c r="C333" s="4"/>
      <c r="D333" s="3"/>
      <c r="E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</row>
    <row r="334" spans="1:50">
      <c r="A334" s="594"/>
      <c r="B334" s="595"/>
      <c r="C334" s="4"/>
      <c r="D334" s="3"/>
      <c r="E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</row>
    <row r="335" spans="1:50">
      <c r="A335" s="594"/>
      <c r="B335" s="595"/>
      <c r="C335" s="4"/>
      <c r="D335" s="3"/>
      <c r="E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</row>
    <row r="336" spans="1:50">
      <c r="A336" s="594"/>
      <c r="B336" s="595"/>
      <c r="C336" s="4"/>
      <c r="D336" s="3"/>
      <c r="E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</row>
    <row r="337" spans="1:50">
      <c r="A337" s="594"/>
      <c r="B337" s="595"/>
      <c r="C337" s="4"/>
      <c r="D337" s="3"/>
      <c r="E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</row>
    <row r="338" spans="1:50">
      <c r="A338" s="594"/>
      <c r="B338" s="595"/>
      <c r="C338" s="4"/>
      <c r="D338" s="3"/>
      <c r="E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</row>
    <row r="339" spans="1:50">
      <c r="A339" s="594"/>
      <c r="B339" s="595"/>
      <c r="C339" s="4"/>
      <c r="D339" s="3"/>
      <c r="E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</row>
    <row r="340" spans="1:50">
      <c r="A340" s="594"/>
      <c r="B340" s="595"/>
      <c r="C340" s="4"/>
      <c r="D340" s="3"/>
      <c r="E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</row>
    <row r="341" spans="1:50">
      <c r="A341" s="594"/>
      <c r="B341" s="595"/>
      <c r="C341" s="4"/>
      <c r="D341" s="3"/>
      <c r="E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</row>
    <row r="342" spans="1:50">
      <c r="A342" s="594"/>
      <c r="B342" s="595"/>
      <c r="C342" s="4"/>
      <c r="D342" s="3"/>
      <c r="E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</row>
    <row r="343" spans="1:50">
      <c r="A343" s="594"/>
      <c r="B343" s="595"/>
      <c r="C343" s="4"/>
      <c r="D343" s="3"/>
      <c r="E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</row>
    <row r="344" spans="1:50">
      <c r="A344" s="594"/>
      <c r="B344" s="595"/>
      <c r="C344" s="4"/>
      <c r="D344" s="3"/>
      <c r="E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</row>
    <row r="345" spans="1:50">
      <c r="A345" s="594"/>
      <c r="B345" s="595"/>
      <c r="C345" s="4"/>
      <c r="D345" s="3"/>
      <c r="E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</row>
    <row r="346" spans="1:50">
      <c r="A346" s="594"/>
      <c r="B346" s="595"/>
      <c r="C346" s="4"/>
      <c r="D346" s="3"/>
      <c r="E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</row>
    <row r="347" spans="1:50">
      <c r="A347" s="594"/>
      <c r="B347" s="595"/>
      <c r="C347" s="4"/>
      <c r="D347" s="3"/>
      <c r="E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</row>
    <row r="348" spans="1:50">
      <c r="A348" s="594"/>
      <c r="B348" s="595"/>
      <c r="C348" s="4"/>
      <c r="D348" s="3"/>
      <c r="E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</row>
    <row r="349" spans="1:50">
      <c r="A349" s="594"/>
      <c r="B349" s="595"/>
      <c r="C349" s="4"/>
      <c r="D349" s="3"/>
      <c r="E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</row>
    <row r="350" spans="1:50">
      <c r="A350" s="594"/>
      <c r="B350" s="595"/>
      <c r="C350" s="4"/>
      <c r="D350" s="3"/>
      <c r="E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</row>
    <row r="351" spans="1:50">
      <c r="A351" s="594"/>
      <c r="B351" s="595"/>
      <c r="C351" s="4"/>
      <c r="D351" s="3"/>
      <c r="E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</row>
    <row r="352" spans="1:50">
      <c r="A352" s="594"/>
      <c r="B352" s="595"/>
      <c r="C352" s="4"/>
      <c r="D352" s="3"/>
      <c r="E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</row>
    <row r="353" spans="1:50">
      <c r="A353" s="594"/>
      <c r="B353" s="595"/>
      <c r="C353" s="4"/>
      <c r="D353" s="3"/>
      <c r="E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</row>
    <row r="354" spans="1:50">
      <c r="A354" s="594"/>
      <c r="B354" s="595"/>
      <c r="C354" s="4"/>
      <c r="D354" s="3"/>
      <c r="E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</row>
    <row r="355" spans="1:50">
      <c r="A355" s="594"/>
      <c r="B355" s="595"/>
      <c r="C355" s="4"/>
      <c r="D355" s="3"/>
      <c r="E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</row>
    <row r="356" spans="1:50">
      <c r="A356" s="594"/>
      <c r="B356" s="595"/>
      <c r="C356" s="4"/>
      <c r="D356" s="3"/>
      <c r="E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</row>
    <row r="357" spans="1:50">
      <c r="A357" s="594"/>
      <c r="B357" s="595"/>
      <c r="C357" s="4"/>
      <c r="D357" s="3"/>
      <c r="E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</row>
    <row r="358" spans="1:50">
      <c r="A358" s="594"/>
      <c r="B358" s="595"/>
      <c r="C358" s="4"/>
      <c r="D358" s="3"/>
      <c r="E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</row>
    <row r="359" spans="1:50">
      <c r="A359" s="594"/>
      <c r="B359" s="595"/>
      <c r="C359" s="4"/>
      <c r="D359" s="3"/>
      <c r="E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</row>
    <row r="360" spans="1:50">
      <c r="A360" s="594"/>
      <c r="B360" s="595"/>
      <c r="C360" s="4"/>
      <c r="D360" s="3"/>
      <c r="E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</row>
    <row r="361" spans="1:50">
      <c r="A361" s="594"/>
      <c r="B361" s="595"/>
      <c r="C361" s="4"/>
      <c r="D361" s="3"/>
      <c r="E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</row>
    <row r="362" spans="1:50">
      <c r="A362" s="594"/>
      <c r="B362" s="595"/>
      <c r="C362" s="4"/>
      <c r="D362" s="3"/>
      <c r="E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</row>
    <row r="363" spans="1:50">
      <c r="A363" s="594"/>
      <c r="B363" s="595"/>
      <c r="C363" s="4"/>
      <c r="D363" s="3"/>
      <c r="E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</row>
    <row r="364" spans="1:50">
      <c r="A364" s="594"/>
      <c r="B364" s="595"/>
      <c r="C364" s="4"/>
      <c r="D364" s="3"/>
      <c r="E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</row>
    <row r="365" spans="1:50">
      <c r="A365" s="594"/>
      <c r="B365" s="595"/>
      <c r="C365" s="4"/>
      <c r="D365" s="3"/>
      <c r="E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</row>
    <row r="366" spans="1:50">
      <c r="A366" s="594"/>
      <c r="B366" s="595"/>
      <c r="C366" s="4"/>
      <c r="D366" s="3"/>
      <c r="E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</row>
    <row r="367" spans="1:50">
      <c r="A367" s="594"/>
      <c r="B367" s="595"/>
      <c r="C367" s="4"/>
      <c r="D367" s="3"/>
      <c r="E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</row>
    <row r="368" spans="1:50">
      <c r="A368" s="594"/>
      <c r="B368" s="595"/>
      <c r="C368" s="4"/>
      <c r="D368" s="3"/>
      <c r="E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</row>
    <row r="369" spans="1:50">
      <c r="A369" s="594"/>
      <c r="B369" s="595"/>
      <c r="C369" s="4"/>
      <c r="D369" s="3"/>
      <c r="E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</row>
    <row r="370" spans="1:50">
      <c r="A370" s="594"/>
      <c r="B370" s="595"/>
      <c r="C370" s="4"/>
      <c r="D370" s="3"/>
      <c r="E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</row>
    <row r="371" spans="1:50">
      <c r="A371" s="594"/>
      <c r="B371" s="595"/>
      <c r="C371" s="4"/>
      <c r="D371" s="3"/>
      <c r="E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</row>
    <row r="372" spans="1:50">
      <c r="A372" s="594"/>
      <c r="B372" s="595"/>
      <c r="C372" s="4"/>
      <c r="D372" s="3"/>
      <c r="E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</row>
    <row r="373" spans="1:50">
      <c r="A373" s="594"/>
      <c r="B373" s="595"/>
      <c r="C373" s="4"/>
      <c r="D373" s="3"/>
      <c r="E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</row>
    <row r="374" spans="1:50">
      <c r="A374" s="594"/>
      <c r="B374" s="595"/>
      <c r="C374" s="4"/>
      <c r="D374" s="3"/>
      <c r="E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</row>
    <row r="375" spans="1:50">
      <c r="A375" s="594"/>
      <c r="B375" s="595"/>
      <c r="C375" s="4"/>
      <c r="D375" s="3"/>
      <c r="E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</row>
    <row r="376" spans="1:50">
      <c r="A376" s="594"/>
      <c r="B376" s="595"/>
      <c r="C376" s="4"/>
      <c r="D376" s="3"/>
      <c r="E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</row>
    <row r="377" spans="1:50">
      <c r="A377" s="594"/>
      <c r="B377" s="595"/>
      <c r="C377" s="4"/>
      <c r="D377" s="3"/>
      <c r="E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</row>
    <row r="378" spans="1:50">
      <c r="A378" s="594"/>
      <c r="B378" s="595"/>
      <c r="C378" s="4"/>
      <c r="D378" s="3"/>
      <c r="E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</row>
    <row r="379" spans="1:50">
      <c r="A379" s="594"/>
      <c r="B379" s="595"/>
      <c r="C379" s="4"/>
      <c r="D379" s="3"/>
      <c r="E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</row>
    <row r="380" spans="1:50">
      <c r="A380" s="594"/>
      <c r="B380" s="595"/>
      <c r="C380" s="4"/>
      <c r="D380" s="3"/>
      <c r="E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</row>
    <row r="381" spans="1:50">
      <c r="A381" s="594"/>
      <c r="B381" s="595"/>
      <c r="C381" s="4"/>
      <c r="D381" s="3"/>
      <c r="E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</row>
    <row r="382" spans="1:50">
      <c r="A382" s="594"/>
      <c r="B382" s="595"/>
      <c r="C382" s="4"/>
      <c r="D382" s="3"/>
      <c r="E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</row>
    <row r="383" spans="1:50">
      <c r="A383" s="594"/>
      <c r="B383" s="595"/>
      <c r="C383" s="4"/>
      <c r="D383" s="3"/>
      <c r="E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</row>
    <row r="384" spans="1:50">
      <c r="A384" s="594"/>
      <c r="B384" s="595"/>
      <c r="C384" s="4"/>
      <c r="D384" s="3"/>
      <c r="E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</row>
    <row r="385" spans="1:50">
      <c r="A385" s="594"/>
      <c r="B385" s="595"/>
      <c r="C385" s="4"/>
      <c r="D385" s="3"/>
      <c r="E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</row>
    <row r="386" spans="1:50">
      <c r="A386" s="594"/>
      <c r="B386" s="595"/>
      <c r="C386" s="4"/>
      <c r="D386" s="3"/>
      <c r="E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</row>
    <row r="387" spans="1:50">
      <c r="A387" s="594"/>
      <c r="B387" s="595"/>
      <c r="C387" s="4"/>
      <c r="D387" s="3"/>
      <c r="E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</row>
    <row r="388" spans="1:50">
      <c r="A388" s="594"/>
      <c r="B388" s="595"/>
      <c r="C388" s="4"/>
      <c r="D388" s="3"/>
      <c r="E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</row>
    <row r="389" spans="1:50">
      <c r="A389" s="594"/>
      <c r="B389" s="595"/>
      <c r="C389" s="4"/>
      <c r="D389" s="3"/>
      <c r="E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</row>
    <row r="390" spans="1:50">
      <c r="A390" s="594"/>
      <c r="B390" s="595"/>
      <c r="C390" s="4"/>
      <c r="D390" s="3"/>
      <c r="E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</row>
    <row r="391" spans="1:50">
      <c r="A391" s="594"/>
      <c r="B391" s="595"/>
      <c r="C391" s="4"/>
      <c r="D391" s="3"/>
      <c r="E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</row>
    <row r="392" spans="1:50">
      <c r="A392" s="594"/>
      <c r="B392" s="595"/>
      <c r="C392" s="4"/>
      <c r="D392" s="3"/>
      <c r="E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</row>
    <row r="393" spans="1:50">
      <c r="A393" s="594"/>
      <c r="B393" s="595"/>
      <c r="C393" s="4"/>
      <c r="D393" s="3"/>
      <c r="E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</row>
    <row r="394" spans="1:50">
      <c r="A394" s="594"/>
      <c r="B394" s="595"/>
      <c r="C394" s="4"/>
      <c r="D394" s="3"/>
      <c r="E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</row>
    <row r="395" spans="1:50">
      <c r="A395" s="594"/>
      <c r="B395" s="595"/>
      <c r="C395" s="4"/>
      <c r="D395" s="3"/>
      <c r="E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</row>
    <row r="396" spans="1:50">
      <c r="A396" s="594"/>
      <c r="B396" s="595"/>
      <c r="C396" s="4"/>
      <c r="D396" s="3"/>
      <c r="E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</row>
    <row r="397" spans="1:50">
      <c r="A397" s="594"/>
      <c r="B397" s="595"/>
      <c r="C397" s="4"/>
      <c r="D397" s="3"/>
      <c r="E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</row>
    <row r="398" spans="1:50">
      <c r="A398" s="594"/>
      <c r="B398" s="595"/>
      <c r="C398" s="4"/>
      <c r="D398" s="3"/>
      <c r="E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</row>
    <row r="399" spans="1:50">
      <c r="A399" s="594"/>
      <c r="B399" s="595"/>
      <c r="C399" s="4"/>
      <c r="D399" s="3"/>
      <c r="E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</row>
    <row r="400" spans="1:50">
      <c r="A400" s="594"/>
      <c r="B400" s="595"/>
      <c r="C400" s="4"/>
      <c r="D400" s="3"/>
      <c r="E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</row>
    <row r="401" spans="1:50">
      <c r="A401" s="594"/>
      <c r="B401" s="595"/>
      <c r="C401" s="4"/>
      <c r="D401" s="3"/>
      <c r="E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</row>
    <row r="402" spans="1:50">
      <c r="A402" s="594"/>
      <c r="B402" s="595"/>
      <c r="C402" s="4"/>
      <c r="D402" s="3"/>
      <c r="E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</row>
    <row r="403" spans="1:50">
      <c r="A403" s="594"/>
      <c r="B403" s="595"/>
      <c r="C403" s="4"/>
      <c r="D403" s="3"/>
      <c r="E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</row>
    <row r="404" spans="1:50">
      <c r="A404" s="594"/>
      <c r="B404" s="595"/>
      <c r="C404" s="4"/>
      <c r="D404" s="3"/>
      <c r="E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</row>
    <row r="405" spans="1:50">
      <c r="A405" s="594"/>
      <c r="B405" s="595"/>
      <c r="C405" s="4"/>
      <c r="D405" s="3"/>
      <c r="E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</row>
    <row r="406" spans="1:50">
      <c r="A406" s="594"/>
      <c r="B406" s="595"/>
      <c r="C406" s="4"/>
      <c r="D406" s="3"/>
      <c r="E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</row>
    <row r="407" spans="1:50">
      <c r="A407" s="594"/>
      <c r="B407" s="595"/>
      <c r="C407" s="4"/>
      <c r="D407" s="3"/>
      <c r="E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</row>
    <row r="408" spans="1:50">
      <c r="A408" s="594"/>
      <c r="B408" s="595"/>
      <c r="C408" s="4"/>
      <c r="D408" s="3"/>
      <c r="E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</row>
    <row r="409" spans="1:50">
      <c r="A409" s="594"/>
      <c r="B409" s="595"/>
      <c r="C409" s="4"/>
      <c r="D409" s="3"/>
      <c r="E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</row>
    <row r="410" spans="1:50">
      <c r="A410" s="594"/>
      <c r="B410" s="595"/>
      <c r="C410" s="4"/>
      <c r="D410" s="3"/>
      <c r="E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</row>
    <row r="411" spans="1:50">
      <c r="A411" s="594"/>
      <c r="B411" s="595"/>
      <c r="C411" s="4"/>
      <c r="D411" s="3"/>
      <c r="E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</row>
    <row r="412" spans="1:50">
      <c r="A412" s="594"/>
      <c r="B412" s="595"/>
      <c r="C412" s="4"/>
      <c r="D412" s="3"/>
      <c r="E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</row>
    <row r="413" spans="1:50">
      <c r="A413" s="594"/>
      <c r="B413" s="595"/>
      <c r="C413" s="4"/>
      <c r="D413" s="3"/>
      <c r="E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</row>
    <row r="414" spans="1:50">
      <c r="A414" s="594"/>
      <c r="B414" s="595"/>
      <c r="C414" s="4"/>
      <c r="D414" s="3"/>
      <c r="E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</row>
    <row r="415" spans="1:50">
      <c r="A415" s="594"/>
      <c r="B415" s="595"/>
      <c r="C415" s="4"/>
      <c r="D415" s="3"/>
      <c r="E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</row>
    <row r="416" spans="1:50">
      <c r="A416" s="594"/>
      <c r="B416" s="595"/>
      <c r="C416" s="4"/>
      <c r="D416" s="3"/>
      <c r="E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</row>
    <row r="417" spans="1:50">
      <c r="A417" s="594"/>
      <c r="B417" s="595"/>
      <c r="C417" s="4"/>
      <c r="D417" s="3"/>
      <c r="E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</row>
    <row r="418" spans="1:50">
      <c r="A418" s="594"/>
      <c r="B418" s="595"/>
      <c r="C418" s="4"/>
      <c r="D418" s="3"/>
      <c r="E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</row>
    <row r="419" spans="1:50">
      <c r="A419" s="594"/>
      <c r="B419" s="595"/>
      <c r="C419" s="4"/>
      <c r="D419" s="3"/>
      <c r="E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</row>
    <row r="420" spans="1:50">
      <c r="A420" s="594"/>
      <c r="B420" s="595"/>
      <c r="C420" s="4"/>
      <c r="D420" s="3"/>
      <c r="E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</row>
    <row r="421" spans="1:50">
      <c r="A421" s="594"/>
      <c r="B421" s="595"/>
      <c r="C421" s="4"/>
      <c r="D421" s="3"/>
      <c r="E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</row>
    <row r="422" spans="1:50">
      <c r="A422" s="594"/>
      <c r="B422" s="595"/>
      <c r="C422" s="4"/>
      <c r="D422" s="3"/>
      <c r="E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</row>
    <row r="423" spans="1:50">
      <c r="A423" s="594"/>
      <c r="B423" s="595"/>
      <c r="C423" s="4"/>
      <c r="D423" s="3"/>
      <c r="E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</row>
    <row r="424" spans="1:50">
      <c r="A424" s="594"/>
      <c r="B424" s="595"/>
      <c r="C424" s="4"/>
      <c r="D424" s="3"/>
      <c r="E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</row>
    <row r="425" spans="1:50">
      <c r="A425" s="594"/>
      <c r="B425" s="595"/>
      <c r="C425" s="4"/>
      <c r="D425" s="3"/>
      <c r="E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</row>
    <row r="426" spans="1:50">
      <c r="A426" s="594"/>
      <c r="B426" s="595"/>
      <c r="C426" s="4"/>
      <c r="D426" s="3"/>
      <c r="E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</row>
    <row r="427" spans="1:50">
      <c r="A427" s="594"/>
      <c r="B427" s="595"/>
      <c r="C427" s="4"/>
      <c r="D427" s="3"/>
      <c r="E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</row>
    <row r="428" spans="1:50">
      <c r="A428" s="594"/>
      <c r="B428" s="595"/>
      <c r="C428" s="4"/>
      <c r="D428" s="3"/>
      <c r="E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</row>
    <row r="429" spans="1:50">
      <c r="A429" s="594"/>
      <c r="B429" s="595"/>
      <c r="C429" s="4"/>
      <c r="D429" s="3"/>
      <c r="E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</row>
    <row r="430" spans="1:50">
      <c r="A430" s="594"/>
      <c r="B430" s="595"/>
      <c r="C430" s="4"/>
      <c r="D430" s="3"/>
      <c r="E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</row>
    <row r="431" spans="1:50">
      <c r="A431" s="594"/>
      <c r="B431" s="595"/>
      <c r="C431" s="4"/>
      <c r="D431" s="3"/>
      <c r="E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</row>
    <row r="432" spans="1:50">
      <c r="A432" s="594"/>
      <c r="B432" s="595"/>
      <c r="C432" s="4"/>
      <c r="D432" s="3"/>
      <c r="E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</row>
    <row r="433" spans="1:50">
      <c r="A433" s="594"/>
      <c r="B433" s="595"/>
      <c r="C433" s="4"/>
      <c r="D433" s="3"/>
      <c r="E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</row>
    <row r="434" spans="1:50">
      <c r="A434" s="594"/>
      <c r="B434" s="595"/>
      <c r="C434" s="4"/>
      <c r="D434" s="3"/>
      <c r="E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</row>
    <row r="435" spans="1:50">
      <c r="A435" s="594"/>
      <c r="B435" s="595"/>
      <c r="C435" s="4"/>
      <c r="D435" s="3"/>
      <c r="E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</row>
    <row r="436" spans="1:50">
      <c r="A436" s="594"/>
      <c r="B436" s="595"/>
      <c r="C436" s="4"/>
      <c r="D436" s="3"/>
      <c r="E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</row>
    <row r="437" spans="1:50">
      <c r="A437" s="594"/>
      <c r="B437" s="595"/>
      <c r="C437" s="4"/>
      <c r="D437" s="3"/>
      <c r="E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</row>
    <row r="438" spans="1:50">
      <c r="A438" s="594"/>
      <c r="B438" s="595"/>
      <c r="C438" s="4"/>
      <c r="D438" s="3"/>
      <c r="E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</row>
    <row r="439" spans="1:50">
      <c r="A439" s="594"/>
      <c r="B439" s="595"/>
      <c r="C439" s="4"/>
      <c r="D439" s="3"/>
      <c r="E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</row>
    <row r="440" spans="1:50">
      <c r="A440" s="594"/>
      <c r="B440" s="595"/>
      <c r="C440" s="4"/>
      <c r="D440" s="3"/>
      <c r="E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</row>
    <row r="441" spans="1:50">
      <c r="A441" s="594"/>
      <c r="B441" s="595"/>
      <c r="C441" s="4"/>
      <c r="D441" s="3"/>
      <c r="E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</row>
    <row r="442" spans="1:50">
      <c r="A442" s="594"/>
      <c r="B442" s="595"/>
      <c r="C442" s="4"/>
      <c r="D442" s="3"/>
      <c r="E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</row>
    <row r="443" spans="1:50">
      <c r="A443" s="594"/>
      <c r="B443" s="595"/>
      <c r="C443" s="4"/>
      <c r="D443" s="3"/>
      <c r="E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</row>
    <row r="444" spans="1:50">
      <c r="A444" s="594"/>
      <c r="B444" s="595"/>
      <c r="C444" s="4"/>
      <c r="D444" s="3"/>
      <c r="E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</row>
    <row r="445" spans="1:50">
      <c r="A445" s="594"/>
      <c r="B445" s="595"/>
      <c r="C445" s="4"/>
      <c r="D445" s="3"/>
      <c r="E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</row>
    <row r="446" spans="1:50">
      <c r="A446" s="594"/>
      <c r="B446" s="595"/>
      <c r="C446" s="4"/>
      <c r="D446" s="3"/>
      <c r="E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</row>
    <row r="447" spans="1:50">
      <c r="A447" s="594"/>
      <c r="B447" s="595"/>
      <c r="C447" s="4"/>
      <c r="D447" s="3"/>
      <c r="E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</row>
    <row r="448" spans="1:50">
      <c r="A448" s="594"/>
      <c r="B448" s="595"/>
      <c r="C448" s="4"/>
      <c r="D448" s="3"/>
      <c r="E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</row>
    <row r="449" spans="1:50">
      <c r="A449" s="594"/>
      <c r="B449" s="595"/>
      <c r="C449" s="4"/>
      <c r="D449" s="3"/>
      <c r="E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</row>
    <row r="450" spans="1:50">
      <c r="A450" s="594"/>
      <c r="B450" s="595"/>
      <c r="C450" s="4"/>
      <c r="D450" s="3"/>
      <c r="E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</row>
    <row r="451" spans="1:50">
      <c r="A451" s="594"/>
      <c r="B451" s="595"/>
      <c r="C451" s="4"/>
      <c r="D451" s="3"/>
      <c r="E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</row>
    <row r="452" spans="1:50">
      <c r="A452" s="594"/>
      <c r="B452" s="595"/>
      <c r="C452" s="4"/>
      <c r="D452" s="3"/>
      <c r="E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</row>
    <row r="453" spans="1:50">
      <c r="A453" s="594"/>
      <c r="B453" s="595"/>
      <c r="C453" s="4"/>
      <c r="D453" s="3"/>
      <c r="E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</row>
    <row r="454" spans="1:50">
      <c r="A454" s="594"/>
      <c r="B454" s="595"/>
      <c r="C454" s="4"/>
      <c r="D454" s="3"/>
      <c r="E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</row>
    <row r="455" spans="1:50">
      <c r="A455" s="594"/>
      <c r="B455" s="595"/>
      <c r="C455" s="4"/>
      <c r="D455" s="3"/>
      <c r="E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</row>
    <row r="456" spans="1:50">
      <c r="A456" s="594"/>
      <c r="B456" s="595"/>
      <c r="C456" s="4"/>
      <c r="D456" s="3"/>
      <c r="E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</row>
    <row r="457" spans="1:50">
      <c r="A457" s="594"/>
      <c r="B457" s="595"/>
      <c r="C457" s="4"/>
      <c r="D457" s="3"/>
      <c r="E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</row>
    <row r="458" spans="1:50">
      <c r="A458" s="594"/>
      <c r="B458" s="595"/>
      <c r="C458" s="4"/>
      <c r="D458" s="3"/>
      <c r="E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</row>
    <row r="459" spans="1:50">
      <c r="A459" s="594"/>
      <c r="B459" s="595"/>
      <c r="C459" s="4"/>
      <c r="D459" s="3"/>
      <c r="E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</row>
    <row r="460" spans="1:50">
      <c r="A460" s="594"/>
      <c r="B460" s="595"/>
      <c r="C460" s="4"/>
      <c r="D460" s="3"/>
      <c r="E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</row>
    <row r="461" spans="1:50">
      <c r="A461" s="594"/>
      <c r="B461" s="595"/>
      <c r="C461" s="4"/>
      <c r="D461" s="3"/>
      <c r="E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</row>
    <row r="462" spans="1:50">
      <c r="A462" s="594"/>
      <c r="B462" s="595"/>
      <c r="C462" s="4"/>
      <c r="D462" s="3"/>
      <c r="E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</row>
    <row r="463" spans="1:50">
      <c r="A463" s="594"/>
      <c r="B463" s="595"/>
      <c r="C463" s="4"/>
      <c r="D463" s="3"/>
      <c r="E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</row>
    <row r="464" spans="1:50">
      <c r="A464" s="594"/>
      <c r="B464" s="595"/>
      <c r="C464" s="4"/>
      <c r="D464" s="3"/>
      <c r="E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</row>
    <row r="465" spans="1:50">
      <c r="A465" s="594"/>
      <c r="B465" s="595"/>
      <c r="C465" s="4"/>
      <c r="D465" s="3"/>
      <c r="E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</row>
    <row r="466" spans="1:50">
      <c r="A466" s="594"/>
      <c r="B466" s="595"/>
      <c r="C466" s="4"/>
      <c r="D466" s="3"/>
      <c r="E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</row>
    <row r="467" spans="1:50">
      <c r="A467" s="594"/>
      <c r="B467" s="595"/>
      <c r="C467" s="4"/>
      <c r="D467" s="3"/>
      <c r="E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</row>
    <row r="468" spans="1:50">
      <c r="A468" s="594"/>
      <c r="B468" s="595"/>
      <c r="C468" s="4"/>
      <c r="D468" s="3"/>
      <c r="E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</row>
    <row r="469" spans="1:50">
      <c r="A469" s="594"/>
      <c r="B469" s="595"/>
      <c r="C469" s="4"/>
      <c r="D469" s="3"/>
      <c r="E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</row>
    <row r="470" spans="1:50">
      <c r="A470" s="594"/>
      <c r="B470" s="595"/>
      <c r="C470" s="4"/>
      <c r="D470" s="3"/>
      <c r="E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</row>
    <row r="471" spans="1:50">
      <c r="A471" s="594"/>
      <c r="B471" s="595"/>
      <c r="C471" s="4"/>
      <c r="D471" s="3"/>
      <c r="E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</row>
    <row r="472" spans="1:50">
      <c r="A472" s="594"/>
      <c r="B472" s="595"/>
      <c r="C472" s="4"/>
      <c r="D472" s="3"/>
      <c r="E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</row>
    <row r="473" spans="1:50">
      <c r="A473" s="594"/>
      <c r="B473" s="595"/>
      <c r="C473" s="4"/>
      <c r="D473" s="3"/>
      <c r="E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</row>
    <row r="474" spans="1:50">
      <c r="A474" s="594"/>
      <c r="B474" s="595"/>
      <c r="C474" s="4"/>
      <c r="D474" s="3"/>
      <c r="E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</row>
    <row r="475" spans="1:50">
      <c r="A475" s="594"/>
      <c r="B475" s="595"/>
      <c r="C475" s="4"/>
      <c r="D475" s="3"/>
      <c r="E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</row>
    <row r="476" spans="1:50">
      <c r="A476" s="594"/>
      <c r="B476" s="595"/>
      <c r="C476" s="4"/>
      <c r="D476" s="3"/>
      <c r="E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</row>
    <row r="477" spans="1:50">
      <c r="A477" s="594"/>
      <c r="B477" s="595"/>
      <c r="C477" s="4"/>
      <c r="D477" s="3"/>
      <c r="E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</row>
    <row r="478" spans="1:50">
      <c r="A478" s="594"/>
      <c r="B478" s="595"/>
      <c r="C478" s="4"/>
      <c r="D478" s="3"/>
      <c r="E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</row>
    <row r="479" spans="1:50">
      <c r="A479" s="594"/>
      <c r="B479" s="595"/>
      <c r="C479" s="4"/>
      <c r="D479" s="3"/>
      <c r="E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</row>
    <row r="480" spans="1:50">
      <c r="A480" s="594"/>
      <c r="B480" s="595"/>
      <c r="C480" s="4"/>
      <c r="D480" s="3"/>
      <c r="E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</row>
    <row r="481" spans="1:50">
      <c r="A481" s="594"/>
      <c r="B481" s="595"/>
      <c r="C481" s="4"/>
      <c r="D481" s="3"/>
      <c r="E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</row>
    <row r="482" spans="1:50">
      <c r="A482" s="594"/>
      <c r="B482" s="595"/>
      <c r="C482" s="4"/>
      <c r="D482" s="3"/>
      <c r="E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</row>
    <row r="483" spans="1:50">
      <c r="A483" s="594"/>
      <c r="B483" s="595"/>
      <c r="C483" s="4"/>
      <c r="D483" s="3"/>
      <c r="E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</row>
    <row r="484" spans="1:50">
      <c r="A484" s="594"/>
      <c r="B484" s="595"/>
      <c r="C484" s="4"/>
      <c r="D484" s="3"/>
      <c r="E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</row>
    <row r="485" spans="1:50">
      <c r="A485" s="594"/>
      <c r="B485" s="595"/>
      <c r="C485" s="4"/>
      <c r="D485" s="3"/>
      <c r="E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</row>
    <row r="486" spans="1:50">
      <c r="A486" s="594"/>
      <c r="B486" s="595"/>
      <c r="C486" s="4"/>
      <c r="D486" s="3"/>
      <c r="E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</row>
    <row r="487" spans="1:50">
      <c r="A487" s="594"/>
      <c r="B487" s="595"/>
      <c r="C487" s="4"/>
      <c r="D487" s="3"/>
      <c r="E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</row>
    <row r="488" spans="1:50">
      <c r="A488" s="594"/>
      <c r="B488" s="595"/>
      <c r="C488" s="4"/>
      <c r="D488" s="3"/>
      <c r="E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</row>
    <row r="489" spans="1:50">
      <c r="A489" s="594"/>
      <c r="B489" s="595"/>
      <c r="C489" s="4"/>
      <c r="D489" s="3"/>
      <c r="E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</row>
    <row r="490" spans="1:50">
      <c r="A490" s="594"/>
      <c r="B490" s="595"/>
      <c r="C490" s="4"/>
      <c r="D490" s="3"/>
      <c r="E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</row>
    <row r="491" spans="1:50">
      <c r="A491" s="594"/>
      <c r="B491" s="595"/>
      <c r="C491" s="4"/>
      <c r="D491" s="3"/>
      <c r="E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</row>
    <row r="492" spans="1:50">
      <c r="A492" s="594"/>
      <c r="B492" s="595"/>
      <c r="C492" s="4"/>
      <c r="D492" s="3"/>
      <c r="E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</row>
    <row r="493" spans="1:50">
      <c r="A493" s="594"/>
      <c r="B493" s="595"/>
      <c r="C493" s="4"/>
      <c r="D493" s="3"/>
      <c r="E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</row>
    <row r="494" spans="1:50">
      <c r="A494" s="594"/>
      <c r="B494" s="595"/>
      <c r="C494" s="4"/>
      <c r="D494" s="3"/>
      <c r="E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</row>
    <row r="495" spans="1:50">
      <c r="A495" s="594"/>
      <c r="B495" s="595"/>
      <c r="C495" s="4"/>
      <c r="D495" s="3"/>
      <c r="E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</row>
    <row r="496" spans="1:50">
      <c r="A496" s="594"/>
      <c r="B496" s="595"/>
      <c r="C496" s="4"/>
      <c r="D496" s="3"/>
      <c r="E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</row>
    <row r="497" spans="1:50">
      <c r="A497" s="594"/>
      <c r="B497" s="595"/>
      <c r="C497" s="4"/>
      <c r="D497" s="3"/>
      <c r="E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</row>
    <row r="498" spans="1:50">
      <c r="A498" s="594"/>
      <c r="B498" s="595"/>
      <c r="C498" s="4"/>
      <c r="D498" s="3"/>
      <c r="E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</row>
    <row r="499" spans="1:50">
      <c r="A499" s="594"/>
      <c r="B499" s="595"/>
      <c r="C499" s="4"/>
      <c r="D499" s="3"/>
      <c r="E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</row>
    <row r="500" spans="1:50">
      <c r="A500" s="594"/>
      <c r="B500" s="595"/>
      <c r="C500" s="4"/>
      <c r="D500" s="3"/>
      <c r="E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</row>
    <row r="501" spans="1:50">
      <c r="A501" s="594"/>
      <c r="B501" s="595"/>
      <c r="C501" s="4"/>
      <c r="D501" s="3"/>
      <c r="E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</row>
    <row r="502" spans="1:50">
      <c r="A502" s="594"/>
      <c r="B502" s="595"/>
      <c r="C502" s="4"/>
      <c r="D502" s="3"/>
      <c r="E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</row>
    <row r="503" spans="1:50">
      <c r="A503" s="594"/>
      <c r="B503" s="595"/>
      <c r="C503" s="4"/>
      <c r="D503" s="3"/>
      <c r="E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</row>
    <row r="504" spans="1:50">
      <c r="A504" s="594"/>
      <c r="B504" s="595"/>
      <c r="C504" s="4"/>
      <c r="D504" s="3"/>
      <c r="E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</row>
    <row r="505" spans="1:50">
      <c r="A505" s="594"/>
      <c r="B505" s="595"/>
      <c r="C505" s="4"/>
      <c r="D505" s="3"/>
      <c r="E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</row>
    <row r="506" spans="1:50">
      <c r="A506" s="594"/>
      <c r="B506" s="595"/>
      <c r="C506" s="4"/>
      <c r="D506" s="3"/>
      <c r="E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</row>
    <row r="507" spans="1:50">
      <c r="A507" s="594"/>
      <c r="B507" s="595"/>
      <c r="C507" s="4"/>
      <c r="D507" s="3"/>
      <c r="E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</row>
    <row r="508" spans="1:50">
      <c r="A508" s="594"/>
      <c r="B508" s="595"/>
      <c r="C508" s="4"/>
      <c r="D508" s="3"/>
      <c r="E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</row>
    <row r="509" spans="1:50">
      <c r="A509" s="594"/>
      <c r="B509" s="595"/>
      <c r="C509" s="4"/>
      <c r="D509" s="3"/>
      <c r="E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</row>
    <row r="510" spans="1:50">
      <c r="A510" s="594"/>
      <c r="B510" s="595"/>
      <c r="C510" s="4"/>
      <c r="D510" s="3"/>
      <c r="E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</row>
    <row r="511" spans="1:50">
      <c r="A511" s="594"/>
      <c r="B511" s="595"/>
      <c r="C511" s="4"/>
      <c r="D511" s="3"/>
      <c r="E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</row>
    <row r="512" spans="1:50">
      <c r="A512" s="594"/>
      <c r="B512" s="595"/>
      <c r="C512" s="4"/>
      <c r="D512" s="3"/>
      <c r="E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</row>
    <row r="513" spans="1:50">
      <c r="A513" s="594"/>
      <c r="B513" s="595"/>
      <c r="C513" s="4"/>
      <c r="D513" s="3"/>
      <c r="E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</row>
    <row r="514" spans="1:50">
      <c r="A514" s="594"/>
      <c r="B514" s="595"/>
      <c r="C514" s="4"/>
      <c r="D514" s="3"/>
      <c r="E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</row>
    <row r="515" spans="1:50">
      <c r="A515" s="594"/>
      <c r="B515" s="595"/>
      <c r="C515" s="4"/>
      <c r="D515" s="3"/>
      <c r="E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</row>
    <row r="516" spans="1:50">
      <c r="A516" s="594"/>
      <c r="B516" s="595"/>
      <c r="C516" s="4"/>
      <c r="D516" s="3"/>
      <c r="E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</row>
    <row r="517" spans="1:50">
      <c r="A517" s="594"/>
      <c r="B517" s="595"/>
      <c r="C517" s="4"/>
      <c r="D517" s="3"/>
      <c r="E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</row>
    <row r="518" spans="1:50">
      <c r="A518" s="594"/>
      <c r="B518" s="595"/>
      <c r="C518" s="4"/>
      <c r="D518" s="3"/>
      <c r="E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</row>
    <row r="519" spans="1:50">
      <c r="A519" s="594"/>
      <c r="B519" s="595"/>
      <c r="C519" s="4"/>
      <c r="D519" s="3"/>
      <c r="E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</row>
    <row r="520" spans="1:50">
      <c r="A520" s="594"/>
      <c r="B520" s="595"/>
      <c r="C520" s="4"/>
      <c r="D520" s="3"/>
      <c r="E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</row>
    <row r="521" spans="1:50">
      <c r="A521" s="594"/>
      <c r="B521" s="595"/>
      <c r="C521" s="4"/>
      <c r="D521" s="3"/>
      <c r="E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</row>
    <row r="522" spans="1:50">
      <c r="A522" s="594"/>
      <c r="B522" s="595"/>
      <c r="C522" s="4"/>
      <c r="D522" s="3"/>
      <c r="E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</row>
    <row r="523" spans="1:50">
      <c r="A523" s="594"/>
      <c r="B523" s="595"/>
      <c r="C523" s="4"/>
      <c r="D523" s="3"/>
      <c r="E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</row>
    <row r="524" spans="1:50">
      <c r="A524" s="594"/>
      <c r="B524" s="595"/>
      <c r="C524" s="4"/>
      <c r="D524" s="3"/>
      <c r="E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</row>
    <row r="525" spans="1:50">
      <c r="A525" s="594"/>
      <c r="B525" s="595"/>
      <c r="C525" s="4"/>
      <c r="D525" s="3"/>
      <c r="E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</row>
    <row r="526" spans="1:50">
      <c r="A526" s="594"/>
      <c r="B526" s="595"/>
      <c r="C526" s="4"/>
      <c r="D526" s="3"/>
      <c r="E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</row>
    <row r="527" spans="1:50">
      <c r="A527" s="594"/>
      <c r="B527" s="595"/>
      <c r="C527" s="4"/>
      <c r="D527" s="3"/>
      <c r="E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</row>
    <row r="528" spans="1:50">
      <c r="A528" s="594"/>
      <c r="B528" s="595"/>
      <c r="C528" s="4"/>
      <c r="D528" s="3"/>
      <c r="E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</row>
    <row r="529" spans="1:50">
      <c r="A529" s="594"/>
      <c r="B529" s="595"/>
      <c r="C529" s="4"/>
      <c r="D529" s="3"/>
      <c r="E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</row>
    <row r="530" spans="1:50">
      <c r="A530" s="594"/>
      <c r="B530" s="595"/>
      <c r="C530" s="4"/>
      <c r="D530" s="3"/>
      <c r="E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</row>
    <row r="531" spans="1:50">
      <c r="A531" s="594"/>
      <c r="B531" s="595"/>
      <c r="C531" s="4"/>
      <c r="D531" s="3"/>
      <c r="E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</row>
    <row r="532" spans="1:50">
      <c r="A532" s="594"/>
      <c r="B532" s="595"/>
      <c r="C532" s="4"/>
      <c r="D532" s="3"/>
      <c r="E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</row>
    <row r="533" spans="1:50">
      <c r="A533" s="594"/>
      <c r="B533" s="595"/>
      <c r="C533" s="4"/>
      <c r="D533" s="3"/>
      <c r="E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</row>
    <row r="534" spans="1:50">
      <c r="A534" s="594"/>
      <c r="B534" s="595"/>
      <c r="C534" s="4"/>
      <c r="D534" s="3"/>
      <c r="E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</row>
    <row r="535" spans="1:50">
      <c r="A535" s="594"/>
      <c r="B535" s="595"/>
      <c r="C535" s="4"/>
      <c r="D535" s="3"/>
      <c r="E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</row>
    <row r="536" spans="1:50">
      <c r="A536" s="594"/>
      <c r="B536" s="595"/>
      <c r="C536" s="4"/>
      <c r="D536" s="3"/>
      <c r="E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</row>
    <row r="537" spans="1:50">
      <c r="A537" s="594"/>
      <c r="B537" s="595"/>
      <c r="C537" s="4"/>
      <c r="D537" s="3"/>
      <c r="E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</row>
    <row r="538" spans="1:50">
      <c r="A538" s="594"/>
      <c r="B538" s="595"/>
      <c r="C538" s="4"/>
      <c r="D538" s="3"/>
      <c r="E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</row>
    <row r="539" spans="1:50">
      <c r="A539" s="594"/>
      <c r="B539" s="595"/>
      <c r="C539" s="4"/>
      <c r="D539" s="3"/>
      <c r="E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</row>
    <row r="540" spans="1:50">
      <c r="A540" s="594"/>
      <c r="B540" s="595"/>
      <c r="C540" s="4"/>
      <c r="D540" s="3"/>
      <c r="E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</row>
    <row r="541" spans="1:50">
      <c r="A541" s="594"/>
      <c r="B541" s="595"/>
      <c r="C541" s="4"/>
      <c r="D541" s="3"/>
      <c r="E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</row>
    <row r="542" spans="1:50">
      <c r="A542" s="594"/>
      <c r="B542" s="595"/>
      <c r="C542" s="4"/>
      <c r="D542" s="3"/>
      <c r="E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</row>
    <row r="543" spans="1:50">
      <c r="A543" s="594"/>
      <c r="B543" s="595"/>
      <c r="C543" s="4"/>
      <c r="D543" s="3"/>
      <c r="E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</row>
    <row r="544" spans="1:50">
      <c r="A544" s="594"/>
      <c r="B544" s="595"/>
      <c r="C544" s="4"/>
      <c r="D544" s="3"/>
      <c r="E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</row>
    <row r="545" spans="1:50">
      <c r="A545" s="594"/>
      <c r="B545" s="595"/>
      <c r="C545" s="4"/>
      <c r="D545" s="3"/>
      <c r="E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</row>
    <row r="546" spans="1:50">
      <c r="A546" s="594"/>
      <c r="B546" s="595"/>
      <c r="C546" s="4"/>
      <c r="D546" s="3"/>
      <c r="E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</row>
    <row r="547" spans="1:50">
      <c r="A547" s="594"/>
      <c r="B547" s="595"/>
      <c r="C547" s="4"/>
      <c r="D547" s="3"/>
      <c r="E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</row>
    <row r="548" spans="1:50">
      <c r="A548" s="594"/>
      <c r="B548" s="595"/>
      <c r="C548" s="4"/>
      <c r="D548" s="3"/>
      <c r="E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</row>
    <row r="549" spans="1:50">
      <c r="A549" s="594"/>
      <c r="B549" s="595"/>
      <c r="C549" s="4"/>
      <c r="D549" s="3"/>
      <c r="E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</row>
    <row r="550" spans="1:50">
      <c r="A550" s="594"/>
      <c r="B550" s="595"/>
      <c r="C550" s="4"/>
      <c r="D550" s="3"/>
      <c r="E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</row>
    <row r="551" spans="1:50">
      <c r="A551" s="594"/>
      <c r="B551" s="595"/>
      <c r="C551" s="4"/>
      <c r="D551" s="3"/>
      <c r="E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</row>
    <row r="552" spans="1:50">
      <c r="A552" s="594"/>
      <c r="B552" s="595"/>
      <c r="C552" s="4"/>
      <c r="D552" s="3"/>
      <c r="E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</row>
    <row r="553" spans="1:50">
      <c r="A553" s="594"/>
      <c r="B553" s="595"/>
      <c r="C553" s="4"/>
      <c r="D553" s="3"/>
      <c r="E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</row>
    <row r="554" spans="1:50">
      <c r="A554" s="594"/>
      <c r="B554" s="595"/>
      <c r="C554" s="4"/>
      <c r="D554" s="3"/>
      <c r="E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</row>
    <row r="555" spans="1:50">
      <c r="A555" s="594"/>
      <c r="B555" s="595"/>
      <c r="C555" s="4"/>
      <c r="D555" s="3"/>
      <c r="E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</row>
    <row r="556" spans="1:50">
      <c r="A556" s="594"/>
      <c r="B556" s="595"/>
      <c r="C556" s="4"/>
      <c r="D556" s="3"/>
      <c r="E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</row>
    <row r="557" spans="1:50">
      <c r="A557" s="594"/>
      <c r="B557" s="595"/>
      <c r="C557" s="4"/>
      <c r="D557" s="3"/>
      <c r="E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</row>
    <row r="558" spans="1:50">
      <c r="A558" s="594"/>
      <c r="B558" s="595"/>
      <c r="C558" s="4"/>
      <c r="D558" s="3"/>
      <c r="E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</row>
    <row r="559" spans="1:50">
      <c r="A559" s="594"/>
      <c r="B559" s="595"/>
      <c r="C559" s="4"/>
      <c r="D559" s="3"/>
      <c r="E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</row>
    <row r="560" spans="1:50">
      <c r="A560" s="594"/>
      <c r="B560" s="595"/>
      <c r="C560" s="4"/>
      <c r="D560" s="3"/>
      <c r="E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</row>
    <row r="561" spans="1:50">
      <c r="A561" s="594"/>
      <c r="B561" s="595"/>
      <c r="C561" s="4"/>
      <c r="D561" s="3"/>
      <c r="E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</row>
    <row r="562" spans="1:50">
      <c r="A562" s="594"/>
      <c r="B562" s="595"/>
      <c r="C562" s="4"/>
      <c r="D562" s="3"/>
      <c r="E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</row>
    <row r="563" spans="1:50">
      <c r="A563" s="594"/>
      <c r="B563" s="595"/>
      <c r="C563" s="4"/>
      <c r="D563" s="3"/>
      <c r="E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</row>
    <row r="564" spans="1:50">
      <c r="A564" s="594"/>
      <c r="B564" s="595"/>
      <c r="C564" s="4"/>
      <c r="D564" s="3"/>
      <c r="E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</row>
    <row r="565" spans="1:50">
      <c r="A565" s="594"/>
      <c r="B565" s="595"/>
      <c r="C565" s="4"/>
      <c r="D565" s="3"/>
      <c r="E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</row>
    <row r="566" spans="1:50">
      <c r="A566" s="594"/>
      <c r="B566" s="595"/>
      <c r="C566" s="4"/>
      <c r="D566" s="3"/>
      <c r="E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</row>
    <row r="567" spans="1:50">
      <c r="A567" s="594"/>
      <c r="B567" s="595"/>
      <c r="C567" s="4"/>
      <c r="D567" s="3"/>
      <c r="E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</row>
    <row r="568" spans="1:50">
      <c r="A568" s="594"/>
      <c r="B568" s="595"/>
      <c r="C568" s="4"/>
      <c r="D568" s="3"/>
      <c r="E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</row>
    <row r="569" spans="1:50">
      <c r="A569" s="594"/>
      <c r="B569" s="595"/>
      <c r="C569" s="4"/>
      <c r="D569" s="3"/>
      <c r="E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</row>
    <row r="570" spans="1:50">
      <c r="A570" s="594"/>
      <c r="B570" s="595"/>
      <c r="C570" s="4"/>
      <c r="D570" s="3"/>
      <c r="E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</row>
    <row r="571" spans="1:50">
      <c r="A571" s="594"/>
      <c r="B571" s="595"/>
      <c r="C571" s="4"/>
      <c r="D571" s="3"/>
      <c r="E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</row>
    <row r="572" spans="1:50">
      <c r="A572" s="594"/>
      <c r="B572" s="595"/>
      <c r="C572" s="4"/>
      <c r="D572" s="3"/>
      <c r="E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</row>
    <row r="573" spans="1:50">
      <c r="A573" s="594"/>
      <c r="B573" s="595"/>
      <c r="C573" s="4"/>
      <c r="D573" s="3"/>
      <c r="E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</row>
    <row r="574" spans="1:50">
      <c r="A574" s="594"/>
      <c r="B574" s="595"/>
      <c r="C574" s="4"/>
      <c r="D574" s="3"/>
      <c r="E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</row>
    <row r="575" spans="1:50">
      <c r="A575" s="594"/>
      <c r="B575" s="595"/>
      <c r="C575" s="4"/>
      <c r="D575" s="3"/>
      <c r="E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</row>
    <row r="576" spans="1:50">
      <c r="A576" s="594"/>
      <c r="B576" s="595"/>
      <c r="C576" s="4"/>
      <c r="D576" s="3"/>
      <c r="E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</row>
    <row r="577" spans="1:50">
      <c r="A577" s="594"/>
      <c r="B577" s="595"/>
      <c r="C577" s="4"/>
      <c r="D577" s="3"/>
      <c r="E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</row>
    <row r="578" spans="1:50">
      <c r="A578" s="594"/>
      <c r="B578" s="595"/>
      <c r="C578" s="4"/>
      <c r="D578" s="3"/>
      <c r="E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</row>
    <row r="579" spans="1:50">
      <c r="A579" s="594"/>
      <c r="B579" s="595"/>
      <c r="C579" s="4"/>
      <c r="D579" s="3"/>
      <c r="E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</row>
    <row r="580" spans="1:50">
      <c r="A580" s="594"/>
      <c r="B580" s="595"/>
      <c r="C580" s="4"/>
      <c r="D580" s="3"/>
      <c r="E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</row>
    <row r="581" spans="1:50">
      <c r="A581" s="594"/>
      <c r="B581" s="595"/>
      <c r="C581" s="4"/>
      <c r="D581" s="3"/>
      <c r="E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</row>
    <row r="582" spans="1:50">
      <c r="A582" s="594"/>
      <c r="B582" s="595"/>
      <c r="C582" s="4"/>
      <c r="D582" s="3"/>
      <c r="E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</row>
    <row r="583" spans="1:50">
      <c r="A583" s="594"/>
      <c r="B583" s="595"/>
      <c r="C583" s="4"/>
      <c r="D583" s="3"/>
      <c r="E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</row>
    <row r="584" spans="1:50">
      <c r="A584" s="594"/>
      <c r="B584" s="595"/>
      <c r="C584" s="4"/>
      <c r="D584" s="3"/>
      <c r="E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</row>
    <row r="585" spans="1:50">
      <c r="A585" s="594"/>
      <c r="B585" s="595"/>
      <c r="C585" s="4"/>
      <c r="D585" s="3"/>
      <c r="E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</row>
    <row r="586" spans="1:50">
      <c r="A586" s="594"/>
      <c r="B586" s="595"/>
      <c r="C586" s="4"/>
      <c r="D586" s="3"/>
      <c r="E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</row>
    <row r="587" spans="1:50">
      <c r="A587" s="594"/>
      <c r="B587" s="595"/>
      <c r="C587" s="4"/>
      <c r="D587" s="3"/>
      <c r="E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</row>
    <row r="588" spans="1:50">
      <c r="A588" s="594"/>
      <c r="B588" s="595"/>
      <c r="C588" s="4"/>
      <c r="D588" s="3"/>
      <c r="E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</row>
    <row r="589" spans="1:50">
      <c r="A589" s="594"/>
      <c r="B589" s="595"/>
      <c r="C589" s="4"/>
      <c r="D589" s="3"/>
      <c r="E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</row>
    <row r="590" spans="1:50">
      <c r="A590" s="594"/>
      <c r="B590" s="595"/>
      <c r="C590" s="4"/>
      <c r="D590" s="3"/>
      <c r="E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</row>
    <row r="591" spans="1:50">
      <c r="A591" s="594"/>
      <c r="B591" s="595"/>
      <c r="C591" s="4"/>
      <c r="D591" s="3"/>
      <c r="E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</row>
    <row r="592" spans="1:50">
      <c r="A592" s="594"/>
      <c r="B592" s="595"/>
      <c r="C592" s="4"/>
      <c r="D592" s="3"/>
      <c r="E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</row>
    <row r="593" spans="1:50">
      <c r="A593" s="594"/>
      <c r="B593" s="595"/>
      <c r="C593" s="4"/>
      <c r="D593" s="3"/>
      <c r="E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</row>
    <row r="594" spans="1:50">
      <c r="A594" s="594"/>
      <c r="B594" s="595"/>
      <c r="C594" s="4"/>
      <c r="D594" s="3"/>
      <c r="E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</row>
    <row r="595" spans="1:50">
      <c r="A595" s="594"/>
      <c r="B595" s="595"/>
      <c r="C595" s="4"/>
      <c r="D595" s="3"/>
      <c r="E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</row>
    <row r="596" spans="1:50">
      <c r="A596" s="594"/>
      <c r="B596" s="595"/>
      <c r="C596" s="4"/>
      <c r="D596" s="3"/>
      <c r="E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</row>
    <row r="597" spans="1:50">
      <c r="A597" s="594"/>
      <c r="B597" s="595"/>
      <c r="C597" s="4"/>
      <c r="D597" s="3"/>
      <c r="E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</row>
    <row r="598" spans="1:50">
      <c r="A598" s="594"/>
      <c r="B598" s="595"/>
      <c r="C598" s="4"/>
      <c r="D598" s="3"/>
      <c r="E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</row>
    <row r="599" spans="1:50">
      <c r="A599" s="594"/>
      <c r="B599" s="595"/>
      <c r="C599" s="4"/>
      <c r="D599" s="3"/>
      <c r="E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</row>
    <row r="600" spans="1:50">
      <c r="A600" s="594"/>
      <c r="B600" s="595"/>
      <c r="C600" s="4"/>
      <c r="D600" s="3"/>
      <c r="E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</row>
    <row r="601" spans="1:50">
      <c r="A601" s="594"/>
      <c r="B601" s="595"/>
      <c r="C601" s="4"/>
      <c r="D601" s="3"/>
      <c r="E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</row>
    <row r="602" spans="1:50">
      <c r="A602" s="594"/>
      <c r="B602" s="595"/>
      <c r="C602" s="4"/>
      <c r="D602" s="3"/>
      <c r="E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</row>
    <row r="603" spans="1:50">
      <c r="A603" s="594"/>
      <c r="B603" s="595"/>
      <c r="C603" s="4"/>
      <c r="D603" s="3"/>
      <c r="E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</row>
    <row r="604" spans="1:50">
      <c r="A604" s="594"/>
      <c r="B604" s="595"/>
      <c r="C604" s="4"/>
      <c r="D604" s="3"/>
      <c r="E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</row>
    <row r="605" spans="1:50">
      <c r="A605" s="594"/>
      <c r="B605" s="595"/>
      <c r="C605" s="4"/>
      <c r="D605" s="3"/>
      <c r="E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</row>
    <row r="606" spans="1:50">
      <c r="A606" s="594"/>
      <c r="B606" s="595"/>
      <c r="C606" s="4"/>
      <c r="D606" s="3"/>
      <c r="E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</row>
    <row r="607" spans="1:50">
      <c r="A607" s="594"/>
      <c r="B607" s="595"/>
      <c r="C607" s="4"/>
      <c r="D607" s="3"/>
      <c r="E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</row>
    <row r="608" spans="1:50">
      <c r="A608" s="594"/>
      <c r="B608" s="595"/>
      <c r="C608" s="4"/>
      <c r="D608" s="3"/>
      <c r="E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</row>
    <row r="609" spans="1:50">
      <c r="A609" s="594"/>
      <c r="B609" s="595"/>
      <c r="C609" s="4"/>
      <c r="D609" s="3"/>
      <c r="E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</row>
    <row r="610" spans="1:50">
      <c r="A610" s="594"/>
      <c r="B610" s="595"/>
      <c r="C610" s="4"/>
      <c r="D610" s="3"/>
      <c r="E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</row>
    <row r="611" spans="1:50">
      <c r="A611" s="594"/>
      <c r="B611" s="595"/>
      <c r="C611" s="4"/>
      <c r="D611" s="3"/>
      <c r="E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</row>
    <row r="612" spans="1:50">
      <c r="A612" s="594"/>
      <c r="B612" s="595"/>
      <c r="C612" s="4"/>
      <c r="D612" s="3"/>
      <c r="E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</row>
    <row r="613" spans="1:50">
      <c r="A613" s="594"/>
      <c r="B613" s="595"/>
      <c r="C613" s="4"/>
      <c r="D613" s="3"/>
      <c r="E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</row>
    <row r="614" spans="1:50">
      <c r="A614" s="594"/>
      <c r="B614" s="595"/>
      <c r="C614" s="4"/>
      <c r="D614" s="3"/>
      <c r="E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</row>
    <row r="615" spans="1:50">
      <c r="A615" s="594"/>
      <c r="B615" s="595"/>
      <c r="C615" s="4"/>
      <c r="D615" s="3"/>
      <c r="E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</row>
    <row r="616" spans="1:50">
      <c r="A616" s="594"/>
      <c r="B616" s="595"/>
      <c r="C616" s="4"/>
      <c r="D616" s="3"/>
      <c r="E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</row>
    <row r="617" spans="1:50">
      <c r="A617" s="594"/>
      <c r="B617" s="595"/>
      <c r="C617" s="4"/>
      <c r="D617" s="3"/>
      <c r="E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</row>
    <row r="618" spans="1:50">
      <c r="A618" s="594"/>
      <c r="B618" s="595"/>
      <c r="C618" s="4"/>
      <c r="D618" s="3"/>
      <c r="E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</row>
    <row r="619" spans="1:50">
      <c r="A619" s="594"/>
      <c r="B619" s="595"/>
      <c r="C619" s="4"/>
      <c r="D619" s="3"/>
      <c r="E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</row>
    <row r="620" spans="1:50">
      <c r="A620" s="594"/>
      <c r="B620" s="595"/>
      <c r="C620" s="4"/>
      <c r="D620" s="3"/>
      <c r="E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</row>
    <row r="621" spans="1:50">
      <c r="A621" s="594"/>
      <c r="B621" s="595"/>
      <c r="C621" s="4"/>
      <c r="D621" s="3"/>
      <c r="E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</row>
    <row r="622" spans="1:50">
      <c r="A622" s="594"/>
      <c r="B622" s="595"/>
      <c r="C622" s="4"/>
      <c r="D622" s="3"/>
      <c r="E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</row>
    <row r="623" spans="1:50">
      <c r="A623" s="594"/>
      <c r="B623" s="595"/>
      <c r="C623" s="4"/>
      <c r="D623" s="3"/>
      <c r="E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</row>
    <row r="624" spans="1:50">
      <c r="A624" s="594"/>
      <c r="B624" s="595"/>
      <c r="C624" s="4"/>
      <c r="D624" s="3"/>
      <c r="E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</row>
    <row r="625" spans="1:50">
      <c r="A625" s="594"/>
      <c r="B625" s="595"/>
      <c r="C625" s="4"/>
      <c r="D625" s="3"/>
      <c r="E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</row>
    <row r="626" spans="1:50">
      <c r="A626" s="594"/>
      <c r="B626" s="595"/>
      <c r="C626" s="4"/>
      <c r="D626" s="3"/>
      <c r="E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</row>
    <row r="627" spans="1:50">
      <c r="A627" s="594"/>
      <c r="B627" s="595"/>
      <c r="C627" s="4"/>
      <c r="D627" s="3"/>
      <c r="E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</row>
    <row r="628" spans="1:50">
      <c r="A628" s="594"/>
      <c r="B628" s="595"/>
      <c r="C628" s="4"/>
      <c r="D628" s="3"/>
      <c r="E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</row>
    <row r="629" spans="1:50">
      <c r="A629" s="594"/>
      <c r="B629" s="595"/>
      <c r="C629" s="4"/>
      <c r="D629" s="3"/>
      <c r="E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</row>
    <row r="630" spans="1:50">
      <c r="A630" s="594"/>
      <c r="B630" s="595"/>
      <c r="C630" s="4"/>
      <c r="D630" s="3"/>
      <c r="E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</row>
    <row r="631" spans="1:50">
      <c r="A631" s="594"/>
      <c r="B631" s="595"/>
      <c r="C631" s="4"/>
      <c r="D631" s="3"/>
      <c r="E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</row>
    <row r="632" spans="1:50">
      <c r="A632" s="594"/>
      <c r="B632" s="595"/>
      <c r="C632" s="4"/>
      <c r="D632" s="3"/>
      <c r="E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</row>
    <row r="633" spans="1:50">
      <c r="A633" s="594"/>
      <c r="B633" s="595"/>
      <c r="C633" s="4"/>
      <c r="D633" s="3"/>
      <c r="E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</row>
    <row r="634" spans="1:50">
      <c r="A634" s="594"/>
      <c r="B634" s="595"/>
      <c r="C634" s="4"/>
      <c r="D634" s="3"/>
      <c r="E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</row>
    <row r="635" spans="1:50">
      <c r="A635" s="594"/>
      <c r="B635" s="595"/>
      <c r="C635" s="4"/>
      <c r="D635" s="3"/>
      <c r="E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</row>
    <row r="636" spans="1:50">
      <c r="A636" s="594"/>
      <c r="B636" s="595"/>
      <c r="C636" s="4"/>
      <c r="D636" s="3"/>
      <c r="E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</row>
    <row r="637" spans="1:50">
      <c r="A637" s="594"/>
      <c r="B637" s="595"/>
      <c r="C637" s="4"/>
      <c r="D637" s="3"/>
      <c r="E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</row>
    <row r="638" spans="1:50">
      <c r="A638" s="594"/>
      <c r="B638" s="595"/>
      <c r="C638" s="4"/>
      <c r="D638" s="3"/>
      <c r="E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</row>
    <row r="639" spans="1:50">
      <c r="A639" s="594"/>
      <c r="B639" s="595"/>
      <c r="C639" s="4"/>
      <c r="D639" s="3"/>
      <c r="E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</row>
    <row r="640" spans="1:50">
      <c r="A640" s="594"/>
      <c r="B640" s="595"/>
      <c r="C640" s="4"/>
      <c r="D640" s="3"/>
      <c r="E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</row>
    <row r="641" spans="1:50">
      <c r="A641" s="594"/>
      <c r="B641" s="595"/>
      <c r="C641" s="4"/>
      <c r="D641" s="3"/>
      <c r="E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</row>
    <row r="642" spans="1:50">
      <c r="A642" s="594"/>
      <c r="B642" s="595"/>
      <c r="C642" s="4"/>
      <c r="D642" s="3"/>
      <c r="E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</row>
    <row r="643" spans="1:50">
      <c r="A643" s="594"/>
      <c r="B643" s="595"/>
      <c r="C643" s="4"/>
      <c r="D643" s="3"/>
      <c r="E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</row>
    <row r="644" spans="1:50">
      <c r="A644" s="594"/>
      <c r="B644" s="595"/>
      <c r="C644" s="4"/>
      <c r="D644" s="3"/>
      <c r="E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</row>
    <row r="645" spans="1:50">
      <c r="A645" s="594"/>
      <c r="B645" s="595"/>
      <c r="C645" s="4"/>
      <c r="D645" s="3"/>
      <c r="E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</row>
    <row r="646" spans="1:50">
      <c r="A646" s="594"/>
      <c r="B646" s="595"/>
      <c r="C646" s="4"/>
      <c r="D646" s="3"/>
      <c r="E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</row>
    <row r="647" spans="1:50">
      <c r="A647" s="594"/>
      <c r="B647" s="595"/>
      <c r="C647" s="4"/>
      <c r="D647" s="3"/>
      <c r="E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</row>
    <row r="648" spans="1:50">
      <c r="A648" s="594"/>
      <c r="B648" s="595"/>
      <c r="C648" s="4"/>
      <c r="D648" s="3"/>
      <c r="E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</row>
    <row r="649" spans="1:50">
      <c r="A649" s="594"/>
      <c r="B649" s="595"/>
      <c r="C649" s="4"/>
      <c r="D649" s="3"/>
      <c r="E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</row>
    <row r="650" spans="1:50">
      <c r="A650" s="594"/>
      <c r="B650" s="595"/>
      <c r="C650" s="4"/>
      <c r="D650" s="3"/>
      <c r="E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</row>
    <row r="651" spans="1:50">
      <c r="A651" s="594"/>
      <c r="B651" s="595"/>
      <c r="C651" s="4"/>
      <c r="D651" s="3"/>
      <c r="E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</row>
    <row r="652" spans="1:50">
      <c r="A652" s="594"/>
      <c r="B652" s="595"/>
      <c r="C652" s="4"/>
      <c r="D652" s="3"/>
      <c r="E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</row>
    <row r="653" spans="1:50">
      <c r="A653" s="594"/>
      <c r="B653" s="595"/>
      <c r="C653" s="4"/>
      <c r="D653" s="3"/>
      <c r="E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</row>
    <row r="654" spans="1:50">
      <c r="A654" s="594"/>
      <c r="B654" s="595"/>
      <c r="C654" s="4"/>
      <c r="D654" s="3"/>
      <c r="E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</row>
    <row r="655" spans="1:50">
      <c r="A655" s="594"/>
      <c r="B655" s="595"/>
      <c r="C655" s="4"/>
      <c r="D655" s="3"/>
      <c r="E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</row>
    <row r="656" spans="1:50">
      <c r="A656" s="594"/>
      <c r="B656" s="595"/>
      <c r="C656" s="4"/>
      <c r="D656" s="3"/>
      <c r="E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</row>
    <row r="657" spans="1:50">
      <c r="A657" s="594"/>
      <c r="B657" s="595"/>
      <c r="C657" s="4"/>
      <c r="D657" s="3"/>
      <c r="E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</row>
    <row r="658" spans="1:50">
      <c r="A658" s="594"/>
      <c r="B658" s="595"/>
      <c r="C658" s="4"/>
      <c r="D658" s="3"/>
      <c r="E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</row>
    <row r="659" spans="1:50">
      <c r="A659" s="594"/>
      <c r="B659" s="595"/>
      <c r="C659" s="4"/>
      <c r="D659" s="3"/>
      <c r="E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</row>
    <row r="660" spans="1:50">
      <c r="A660" s="594"/>
      <c r="B660" s="595"/>
      <c r="C660" s="4"/>
      <c r="D660" s="3"/>
      <c r="E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</row>
    <row r="661" spans="1:50">
      <c r="A661" s="594"/>
      <c r="B661" s="595"/>
      <c r="C661" s="4"/>
      <c r="D661" s="3"/>
      <c r="E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</row>
    <row r="662" spans="1:50">
      <c r="A662" s="594"/>
      <c r="B662" s="595"/>
      <c r="C662" s="4"/>
      <c r="D662" s="3"/>
      <c r="E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</row>
    <row r="663" spans="1:50">
      <c r="A663" s="594"/>
      <c r="B663" s="595"/>
      <c r="C663" s="4"/>
      <c r="D663" s="3"/>
      <c r="E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</row>
    <row r="664" spans="1:50">
      <c r="A664" s="594"/>
      <c r="B664" s="595"/>
      <c r="C664" s="4"/>
      <c r="D664" s="3"/>
      <c r="E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</row>
    <row r="665" spans="1:50">
      <c r="A665" s="594"/>
      <c r="B665" s="595"/>
      <c r="C665" s="4"/>
      <c r="D665" s="3"/>
      <c r="E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</row>
    <row r="666" spans="1:50">
      <c r="A666" s="594"/>
      <c r="B666" s="595"/>
      <c r="C666" s="4"/>
      <c r="D666" s="3"/>
      <c r="E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</row>
    <row r="667" spans="1:50">
      <c r="A667" s="594"/>
      <c r="B667" s="595"/>
      <c r="C667" s="4"/>
      <c r="D667" s="3"/>
      <c r="E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</row>
    <row r="668" spans="1:50">
      <c r="A668" s="594"/>
      <c r="B668" s="595"/>
      <c r="C668" s="4"/>
      <c r="D668" s="3"/>
      <c r="E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</row>
    <row r="669" spans="1:50">
      <c r="A669" s="594"/>
      <c r="B669" s="595"/>
      <c r="C669" s="4"/>
      <c r="D669" s="3"/>
      <c r="E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</row>
    <row r="670" spans="1:50">
      <c r="A670" s="594"/>
      <c r="B670" s="595"/>
      <c r="C670" s="4"/>
      <c r="D670" s="3"/>
      <c r="E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</row>
    <row r="671" spans="1:50">
      <c r="A671" s="594"/>
      <c r="B671" s="595"/>
      <c r="C671" s="4"/>
      <c r="D671" s="3"/>
      <c r="E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</row>
    <row r="672" spans="1:50">
      <c r="A672" s="594"/>
      <c r="B672" s="595"/>
      <c r="C672" s="4"/>
      <c r="D672" s="3"/>
      <c r="E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</row>
    <row r="673" spans="1:50">
      <c r="A673" s="594"/>
      <c r="B673" s="595"/>
      <c r="C673" s="4"/>
      <c r="D673" s="3"/>
      <c r="E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</row>
    <row r="674" spans="1:50">
      <c r="A674" s="594"/>
      <c r="B674" s="595"/>
      <c r="C674" s="4"/>
      <c r="D674" s="3"/>
      <c r="E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</row>
    <row r="675" spans="1:50">
      <c r="A675" s="594"/>
      <c r="B675" s="595"/>
      <c r="C675" s="4"/>
      <c r="D675" s="3"/>
      <c r="E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</row>
    <row r="676" spans="1:50">
      <c r="A676" s="594"/>
      <c r="B676" s="595"/>
      <c r="C676" s="4"/>
      <c r="D676" s="3"/>
      <c r="E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</row>
    <row r="677" spans="1:50">
      <c r="A677" s="594"/>
      <c r="B677" s="595"/>
      <c r="C677" s="4"/>
      <c r="D677" s="3"/>
      <c r="E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</row>
    <row r="678" spans="1:50">
      <c r="A678" s="594"/>
      <c r="B678" s="595"/>
      <c r="C678" s="4"/>
      <c r="D678" s="3"/>
      <c r="E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</row>
    <row r="679" spans="1:50">
      <c r="A679" s="594"/>
      <c r="B679" s="595"/>
      <c r="C679" s="4"/>
      <c r="D679" s="3"/>
      <c r="E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</row>
    <row r="680" spans="1:50">
      <c r="A680" s="594"/>
      <c r="B680" s="595"/>
      <c r="C680" s="4"/>
      <c r="D680" s="3"/>
      <c r="E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</row>
    <row r="681" spans="1:50">
      <c r="A681" s="594"/>
      <c r="B681" s="595"/>
      <c r="C681" s="4"/>
      <c r="D681" s="3"/>
      <c r="E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</row>
    <row r="682" spans="1:50">
      <c r="A682" s="594"/>
      <c r="B682" s="595"/>
      <c r="C682" s="4"/>
      <c r="D682" s="3"/>
      <c r="E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</row>
    <row r="683" spans="1:50">
      <c r="A683" s="594"/>
      <c r="B683" s="595"/>
      <c r="C683" s="4"/>
      <c r="D683" s="3"/>
      <c r="E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</row>
    <row r="684" spans="1:50">
      <c r="A684" s="594"/>
      <c r="B684" s="595"/>
      <c r="C684" s="4"/>
      <c r="D684" s="3"/>
      <c r="E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</row>
    <row r="685" spans="1:50">
      <c r="A685" s="594"/>
      <c r="B685" s="595"/>
      <c r="C685" s="4"/>
      <c r="D685" s="3"/>
      <c r="E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</row>
    <row r="686" spans="1:50">
      <c r="A686" s="594"/>
      <c r="B686" s="595"/>
      <c r="C686" s="4"/>
      <c r="D686" s="3"/>
      <c r="E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</row>
    <row r="687" spans="1:50">
      <c r="A687" s="594"/>
      <c r="B687" s="595"/>
      <c r="C687" s="4"/>
      <c r="D687" s="3"/>
      <c r="E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</row>
    <row r="688" spans="1:50">
      <c r="A688" s="594"/>
      <c r="B688" s="595"/>
      <c r="C688" s="4"/>
      <c r="D688" s="3"/>
      <c r="E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</row>
    <row r="689" spans="1:50">
      <c r="A689" s="594"/>
      <c r="B689" s="595"/>
      <c r="C689" s="4"/>
      <c r="D689" s="3"/>
      <c r="E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</row>
    <row r="690" spans="1:50">
      <c r="A690" s="594"/>
      <c r="B690" s="595"/>
      <c r="C690" s="4"/>
      <c r="D690" s="3"/>
      <c r="E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</row>
    <row r="691" spans="1:50">
      <c r="A691" s="594"/>
      <c r="B691" s="595"/>
      <c r="C691" s="4"/>
      <c r="D691" s="3"/>
      <c r="E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</row>
    <row r="692" spans="1:50">
      <c r="A692" s="594"/>
      <c r="B692" s="595"/>
      <c r="C692" s="4"/>
      <c r="D692" s="3"/>
      <c r="E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</row>
    <row r="693" spans="1:50">
      <c r="A693" s="594"/>
      <c r="B693" s="595"/>
      <c r="C693" s="4"/>
      <c r="D693" s="3"/>
      <c r="E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</row>
    <row r="694" spans="1:50">
      <c r="A694" s="594"/>
      <c r="B694" s="595"/>
      <c r="C694" s="4"/>
      <c r="D694" s="3"/>
      <c r="E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</row>
    <row r="695" spans="1:50">
      <c r="A695" s="594"/>
      <c r="B695" s="595"/>
      <c r="C695" s="4"/>
      <c r="D695" s="3"/>
      <c r="E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</row>
    <row r="696" spans="1:50">
      <c r="A696" s="594"/>
      <c r="B696" s="595"/>
      <c r="C696" s="4"/>
      <c r="D696" s="3"/>
      <c r="E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</row>
    <row r="697" spans="1:50">
      <c r="A697" s="594"/>
      <c r="B697" s="595"/>
      <c r="C697" s="4"/>
      <c r="D697" s="3"/>
      <c r="E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</row>
    <row r="698" spans="1:50">
      <c r="A698" s="594"/>
      <c r="B698" s="595"/>
      <c r="C698" s="4"/>
      <c r="D698" s="3"/>
      <c r="E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</row>
    <row r="699" spans="1:50">
      <c r="A699" s="594"/>
      <c r="B699" s="595"/>
      <c r="C699" s="4"/>
      <c r="D699" s="3"/>
      <c r="E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</row>
    <row r="700" spans="1:50">
      <c r="A700" s="594"/>
      <c r="B700" s="595"/>
      <c r="C700" s="4"/>
      <c r="D700" s="3"/>
      <c r="E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</row>
    <row r="701" spans="1:50">
      <c r="A701" s="594"/>
      <c r="B701" s="595"/>
      <c r="C701" s="4"/>
      <c r="D701" s="3"/>
      <c r="E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</row>
    <row r="702" spans="1:50">
      <c r="A702" s="594"/>
      <c r="B702" s="595"/>
      <c r="C702" s="4"/>
      <c r="D702" s="3"/>
      <c r="E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</row>
    <row r="703" spans="1:50">
      <c r="A703" s="594"/>
      <c r="B703" s="595"/>
      <c r="C703" s="4"/>
      <c r="D703" s="3"/>
      <c r="E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</row>
    <row r="704" spans="1:50">
      <c r="A704" s="594"/>
      <c r="B704" s="595"/>
      <c r="C704" s="4"/>
      <c r="D704" s="3"/>
      <c r="E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</row>
    <row r="705" spans="1:50">
      <c r="A705" s="594"/>
      <c r="B705" s="595"/>
      <c r="C705" s="4"/>
      <c r="D705" s="3"/>
      <c r="E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</row>
    <row r="706" spans="1:50">
      <c r="A706" s="594"/>
      <c r="B706" s="595"/>
      <c r="C706" s="4"/>
      <c r="D706" s="3"/>
      <c r="E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</row>
    <row r="707" spans="1:50">
      <c r="A707" s="594"/>
      <c r="B707" s="595"/>
      <c r="C707" s="4"/>
      <c r="D707" s="3"/>
      <c r="E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</row>
    <row r="708" spans="1:50">
      <c r="A708" s="594"/>
      <c r="B708" s="595"/>
      <c r="C708" s="4"/>
      <c r="D708" s="3"/>
      <c r="E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</row>
    <row r="709" spans="1:50">
      <c r="A709" s="594"/>
      <c r="B709" s="595"/>
      <c r="C709" s="4"/>
      <c r="D709" s="3"/>
      <c r="E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</row>
    <row r="710" spans="1:50">
      <c r="A710" s="594"/>
      <c r="B710" s="595"/>
      <c r="C710" s="4"/>
      <c r="D710" s="3"/>
      <c r="E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</row>
    <row r="711" spans="1:50">
      <c r="A711" s="594"/>
      <c r="B711" s="595"/>
      <c r="C711" s="4"/>
      <c r="D711" s="3"/>
      <c r="E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</row>
    <row r="712" spans="1:50">
      <c r="A712" s="594"/>
      <c r="B712" s="595"/>
      <c r="C712" s="4"/>
      <c r="D712" s="3"/>
      <c r="E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</row>
    <row r="713" spans="1:50">
      <c r="A713" s="594"/>
      <c r="B713" s="595"/>
      <c r="C713" s="4"/>
      <c r="D713" s="3"/>
      <c r="E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</row>
    <row r="714" spans="1:50">
      <c r="A714" s="594"/>
      <c r="B714" s="595"/>
      <c r="C714" s="4"/>
      <c r="D714" s="3"/>
      <c r="E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</row>
    <row r="715" spans="1:50">
      <c r="A715" s="594"/>
      <c r="B715" s="595"/>
      <c r="C715" s="4"/>
      <c r="D715" s="3"/>
      <c r="E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</row>
    <row r="716" spans="1:50">
      <c r="A716" s="594"/>
      <c r="B716" s="595"/>
      <c r="C716" s="4"/>
      <c r="D716" s="3"/>
      <c r="E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</row>
    <row r="717" spans="1:50">
      <c r="A717" s="594"/>
      <c r="B717" s="595"/>
      <c r="C717" s="4"/>
      <c r="D717" s="3"/>
      <c r="E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</row>
    <row r="718" spans="1:50">
      <c r="A718" s="594"/>
      <c r="B718" s="595"/>
      <c r="C718" s="4"/>
      <c r="D718" s="3"/>
      <c r="E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</row>
    <row r="719" spans="1:50">
      <c r="A719" s="594"/>
      <c r="B719" s="595"/>
      <c r="C719" s="4"/>
      <c r="D719" s="3"/>
      <c r="E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</row>
    <row r="720" spans="1:50">
      <c r="A720" s="594"/>
      <c r="B720" s="595"/>
      <c r="C720" s="4"/>
      <c r="D720" s="3"/>
      <c r="E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</row>
    <row r="721" spans="1:50">
      <c r="A721" s="594"/>
      <c r="B721" s="595"/>
      <c r="C721" s="4"/>
      <c r="D721" s="3"/>
      <c r="E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</row>
    <row r="722" spans="1:50">
      <c r="A722" s="594"/>
      <c r="B722" s="595"/>
      <c r="C722" s="4"/>
      <c r="D722" s="3"/>
      <c r="E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</row>
    <row r="723" spans="1:50">
      <c r="A723" s="594"/>
      <c r="B723" s="595"/>
      <c r="C723" s="4"/>
      <c r="D723" s="3"/>
      <c r="E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</row>
    <row r="724" spans="1:50">
      <c r="A724" s="594"/>
      <c r="B724" s="595"/>
      <c r="C724" s="4"/>
      <c r="D724" s="3"/>
      <c r="E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</row>
    <row r="725" spans="1:50">
      <c r="A725" s="594"/>
      <c r="B725" s="595"/>
      <c r="C725" s="4"/>
      <c r="D725" s="3"/>
      <c r="E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</row>
    <row r="726" spans="1:50">
      <c r="A726" s="594"/>
      <c r="B726" s="595"/>
      <c r="C726" s="4"/>
      <c r="D726" s="3"/>
      <c r="E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</row>
    <row r="727" spans="1:50">
      <c r="A727" s="594"/>
      <c r="B727" s="595"/>
      <c r="C727" s="4"/>
      <c r="D727" s="3"/>
      <c r="E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</row>
    <row r="728" spans="1:50">
      <c r="A728" s="594"/>
      <c r="B728" s="595"/>
      <c r="C728" s="4"/>
      <c r="D728" s="3"/>
      <c r="E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</row>
    <row r="729" spans="1:50">
      <c r="A729" s="594"/>
      <c r="B729" s="595"/>
      <c r="C729" s="4"/>
      <c r="D729" s="3"/>
      <c r="E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</row>
    <row r="730" spans="1:50">
      <c r="A730" s="594"/>
      <c r="B730" s="595"/>
      <c r="C730" s="4"/>
      <c r="D730" s="3"/>
      <c r="E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</row>
    <row r="731" spans="1:50">
      <c r="A731" s="594"/>
      <c r="B731" s="595"/>
      <c r="C731" s="4"/>
      <c r="D731" s="3"/>
      <c r="E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</row>
    <row r="732" spans="1:50">
      <c r="A732" s="594"/>
      <c r="B732" s="595"/>
      <c r="C732" s="4"/>
      <c r="D732" s="3"/>
      <c r="E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</row>
    <row r="733" spans="1:50">
      <c r="A733" s="594"/>
      <c r="B733" s="595"/>
      <c r="C733" s="4"/>
      <c r="D733" s="3"/>
      <c r="E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</row>
    <row r="734" spans="1:50">
      <c r="A734" s="594"/>
      <c r="B734" s="595"/>
      <c r="C734" s="4"/>
      <c r="D734" s="3"/>
      <c r="E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</row>
    <row r="735" spans="1:50">
      <c r="A735" s="594"/>
      <c r="B735" s="595"/>
      <c r="C735" s="4"/>
      <c r="D735" s="3"/>
      <c r="E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</row>
    <row r="736" spans="1:50">
      <c r="A736" s="594"/>
      <c r="B736" s="595"/>
      <c r="C736" s="4"/>
      <c r="D736" s="3"/>
      <c r="E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</row>
    <row r="737" spans="1:50">
      <c r="A737" s="594"/>
      <c r="B737" s="595"/>
      <c r="C737" s="4"/>
      <c r="D737" s="3"/>
      <c r="E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</row>
    <row r="738" spans="1:50">
      <c r="A738" s="594"/>
      <c r="B738" s="595"/>
      <c r="C738" s="4"/>
      <c r="D738" s="3"/>
      <c r="E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</row>
    <row r="739" spans="1:50">
      <c r="A739" s="594"/>
      <c r="B739" s="595"/>
      <c r="C739" s="4"/>
      <c r="D739" s="3"/>
      <c r="E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</row>
    <row r="740" spans="1:50">
      <c r="A740" s="594"/>
      <c r="B740" s="595"/>
      <c r="C740" s="4"/>
      <c r="D740" s="3"/>
      <c r="E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</row>
    <row r="741" spans="1:50">
      <c r="A741" s="594"/>
      <c r="B741" s="595"/>
      <c r="C741" s="4"/>
      <c r="D741" s="3"/>
      <c r="E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</row>
    <row r="742" spans="1:50">
      <c r="A742" s="594"/>
      <c r="B742" s="595"/>
      <c r="C742" s="4"/>
      <c r="D742" s="3"/>
      <c r="E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</row>
    <row r="743" spans="1:50">
      <c r="A743" s="594"/>
      <c r="B743" s="595"/>
      <c r="C743" s="4"/>
      <c r="D743" s="3"/>
      <c r="E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</row>
    <row r="744" spans="1:50">
      <c r="A744" s="594"/>
      <c r="B744" s="595"/>
      <c r="C744" s="4"/>
      <c r="D744" s="3"/>
      <c r="E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</row>
    <row r="745" spans="1:50">
      <c r="A745" s="594"/>
      <c r="B745" s="595"/>
      <c r="C745" s="4"/>
      <c r="D745" s="3"/>
      <c r="E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</row>
    <row r="746" spans="1:50">
      <c r="A746" s="594"/>
      <c r="B746" s="595"/>
      <c r="C746" s="4"/>
      <c r="D746" s="3"/>
      <c r="E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</row>
    <row r="747" spans="1:50">
      <c r="A747" s="594"/>
      <c r="B747" s="595"/>
      <c r="C747" s="4"/>
      <c r="D747" s="3"/>
      <c r="E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</row>
    <row r="748" spans="1:50">
      <c r="A748" s="594"/>
      <c r="B748" s="595"/>
      <c r="C748" s="4"/>
      <c r="D748" s="3"/>
      <c r="E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</row>
    <row r="749" spans="1:50">
      <c r="A749" s="594"/>
      <c r="B749" s="595"/>
      <c r="C749" s="4"/>
      <c r="D749" s="3"/>
      <c r="E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</row>
    <row r="750" spans="1:50">
      <c r="A750" s="594"/>
      <c r="B750" s="595"/>
      <c r="C750" s="4"/>
      <c r="D750" s="3"/>
      <c r="E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</row>
    <row r="751" spans="1:50">
      <c r="A751" s="594"/>
      <c r="B751" s="595"/>
      <c r="C751" s="4"/>
      <c r="D751" s="3"/>
      <c r="E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</row>
    <row r="752" spans="1:50">
      <c r="A752" s="594"/>
      <c r="B752" s="595"/>
      <c r="C752" s="4"/>
      <c r="D752" s="3"/>
      <c r="E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</row>
    <row r="753" spans="1:50">
      <c r="A753" s="594"/>
      <c r="B753" s="595"/>
      <c r="C753" s="4"/>
      <c r="D753" s="3"/>
      <c r="E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</row>
    <row r="754" spans="1:50">
      <c r="A754" s="594"/>
      <c r="B754" s="595"/>
      <c r="C754" s="4"/>
      <c r="D754" s="3"/>
      <c r="E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</row>
    <row r="755" spans="1:50">
      <c r="A755" s="594"/>
      <c r="B755" s="595"/>
      <c r="C755" s="4"/>
      <c r="D755" s="3"/>
      <c r="E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</row>
    <row r="756" spans="1:50">
      <c r="A756" s="594"/>
      <c r="B756" s="595"/>
      <c r="C756" s="4"/>
      <c r="D756" s="3"/>
      <c r="E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</row>
    <row r="757" spans="1:50">
      <c r="A757" s="594"/>
      <c r="B757" s="595"/>
      <c r="C757" s="4"/>
      <c r="D757" s="3"/>
      <c r="E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</row>
    <row r="758" spans="1:50">
      <c r="A758" s="594"/>
      <c r="B758" s="595"/>
      <c r="C758" s="4"/>
      <c r="D758" s="3"/>
      <c r="E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</row>
    <row r="759" spans="1:50">
      <c r="A759" s="594"/>
      <c r="B759" s="595"/>
      <c r="C759" s="4"/>
      <c r="D759" s="3"/>
      <c r="E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</row>
    <row r="760" spans="1:50">
      <c r="A760" s="594"/>
      <c r="B760" s="595"/>
      <c r="C760" s="4"/>
      <c r="D760" s="3"/>
      <c r="E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</row>
    <row r="761" spans="1:50">
      <c r="A761" s="594"/>
      <c r="B761" s="595"/>
      <c r="C761" s="4"/>
      <c r="D761" s="3"/>
      <c r="E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</row>
    <row r="762" spans="1:50">
      <c r="A762" s="594"/>
      <c r="B762" s="595"/>
      <c r="C762" s="4"/>
      <c r="D762" s="3"/>
      <c r="E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</row>
    <row r="763" spans="1:50">
      <c r="A763" s="594"/>
      <c r="B763" s="595"/>
      <c r="C763" s="4"/>
      <c r="D763" s="3"/>
      <c r="E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</row>
    <row r="764" spans="1:50">
      <c r="A764" s="594"/>
      <c r="B764" s="595"/>
      <c r="C764" s="4"/>
      <c r="D764" s="3"/>
      <c r="E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</row>
    <row r="765" spans="1:50">
      <c r="A765" s="594"/>
      <c r="B765" s="595"/>
      <c r="C765" s="4"/>
      <c r="D765" s="3"/>
      <c r="E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</row>
    <row r="766" spans="1:50">
      <c r="A766" s="594"/>
      <c r="B766" s="595"/>
      <c r="C766" s="4"/>
      <c r="D766" s="3"/>
      <c r="E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</row>
    <row r="767" spans="1:50">
      <c r="A767" s="594"/>
      <c r="B767" s="595"/>
      <c r="C767" s="4"/>
      <c r="D767" s="3"/>
      <c r="E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</row>
    <row r="768" spans="1:50">
      <c r="A768" s="594"/>
      <c r="B768" s="595"/>
      <c r="C768" s="4"/>
      <c r="D768" s="3"/>
      <c r="E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</row>
    <row r="769" spans="1:50">
      <c r="A769" s="594"/>
      <c r="B769" s="595"/>
      <c r="C769" s="4"/>
      <c r="D769" s="3"/>
      <c r="E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</row>
    <row r="770" spans="1:50">
      <c r="A770" s="594"/>
      <c r="B770" s="595"/>
      <c r="C770" s="4"/>
      <c r="D770" s="3"/>
      <c r="E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</row>
    <row r="771" spans="1:50">
      <c r="A771" s="594"/>
      <c r="B771" s="595"/>
      <c r="C771" s="4"/>
      <c r="D771" s="3"/>
      <c r="E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</row>
    <row r="772" spans="1:50">
      <c r="A772" s="594"/>
      <c r="B772" s="595"/>
      <c r="C772" s="4"/>
      <c r="D772" s="3"/>
      <c r="E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</row>
    <row r="773" spans="1:50">
      <c r="A773" s="594"/>
      <c r="B773" s="595"/>
      <c r="C773" s="4"/>
      <c r="D773" s="3"/>
      <c r="E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</row>
    <row r="774" spans="1:50">
      <c r="A774" s="594"/>
      <c r="B774" s="595"/>
      <c r="C774" s="4"/>
      <c r="D774" s="3"/>
      <c r="E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</row>
    <row r="775" spans="1:50">
      <c r="A775" s="594"/>
      <c r="B775" s="595"/>
      <c r="C775" s="4"/>
      <c r="D775" s="3"/>
      <c r="E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</row>
    <row r="776" spans="1:50">
      <c r="A776" s="594"/>
      <c r="B776" s="595"/>
      <c r="C776" s="4"/>
      <c r="D776" s="3"/>
      <c r="E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</row>
    <row r="777" spans="1:50">
      <c r="A777" s="594"/>
      <c r="B777" s="595"/>
      <c r="C777" s="4"/>
      <c r="D777" s="3"/>
      <c r="E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</row>
    <row r="778" spans="1:50">
      <c r="A778" s="594"/>
      <c r="B778" s="595"/>
      <c r="C778" s="4"/>
      <c r="D778" s="3"/>
      <c r="E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</row>
    <row r="779" spans="1:50">
      <c r="A779" s="594"/>
      <c r="B779" s="595"/>
      <c r="C779" s="4"/>
      <c r="D779" s="3"/>
      <c r="E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</row>
    <row r="780" spans="1:50">
      <c r="A780" s="594"/>
      <c r="B780" s="595"/>
      <c r="C780" s="4"/>
      <c r="D780" s="3"/>
      <c r="E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</row>
    <row r="781" spans="1:50">
      <c r="A781" s="594"/>
      <c r="B781" s="595"/>
      <c r="C781" s="4"/>
      <c r="D781" s="3"/>
      <c r="E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</row>
    <row r="782" spans="1:50">
      <c r="A782" s="594"/>
      <c r="B782" s="595"/>
      <c r="C782" s="4"/>
      <c r="D782" s="3"/>
      <c r="E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</row>
    <row r="783" spans="1:50">
      <c r="A783" s="594"/>
      <c r="B783" s="595"/>
      <c r="C783" s="4"/>
      <c r="D783" s="3"/>
      <c r="E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</row>
    <row r="784" spans="1:50">
      <c r="A784" s="594"/>
      <c r="B784" s="595"/>
      <c r="C784" s="4"/>
      <c r="D784" s="3"/>
      <c r="E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</row>
    <row r="785" spans="1:50">
      <c r="A785" s="594"/>
      <c r="B785" s="595"/>
      <c r="C785" s="4"/>
      <c r="D785" s="3"/>
      <c r="E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</row>
    <row r="786" spans="1:50">
      <c r="A786" s="594"/>
      <c r="B786" s="595"/>
      <c r="C786" s="4"/>
      <c r="D786" s="3"/>
      <c r="E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</row>
    <row r="787" spans="1:50">
      <c r="A787" s="594"/>
      <c r="B787" s="595"/>
      <c r="C787" s="4"/>
      <c r="D787" s="3"/>
      <c r="E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</row>
    <row r="788" spans="1:50">
      <c r="A788" s="594"/>
      <c r="B788" s="595"/>
      <c r="C788" s="4"/>
      <c r="D788" s="3"/>
      <c r="E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</row>
    <row r="789" spans="1:50">
      <c r="A789" s="594"/>
      <c r="B789" s="595"/>
      <c r="C789" s="4"/>
      <c r="D789" s="3"/>
      <c r="E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</row>
    <row r="790" spans="1:50">
      <c r="A790" s="594"/>
      <c r="B790" s="595"/>
      <c r="C790" s="4"/>
      <c r="D790" s="3"/>
      <c r="E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</row>
    <row r="791" spans="1:50">
      <c r="A791" s="594"/>
      <c r="B791" s="595"/>
      <c r="C791" s="4"/>
      <c r="D791" s="3"/>
      <c r="E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</row>
    <row r="792" spans="1:50">
      <c r="A792" s="594"/>
      <c r="B792" s="595"/>
      <c r="C792" s="4"/>
      <c r="D792" s="3"/>
      <c r="E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</row>
    <row r="793" spans="1:50">
      <c r="A793" s="594"/>
      <c r="B793" s="595"/>
      <c r="C793" s="4"/>
      <c r="D793" s="3"/>
      <c r="E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</row>
    <row r="794" spans="1:50">
      <c r="A794" s="594"/>
      <c r="B794" s="595"/>
      <c r="C794" s="4"/>
      <c r="D794" s="3"/>
      <c r="E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</row>
    <row r="795" spans="1:50">
      <c r="A795" s="594"/>
      <c r="B795" s="595"/>
      <c r="C795" s="4"/>
      <c r="D795" s="3"/>
      <c r="E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</row>
    <row r="796" spans="1:50">
      <c r="A796" s="594"/>
      <c r="B796" s="595"/>
      <c r="C796" s="4"/>
      <c r="D796" s="3"/>
      <c r="E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</row>
    <row r="797" spans="1:50">
      <c r="A797" s="594"/>
      <c r="B797" s="595"/>
      <c r="C797" s="4"/>
      <c r="D797" s="3"/>
      <c r="E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</row>
    <row r="798" spans="1:50">
      <c r="A798" s="594"/>
      <c r="B798" s="595"/>
      <c r="C798" s="4"/>
      <c r="D798" s="3"/>
      <c r="E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</row>
    <row r="799" spans="1:50">
      <c r="A799" s="594"/>
      <c r="B799" s="595"/>
      <c r="C799" s="4"/>
      <c r="D799" s="3"/>
      <c r="E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</row>
    <row r="800" spans="1:50">
      <c r="A800" s="594"/>
      <c r="B800" s="595"/>
      <c r="C800" s="4"/>
      <c r="D800" s="3"/>
      <c r="E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</row>
    <row r="801" spans="1:50">
      <c r="A801" s="594"/>
      <c r="B801" s="595"/>
      <c r="C801" s="4"/>
      <c r="D801" s="3"/>
      <c r="E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</row>
    <row r="802" spans="1:50">
      <c r="A802" s="594"/>
      <c r="B802" s="595"/>
      <c r="C802" s="4"/>
      <c r="D802" s="3"/>
      <c r="E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</row>
    <row r="803" spans="1:50">
      <c r="A803" s="594"/>
      <c r="B803" s="595"/>
      <c r="C803" s="4"/>
      <c r="D803" s="3"/>
      <c r="E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</row>
    <row r="804" spans="1:50">
      <c r="A804" s="594"/>
      <c r="B804" s="595"/>
      <c r="C804" s="4"/>
      <c r="D804" s="3"/>
      <c r="E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</row>
    <row r="805" spans="1:50">
      <c r="A805" s="594"/>
      <c r="B805" s="595"/>
      <c r="C805" s="4"/>
      <c r="D805" s="3"/>
      <c r="E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</row>
    <row r="806" spans="1:50">
      <c r="A806" s="594"/>
      <c r="B806" s="595"/>
      <c r="C806" s="4"/>
      <c r="D806" s="3"/>
      <c r="E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</row>
    <row r="807" spans="1:50">
      <c r="A807" s="594"/>
      <c r="B807" s="595"/>
      <c r="C807" s="4"/>
      <c r="D807" s="3"/>
      <c r="E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</row>
    <row r="808" spans="1:50">
      <c r="A808" s="594"/>
      <c r="B808" s="595"/>
      <c r="C808" s="4"/>
      <c r="D808" s="3"/>
      <c r="E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</row>
    <row r="809" spans="1:50">
      <c r="A809" s="594"/>
      <c r="B809" s="595"/>
      <c r="C809" s="4"/>
      <c r="D809" s="3"/>
      <c r="E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</row>
    <row r="810" spans="1:50">
      <c r="A810" s="594"/>
      <c r="B810" s="595"/>
      <c r="C810" s="4"/>
      <c r="D810" s="3"/>
      <c r="E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</row>
    <row r="811" spans="1:50">
      <c r="A811" s="594"/>
      <c r="B811" s="595"/>
      <c r="C811" s="4"/>
      <c r="D811" s="3"/>
      <c r="E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</row>
    <row r="812" spans="1:50">
      <c r="A812" s="594"/>
      <c r="B812" s="595"/>
      <c r="C812" s="4"/>
      <c r="D812" s="3"/>
      <c r="E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</row>
    <row r="813" spans="1:50">
      <c r="A813" s="594"/>
      <c r="B813" s="595"/>
      <c r="C813" s="4"/>
      <c r="D813" s="3"/>
      <c r="E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</row>
    <row r="814" spans="1:50">
      <c r="A814" s="594"/>
      <c r="B814" s="595"/>
      <c r="C814" s="4"/>
      <c r="D814" s="3"/>
      <c r="E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</row>
    <row r="815" spans="1:50">
      <c r="A815" s="594"/>
      <c r="B815" s="595"/>
      <c r="C815" s="4"/>
      <c r="D815" s="3"/>
      <c r="E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</row>
    <row r="816" spans="1:50">
      <c r="A816" s="594"/>
      <c r="B816" s="595"/>
      <c r="C816" s="4"/>
      <c r="D816" s="3"/>
      <c r="E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</row>
    <row r="817" spans="1:50">
      <c r="A817" s="594"/>
      <c r="B817" s="595"/>
      <c r="C817" s="4"/>
      <c r="D817" s="3"/>
      <c r="E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</row>
    <row r="818" spans="1:50">
      <c r="A818" s="594"/>
      <c r="B818" s="595"/>
      <c r="C818" s="4"/>
      <c r="D818" s="3"/>
      <c r="E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</row>
    <row r="819" spans="1:50">
      <c r="A819" s="594"/>
      <c r="B819" s="595"/>
      <c r="C819" s="4"/>
      <c r="D819" s="3"/>
      <c r="E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</row>
    <row r="820" spans="1:50">
      <c r="A820" s="594"/>
      <c r="B820" s="595"/>
      <c r="C820" s="4"/>
      <c r="D820" s="3"/>
      <c r="E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</row>
    <row r="821" spans="1:50">
      <c r="A821" s="594"/>
      <c r="B821" s="595"/>
      <c r="C821" s="4"/>
      <c r="D821" s="3"/>
      <c r="E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</row>
    <row r="822" spans="1:50">
      <c r="A822" s="594"/>
      <c r="B822" s="595"/>
      <c r="C822" s="4"/>
      <c r="D822" s="3"/>
      <c r="E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</row>
    <row r="823" spans="1:50">
      <c r="A823" s="594"/>
      <c r="B823" s="595"/>
      <c r="C823" s="4"/>
      <c r="D823" s="3"/>
      <c r="E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</row>
    <row r="824" spans="1:50">
      <c r="A824" s="594"/>
      <c r="B824" s="595"/>
      <c r="C824" s="4"/>
      <c r="D824" s="3"/>
      <c r="E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</row>
    <row r="825" spans="1:50">
      <c r="A825" s="594"/>
      <c r="B825" s="595"/>
      <c r="C825" s="4"/>
      <c r="D825" s="3"/>
      <c r="E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</row>
    <row r="826" spans="1:50">
      <c r="A826" s="594"/>
      <c r="B826" s="595"/>
      <c r="C826" s="4"/>
      <c r="D826" s="3"/>
      <c r="E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</row>
    <row r="827" spans="1:50">
      <c r="A827" s="594"/>
      <c r="B827" s="595"/>
      <c r="C827" s="4"/>
      <c r="D827" s="3"/>
      <c r="E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</row>
    <row r="828" spans="1:50">
      <c r="A828" s="594"/>
      <c r="B828" s="595"/>
      <c r="C828" s="4"/>
      <c r="D828" s="3"/>
      <c r="E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</row>
    <row r="829" spans="1:50">
      <c r="A829" s="594"/>
      <c r="B829" s="595"/>
      <c r="C829" s="4"/>
      <c r="D829" s="3"/>
      <c r="E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</row>
    <row r="830" spans="1:50">
      <c r="A830" s="594"/>
      <c r="B830" s="595"/>
      <c r="C830" s="4"/>
      <c r="D830" s="3"/>
      <c r="E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</row>
    <row r="831" spans="1:50">
      <c r="A831" s="594"/>
      <c r="B831" s="595"/>
      <c r="C831" s="4"/>
      <c r="D831" s="3"/>
      <c r="E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</row>
    <row r="832" spans="1:50">
      <c r="A832" s="594"/>
      <c r="B832" s="595"/>
      <c r="C832" s="4"/>
      <c r="D832" s="3"/>
      <c r="E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</row>
    <row r="833" spans="1:50">
      <c r="A833" s="594"/>
      <c r="B833" s="595"/>
      <c r="C833" s="4"/>
      <c r="D833" s="3"/>
      <c r="E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</row>
    <row r="834" spans="1:50">
      <c r="A834" s="594"/>
      <c r="B834" s="595"/>
      <c r="C834" s="4"/>
      <c r="D834" s="3"/>
      <c r="E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</row>
    <row r="835" spans="1:50">
      <c r="A835" s="594"/>
      <c r="B835" s="595"/>
      <c r="C835" s="4"/>
      <c r="D835" s="3"/>
      <c r="E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</row>
    <row r="836" spans="1:50">
      <c r="A836" s="594"/>
      <c r="B836" s="595"/>
      <c r="C836" s="4"/>
      <c r="D836" s="3"/>
      <c r="E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</row>
    <row r="837" spans="1:50">
      <c r="A837" s="594"/>
      <c r="B837" s="595"/>
      <c r="C837" s="4"/>
      <c r="D837" s="3"/>
      <c r="E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</row>
    <row r="838" spans="1:50">
      <c r="A838" s="594"/>
      <c r="B838" s="595"/>
      <c r="C838" s="4"/>
      <c r="D838" s="3"/>
      <c r="E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</row>
    <row r="839" spans="1:50">
      <c r="A839" s="594"/>
      <c r="B839" s="595"/>
      <c r="C839" s="4"/>
      <c r="D839" s="3"/>
      <c r="E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</row>
    <row r="840" spans="1:50">
      <c r="A840" s="594"/>
      <c r="B840" s="595"/>
      <c r="C840" s="4"/>
      <c r="D840" s="3"/>
      <c r="E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</row>
    <row r="841" spans="1:50">
      <c r="A841" s="594"/>
      <c r="B841" s="595"/>
      <c r="C841" s="4"/>
      <c r="D841" s="3"/>
      <c r="E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</row>
    <row r="842" spans="1:50">
      <c r="A842" s="594"/>
      <c r="B842" s="595"/>
      <c r="C842" s="4"/>
      <c r="D842" s="3"/>
      <c r="E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</row>
    <row r="843" spans="1:50">
      <c r="A843" s="594"/>
      <c r="B843" s="595"/>
      <c r="C843" s="4"/>
      <c r="D843" s="3"/>
      <c r="E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</row>
    <row r="844" spans="1:50">
      <c r="A844" s="594"/>
      <c r="B844" s="595"/>
      <c r="C844" s="4"/>
      <c r="D844" s="3"/>
      <c r="E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</row>
    <row r="845" spans="1:50">
      <c r="A845" s="594"/>
      <c r="B845" s="595"/>
      <c r="C845" s="4"/>
      <c r="D845" s="3"/>
      <c r="E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</row>
    <row r="846" spans="1:50">
      <c r="A846" s="594"/>
      <c r="B846" s="595"/>
      <c r="C846" s="4"/>
      <c r="D846" s="3"/>
      <c r="E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</row>
    <row r="847" spans="1:50">
      <c r="A847" s="594"/>
      <c r="B847" s="595"/>
      <c r="C847" s="4"/>
      <c r="D847" s="3"/>
      <c r="E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</row>
    <row r="848" spans="1:50">
      <c r="A848" s="594"/>
      <c r="B848" s="595"/>
      <c r="C848" s="4"/>
      <c r="D848" s="3"/>
      <c r="E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</row>
    <row r="849" spans="1:50">
      <c r="A849" s="594"/>
      <c r="B849" s="595"/>
      <c r="C849" s="4"/>
      <c r="D849" s="3"/>
      <c r="E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</row>
    <row r="850" spans="1:50">
      <c r="A850" s="594"/>
      <c r="B850" s="595"/>
      <c r="C850" s="4"/>
      <c r="D850" s="3"/>
      <c r="E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</row>
    <row r="851" spans="1:50">
      <c r="A851" s="594"/>
      <c r="B851" s="595"/>
      <c r="C851" s="4"/>
      <c r="D851" s="3"/>
      <c r="E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</row>
    <row r="852" spans="1:50">
      <c r="A852" s="594"/>
      <c r="B852" s="595"/>
      <c r="C852" s="4"/>
      <c r="D852" s="3"/>
      <c r="E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</row>
    <row r="853" spans="1:50">
      <c r="A853" s="594"/>
      <c r="B853" s="595"/>
      <c r="C853" s="4"/>
      <c r="D853" s="3"/>
      <c r="E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</row>
    <row r="854" spans="1:50">
      <c r="A854" s="594"/>
      <c r="B854" s="595"/>
      <c r="C854" s="4"/>
      <c r="D854" s="3"/>
      <c r="E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</row>
    <row r="855" spans="1:50">
      <c r="A855" s="594"/>
      <c r="B855" s="595"/>
      <c r="C855" s="4"/>
      <c r="D855" s="3"/>
      <c r="E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</row>
    <row r="856" spans="1:50">
      <c r="A856" s="594"/>
      <c r="B856" s="595"/>
      <c r="C856" s="4"/>
      <c r="D856" s="3"/>
      <c r="E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</row>
    <row r="857" spans="1:50">
      <c r="A857" s="594"/>
      <c r="B857" s="595"/>
      <c r="C857" s="4"/>
      <c r="D857" s="3"/>
      <c r="E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</row>
    <row r="858" spans="1:50">
      <c r="A858" s="594"/>
      <c r="B858" s="595"/>
      <c r="C858" s="4"/>
      <c r="D858" s="3"/>
      <c r="E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</row>
    <row r="859" spans="1:50">
      <c r="A859" s="594"/>
      <c r="B859" s="595"/>
      <c r="C859" s="4"/>
      <c r="D859" s="3"/>
      <c r="E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</row>
    <row r="860" spans="1:50">
      <c r="A860" s="594"/>
      <c r="B860" s="595"/>
      <c r="C860" s="4"/>
      <c r="D860" s="3"/>
      <c r="E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</row>
    <row r="861" spans="1:50">
      <c r="A861" s="594"/>
      <c r="B861" s="595"/>
      <c r="C861" s="4"/>
      <c r="D861" s="3"/>
      <c r="E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</row>
    <row r="862" spans="1:50">
      <c r="A862" s="594"/>
      <c r="B862" s="595"/>
      <c r="C862" s="4"/>
      <c r="D862" s="3"/>
      <c r="E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</row>
    <row r="863" spans="1:50">
      <c r="A863" s="594"/>
      <c r="B863" s="595"/>
      <c r="C863" s="4"/>
      <c r="D863" s="3"/>
      <c r="E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</row>
    <row r="864" spans="1:50">
      <c r="A864" s="594"/>
      <c r="B864" s="595"/>
      <c r="C864" s="4"/>
      <c r="D864" s="3"/>
      <c r="E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</row>
    <row r="865" spans="1:50">
      <c r="A865" s="594"/>
      <c r="B865" s="595"/>
      <c r="C865" s="4"/>
      <c r="D865" s="3"/>
      <c r="E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</row>
    <row r="866" spans="1:50">
      <c r="A866" s="594"/>
      <c r="B866" s="595"/>
      <c r="C866" s="4"/>
      <c r="D866" s="3"/>
      <c r="E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</row>
    <row r="867" spans="1:50">
      <c r="A867" s="594"/>
      <c r="B867" s="595"/>
      <c r="C867" s="4"/>
      <c r="D867" s="3"/>
      <c r="E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</row>
    <row r="868" spans="1:50">
      <c r="A868" s="594"/>
      <c r="B868" s="595"/>
      <c r="C868" s="4"/>
      <c r="D868" s="3"/>
      <c r="E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</row>
    <row r="869" spans="1:50">
      <c r="A869" s="594"/>
      <c r="B869" s="595"/>
      <c r="C869" s="4"/>
      <c r="D869" s="3"/>
      <c r="E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</row>
    <row r="870" spans="1:50">
      <c r="A870" s="594"/>
      <c r="B870" s="595"/>
      <c r="C870" s="4"/>
      <c r="D870" s="3"/>
      <c r="E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</row>
    <row r="871" spans="1:50">
      <c r="A871" s="594"/>
      <c r="B871" s="595"/>
      <c r="C871" s="4"/>
      <c r="D871" s="3"/>
      <c r="E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</row>
    <row r="872" spans="1:50">
      <c r="A872" s="594"/>
      <c r="B872" s="595"/>
      <c r="C872" s="4"/>
      <c r="D872" s="3"/>
      <c r="E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</row>
    <row r="873" spans="1:50">
      <c r="A873" s="594"/>
      <c r="B873" s="595"/>
      <c r="C873" s="4"/>
      <c r="D873" s="3"/>
      <c r="E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</row>
    <row r="874" spans="1:50">
      <c r="A874" s="594"/>
      <c r="B874" s="595"/>
      <c r="C874" s="4"/>
      <c r="D874" s="3"/>
      <c r="E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</row>
    <row r="875" spans="1:50">
      <c r="A875" s="594"/>
      <c r="B875" s="595"/>
      <c r="C875" s="4"/>
      <c r="D875" s="3"/>
      <c r="E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</row>
    <row r="876" spans="1:50">
      <c r="A876" s="594"/>
      <c r="B876" s="595"/>
      <c r="C876" s="4"/>
      <c r="D876" s="3"/>
      <c r="E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</row>
    <row r="877" spans="1:50">
      <c r="A877" s="594"/>
      <c r="B877" s="595"/>
      <c r="C877" s="4"/>
      <c r="D877" s="3"/>
      <c r="E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</row>
    <row r="878" spans="1:50">
      <c r="A878" s="594"/>
      <c r="B878" s="595"/>
      <c r="C878" s="4"/>
      <c r="D878" s="3"/>
      <c r="E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</row>
    <row r="879" spans="1:50">
      <c r="A879" s="594"/>
      <c r="B879" s="595"/>
      <c r="C879" s="4"/>
      <c r="D879" s="3"/>
      <c r="E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</row>
    <row r="880" spans="1:50">
      <c r="A880" s="594"/>
      <c r="B880" s="595"/>
      <c r="C880" s="4"/>
      <c r="D880" s="3"/>
      <c r="E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</row>
    <row r="881" spans="1:50">
      <c r="A881" s="594"/>
      <c r="B881" s="595"/>
      <c r="C881" s="4"/>
      <c r="D881" s="3"/>
      <c r="E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</row>
    <row r="882" spans="1:50">
      <c r="A882" s="594"/>
      <c r="B882" s="595"/>
      <c r="C882" s="4"/>
      <c r="D882" s="3"/>
      <c r="E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</row>
    <row r="883" spans="1:50">
      <c r="A883" s="594"/>
      <c r="B883" s="595"/>
      <c r="C883" s="4"/>
      <c r="D883" s="3"/>
      <c r="E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</row>
    <row r="884" spans="1:50">
      <c r="A884" s="594"/>
      <c r="B884" s="595"/>
      <c r="C884" s="4"/>
      <c r="D884" s="3"/>
      <c r="E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</row>
    <row r="885" spans="1:50">
      <c r="A885" s="594"/>
      <c r="B885" s="595"/>
      <c r="C885" s="4"/>
      <c r="D885" s="3"/>
      <c r="E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</row>
    <row r="886" spans="1:50">
      <c r="A886" s="594"/>
      <c r="B886" s="595"/>
      <c r="C886" s="4"/>
      <c r="D886" s="3"/>
      <c r="E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</row>
    <row r="887" spans="1:50">
      <c r="A887" s="594"/>
      <c r="B887" s="595"/>
      <c r="C887" s="4"/>
      <c r="D887" s="3"/>
      <c r="E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</row>
    <row r="888" spans="1:50">
      <c r="A888" s="594"/>
      <c r="B888" s="595"/>
      <c r="C888" s="4"/>
      <c r="D888" s="3"/>
      <c r="E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</row>
    <row r="889" spans="1:50">
      <c r="A889" s="594"/>
      <c r="B889" s="595"/>
      <c r="C889" s="4"/>
      <c r="D889" s="3"/>
      <c r="E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</row>
    <row r="890" spans="1:50">
      <c r="A890" s="594"/>
      <c r="B890" s="595"/>
      <c r="C890" s="4"/>
      <c r="D890" s="3"/>
      <c r="E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</row>
    <row r="891" spans="1:50">
      <c r="A891" s="594"/>
      <c r="B891" s="595"/>
      <c r="C891" s="4"/>
      <c r="D891" s="3"/>
      <c r="E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</row>
    <row r="892" spans="1:50">
      <c r="A892" s="594"/>
      <c r="B892" s="595"/>
      <c r="C892" s="4"/>
      <c r="D892" s="3"/>
      <c r="E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</row>
    <row r="893" spans="1:50">
      <c r="A893" s="594"/>
      <c r="B893" s="595"/>
      <c r="C893" s="4"/>
      <c r="D893" s="3"/>
      <c r="E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</row>
    <row r="894" spans="1:50">
      <c r="A894" s="594"/>
      <c r="B894" s="595"/>
      <c r="C894" s="4"/>
      <c r="D894" s="3"/>
      <c r="E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</row>
    <row r="895" spans="1:50">
      <c r="A895" s="594"/>
      <c r="B895" s="595"/>
      <c r="C895" s="4"/>
      <c r="D895" s="3"/>
      <c r="E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</row>
    <row r="896" spans="1:50">
      <c r="A896" s="594"/>
      <c r="B896" s="595"/>
      <c r="C896" s="4"/>
      <c r="D896" s="3"/>
      <c r="E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</row>
    <row r="897" spans="1:50">
      <c r="A897" s="594"/>
      <c r="B897" s="595"/>
      <c r="C897" s="4"/>
      <c r="D897" s="3"/>
      <c r="E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</row>
    <row r="898" spans="1:50">
      <c r="A898" s="594"/>
      <c r="B898" s="595"/>
      <c r="C898" s="4"/>
      <c r="D898" s="3"/>
      <c r="E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</row>
    <row r="899" spans="1:50">
      <c r="A899" s="594"/>
      <c r="B899" s="595"/>
      <c r="C899" s="4"/>
      <c r="D899" s="3"/>
      <c r="E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</row>
    <row r="900" spans="1:50">
      <c r="A900" s="594"/>
      <c r="B900" s="595"/>
      <c r="C900" s="4"/>
      <c r="D900" s="3"/>
      <c r="E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</row>
    <row r="901" spans="1:50">
      <c r="A901" s="594"/>
      <c r="B901" s="595"/>
      <c r="C901" s="4"/>
      <c r="D901" s="3"/>
      <c r="E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</row>
    <row r="902" spans="1:50">
      <c r="A902" s="594"/>
      <c r="B902" s="595"/>
      <c r="C902" s="4"/>
      <c r="D902" s="3"/>
      <c r="E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</row>
    <row r="903" spans="1:50">
      <c r="A903" s="594"/>
      <c r="B903" s="595"/>
      <c r="C903" s="4"/>
      <c r="D903" s="3"/>
      <c r="E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</row>
    <row r="904" spans="1:50">
      <c r="A904" s="594"/>
      <c r="B904" s="595"/>
      <c r="C904" s="4"/>
      <c r="D904" s="3"/>
      <c r="E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</row>
    <row r="905" spans="1:50">
      <c r="A905" s="594"/>
      <c r="B905" s="595"/>
      <c r="C905" s="4"/>
      <c r="D905" s="3"/>
      <c r="E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</row>
    <row r="906" spans="1:50">
      <c r="A906" s="594"/>
      <c r="B906" s="595"/>
      <c r="C906" s="4"/>
      <c r="D906" s="3"/>
      <c r="E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</row>
    <row r="907" spans="1:50">
      <c r="A907" s="594"/>
      <c r="B907" s="595"/>
      <c r="C907" s="4"/>
      <c r="D907" s="3"/>
      <c r="E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</row>
    <row r="908" spans="1:50">
      <c r="A908" s="594"/>
      <c r="B908" s="595"/>
      <c r="C908" s="4"/>
      <c r="D908" s="3"/>
      <c r="E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</row>
    <row r="909" spans="1:50">
      <c r="A909" s="594"/>
      <c r="B909" s="595"/>
      <c r="C909" s="4"/>
      <c r="D909" s="3"/>
      <c r="E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</row>
    <row r="910" spans="1:50">
      <c r="A910" s="594"/>
      <c r="B910" s="595"/>
      <c r="C910" s="4"/>
      <c r="D910" s="3"/>
      <c r="E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</row>
    <row r="911" spans="1:50">
      <c r="A911" s="594"/>
      <c r="B911" s="595"/>
      <c r="C911" s="4"/>
      <c r="D911" s="3"/>
      <c r="E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</row>
    <row r="912" spans="1:50">
      <c r="A912" s="594"/>
      <c r="B912" s="595"/>
      <c r="C912" s="4"/>
      <c r="D912" s="3"/>
      <c r="E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</row>
    <row r="913" spans="1:50">
      <c r="A913" s="594"/>
      <c r="B913" s="595"/>
      <c r="C913" s="4"/>
      <c r="D913" s="3"/>
      <c r="E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</row>
    <row r="914" spans="1:50">
      <c r="A914" s="594"/>
      <c r="B914" s="595"/>
      <c r="C914" s="4"/>
      <c r="D914" s="3"/>
      <c r="E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</row>
    <row r="915" spans="1:50">
      <c r="A915" s="594"/>
      <c r="B915" s="595"/>
      <c r="C915" s="4"/>
      <c r="D915" s="3"/>
      <c r="E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</row>
    <row r="916" spans="1:50">
      <c r="A916" s="594"/>
      <c r="B916" s="595"/>
      <c r="C916" s="4"/>
      <c r="D916" s="3"/>
      <c r="E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</row>
    <row r="917" spans="1:50">
      <c r="A917" s="594"/>
      <c r="B917" s="595"/>
      <c r="C917" s="4"/>
      <c r="D917" s="3"/>
      <c r="E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</row>
    <row r="918" spans="1:50">
      <c r="A918" s="594"/>
      <c r="B918" s="595"/>
      <c r="C918" s="4"/>
      <c r="D918" s="3"/>
      <c r="E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</row>
    <row r="919" spans="1:50">
      <c r="A919" s="594"/>
      <c r="B919" s="595"/>
      <c r="C919" s="4"/>
      <c r="D919" s="3"/>
      <c r="E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</row>
    <row r="920" spans="1:50">
      <c r="A920" s="594"/>
      <c r="B920" s="595"/>
      <c r="C920" s="4"/>
      <c r="D920" s="3"/>
      <c r="E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</row>
    <row r="921" spans="1:50">
      <c r="A921" s="594"/>
      <c r="B921" s="595"/>
      <c r="C921" s="4"/>
      <c r="D921" s="3"/>
      <c r="E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</row>
    <row r="922" spans="1:50">
      <c r="A922" s="594"/>
      <c r="B922" s="595"/>
      <c r="C922" s="4"/>
      <c r="D922" s="3"/>
      <c r="E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</row>
    <row r="923" spans="1:50">
      <c r="A923" s="594"/>
      <c r="B923" s="595"/>
      <c r="C923" s="4"/>
      <c r="D923" s="3"/>
      <c r="E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</row>
    <row r="924" spans="1:50">
      <c r="A924" s="594"/>
      <c r="B924" s="595"/>
      <c r="C924" s="4"/>
      <c r="D924" s="3"/>
      <c r="E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</row>
    <row r="925" spans="1:50">
      <c r="A925" s="594"/>
      <c r="B925" s="595"/>
      <c r="C925" s="4"/>
      <c r="D925" s="3"/>
      <c r="E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</row>
    <row r="926" spans="1:50">
      <c r="A926" s="594"/>
      <c r="B926" s="595"/>
      <c r="C926" s="4"/>
      <c r="D926" s="3"/>
      <c r="E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</row>
    <row r="927" spans="1:50">
      <c r="A927" s="594"/>
      <c r="B927" s="595"/>
      <c r="C927" s="4"/>
      <c r="D927" s="3"/>
      <c r="E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</row>
    <row r="928" spans="1:50">
      <c r="A928" s="594"/>
      <c r="B928" s="595"/>
      <c r="C928" s="4"/>
      <c r="D928" s="3"/>
      <c r="E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</row>
    <row r="929" spans="1:50">
      <c r="A929" s="594"/>
      <c r="B929" s="595"/>
      <c r="C929" s="4"/>
      <c r="D929" s="3"/>
      <c r="E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</row>
    <row r="930" spans="1:50">
      <c r="A930" s="594"/>
      <c r="B930" s="595"/>
      <c r="C930" s="4"/>
      <c r="D930" s="3"/>
      <c r="E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</row>
    <row r="931" spans="1:50">
      <c r="A931" s="594"/>
      <c r="B931" s="595"/>
      <c r="C931" s="4"/>
      <c r="D931" s="3"/>
      <c r="E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</row>
    <row r="932" spans="1:50">
      <c r="A932" s="594"/>
      <c r="B932" s="595"/>
      <c r="C932" s="4"/>
      <c r="D932" s="3"/>
      <c r="E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</row>
    <row r="933" spans="1:50">
      <c r="A933" s="594"/>
      <c r="B933" s="595"/>
      <c r="C933" s="4"/>
      <c r="D933" s="3"/>
      <c r="E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</row>
    <row r="934" spans="1:50">
      <c r="A934" s="594"/>
      <c r="B934" s="595"/>
      <c r="C934" s="4"/>
      <c r="D934" s="3"/>
      <c r="E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</row>
    <row r="935" spans="1:50">
      <c r="A935" s="594"/>
      <c r="B935" s="595"/>
      <c r="C935" s="4"/>
      <c r="D935" s="3"/>
      <c r="E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</row>
    <row r="936" spans="1:50">
      <c r="A936" s="594"/>
      <c r="B936" s="595"/>
      <c r="C936" s="4"/>
      <c r="D936" s="3"/>
      <c r="E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</row>
    <row r="937" spans="1:50">
      <c r="A937" s="594"/>
      <c r="B937" s="595"/>
      <c r="C937" s="4"/>
      <c r="D937" s="3"/>
      <c r="E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</row>
    <row r="938" spans="1:50">
      <c r="A938" s="594"/>
      <c r="B938" s="595"/>
      <c r="C938" s="4"/>
      <c r="D938" s="3"/>
      <c r="E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</row>
    <row r="939" spans="1:50">
      <c r="A939" s="594"/>
      <c r="B939" s="595"/>
      <c r="C939" s="4"/>
      <c r="D939" s="3"/>
      <c r="E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</row>
    <row r="940" spans="1:50">
      <c r="A940" s="594"/>
      <c r="B940" s="595"/>
      <c r="C940" s="4"/>
      <c r="D940" s="3"/>
      <c r="E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</row>
    <row r="941" spans="1:50">
      <c r="A941" s="594"/>
      <c r="B941" s="595"/>
      <c r="C941" s="4"/>
      <c r="D941" s="3"/>
      <c r="E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</row>
    <row r="942" spans="1:50">
      <c r="A942" s="594"/>
      <c r="B942" s="595"/>
      <c r="C942" s="4"/>
      <c r="D942" s="3"/>
      <c r="E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</row>
    <row r="943" spans="1:50">
      <c r="A943" s="594"/>
      <c r="B943" s="595"/>
      <c r="C943" s="4"/>
      <c r="D943" s="3"/>
      <c r="E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</row>
    <row r="944" spans="1:50">
      <c r="A944" s="594"/>
      <c r="B944" s="595"/>
      <c r="C944" s="4"/>
      <c r="D944" s="3"/>
      <c r="E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</row>
    <row r="945" spans="1:50">
      <c r="A945" s="594"/>
      <c r="B945" s="595"/>
      <c r="C945" s="4"/>
      <c r="D945" s="3"/>
      <c r="E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</row>
    <row r="946" spans="1:50">
      <c r="A946" s="594"/>
      <c r="B946" s="595"/>
      <c r="C946" s="4"/>
      <c r="D946" s="3"/>
      <c r="E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</row>
    <row r="947" spans="1:50">
      <c r="A947" s="594"/>
      <c r="B947" s="595"/>
      <c r="C947" s="4"/>
      <c r="D947" s="3"/>
      <c r="E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</row>
    <row r="948" spans="1:50">
      <c r="A948" s="594"/>
      <c r="B948" s="595"/>
      <c r="C948" s="4"/>
      <c r="D948" s="3"/>
      <c r="E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</row>
    <row r="949" spans="1:50">
      <c r="A949" s="594"/>
      <c r="B949" s="595"/>
      <c r="C949" s="4"/>
      <c r="D949" s="3"/>
      <c r="E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</row>
    <row r="950" spans="1:50">
      <c r="A950" s="594"/>
      <c r="B950" s="595"/>
      <c r="C950" s="4"/>
      <c r="D950" s="3"/>
      <c r="E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</row>
    <row r="951" spans="1:50">
      <c r="A951" s="594"/>
      <c r="B951" s="595"/>
      <c r="C951" s="4"/>
      <c r="D951" s="3"/>
      <c r="E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</row>
    <row r="952" spans="1:50">
      <c r="A952" s="594"/>
      <c r="B952" s="595"/>
      <c r="C952" s="4"/>
      <c r="D952" s="3"/>
      <c r="E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</row>
    <row r="953" spans="1:50">
      <c r="A953" s="594"/>
      <c r="B953" s="595"/>
      <c r="C953" s="4"/>
      <c r="D953" s="3"/>
      <c r="E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</row>
    <row r="954" spans="1:50">
      <c r="A954" s="594"/>
      <c r="B954" s="595"/>
      <c r="C954" s="4"/>
      <c r="D954" s="3"/>
      <c r="E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</row>
    <row r="955" spans="1:50">
      <c r="A955" s="594"/>
      <c r="B955" s="595"/>
      <c r="C955" s="4"/>
      <c r="D955" s="3"/>
      <c r="E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</row>
    <row r="956" spans="1:50">
      <c r="A956" s="594"/>
      <c r="B956" s="595"/>
      <c r="C956" s="4"/>
      <c r="D956" s="3"/>
      <c r="E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</row>
    <row r="957" spans="1:50">
      <c r="A957" s="594"/>
      <c r="B957" s="595"/>
      <c r="C957" s="4"/>
      <c r="D957" s="3"/>
      <c r="E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</row>
    <row r="958" spans="1:50">
      <c r="A958" s="594"/>
      <c r="B958" s="595"/>
      <c r="C958" s="4"/>
      <c r="D958" s="3"/>
      <c r="E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</row>
    <row r="959" spans="1:50">
      <c r="A959" s="594"/>
      <c r="B959" s="595"/>
      <c r="C959" s="4"/>
      <c r="D959" s="3"/>
      <c r="E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</row>
    <row r="960" spans="1:50">
      <c r="A960" s="594"/>
      <c r="B960" s="595"/>
      <c r="C960" s="4"/>
      <c r="D960" s="3"/>
      <c r="E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</row>
    <row r="961" spans="1:50">
      <c r="A961" s="594"/>
      <c r="B961" s="595"/>
      <c r="C961" s="4"/>
      <c r="D961" s="3"/>
      <c r="E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</row>
    <row r="962" spans="1:50">
      <c r="A962" s="594"/>
      <c r="B962" s="595"/>
      <c r="C962" s="4"/>
      <c r="D962" s="3"/>
      <c r="E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</row>
    <row r="963" spans="1:50">
      <c r="A963" s="594"/>
      <c r="B963" s="595"/>
      <c r="C963" s="4"/>
      <c r="D963" s="3"/>
      <c r="E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</row>
    <row r="964" spans="1:50">
      <c r="A964" s="594"/>
      <c r="B964" s="595"/>
      <c r="C964" s="4"/>
      <c r="D964" s="3"/>
      <c r="E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</row>
    <row r="965" spans="1:50">
      <c r="A965" s="594"/>
      <c r="B965" s="595"/>
      <c r="C965" s="4"/>
      <c r="D965" s="3"/>
      <c r="E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</row>
    <row r="966" spans="1:50">
      <c r="A966" s="594"/>
      <c r="B966" s="595"/>
      <c r="C966" s="4"/>
      <c r="D966" s="3"/>
      <c r="E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</row>
    <row r="967" spans="1:50">
      <c r="A967" s="594"/>
      <c r="B967" s="595"/>
      <c r="C967" s="4"/>
      <c r="D967" s="3"/>
      <c r="E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</row>
    <row r="968" spans="1:50">
      <c r="A968" s="594"/>
      <c r="B968" s="595"/>
      <c r="C968" s="4"/>
      <c r="D968" s="3"/>
      <c r="E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</row>
    <row r="969" spans="1:50">
      <c r="A969" s="594"/>
      <c r="B969" s="595"/>
      <c r="C969" s="4"/>
      <c r="D969" s="3"/>
      <c r="E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</row>
    <row r="970" spans="1:50">
      <c r="A970" s="594"/>
      <c r="B970" s="595"/>
      <c r="C970" s="4"/>
      <c r="D970" s="3"/>
      <c r="E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</row>
    <row r="971" spans="1:50">
      <c r="A971" s="594"/>
      <c r="B971" s="595"/>
      <c r="C971" s="4"/>
      <c r="D971" s="3"/>
      <c r="E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</row>
    <row r="972" spans="1:50">
      <c r="A972" s="594"/>
      <c r="B972" s="595"/>
      <c r="C972" s="4"/>
      <c r="D972" s="3"/>
      <c r="E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</row>
    <row r="973" spans="1:50">
      <c r="A973" s="594"/>
      <c r="B973" s="595"/>
      <c r="C973" s="4"/>
      <c r="D973" s="3"/>
      <c r="E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</row>
  </sheetData>
  <mergeCells count="15">
    <mergeCell ref="B2:B3"/>
    <mergeCell ref="C2:C3"/>
    <mergeCell ref="D2:D3"/>
    <mergeCell ref="A1:AD1"/>
    <mergeCell ref="F2:F3"/>
    <mergeCell ref="A2:A3"/>
    <mergeCell ref="G2:I2"/>
    <mergeCell ref="J2:L2"/>
    <mergeCell ref="M2:O2"/>
    <mergeCell ref="P2:R2"/>
    <mergeCell ref="S2:U2"/>
    <mergeCell ref="V2:X2"/>
    <mergeCell ref="Y2:AA2"/>
    <mergeCell ref="AB2:AD2"/>
    <mergeCell ref="E2:E3"/>
  </mergeCells>
  <printOptions horizontalCentered="1"/>
  <pageMargins left="0.25" right="0.25" top="0.75" bottom="0.75" header="0.3" footer="0.3"/>
  <pageSetup paperSize="9" scale="33" fitToWidth="0" fitToHeight="0" orientation="landscape" r:id="rId1"/>
  <headerFooter>
    <oddFooter>&amp;R&amp;P</oddFooter>
  </headerFooter>
  <rowBreaks count="1" manualBreakCount="1">
    <brk id="972" max="16383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Z1000"/>
  <sheetViews>
    <sheetView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C3" sqref="C3"/>
    </sheetView>
  </sheetViews>
  <sheetFormatPr defaultColWidth="14.42578125" defaultRowHeight="15" customHeight="1"/>
  <cols>
    <col min="1" max="1" width="11.85546875" customWidth="1"/>
    <col min="2" max="2" width="19.85546875" customWidth="1"/>
    <col min="3" max="3" width="9.42578125" customWidth="1"/>
    <col min="4" max="4" width="20.42578125" customWidth="1"/>
    <col min="5" max="5" width="32.42578125" customWidth="1"/>
    <col min="6" max="6" width="8.140625" customWidth="1"/>
    <col min="7" max="7" width="23.42578125" customWidth="1"/>
    <col min="8" max="8" width="10.42578125" customWidth="1"/>
    <col min="9" max="9" width="11" customWidth="1"/>
    <col min="10" max="10" width="21.28515625" customWidth="1"/>
    <col min="11" max="26" width="9" customWidth="1"/>
  </cols>
  <sheetData>
    <row r="1" spans="1:26" ht="18" customHeight="1">
      <c r="A1" s="5" t="s">
        <v>592</v>
      </c>
      <c r="B1" s="5"/>
      <c r="C1" s="5"/>
      <c r="D1" s="5"/>
      <c r="E1" s="5"/>
      <c r="F1" s="5"/>
      <c r="G1" s="5"/>
      <c r="H1" s="338"/>
      <c r="I1" s="338"/>
      <c r="J1" s="5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</row>
    <row r="2" spans="1:26" ht="21.75" customHeight="1">
      <c r="A2" s="7" t="s">
        <v>10</v>
      </c>
      <c r="B2" s="7" t="s">
        <v>1</v>
      </c>
      <c r="C2" s="7" t="s">
        <v>11</v>
      </c>
      <c r="D2" s="7" t="s">
        <v>12</v>
      </c>
      <c r="E2" s="7" t="s">
        <v>13</v>
      </c>
      <c r="F2" s="8" t="s">
        <v>1571</v>
      </c>
      <c r="G2" s="8" t="s">
        <v>4</v>
      </c>
      <c r="H2" s="286" t="s">
        <v>15</v>
      </c>
      <c r="I2" s="287" t="s">
        <v>16</v>
      </c>
      <c r="J2" s="11" t="s">
        <v>17</v>
      </c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</row>
    <row r="3" spans="1:26" ht="23.25" customHeight="1">
      <c r="A3" s="634" t="s">
        <v>18</v>
      </c>
      <c r="B3" s="634" t="s">
        <v>1572</v>
      </c>
      <c r="C3" s="14" t="s">
        <v>20</v>
      </c>
      <c r="D3" s="14" t="s">
        <v>21</v>
      </c>
      <c r="E3" s="647" t="s">
        <v>1573</v>
      </c>
      <c r="F3" s="15"/>
      <c r="G3" s="653" t="s">
        <v>23</v>
      </c>
      <c r="H3" s="339" t="s">
        <v>1574</v>
      </c>
      <c r="I3" s="340">
        <v>98.02</v>
      </c>
      <c r="J3" s="630" t="s">
        <v>25</v>
      </c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</row>
    <row r="4" spans="1:26" ht="23.25" customHeight="1">
      <c r="A4" s="615"/>
      <c r="B4" s="615"/>
      <c r="C4" s="14"/>
      <c r="D4" s="14" t="s">
        <v>26</v>
      </c>
      <c r="E4" s="615"/>
      <c r="F4" s="15"/>
      <c r="G4" s="615"/>
      <c r="H4" s="341" t="s">
        <v>1575</v>
      </c>
      <c r="I4" s="342">
        <v>94.7</v>
      </c>
      <c r="J4" s="615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</row>
    <row r="5" spans="1:26" ht="23.25" customHeight="1">
      <c r="A5" s="615"/>
      <c r="B5" s="615"/>
      <c r="C5" s="14"/>
      <c r="D5" s="14" t="s">
        <v>28</v>
      </c>
      <c r="E5" s="629"/>
      <c r="F5" s="15"/>
      <c r="G5" s="615"/>
      <c r="H5" s="341" t="s">
        <v>1576</v>
      </c>
      <c r="I5" s="342">
        <v>93.89</v>
      </c>
      <c r="J5" s="615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</row>
    <row r="6" spans="1:26" ht="23.25" customHeight="1">
      <c r="A6" s="615"/>
      <c r="B6" s="615"/>
      <c r="C6" s="14"/>
      <c r="D6" s="14" t="s">
        <v>30</v>
      </c>
      <c r="E6" s="647" t="s">
        <v>31</v>
      </c>
      <c r="F6" s="15"/>
      <c r="G6" s="615"/>
      <c r="H6" s="341" t="s">
        <v>1577</v>
      </c>
      <c r="I6" s="342">
        <v>96.92</v>
      </c>
      <c r="J6" s="615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</row>
    <row r="7" spans="1:26" ht="23.25" customHeight="1">
      <c r="A7" s="615"/>
      <c r="B7" s="21"/>
      <c r="C7" s="14"/>
      <c r="D7" s="14" t="s">
        <v>33</v>
      </c>
      <c r="E7" s="629"/>
      <c r="F7" s="15"/>
      <c r="G7" s="615"/>
      <c r="H7" s="341" t="s">
        <v>1578</v>
      </c>
      <c r="I7" s="342">
        <v>88.08</v>
      </c>
      <c r="J7" s="615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</row>
    <row r="8" spans="1:26" ht="23.25" customHeight="1">
      <c r="A8" s="13"/>
      <c r="B8" s="22"/>
      <c r="C8" s="14"/>
      <c r="D8" s="634" t="s">
        <v>35</v>
      </c>
      <c r="E8" s="647" t="s">
        <v>36</v>
      </c>
      <c r="F8" s="15"/>
      <c r="G8" s="615"/>
      <c r="H8" s="341" t="s">
        <v>1579</v>
      </c>
      <c r="I8" s="342">
        <v>95.31</v>
      </c>
      <c r="J8" s="615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</row>
    <row r="9" spans="1:26" ht="23.25" customHeight="1">
      <c r="A9" s="13"/>
      <c r="B9" s="14"/>
      <c r="C9" s="14"/>
      <c r="D9" s="615"/>
      <c r="E9" s="629"/>
      <c r="F9" s="15"/>
      <c r="G9" s="615"/>
      <c r="H9" s="341" t="s">
        <v>1580</v>
      </c>
      <c r="I9" s="342">
        <v>96.91</v>
      </c>
      <c r="J9" s="615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</row>
    <row r="10" spans="1:26" ht="23.25" customHeight="1">
      <c r="A10" s="13"/>
      <c r="B10" s="14"/>
      <c r="C10" s="14"/>
      <c r="D10" s="615"/>
      <c r="E10" s="23" t="s">
        <v>39</v>
      </c>
      <c r="F10" s="15"/>
      <c r="G10" s="615"/>
      <c r="H10" s="343" t="s">
        <v>1581</v>
      </c>
      <c r="I10" s="344">
        <v>91.38</v>
      </c>
      <c r="J10" s="615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</row>
    <row r="11" spans="1:26" ht="23.25" customHeight="1">
      <c r="A11" s="13"/>
      <c r="B11" s="14"/>
      <c r="C11" s="14"/>
      <c r="D11" s="615"/>
      <c r="E11" s="26"/>
      <c r="F11" s="27"/>
      <c r="G11" s="618"/>
      <c r="H11" s="294" t="s">
        <v>40</v>
      </c>
      <c r="I11" s="29">
        <f>SUM(I3:I10)/8</f>
        <v>94.401250000000005</v>
      </c>
      <c r="J11" s="616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</row>
    <row r="12" spans="1:26" ht="23.25" customHeight="1">
      <c r="A12" s="634"/>
      <c r="B12" s="634"/>
      <c r="C12" s="14"/>
      <c r="D12" s="615"/>
      <c r="E12" s="30" t="s">
        <v>41</v>
      </c>
      <c r="F12" s="657" t="s">
        <v>42</v>
      </c>
      <c r="G12" s="658" t="s">
        <v>42</v>
      </c>
      <c r="H12" s="345" t="s">
        <v>1582</v>
      </c>
      <c r="I12" s="33"/>
      <c r="J12" s="620" t="s">
        <v>604</v>
      </c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</row>
    <row r="13" spans="1:26" ht="23.25" customHeight="1">
      <c r="A13" s="615"/>
      <c r="B13" s="615"/>
      <c r="C13" s="14"/>
      <c r="D13" s="615"/>
      <c r="E13" s="14" t="s">
        <v>45</v>
      </c>
      <c r="F13" s="615"/>
      <c r="G13" s="615"/>
      <c r="H13" s="346" t="s">
        <v>1583</v>
      </c>
      <c r="I13" s="33"/>
      <c r="J13" s="615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</row>
    <row r="14" spans="1:26" ht="23.25" customHeight="1">
      <c r="A14" s="615"/>
      <c r="B14" s="615"/>
      <c r="C14" s="14"/>
      <c r="D14" s="615"/>
      <c r="E14" s="14" t="s">
        <v>47</v>
      </c>
      <c r="F14" s="615"/>
      <c r="G14" s="615"/>
      <c r="H14" s="346" t="s">
        <v>1584</v>
      </c>
      <c r="I14" s="33"/>
      <c r="J14" s="615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</row>
    <row r="15" spans="1:26" ht="23.25" customHeight="1">
      <c r="A15" s="615"/>
      <c r="B15" s="615"/>
      <c r="C15" s="14"/>
      <c r="D15" s="615"/>
      <c r="E15" s="13" t="s">
        <v>49</v>
      </c>
      <c r="F15" s="615"/>
      <c r="G15" s="615"/>
      <c r="H15" s="346" t="s">
        <v>1585</v>
      </c>
      <c r="I15" s="33"/>
      <c r="J15" s="615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</row>
    <row r="16" spans="1:26" ht="23.25" customHeight="1">
      <c r="A16" s="615"/>
      <c r="B16" s="14"/>
      <c r="C16" s="14"/>
      <c r="D16" s="14" t="s">
        <v>51</v>
      </c>
      <c r="E16" s="13" t="s">
        <v>52</v>
      </c>
      <c r="F16" s="615"/>
      <c r="G16" s="615"/>
      <c r="H16" s="346" t="s">
        <v>1586</v>
      </c>
      <c r="I16" s="33"/>
      <c r="J16" s="615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</row>
    <row r="17" spans="1:26" ht="23.25" customHeight="1">
      <c r="A17" s="13"/>
      <c r="B17" s="14"/>
      <c r="C17" s="14"/>
      <c r="D17" s="14" t="s">
        <v>54</v>
      </c>
      <c r="E17" s="13" t="s">
        <v>55</v>
      </c>
      <c r="F17" s="615"/>
      <c r="G17" s="615"/>
      <c r="H17" s="346" t="s">
        <v>1587</v>
      </c>
      <c r="I17" s="33"/>
      <c r="J17" s="615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</row>
    <row r="18" spans="1:26" ht="23.25" customHeight="1">
      <c r="A18" s="13"/>
      <c r="B18" s="14"/>
      <c r="C18" s="14"/>
      <c r="D18" s="14" t="s">
        <v>57</v>
      </c>
      <c r="E18" s="13" t="s">
        <v>58</v>
      </c>
      <c r="F18" s="615"/>
      <c r="G18" s="615"/>
      <c r="H18" s="346" t="s">
        <v>1588</v>
      </c>
      <c r="I18" s="33"/>
      <c r="J18" s="615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</row>
    <row r="19" spans="1:26" ht="23.25" customHeight="1">
      <c r="A19" s="13"/>
      <c r="B19" s="14"/>
      <c r="C19" s="14"/>
      <c r="D19" s="14" t="s">
        <v>60</v>
      </c>
      <c r="E19" s="13" t="s">
        <v>61</v>
      </c>
      <c r="F19" s="615"/>
      <c r="G19" s="615"/>
      <c r="H19" s="347" t="s">
        <v>1589</v>
      </c>
      <c r="I19" s="36"/>
      <c r="J19" s="615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</row>
    <row r="20" spans="1:26" ht="23.25" customHeight="1">
      <c r="A20" s="13"/>
      <c r="B20" s="14"/>
      <c r="C20" s="14"/>
      <c r="D20" s="14" t="s">
        <v>62</v>
      </c>
      <c r="E20" s="13"/>
      <c r="F20" s="618"/>
      <c r="G20" s="618"/>
      <c r="H20" s="299" t="s">
        <v>40</v>
      </c>
      <c r="I20" s="38"/>
      <c r="J20" s="616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</row>
    <row r="21" spans="1:26" ht="23.25" customHeight="1">
      <c r="A21" s="13"/>
      <c r="B21" s="14"/>
      <c r="C21" s="14"/>
      <c r="D21" s="14" t="s">
        <v>63</v>
      </c>
      <c r="E21" s="39" t="s">
        <v>64</v>
      </c>
      <c r="F21" s="644" t="s">
        <v>65</v>
      </c>
      <c r="G21" s="644" t="s">
        <v>65</v>
      </c>
      <c r="H21" s="345" t="s">
        <v>1582</v>
      </c>
      <c r="I21" s="41"/>
      <c r="J21" s="620" t="s">
        <v>66</v>
      </c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</row>
    <row r="22" spans="1:26" ht="23.25" customHeight="1">
      <c r="A22" s="13"/>
      <c r="B22" s="14"/>
      <c r="C22" s="14"/>
      <c r="D22" s="14" t="s">
        <v>67</v>
      </c>
      <c r="E22" s="13" t="s">
        <v>68</v>
      </c>
      <c r="F22" s="615"/>
      <c r="G22" s="615"/>
      <c r="H22" s="346" t="s">
        <v>1583</v>
      </c>
      <c r="I22" s="33"/>
      <c r="J22" s="615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</row>
    <row r="23" spans="1:26" ht="23.25" customHeight="1">
      <c r="A23" s="13"/>
      <c r="B23" s="14"/>
      <c r="C23" s="14"/>
      <c r="D23" s="14" t="s">
        <v>69</v>
      </c>
      <c r="E23" s="13" t="s">
        <v>70</v>
      </c>
      <c r="F23" s="615"/>
      <c r="G23" s="615"/>
      <c r="H23" s="346" t="s">
        <v>1584</v>
      </c>
      <c r="I23" s="33"/>
      <c r="J23" s="615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</row>
    <row r="24" spans="1:26" ht="23.25" customHeight="1">
      <c r="A24" s="13"/>
      <c r="B24" s="14"/>
      <c r="C24" s="14"/>
      <c r="D24" s="634" t="s">
        <v>71</v>
      </c>
      <c r="E24" s="13" t="s">
        <v>72</v>
      </c>
      <c r="F24" s="615"/>
      <c r="G24" s="615"/>
      <c r="H24" s="346" t="s">
        <v>1585</v>
      </c>
      <c r="I24" s="33"/>
      <c r="J24" s="615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</row>
    <row r="25" spans="1:26" ht="23.25" customHeight="1">
      <c r="A25" s="13"/>
      <c r="B25" s="14"/>
      <c r="C25" s="14"/>
      <c r="D25" s="615"/>
      <c r="E25" s="13" t="s">
        <v>73</v>
      </c>
      <c r="F25" s="615"/>
      <c r="G25" s="615"/>
      <c r="H25" s="346" t="s">
        <v>1586</v>
      </c>
      <c r="I25" s="33"/>
      <c r="J25" s="615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</row>
    <row r="26" spans="1:26" ht="23.25" customHeight="1">
      <c r="A26" s="13"/>
      <c r="B26" s="14"/>
      <c r="C26" s="14"/>
      <c r="D26" s="615"/>
      <c r="E26" s="13"/>
      <c r="F26" s="615"/>
      <c r="G26" s="615"/>
      <c r="H26" s="346" t="s">
        <v>1587</v>
      </c>
      <c r="I26" s="33"/>
      <c r="J26" s="615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</row>
    <row r="27" spans="1:26" ht="23.25" customHeight="1">
      <c r="A27" s="13"/>
      <c r="B27" s="14"/>
      <c r="C27" s="14"/>
      <c r="D27" s="615"/>
      <c r="E27" s="13"/>
      <c r="F27" s="615"/>
      <c r="G27" s="615"/>
      <c r="H27" s="346" t="s">
        <v>1588</v>
      </c>
      <c r="I27" s="33"/>
      <c r="J27" s="615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</row>
    <row r="28" spans="1:26" ht="23.25" customHeight="1">
      <c r="A28" s="13"/>
      <c r="B28" s="14"/>
      <c r="C28" s="14"/>
      <c r="D28" s="615"/>
      <c r="E28" s="13"/>
      <c r="F28" s="615"/>
      <c r="G28" s="615"/>
      <c r="H28" s="347" t="s">
        <v>1589</v>
      </c>
      <c r="I28" s="36"/>
      <c r="J28" s="615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</row>
    <row r="29" spans="1:26" ht="23.25" customHeight="1">
      <c r="A29" s="13"/>
      <c r="B29" s="14"/>
      <c r="C29" s="14"/>
      <c r="D29" s="615"/>
      <c r="E29" s="13"/>
      <c r="F29" s="618"/>
      <c r="G29" s="618"/>
      <c r="H29" s="300" t="s">
        <v>40</v>
      </c>
      <c r="I29" s="43"/>
      <c r="J29" s="621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</row>
    <row r="30" spans="1:26" ht="21" customHeight="1">
      <c r="A30" s="13"/>
      <c r="B30" s="14"/>
      <c r="C30" s="14"/>
      <c r="D30" s="615"/>
      <c r="E30" s="635" t="s">
        <v>74</v>
      </c>
      <c r="F30" s="635" t="s">
        <v>65</v>
      </c>
      <c r="G30" s="635" t="s">
        <v>65</v>
      </c>
      <c r="H30" s="345" t="s">
        <v>1582</v>
      </c>
      <c r="I30" s="45"/>
      <c r="J30" s="630" t="s">
        <v>75</v>
      </c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</row>
    <row r="31" spans="1:26" ht="21" customHeight="1">
      <c r="A31" s="13"/>
      <c r="B31" s="14"/>
      <c r="C31" s="14"/>
      <c r="D31" s="615"/>
      <c r="E31" s="615"/>
      <c r="F31" s="615"/>
      <c r="G31" s="615"/>
      <c r="H31" s="346" t="s">
        <v>1583</v>
      </c>
      <c r="I31" s="33"/>
      <c r="J31" s="615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</row>
    <row r="32" spans="1:26" ht="21" customHeight="1">
      <c r="A32" s="13"/>
      <c r="B32" s="14"/>
      <c r="C32" s="14"/>
      <c r="D32" s="634" t="s">
        <v>76</v>
      </c>
      <c r="E32" s="615"/>
      <c r="F32" s="615"/>
      <c r="G32" s="615"/>
      <c r="H32" s="346" t="s">
        <v>1584</v>
      </c>
      <c r="I32" s="33"/>
      <c r="J32" s="615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</row>
    <row r="33" spans="1:26" ht="21" customHeight="1">
      <c r="A33" s="13"/>
      <c r="B33" s="14"/>
      <c r="C33" s="14"/>
      <c r="D33" s="615"/>
      <c r="E33" s="615"/>
      <c r="F33" s="615"/>
      <c r="G33" s="615"/>
      <c r="H33" s="346" t="s">
        <v>1585</v>
      </c>
      <c r="I33" s="33"/>
      <c r="J33" s="615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</row>
    <row r="34" spans="1:26" ht="21" customHeight="1">
      <c r="A34" s="13"/>
      <c r="B34" s="14"/>
      <c r="C34" s="14"/>
      <c r="D34" s="615"/>
      <c r="E34" s="615"/>
      <c r="F34" s="615"/>
      <c r="G34" s="615"/>
      <c r="H34" s="346" t="s">
        <v>1586</v>
      </c>
      <c r="I34" s="33"/>
      <c r="J34" s="615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</row>
    <row r="35" spans="1:26" ht="21" customHeight="1">
      <c r="A35" s="13"/>
      <c r="B35" s="14"/>
      <c r="C35" s="14"/>
      <c r="D35" s="615"/>
      <c r="E35" s="615"/>
      <c r="F35" s="615"/>
      <c r="G35" s="615"/>
      <c r="H35" s="346" t="s">
        <v>1587</v>
      </c>
      <c r="I35" s="33"/>
      <c r="J35" s="615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</row>
    <row r="36" spans="1:26" ht="21" customHeight="1">
      <c r="A36" s="13"/>
      <c r="B36" s="14"/>
      <c r="C36" s="14"/>
      <c r="D36" s="615"/>
      <c r="E36" s="615"/>
      <c r="F36" s="615"/>
      <c r="G36" s="615"/>
      <c r="H36" s="346" t="s">
        <v>1588</v>
      </c>
      <c r="I36" s="33"/>
      <c r="J36" s="615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</row>
    <row r="37" spans="1:26" ht="21.75" customHeight="1">
      <c r="A37" s="13"/>
      <c r="B37" s="14"/>
      <c r="C37" s="14"/>
      <c r="D37" s="615"/>
      <c r="E37" s="615"/>
      <c r="F37" s="615"/>
      <c r="G37" s="615"/>
      <c r="H37" s="347" t="s">
        <v>1589</v>
      </c>
      <c r="I37" s="36"/>
      <c r="J37" s="615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</row>
    <row r="38" spans="1:26" ht="21.75" customHeight="1">
      <c r="A38" s="13"/>
      <c r="B38" s="14"/>
      <c r="C38" s="14"/>
      <c r="D38" s="615"/>
      <c r="E38" s="14"/>
      <c r="F38" s="615"/>
      <c r="G38" s="615"/>
      <c r="H38" s="299" t="s">
        <v>40</v>
      </c>
      <c r="I38" s="38"/>
      <c r="J38" s="616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</row>
    <row r="39" spans="1:26" ht="23.25" customHeight="1">
      <c r="A39" s="13"/>
      <c r="B39" s="14"/>
      <c r="C39" s="14"/>
      <c r="D39" s="615"/>
      <c r="E39" s="635" t="s">
        <v>77</v>
      </c>
      <c r="F39" s="644" t="s">
        <v>78</v>
      </c>
      <c r="G39" s="644" t="s">
        <v>78</v>
      </c>
      <c r="H39" s="345" t="s">
        <v>1582</v>
      </c>
      <c r="I39" s="33"/>
      <c r="J39" s="620" t="s">
        <v>79</v>
      </c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</row>
    <row r="40" spans="1:26" ht="19.5" customHeight="1">
      <c r="A40" s="13"/>
      <c r="B40" s="14"/>
      <c r="C40" s="14"/>
      <c r="D40" s="615"/>
      <c r="E40" s="615"/>
      <c r="F40" s="615"/>
      <c r="G40" s="615"/>
      <c r="H40" s="346" t="s">
        <v>1583</v>
      </c>
      <c r="I40" s="33"/>
      <c r="J40" s="615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</row>
    <row r="41" spans="1:26" ht="19.5" customHeight="1">
      <c r="A41" s="13"/>
      <c r="B41" s="14"/>
      <c r="C41" s="14"/>
      <c r="D41" s="615"/>
      <c r="E41" s="615"/>
      <c r="F41" s="615"/>
      <c r="G41" s="615"/>
      <c r="H41" s="346" t="s">
        <v>1584</v>
      </c>
      <c r="I41" s="33"/>
      <c r="J41" s="615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</row>
    <row r="42" spans="1:26" ht="19.5" customHeight="1">
      <c r="A42" s="13"/>
      <c r="B42" s="14"/>
      <c r="C42" s="14"/>
      <c r="D42" s="615"/>
      <c r="E42" s="615"/>
      <c r="F42" s="615"/>
      <c r="G42" s="615"/>
      <c r="H42" s="346" t="s">
        <v>1585</v>
      </c>
      <c r="I42" s="33"/>
      <c r="J42" s="615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</row>
    <row r="43" spans="1:26" ht="19.5" customHeight="1">
      <c r="A43" s="13"/>
      <c r="B43" s="14"/>
      <c r="C43" s="14"/>
      <c r="D43" s="615"/>
      <c r="E43" s="615"/>
      <c r="F43" s="615"/>
      <c r="G43" s="615"/>
      <c r="H43" s="346" t="s">
        <v>1586</v>
      </c>
      <c r="I43" s="33"/>
      <c r="J43" s="615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</row>
    <row r="44" spans="1:26" ht="19.5" customHeight="1">
      <c r="A44" s="13"/>
      <c r="B44" s="14"/>
      <c r="C44" s="14"/>
      <c r="D44" s="615"/>
      <c r="E44" s="615"/>
      <c r="F44" s="615"/>
      <c r="G44" s="615"/>
      <c r="H44" s="346" t="s">
        <v>1587</v>
      </c>
      <c r="I44" s="33"/>
      <c r="J44" s="615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</row>
    <row r="45" spans="1:26" ht="19.5" customHeight="1">
      <c r="A45" s="13"/>
      <c r="B45" s="14"/>
      <c r="C45" s="14"/>
      <c r="D45" s="615"/>
      <c r="E45" s="13"/>
      <c r="F45" s="615"/>
      <c r="G45" s="615"/>
      <c r="H45" s="346" t="s">
        <v>1588</v>
      </c>
      <c r="I45" s="33"/>
      <c r="J45" s="615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</row>
    <row r="46" spans="1:26" ht="19.5" customHeight="1">
      <c r="A46" s="13"/>
      <c r="B46" s="14"/>
      <c r="C46" s="14"/>
      <c r="D46" s="615"/>
      <c r="E46" s="13"/>
      <c r="F46" s="615"/>
      <c r="G46" s="615"/>
      <c r="H46" s="347" t="s">
        <v>1589</v>
      </c>
      <c r="I46" s="36"/>
      <c r="J46" s="615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</row>
    <row r="47" spans="1:26" ht="19.5" customHeight="1">
      <c r="A47" s="13"/>
      <c r="B47" s="14"/>
      <c r="C47" s="14"/>
      <c r="D47" s="615"/>
      <c r="E47" s="47"/>
      <c r="F47" s="618"/>
      <c r="G47" s="618"/>
      <c r="H47" s="299" t="s">
        <v>40</v>
      </c>
      <c r="I47" s="38"/>
      <c r="J47" s="616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</row>
    <row r="48" spans="1:26" ht="19.5" customHeight="1">
      <c r="A48" s="13"/>
      <c r="B48" s="14"/>
      <c r="C48" s="14"/>
      <c r="D48" s="615"/>
      <c r="E48" s="634" t="s">
        <v>80</v>
      </c>
      <c r="F48" s="644" t="s">
        <v>42</v>
      </c>
      <c r="G48" s="644" t="s">
        <v>42</v>
      </c>
      <c r="H48" s="345" t="s">
        <v>1582</v>
      </c>
      <c r="I48" s="48"/>
      <c r="J48" s="620" t="s">
        <v>81</v>
      </c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</row>
    <row r="49" spans="1:26" ht="19.5" customHeight="1">
      <c r="A49" s="13"/>
      <c r="B49" s="14"/>
      <c r="C49" s="14"/>
      <c r="D49" s="615"/>
      <c r="E49" s="615"/>
      <c r="F49" s="615"/>
      <c r="G49" s="615"/>
      <c r="H49" s="346" t="s">
        <v>1583</v>
      </c>
      <c r="I49" s="49"/>
      <c r="J49" s="615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</row>
    <row r="50" spans="1:26" ht="19.5" customHeight="1">
      <c r="A50" s="13"/>
      <c r="B50" s="14"/>
      <c r="C50" s="14"/>
      <c r="D50" s="615"/>
      <c r="E50" s="615"/>
      <c r="F50" s="615"/>
      <c r="G50" s="615"/>
      <c r="H50" s="346" t="s">
        <v>1584</v>
      </c>
      <c r="I50" s="49"/>
      <c r="J50" s="615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</row>
    <row r="51" spans="1:26" ht="19.5" customHeight="1">
      <c r="A51" s="13"/>
      <c r="B51" s="14"/>
      <c r="C51" s="14"/>
      <c r="D51" s="615"/>
      <c r="E51" s="615"/>
      <c r="F51" s="615"/>
      <c r="G51" s="615"/>
      <c r="H51" s="346" t="s">
        <v>1585</v>
      </c>
      <c r="I51" s="49"/>
      <c r="J51" s="615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</row>
    <row r="52" spans="1:26" ht="19.5" customHeight="1">
      <c r="A52" s="13"/>
      <c r="B52" s="14"/>
      <c r="C52" s="14"/>
      <c r="D52" s="615"/>
      <c r="E52" s="615"/>
      <c r="F52" s="615"/>
      <c r="G52" s="615"/>
      <c r="H52" s="346" t="s">
        <v>1586</v>
      </c>
      <c r="I52" s="49"/>
      <c r="J52" s="615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</row>
    <row r="53" spans="1:26" ht="19.5" customHeight="1">
      <c r="A53" s="13"/>
      <c r="B53" s="14"/>
      <c r="C53" s="14"/>
      <c r="D53" s="615"/>
      <c r="E53" s="615"/>
      <c r="F53" s="615"/>
      <c r="G53" s="615"/>
      <c r="H53" s="346" t="s">
        <v>1587</v>
      </c>
      <c r="I53" s="49"/>
      <c r="J53" s="615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</row>
    <row r="54" spans="1:26" ht="19.5" customHeight="1">
      <c r="A54" s="13"/>
      <c r="B54" s="14"/>
      <c r="C54" s="14"/>
      <c r="D54" s="615"/>
      <c r="E54" s="615"/>
      <c r="F54" s="615"/>
      <c r="G54" s="615"/>
      <c r="H54" s="346" t="s">
        <v>1588</v>
      </c>
      <c r="I54" s="49"/>
      <c r="J54" s="615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</row>
    <row r="55" spans="1:26" ht="19.5" customHeight="1">
      <c r="A55" s="13"/>
      <c r="B55" s="14"/>
      <c r="C55" s="14"/>
      <c r="D55" s="615"/>
      <c r="E55" s="13"/>
      <c r="F55" s="615"/>
      <c r="G55" s="615"/>
      <c r="H55" s="347" t="s">
        <v>1589</v>
      </c>
      <c r="I55" s="49"/>
      <c r="J55" s="615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</row>
    <row r="56" spans="1:26" ht="19.5" customHeight="1">
      <c r="A56" s="13"/>
      <c r="B56" s="14"/>
      <c r="C56" s="14"/>
      <c r="D56" s="615"/>
      <c r="E56" s="13"/>
      <c r="F56" s="615"/>
      <c r="G56" s="618"/>
      <c r="H56" s="299" t="s">
        <v>40</v>
      </c>
      <c r="I56" s="38"/>
      <c r="J56" s="616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</row>
    <row r="57" spans="1:26" ht="21.75" customHeight="1">
      <c r="A57" s="13"/>
      <c r="B57" s="14"/>
      <c r="C57" s="14"/>
      <c r="D57" s="615"/>
      <c r="E57" s="50" t="s">
        <v>1590</v>
      </c>
      <c r="F57" s="15"/>
      <c r="G57" s="661" t="s">
        <v>83</v>
      </c>
      <c r="H57" s="15"/>
      <c r="I57" s="15"/>
      <c r="J57" s="15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</row>
    <row r="58" spans="1:26" ht="66.75" customHeight="1">
      <c r="A58" s="13"/>
      <c r="B58" s="14"/>
      <c r="C58" s="14"/>
      <c r="D58" s="615"/>
      <c r="E58" s="647" t="s">
        <v>84</v>
      </c>
      <c r="F58" s="15"/>
      <c r="G58" s="615"/>
      <c r="H58" s="15"/>
      <c r="I58" s="15"/>
      <c r="J58" s="15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</row>
    <row r="59" spans="1:26" ht="48" customHeight="1">
      <c r="A59" s="51"/>
      <c r="B59" s="52"/>
      <c r="C59" s="52"/>
      <c r="D59" s="621"/>
      <c r="E59" s="621"/>
      <c r="F59" s="53"/>
      <c r="G59" s="621"/>
      <c r="H59" s="53"/>
      <c r="I59" s="53"/>
      <c r="J59" s="53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</row>
    <row r="60" spans="1:26" ht="14.25" customHeight="1">
      <c r="A60" s="633"/>
      <c r="B60" s="636" t="s">
        <v>1591</v>
      </c>
      <c r="C60" s="636" t="s">
        <v>86</v>
      </c>
      <c r="D60" s="56" t="s">
        <v>87</v>
      </c>
      <c r="E60" s="659" t="s">
        <v>1592</v>
      </c>
      <c r="F60" s="57"/>
      <c r="G60" s="662"/>
      <c r="H60" s="348" t="s">
        <v>1574</v>
      </c>
      <c r="I60" s="349">
        <v>5.44</v>
      </c>
      <c r="J60" s="59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60"/>
    </row>
    <row r="61" spans="1:26" ht="14.25" customHeight="1">
      <c r="A61" s="615"/>
      <c r="B61" s="615"/>
      <c r="C61" s="615"/>
      <c r="D61" s="56" t="s">
        <v>89</v>
      </c>
      <c r="E61" s="615"/>
      <c r="F61" s="61"/>
      <c r="G61" s="615"/>
      <c r="H61" s="350" t="s">
        <v>1575</v>
      </c>
      <c r="I61" s="351">
        <v>6.86</v>
      </c>
      <c r="J61" s="645" t="s">
        <v>1593</v>
      </c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60"/>
    </row>
    <row r="62" spans="1:26" ht="14.25" customHeight="1">
      <c r="A62" s="615"/>
      <c r="B62" s="615"/>
      <c r="C62" s="615"/>
      <c r="D62" s="56" t="s">
        <v>91</v>
      </c>
      <c r="E62" s="615"/>
      <c r="F62" s="61"/>
      <c r="G62" s="615"/>
      <c r="H62" s="350" t="s">
        <v>1576</v>
      </c>
      <c r="I62" s="351">
        <v>11.18</v>
      </c>
      <c r="J62" s="615"/>
      <c r="K62" s="60"/>
      <c r="L62" s="60"/>
      <c r="M62" s="60"/>
      <c r="N62" s="60"/>
      <c r="O62" s="60"/>
      <c r="P62" s="60"/>
      <c r="Q62" s="60"/>
      <c r="R62" s="60"/>
      <c r="S62" s="60"/>
      <c r="T62" s="60"/>
      <c r="U62" s="60"/>
      <c r="V62" s="60"/>
      <c r="W62" s="60"/>
      <c r="X62" s="60"/>
      <c r="Y62" s="60"/>
      <c r="Z62" s="60"/>
    </row>
    <row r="63" spans="1:26" ht="18" customHeight="1">
      <c r="A63" s="615"/>
      <c r="B63" s="615"/>
      <c r="C63" s="615"/>
      <c r="D63" s="56" t="s">
        <v>30</v>
      </c>
      <c r="E63" s="629"/>
      <c r="F63" s="61"/>
      <c r="G63" s="615"/>
      <c r="H63" s="350" t="s">
        <v>1577</v>
      </c>
      <c r="I63" s="351">
        <v>9.65</v>
      </c>
      <c r="J63" s="615"/>
      <c r="K63" s="60"/>
      <c r="L63" s="60"/>
      <c r="M63" s="60"/>
      <c r="N63" s="60"/>
      <c r="O63" s="60"/>
      <c r="P63" s="60"/>
      <c r="Q63" s="60"/>
      <c r="R63" s="60"/>
      <c r="S63" s="60"/>
      <c r="T63" s="60"/>
      <c r="U63" s="60"/>
      <c r="V63" s="60"/>
      <c r="W63" s="60"/>
      <c r="X63" s="60"/>
      <c r="Y63" s="60"/>
      <c r="Z63" s="60"/>
    </row>
    <row r="64" spans="1:26" ht="18" customHeight="1">
      <c r="A64" s="13"/>
      <c r="B64" s="615"/>
      <c r="C64" s="615"/>
      <c r="D64" s="634" t="s">
        <v>92</v>
      </c>
      <c r="E64" s="647" t="s">
        <v>93</v>
      </c>
      <c r="F64" s="61"/>
      <c r="G64" s="615"/>
      <c r="H64" s="350" t="s">
        <v>1578</v>
      </c>
      <c r="I64" s="351">
        <v>14.18</v>
      </c>
      <c r="J64" s="615"/>
      <c r="K64" s="60"/>
      <c r="L64" s="60"/>
      <c r="M64" s="60"/>
      <c r="N64" s="60"/>
      <c r="O64" s="60"/>
      <c r="P64" s="60"/>
      <c r="Q64" s="60"/>
      <c r="R64" s="60"/>
      <c r="S64" s="60"/>
      <c r="T64" s="60"/>
      <c r="U64" s="60"/>
      <c r="V64" s="60"/>
      <c r="W64" s="60"/>
      <c r="X64" s="60"/>
      <c r="Y64" s="60"/>
      <c r="Z64" s="60"/>
    </row>
    <row r="65" spans="1:26" ht="18" customHeight="1">
      <c r="A65" s="13"/>
      <c r="B65" s="615"/>
      <c r="C65" s="615"/>
      <c r="D65" s="615"/>
      <c r="E65" s="615"/>
      <c r="F65" s="61"/>
      <c r="G65" s="629"/>
      <c r="H65" s="350" t="s">
        <v>1579</v>
      </c>
      <c r="I65" s="351">
        <v>11.77</v>
      </c>
      <c r="J65" s="615"/>
      <c r="K65" s="60"/>
      <c r="L65" s="60"/>
      <c r="M65" s="60"/>
      <c r="N65" s="60"/>
      <c r="O65" s="60"/>
      <c r="P65" s="60"/>
      <c r="Q65" s="60"/>
      <c r="R65" s="60"/>
      <c r="S65" s="60"/>
      <c r="T65" s="60"/>
      <c r="U65" s="60"/>
      <c r="V65" s="60"/>
      <c r="W65" s="60"/>
      <c r="X65" s="60"/>
      <c r="Y65" s="60"/>
      <c r="Z65" s="60"/>
    </row>
    <row r="66" spans="1:26" ht="18" customHeight="1">
      <c r="A66" s="13"/>
      <c r="B66" s="13"/>
      <c r="C66" s="13"/>
      <c r="D66" s="615"/>
      <c r="E66" s="615"/>
      <c r="F66" s="61"/>
      <c r="G66" s="64"/>
      <c r="H66" s="350" t="s">
        <v>1580</v>
      </c>
      <c r="I66" s="351">
        <v>12.27</v>
      </c>
      <c r="J66" s="615"/>
      <c r="K66" s="60"/>
      <c r="L66" s="60"/>
      <c r="M66" s="60"/>
      <c r="N66" s="60"/>
      <c r="O66" s="60"/>
      <c r="P66" s="60"/>
      <c r="Q66" s="60"/>
      <c r="R66" s="60"/>
      <c r="S66" s="60"/>
      <c r="T66" s="60"/>
      <c r="U66" s="60"/>
      <c r="V66" s="60"/>
      <c r="W66" s="60"/>
      <c r="X66" s="60"/>
      <c r="Y66" s="60"/>
      <c r="Z66" s="60"/>
    </row>
    <row r="67" spans="1:26" ht="18" customHeight="1">
      <c r="A67" s="13"/>
      <c r="B67" s="13"/>
      <c r="C67" s="13"/>
      <c r="D67" s="615"/>
      <c r="E67" s="615"/>
      <c r="F67" s="61"/>
      <c r="G67" s="64"/>
      <c r="H67" s="350" t="s">
        <v>1581</v>
      </c>
      <c r="I67" s="351">
        <v>11.57</v>
      </c>
      <c r="J67" s="615"/>
      <c r="K67" s="60"/>
      <c r="L67" s="60"/>
      <c r="M67" s="60"/>
      <c r="N67" s="60"/>
      <c r="O67" s="60"/>
      <c r="P67" s="60"/>
      <c r="Q67" s="60"/>
      <c r="R67" s="60"/>
      <c r="S67" s="60"/>
      <c r="T67" s="60"/>
      <c r="U67" s="60"/>
      <c r="V67" s="60"/>
      <c r="W67" s="60"/>
      <c r="X67" s="60"/>
      <c r="Y67" s="60"/>
      <c r="Z67" s="60"/>
    </row>
    <row r="68" spans="1:26" ht="18" customHeight="1">
      <c r="A68" s="13"/>
      <c r="B68" s="13"/>
      <c r="C68" s="13"/>
      <c r="D68" s="615"/>
      <c r="E68" s="615"/>
      <c r="F68" s="61"/>
      <c r="G68" s="64"/>
      <c r="H68" s="303"/>
      <c r="I68" s="66"/>
      <c r="J68" s="615"/>
      <c r="K68" s="60"/>
      <c r="L68" s="60"/>
      <c r="M68" s="60"/>
      <c r="N68" s="60"/>
      <c r="O68" s="60"/>
      <c r="P68" s="60"/>
      <c r="Q68" s="60"/>
      <c r="R68" s="60"/>
      <c r="S68" s="60"/>
      <c r="T68" s="60"/>
      <c r="U68" s="60"/>
      <c r="V68" s="60"/>
      <c r="W68" s="60"/>
      <c r="X68" s="60"/>
      <c r="Y68" s="60"/>
      <c r="Z68" s="60"/>
    </row>
    <row r="69" spans="1:26" ht="19.5" customHeight="1">
      <c r="A69" s="13"/>
      <c r="B69" s="13"/>
      <c r="C69" s="13"/>
      <c r="D69" s="615"/>
      <c r="E69" s="618"/>
      <c r="F69" s="61"/>
      <c r="G69" s="64"/>
      <c r="H69" s="304" t="s">
        <v>40</v>
      </c>
      <c r="I69" s="29">
        <f>SUM(I61:I68)/8</f>
        <v>9.6849999999999987</v>
      </c>
      <c r="J69" s="616"/>
      <c r="K69" s="60"/>
      <c r="L69" s="60"/>
      <c r="M69" s="60"/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  <c r="Z69" s="60"/>
    </row>
    <row r="70" spans="1:26" ht="18" customHeight="1">
      <c r="A70" s="13"/>
      <c r="B70" s="13"/>
      <c r="C70" s="13"/>
      <c r="D70" s="615"/>
      <c r="E70" s="660" t="s">
        <v>1594</v>
      </c>
      <c r="F70" s="637" t="s">
        <v>78</v>
      </c>
      <c r="G70" s="637" t="s">
        <v>78</v>
      </c>
      <c r="H70" s="352" t="s">
        <v>1582</v>
      </c>
      <c r="I70" s="70"/>
      <c r="J70" s="620" t="s">
        <v>1595</v>
      </c>
      <c r="K70" s="60"/>
      <c r="L70" s="60"/>
      <c r="M70" s="60"/>
      <c r="N70" s="60"/>
      <c r="O70" s="60"/>
      <c r="P70" s="60"/>
      <c r="Q70" s="60"/>
      <c r="R70" s="60"/>
      <c r="S70" s="60"/>
      <c r="T70" s="60"/>
      <c r="U70" s="60"/>
      <c r="V70" s="60"/>
      <c r="W70" s="60"/>
      <c r="X70" s="60"/>
      <c r="Y70" s="60"/>
      <c r="Z70" s="60"/>
    </row>
    <row r="71" spans="1:26" ht="18" customHeight="1">
      <c r="A71" s="13"/>
      <c r="B71" s="13"/>
      <c r="C71" s="13"/>
      <c r="D71" s="615"/>
      <c r="E71" s="615"/>
      <c r="F71" s="615"/>
      <c r="G71" s="615"/>
      <c r="H71" s="353" t="s">
        <v>1583</v>
      </c>
      <c r="I71" s="49"/>
      <c r="J71" s="615"/>
      <c r="K71" s="60"/>
      <c r="L71" s="60"/>
      <c r="M71" s="60"/>
      <c r="N71" s="60"/>
      <c r="O71" s="60"/>
      <c r="P71" s="60"/>
      <c r="Q71" s="60"/>
      <c r="R71" s="60"/>
      <c r="S71" s="60"/>
      <c r="T71" s="60"/>
      <c r="U71" s="60"/>
      <c r="V71" s="60"/>
      <c r="W71" s="60"/>
      <c r="X71" s="60"/>
      <c r="Y71" s="60"/>
      <c r="Z71" s="60"/>
    </row>
    <row r="72" spans="1:26" ht="18" customHeight="1">
      <c r="A72" s="13"/>
      <c r="B72" s="13"/>
      <c r="C72" s="13"/>
      <c r="D72" s="615"/>
      <c r="E72" s="615"/>
      <c r="F72" s="615"/>
      <c r="G72" s="615"/>
      <c r="H72" s="353" t="s">
        <v>1584</v>
      </c>
      <c r="I72" s="49"/>
      <c r="J72" s="615"/>
      <c r="K72" s="60"/>
      <c r="L72" s="60"/>
      <c r="M72" s="60"/>
      <c r="N72" s="60"/>
      <c r="O72" s="60"/>
      <c r="P72" s="60"/>
      <c r="Q72" s="60"/>
      <c r="R72" s="60"/>
      <c r="S72" s="60"/>
      <c r="T72" s="60"/>
      <c r="U72" s="60"/>
      <c r="V72" s="60"/>
      <c r="W72" s="60"/>
      <c r="X72" s="60"/>
      <c r="Y72" s="60"/>
      <c r="Z72" s="60"/>
    </row>
    <row r="73" spans="1:26" ht="27" customHeight="1">
      <c r="A73" s="13"/>
      <c r="B73" s="13"/>
      <c r="C73" s="13"/>
      <c r="D73" s="615"/>
      <c r="E73" s="615"/>
      <c r="F73" s="615"/>
      <c r="G73" s="615"/>
      <c r="H73" s="353" t="s">
        <v>1585</v>
      </c>
      <c r="I73" s="49"/>
      <c r="J73" s="615"/>
      <c r="K73" s="60"/>
      <c r="L73" s="60"/>
      <c r="M73" s="60"/>
      <c r="N73" s="60"/>
      <c r="O73" s="60"/>
      <c r="P73" s="60"/>
      <c r="Q73" s="60"/>
      <c r="R73" s="60"/>
      <c r="S73" s="60"/>
      <c r="T73" s="60"/>
      <c r="U73" s="60"/>
      <c r="V73" s="60"/>
      <c r="W73" s="60"/>
      <c r="X73" s="60"/>
      <c r="Y73" s="60"/>
      <c r="Z73" s="60"/>
    </row>
    <row r="74" spans="1:26" ht="18" customHeight="1">
      <c r="A74" s="13"/>
      <c r="B74" s="13"/>
      <c r="C74" s="13"/>
      <c r="D74" s="634" t="s">
        <v>96</v>
      </c>
      <c r="E74" s="615"/>
      <c r="F74" s="615"/>
      <c r="G74" s="615"/>
      <c r="H74" s="353" t="s">
        <v>1586</v>
      </c>
      <c r="I74" s="49"/>
      <c r="J74" s="615"/>
      <c r="K74" s="60"/>
      <c r="L74" s="60"/>
      <c r="M74" s="60"/>
      <c r="N74" s="60"/>
      <c r="O74" s="60"/>
      <c r="P74" s="60"/>
      <c r="Q74" s="60"/>
      <c r="R74" s="60"/>
      <c r="S74" s="60"/>
      <c r="T74" s="60"/>
      <c r="U74" s="60"/>
      <c r="V74" s="60"/>
      <c r="W74" s="60"/>
      <c r="X74" s="60"/>
      <c r="Y74" s="60"/>
      <c r="Z74" s="60"/>
    </row>
    <row r="75" spans="1:26" ht="18" customHeight="1">
      <c r="A75" s="13"/>
      <c r="B75" s="13"/>
      <c r="C75" s="13"/>
      <c r="D75" s="615"/>
      <c r="E75" s="615"/>
      <c r="F75" s="615"/>
      <c r="G75" s="615"/>
      <c r="H75" s="353" t="s">
        <v>1587</v>
      </c>
      <c r="I75" s="49"/>
      <c r="J75" s="615"/>
      <c r="K75" s="60"/>
      <c r="L75" s="60"/>
      <c r="M75" s="60"/>
      <c r="N75" s="60"/>
      <c r="O75" s="60"/>
      <c r="P75" s="60"/>
      <c r="Q75" s="60"/>
      <c r="R75" s="60"/>
      <c r="S75" s="60"/>
      <c r="T75" s="60"/>
      <c r="U75" s="60"/>
      <c r="V75" s="60"/>
      <c r="W75" s="60"/>
      <c r="X75" s="60"/>
      <c r="Y75" s="60"/>
      <c r="Z75" s="60"/>
    </row>
    <row r="76" spans="1:26" ht="18" customHeight="1">
      <c r="A76" s="13"/>
      <c r="B76" s="13"/>
      <c r="C76" s="13"/>
      <c r="D76" s="615"/>
      <c r="E76" s="615"/>
      <c r="F76" s="615"/>
      <c r="G76" s="615"/>
      <c r="H76" s="353" t="s">
        <v>1588</v>
      </c>
      <c r="I76" s="49"/>
      <c r="J76" s="615"/>
      <c r="K76" s="60"/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 s="60"/>
    </row>
    <row r="77" spans="1:26" ht="18" customHeight="1">
      <c r="A77" s="13"/>
      <c r="B77" s="13"/>
      <c r="C77" s="13"/>
      <c r="D77" s="615"/>
      <c r="E77" s="615"/>
      <c r="F77" s="615"/>
      <c r="G77" s="615"/>
      <c r="H77" s="354" t="s">
        <v>1589</v>
      </c>
      <c r="I77" s="73"/>
      <c r="J77" s="615"/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Z77" s="60"/>
    </row>
    <row r="78" spans="1:26" ht="22.5" customHeight="1">
      <c r="A78" s="13"/>
      <c r="B78" s="13"/>
      <c r="C78" s="13"/>
      <c r="D78" s="615"/>
      <c r="E78" s="618"/>
      <c r="F78" s="618"/>
      <c r="G78" s="618"/>
      <c r="H78" s="299" t="s">
        <v>40</v>
      </c>
      <c r="I78" s="74"/>
      <c r="J78" s="616"/>
      <c r="K78" s="60"/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Z78" s="60"/>
    </row>
    <row r="79" spans="1:26" ht="21.75" customHeight="1">
      <c r="A79" s="13"/>
      <c r="B79" s="13"/>
      <c r="C79" s="13"/>
      <c r="D79" s="634" t="s">
        <v>97</v>
      </c>
      <c r="E79" s="635" t="s">
        <v>98</v>
      </c>
      <c r="F79" s="648" t="s">
        <v>78</v>
      </c>
      <c r="G79" s="648" t="s">
        <v>78</v>
      </c>
      <c r="H79" s="352" t="s">
        <v>1582</v>
      </c>
      <c r="I79" s="70"/>
      <c r="J79" s="620" t="s">
        <v>1596</v>
      </c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Z79" s="60"/>
    </row>
    <row r="80" spans="1:26" ht="22.5" customHeight="1">
      <c r="A80" s="13"/>
      <c r="B80" s="13"/>
      <c r="C80" s="13"/>
      <c r="D80" s="615"/>
      <c r="E80" s="615"/>
      <c r="F80" s="615"/>
      <c r="G80" s="615"/>
      <c r="H80" s="353" t="s">
        <v>1583</v>
      </c>
      <c r="I80" s="49"/>
      <c r="J80" s="615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Z80" s="60"/>
    </row>
    <row r="81" spans="1:26" ht="22.5" customHeight="1">
      <c r="A81" s="13"/>
      <c r="B81" s="13"/>
      <c r="C81" s="13"/>
      <c r="D81" s="615"/>
      <c r="E81" s="615"/>
      <c r="F81" s="615"/>
      <c r="G81" s="615"/>
      <c r="H81" s="353" t="s">
        <v>1584</v>
      </c>
      <c r="I81" s="49"/>
      <c r="J81" s="615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Z81" s="60"/>
    </row>
    <row r="82" spans="1:26" ht="22.5" customHeight="1">
      <c r="A82" s="13"/>
      <c r="B82" s="13"/>
      <c r="C82" s="13"/>
      <c r="D82" s="615"/>
      <c r="E82" s="615"/>
      <c r="F82" s="615"/>
      <c r="G82" s="615"/>
      <c r="H82" s="353" t="s">
        <v>1585</v>
      </c>
      <c r="I82" s="49"/>
      <c r="J82" s="615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  <c r="Z82" s="60"/>
    </row>
    <row r="83" spans="1:26" ht="29.25" customHeight="1">
      <c r="A83" s="13"/>
      <c r="B83" s="13"/>
      <c r="C83" s="13"/>
      <c r="D83" s="615"/>
      <c r="E83" s="615"/>
      <c r="F83" s="615"/>
      <c r="G83" s="615"/>
      <c r="H83" s="353" t="s">
        <v>1586</v>
      </c>
      <c r="I83" s="49"/>
      <c r="J83" s="615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  <c r="Z83" s="60"/>
    </row>
    <row r="84" spans="1:26" ht="22.5" customHeight="1">
      <c r="A84" s="13"/>
      <c r="B84" s="13"/>
      <c r="C84" s="13"/>
      <c r="D84" s="634" t="s">
        <v>100</v>
      </c>
      <c r="E84" s="615"/>
      <c r="F84" s="615"/>
      <c r="G84" s="615"/>
      <c r="H84" s="353" t="s">
        <v>1587</v>
      </c>
      <c r="I84" s="49"/>
      <c r="J84" s="615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  <c r="Z84" s="60"/>
    </row>
    <row r="85" spans="1:26" ht="22.5" customHeight="1">
      <c r="A85" s="13"/>
      <c r="B85" s="13"/>
      <c r="C85" s="13"/>
      <c r="D85" s="615"/>
      <c r="E85" s="615"/>
      <c r="F85" s="615"/>
      <c r="G85" s="615"/>
      <c r="H85" s="353" t="s">
        <v>1588</v>
      </c>
      <c r="I85" s="49"/>
      <c r="J85" s="615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  <c r="Z85" s="60"/>
    </row>
    <row r="86" spans="1:26" ht="22.5" customHeight="1">
      <c r="A86" s="13"/>
      <c r="B86" s="13"/>
      <c r="C86" s="13"/>
      <c r="D86" s="615"/>
      <c r="E86" s="615"/>
      <c r="F86" s="615"/>
      <c r="G86" s="615"/>
      <c r="H86" s="354" t="s">
        <v>1589</v>
      </c>
      <c r="I86" s="36"/>
      <c r="J86" s="615"/>
      <c r="K86" s="60"/>
      <c r="L86" s="60"/>
      <c r="M86" s="60"/>
      <c r="N86" s="60"/>
      <c r="O86" s="60"/>
      <c r="P86" s="60"/>
      <c r="Q86" s="60"/>
      <c r="R86" s="60"/>
      <c r="S86" s="60"/>
      <c r="T86" s="60"/>
      <c r="U86" s="60"/>
      <c r="V86" s="60"/>
      <c r="W86" s="60"/>
      <c r="X86" s="60"/>
      <c r="Y86" s="60"/>
      <c r="Z86" s="60"/>
    </row>
    <row r="87" spans="1:26" ht="25.5" customHeight="1">
      <c r="A87" s="13"/>
      <c r="B87" s="13"/>
      <c r="C87" s="13"/>
      <c r="D87" s="615"/>
      <c r="E87" s="60"/>
      <c r="F87" s="618"/>
      <c r="G87" s="618"/>
      <c r="H87" s="299" t="s">
        <v>40</v>
      </c>
      <c r="I87" s="38"/>
      <c r="J87" s="616"/>
      <c r="K87" s="60"/>
      <c r="L87" s="60"/>
      <c r="M87" s="60"/>
      <c r="N87" s="60"/>
      <c r="O87" s="60"/>
      <c r="P87" s="60"/>
      <c r="Q87" s="60"/>
      <c r="R87" s="60"/>
      <c r="S87" s="60"/>
      <c r="T87" s="60"/>
      <c r="U87" s="60"/>
      <c r="V87" s="60"/>
      <c r="W87" s="60"/>
      <c r="X87" s="60"/>
      <c r="Y87" s="60"/>
      <c r="Z87" s="60"/>
    </row>
    <row r="88" spans="1:26" ht="20.25" customHeight="1">
      <c r="A88" s="13"/>
      <c r="B88" s="13"/>
      <c r="C88" s="13"/>
      <c r="D88" s="14"/>
      <c r="E88" s="637" t="s">
        <v>101</v>
      </c>
      <c r="F88" s="635" t="s">
        <v>42</v>
      </c>
      <c r="G88" s="635" t="s">
        <v>42</v>
      </c>
      <c r="H88" s="352" t="s">
        <v>1582</v>
      </c>
      <c r="I88" s="70"/>
      <c r="J88" s="620" t="s">
        <v>1597</v>
      </c>
      <c r="K88" s="60"/>
      <c r="L88" s="60"/>
      <c r="M88" s="60"/>
      <c r="N88" s="60"/>
      <c r="O88" s="60"/>
      <c r="P88" s="60"/>
      <c r="Q88" s="60"/>
      <c r="R88" s="60"/>
      <c r="S88" s="60"/>
      <c r="T88" s="60"/>
      <c r="U88" s="60"/>
      <c r="V88" s="60"/>
      <c r="W88" s="60"/>
      <c r="X88" s="60"/>
      <c r="Y88" s="60"/>
      <c r="Z88" s="60"/>
    </row>
    <row r="89" spans="1:26" ht="20.25" customHeight="1">
      <c r="A89" s="13"/>
      <c r="B89" s="13"/>
      <c r="C89" s="13"/>
      <c r="D89" s="14"/>
      <c r="E89" s="615"/>
      <c r="F89" s="615"/>
      <c r="G89" s="615"/>
      <c r="H89" s="353" t="s">
        <v>1583</v>
      </c>
      <c r="I89" s="49"/>
      <c r="J89" s="615"/>
      <c r="K89" s="60"/>
      <c r="L89" s="60"/>
      <c r="M89" s="60"/>
      <c r="N89" s="60"/>
      <c r="O89" s="60"/>
      <c r="P89" s="60"/>
      <c r="Q89" s="60"/>
      <c r="R89" s="60"/>
      <c r="S89" s="60"/>
      <c r="T89" s="60"/>
      <c r="U89" s="60"/>
      <c r="V89" s="60"/>
      <c r="W89" s="60"/>
      <c r="X89" s="60"/>
      <c r="Y89" s="60"/>
      <c r="Z89" s="60"/>
    </row>
    <row r="90" spans="1:26" ht="20.25" customHeight="1">
      <c r="A90" s="13"/>
      <c r="B90" s="13"/>
      <c r="C90" s="13"/>
      <c r="D90" s="14"/>
      <c r="E90" s="615"/>
      <c r="F90" s="615"/>
      <c r="G90" s="615"/>
      <c r="H90" s="353" t="s">
        <v>1584</v>
      </c>
      <c r="I90" s="49"/>
      <c r="J90" s="615"/>
      <c r="K90" s="60"/>
      <c r="L90" s="60"/>
      <c r="M90" s="60"/>
      <c r="N90" s="60"/>
      <c r="O90" s="60"/>
      <c r="P90" s="60"/>
      <c r="Q90" s="60"/>
      <c r="R90" s="60"/>
      <c r="S90" s="60"/>
      <c r="T90" s="60"/>
      <c r="U90" s="60"/>
      <c r="V90" s="60"/>
      <c r="W90" s="60"/>
      <c r="X90" s="60"/>
      <c r="Y90" s="60"/>
      <c r="Z90" s="60"/>
    </row>
    <row r="91" spans="1:26" ht="20.25" customHeight="1">
      <c r="A91" s="13"/>
      <c r="B91" s="13"/>
      <c r="C91" s="13"/>
      <c r="D91" s="14"/>
      <c r="E91" s="615"/>
      <c r="F91" s="615"/>
      <c r="G91" s="615"/>
      <c r="H91" s="353" t="s">
        <v>1585</v>
      </c>
      <c r="I91" s="49"/>
      <c r="J91" s="615"/>
      <c r="K91" s="60"/>
      <c r="L91" s="60"/>
      <c r="M91" s="60"/>
      <c r="N91" s="60"/>
      <c r="O91" s="60"/>
      <c r="P91" s="60"/>
      <c r="Q91" s="60"/>
      <c r="R91" s="60"/>
      <c r="S91" s="60"/>
      <c r="T91" s="60"/>
      <c r="U91" s="60"/>
      <c r="V91" s="60"/>
      <c r="W91" s="60"/>
      <c r="X91" s="60"/>
      <c r="Y91" s="60"/>
      <c r="Z91" s="60"/>
    </row>
    <row r="92" spans="1:26" ht="20.25" customHeight="1">
      <c r="A92" s="13"/>
      <c r="B92" s="13"/>
      <c r="C92" s="13"/>
      <c r="D92" s="14"/>
      <c r="E92" s="615"/>
      <c r="F92" s="615"/>
      <c r="G92" s="615"/>
      <c r="H92" s="353" t="s">
        <v>1586</v>
      </c>
      <c r="I92" s="49"/>
      <c r="J92" s="615"/>
      <c r="K92" s="60"/>
      <c r="L92" s="60"/>
      <c r="M92" s="60"/>
      <c r="N92" s="60"/>
      <c r="O92" s="60"/>
      <c r="P92" s="60"/>
      <c r="Q92" s="60"/>
      <c r="R92" s="60"/>
      <c r="S92" s="60"/>
      <c r="T92" s="60"/>
      <c r="U92" s="60"/>
      <c r="V92" s="60"/>
      <c r="W92" s="60"/>
      <c r="X92" s="60"/>
      <c r="Y92" s="60"/>
      <c r="Z92" s="60"/>
    </row>
    <row r="93" spans="1:26" ht="20.25" customHeight="1">
      <c r="A93" s="13"/>
      <c r="B93" s="13"/>
      <c r="C93" s="13"/>
      <c r="D93" s="14"/>
      <c r="E93" s="615"/>
      <c r="F93" s="615"/>
      <c r="G93" s="615"/>
      <c r="H93" s="353" t="s">
        <v>1587</v>
      </c>
      <c r="I93" s="49"/>
      <c r="J93" s="615"/>
      <c r="K93" s="60"/>
      <c r="L93" s="60"/>
      <c r="M93" s="60"/>
      <c r="N93" s="60"/>
      <c r="O93" s="60"/>
      <c r="P93" s="60"/>
      <c r="Q93" s="60"/>
      <c r="R93" s="60"/>
      <c r="S93" s="60"/>
      <c r="T93" s="60"/>
      <c r="U93" s="60"/>
      <c r="V93" s="60"/>
      <c r="W93" s="60"/>
      <c r="X93" s="60"/>
      <c r="Y93" s="60"/>
      <c r="Z93" s="60"/>
    </row>
    <row r="94" spans="1:26" ht="20.25" customHeight="1">
      <c r="A94" s="13"/>
      <c r="B94" s="13"/>
      <c r="C94" s="13"/>
      <c r="D94" s="14"/>
      <c r="E94" s="615"/>
      <c r="F94" s="615"/>
      <c r="G94" s="615"/>
      <c r="H94" s="353" t="s">
        <v>1588</v>
      </c>
      <c r="I94" s="49"/>
      <c r="J94" s="615"/>
      <c r="K94" s="60"/>
      <c r="L94" s="60"/>
      <c r="M94" s="60"/>
      <c r="N94" s="60"/>
      <c r="O94" s="60"/>
      <c r="P94" s="60"/>
      <c r="Q94" s="60"/>
      <c r="R94" s="60"/>
      <c r="S94" s="60"/>
      <c r="T94" s="60"/>
      <c r="U94" s="60"/>
      <c r="V94" s="60"/>
      <c r="W94" s="60"/>
      <c r="X94" s="60"/>
      <c r="Y94" s="60"/>
      <c r="Z94" s="60"/>
    </row>
    <row r="95" spans="1:26" ht="20.25" customHeight="1">
      <c r="A95" s="13"/>
      <c r="B95" s="13"/>
      <c r="C95" s="13"/>
      <c r="D95" s="14"/>
      <c r="E95" s="615"/>
      <c r="F95" s="615"/>
      <c r="G95" s="615"/>
      <c r="H95" s="354" t="s">
        <v>1589</v>
      </c>
      <c r="I95" s="33"/>
      <c r="J95" s="615"/>
      <c r="K95" s="60"/>
      <c r="L95" s="60"/>
      <c r="M95" s="60"/>
      <c r="N95" s="60"/>
      <c r="O95" s="60"/>
      <c r="P95" s="60"/>
      <c r="Q95" s="60"/>
      <c r="R95" s="60"/>
      <c r="S95" s="60"/>
      <c r="T95" s="60"/>
      <c r="U95" s="60"/>
      <c r="V95" s="60"/>
      <c r="W95" s="60"/>
      <c r="X95" s="60"/>
      <c r="Y95" s="60"/>
      <c r="Z95" s="60"/>
    </row>
    <row r="96" spans="1:26" ht="20.25" customHeight="1">
      <c r="A96" s="13"/>
      <c r="B96" s="13"/>
      <c r="C96" s="13"/>
      <c r="D96" s="14"/>
      <c r="E96" s="618"/>
      <c r="F96" s="615"/>
      <c r="G96" s="615"/>
      <c r="H96" s="299" t="s">
        <v>40</v>
      </c>
      <c r="I96" s="38"/>
      <c r="J96" s="616"/>
      <c r="K96" s="60"/>
      <c r="L96" s="60"/>
      <c r="M96" s="60"/>
      <c r="N96" s="60"/>
      <c r="O96" s="60"/>
      <c r="P96" s="60"/>
      <c r="Q96" s="60"/>
      <c r="R96" s="60"/>
      <c r="S96" s="60"/>
      <c r="T96" s="60"/>
      <c r="U96" s="60"/>
      <c r="V96" s="60"/>
      <c r="W96" s="60"/>
      <c r="X96" s="60"/>
      <c r="Y96" s="60"/>
      <c r="Z96" s="60"/>
    </row>
    <row r="97" spans="1:26" ht="22.5" customHeight="1">
      <c r="A97" s="13"/>
      <c r="B97" s="13"/>
      <c r="C97" s="13"/>
      <c r="D97" s="14"/>
      <c r="E97" s="649" t="s">
        <v>1598</v>
      </c>
      <c r="F97" s="75"/>
      <c r="G97" s="14"/>
      <c r="H97" s="684"/>
      <c r="I97" s="76"/>
      <c r="J97" s="77"/>
      <c r="K97" s="60"/>
      <c r="L97" s="60"/>
      <c r="M97" s="60"/>
      <c r="N97" s="60"/>
      <c r="O97" s="60"/>
      <c r="P97" s="60"/>
      <c r="Q97" s="60"/>
      <c r="R97" s="60"/>
      <c r="S97" s="60"/>
      <c r="T97" s="60"/>
      <c r="U97" s="60"/>
      <c r="V97" s="60"/>
      <c r="W97" s="60"/>
      <c r="X97" s="60"/>
      <c r="Y97" s="60"/>
      <c r="Z97" s="60"/>
    </row>
    <row r="98" spans="1:26" ht="22.5" customHeight="1">
      <c r="A98" s="13"/>
      <c r="B98" s="13"/>
      <c r="C98" s="13"/>
      <c r="D98" s="14"/>
      <c r="E98" s="615"/>
      <c r="F98" s="75"/>
      <c r="G98" s="14"/>
      <c r="H98" s="615"/>
      <c r="I98" s="13"/>
      <c r="J98" s="56"/>
      <c r="K98" s="60"/>
      <c r="L98" s="60"/>
      <c r="M98" s="60"/>
      <c r="N98" s="60"/>
      <c r="O98" s="60"/>
      <c r="P98" s="60"/>
      <c r="Q98" s="60"/>
      <c r="R98" s="60"/>
      <c r="S98" s="60"/>
      <c r="T98" s="60"/>
      <c r="U98" s="60"/>
      <c r="V98" s="60"/>
      <c r="W98" s="60"/>
      <c r="X98" s="60"/>
      <c r="Y98" s="60"/>
      <c r="Z98" s="60"/>
    </row>
    <row r="99" spans="1:26" ht="34.5" customHeight="1">
      <c r="A99" s="13"/>
      <c r="B99" s="13"/>
      <c r="C99" s="13"/>
      <c r="D99" s="14"/>
      <c r="E99" s="629"/>
      <c r="F99" s="75"/>
      <c r="G99" s="75"/>
      <c r="H99" s="615"/>
      <c r="I99" s="13"/>
      <c r="J99" s="56"/>
      <c r="K99" s="60"/>
      <c r="L99" s="60"/>
      <c r="M99" s="60"/>
      <c r="N99" s="60"/>
      <c r="O99" s="60"/>
      <c r="P99" s="60"/>
      <c r="Q99" s="60"/>
      <c r="R99" s="60"/>
      <c r="S99" s="60"/>
      <c r="T99" s="60"/>
      <c r="U99" s="60"/>
      <c r="V99" s="60"/>
      <c r="W99" s="60"/>
      <c r="X99" s="60"/>
      <c r="Y99" s="60"/>
      <c r="Z99" s="60"/>
    </row>
    <row r="100" spans="1:26" ht="148.5" customHeight="1">
      <c r="A100" s="13"/>
      <c r="B100" s="51"/>
      <c r="C100" s="51"/>
      <c r="D100" s="52"/>
      <c r="E100" s="78" t="s">
        <v>1599</v>
      </c>
      <c r="F100" s="79"/>
      <c r="G100" s="79"/>
      <c r="H100" s="621"/>
      <c r="I100" s="79"/>
      <c r="J100" s="80"/>
      <c r="K100" s="60"/>
      <c r="L100" s="60"/>
      <c r="M100" s="60"/>
      <c r="N100" s="60"/>
      <c r="O100" s="60"/>
      <c r="P100" s="60"/>
      <c r="Q100" s="60"/>
      <c r="R100" s="60"/>
      <c r="S100" s="60"/>
      <c r="T100" s="60"/>
      <c r="U100" s="60"/>
      <c r="V100" s="60"/>
      <c r="W100" s="60"/>
      <c r="X100" s="60"/>
      <c r="Y100" s="60"/>
      <c r="Z100" s="60"/>
    </row>
    <row r="101" spans="1:26" ht="20.25" customHeight="1">
      <c r="A101" s="634"/>
      <c r="B101" s="634" t="s">
        <v>1600</v>
      </c>
      <c r="C101" s="81" t="s">
        <v>106</v>
      </c>
      <c r="D101" s="14" t="s">
        <v>87</v>
      </c>
      <c r="E101" s="647" t="s">
        <v>1601</v>
      </c>
      <c r="F101" s="633" t="s">
        <v>42</v>
      </c>
      <c r="G101" s="633" t="s">
        <v>42</v>
      </c>
      <c r="H101" s="352" t="s">
        <v>1582</v>
      </c>
      <c r="I101" s="70"/>
      <c r="J101" s="630" t="s">
        <v>108</v>
      </c>
      <c r="K101" s="60"/>
      <c r="L101" s="60"/>
      <c r="M101" s="60"/>
      <c r="N101" s="60"/>
      <c r="O101" s="60"/>
      <c r="P101" s="60"/>
      <c r="Q101" s="60"/>
      <c r="R101" s="60"/>
      <c r="S101" s="60"/>
      <c r="T101" s="60"/>
      <c r="U101" s="60"/>
      <c r="V101" s="60"/>
      <c r="W101" s="60"/>
      <c r="X101" s="60"/>
      <c r="Y101" s="60"/>
      <c r="Z101" s="60"/>
    </row>
    <row r="102" spans="1:26" ht="20.25" customHeight="1">
      <c r="A102" s="615"/>
      <c r="B102" s="615"/>
      <c r="C102" s="81"/>
      <c r="D102" s="14" t="s">
        <v>89</v>
      </c>
      <c r="E102" s="615"/>
      <c r="F102" s="615"/>
      <c r="G102" s="615"/>
      <c r="H102" s="353" t="s">
        <v>1583</v>
      </c>
      <c r="I102" s="49"/>
      <c r="J102" s="615"/>
      <c r="K102" s="60"/>
      <c r="L102" s="60"/>
      <c r="M102" s="60"/>
      <c r="N102" s="60"/>
      <c r="O102" s="60"/>
      <c r="P102" s="60"/>
      <c r="Q102" s="60"/>
      <c r="R102" s="60"/>
      <c r="S102" s="60"/>
      <c r="T102" s="60"/>
      <c r="U102" s="60"/>
      <c r="V102" s="60"/>
      <c r="W102" s="60"/>
      <c r="X102" s="60"/>
      <c r="Y102" s="60"/>
      <c r="Z102" s="60"/>
    </row>
    <row r="103" spans="1:26" ht="20.25" customHeight="1">
      <c r="A103" s="615"/>
      <c r="B103" s="615"/>
      <c r="C103" s="81"/>
      <c r="D103" s="14" t="s">
        <v>91</v>
      </c>
      <c r="E103" s="629"/>
      <c r="F103" s="615"/>
      <c r="G103" s="615"/>
      <c r="H103" s="353" t="s">
        <v>1584</v>
      </c>
      <c r="I103" s="49"/>
      <c r="J103" s="615"/>
      <c r="K103" s="60"/>
      <c r="L103" s="60"/>
      <c r="M103" s="60"/>
      <c r="N103" s="60"/>
      <c r="O103" s="60"/>
      <c r="P103" s="60"/>
      <c r="Q103" s="60"/>
      <c r="R103" s="60"/>
      <c r="S103" s="60"/>
      <c r="T103" s="60"/>
      <c r="U103" s="60"/>
      <c r="V103" s="60"/>
      <c r="W103" s="60"/>
      <c r="X103" s="60"/>
      <c r="Y103" s="60"/>
      <c r="Z103" s="60"/>
    </row>
    <row r="104" spans="1:26" ht="20.25" customHeight="1">
      <c r="A104" s="615"/>
      <c r="B104" s="615"/>
      <c r="C104" s="81"/>
      <c r="D104" s="14" t="s">
        <v>30</v>
      </c>
      <c r="E104" s="23" t="s">
        <v>109</v>
      </c>
      <c r="F104" s="615"/>
      <c r="G104" s="615"/>
      <c r="H104" s="353" t="s">
        <v>1585</v>
      </c>
      <c r="I104" s="49"/>
      <c r="J104" s="615"/>
      <c r="K104" s="60"/>
      <c r="L104" s="60"/>
      <c r="M104" s="60"/>
      <c r="N104" s="60"/>
      <c r="O104" s="60"/>
      <c r="P104" s="60"/>
      <c r="Q104" s="60"/>
      <c r="R104" s="60"/>
      <c r="S104" s="60"/>
      <c r="T104" s="60"/>
      <c r="U104" s="60"/>
      <c r="V104" s="60"/>
      <c r="W104" s="60"/>
      <c r="X104" s="60"/>
      <c r="Y104" s="60"/>
      <c r="Z104" s="60"/>
    </row>
    <row r="105" spans="1:26" ht="20.25" customHeight="1">
      <c r="A105" s="81"/>
      <c r="B105" s="615"/>
      <c r="C105" s="81"/>
      <c r="D105" s="14" t="s">
        <v>110</v>
      </c>
      <c r="E105" s="23" t="s">
        <v>111</v>
      </c>
      <c r="F105" s="615"/>
      <c r="G105" s="615"/>
      <c r="H105" s="353" t="s">
        <v>1586</v>
      </c>
      <c r="I105" s="49"/>
      <c r="J105" s="615"/>
      <c r="K105" s="60"/>
      <c r="L105" s="60"/>
      <c r="M105" s="60"/>
      <c r="N105" s="60"/>
      <c r="O105" s="60"/>
      <c r="P105" s="60"/>
      <c r="Q105" s="60"/>
      <c r="R105" s="60"/>
      <c r="S105" s="60"/>
      <c r="T105" s="60"/>
      <c r="U105" s="60"/>
      <c r="V105" s="60"/>
      <c r="W105" s="60"/>
      <c r="X105" s="60"/>
      <c r="Y105" s="60"/>
      <c r="Z105" s="60"/>
    </row>
    <row r="106" spans="1:26" ht="23.25" customHeight="1">
      <c r="A106" s="81"/>
      <c r="B106" s="615"/>
      <c r="C106" s="81"/>
      <c r="D106" s="638" t="s">
        <v>112</v>
      </c>
      <c r="E106" s="13"/>
      <c r="F106" s="615"/>
      <c r="G106" s="615"/>
      <c r="H106" s="353" t="s">
        <v>1587</v>
      </c>
      <c r="I106" s="49"/>
      <c r="J106" s="615"/>
      <c r="K106" s="60"/>
      <c r="L106" s="60"/>
      <c r="M106" s="60"/>
      <c r="N106" s="60"/>
      <c r="O106" s="60"/>
      <c r="P106" s="60"/>
      <c r="Q106" s="60"/>
      <c r="R106" s="60"/>
      <c r="S106" s="60"/>
      <c r="T106" s="60"/>
      <c r="U106" s="60"/>
      <c r="V106" s="60"/>
      <c r="W106" s="60"/>
      <c r="X106" s="60"/>
      <c r="Y106" s="60"/>
      <c r="Z106" s="60"/>
    </row>
    <row r="107" spans="1:26" ht="24" customHeight="1">
      <c r="A107" s="81"/>
      <c r="B107" s="82"/>
      <c r="C107" s="81"/>
      <c r="D107" s="615"/>
      <c r="E107" s="13"/>
      <c r="F107" s="615"/>
      <c r="G107" s="615"/>
      <c r="H107" s="353" t="s">
        <v>1588</v>
      </c>
      <c r="I107" s="49"/>
      <c r="J107" s="615"/>
      <c r="K107" s="60"/>
      <c r="L107" s="60"/>
      <c r="M107" s="60"/>
      <c r="N107" s="60"/>
      <c r="O107" s="60"/>
      <c r="P107" s="60"/>
      <c r="Q107" s="60"/>
      <c r="R107" s="60"/>
      <c r="S107" s="60"/>
      <c r="T107" s="60"/>
      <c r="U107" s="60"/>
      <c r="V107" s="60"/>
      <c r="W107" s="60"/>
      <c r="X107" s="60"/>
      <c r="Y107" s="60"/>
      <c r="Z107" s="60"/>
    </row>
    <row r="108" spans="1:26" ht="22.5" customHeight="1">
      <c r="A108" s="81"/>
      <c r="B108" s="83"/>
      <c r="C108" s="81"/>
      <c r="D108" s="615"/>
      <c r="E108" s="13"/>
      <c r="F108" s="615"/>
      <c r="G108" s="615"/>
      <c r="H108" s="354" t="s">
        <v>1589</v>
      </c>
      <c r="I108" s="33"/>
      <c r="J108" s="615"/>
      <c r="K108" s="60"/>
      <c r="L108" s="60"/>
      <c r="M108" s="60"/>
      <c r="N108" s="60"/>
      <c r="O108" s="60"/>
      <c r="P108" s="60"/>
      <c r="Q108" s="60"/>
      <c r="R108" s="60"/>
      <c r="S108" s="60"/>
      <c r="T108" s="60"/>
      <c r="U108" s="60"/>
      <c r="V108" s="60"/>
      <c r="W108" s="60"/>
      <c r="X108" s="60"/>
      <c r="Y108" s="60"/>
      <c r="Z108" s="60"/>
    </row>
    <row r="109" spans="1:26" ht="24" customHeight="1">
      <c r="A109" s="81"/>
      <c r="B109" s="13"/>
      <c r="C109" s="81"/>
      <c r="D109" s="615"/>
      <c r="E109" s="13"/>
      <c r="F109" s="618"/>
      <c r="G109" s="618"/>
      <c r="H109" s="299" t="s">
        <v>40</v>
      </c>
      <c r="I109" s="38"/>
      <c r="J109" s="621"/>
      <c r="K109" s="60"/>
      <c r="L109" s="60"/>
      <c r="M109" s="60"/>
      <c r="N109" s="60"/>
      <c r="O109" s="60"/>
      <c r="P109" s="60"/>
      <c r="Q109" s="60"/>
      <c r="R109" s="60"/>
      <c r="S109" s="60"/>
      <c r="T109" s="60"/>
      <c r="U109" s="60"/>
      <c r="V109" s="60"/>
      <c r="W109" s="60"/>
      <c r="X109" s="60"/>
      <c r="Y109" s="60"/>
      <c r="Z109" s="60"/>
    </row>
    <row r="110" spans="1:26" ht="24" customHeight="1">
      <c r="A110" s="81"/>
      <c r="B110" s="13"/>
      <c r="C110" s="81"/>
      <c r="D110" s="615"/>
      <c r="E110" s="13"/>
      <c r="F110" s="84" t="s">
        <v>42</v>
      </c>
      <c r="G110" s="13" t="s">
        <v>42</v>
      </c>
      <c r="H110" s="352" t="s">
        <v>1582</v>
      </c>
      <c r="I110" s="70"/>
      <c r="J110" s="623" t="s">
        <v>113</v>
      </c>
      <c r="K110" s="60"/>
      <c r="L110" s="60"/>
      <c r="M110" s="60"/>
      <c r="N110" s="60"/>
      <c r="O110" s="60"/>
      <c r="P110" s="60"/>
      <c r="Q110" s="60"/>
      <c r="R110" s="60"/>
      <c r="S110" s="60"/>
      <c r="T110" s="60"/>
      <c r="U110" s="60"/>
      <c r="V110" s="60"/>
      <c r="W110" s="60"/>
      <c r="X110" s="60"/>
      <c r="Y110" s="60"/>
      <c r="Z110" s="60"/>
    </row>
    <row r="111" spans="1:26" ht="24" customHeight="1">
      <c r="A111" s="81"/>
      <c r="B111" s="13"/>
      <c r="C111" s="81"/>
      <c r="D111" s="615"/>
      <c r="E111" s="13"/>
      <c r="F111" s="85"/>
      <c r="G111" s="81"/>
      <c r="H111" s="353" t="s">
        <v>1583</v>
      </c>
      <c r="I111" s="49"/>
      <c r="J111" s="615"/>
      <c r="K111" s="60"/>
      <c r="L111" s="60"/>
      <c r="M111" s="60"/>
      <c r="N111" s="60"/>
      <c r="O111" s="60"/>
      <c r="P111" s="60"/>
      <c r="Q111" s="60"/>
      <c r="R111" s="60"/>
      <c r="S111" s="60"/>
      <c r="T111" s="60"/>
      <c r="U111" s="60"/>
      <c r="V111" s="60"/>
      <c r="W111" s="60"/>
      <c r="X111" s="60"/>
      <c r="Y111" s="60"/>
      <c r="Z111" s="60"/>
    </row>
    <row r="112" spans="1:26" ht="24" customHeight="1">
      <c r="A112" s="81"/>
      <c r="B112" s="13"/>
      <c r="C112" s="81"/>
      <c r="D112" s="615"/>
      <c r="E112" s="13"/>
      <c r="F112" s="85"/>
      <c r="G112" s="81"/>
      <c r="H112" s="353" t="s">
        <v>1584</v>
      </c>
      <c r="I112" s="49"/>
      <c r="J112" s="615"/>
      <c r="K112" s="60"/>
      <c r="L112" s="60"/>
      <c r="M112" s="60"/>
      <c r="N112" s="60"/>
      <c r="O112" s="60"/>
      <c r="P112" s="60"/>
      <c r="Q112" s="60"/>
      <c r="R112" s="60"/>
      <c r="S112" s="60"/>
      <c r="T112" s="60"/>
      <c r="U112" s="60"/>
      <c r="V112" s="60"/>
      <c r="W112" s="60"/>
      <c r="X112" s="60"/>
      <c r="Y112" s="60"/>
      <c r="Z112" s="60"/>
    </row>
    <row r="113" spans="1:26" ht="24" customHeight="1">
      <c r="A113" s="81"/>
      <c r="B113" s="13"/>
      <c r="C113" s="81"/>
      <c r="D113" s="615"/>
      <c r="E113" s="13"/>
      <c r="F113" s="85"/>
      <c r="G113" s="81"/>
      <c r="H113" s="353" t="s">
        <v>1585</v>
      </c>
      <c r="I113" s="49"/>
      <c r="J113" s="615"/>
      <c r="K113" s="60"/>
      <c r="L113" s="60"/>
      <c r="M113" s="60"/>
      <c r="N113" s="60"/>
      <c r="O113" s="60"/>
      <c r="P113" s="60"/>
      <c r="Q113" s="60"/>
      <c r="R113" s="60"/>
      <c r="S113" s="60"/>
      <c r="T113" s="60"/>
      <c r="U113" s="60"/>
      <c r="V113" s="60"/>
      <c r="W113" s="60"/>
      <c r="X113" s="60"/>
      <c r="Y113" s="60"/>
      <c r="Z113" s="60"/>
    </row>
    <row r="114" spans="1:26" ht="24" customHeight="1">
      <c r="A114" s="81"/>
      <c r="B114" s="13"/>
      <c r="C114" s="81"/>
      <c r="D114" s="615"/>
      <c r="E114" s="13"/>
      <c r="F114" s="85"/>
      <c r="G114" s="81"/>
      <c r="H114" s="353" t="s">
        <v>1586</v>
      </c>
      <c r="I114" s="49"/>
      <c r="J114" s="615"/>
      <c r="K114" s="60"/>
      <c r="L114" s="60"/>
      <c r="M114" s="60"/>
      <c r="N114" s="60"/>
      <c r="O114" s="60"/>
      <c r="P114" s="60"/>
      <c r="Q114" s="60"/>
      <c r="R114" s="60"/>
      <c r="S114" s="60"/>
      <c r="T114" s="60"/>
      <c r="U114" s="60"/>
      <c r="V114" s="60"/>
      <c r="W114" s="60"/>
      <c r="X114" s="60"/>
      <c r="Y114" s="60"/>
      <c r="Z114" s="60"/>
    </row>
    <row r="115" spans="1:26" ht="23.25" customHeight="1">
      <c r="A115" s="81"/>
      <c r="B115" s="13"/>
      <c r="C115" s="81"/>
      <c r="D115" s="615"/>
      <c r="E115" s="13"/>
      <c r="F115" s="85"/>
      <c r="G115" s="81"/>
      <c r="H115" s="353" t="s">
        <v>1587</v>
      </c>
      <c r="I115" s="49"/>
      <c r="J115" s="615"/>
      <c r="K115" s="60"/>
      <c r="L115" s="60"/>
      <c r="M115" s="60"/>
      <c r="N115" s="60"/>
      <c r="O115" s="60"/>
      <c r="P115" s="60"/>
      <c r="Q115" s="60"/>
      <c r="R115" s="60"/>
      <c r="S115" s="60"/>
      <c r="T115" s="60"/>
      <c r="U115" s="60"/>
      <c r="V115" s="60"/>
      <c r="W115" s="60"/>
      <c r="X115" s="60"/>
      <c r="Y115" s="60"/>
      <c r="Z115" s="60"/>
    </row>
    <row r="116" spans="1:26" ht="23.25" customHeight="1">
      <c r="A116" s="81"/>
      <c r="B116" s="13"/>
      <c r="C116" s="81"/>
      <c r="D116" s="615"/>
      <c r="E116" s="13"/>
      <c r="F116" s="85"/>
      <c r="G116" s="81"/>
      <c r="H116" s="353" t="s">
        <v>1588</v>
      </c>
      <c r="I116" s="49"/>
      <c r="J116" s="615"/>
      <c r="K116" s="60"/>
      <c r="L116" s="60"/>
      <c r="M116" s="60"/>
      <c r="N116" s="60"/>
      <c r="O116" s="60"/>
      <c r="P116" s="60"/>
      <c r="Q116" s="60"/>
      <c r="R116" s="60"/>
      <c r="S116" s="60"/>
      <c r="T116" s="60"/>
      <c r="U116" s="60"/>
      <c r="V116" s="60"/>
      <c r="W116" s="60"/>
      <c r="X116" s="60"/>
      <c r="Y116" s="60"/>
      <c r="Z116" s="60"/>
    </row>
    <row r="117" spans="1:26" ht="23.25" customHeight="1">
      <c r="A117" s="81"/>
      <c r="B117" s="13"/>
      <c r="C117" s="81"/>
      <c r="D117" s="615"/>
      <c r="E117" s="13"/>
      <c r="F117" s="85"/>
      <c r="G117" s="81"/>
      <c r="H117" s="354" t="s">
        <v>1589</v>
      </c>
      <c r="I117" s="33"/>
      <c r="J117" s="615"/>
      <c r="K117" s="60"/>
      <c r="L117" s="60"/>
      <c r="M117" s="60"/>
      <c r="N117" s="60"/>
      <c r="O117" s="60"/>
      <c r="P117" s="60"/>
      <c r="Q117" s="60"/>
      <c r="R117" s="60"/>
      <c r="S117" s="60"/>
      <c r="T117" s="60"/>
      <c r="U117" s="60"/>
      <c r="V117" s="60"/>
      <c r="W117" s="60"/>
      <c r="X117" s="60"/>
      <c r="Y117" s="60"/>
      <c r="Z117" s="60"/>
    </row>
    <row r="118" spans="1:26" ht="23.25" customHeight="1">
      <c r="A118" s="81"/>
      <c r="B118" s="13"/>
      <c r="C118" s="81"/>
      <c r="D118" s="615"/>
      <c r="E118" s="13"/>
      <c r="F118" s="86"/>
      <c r="G118" s="87"/>
      <c r="H118" s="299" t="s">
        <v>40</v>
      </c>
      <c r="I118" s="38"/>
      <c r="J118" s="621"/>
      <c r="K118" s="60"/>
      <c r="L118" s="60"/>
      <c r="M118" s="60"/>
      <c r="N118" s="60"/>
      <c r="O118" s="60"/>
      <c r="P118" s="60"/>
      <c r="Q118" s="60"/>
      <c r="R118" s="60"/>
      <c r="S118" s="60"/>
      <c r="T118" s="60"/>
      <c r="U118" s="60"/>
      <c r="V118" s="60"/>
      <c r="W118" s="60"/>
      <c r="X118" s="60"/>
      <c r="Y118" s="60"/>
      <c r="Z118" s="60"/>
    </row>
    <row r="119" spans="1:26" ht="23.25" customHeight="1">
      <c r="A119" s="81"/>
      <c r="B119" s="13"/>
      <c r="C119" s="81"/>
      <c r="D119" s="81"/>
      <c r="E119" s="13"/>
      <c r="F119" s="84" t="s">
        <v>42</v>
      </c>
      <c r="G119" s="13" t="s">
        <v>42</v>
      </c>
      <c r="H119" s="352" t="s">
        <v>1582</v>
      </c>
      <c r="I119" s="48"/>
      <c r="J119" s="623" t="s">
        <v>114</v>
      </c>
      <c r="K119" s="60"/>
      <c r="L119" s="60"/>
      <c r="M119" s="60"/>
      <c r="N119" s="60"/>
      <c r="O119" s="60"/>
      <c r="P119" s="60"/>
      <c r="Q119" s="60"/>
      <c r="R119" s="60"/>
      <c r="S119" s="60"/>
      <c r="T119" s="60"/>
      <c r="U119" s="60"/>
      <c r="V119" s="60"/>
      <c r="W119" s="60"/>
      <c r="X119" s="60"/>
      <c r="Y119" s="60"/>
      <c r="Z119" s="60"/>
    </row>
    <row r="120" spans="1:26" ht="23.25" customHeight="1">
      <c r="A120" s="81"/>
      <c r="B120" s="13"/>
      <c r="C120" s="81"/>
      <c r="D120" s="634"/>
      <c r="E120" s="13"/>
      <c r="F120" s="85"/>
      <c r="G120" s="81"/>
      <c r="H120" s="353" t="s">
        <v>1583</v>
      </c>
      <c r="I120" s="49"/>
      <c r="J120" s="615"/>
      <c r="K120" s="60"/>
      <c r="L120" s="60"/>
      <c r="M120" s="60"/>
      <c r="N120" s="60"/>
      <c r="O120" s="60"/>
      <c r="P120" s="60"/>
      <c r="Q120" s="60"/>
      <c r="R120" s="60"/>
      <c r="S120" s="60"/>
      <c r="T120" s="60"/>
      <c r="U120" s="60"/>
      <c r="V120" s="60"/>
      <c r="W120" s="60"/>
      <c r="X120" s="60"/>
      <c r="Y120" s="60"/>
      <c r="Z120" s="60"/>
    </row>
    <row r="121" spans="1:26" ht="23.25" customHeight="1">
      <c r="A121" s="81"/>
      <c r="B121" s="13"/>
      <c r="C121" s="81"/>
      <c r="D121" s="615"/>
      <c r="E121" s="13"/>
      <c r="F121" s="85"/>
      <c r="G121" s="81"/>
      <c r="H121" s="353" t="s">
        <v>1584</v>
      </c>
      <c r="I121" s="49"/>
      <c r="J121" s="615"/>
      <c r="K121" s="60"/>
      <c r="L121" s="60"/>
      <c r="M121" s="60"/>
      <c r="N121" s="60"/>
      <c r="O121" s="60"/>
      <c r="P121" s="60"/>
      <c r="Q121" s="60"/>
      <c r="R121" s="60"/>
      <c r="S121" s="60"/>
      <c r="T121" s="60"/>
      <c r="U121" s="60"/>
      <c r="V121" s="60"/>
      <c r="W121" s="60"/>
      <c r="X121" s="60"/>
      <c r="Y121" s="60"/>
      <c r="Z121" s="60"/>
    </row>
    <row r="122" spans="1:26" ht="23.25" customHeight="1">
      <c r="A122" s="81"/>
      <c r="B122" s="13"/>
      <c r="C122" s="81"/>
      <c r="D122" s="615"/>
      <c r="E122" s="13"/>
      <c r="F122" s="85"/>
      <c r="G122" s="81"/>
      <c r="H122" s="353" t="s">
        <v>1585</v>
      </c>
      <c r="I122" s="49"/>
      <c r="J122" s="615"/>
      <c r="K122" s="60"/>
      <c r="L122" s="60"/>
      <c r="M122" s="60"/>
      <c r="N122" s="60"/>
      <c r="O122" s="60"/>
      <c r="P122" s="60"/>
      <c r="Q122" s="60"/>
      <c r="R122" s="60"/>
      <c r="S122" s="60"/>
      <c r="T122" s="60"/>
      <c r="U122" s="60"/>
      <c r="V122" s="60"/>
      <c r="W122" s="60"/>
      <c r="X122" s="60"/>
      <c r="Y122" s="60"/>
      <c r="Z122" s="60"/>
    </row>
    <row r="123" spans="1:26" ht="23.25" customHeight="1">
      <c r="A123" s="81"/>
      <c r="B123" s="13"/>
      <c r="C123" s="81"/>
      <c r="D123" s="615"/>
      <c r="E123" s="13"/>
      <c r="F123" s="85"/>
      <c r="G123" s="81"/>
      <c r="H123" s="353" t="s">
        <v>1586</v>
      </c>
      <c r="I123" s="49"/>
      <c r="J123" s="615"/>
      <c r="K123" s="60"/>
      <c r="L123" s="60"/>
      <c r="M123" s="60"/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  <c r="Z123" s="60"/>
    </row>
    <row r="124" spans="1:26" ht="23.25" customHeight="1">
      <c r="A124" s="81"/>
      <c r="B124" s="13"/>
      <c r="C124" s="81"/>
      <c r="D124" s="615"/>
      <c r="E124" s="13"/>
      <c r="F124" s="85"/>
      <c r="G124" s="81"/>
      <c r="H124" s="353" t="s">
        <v>1587</v>
      </c>
      <c r="I124" s="49"/>
      <c r="J124" s="615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  <c r="Z124" s="60"/>
    </row>
    <row r="125" spans="1:26" ht="23.25" customHeight="1">
      <c r="A125" s="81"/>
      <c r="B125" s="13"/>
      <c r="C125" s="81"/>
      <c r="D125" s="615"/>
      <c r="E125" s="13"/>
      <c r="F125" s="46"/>
      <c r="G125" s="46"/>
      <c r="H125" s="353" t="s">
        <v>1588</v>
      </c>
      <c r="I125" s="49"/>
      <c r="J125" s="615"/>
      <c r="K125" s="60"/>
      <c r="L125" s="60"/>
      <c r="M125" s="60"/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  <c r="Z125" s="60"/>
    </row>
    <row r="126" spans="1:26" ht="23.25" customHeight="1">
      <c r="A126" s="81"/>
      <c r="B126" s="13"/>
      <c r="C126" s="81"/>
      <c r="D126" s="615"/>
      <c r="E126" s="13"/>
      <c r="F126" s="46"/>
      <c r="G126" s="46"/>
      <c r="H126" s="354" t="s">
        <v>1589</v>
      </c>
      <c r="I126" s="73"/>
      <c r="J126" s="615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  <c r="Z126" s="60"/>
    </row>
    <row r="127" spans="1:26" ht="23.25" customHeight="1">
      <c r="A127" s="81"/>
      <c r="B127" s="13"/>
      <c r="C127" s="81"/>
      <c r="D127" s="615"/>
      <c r="E127" s="70"/>
      <c r="F127" s="88"/>
      <c r="G127" s="88"/>
      <c r="H127" s="299" t="s">
        <v>40</v>
      </c>
      <c r="I127" s="38"/>
      <c r="J127" s="616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  <c r="Z127" s="60"/>
    </row>
    <row r="128" spans="1:26" ht="23.25" customHeight="1">
      <c r="A128" s="81"/>
      <c r="B128" s="13"/>
      <c r="C128" s="81"/>
      <c r="D128" s="615"/>
      <c r="E128" s="635" t="s">
        <v>1602</v>
      </c>
      <c r="F128" s="89"/>
      <c r="G128" s="39"/>
      <c r="H128" s="352" t="s">
        <v>1582</v>
      </c>
      <c r="I128" s="48"/>
      <c r="J128" s="620" t="s">
        <v>116</v>
      </c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  <c r="Z128" s="60"/>
    </row>
    <row r="129" spans="1:26" ht="23.25" customHeight="1">
      <c r="A129" s="81"/>
      <c r="B129" s="13"/>
      <c r="C129" s="81"/>
      <c r="D129" s="615"/>
      <c r="E129" s="615"/>
      <c r="F129" s="634" t="s">
        <v>78</v>
      </c>
      <c r="G129" s="634" t="s">
        <v>78</v>
      </c>
      <c r="H129" s="353" t="s">
        <v>1583</v>
      </c>
      <c r="I129" s="49"/>
      <c r="J129" s="615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  <c r="Z129" s="60"/>
    </row>
    <row r="130" spans="1:26" ht="23.25" customHeight="1">
      <c r="A130" s="81"/>
      <c r="B130" s="13"/>
      <c r="C130" s="81"/>
      <c r="D130" s="615"/>
      <c r="E130" s="13"/>
      <c r="F130" s="615"/>
      <c r="G130" s="615"/>
      <c r="H130" s="353" t="s">
        <v>1584</v>
      </c>
      <c r="I130" s="49"/>
      <c r="J130" s="615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  <c r="Z130" s="60"/>
    </row>
    <row r="131" spans="1:26" ht="23.25" customHeight="1">
      <c r="A131" s="81"/>
      <c r="B131" s="13"/>
      <c r="C131" s="81"/>
      <c r="D131" s="615"/>
      <c r="E131" s="13"/>
      <c r="F131" s="615"/>
      <c r="G131" s="615"/>
      <c r="H131" s="353" t="s">
        <v>1585</v>
      </c>
      <c r="I131" s="49"/>
      <c r="J131" s="615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  <c r="Z131" s="60"/>
    </row>
    <row r="132" spans="1:26" ht="23.25" customHeight="1">
      <c r="A132" s="81"/>
      <c r="B132" s="13"/>
      <c r="C132" s="81"/>
      <c r="D132" s="615"/>
      <c r="E132" s="13"/>
      <c r="F132" s="615"/>
      <c r="G132" s="615"/>
      <c r="H132" s="353" t="s">
        <v>1586</v>
      </c>
      <c r="I132" s="49"/>
      <c r="J132" s="615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  <c r="Z132" s="60"/>
    </row>
    <row r="133" spans="1:26" ht="23.25" customHeight="1">
      <c r="A133" s="81"/>
      <c r="B133" s="13"/>
      <c r="C133" s="81"/>
      <c r="D133" s="615"/>
      <c r="E133" s="13"/>
      <c r="F133" s="615"/>
      <c r="G133" s="615"/>
      <c r="H133" s="353" t="s">
        <v>1587</v>
      </c>
      <c r="I133" s="49"/>
      <c r="J133" s="615"/>
      <c r="K133" s="60"/>
      <c r="L133" s="60"/>
      <c r="M133" s="60"/>
      <c r="N133" s="60"/>
      <c r="O133" s="60"/>
      <c r="P133" s="60"/>
      <c r="Q133" s="60"/>
      <c r="R133" s="60"/>
      <c r="S133" s="60"/>
      <c r="T133" s="60"/>
      <c r="U133" s="60"/>
      <c r="V133" s="60"/>
      <c r="W133" s="60"/>
      <c r="X133" s="60"/>
      <c r="Y133" s="60"/>
      <c r="Z133" s="60"/>
    </row>
    <row r="134" spans="1:26" ht="23.25" customHeight="1">
      <c r="A134" s="81"/>
      <c r="B134" s="13"/>
      <c r="C134" s="81"/>
      <c r="D134" s="615"/>
      <c r="E134" s="13"/>
      <c r="F134" s="615"/>
      <c r="G134" s="615"/>
      <c r="H134" s="353" t="s">
        <v>1588</v>
      </c>
      <c r="I134" s="49"/>
      <c r="J134" s="615"/>
      <c r="K134" s="60"/>
      <c r="L134" s="60"/>
      <c r="M134" s="60"/>
      <c r="N134" s="60"/>
      <c r="O134" s="60"/>
      <c r="P134" s="60"/>
      <c r="Q134" s="60"/>
      <c r="R134" s="60"/>
      <c r="S134" s="60"/>
      <c r="T134" s="60"/>
      <c r="U134" s="60"/>
      <c r="V134" s="60"/>
      <c r="W134" s="60"/>
      <c r="X134" s="60"/>
      <c r="Y134" s="60"/>
      <c r="Z134" s="60"/>
    </row>
    <row r="135" spans="1:26" ht="23.25" customHeight="1">
      <c r="A135" s="81"/>
      <c r="B135" s="13"/>
      <c r="C135" s="81"/>
      <c r="D135" s="615"/>
      <c r="E135" s="13"/>
      <c r="F135" s="615"/>
      <c r="G135" s="615"/>
      <c r="H135" s="354" t="s">
        <v>1589</v>
      </c>
      <c r="I135" s="73"/>
      <c r="J135" s="615"/>
      <c r="K135" s="60"/>
      <c r="L135" s="60"/>
      <c r="M135" s="60"/>
      <c r="N135" s="60"/>
      <c r="O135" s="60"/>
      <c r="P135" s="60"/>
      <c r="Q135" s="60"/>
      <c r="R135" s="60"/>
      <c r="S135" s="60"/>
      <c r="T135" s="60"/>
      <c r="U135" s="60"/>
      <c r="V135" s="60"/>
      <c r="W135" s="60"/>
      <c r="X135" s="60"/>
      <c r="Y135" s="60"/>
      <c r="Z135" s="60"/>
    </row>
    <row r="136" spans="1:26" ht="23.25" customHeight="1">
      <c r="A136" s="81"/>
      <c r="B136" s="13"/>
      <c r="C136" s="81"/>
      <c r="D136" s="615"/>
      <c r="E136" s="70"/>
      <c r="F136" s="618"/>
      <c r="G136" s="618"/>
      <c r="H136" s="299" t="s">
        <v>40</v>
      </c>
      <c r="I136" s="38"/>
      <c r="J136" s="616"/>
      <c r="K136" s="60"/>
      <c r="L136" s="60"/>
      <c r="M136" s="60"/>
      <c r="N136" s="60"/>
      <c r="O136" s="60"/>
      <c r="P136" s="60"/>
      <c r="Q136" s="60"/>
      <c r="R136" s="60"/>
      <c r="S136" s="60"/>
      <c r="T136" s="60"/>
      <c r="U136" s="60"/>
      <c r="V136" s="60"/>
      <c r="W136" s="60"/>
      <c r="X136" s="60"/>
      <c r="Y136" s="60"/>
      <c r="Z136" s="60"/>
    </row>
    <row r="137" spans="1:26" ht="23.25" customHeight="1">
      <c r="A137" s="81"/>
      <c r="B137" s="13"/>
      <c r="C137" s="81"/>
      <c r="D137" s="615"/>
      <c r="E137" s="39" t="s">
        <v>117</v>
      </c>
      <c r="F137" s="635" t="s">
        <v>78</v>
      </c>
      <c r="G137" s="635" t="s">
        <v>78</v>
      </c>
      <c r="H137" s="352" t="s">
        <v>1582</v>
      </c>
      <c r="I137" s="48"/>
      <c r="J137" s="620" t="s">
        <v>118</v>
      </c>
      <c r="K137" s="60"/>
      <c r="L137" s="60"/>
      <c r="M137" s="60"/>
      <c r="N137" s="60"/>
      <c r="O137" s="60"/>
      <c r="P137" s="60"/>
      <c r="Q137" s="60"/>
      <c r="R137" s="60"/>
      <c r="S137" s="60"/>
      <c r="T137" s="60"/>
      <c r="U137" s="60"/>
      <c r="V137" s="60"/>
      <c r="W137" s="60"/>
      <c r="X137" s="60"/>
      <c r="Y137" s="60"/>
      <c r="Z137" s="60"/>
    </row>
    <row r="138" spans="1:26" ht="23.25" customHeight="1">
      <c r="A138" s="81"/>
      <c r="B138" s="13"/>
      <c r="C138" s="81"/>
      <c r="D138" s="615"/>
      <c r="E138" s="13"/>
      <c r="F138" s="615"/>
      <c r="G138" s="615"/>
      <c r="H138" s="353" t="s">
        <v>1583</v>
      </c>
      <c r="I138" s="49"/>
      <c r="J138" s="615"/>
      <c r="K138" s="60"/>
      <c r="L138" s="60"/>
      <c r="M138" s="60"/>
      <c r="N138" s="60"/>
      <c r="O138" s="60"/>
      <c r="P138" s="60"/>
      <c r="Q138" s="60"/>
      <c r="R138" s="60"/>
      <c r="S138" s="60"/>
      <c r="T138" s="60"/>
      <c r="U138" s="60"/>
      <c r="V138" s="60"/>
      <c r="W138" s="60"/>
      <c r="X138" s="60"/>
      <c r="Y138" s="60"/>
      <c r="Z138" s="60"/>
    </row>
    <row r="139" spans="1:26" ht="23.25" customHeight="1">
      <c r="A139" s="81"/>
      <c r="B139" s="13"/>
      <c r="C139" s="81"/>
      <c r="D139" s="615"/>
      <c r="E139" s="13"/>
      <c r="F139" s="615"/>
      <c r="G139" s="615"/>
      <c r="H139" s="353" t="s">
        <v>1584</v>
      </c>
      <c r="I139" s="49"/>
      <c r="J139" s="615"/>
      <c r="K139" s="60"/>
      <c r="L139" s="60"/>
      <c r="M139" s="60"/>
      <c r="N139" s="60"/>
      <c r="O139" s="60"/>
      <c r="P139" s="60"/>
      <c r="Q139" s="60"/>
      <c r="R139" s="60"/>
      <c r="S139" s="60"/>
      <c r="T139" s="60"/>
      <c r="U139" s="60"/>
      <c r="V139" s="60"/>
      <c r="W139" s="60"/>
      <c r="X139" s="60"/>
      <c r="Y139" s="60"/>
      <c r="Z139" s="60"/>
    </row>
    <row r="140" spans="1:26" ht="23.25" customHeight="1">
      <c r="A140" s="81"/>
      <c r="B140" s="13"/>
      <c r="C140" s="81"/>
      <c r="D140" s="615"/>
      <c r="E140" s="13"/>
      <c r="F140" s="615"/>
      <c r="G140" s="615"/>
      <c r="H140" s="353" t="s">
        <v>1585</v>
      </c>
      <c r="I140" s="49"/>
      <c r="J140" s="615"/>
      <c r="K140" s="60"/>
      <c r="L140" s="60"/>
      <c r="M140" s="60"/>
      <c r="N140" s="60"/>
      <c r="O140" s="60"/>
      <c r="P140" s="60"/>
      <c r="Q140" s="60"/>
      <c r="R140" s="60"/>
      <c r="S140" s="60"/>
      <c r="T140" s="60"/>
      <c r="U140" s="60"/>
      <c r="V140" s="60"/>
      <c r="W140" s="60"/>
      <c r="X140" s="60"/>
      <c r="Y140" s="60"/>
      <c r="Z140" s="60"/>
    </row>
    <row r="141" spans="1:26" ht="23.25" customHeight="1">
      <c r="A141" s="81"/>
      <c r="B141" s="13"/>
      <c r="C141" s="81"/>
      <c r="D141" s="615"/>
      <c r="E141" s="13"/>
      <c r="F141" s="615"/>
      <c r="G141" s="615"/>
      <c r="H141" s="353" t="s">
        <v>1586</v>
      </c>
      <c r="I141" s="49"/>
      <c r="J141" s="615"/>
      <c r="K141" s="60"/>
      <c r="L141" s="60"/>
      <c r="M141" s="60"/>
      <c r="N141" s="60"/>
      <c r="O141" s="60"/>
      <c r="P141" s="60"/>
      <c r="Q141" s="60"/>
      <c r="R141" s="60"/>
      <c r="S141" s="60"/>
      <c r="T141" s="60"/>
      <c r="U141" s="60"/>
      <c r="V141" s="60"/>
      <c r="W141" s="60"/>
      <c r="X141" s="60"/>
      <c r="Y141" s="60"/>
      <c r="Z141" s="60"/>
    </row>
    <row r="142" spans="1:26" ht="23.25" customHeight="1">
      <c r="A142" s="81"/>
      <c r="B142" s="13"/>
      <c r="C142" s="81"/>
      <c r="D142" s="615"/>
      <c r="E142" s="13"/>
      <c r="F142" s="615"/>
      <c r="G142" s="615"/>
      <c r="H142" s="353" t="s">
        <v>1587</v>
      </c>
      <c r="I142" s="49"/>
      <c r="J142" s="615"/>
      <c r="K142" s="60"/>
      <c r="L142" s="60"/>
      <c r="M142" s="60"/>
      <c r="N142" s="60"/>
      <c r="O142" s="60"/>
      <c r="P142" s="60"/>
      <c r="Q142" s="60"/>
      <c r="R142" s="60"/>
      <c r="S142" s="60"/>
      <c r="T142" s="60"/>
      <c r="U142" s="60"/>
      <c r="V142" s="60"/>
      <c r="W142" s="60"/>
      <c r="X142" s="60"/>
      <c r="Y142" s="60"/>
      <c r="Z142" s="60"/>
    </row>
    <row r="143" spans="1:26" ht="23.25" customHeight="1">
      <c r="A143" s="81"/>
      <c r="B143" s="13"/>
      <c r="C143" s="81"/>
      <c r="D143" s="615"/>
      <c r="E143" s="13"/>
      <c r="F143" s="615"/>
      <c r="G143" s="615"/>
      <c r="H143" s="353" t="s">
        <v>1588</v>
      </c>
      <c r="I143" s="49"/>
      <c r="J143" s="615"/>
      <c r="K143" s="60"/>
      <c r="L143" s="60"/>
      <c r="M143" s="60"/>
      <c r="N143" s="60"/>
      <c r="O143" s="60"/>
      <c r="P143" s="60"/>
      <c r="Q143" s="60"/>
      <c r="R143" s="60"/>
      <c r="S143" s="60"/>
      <c r="T143" s="60"/>
      <c r="U143" s="60"/>
      <c r="V143" s="60"/>
      <c r="W143" s="60"/>
      <c r="X143" s="60"/>
      <c r="Y143" s="60"/>
      <c r="Z143" s="60"/>
    </row>
    <row r="144" spans="1:26" ht="23.25" customHeight="1">
      <c r="A144" s="81"/>
      <c r="B144" s="13"/>
      <c r="C144" s="81"/>
      <c r="D144" s="615"/>
      <c r="E144" s="13"/>
      <c r="F144" s="615"/>
      <c r="G144" s="615"/>
      <c r="H144" s="354" t="s">
        <v>1589</v>
      </c>
      <c r="I144" s="73"/>
      <c r="J144" s="615"/>
      <c r="K144" s="60"/>
      <c r="L144" s="60"/>
      <c r="M144" s="60"/>
      <c r="N144" s="60"/>
      <c r="O144" s="60"/>
      <c r="P144" s="60"/>
      <c r="Q144" s="60"/>
      <c r="R144" s="60"/>
      <c r="S144" s="60"/>
      <c r="T144" s="60"/>
      <c r="U144" s="60"/>
      <c r="V144" s="60"/>
      <c r="W144" s="60"/>
      <c r="X144" s="60"/>
      <c r="Y144" s="60"/>
      <c r="Z144" s="60"/>
    </row>
    <row r="145" spans="1:26" ht="23.25" customHeight="1">
      <c r="A145" s="81"/>
      <c r="B145" s="13"/>
      <c r="C145" s="81"/>
      <c r="D145" s="615"/>
      <c r="E145" s="70"/>
      <c r="F145" s="618"/>
      <c r="G145" s="618"/>
      <c r="H145" s="299" t="s">
        <v>40</v>
      </c>
      <c r="I145" s="38"/>
      <c r="J145" s="616"/>
      <c r="K145" s="60"/>
      <c r="L145" s="60"/>
      <c r="M145" s="60"/>
      <c r="N145" s="60"/>
      <c r="O145" s="60"/>
      <c r="P145" s="60"/>
      <c r="Q145" s="60"/>
      <c r="R145" s="60"/>
      <c r="S145" s="60"/>
      <c r="T145" s="60"/>
      <c r="U145" s="60"/>
      <c r="V145" s="60"/>
      <c r="W145" s="60"/>
      <c r="X145" s="60"/>
      <c r="Y145" s="60"/>
      <c r="Z145" s="60"/>
    </row>
    <row r="146" spans="1:26" ht="23.25" customHeight="1">
      <c r="A146" s="81"/>
      <c r="B146" s="13"/>
      <c r="C146" s="81"/>
      <c r="D146" s="615"/>
      <c r="E146" s="39" t="s">
        <v>119</v>
      </c>
      <c r="F146" s="635" t="s">
        <v>78</v>
      </c>
      <c r="G146" s="635" t="s">
        <v>78</v>
      </c>
      <c r="H146" s="352" t="s">
        <v>1582</v>
      </c>
      <c r="I146" s="48"/>
      <c r="J146" s="620" t="s">
        <v>120</v>
      </c>
      <c r="K146" s="60"/>
      <c r="L146" s="60"/>
      <c r="M146" s="60"/>
      <c r="N146" s="60"/>
      <c r="O146" s="60"/>
      <c r="P146" s="60"/>
      <c r="Q146" s="60"/>
      <c r="R146" s="60"/>
      <c r="S146" s="60"/>
      <c r="T146" s="60"/>
      <c r="U146" s="60"/>
      <c r="V146" s="60"/>
      <c r="W146" s="60"/>
      <c r="X146" s="60"/>
      <c r="Y146" s="60"/>
      <c r="Z146" s="60"/>
    </row>
    <row r="147" spans="1:26" ht="23.25" customHeight="1">
      <c r="A147" s="81"/>
      <c r="B147" s="13"/>
      <c r="C147" s="81"/>
      <c r="D147" s="615"/>
      <c r="E147" s="13"/>
      <c r="F147" s="615"/>
      <c r="G147" s="615"/>
      <c r="H147" s="353" t="s">
        <v>1583</v>
      </c>
      <c r="I147" s="49"/>
      <c r="J147" s="615"/>
      <c r="K147" s="60"/>
      <c r="L147" s="60"/>
      <c r="M147" s="60"/>
      <c r="N147" s="60"/>
      <c r="O147" s="60"/>
      <c r="P147" s="60"/>
      <c r="Q147" s="60"/>
      <c r="R147" s="60"/>
      <c r="S147" s="60"/>
      <c r="T147" s="60"/>
      <c r="U147" s="60"/>
      <c r="V147" s="60"/>
      <c r="W147" s="60"/>
      <c r="X147" s="60"/>
      <c r="Y147" s="60"/>
      <c r="Z147" s="60"/>
    </row>
    <row r="148" spans="1:26" ht="23.25" customHeight="1">
      <c r="A148" s="81"/>
      <c r="B148" s="13"/>
      <c r="C148" s="81"/>
      <c r="D148" s="615"/>
      <c r="E148" s="13"/>
      <c r="F148" s="615"/>
      <c r="G148" s="615"/>
      <c r="H148" s="353" t="s">
        <v>1584</v>
      </c>
      <c r="I148" s="49"/>
      <c r="J148" s="615"/>
      <c r="K148" s="60"/>
      <c r="L148" s="60"/>
      <c r="M148" s="60"/>
      <c r="N148" s="60"/>
      <c r="O148" s="60"/>
      <c r="P148" s="60"/>
      <c r="Q148" s="60"/>
      <c r="R148" s="60"/>
      <c r="S148" s="60"/>
      <c r="T148" s="60"/>
      <c r="U148" s="60"/>
      <c r="V148" s="60"/>
      <c r="W148" s="60"/>
      <c r="X148" s="60"/>
      <c r="Y148" s="60"/>
      <c r="Z148" s="60"/>
    </row>
    <row r="149" spans="1:26" ht="23.25" customHeight="1">
      <c r="A149" s="81"/>
      <c r="B149" s="13"/>
      <c r="C149" s="81"/>
      <c r="D149" s="615"/>
      <c r="E149" s="13"/>
      <c r="F149" s="615"/>
      <c r="G149" s="615"/>
      <c r="H149" s="353" t="s">
        <v>1585</v>
      </c>
      <c r="I149" s="49"/>
      <c r="J149" s="615"/>
      <c r="K149" s="60"/>
      <c r="L149" s="60"/>
      <c r="M149" s="60"/>
      <c r="N149" s="60"/>
      <c r="O149" s="60"/>
      <c r="P149" s="60"/>
      <c r="Q149" s="60"/>
      <c r="R149" s="60"/>
      <c r="S149" s="60"/>
      <c r="T149" s="60"/>
      <c r="U149" s="60"/>
      <c r="V149" s="60"/>
      <c r="W149" s="60"/>
      <c r="X149" s="60"/>
      <c r="Y149" s="60"/>
      <c r="Z149" s="60"/>
    </row>
    <row r="150" spans="1:26" ht="23.25" customHeight="1">
      <c r="A150" s="81"/>
      <c r="B150" s="13"/>
      <c r="C150" s="81"/>
      <c r="D150" s="615"/>
      <c r="E150" s="13"/>
      <c r="F150" s="615"/>
      <c r="G150" s="615"/>
      <c r="H150" s="353" t="s">
        <v>1586</v>
      </c>
      <c r="I150" s="49"/>
      <c r="J150" s="615"/>
      <c r="K150" s="60"/>
      <c r="L150" s="60"/>
      <c r="M150" s="60"/>
      <c r="N150" s="60"/>
      <c r="O150" s="60"/>
      <c r="P150" s="60"/>
      <c r="Q150" s="60"/>
      <c r="R150" s="60"/>
      <c r="S150" s="60"/>
      <c r="T150" s="60"/>
      <c r="U150" s="60"/>
      <c r="V150" s="60"/>
      <c r="W150" s="60"/>
      <c r="X150" s="60"/>
      <c r="Y150" s="60"/>
      <c r="Z150" s="60"/>
    </row>
    <row r="151" spans="1:26" ht="23.25" customHeight="1">
      <c r="A151" s="81"/>
      <c r="B151" s="13"/>
      <c r="C151" s="81"/>
      <c r="D151" s="615"/>
      <c r="E151" s="13"/>
      <c r="F151" s="615"/>
      <c r="G151" s="615"/>
      <c r="H151" s="353" t="s">
        <v>1587</v>
      </c>
      <c r="I151" s="49"/>
      <c r="J151" s="615"/>
      <c r="K151" s="60"/>
      <c r="L151" s="60"/>
      <c r="M151" s="60"/>
      <c r="N151" s="60"/>
      <c r="O151" s="60"/>
      <c r="P151" s="60"/>
      <c r="Q151" s="60"/>
      <c r="R151" s="60"/>
      <c r="S151" s="60"/>
      <c r="T151" s="60"/>
      <c r="U151" s="60"/>
      <c r="V151" s="60"/>
      <c r="W151" s="60"/>
      <c r="X151" s="60"/>
      <c r="Y151" s="60"/>
      <c r="Z151" s="60"/>
    </row>
    <row r="152" spans="1:26" ht="23.25" customHeight="1">
      <c r="A152" s="81"/>
      <c r="B152" s="13"/>
      <c r="C152" s="81"/>
      <c r="D152" s="615"/>
      <c r="E152" s="13"/>
      <c r="F152" s="615"/>
      <c r="G152" s="615"/>
      <c r="H152" s="353" t="s">
        <v>1588</v>
      </c>
      <c r="I152" s="49"/>
      <c r="J152" s="615"/>
      <c r="K152" s="60"/>
      <c r="L152" s="60"/>
      <c r="M152" s="60"/>
      <c r="N152" s="60"/>
      <c r="O152" s="60"/>
      <c r="P152" s="60"/>
      <c r="Q152" s="60"/>
      <c r="R152" s="60"/>
      <c r="S152" s="60"/>
      <c r="T152" s="60"/>
      <c r="U152" s="60"/>
      <c r="V152" s="60"/>
      <c r="W152" s="60"/>
      <c r="X152" s="60"/>
      <c r="Y152" s="60"/>
      <c r="Z152" s="60"/>
    </row>
    <row r="153" spans="1:26" ht="23.25" customHeight="1">
      <c r="A153" s="81"/>
      <c r="B153" s="13"/>
      <c r="C153" s="81"/>
      <c r="D153" s="615"/>
      <c r="E153" s="13"/>
      <c r="F153" s="615"/>
      <c r="G153" s="615"/>
      <c r="H153" s="354" t="s">
        <v>1589</v>
      </c>
      <c r="I153" s="73"/>
      <c r="J153" s="615"/>
      <c r="K153" s="60"/>
      <c r="L153" s="60"/>
      <c r="M153" s="60"/>
      <c r="N153" s="60"/>
      <c r="O153" s="60"/>
      <c r="P153" s="60"/>
      <c r="Q153" s="60"/>
      <c r="R153" s="60"/>
      <c r="S153" s="60"/>
      <c r="T153" s="60"/>
      <c r="U153" s="60"/>
      <c r="V153" s="60"/>
      <c r="W153" s="60"/>
      <c r="X153" s="60"/>
      <c r="Y153" s="60"/>
      <c r="Z153" s="60"/>
    </row>
    <row r="154" spans="1:26" ht="23.25" customHeight="1">
      <c r="A154" s="81"/>
      <c r="B154" s="13"/>
      <c r="C154" s="81"/>
      <c r="D154" s="615"/>
      <c r="E154" s="70"/>
      <c r="F154" s="618"/>
      <c r="G154" s="618"/>
      <c r="H154" s="299" t="s">
        <v>40</v>
      </c>
      <c r="I154" s="90"/>
      <c r="J154" s="616"/>
      <c r="K154" s="60"/>
      <c r="L154" s="60"/>
      <c r="M154" s="60"/>
      <c r="N154" s="60"/>
      <c r="O154" s="60"/>
      <c r="P154" s="60"/>
      <c r="Q154" s="60"/>
      <c r="R154" s="60"/>
      <c r="S154" s="60"/>
      <c r="T154" s="60"/>
      <c r="U154" s="60"/>
      <c r="V154" s="60"/>
      <c r="W154" s="60"/>
      <c r="X154" s="60"/>
      <c r="Y154" s="60"/>
      <c r="Z154" s="60"/>
    </row>
    <row r="155" spans="1:26" ht="18.75" customHeight="1">
      <c r="A155" s="81"/>
      <c r="B155" s="13"/>
      <c r="C155" s="81"/>
      <c r="D155" s="615"/>
      <c r="E155" s="635" t="s">
        <v>121</v>
      </c>
      <c r="F155" s="635" t="s">
        <v>42</v>
      </c>
      <c r="G155" s="635" t="s">
        <v>42</v>
      </c>
      <c r="H155" s="352" t="s">
        <v>1582</v>
      </c>
      <c r="I155" s="48"/>
      <c r="J155" s="620" t="s">
        <v>122</v>
      </c>
      <c r="K155" s="60"/>
      <c r="L155" s="60"/>
      <c r="M155" s="60"/>
      <c r="N155" s="60"/>
      <c r="O155" s="60"/>
      <c r="P155" s="60"/>
      <c r="Q155" s="60"/>
      <c r="R155" s="60"/>
      <c r="S155" s="60"/>
      <c r="T155" s="60"/>
      <c r="U155" s="60"/>
      <c r="V155" s="60"/>
      <c r="W155" s="60"/>
      <c r="X155" s="60"/>
      <c r="Y155" s="60"/>
      <c r="Z155" s="60"/>
    </row>
    <row r="156" spans="1:26" ht="18.75" customHeight="1">
      <c r="A156" s="81"/>
      <c r="B156" s="13"/>
      <c r="C156" s="81"/>
      <c r="D156" s="615"/>
      <c r="E156" s="615"/>
      <c r="F156" s="615"/>
      <c r="G156" s="615"/>
      <c r="H156" s="353" t="s">
        <v>1583</v>
      </c>
      <c r="I156" s="49"/>
      <c r="J156" s="615"/>
      <c r="K156" s="60"/>
      <c r="L156" s="60"/>
      <c r="M156" s="60"/>
      <c r="N156" s="60"/>
      <c r="O156" s="60"/>
      <c r="P156" s="60"/>
      <c r="Q156" s="60"/>
      <c r="R156" s="60"/>
      <c r="S156" s="60"/>
      <c r="T156" s="60"/>
      <c r="U156" s="60"/>
      <c r="V156" s="60"/>
      <c r="W156" s="60"/>
      <c r="X156" s="60"/>
      <c r="Y156" s="60"/>
      <c r="Z156" s="60"/>
    </row>
    <row r="157" spans="1:26" ht="18.75" customHeight="1">
      <c r="A157" s="81"/>
      <c r="B157" s="13"/>
      <c r="C157" s="81"/>
      <c r="D157" s="615"/>
      <c r="E157" s="13"/>
      <c r="F157" s="615"/>
      <c r="G157" s="615"/>
      <c r="H157" s="353" t="s">
        <v>1584</v>
      </c>
      <c r="I157" s="49"/>
      <c r="J157" s="615"/>
      <c r="K157" s="60"/>
      <c r="L157" s="60"/>
      <c r="M157" s="60"/>
      <c r="N157" s="60"/>
      <c r="O157" s="60"/>
      <c r="P157" s="60"/>
      <c r="Q157" s="60"/>
      <c r="R157" s="60"/>
      <c r="S157" s="60"/>
      <c r="T157" s="60"/>
      <c r="U157" s="60"/>
      <c r="V157" s="60"/>
      <c r="W157" s="60"/>
      <c r="X157" s="60"/>
      <c r="Y157" s="60"/>
      <c r="Z157" s="60"/>
    </row>
    <row r="158" spans="1:26" ht="18.75" customHeight="1">
      <c r="A158" s="81"/>
      <c r="B158" s="13"/>
      <c r="C158" s="81"/>
      <c r="D158" s="615"/>
      <c r="E158" s="13"/>
      <c r="F158" s="615"/>
      <c r="G158" s="615"/>
      <c r="H158" s="353" t="s">
        <v>1585</v>
      </c>
      <c r="I158" s="49"/>
      <c r="J158" s="615"/>
      <c r="K158" s="60"/>
      <c r="L158" s="60"/>
      <c r="M158" s="60"/>
      <c r="N158" s="60"/>
      <c r="O158" s="60"/>
      <c r="P158" s="60"/>
      <c r="Q158" s="60"/>
      <c r="R158" s="60"/>
      <c r="S158" s="60"/>
      <c r="T158" s="60"/>
      <c r="U158" s="60"/>
      <c r="V158" s="60"/>
      <c r="W158" s="60"/>
      <c r="X158" s="60"/>
      <c r="Y158" s="60"/>
      <c r="Z158" s="60"/>
    </row>
    <row r="159" spans="1:26" ht="18.75" customHeight="1">
      <c r="A159" s="81"/>
      <c r="B159" s="13"/>
      <c r="C159" s="81"/>
      <c r="D159" s="615"/>
      <c r="E159" s="13"/>
      <c r="F159" s="615"/>
      <c r="G159" s="615"/>
      <c r="H159" s="353" t="s">
        <v>1586</v>
      </c>
      <c r="I159" s="49"/>
      <c r="J159" s="615"/>
      <c r="K159" s="60"/>
      <c r="L159" s="60"/>
      <c r="M159" s="60"/>
      <c r="N159" s="60"/>
      <c r="O159" s="60"/>
      <c r="P159" s="60"/>
      <c r="Q159" s="60"/>
      <c r="R159" s="60"/>
      <c r="S159" s="60"/>
      <c r="T159" s="60"/>
      <c r="U159" s="60"/>
      <c r="V159" s="60"/>
      <c r="W159" s="60"/>
      <c r="X159" s="60"/>
      <c r="Y159" s="60"/>
      <c r="Z159" s="60"/>
    </row>
    <row r="160" spans="1:26" ht="18.75" customHeight="1">
      <c r="A160" s="81"/>
      <c r="B160" s="13"/>
      <c r="C160" s="81"/>
      <c r="D160" s="615"/>
      <c r="E160" s="13"/>
      <c r="F160" s="615"/>
      <c r="G160" s="615"/>
      <c r="H160" s="353" t="s">
        <v>1587</v>
      </c>
      <c r="I160" s="49"/>
      <c r="J160" s="615"/>
      <c r="K160" s="60"/>
      <c r="L160" s="60"/>
      <c r="M160" s="60"/>
      <c r="N160" s="60"/>
      <c r="O160" s="60"/>
      <c r="P160" s="60"/>
      <c r="Q160" s="60"/>
      <c r="R160" s="60"/>
      <c r="S160" s="60"/>
      <c r="T160" s="60"/>
      <c r="U160" s="60"/>
      <c r="V160" s="60"/>
      <c r="W160" s="60"/>
      <c r="X160" s="60"/>
      <c r="Y160" s="60"/>
      <c r="Z160" s="60"/>
    </row>
    <row r="161" spans="1:26" ht="18.75" customHeight="1">
      <c r="A161" s="81"/>
      <c r="B161" s="13"/>
      <c r="C161" s="81"/>
      <c r="D161" s="615"/>
      <c r="E161" s="13"/>
      <c r="F161" s="615"/>
      <c r="G161" s="615"/>
      <c r="H161" s="353" t="s">
        <v>1588</v>
      </c>
      <c r="I161" s="49"/>
      <c r="J161" s="615"/>
      <c r="K161" s="60"/>
      <c r="L161" s="60"/>
      <c r="M161" s="60"/>
      <c r="N161" s="60"/>
      <c r="O161" s="60"/>
      <c r="P161" s="60"/>
      <c r="Q161" s="60"/>
      <c r="R161" s="60"/>
      <c r="S161" s="60"/>
      <c r="T161" s="60"/>
      <c r="U161" s="60"/>
      <c r="V161" s="60"/>
      <c r="W161" s="60"/>
      <c r="X161" s="60"/>
      <c r="Y161" s="60"/>
      <c r="Z161" s="60"/>
    </row>
    <row r="162" spans="1:26" ht="18.75" customHeight="1">
      <c r="A162" s="81"/>
      <c r="B162" s="13"/>
      <c r="C162" s="81"/>
      <c r="D162" s="615"/>
      <c r="E162" s="13"/>
      <c r="F162" s="615"/>
      <c r="G162" s="615"/>
      <c r="H162" s="354" t="s">
        <v>1589</v>
      </c>
      <c r="I162" s="73"/>
      <c r="J162" s="615"/>
      <c r="K162" s="60"/>
      <c r="L162" s="60"/>
      <c r="M162" s="60"/>
      <c r="N162" s="60"/>
      <c r="O162" s="60"/>
      <c r="P162" s="60"/>
      <c r="Q162" s="60"/>
      <c r="R162" s="60"/>
      <c r="S162" s="60"/>
      <c r="T162" s="60"/>
      <c r="U162" s="60"/>
      <c r="V162" s="60"/>
      <c r="W162" s="60"/>
      <c r="X162" s="60"/>
      <c r="Y162" s="60"/>
      <c r="Z162" s="60"/>
    </row>
    <row r="163" spans="1:26" ht="18.75" customHeight="1">
      <c r="A163" s="81"/>
      <c r="B163" s="13"/>
      <c r="C163" s="81"/>
      <c r="D163" s="615"/>
      <c r="E163" s="13"/>
      <c r="F163" s="615"/>
      <c r="G163" s="615"/>
      <c r="H163" s="299" t="s">
        <v>40</v>
      </c>
      <c r="I163" s="90"/>
      <c r="J163" s="616"/>
      <c r="K163" s="60"/>
      <c r="L163" s="60"/>
      <c r="M163" s="60"/>
      <c r="N163" s="60"/>
      <c r="O163" s="60"/>
      <c r="P163" s="60"/>
      <c r="Q163" s="60"/>
      <c r="R163" s="60"/>
      <c r="S163" s="60"/>
      <c r="T163" s="60"/>
      <c r="U163" s="60"/>
      <c r="V163" s="60"/>
      <c r="W163" s="60"/>
      <c r="X163" s="60"/>
      <c r="Y163" s="60"/>
      <c r="Z163" s="60"/>
    </row>
    <row r="164" spans="1:26" ht="19.5" customHeight="1">
      <c r="A164" s="81"/>
      <c r="B164" s="13"/>
      <c r="C164" s="81"/>
      <c r="D164" s="615"/>
      <c r="E164" s="647" t="s">
        <v>1603</v>
      </c>
      <c r="F164" s="46"/>
      <c r="G164" s="630"/>
      <c r="H164" s="91"/>
      <c r="I164" s="92"/>
      <c r="J164" s="93"/>
      <c r="K164" s="60"/>
      <c r="L164" s="60"/>
      <c r="M164" s="60"/>
      <c r="N164" s="60"/>
      <c r="O164" s="60"/>
      <c r="P164" s="60"/>
      <c r="Q164" s="60"/>
      <c r="R164" s="60"/>
      <c r="S164" s="60"/>
      <c r="T164" s="60"/>
      <c r="U164" s="60"/>
      <c r="V164" s="60"/>
      <c r="W164" s="60"/>
      <c r="X164" s="60"/>
      <c r="Y164" s="60"/>
      <c r="Z164" s="60"/>
    </row>
    <row r="165" spans="1:26" ht="19.5" customHeight="1">
      <c r="A165" s="81"/>
      <c r="B165" s="13"/>
      <c r="C165" s="81"/>
      <c r="D165" s="615"/>
      <c r="E165" s="629"/>
      <c r="F165" s="46"/>
      <c r="G165" s="615"/>
      <c r="H165" s="94"/>
      <c r="I165" s="60"/>
      <c r="J165" s="95"/>
      <c r="K165" s="60"/>
      <c r="L165" s="60"/>
      <c r="M165" s="60"/>
      <c r="N165" s="60"/>
      <c r="O165" s="60"/>
      <c r="P165" s="60"/>
      <c r="Q165" s="60"/>
      <c r="R165" s="60"/>
      <c r="S165" s="60"/>
      <c r="T165" s="60"/>
      <c r="U165" s="60"/>
      <c r="V165" s="60"/>
      <c r="W165" s="60"/>
      <c r="X165" s="60"/>
      <c r="Y165" s="60"/>
      <c r="Z165" s="60"/>
    </row>
    <row r="166" spans="1:26" ht="19.5" customHeight="1">
      <c r="A166" s="81"/>
      <c r="B166" s="13"/>
      <c r="C166" s="81"/>
      <c r="D166" s="615"/>
      <c r="E166" s="647" t="s">
        <v>124</v>
      </c>
      <c r="F166" s="46"/>
      <c r="G166" s="46"/>
      <c r="H166" s="94"/>
      <c r="I166" s="60"/>
      <c r="J166" s="95"/>
      <c r="K166" s="60"/>
      <c r="L166" s="60"/>
      <c r="M166" s="60"/>
      <c r="N166" s="60"/>
      <c r="O166" s="60"/>
      <c r="P166" s="60"/>
      <c r="Q166" s="60"/>
      <c r="R166" s="60"/>
      <c r="S166" s="60"/>
      <c r="T166" s="60"/>
      <c r="U166" s="60"/>
      <c r="V166" s="60"/>
      <c r="W166" s="60"/>
      <c r="X166" s="60"/>
      <c r="Y166" s="60"/>
      <c r="Z166" s="60"/>
    </row>
    <row r="167" spans="1:26" ht="19.5" customHeight="1">
      <c r="A167" s="81"/>
      <c r="B167" s="13"/>
      <c r="C167" s="81"/>
      <c r="D167" s="615"/>
      <c r="E167" s="629"/>
      <c r="F167" s="46"/>
      <c r="G167" s="46"/>
      <c r="H167" s="94"/>
      <c r="I167" s="60"/>
      <c r="J167" s="95"/>
      <c r="K167" s="60"/>
      <c r="L167" s="60"/>
      <c r="M167" s="60"/>
      <c r="N167" s="60"/>
      <c r="O167" s="60"/>
      <c r="P167" s="60"/>
      <c r="Q167" s="60"/>
      <c r="R167" s="60"/>
      <c r="S167" s="60"/>
      <c r="T167" s="60"/>
      <c r="U167" s="60"/>
      <c r="V167" s="60"/>
      <c r="W167" s="60"/>
      <c r="X167" s="60"/>
      <c r="Y167" s="60"/>
      <c r="Z167" s="60"/>
    </row>
    <row r="168" spans="1:26" ht="19.5" customHeight="1">
      <c r="A168" s="81"/>
      <c r="B168" s="13"/>
      <c r="C168" s="81"/>
      <c r="D168" s="615"/>
      <c r="E168" s="96" t="s">
        <v>125</v>
      </c>
      <c r="F168" s="46"/>
      <c r="G168" s="46"/>
      <c r="H168" s="97"/>
      <c r="I168" s="98"/>
      <c r="J168" s="95"/>
      <c r="K168" s="60"/>
      <c r="L168" s="60"/>
      <c r="M168" s="60"/>
      <c r="N168" s="60"/>
      <c r="O168" s="60"/>
      <c r="P168" s="60"/>
      <c r="Q168" s="60"/>
      <c r="R168" s="60"/>
      <c r="S168" s="60"/>
      <c r="T168" s="60"/>
      <c r="U168" s="60"/>
      <c r="V168" s="60"/>
      <c r="W168" s="60"/>
      <c r="X168" s="60"/>
      <c r="Y168" s="60"/>
      <c r="Z168" s="60"/>
    </row>
    <row r="169" spans="1:26" ht="21.75" customHeight="1">
      <c r="A169" s="54" t="s">
        <v>126</v>
      </c>
      <c r="B169" s="633" t="s">
        <v>1604</v>
      </c>
      <c r="C169" s="55" t="s">
        <v>20</v>
      </c>
      <c r="D169" s="55"/>
      <c r="E169" s="650" t="s">
        <v>128</v>
      </c>
      <c r="F169" s="636" t="s">
        <v>42</v>
      </c>
      <c r="G169" s="636" t="s">
        <v>78</v>
      </c>
      <c r="H169" s="352" t="s">
        <v>1582</v>
      </c>
      <c r="I169" s="70"/>
      <c r="J169" s="623" t="s">
        <v>1605</v>
      </c>
      <c r="K169" s="60"/>
      <c r="L169" s="60"/>
      <c r="M169" s="60"/>
      <c r="N169" s="60"/>
      <c r="O169" s="60"/>
      <c r="P169" s="60"/>
      <c r="Q169" s="60"/>
      <c r="R169" s="60"/>
      <c r="S169" s="60"/>
      <c r="T169" s="60"/>
      <c r="U169" s="60"/>
      <c r="V169" s="60"/>
      <c r="W169" s="60"/>
      <c r="X169" s="60"/>
      <c r="Y169" s="60"/>
      <c r="Z169" s="60"/>
    </row>
    <row r="170" spans="1:26" ht="21.75" customHeight="1">
      <c r="A170" s="13"/>
      <c r="B170" s="615"/>
      <c r="C170" s="81"/>
      <c r="D170" s="81"/>
      <c r="E170" s="615"/>
      <c r="F170" s="615"/>
      <c r="G170" s="615"/>
      <c r="H170" s="353" t="s">
        <v>1583</v>
      </c>
      <c r="I170" s="49"/>
      <c r="J170" s="615"/>
      <c r="K170" s="60"/>
      <c r="L170" s="60"/>
      <c r="M170" s="60"/>
      <c r="N170" s="60"/>
      <c r="O170" s="60"/>
      <c r="P170" s="60"/>
      <c r="Q170" s="60"/>
      <c r="R170" s="60"/>
      <c r="S170" s="60"/>
      <c r="T170" s="60"/>
      <c r="U170" s="60"/>
      <c r="V170" s="60"/>
      <c r="W170" s="60"/>
      <c r="X170" s="60"/>
      <c r="Y170" s="60"/>
      <c r="Z170" s="60"/>
    </row>
    <row r="171" spans="1:26" ht="21.75" customHeight="1">
      <c r="A171" s="13"/>
      <c r="B171" s="615"/>
      <c r="C171" s="81"/>
      <c r="D171" s="81"/>
      <c r="E171" s="99"/>
      <c r="F171" s="615"/>
      <c r="G171" s="615"/>
      <c r="H171" s="353" t="s">
        <v>1584</v>
      </c>
      <c r="I171" s="49"/>
      <c r="J171" s="615"/>
      <c r="K171" s="60"/>
      <c r="L171" s="60"/>
      <c r="M171" s="60"/>
      <c r="N171" s="60"/>
      <c r="O171" s="60"/>
      <c r="P171" s="60"/>
      <c r="Q171" s="60"/>
      <c r="R171" s="60"/>
      <c r="S171" s="60"/>
      <c r="T171" s="60"/>
      <c r="U171" s="60"/>
      <c r="V171" s="60"/>
      <c r="W171" s="60"/>
      <c r="X171" s="60"/>
      <c r="Y171" s="60"/>
      <c r="Z171" s="60"/>
    </row>
    <row r="172" spans="1:26" ht="21.75" customHeight="1">
      <c r="A172" s="13"/>
      <c r="B172" s="615"/>
      <c r="C172" s="81"/>
      <c r="D172" s="81"/>
      <c r="E172" s="99"/>
      <c r="F172" s="615"/>
      <c r="G172" s="615"/>
      <c r="H172" s="353" t="s">
        <v>1585</v>
      </c>
      <c r="I172" s="49"/>
      <c r="J172" s="615"/>
      <c r="K172" s="60"/>
      <c r="L172" s="60"/>
      <c r="M172" s="60"/>
      <c r="N172" s="60"/>
      <c r="O172" s="60"/>
      <c r="P172" s="60"/>
      <c r="Q172" s="60"/>
      <c r="R172" s="60"/>
      <c r="S172" s="60"/>
      <c r="T172" s="60"/>
      <c r="U172" s="60"/>
      <c r="V172" s="60"/>
      <c r="W172" s="60"/>
      <c r="X172" s="60"/>
      <c r="Y172" s="60"/>
      <c r="Z172" s="60"/>
    </row>
    <row r="173" spans="1:26" ht="21" customHeight="1">
      <c r="A173" s="13"/>
      <c r="B173" s="615"/>
      <c r="C173" s="81"/>
      <c r="D173" s="81"/>
      <c r="E173" s="99"/>
      <c r="F173" s="615"/>
      <c r="G173" s="615"/>
      <c r="H173" s="353" t="s">
        <v>1586</v>
      </c>
      <c r="I173" s="49"/>
      <c r="J173" s="615"/>
      <c r="K173" s="60"/>
      <c r="L173" s="60"/>
      <c r="M173" s="60"/>
      <c r="N173" s="60"/>
      <c r="O173" s="60"/>
      <c r="P173" s="60"/>
      <c r="Q173" s="60"/>
      <c r="R173" s="60"/>
      <c r="S173" s="60"/>
      <c r="T173" s="60"/>
      <c r="U173" s="60"/>
      <c r="V173" s="60"/>
      <c r="W173" s="60"/>
      <c r="X173" s="60"/>
      <c r="Y173" s="60"/>
      <c r="Z173" s="60"/>
    </row>
    <row r="174" spans="1:26" ht="21" customHeight="1">
      <c r="A174" s="13"/>
      <c r="B174" s="615"/>
      <c r="C174" s="81"/>
      <c r="D174" s="81"/>
      <c r="E174" s="99"/>
      <c r="F174" s="615"/>
      <c r="G174" s="615"/>
      <c r="H174" s="353" t="s">
        <v>1587</v>
      </c>
      <c r="I174" s="49"/>
      <c r="J174" s="615"/>
      <c r="K174" s="60"/>
      <c r="L174" s="60"/>
      <c r="M174" s="60"/>
      <c r="N174" s="60"/>
      <c r="O174" s="60"/>
      <c r="P174" s="60"/>
      <c r="Q174" s="60"/>
      <c r="R174" s="60"/>
      <c r="S174" s="60"/>
      <c r="T174" s="60"/>
      <c r="U174" s="60"/>
      <c r="V174" s="60"/>
      <c r="W174" s="60"/>
      <c r="X174" s="60"/>
      <c r="Y174" s="60"/>
      <c r="Z174" s="60"/>
    </row>
    <row r="175" spans="1:26" ht="21" customHeight="1">
      <c r="A175" s="13"/>
      <c r="B175" s="82"/>
      <c r="C175" s="81"/>
      <c r="D175" s="81"/>
      <c r="E175" s="99"/>
      <c r="F175" s="615"/>
      <c r="G175" s="615"/>
      <c r="H175" s="353" t="s">
        <v>1588</v>
      </c>
      <c r="I175" s="49"/>
      <c r="J175" s="615"/>
      <c r="K175" s="60"/>
      <c r="L175" s="60"/>
      <c r="M175" s="60"/>
      <c r="N175" s="60"/>
      <c r="O175" s="60"/>
      <c r="P175" s="60"/>
      <c r="Q175" s="60"/>
      <c r="R175" s="60"/>
      <c r="S175" s="60"/>
      <c r="T175" s="60"/>
      <c r="U175" s="60"/>
      <c r="V175" s="60"/>
      <c r="W175" s="60"/>
      <c r="X175" s="60"/>
      <c r="Y175" s="60"/>
      <c r="Z175" s="60"/>
    </row>
    <row r="176" spans="1:26" ht="18.75" customHeight="1">
      <c r="A176" s="13"/>
      <c r="B176" s="13"/>
      <c r="C176" s="81"/>
      <c r="D176" s="81"/>
      <c r="E176" s="99"/>
      <c r="F176" s="615"/>
      <c r="G176" s="615"/>
      <c r="H176" s="354" t="s">
        <v>1589</v>
      </c>
      <c r="I176" s="73"/>
      <c r="J176" s="615"/>
      <c r="K176" s="60"/>
      <c r="L176" s="60"/>
      <c r="M176" s="60"/>
      <c r="N176" s="60"/>
      <c r="O176" s="60"/>
      <c r="P176" s="60"/>
      <c r="Q176" s="60"/>
      <c r="R176" s="60"/>
      <c r="S176" s="60"/>
      <c r="T176" s="60"/>
      <c r="U176" s="60"/>
      <c r="V176" s="60"/>
      <c r="W176" s="60"/>
      <c r="X176" s="60"/>
      <c r="Y176" s="60"/>
      <c r="Z176" s="60"/>
    </row>
    <row r="177" spans="1:26" ht="18.75" customHeight="1">
      <c r="A177" s="13"/>
      <c r="B177" s="13"/>
      <c r="C177" s="81"/>
      <c r="D177" s="81"/>
      <c r="E177" s="99"/>
      <c r="F177" s="618"/>
      <c r="G177" s="618"/>
      <c r="H177" s="299" t="s">
        <v>40</v>
      </c>
      <c r="I177" s="74"/>
      <c r="J177" s="616"/>
      <c r="K177" s="60"/>
      <c r="L177" s="60"/>
      <c r="M177" s="60"/>
      <c r="N177" s="60"/>
      <c r="O177" s="60"/>
      <c r="P177" s="60"/>
      <c r="Q177" s="60"/>
      <c r="R177" s="60"/>
      <c r="S177" s="60"/>
      <c r="T177" s="60"/>
      <c r="U177" s="60"/>
      <c r="V177" s="60"/>
      <c r="W177" s="60"/>
      <c r="X177" s="60"/>
      <c r="Y177" s="60"/>
      <c r="Z177" s="60"/>
    </row>
    <row r="178" spans="1:26" ht="18.75" customHeight="1">
      <c r="A178" s="13"/>
      <c r="B178" s="13"/>
      <c r="C178" s="81"/>
      <c r="D178" s="81"/>
      <c r="E178" s="2"/>
      <c r="F178" s="638" t="s">
        <v>42</v>
      </c>
      <c r="G178" s="638" t="s">
        <v>78</v>
      </c>
      <c r="H178" s="352" t="s">
        <v>1582</v>
      </c>
      <c r="I178" s="70"/>
      <c r="J178" s="620" t="s">
        <v>1606</v>
      </c>
      <c r="K178" s="60"/>
      <c r="L178" s="60"/>
      <c r="M178" s="60"/>
      <c r="N178" s="60"/>
      <c r="O178" s="60"/>
      <c r="P178" s="60"/>
      <c r="Q178" s="60"/>
      <c r="R178" s="60"/>
      <c r="S178" s="60"/>
      <c r="T178" s="60"/>
      <c r="U178" s="60"/>
      <c r="V178" s="60"/>
      <c r="W178" s="60"/>
      <c r="X178" s="60"/>
      <c r="Y178" s="60"/>
      <c r="Z178" s="60"/>
    </row>
    <row r="179" spans="1:26" ht="18.75" customHeight="1">
      <c r="A179" s="13"/>
      <c r="B179" s="13"/>
      <c r="C179" s="81"/>
      <c r="D179" s="81"/>
      <c r="E179" s="13"/>
      <c r="F179" s="615"/>
      <c r="G179" s="615"/>
      <c r="H179" s="353" t="s">
        <v>1583</v>
      </c>
      <c r="I179" s="49"/>
      <c r="J179" s="615"/>
      <c r="K179" s="60"/>
      <c r="L179" s="60"/>
      <c r="M179" s="60"/>
      <c r="N179" s="60"/>
      <c r="O179" s="60"/>
      <c r="P179" s="60"/>
      <c r="Q179" s="60"/>
      <c r="R179" s="60"/>
      <c r="S179" s="60"/>
      <c r="T179" s="60"/>
      <c r="U179" s="60"/>
      <c r="V179" s="60"/>
      <c r="W179" s="60"/>
      <c r="X179" s="60"/>
      <c r="Y179" s="60"/>
      <c r="Z179" s="60"/>
    </row>
    <row r="180" spans="1:26" ht="18.75" customHeight="1">
      <c r="A180" s="13"/>
      <c r="B180" s="13"/>
      <c r="C180" s="81"/>
      <c r="D180" s="81"/>
      <c r="E180" s="13"/>
      <c r="F180" s="615"/>
      <c r="G180" s="615"/>
      <c r="H180" s="353" t="s">
        <v>1584</v>
      </c>
      <c r="I180" s="49"/>
      <c r="J180" s="615"/>
      <c r="K180" s="60"/>
      <c r="L180" s="60"/>
      <c r="M180" s="60"/>
      <c r="N180" s="60"/>
      <c r="O180" s="60"/>
      <c r="P180" s="60"/>
      <c r="Q180" s="60"/>
      <c r="R180" s="60"/>
      <c r="S180" s="60"/>
      <c r="T180" s="60"/>
      <c r="U180" s="60"/>
      <c r="V180" s="60"/>
      <c r="W180" s="60"/>
      <c r="X180" s="60"/>
      <c r="Y180" s="60"/>
      <c r="Z180" s="60"/>
    </row>
    <row r="181" spans="1:26" ht="18.75" customHeight="1">
      <c r="A181" s="13"/>
      <c r="B181" s="13"/>
      <c r="C181" s="81"/>
      <c r="D181" s="81"/>
      <c r="E181" s="13"/>
      <c r="F181" s="615"/>
      <c r="G181" s="615"/>
      <c r="H181" s="353" t="s">
        <v>1585</v>
      </c>
      <c r="I181" s="49"/>
      <c r="J181" s="615"/>
      <c r="K181" s="60"/>
      <c r="L181" s="60"/>
      <c r="M181" s="60"/>
      <c r="N181" s="60"/>
      <c r="O181" s="60"/>
      <c r="P181" s="60"/>
      <c r="Q181" s="60"/>
      <c r="R181" s="60"/>
      <c r="S181" s="60"/>
      <c r="T181" s="60"/>
      <c r="U181" s="60"/>
      <c r="V181" s="60"/>
      <c r="W181" s="60"/>
      <c r="X181" s="60"/>
      <c r="Y181" s="60"/>
      <c r="Z181" s="60"/>
    </row>
    <row r="182" spans="1:26" ht="18.75" customHeight="1">
      <c r="A182" s="13"/>
      <c r="B182" s="13"/>
      <c r="C182" s="81"/>
      <c r="D182" s="81"/>
      <c r="E182" s="13"/>
      <c r="F182" s="615"/>
      <c r="G182" s="615"/>
      <c r="H182" s="353" t="s">
        <v>1586</v>
      </c>
      <c r="I182" s="49"/>
      <c r="J182" s="615"/>
      <c r="K182" s="60"/>
      <c r="L182" s="60"/>
      <c r="M182" s="60"/>
      <c r="N182" s="60"/>
      <c r="O182" s="60"/>
      <c r="P182" s="60"/>
      <c r="Q182" s="60"/>
      <c r="R182" s="60"/>
      <c r="S182" s="60"/>
      <c r="T182" s="60"/>
      <c r="U182" s="60"/>
      <c r="V182" s="60"/>
      <c r="W182" s="60"/>
      <c r="X182" s="60"/>
      <c r="Y182" s="60"/>
      <c r="Z182" s="60"/>
    </row>
    <row r="183" spans="1:26" ht="18.75" customHeight="1">
      <c r="A183" s="13"/>
      <c r="B183" s="13"/>
      <c r="C183" s="81"/>
      <c r="D183" s="81"/>
      <c r="E183" s="13"/>
      <c r="F183" s="615"/>
      <c r="G183" s="615"/>
      <c r="H183" s="353" t="s">
        <v>1587</v>
      </c>
      <c r="I183" s="49"/>
      <c r="J183" s="615"/>
      <c r="K183" s="60"/>
      <c r="L183" s="60"/>
      <c r="M183" s="60"/>
      <c r="N183" s="60"/>
      <c r="O183" s="60"/>
      <c r="P183" s="60"/>
      <c r="Q183" s="60"/>
      <c r="R183" s="60"/>
      <c r="S183" s="60"/>
      <c r="T183" s="60"/>
      <c r="U183" s="60"/>
      <c r="V183" s="60"/>
      <c r="W183" s="60"/>
      <c r="X183" s="60"/>
      <c r="Y183" s="60"/>
      <c r="Z183" s="60"/>
    </row>
    <row r="184" spans="1:26" ht="18.75" customHeight="1">
      <c r="A184" s="13"/>
      <c r="B184" s="13"/>
      <c r="C184" s="81"/>
      <c r="D184" s="81"/>
      <c r="E184" s="13"/>
      <c r="F184" s="615"/>
      <c r="G184" s="615"/>
      <c r="H184" s="353" t="s">
        <v>1588</v>
      </c>
      <c r="I184" s="49"/>
      <c r="J184" s="615"/>
      <c r="K184" s="60"/>
      <c r="L184" s="60"/>
      <c r="M184" s="60"/>
      <c r="N184" s="60"/>
      <c r="O184" s="60"/>
      <c r="P184" s="60"/>
      <c r="Q184" s="60"/>
      <c r="R184" s="60"/>
      <c r="S184" s="60"/>
      <c r="T184" s="60"/>
      <c r="U184" s="60"/>
      <c r="V184" s="60"/>
      <c r="W184" s="60"/>
      <c r="X184" s="60"/>
      <c r="Y184" s="60"/>
      <c r="Z184" s="60"/>
    </row>
    <row r="185" spans="1:26" ht="18.75" customHeight="1">
      <c r="A185" s="13"/>
      <c r="B185" s="13"/>
      <c r="C185" s="81"/>
      <c r="D185" s="81"/>
      <c r="E185" s="13"/>
      <c r="F185" s="615"/>
      <c r="G185" s="615"/>
      <c r="H185" s="354" t="s">
        <v>1589</v>
      </c>
      <c r="I185" s="73"/>
      <c r="J185" s="615"/>
      <c r="K185" s="60"/>
      <c r="L185" s="60"/>
      <c r="M185" s="60"/>
      <c r="N185" s="60"/>
      <c r="O185" s="60"/>
      <c r="P185" s="60"/>
      <c r="Q185" s="60"/>
      <c r="R185" s="60"/>
      <c r="S185" s="60"/>
      <c r="T185" s="60"/>
      <c r="U185" s="60"/>
      <c r="V185" s="60"/>
      <c r="W185" s="60"/>
      <c r="X185" s="60"/>
      <c r="Y185" s="60"/>
      <c r="Z185" s="60"/>
    </row>
    <row r="186" spans="1:26" ht="18.75" customHeight="1">
      <c r="A186" s="13"/>
      <c r="B186" s="13"/>
      <c r="C186" s="81"/>
      <c r="D186" s="81"/>
      <c r="E186" s="13"/>
      <c r="F186" s="618"/>
      <c r="G186" s="618"/>
      <c r="H186" s="299" t="s">
        <v>40</v>
      </c>
      <c r="I186" s="294"/>
      <c r="J186" s="616"/>
      <c r="K186" s="60"/>
      <c r="L186" s="60"/>
      <c r="M186" s="60"/>
      <c r="N186" s="60"/>
      <c r="O186" s="60"/>
      <c r="P186" s="60"/>
      <c r="Q186" s="60"/>
      <c r="R186" s="60"/>
      <c r="S186" s="60"/>
      <c r="T186" s="60"/>
      <c r="U186" s="60"/>
      <c r="V186" s="60"/>
      <c r="W186" s="60"/>
      <c r="X186" s="60"/>
      <c r="Y186" s="60"/>
      <c r="Z186" s="60"/>
    </row>
    <row r="187" spans="1:26" ht="21.75" customHeight="1">
      <c r="A187" s="13"/>
      <c r="B187" s="13"/>
      <c r="C187" s="81"/>
      <c r="D187" s="81"/>
      <c r="E187" s="664" t="s">
        <v>1607</v>
      </c>
      <c r="F187" s="13" t="s">
        <v>42</v>
      </c>
      <c r="G187" s="13" t="s">
        <v>42</v>
      </c>
      <c r="H187" s="352" t="s">
        <v>1582</v>
      </c>
      <c r="I187" s="70"/>
      <c r="J187" s="620" t="s">
        <v>1608</v>
      </c>
      <c r="K187" s="60"/>
      <c r="L187" s="60"/>
      <c r="M187" s="60"/>
      <c r="N187" s="60"/>
      <c r="O187" s="60"/>
      <c r="P187" s="60"/>
      <c r="Q187" s="60"/>
      <c r="R187" s="60"/>
      <c r="S187" s="60"/>
      <c r="T187" s="60"/>
      <c r="U187" s="60"/>
      <c r="V187" s="60"/>
      <c r="W187" s="60"/>
      <c r="X187" s="60"/>
      <c r="Y187" s="60"/>
      <c r="Z187" s="60"/>
    </row>
    <row r="188" spans="1:26" ht="21.75" customHeight="1">
      <c r="A188" s="13"/>
      <c r="B188" s="13"/>
      <c r="C188" s="81"/>
      <c r="D188" s="81"/>
      <c r="E188" s="615"/>
      <c r="F188" s="81"/>
      <c r="G188" s="81"/>
      <c r="H188" s="353" t="s">
        <v>1583</v>
      </c>
      <c r="I188" s="49"/>
      <c r="J188" s="615"/>
      <c r="K188" s="60"/>
      <c r="L188" s="60"/>
      <c r="M188" s="60"/>
      <c r="N188" s="60"/>
      <c r="O188" s="60"/>
      <c r="P188" s="60"/>
      <c r="Q188" s="60"/>
      <c r="R188" s="60"/>
      <c r="S188" s="60"/>
      <c r="T188" s="60"/>
      <c r="U188" s="60"/>
      <c r="V188" s="60"/>
      <c r="W188" s="60"/>
      <c r="X188" s="60"/>
      <c r="Y188" s="60"/>
      <c r="Z188" s="60"/>
    </row>
    <row r="189" spans="1:26" ht="21.75" customHeight="1">
      <c r="A189" s="13"/>
      <c r="B189" s="13"/>
      <c r="C189" s="81"/>
      <c r="D189" s="81"/>
      <c r="E189" s="615"/>
      <c r="F189" s="81"/>
      <c r="G189" s="81"/>
      <c r="H189" s="353" t="s">
        <v>1584</v>
      </c>
      <c r="I189" s="49"/>
      <c r="J189" s="615"/>
      <c r="K189" s="60"/>
      <c r="L189" s="60"/>
      <c r="M189" s="60"/>
      <c r="N189" s="60"/>
      <c r="O189" s="60"/>
      <c r="P189" s="60"/>
      <c r="Q189" s="60"/>
      <c r="R189" s="60"/>
      <c r="S189" s="60"/>
      <c r="T189" s="60"/>
      <c r="U189" s="60"/>
      <c r="V189" s="60"/>
      <c r="W189" s="60"/>
      <c r="X189" s="60"/>
      <c r="Y189" s="60"/>
      <c r="Z189" s="60"/>
    </row>
    <row r="190" spans="1:26" ht="21.75" customHeight="1">
      <c r="A190" s="13"/>
      <c r="B190" s="13"/>
      <c r="C190" s="81"/>
      <c r="D190" s="81"/>
      <c r="E190" s="615"/>
      <c r="F190" s="81"/>
      <c r="G190" s="81"/>
      <c r="H190" s="353" t="s">
        <v>1585</v>
      </c>
      <c r="I190" s="49"/>
      <c r="J190" s="615"/>
      <c r="K190" s="60"/>
      <c r="L190" s="60"/>
      <c r="M190" s="60"/>
      <c r="N190" s="60"/>
      <c r="O190" s="60"/>
      <c r="P190" s="60"/>
      <c r="Q190" s="60"/>
      <c r="R190" s="60"/>
      <c r="S190" s="60"/>
      <c r="T190" s="60"/>
      <c r="U190" s="60"/>
      <c r="V190" s="60"/>
      <c r="W190" s="60"/>
      <c r="X190" s="60"/>
      <c r="Y190" s="60"/>
      <c r="Z190" s="60"/>
    </row>
    <row r="191" spans="1:26" ht="21.75" customHeight="1">
      <c r="A191" s="13"/>
      <c r="B191" s="13"/>
      <c r="C191" s="81"/>
      <c r="D191" s="81"/>
      <c r="E191" s="13"/>
      <c r="F191" s="81"/>
      <c r="G191" s="81"/>
      <c r="H191" s="353" t="s">
        <v>1586</v>
      </c>
      <c r="I191" s="49"/>
      <c r="J191" s="615"/>
      <c r="K191" s="60"/>
      <c r="L191" s="60"/>
      <c r="M191" s="60"/>
      <c r="N191" s="60"/>
      <c r="O191" s="60"/>
      <c r="P191" s="60"/>
      <c r="Q191" s="60"/>
      <c r="R191" s="60"/>
      <c r="S191" s="60"/>
      <c r="T191" s="60"/>
      <c r="U191" s="60"/>
      <c r="V191" s="60"/>
      <c r="W191" s="60"/>
      <c r="X191" s="60"/>
      <c r="Y191" s="60"/>
      <c r="Z191" s="60"/>
    </row>
    <row r="192" spans="1:26" ht="21.75" customHeight="1">
      <c r="A192" s="13"/>
      <c r="B192" s="13"/>
      <c r="C192" s="81"/>
      <c r="D192" s="81"/>
      <c r="E192" s="13"/>
      <c r="F192" s="81"/>
      <c r="G192" s="81"/>
      <c r="H192" s="353" t="s">
        <v>1587</v>
      </c>
      <c r="I192" s="49"/>
      <c r="J192" s="615"/>
      <c r="K192" s="60"/>
      <c r="L192" s="60"/>
      <c r="M192" s="60"/>
      <c r="N192" s="60"/>
      <c r="O192" s="60"/>
      <c r="P192" s="60"/>
      <c r="Q192" s="60"/>
      <c r="R192" s="60"/>
      <c r="S192" s="60"/>
      <c r="T192" s="60"/>
      <c r="U192" s="60"/>
      <c r="V192" s="60"/>
      <c r="W192" s="60"/>
      <c r="X192" s="60"/>
      <c r="Y192" s="60"/>
      <c r="Z192" s="60"/>
    </row>
    <row r="193" spans="1:26" ht="21.75" customHeight="1">
      <c r="A193" s="13"/>
      <c r="B193" s="13"/>
      <c r="C193" s="81"/>
      <c r="D193" s="81"/>
      <c r="E193" s="13"/>
      <c r="F193" s="81"/>
      <c r="G193" s="81"/>
      <c r="H193" s="353" t="s">
        <v>1588</v>
      </c>
      <c r="I193" s="49"/>
      <c r="J193" s="615"/>
      <c r="K193" s="60"/>
      <c r="L193" s="60"/>
      <c r="M193" s="60"/>
      <c r="N193" s="60"/>
      <c r="O193" s="60"/>
      <c r="P193" s="60"/>
      <c r="Q193" s="60"/>
      <c r="R193" s="60"/>
      <c r="S193" s="60"/>
      <c r="T193" s="60"/>
      <c r="U193" s="60"/>
      <c r="V193" s="60"/>
      <c r="W193" s="60"/>
      <c r="X193" s="60"/>
      <c r="Y193" s="60"/>
      <c r="Z193" s="60"/>
    </row>
    <row r="194" spans="1:26" ht="21.75" customHeight="1">
      <c r="A194" s="13"/>
      <c r="B194" s="13"/>
      <c r="C194" s="81"/>
      <c r="D194" s="81"/>
      <c r="E194" s="13"/>
      <c r="F194" s="81"/>
      <c r="G194" s="81"/>
      <c r="H194" s="354" t="s">
        <v>1589</v>
      </c>
      <c r="I194" s="73"/>
      <c r="J194" s="615"/>
      <c r="K194" s="60"/>
      <c r="L194" s="60"/>
      <c r="M194" s="60"/>
      <c r="N194" s="60"/>
      <c r="O194" s="60"/>
      <c r="P194" s="60"/>
      <c r="Q194" s="60"/>
      <c r="R194" s="60"/>
      <c r="S194" s="60"/>
      <c r="T194" s="60"/>
      <c r="U194" s="60"/>
      <c r="V194" s="60"/>
      <c r="W194" s="60"/>
      <c r="X194" s="60"/>
      <c r="Y194" s="60"/>
      <c r="Z194" s="60"/>
    </row>
    <row r="195" spans="1:26" ht="21.75" customHeight="1">
      <c r="A195" s="13"/>
      <c r="B195" s="13"/>
      <c r="C195" s="81"/>
      <c r="D195" s="81"/>
      <c r="E195" s="70"/>
      <c r="F195" s="87"/>
      <c r="G195" s="87"/>
      <c r="H195" s="299" t="s">
        <v>40</v>
      </c>
      <c r="I195" s="294"/>
      <c r="J195" s="616"/>
      <c r="K195" s="60"/>
      <c r="L195" s="60"/>
      <c r="M195" s="60"/>
      <c r="N195" s="60"/>
      <c r="O195" s="60"/>
      <c r="P195" s="60"/>
      <c r="Q195" s="60"/>
      <c r="R195" s="60"/>
      <c r="S195" s="60"/>
      <c r="T195" s="60"/>
      <c r="U195" s="60"/>
      <c r="V195" s="60"/>
      <c r="W195" s="60"/>
      <c r="X195" s="60"/>
      <c r="Y195" s="60"/>
      <c r="Z195" s="60"/>
    </row>
    <row r="196" spans="1:26" ht="21.75" customHeight="1">
      <c r="A196" s="13"/>
      <c r="B196" s="13"/>
      <c r="C196" s="81"/>
      <c r="D196" s="81"/>
      <c r="E196" s="665" t="s">
        <v>1609</v>
      </c>
      <c r="F196" s="13" t="s">
        <v>42</v>
      </c>
      <c r="G196" s="13" t="s">
        <v>42</v>
      </c>
      <c r="H196" s="352" t="s">
        <v>1582</v>
      </c>
      <c r="I196" s="70"/>
      <c r="J196" s="620" t="s">
        <v>1610</v>
      </c>
      <c r="K196" s="60"/>
      <c r="L196" s="60"/>
      <c r="M196" s="60"/>
      <c r="N196" s="60"/>
      <c r="O196" s="60"/>
      <c r="P196" s="60"/>
      <c r="Q196" s="60"/>
      <c r="R196" s="60"/>
      <c r="S196" s="60"/>
      <c r="T196" s="60"/>
      <c r="U196" s="60"/>
      <c r="V196" s="60"/>
      <c r="W196" s="60"/>
      <c r="X196" s="60"/>
      <c r="Y196" s="60"/>
      <c r="Z196" s="60"/>
    </row>
    <row r="197" spans="1:26" ht="21.75" customHeight="1">
      <c r="A197" s="13"/>
      <c r="B197" s="13"/>
      <c r="C197" s="81"/>
      <c r="D197" s="81"/>
      <c r="E197" s="615"/>
      <c r="F197" s="81"/>
      <c r="G197" s="81"/>
      <c r="H197" s="353" t="s">
        <v>1583</v>
      </c>
      <c r="I197" s="49"/>
      <c r="J197" s="615"/>
      <c r="K197" s="60"/>
      <c r="L197" s="60"/>
      <c r="M197" s="60"/>
      <c r="N197" s="60"/>
      <c r="O197" s="60"/>
      <c r="P197" s="60"/>
      <c r="Q197" s="60"/>
      <c r="R197" s="60"/>
      <c r="S197" s="60"/>
      <c r="T197" s="60"/>
      <c r="U197" s="60"/>
      <c r="V197" s="60"/>
      <c r="W197" s="60"/>
      <c r="X197" s="60"/>
      <c r="Y197" s="60"/>
      <c r="Z197" s="60"/>
    </row>
    <row r="198" spans="1:26" ht="21.75" customHeight="1">
      <c r="A198" s="13"/>
      <c r="B198" s="13"/>
      <c r="C198" s="81"/>
      <c r="D198" s="81"/>
      <c r="E198" s="615"/>
      <c r="F198" s="81"/>
      <c r="G198" s="81"/>
      <c r="H198" s="353" t="s">
        <v>1584</v>
      </c>
      <c r="I198" s="49"/>
      <c r="J198" s="615"/>
      <c r="K198" s="60"/>
      <c r="L198" s="60"/>
      <c r="M198" s="60"/>
      <c r="N198" s="60"/>
      <c r="O198" s="60"/>
      <c r="P198" s="60"/>
      <c r="Q198" s="60"/>
      <c r="R198" s="60"/>
      <c r="S198" s="60"/>
      <c r="T198" s="60"/>
      <c r="U198" s="60"/>
      <c r="V198" s="60"/>
      <c r="W198" s="60"/>
      <c r="X198" s="60"/>
      <c r="Y198" s="60"/>
      <c r="Z198" s="60"/>
    </row>
    <row r="199" spans="1:26" ht="21.75" customHeight="1">
      <c r="A199" s="13"/>
      <c r="B199" s="13"/>
      <c r="C199" s="81"/>
      <c r="D199" s="81"/>
      <c r="E199" s="615"/>
      <c r="F199" s="81"/>
      <c r="G199" s="81"/>
      <c r="H199" s="353" t="s">
        <v>1585</v>
      </c>
      <c r="I199" s="49"/>
      <c r="J199" s="615"/>
      <c r="K199" s="60"/>
      <c r="L199" s="60"/>
      <c r="M199" s="60"/>
      <c r="N199" s="60"/>
      <c r="O199" s="60"/>
      <c r="P199" s="60"/>
      <c r="Q199" s="60"/>
      <c r="R199" s="60"/>
      <c r="S199" s="60"/>
      <c r="T199" s="60"/>
      <c r="U199" s="60"/>
      <c r="V199" s="60"/>
      <c r="W199" s="60"/>
      <c r="X199" s="60"/>
      <c r="Y199" s="60"/>
      <c r="Z199" s="60"/>
    </row>
    <row r="200" spans="1:26" ht="21.75" customHeight="1">
      <c r="A200" s="13"/>
      <c r="B200" s="13"/>
      <c r="C200" s="81"/>
      <c r="D200" s="81"/>
      <c r="E200" s="615"/>
      <c r="F200" s="81"/>
      <c r="G200" s="81"/>
      <c r="H200" s="353" t="s">
        <v>1586</v>
      </c>
      <c r="I200" s="49"/>
      <c r="J200" s="615"/>
      <c r="K200" s="60"/>
      <c r="L200" s="60"/>
      <c r="M200" s="60"/>
      <c r="N200" s="60"/>
      <c r="O200" s="60"/>
      <c r="P200" s="60"/>
      <c r="Q200" s="60"/>
      <c r="R200" s="60"/>
      <c r="S200" s="60"/>
      <c r="T200" s="60"/>
      <c r="U200" s="60"/>
      <c r="V200" s="60"/>
      <c r="W200" s="60"/>
      <c r="X200" s="60"/>
      <c r="Y200" s="60"/>
      <c r="Z200" s="60"/>
    </row>
    <row r="201" spans="1:26" ht="24.75" customHeight="1">
      <c r="A201" s="13"/>
      <c r="B201" s="13"/>
      <c r="C201" s="81"/>
      <c r="D201" s="81"/>
      <c r="E201" s="615"/>
      <c r="F201" s="81"/>
      <c r="G201" s="81"/>
      <c r="H201" s="353" t="s">
        <v>1587</v>
      </c>
      <c r="I201" s="49"/>
      <c r="J201" s="615"/>
      <c r="K201" s="60"/>
      <c r="L201" s="60"/>
      <c r="M201" s="60"/>
      <c r="N201" s="60"/>
      <c r="O201" s="60"/>
      <c r="P201" s="60"/>
      <c r="Q201" s="60"/>
      <c r="R201" s="60"/>
      <c r="S201" s="60"/>
      <c r="T201" s="60"/>
      <c r="U201" s="60"/>
      <c r="V201" s="60"/>
      <c r="W201" s="60"/>
      <c r="X201" s="60"/>
      <c r="Y201" s="60"/>
      <c r="Z201" s="60"/>
    </row>
    <row r="202" spans="1:26" ht="24.75" customHeight="1">
      <c r="A202" s="13"/>
      <c r="B202" s="13"/>
      <c r="C202" s="81"/>
      <c r="D202" s="81"/>
      <c r="E202" s="13"/>
      <c r="F202" s="81"/>
      <c r="G202" s="81"/>
      <c r="H202" s="353" t="s">
        <v>1588</v>
      </c>
      <c r="I202" s="49"/>
      <c r="J202" s="615"/>
      <c r="K202" s="60"/>
      <c r="L202" s="60"/>
      <c r="M202" s="60"/>
      <c r="N202" s="60"/>
      <c r="O202" s="60"/>
      <c r="P202" s="60"/>
      <c r="Q202" s="60"/>
      <c r="R202" s="60"/>
      <c r="S202" s="60"/>
      <c r="T202" s="60"/>
      <c r="U202" s="60"/>
      <c r="V202" s="60"/>
      <c r="W202" s="60"/>
      <c r="X202" s="60"/>
      <c r="Y202" s="60"/>
      <c r="Z202" s="60"/>
    </row>
    <row r="203" spans="1:26" ht="24.75" customHeight="1">
      <c r="A203" s="13"/>
      <c r="B203" s="13"/>
      <c r="C203" s="81"/>
      <c r="D203" s="81"/>
      <c r="E203" s="13"/>
      <c r="F203" s="81"/>
      <c r="G203" s="81"/>
      <c r="H203" s="354" t="s">
        <v>1589</v>
      </c>
      <c r="I203" s="73"/>
      <c r="J203" s="615"/>
      <c r="K203" s="60"/>
      <c r="L203" s="60"/>
      <c r="M203" s="60"/>
      <c r="N203" s="60"/>
      <c r="O203" s="60"/>
      <c r="P203" s="60"/>
      <c r="Q203" s="60"/>
      <c r="R203" s="60"/>
      <c r="S203" s="60"/>
      <c r="T203" s="60"/>
      <c r="U203" s="60"/>
      <c r="V203" s="60"/>
      <c r="W203" s="60"/>
      <c r="X203" s="60"/>
      <c r="Y203" s="60"/>
      <c r="Z203" s="60"/>
    </row>
    <row r="204" spans="1:26" ht="24.75" customHeight="1">
      <c r="A204" s="13"/>
      <c r="B204" s="13"/>
      <c r="C204" s="81"/>
      <c r="D204" s="81"/>
      <c r="E204" s="13"/>
      <c r="F204" s="81"/>
      <c r="G204" s="81"/>
      <c r="H204" s="299" t="s">
        <v>40</v>
      </c>
      <c r="I204" s="294"/>
      <c r="J204" s="616"/>
      <c r="K204" s="60"/>
      <c r="L204" s="60"/>
      <c r="M204" s="60"/>
      <c r="N204" s="60"/>
      <c r="O204" s="60"/>
      <c r="P204" s="60"/>
      <c r="Q204" s="60"/>
      <c r="R204" s="60"/>
      <c r="S204" s="60"/>
      <c r="T204" s="60"/>
      <c r="U204" s="60"/>
      <c r="V204" s="60"/>
      <c r="W204" s="60"/>
      <c r="X204" s="60"/>
      <c r="Y204" s="60"/>
      <c r="Z204" s="60"/>
    </row>
    <row r="205" spans="1:26" ht="22.5" customHeight="1">
      <c r="A205" s="13"/>
      <c r="B205" s="636" t="s">
        <v>1611</v>
      </c>
      <c r="C205" s="55" t="s">
        <v>136</v>
      </c>
      <c r="D205" s="633" t="s">
        <v>1612</v>
      </c>
      <c r="E205" s="636" t="s">
        <v>138</v>
      </c>
      <c r="F205" s="636" t="s">
        <v>42</v>
      </c>
      <c r="G205" s="636" t="s">
        <v>78</v>
      </c>
      <c r="H205" s="352" t="s">
        <v>1582</v>
      </c>
      <c r="I205" s="70"/>
      <c r="J205" s="620" t="s">
        <v>1613</v>
      </c>
      <c r="K205" s="60"/>
      <c r="L205" s="60"/>
      <c r="M205" s="60"/>
      <c r="N205" s="60"/>
      <c r="O205" s="60"/>
      <c r="P205" s="60"/>
      <c r="Q205" s="60"/>
      <c r="R205" s="60"/>
      <c r="S205" s="60"/>
      <c r="T205" s="60"/>
      <c r="U205" s="60"/>
      <c r="V205" s="60"/>
      <c r="W205" s="60"/>
      <c r="X205" s="60"/>
      <c r="Y205" s="60"/>
      <c r="Z205" s="60"/>
    </row>
    <row r="206" spans="1:26" ht="22.5" customHeight="1">
      <c r="A206" s="13"/>
      <c r="B206" s="615"/>
      <c r="C206" s="81"/>
      <c r="D206" s="615"/>
      <c r="E206" s="615"/>
      <c r="F206" s="615"/>
      <c r="G206" s="615"/>
      <c r="H206" s="353" t="s">
        <v>1583</v>
      </c>
      <c r="I206" s="49"/>
      <c r="J206" s="615"/>
      <c r="K206" s="60"/>
      <c r="L206" s="60"/>
      <c r="M206" s="60"/>
      <c r="N206" s="60"/>
      <c r="O206" s="60"/>
      <c r="P206" s="60"/>
      <c r="Q206" s="60"/>
      <c r="R206" s="60"/>
      <c r="S206" s="60"/>
      <c r="T206" s="60"/>
      <c r="U206" s="60"/>
      <c r="V206" s="60"/>
      <c r="W206" s="60"/>
      <c r="X206" s="60"/>
      <c r="Y206" s="60"/>
      <c r="Z206" s="60"/>
    </row>
    <row r="207" spans="1:26" ht="22.5" customHeight="1">
      <c r="A207" s="13"/>
      <c r="B207" s="615"/>
      <c r="C207" s="81"/>
      <c r="D207" s="615"/>
      <c r="E207" s="615"/>
      <c r="F207" s="615"/>
      <c r="G207" s="615"/>
      <c r="H207" s="353" t="s">
        <v>1584</v>
      </c>
      <c r="I207" s="49"/>
      <c r="J207" s="615"/>
      <c r="K207" s="60"/>
      <c r="L207" s="60"/>
      <c r="M207" s="60"/>
      <c r="N207" s="60"/>
      <c r="O207" s="60"/>
      <c r="P207" s="60"/>
      <c r="Q207" s="60"/>
      <c r="R207" s="60"/>
      <c r="S207" s="60"/>
      <c r="T207" s="60"/>
      <c r="U207" s="60"/>
      <c r="V207" s="60"/>
      <c r="W207" s="60"/>
      <c r="X207" s="60"/>
      <c r="Y207" s="60"/>
      <c r="Z207" s="60"/>
    </row>
    <row r="208" spans="1:26" ht="22.5" customHeight="1">
      <c r="A208" s="13"/>
      <c r="B208" s="615"/>
      <c r="C208" s="81"/>
      <c r="D208" s="615"/>
      <c r="E208" s="615"/>
      <c r="F208" s="615"/>
      <c r="G208" s="615"/>
      <c r="H208" s="353" t="s">
        <v>1585</v>
      </c>
      <c r="I208" s="49"/>
      <c r="J208" s="615"/>
      <c r="K208" s="60"/>
      <c r="L208" s="60"/>
      <c r="M208" s="60"/>
      <c r="N208" s="60"/>
      <c r="O208" s="60"/>
      <c r="P208" s="60"/>
      <c r="Q208" s="60"/>
      <c r="R208" s="60"/>
      <c r="S208" s="60"/>
      <c r="T208" s="60"/>
      <c r="U208" s="60"/>
      <c r="V208" s="60"/>
      <c r="W208" s="60"/>
      <c r="X208" s="60"/>
      <c r="Y208" s="60"/>
      <c r="Z208" s="60"/>
    </row>
    <row r="209" spans="1:26" ht="22.5" customHeight="1">
      <c r="A209" s="13"/>
      <c r="B209" s="615"/>
      <c r="C209" s="81"/>
      <c r="D209" s="615"/>
      <c r="E209" s="615"/>
      <c r="F209" s="615"/>
      <c r="G209" s="615"/>
      <c r="H209" s="353" t="s">
        <v>1586</v>
      </c>
      <c r="I209" s="49"/>
      <c r="J209" s="615"/>
      <c r="K209" s="60"/>
      <c r="L209" s="60"/>
      <c r="M209" s="60"/>
      <c r="N209" s="60"/>
      <c r="O209" s="60"/>
      <c r="P209" s="60"/>
      <c r="Q209" s="60"/>
      <c r="R209" s="60"/>
      <c r="S209" s="60"/>
      <c r="T209" s="60"/>
      <c r="U209" s="60"/>
      <c r="V209" s="60"/>
      <c r="W209" s="60"/>
      <c r="X209" s="60"/>
      <c r="Y209" s="60"/>
      <c r="Z209" s="60"/>
    </row>
    <row r="210" spans="1:26" ht="22.5" customHeight="1">
      <c r="A210" s="13"/>
      <c r="B210" s="615"/>
      <c r="C210" s="81"/>
      <c r="D210" s="615"/>
      <c r="E210" s="615"/>
      <c r="F210" s="615"/>
      <c r="G210" s="615"/>
      <c r="H210" s="353" t="s">
        <v>1587</v>
      </c>
      <c r="I210" s="49"/>
      <c r="J210" s="615"/>
      <c r="K210" s="60"/>
      <c r="L210" s="60"/>
      <c r="M210" s="60"/>
      <c r="N210" s="60"/>
      <c r="O210" s="60"/>
      <c r="P210" s="60"/>
      <c r="Q210" s="60"/>
      <c r="R210" s="60"/>
      <c r="S210" s="60"/>
      <c r="T210" s="60"/>
      <c r="U210" s="60"/>
      <c r="V210" s="60"/>
      <c r="W210" s="60"/>
      <c r="X210" s="60"/>
      <c r="Y210" s="60"/>
      <c r="Z210" s="60"/>
    </row>
    <row r="211" spans="1:26" ht="22.5" customHeight="1">
      <c r="A211" s="13"/>
      <c r="B211" s="13"/>
      <c r="C211" s="81"/>
      <c r="D211" s="615"/>
      <c r="E211" s="615"/>
      <c r="F211" s="615"/>
      <c r="G211" s="615"/>
      <c r="H211" s="353" t="s">
        <v>1588</v>
      </c>
      <c r="I211" s="49"/>
      <c r="J211" s="615"/>
      <c r="K211" s="60"/>
      <c r="L211" s="60"/>
      <c r="M211" s="60"/>
      <c r="N211" s="60"/>
      <c r="O211" s="60"/>
      <c r="P211" s="60"/>
      <c r="Q211" s="60"/>
      <c r="R211" s="60"/>
      <c r="S211" s="60"/>
      <c r="T211" s="60"/>
      <c r="U211" s="60"/>
      <c r="V211" s="60"/>
      <c r="W211" s="60"/>
      <c r="X211" s="60"/>
      <c r="Y211" s="60"/>
      <c r="Z211" s="60"/>
    </row>
    <row r="212" spans="1:26" ht="21" customHeight="1">
      <c r="A212" s="13"/>
      <c r="B212" s="13"/>
      <c r="C212" s="81"/>
      <c r="D212" s="615"/>
      <c r="E212" s="81"/>
      <c r="F212" s="615"/>
      <c r="G212" s="615"/>
      <c r="H212" s="354" t="s">
        <v>1589</v>
      </c>
      <c r="I212" s="73"/>
      <c r="J212" s="615"/>
      <c r="K212" s="60"/>
      <c r="L212" s="60"/>
      <c r="M212" s="60"/>
      <c r="N212" s="60"/>
      <c r="O212" s="60"/>
      <c r="P212" s="60"/>
      <c r="Q212" s="60"/>
      <c r="R212" s="60"/>
      <c r="S212" s="60"/>
      <c r="T212" s="60"/>
      <c r="U212" s="60"/>
      <c r="V212" s="60"/>
      <c r="W212" s="60"/>
      <c r="X212" s="60"/>
      <c r="Y212" s="60"/>
      <c r="Z212" s="60"/>
    </row>
    <row r="213" spans="1:26" ht="21" customHeight="1">
      <c r="A213" s="13"/>
      <c r="B213" s="13"/>
      <c r="C213" s="81"/>
      <c r="D213" s="615"/>
      <c r="E213" s="81"/>
      <c r="F213" s="618"/>
      <c r="G213" s="618"/>
      <c r="H213" s="299" t="s">
        <v>40</v>
      </c>
      <c r="I213" s="294"/>
      <c r="J213" s="616"/>
      <c r="K213" s="60"/>
      <c r="L213" s="60"/>
      <c r="M213" s="60"/>
      <c r="N213" s="60"/>
      <c r="O213" s="60"/>
      <c r="P213" s="60"/>
      <c r="Q213" s="60"/>
      <c r="R213" s="60"/>
      <c r="S213" s="60"/>
      <c r="T213" s="60"/>
      <c r="U213" s="60"/>
      <c r="V213" s="60"/>
      <c r="W213" s="60"/>
      <c r="X213" s="60"/>
      <c r="Y213" s="60"/>
      <c r="Z213" s="60"/>
    </row>
    <row r="214" spans="1:26" ht="9.75" customHeight="1">
      <c r="A214" s="13"/>
      <c r="B214" s="13"/>
      <c r="C214" s="81"/>
      <c r="D214" s="14"/>
      <c r="E214" s="81"/>
      <c r="F214" s="81"/>
      <c r="G214" s="81"/>
      <c r="H214" s="305"/>
      <c r="I214" s="305"/>
      <c r="J214" s="46"/>
      <c r="K214" s="60"/>
      <c r="L214" s="60"/>
      <c r="M214" s="60"/>
      <c r="N214" s="60"/>
      <c r="O214" s="60"/>
      <c r="P214" s="60"/>
      <c r="Q214" s="60"/>
      <c r="R214" s="60"/>
      <c r="S214" s="60"/>
      <c r="T214" s="60"/>
      <c r="U214" s="60"/>
      <c r="V214" s="60"/>
      <c r="W214" s="60"/>
      <c r="X214" s="60"/>
      <c r="Y214" s="60"/>
      <c r="Z214" s="60"/>
    </row>
    <row r="215" spans="1:26" ht="26.25" customHeight="1">
      <c r="A215" s="13"/>
      <c r="B215" s="13"/>
      <c r="C215" s="81"/>
      <c r="D215" s="634" t="s">
        <v>140</v>
      </c>
      <c r="E215" s="81"/>
      <c r="F215" s="638" t="s">
        <v>42</v>
      </c>
      <c r="G215" s="638" t="s">
        <v>78</v>
      </c>
      <c r="H215" s="352" t="s">
        <v>1582</v>
      </c>
      <c r="I215" s="70"/>
      <c r="J215" s="630" t="s">
        <v>1614</v>
      </c>
      <c r="K215" s="60"/>
      <c r="L215" s="60"/>
      <c r="M215" s="60"/>
      <c r="N215" s="60"/>
      <c r="O215" s="60"/>
      <c r="P215" s="60"/>
      <c r="Q215" s="60"/>
      <c r="R215" s="60"/>
      <c r="S215" s="60"/>
      <c r="T215" s="60"/>
      <c r="U215" s="60"/>
      <c r="V215" s="60"/>
      <c r="W215" s="60"/>
      <c r="X215" s="60"/>
      <c r="Y215" s="60"/>
      <c r="Z215" s="60"/>
    </row>
    <row r="216" spans="1:26" ht="26.25" customHeight="1">
      <c r="A216" s="13"/>
      <c r="B216" s="13"/>
      <c r="C216" s="81"/>
      <c r="D216" s="615"/>
      <c r="E216" s="81"/>
      <c r="F216" s="615"/>
      <c r="G216" s="615"/>
      <c r="H216" s="353" t="s">
        <v>1583</v>
      </c>
      <c r="I216" s="49"/>
      <c r="J216" s="615"/>
      <c r="K216" s="60"/>
      <c r="L216" s="60"/>
      <c r="M216" s="60"/>
      <c r="N216" s="60"/>
      <c r="O216" s="60"/>
      <c r="P216" s="60"/>
      <c r="Q216" s="60"/>
      <c r="R216" s="60"/>
      <c r="S216" s="60"/>
      <c r="T216" s="60"/>
      <c r="U216" s="60"/>
      <c r="V216" s="60"/>
      <c r="W216" s="60"/>
      <c r="X216" s="60"/>
      <c r="Y216" s="60"/>
      <c r="Z216" s="60"/>
    </row>
    <row r="217" spans="1:26" ht="26.25" customHeight="1">
      <c r="A217" s="13"/>
      <c r="B217" s="13"/>
      <c r="C217" s="81"/>
      <c r="D217" s="615"/>
      <c r="E217" s="81"/>
      <c r="F217" s="615"/>
      <c r="G217" s="615"/>
      <c r="H217" s="353" t="s">
        <v>1584</v>
      </c>
      <c r="I217" s="49"/>
      <c r="J217" s="615"/>
      <c r="K217" s="60"/>
      <c r="L217" s="60"/>
      <c r="M217" s="60"/>
      <c r="N217" s="60"/>
      <c r="O217" s="60"/>
      <c r="P217" s="60"/>
      <c r="Q217" s="60"/>
      <c r="R217" s="60"/>
      <c r="S217" s="60"/>
      <c r="T217" s="60"/>
      <c r="U217" s="60"/>
      <c r="V217" s="60"/>
      <c r="W217" s="60"/>
      <c r="X217" s="60"/>
      <c r="Y217" s="60"/>
      <c r="Z217" s="60"/>
    </row>
    <row r="218" spans="1:26" ht="21.75" customHeight="1">
      <c r="A218" s="13"/>
      <c r="B218" s="13"/>
      <c r="C218" s="81"/>
      <c r="D218" s="615"/>
      <c r="E218" s="81"/>
      <c r="F218" s="615"/>
      <c r="G218" s="615"/>
      <c r="H218" s="353" t="s">
        <v>1585</v>
      </c>
      <c r="I218" s="49"/>
      <c r="J218" s="615"/>
      <c r="K218" s="60"/>
      <c r="L218" s="60"/>
      <c r="M218" s="60"/>
      <c r="N218" s="60"/>
      <c r="O218" s="60"/>
      <c r="P218" s="60"/>
      <c r="Q218" s="60"/>
      <c r="R218" s="60"/>
      <c r="S218" s="60"/>
      <c r="T218" s="60"/>
      <c r="U218" s="60"/>
      <c r="V218" s="60"/>
      <c r="W218" s="60"/>
      <c r="X218" s="60"/>
      <c r="Y218" s="60"/>
      <c r="Z218" s="60"/>
    </row>
    <row r="219" spans="1:26" ht="26.25" customHeight="1">
      <c r="A219" s="13"/>
      <c r="B219" s="13"/>
      <c r="C219" s="81"/>
      <c r="D219" s="634" t="s">
        <v>1615</v>
      </c>
      <c r="E219" s="81"/>
      <c r="F219" s="615"/>
      <c r="G219" s="615"/>
      <c r="H219" s="353" t="s">
        <v>1586</v>
      </c>
      <c r="I219" s="49"/>
      <c r="J219" s="615"/>
      <c r="K219" s="60"/>
      <c r="L219" s="60"/>
      <c r="M219" s="60"/>
      <c r="N219" s="60"/>
      <c r="O219" s="60"/>
      <c r="P219" s="60"/>
      <c r="Q219" s="60"/>
      <c r="R219" s="60"/>
      <c r="S219" s="60"/>
      <c r="T219" s="60"/>
      <c r="U219" s="60"/>
      <c r="V219" s="60"/>
      <c r="W219" s="60"/>
      <c r="X219" s="60"/>
      <c r="Y219" s="60"/>
      <c r="Z219" s="60"/>
    </row>
    <row r="220" spans="1:26" ht="26.25" customHeight="1">
      <c r="A220" s="13"/>
      <c r="B220" s="13"/>
      <c r="C220" s="81"/>
      <c r="D220" s="615"/>
      <c r="E220" s="81"/>
      <c r="F220" s="615"/>
      <c r="G220" s="615"/>
      <c r="H220" s="353" t="s">
        <v>1587</v>
      </c>
      <c r="I220" s="49"/>
      <c r="J220" s="615"/>
      <c r="K220" s="60"/>
      <c r="L220" s="60"/>
      <c r="M220" s="60"/>
      <c r="N220" s="60"/>
      <c r="O220" s="60"/>
      <c r="P220" s="60"/>
      <c r="Q220" s="60"/>
      <c r="R220" s="60"/>
      <c r="S220" s="60"/>
      <c r="T220" s="60"/>
      <c r="U220" s="60"/>
      <c r="V220" s="60"/>
      <c r="W220" s="60"/>
      <c r="X220" s="60"/>
      <c r="Y220" s="60"/>
      <c r="Z220" s="60"/>
    </row>
    <row r="221" spans="1:26" ht="26.25" customHeight="1">
      <c r="A221" s="13"/>
      <c r="B221" s="13"/>
      <c r="C221" s="81"/>
      <c r="D221" s="615"/>
      <c r="E221" s="81"/>
      <c r="F221" s="615"/>
      <c r="G221" s="615"/>
      <c r="H221" s="353" t="s">
        <v>1588</v>
      </c>
      <c r="I221" s="49"/>
      <c r="J221" s="615"/>
      <c r="K221" s="60"/>
      <c r="L221" s="60"/>
      <c r="M221" s="60"/>
      <c r="N221" s="60"/>
      <c r="O221" s="60"/>
      <c r="P221" s="60"/>
      <c r="Q221" s="60"/>
      <c r="R221" s="60"/>
      <c r="S221" s="60"/>
      <c r="T221" s="60"/>
      <c r="U221" s="60"/>
      <c r="V221" s="60"/>
      <c r="W221" s="60"/>
      <c r="X221" s="60"/>
      <c r="Y221" s="60"/>
      <c r="Z221" s="60"/>
    </row>
    <row r="222" spans="1:26" ht="26.25" customHeight="1">
      <c r="A222" s="13"/>
      <c r="B222" s="13"/>
      <c r="C222" s="81"/>
      <c r="D222" s="615"/>
      <c r="E222" s="81"/>
      <c r="F222" s="615"/>
      <c r="G222" s="615"/>
      <c r="H222" s="354" t="s">
        <v>1589</v>
      </c>
      <c r="I222" s="73"/>
      <c r="J222" s="615"/>
      <c r="K222" s="60"/>
      <c r="L222" s="60"/>
      <c r="M222" s="60"/>
      <c r="N222" s="60"/>
      <c r="O222" s="60"/>
      <c r="P222" s="60"/>
      <c r="Q222" s="60"/>
      <c r="R222" s="60"/>
      <c r="S222" s="60"/>
      <c r="T222" s="60"/>
      <c r="U222" s="60"/>
      <c r="V222" s="60"/>
      <c r="W222" s="60"/>
      <c r="X222" s="60"/>
      <c r="Y222" s="60"/>
      <c r="Z222" s="60"/>
    </row>
    <row r="223" spans="1:26" ht="25.5" customHeight="1">
      <c r="A223" s="13"/>
      <c r="B223" s="13"/>
      <c r="C223" s="81"/>
      <c r="D223" s="615"/>
      <c r="E223" s="81"/>
      <c r="F223" s="618"/>
      <c r="G223" s="618"/>
      <c r="H223" s="299" t="s">
        <v>40</v>
      </c>
      <c r="I223" s="294"/>
      <c r="J223" s="616"/>
      <c r="K223" s="60"/>
      <c r="L223" s="60"/>
      <c r="M223" s="60"/>
      <c r="N223" s="60"/>
      <c r="O223" s="60"/>
      <c r="P223" s="60"/>
      <c r="Q223" s="60"/>
      <c r="R223" s="60"/>
      <c r="S223" s="60"/>
      <c r="T223" s="60"/>
      <c r="U223" s="60"/>
      <c r="V223" s="60"/>
      <c r="W223" s="60"/>
      <c r="X223" s="60"/>
      <c r="Y223" s="60"/>
      <c r="Z223" s="60"/>
    </row>
    <row r="224" spans="1:26" ht="23.25" customHeight="1">
      <c r="A224" s="13"/>
      <c r="B224" s="13"/>
      <c r="C224" s="81"/>
      <c r="D224" s="634" t="s">
        <v>1616</v>
      </c>
      <c r="E224" s="81"/>
      <c r="F224" s="638" t="s">
        <v>42</v>
      </c>
      <c r="G224" s="638" t="s">
        <v>78</v>
      </c>
      <c r="H224" s="352" t="s">
        <v>1582</v>
      </c>
      <c r="I224" s="70"/>
      <c r="J224" s="620" t="s">
        <v>1617</v>
      </c>
      <c r="K224" s="60"/>
      <c r="L224" s="60"/>
      <c r="M224" s="60"/>
      <c r="N224" s="60"/>
      <c r="O224" s="60"/>
      <c r="P224" s="60"/>
      <c r="Q224" s="60"/>
      <c r="R224" s="60"/>
      <c r="S224" s="60"/>
      <c r="T224" s="60"/>
      <c r="U224" s="60"/>
      <c r="V224" s="60"/>
      <c r="W224" s="60"/>
      <c r="X224" s="60"/>
      <c r="Y224" s="60"/>
      <c r="Z224" s="60"/>
    </row>
    <row r="225" spans="1:26" ht="23.25" customHeight="1">
      <c r="A225" s="13"/>
      <c r="B225" s="13"/>
      <c r="C225" s="81"/>
      <c r="D225" s="615"/>
      <c r="E225" s="81"/>
      <c r="F225" s="615"/>
      <c r="G225" s="615"/>
      <c r="H225" s="353" t="s">
        <v>1583</v>
      </c>
      <c r="I225" s="49"/>
      <c r="J225" s="615"/>
      <c r="K225" s="60"/>
      <c r="L225" s="60"/>
      <c r="M225" s="60"/>
      <c r="N225" s="60"/>
      <c r="O225" s="60"/>
      <c r="P225" s="60"/>
      <c r="Q225" s="60"/>
      <c r="R225" s="60"/>
      <c r="S225" s="60"/>
      <c r="T225" s="60"/>
      <c r="U225" s="60"/>
      <c r="V225" s="60"/>
      <c r="W225" s="60"/>
      <c r="X225" s="60"/>
      <c r="Y225" s="60"/>
      <c r="Z225" s="60"/>
    </row>
    <row r="226" spans="1:26" ht="23.25" customHeight="1">
      <c r="A226" s="13"/>
      <c r="B226" s="13"/>
      <c r="C226" s="81"/>
      <c r="D226" s="615"/>
      <c r="E226" s="81"/>
      <c r="F226" s="615"/>
      <c r="G226" s="615"/>
      <c r="H226" s="353" t="s">
        <v>1584</v>
      </c>
      <c r="I226" s="49"/>
      <c r="J226" s="615"/>
      <c r="K226" s="60"/>
      <c r="L226" s="60"/>
      <c r="M226" s="60"/>
      <c r="N226" s="60"/>
      <c r="O226" s="60"/>
      <c r="P226" s="60"/>
      <c r="Q226" s="60"/>
      <c r="R226" s="60"/>
      <c r="S226" s="60"/>
      <c r="T226" s="60"/>
      <c r="U226" s="60"/>
      <c r="V226" s="60"/>
      <c r="W226" s="60"/>
      <c r="X226" s="60"/>
      <c r="Y226" s="60"/>
      <c r="Z226" s="60"/>
    </row>
    <row r="227" spans="1:26" ht="23.25" customHeight="1">
      <c r="A227" s="13"/>
      <c r="B227" s="13"/>
      <c r="C227" s="81"/>
      <c r="D227" s="615"/>
      <c r="E227" s="81"/>
      <c r="F227" s="615"/>
      <c r="G227" s="615"/>
      <c r="H227" s="353" t="s">
        <v>1585</v>
      </c>
      <c r="I227" s="49"/>
      <c r="J227" s="615"/>
      <c r="K227" s="60"/>
      <c r="L227" s="60"/>
      <c r="M227" s="60"/>
      <c r="N227" s="60"/>
      <c r="O227" s="60"/>
      <c r="P227" s="60"/>
      <c r="Q227" s="60"/>
      <c r="R227" s="60"/>
      <c r="S227" s="60"/>
      <c r="T227" s="60"/>
      <c r="U227" s="60"/>
      <c r="V227" s="60"/>
      <c r="W227" s="60"/>
      <c r="X227" s="60"/>
      <c r="Y227" s="60"/>
      <c r="Z227" s="60"/>
    </row>
    <row r="228" spans="1:26" ht="23.25" customHeight="1">
      <c r="A228" s="13"/>
      <c r="B228" s="13"/>
      <c r="C228" s="81"/>
      <c r="D228" s="615"/>
      <c r="E228" s="81"/>
      <c r="F228" s="615"/>
      <c r="G228" s="615"/>
      <c r="H228" s="353" t="s">
        <v>1586</v>
      </c>
      <c r="I228" s="49"/>
      <c r="J228" s="615"/>
      <c r="K228" s="60"/>
      <c r="L228" s="60"/>
      <c r="M228" s="60"/>
      <c r="N228" s="60"/>
      <c r="O228" s="60"/>
      <c r="P228" s="60"/>
      <c r="Q228" s="60"/>
      <c r="R228" s="60"/>
      <c r="S228" s="60"/>
      <c r="T228" s="60"/>
      <c r="U228" s="60"/>
      <c r="V228" s="60"/>
      <c r="W228" s="60"/>
      <c r="X228" s="60"/>
      <c r="Y228" s="60"/>
      <c r="Z228" s="60"/>
    </row>
    <row r="229" spans="1:26" ht="23.25" customHeight="1">
      <c r="A229" s="13"/>
      <c r="B229" s="13"/>
      <c r="C229" s="81"/>
      <c r="D229" s="634" t="s">
        <v>1618</v>
      </c>
      <c r="E229" s="81"/>
      <c r="F229" s="615"/>
      <c r="G229" s="615"/>
      <c r="H229" s="353" t="s">
        <v>1587</v>
      </c>
      <c r="I229" s="49"/>
      <c r="J229" s="615"/>
      <c r="K229" s="60"/>
      <c r="L229" s="60"/>
      <c r="M229" s="60"/>
      <c r="N229" s="60"/>
      <c r="O229" s="60"/>
      <c r="P229" s="60"/>
      <c r="Q229" s="60"/>
      <c r="R229" s="60"/>
      <c r="S229" s="60"/>
      <c r="T229" s="60"/>
      <c r="U229" s="60"/>
      <c r="V229" s="60"/>
      <c r="W229" s="60"/>
      <c r="X229" s="60"/>
      <c r="Y229" s="60"/>
      <c r="Z229" s="60"/>
    </row>
    <row r="230" spans="1:26" ht="23.25" customHeight="1">
      <c r="A230" s="13"/>
      <c r="B230" s="13"/>
      <c r="C230" s="81"/>
      <c r="D230" s="615"/>
      <c r="E230" s="81"/>
      <c r="F230" s="615"/>
      <c r="G230" s="615"/>
      <c r="H230" s="353" t="s">
        <v>1588</v>
      </c>
      <c r="I230" s="49"/>
      <c r="J230" s="615"/>
      <c r="K230" s="60"/>
      <c r="L230" s="60"/>
      <c r="M230" s="60"/>
      <c r="N230" s="60"/>
      <c r="O230" s="60"/>
      <c r="P230" s="60"/>
      <c r="Q230" s="60"/>
      <c r="R230" s="60"/>
      <c r="S230" s="60"/>
      <c r="T230" s="60"/>
      <c r="U230" s="60"/>
      <c r="V230" s="60"/>
      <c r="W230" s="60"/>
      <c r="X230" s="60"/>
      <c r="Y230" s="60"/>
      <c r="Z230" s="60"/>
    </row>
    <row r="231" spans="1:26" ht="23.25" customHeight="1">
      <c r="A231" s="13"/>
      <c r="B231" s="13"/>
      <c r="C231" s="81"/>
      <c r="D231" s="615"/>
      <c r="E231" s="81"/>
      <c r="F231" s="615"/>
      <c r="G231" s="615"/>
      <c r="H231" s="354" t="s">
        <v>1589</v>
      </c>
      <c r="I231" s="73"/>
      <c r="J231" s="615"/>
      <c r="K231" s="60"/>
      <c r="L231" s="60"/>
      <c r="M231" s="60"/>
      <c r="N231" s="60"/>
      <c r="O231" s="60"/>
      <c r="P231" s="60"/>
      <c r="Q231" s="60"/>
      <c r="R231" s="60"/>
      <c r="S231" s="60"/>
      <c r="T231" s="60"/>
      <c r="U231" s="60"/>
      <c r="V231" s="60"/>
      <c r="W231" s="60"/>
      <c r="X231" s="60"/>
      <c r="Y231" s="60"/>
      <c r="Z231" s="60"/>
    </row>
    <row r="232" spans="1:26" ht="23.25" customHeight="1">
      <c r="A232" s="13"/>
      <c r="B232" s="13"/>
      <c r="C232" s="81"/>
      <c r="D232" s="615"/>
      <c r="E232" s="81"/>
      <c r="F232" s="615"/>
      <c r="G232" s="615"/>
      <c r="H232" s="299" t="s">
        <v>40</v>
      </c>
      <c r="I232" s="294"/>
      <c r="J232" s="616"/>
      <c r="K232" s="60"/>
      <c r="L232" s="60"/>
      <c r="M232" s="60"/>
      <c r="N232" s="60"/>
      <c r="O232" s="60"/>
      <c r="P232" s="60"/>
      <c r="Q232" s="60"/>
      <c r="R232" s="60"/>
      <c r="S232" s="60"/>
      <c r="T232" s="60"/>
      <c r="U232" s="60"/>
      <c r="V232" s="60"/>
      <c r="W232" s="60"/>
      <c r="X232" s="60"/>
      <c r="Y232" s="60"/>
      <c r="Z232" s="60"/>
    </row>
    <row r="233" spans="1:26" ht="20.25" customHeight="1">
      <c r="A233" s="13"/>
      <c r="B233" s="13"/>
      <c r="C233" s="81"/>
      <c r="D233" s="615"/>
      <c r="E233" s="81"/>
      <c r="F233" s="637" t="s">
        <v>42</v>
      </c>
      <c r="G233" s="637" t="s">
        <v>78</v>
      </c>
      <c r="H233" s="352" t="s">
        <v>1582</v>
      </c>
      <c r="I233" s="70"/>
      <c r="J233" s="620" t="s">
        <v>1619</v>
      </c>
      <c r="K233" s="60"/>
      <c r="L233" s="60"/>
      <c r="M233" s="60"/>
      <c r="N233" s="60"/>
      <c r="O233" s="60"/>
      <c r="P233" s="60"/>
      <c r="Q233" s="60"/>
      <c r="R233" s="60"/>
      <c r="S233" s="60"/>
      <c r="T233" s="60"/>
      <c r="U233" s="60"/>
      <c r="V233" s="60"/>
      <c r="W233" s="60"/>
      <c r="X233" s="60"/>
      <c r="Y233" s="60"/>
      <c r="Z233" s="60"/>
    </row>
    <row r="234" spans="1:26" ht="20.25" customHeight="1">
      <c r="A234" s="13"/>
      <c r="B234" s="13"/>
      <c r="C234" s="81"/>
      <c r="D234" s="634" t="s">
        <v>1620</v>
      </c>
      <c r="E234" s="81"/>
      <c r="F234" s="615"/>
      <c r="G234" s="615"/>
      <c r="H234" s="353" t="s">
        <v>1583</v>
      </c>
      <c r="I234" s="49"/>
      <c r="J234" s="615"/>
      <c r="K234" s="60"/>
      <c r="L234" s="60"/>
      <c r="M234" s="60"/>
      <c r="N234" s="60"/>
      <c r="O234" s="60"/>
      <c r="P234" s="60"/>
      <c r="Q234" s="60"/>
      <c r="R234" s="60"/>
      <c r="S234" s="60"/>
      <c r="T234" s="60"/>
      <c r="U234" s="60"/>
      <c r="V234" s="60"/>
      <c r="W234" s="60"/>
      <c r="X234" s="60"/>
      <c r="Y234" s="60"/>
      <c r="Z234" s="60"/>
    </row>
    <row r="235" spans="1:26" ht="20.25" customHeight="1">
      <c r="A235" s="13"/>
      <c r="B235" s="13"/>
      <c r="C235" s="81"/>
      <c r="D235" s="615"/>
      <c r="E235" s="81"/>
      <c r="F235" s="615"/>
      <c r="G235" s="615"/>
      <c r="H235" s="353" t="s">
        <v>1584</v>
      </c>
      <c r="I235" s="49"/>
      <c r="J235" s="615"/>
      <c r="K235" s="60"/>
      <c r="L235" s="60"/>
      <c r="M235" s="60"/>
      <c r="N235" s="60"/>
      <c r="O235" s="60"/>
      <c r="P235" s="60"/>
      <c r="Q235" s="60"/>
      <c r="R235" s="60"/>
      <c r="S235" s="60"/>
      <c r="T235" s="60"/>
      <c r="U235" s="60"/>
      <c r="V235" s="60"/>
      <c r="W235" s="60"/>
      <c r="X235" s="60"/>
      <c r="Y235" s="60"/>
      <c r="Z235" s="60"/>
    </row>
    <row r="236" spans="1:26" ht="20.25" customHeight="1">
      <c r="A236" s="13"/>
      <c r="B236" s="13"/>
      <c r="C236" s="81"/>
      <c r="D236" s="615"/>
      <c r="E236" s="81"/>
      <c r="F236" s="615"/>
      <c r="G236" s="615"/>
      <c r="H236" s="353" t="s">
        <v>1585</v>
      </c>
      <c r="I236" s="49"/>
      <c r="J236" s="615"/>
      <c r="K236" s="60"/>
      <c r="L236" s="60"/>
      <c r="M236" s="60"/>
      <c r="N236" s="60"/>
      <c r="O236" s="60"/>
      <c r="P236" s="60"/>
      <c r="Q236" s="60"/>
      <c r="R236" s="60"/>
      <c r="S236" s="60"/>
      <c r="T236" s="60"/>
      <c r="U236" s="60"/>
      <c r="V236" s="60"/>
      <c r="W236" s="60"/>
      <c r="X236" s="60"/>
      <c r="Y236" s="60"/>
      <c r="Z236" s="60"/>
    </row>
    <row r="237" spans="1:26" ht="20.25" customHeight="1">
      <c r="A237" s="13"/>
      <c r="B237" s="13"/>
      <c r="C237" s="81"/>
      <c r="D237" s="615"/>
      <c r="E237" s="81"/>
      <c r="F237" s="615"/>
      <c r="G237" s="615"/>
      <c r="H237" s="353" t="s">
        <v>1586</v>
      </c>
      <c r="I237" s="49"/>
      <c r="J237" s="615"/>
      <c r="K237" s="60"/>
      <c r="L237" s="60"/>
      <c r="M237" s="60"/>
      <c r="N237" s="60"/>
      <c r="O237" s="60"/>
      <c r="P237" s="60"/>
      <c r="Q237" s="60"/>
      <c r="R237" s="60"/>
      <c r="S237" s="60"/>
      <c r="T237" s="60"/>
      <c r="U237" s="60"/>
      <c r="V237" s="60"/>
      <c r="W237" s="60"/>
      <c r="X237" s="60"/>
      <c r="Y237" s="60"/>
      <c r="Z237" s="60"/>
    </row>
    <row r="238" spans="1:26" ht="20.25" customHeight="1">
      <c r="A238" s="13"/>
      <c r="B238" s="13"/>
      <c r="C238" s="81"/>
      <c r="D238" s="615"/>
      <c r="E238" s="81"/>
      <c r="F238" s="615"/>
      <c r="G238" s="615"/>
      <c r="H238" s="353" t="s">
        <v>1587</v>
      </c>
      <c r="I238" s="49"/>
      <c r="J238" s="615"/>
      <c r="K238" s="60"/>
      <c r="L238" s="60"/>
      <c r="M238" s="60"/>
      <c r="N238" s="60"/>
      <c r="O238" s="60"/>
      <c r="P238" s="60"/>
      <c r="Q238" s="60"/>
      <c r="R238" s="60"/>
      <c r="S238" s="60"/>
      <c r="T238" s="60"/>
      <c r="U238" s="60"/>
      <c r="V238" s="60"/>
      <c r="W238" s="60"/>
      <c r="X238" s="60"/>
      <c r="Y238" s="60"/>
      <c r="Z238" s="60"/>
    </row>
    <row r="239" spans="1:26" ht="20.25" customHeight="1">
      <c r="A239" s="13"/>
      <c r="B239" s="13"/>
      <c r="C239" s="81"/>
      <c r="D239" s="13"/>
      <c r="E239" s="81"/>
      <c r="F239" s="615"/>
      <c r="G239" s="615"/>
      <c r="H239" s="353" t="s">
        <v>1588</v>
      </c>
      <c r="I239" s="49"/>
      <c r="J239" s="615"/>
      <c r="K239" s="60"/>
      <c r="L239" s="60"/>
      <c r="M239" s="60"/>
      <c r="N239" s="60"/>
      <c r="O239" s="60"/>
      <c r="P239" s="60"/>
      <c r="Q239" s="60"/>
      <c r="R239" s="60"/>
      <c r="S239" s="60"/>
      <c r="T239" s="60"/>
      <c r="U239" s="60"/>
      <c r="V239" s="60"/>
      <c r="W239" s="60"/>
      <c r="X239" s="60"/>
      <c r="Y239" s="60"/>
      <c r="Z239" s="60"/>
    </row>
    <row r="240" spans="1:26" ht="20.25" customHeight="1">
      <c r="A240" s="13"/>
      <c r="B240" s="13"/>
      <c r="C240" s="81"/>
      <c r="D240" s="13"/>
      <c r="E240" s="81"/>
      <c r="F240" s="615"/>
      <c r="G240" s="615"/>
      <c r="H240" s="354" t="s">
        <v>1589</v>
      </c>
      <c r="I240" s="73"/>
      <c r="J240" s="615"/>
      <c r="K240" s="60"/>
      <c r="L240" s="60"/>
      <c r="M240" s="60"/>
      <c r="N240" s="60"/>
      <c r="O240" s="60"/>
      <c r="P240" s="60"/>
      <c r="Q240" s="60"/>
      <c r="R240" s="60"/>
      <c r="S240" s="60"/>
      <c r="T240" s="60"/>
      <c r="U240" s="60"/>
      <c r="V240" s="60"/>
      <c r="W240" s="60"/>
      <c r="X240" s="60"/>
      <c r="Y240" s="60"/>
      <c r="Z240" s="60"/>
    </row>
    <row r="241" spans="1:26" ht="20.25" customHeight="1">
      <c r="A241" s="13"/>
      <c r="B241" s="13"/>
      <c r="C241" s="81"/>
      <c r="D241" s="13"/>
      <c r="E241" s="81"/>
      <c r="F241" s="618"/>
      <c r="G241" s="618"/>
      <c r="H241" s="299" t="s">
        <v>40</v>
      </c>
      <c r="I241" s="74"/>
      <c r="J241" s="616"/>
      <c r="K241" s="60"/>
      <c r="L241" s="60"/>
      <c r="M241" s="60"/>
      <c r="N241" s="60"/>
      <c r="O241" s="60"/>
      <c r="P241" s="60"/>
      <c r="Q241" s="60"/>
      <c r="R241" s="60"/>
      <c r="S241" s="60"/>
      <c r="T241" s="60"/>
      <c r="U241" s="60"/>
      <c r="V241" s="60"/>
      <c r="W241" s="60"/>
      <c r="X241" s="60"/>
      <c r="Y241" s="60"/>
      <c r="Z241" s="60"/>
    </row>
    <row r="242" spans="1:26" ht="20.25" customHeight="1">
      <c r="A242" s="13"/>
      <c r="B242" s="13"/>
      <c r="C242" s="81"/>
      <c r="D242" s="13"/>
      <c r="E242" s="81"/>
      <c r="F242" s="638" t="s">
        <v>42</v>
      </c>
      <c r="G242" s="638" t="s">
        <v>78</v>
      </c>
      <c r="H242" s="352" t="s">
        <v>1582</v>
      </c>
      <c r="I242" s="70"/>
      <c r="J242" s="620" t="s">
        <v>1621</v>
      </c>
      <c r="K242" s="60"/>
      <c r="L242" s="60"/>
      <c r="M242" s="60"/>
      <c r="N242" s="60"/>
      <c r="O242" s="60"/>
      <c r="P242" s="60"/>
      <c r="Q242" s="60"/>
      <c r="R242" s="60"/>
      <c r="S242" s="60"/>
      <c r="T242" s="60"/>
      <c r="U242" s="60"/>
      <c r="V242" s="60"/>
      <c r="W242" s="60"/>
      <c r="X242" s="60"/>
      <c r="Y242" s="60"/>
      <c r="Z242" s="60"/>
    </row>
    <row r="243" spans="1:26" ht="20.25" customHeight="1">
      <c r="A243" s="13"/>
      <c r="B243" s="13"/>
      <c r="C243" s="81"/>
      <c r="D243" s="13"/>
      <c r="E243" s="81"/>
      <c r="F243" s="615"/>
      <c r="G243" s="615"/>
      <c r="H243" s="353" t="s">
        <v>1583</v>
      </c>
      <c r="I243" s="49"/>
      <c r="J243" s="615"/>
      <c r="K243" s="60"/>
      <c r="L243" s="60"/>
      <c r="M243" s="60"/>
      <c r="N243" s="60"/>
      <c r="O243" s="60"/>
      <c r="P243" s="60"/>
      <c r="Q243" s="60"/>
      <c r="R243" s="60"/>
      <c r="S243" s="60"/>
      <c r="T243" s="60"/>
      <c r="U243" s="60"/>
      <c r="V243" s="60"/>
      <c r="W243" s="60"/>
      <c r="X243" s="60"/>
      <c r="Y243" s="60"/>
      <c r="Z243" s="60"/>
    </row>
    <row r="244" spans="1:26" ht="20.25" customHeight="1">
      <c r="A244" s="13"/>
      <c r="B244" s="13"/>
      <c r="C244" s="81"/>
      <c r="D244" s="13"/>
      <c r="E244" s="81"/>
      <c r="F244" s="615"/>
      <c r="G244" s="615"/>
      <c r="H244" s="353" t="s">
        <v>1584</v>
      </c>
      <c r="I244" s="49"/>
      <c r="J244" s="615"/>
      <c r="K244" s="60"/>
      <c r="L244" s="60"/>
      <c r="M244" s="60"/>
      <c r="N244" s="60"/>
      <c r="O244" s="60"/>
      <c r="P244" s="60"/>
      <c r="Q244" s="60"/>
      <c r="R244" s="60"/>
      <c r="S244" s="60"/>
      <c r="T244" s="60"/>
      <c r="U244" s="60"/>
      <c r="V244" s="60"/>
      <c r="W244" s="60"/>
      <c r="X244" s="60"/>
      <c r="Y244" s="60"/>
      <c r="Z244" s="60"/>
    </row>
    <row r="245" spans="1:26" ht="20.25" customHeight="1">
      <c r="A245" s="13"/>
      <c r="B245" s="13"/>
      <c r="C245" s="81"/>
      <c r="D245" s="13"/>
      <c r="E245" s="81"/>
      <c r="F245" s="615"/>
      <c r="G245" s="615"/>
      <c r="H245" s="353" t="s">
        <v>1585</v>
      </c>
      <c r="I245" s="49"/>
      <c r="J245" s="615"/>
      <c r="K245" s="60"/>
      <c r="L245" s="60"/>
      <c r="M245" s="60"/>
      <c r="N245" s="60"/>
      <c r="O245" s="60"/>
      <c r="P245" s="60"/>
      <c r="Q245" s="60"/>
      <c r="R245" s="60"/>
      <c r="S245" s="60"/>
      <c r="T245" s="60"/>
      <c r="U245" s="60"/>
      <c r="V245" s="60"/>
      <c r="W245" s="60"/>
      <c r="X245" s="60"/>
      <c r="Y245" s="60"/>
      <c r="Z245" s="60"/>
    </row>
    <row r="246" spans="1:26" ht="20.25" customHeight="1">
      <c r="A246" s="13"/>
      <c r="B246" s="13"/>
      <c r="C246" s="81"/>
      <c r="D246" s="13"/>
      <c r="E246" s="81"/>
      <c r="F246" s="615"/>
      <c r="G246" s="615"/>
      <c r="H246" s="353" t="s">
        <v>1586</v>
      </c>
      <c r="I246" s="49"/>
      <c r="J246" s="615"/>
      <c r="K246" s="60"/>
      <c r="L246" s="60"/>
      <c r="M246" s="60"/>
      <c r="N246" s="60"/>
      <c r="O246" s="60"/>
      <c r="P246" s="60"/>
      <c r="Q246" s="60"/>
      <c r="R246" s="60"/>
      <c r="S246" s="60"/>
      <c r="T246" s="60"/>
      <c r="U246" s="60"/>
      <c r="V246" s="60"/>
      <c r="W246" s="60"/>
      <c r="X246" s="60"/>
      <c r="Y246" s="60"/>
      <c r="Z246" s="60"/>
    </row>
    <row r="247" spans="1:26" ht="20.25" customHeight="1">
      <c r="A247" s="13"/>
      <c r="B247" s="13"/>
      <c r="C247" s="81"/>
      <c r="D247" s="13"/>
      <c r="E247" s="81"/>
      <c r="F247" s="615"/>
      <c r="G247" s="615"/>
      <c r="H247" s="353" t="s">
        <v>1587</v>
      </c>
      <c r="I247" s="49"/>
      <c r="J247" s="615"/>
      <c r="K247" s="60"/>
      <c r="L247" s="60"/>
      <c r="M247" s="60"/>
      <c r="N247" s="60"/>
      <c r="O247" s="60"/>
      <c r="P247" s="60"/>
      <c r="Q247" s="60"/>
      <c r="R247" s="60"/>
      <c r="S247" s="60"/>
      <c r="T247" s="60"/>
      <c r="U247" s="60"/>
      <c r="V247" s="60"/>
      <c r="W247" s="60"/>
      <c r="X247" s="60"/>
      <c r="Y247" s="60"/>
      <c r="Z247" s="60"/>
    </row>
    <row r="248" spans="1:26" ht="20.25" customHeight="1">
      <c r="A248" s="13"/>
      <c r="B248" s="13"/>
      <c r="C248" s="81"/>
      <c r="D248" s="13"/>
      <c r="E248" s="81"/>
      <c r="F248" s="615"/>
      <c r="G248" s="615"/>
      <c r="H248" s="353" t="s">
        <v>1588</v>
      </c>
      <c r="I248" s="49"/>
      <c r="J248" s="615"/>
      <c r="K248" s="60"/>
      <c r="L248" s="60"/>
      <c r="M248" s="60"/>
      <c r="N248" s="60"/>
      <c r="O248" s="60"/>
      <c r="P248" s="60"/>
      <c r="Q248" s="60"/>
      <c r="R248" s="60"/>
      <c r="S248" s="60"/>
      <c r="T248" s="60"/>
      <c r="U248" s="60"/>
      <c r="V248" s="60"/>
      <c r="W248" s="60"/>
      <c r="X248" s="60"/>
      <c r="Y248" s="60"/>
      <c r="Z248" s="60"/>
    </row>
    <row r="249" spans="1:26" ht="20.25" customHeight="1">
      <c r="A249" s="13"/>
      <c r="B249" s="13"/>
      <c r="C249" s="81"/>
      <c r="D249" s="13"/>
      <c r="E249" s="81"/>
      <c r="F249" s="615"/>
      <c r="G249" s="615"/>
      <c r="H249" s="354" t="s">
        <v>1589</v>
      </c>
      <c r="I249" s="73"/>
      <c r="J249" s="615"/>
      <c r="K249" s="60"/>
      <c r="L249" s="60"/>
      <c r="M249" s="60"/>
      <c r="N249" s="60"/>
      <c r="O249" s="60"/>
      <c r="P249" s="60"/>
      <c r="Q249" s="60"/>
      <c r="R249" s="60"/>
      <c r="S249" s="60"/>
      <c r="T249" s="60"/>
      <c r="U249" s="60"/>
      <c r="V249" s="60"/>
      <c r="W249" s="60"/>
      <c r="X249" s="60"/>
      <c r="Y249" s="60"/>
      <c r="Z249" s="60"/>
    </row>
    <row r="250" spans="1:26" ht="21.75" customHeight="1">
      <c r="A250" s="13"/>
      <c r="B250" s="51"/>
      <c r="C250" s="102"/>
      <c r="D250" s="51"/>
      <c r="E250" s="102"/>
      <c r="F250" s="615"/>
      <c r="G250" s="615"/>
      <c r="H250" s="299" t="s">
        <v>40</v>
      </c>
      <c r="I250" s="74"/>
      <c r="J250" s="616"/>
      <c r="K250" s="60"/>
      <c r="L250" s="60"/>
      <c r="M250" s="60"/>
      <c r="N250" s="60"/>
      <c r="O250" s="60"/>
      <c r="P250" s="60"/>
      <c r="Q250" s="60"/>
      <c r="R250" s="60"/>
      <c r="S250" s="60"/>
      <c r="T250" s="60"/>
      <c r="U250" s="60"/>
      <c r="V250" s="60"/>
      <c r="W250" s="60"/>
      <c r="X250" s="60"/>
      <c r="Y250" s="60"/>
      <c r="Z250" s="60"/>
    </row>
    <row r="251" spans="1:26" ht="18.75" customHeight="1">
      <c r="A251" s="13"/>
      <c r="B251" s="634" t="s">
        <v>149</v>
      </c>
      <c r="C251" s="81" t="s">
        <v>150</v>
      </c>
      <c r="D251" s="634"/>
      <c r="E251" s="81"/>
      <c r="F251" s="633" t="s">
        <v>42</v>
      </c>
      <c r="G251" s="633" t="s">
        <v>78</v>
      </c>
      <c r="H251" s="103"/>
      <c r="I251" s="23"/>
      <c r="J251" s="627" t="s">
        <v>1622</v>
      </c>
      <c r="K251" s="60"/>
      <c r="L251" s="60"/>
      <c r="M251" s="60"/>
      <c r="N251" s="60"/>
      <c r="O251" s="60"/>
      <c r="P251" s="60"/>
      <c r="Q251" s="60"/>
      <c r="R251" s="60"/>
      <c r="S251" s="60"/>
      <c r="T251" s="60"/>
      <c r="U251" s="60"/>
      <c r="V251" s="60"/>
      <c r="W251" s="60"/>
      <c r="X251" s="60"/>
      <c r="Y251" s="60"/>
      <c r="Z251" s="60"/>
    </row>
    <row r="252" spans="1:26" ht="21.75" customHeight="1">
      <c r="A252" s="13"/>
      <c r="B252" s="615"/>
      <c r="C252" s="81"/>
      <c r="D252" s="615"/>
      <c r="E252" s="81"/>
      <c r="F252" s="615"/>
      <c r="G252" s="615"/>
      <c r="H252" s="355" t="s">
        <v>1574</v>
      </c>
      <c r="I252" s="356">
        <v>6237</v>
      </c>
      <c r="J252" s="615"/>
      <c r="K252" s="60"/>
      <c r="L252" s="60"/>
      <c r="M252" s="60"/>
      <c r="N252" s="60"/>
      <c r="O252" s="60"/>
      <c r="P252" s="60"/>
      <c r="Q252" s="60"/>
      <c r="R252" s="60"/>
      <c r="S252" s="60"/>
      <c r="T252" s="60"/>
      <c r="U252" s="60"/>
      <c r="V252" s="60"/>
      <c r="W252" s="60"/>
      <c r="X252" s="60"/>
      <c r="Y252" s="60"/>
      <c r="Z252" s="60"/>
    </row>
    <row r="253" spans="1:26" ht="21.75" customHeight="1">
      <c r="A253" s="13"/>
      <c r="B253" s="615"/>
      <c r="C253" s="60"/>
      <c r="D253" s="615"/>
      <c r="E253" s="81"/>
      <c r="F253" s="615"/>
      <c r="G253" s="615"/>
      <c r="H253" s="357" t="s">
        <v>1575</v>
      </c>
      <c r="I253" s="358">
        <v>1916</v>
      </c>
      <c r="J253" s="615"/>
      <c r="K253" s="60"/>
      <c r="L253" s="60"/>
      <c r="M253" s="60"/>
      <c r="N253" s="60"/>
      <c r="O253" s="60"/>
      <c r="P253" s="60"/>
      <c r="Q253" s="60"/>
      <c r="R253" s="60"/>
      <c r="S253" s="60"/>
      <c r="T253" s="60"/>
      <c r="U253" s="60"/>
      <c r="V253" s="60"/>
      <c r="W253" s="60"/>
      <c r="X253" s="60"/>
      <c r="Y253" s="60"/>
      <c r="Z253" s="60"/>
    </row>
    <row r="254" spans="1:26" ht="19.5" customHeight="1">
      <c r="A254" s="13"/>
      <c r="B254" s="615"/>
      <c r="C254" s="81"/>
      <c r="D254" s="106"/>
      <c r="E254" s="81"/>
      <c r="F254" s="615"/>
      <c r="G254" s="615"/>
      <c r="H254" s="357" t="s">
        <v>1576</v>
      </c>
      <c r="I254" s="358">
        <v>2490</v>
      </c>
      <c r="J254" s="615"/>
      <c r="K254" s="60"/>
      <c r="L254" s="60"/>
      <c r="M254" s="60"/>
      <c r="N254" s="60"/>
      <c r="O254" s="60"/>
      <c r="P254" s="60"/>
      <c r="Q254" s="60"/>
      <c r="R254" s="60"/>
      <c r="S254" s="60"/>
      <c r="T254" s="60"/>
      <c r="U254" s="60"/>
      <c r="V254" s="60"/>
      <c r="W254" s="60"/>
      <c r="X254" s="60"/>
      <c r="Y254" s="60"/>
      <c r="Z254" s="60"/>
    </row>
    <row r="255" spans="1:26" ht="21.75" customHeight="1">
      <c r="A255" s="13"/>
      <c r="B255" s="615"/>
      <c r="C255" s="81"/>
      <c r="D255" s="106"/>
      <c r="E255" s="81"/>
      <c r="F255" s="615"/>
      <c r="G255" s="615"/>
      <c r="H255" s="357" t="s">
        <v>1580</v>
      </c>
      <c r="I255" s="358">
        <v>911</v>
      </c>
      <c r="J255" s="615"/>
      <c r="K255" s="60"/>
      <c r="L255" s="60"/>
      <c r="M255" s="60"/>
      <c r="N255" s="60"/>
      <c r="O255" s="60"/>
      <c r="P255" s="60"/>
      <c r="Q255" s="60"/>
      <c r="R255" s="60"/>
      <c r="S255" s="60"/>
      <c r="T255" s="60"/>
      <c r="U255" s="60"/>
      <c r="V255" s="60"/>
      <c r="W255" s="60"/>
      <c r="X255" s="60"/>
      <c r="Y255" s="60"/>
      <c r="Z255" s="60"/>
    </row>
    <row r="256" spans="1:26" ht="21.75" customHeight="1">
      <c r="A256" s="13"/>
      <c r="B256" s="107"/>
      <c r="C256" s="81"/>
      <c r="D256" s="106"/>
      <c r="E256" s="81"/>
      <c r="F256" s="615"/>
      <c r="G256" s="615"/>
      <c r="H256" s="357" t="s">
        <v>1578</v>
      </c>
      <c r="I256" s="358">
        <v>2717</v>
      </c>
      <c r="J256" s="615"/>
      <c r="K256" s="60"/>
      <c r="L256" s="60"/>
      <c r="M256" s="60"/>
      <c r="N256" s="60"/>
      <c r="O256" s="60"/>
      <c r="P256" s="60"/>
      <c r="Q256" s="60"/>
      <c r="R256" s="60"/>
      <c r="S256" s="60"/>
      <c r="T256" s="60"/>
      <c r="U256" s="60"/>
      <c r="V256" s="60"/>
      <c r="W256" s="60"/>
      <c r="X256" s="60"/>
      <c r="Y256" s="60"/>
      <c r="Z256" s="60"/>
    </row>
    <row r="257" spans="1:26" ht="21.75" customHeight="1">
      <c r="A257" s="13"/>
      <c r="B257" s="107"/>
      <c r="C257" s="81"/>
      <c r="D257" s="106"/>
      <c r="E257" s="81"/>
      <c r="F257" s="615"/>
      <c r="G257" s="615"/>
      <c r="H257" s="357" t="s">
        <v>1579</v>
      </c>
      <c r="I257" s="358">
        <v>901</v>
      </c>
      <c r="J257" s="615"/>
      <c r="K257" s="60"/>
      <c r="L257" s="60"/>
      <c r="M257" s="60"/>
      <c r="N257" s="60"/>
      <c r="O257" s="60"/>
      <c r="P257" s="60"/>
      <c r="Q257" s="60"/>
      <c r="R257" s="60"/>
      <c r="S257" s="60"/>
      <c r="T257" s="60"/>
      <c r="U257" s="60"/>
      <c r="V257" s="60"/>
      <c r="W257" s="60"/>
      <c r="X257" s="60"/>
      <c r="Y257" s="60"/>
      <c r="Z257" s="60"/>
    </row>
    <row r="258" spans="1:26" ht="21.75" customHeight="1">
      <c r="A258" s="13"/>
      <c r="B258" s="638"/>
      <c r="C258" s="81"/>
      <c r="D258" s="13"/>
      <c r="E258" s="81"/>
      <c r="F258" s="615"/>
      <c r="G258" s="615"/>
      <c r="H258" s="357" t="s">
        <v>1577</v>
      </c>
      <c r="I258" s="358">
        <v>2324</v>
      </c>
      <c r="J258" s="615"/>
      <c r="K258" s="60"/>
      <c r="L258" s="60"/>
      <c r="M258" s="60"/>
      <c r="N258" s="60"/>
      <c r="O258" s="60"/>
      <c r="P258" s="60"/>
      <c r="Q258" s="60"/>
      <c r="R258" s="60"/>
      <c r="S258" s="60"/>
      <c r="T258" s="60"/>
      <c r="U258" s="60"/>
      <c r="V258" s="60"/>
      <c r="W258" s="60"/>
      <c r="X258" s="60"/>
      <c r="Y258" s="60"/>
      <c r="Z258" s="60"/>
    </row>
    <row r="259" spans="1:26" ht="21.75" customHeight="1">
      <c r="A259" s="13"/>
      <c r="B259" s="615"/>
      <c r="C259" s="81"/>
      <c r="D259" s="13"/>
      <c r="E259" s="81"/>
      <c r="F259" s="615"/>
      <c r="G259" s="615"/>
      <c r="H259" s="359" t="s">
        <v>1581</v>
      </c>
      <c r="I259" s="360">
        <v>898</v>
      </c>
      <c r="J259" s="615"/>
      <c r="K259" s="60"/>
      <c r="L259" s="60"/>
      <c r="M259" s="60"/>
      <c r="N259" s="60"/>
      <c r="O259" s="60"/>
      <c r="P259" s="60"/>
      <c r="Q259" s="60"/>
      <c r="R259" s="60"/>
      <c r="S259" s="60"/>
      <c r="T259" s="60"/>
      <c r="U259" s="60"/>
      <c r="V259" s="60"/>
      <c r="W259" s="60"/>
      <c r="X259" s="60"/>
      <c r="Y259" s="60"/>
      <c r="Z259" s="60"/>
    </row>
    <row r="260" spans="1:26" ht="21.75" customHeight="1">
      <c r="A260" s="13"/>
      <c r="B260" s="615"/>
      <c r="C260" s="81"/>
      <c r="D260" s="13"/>
      <c r="E260" s="87"/>
      <c r="F260" s="618"/>
      <c r="G260" s="618"/>
      <c r="H260" s="294" t="s">
        <v>40</v>
      </c>
      <c r="I260" s="361">
        <f>SUM(I252:I259)</f>
        <v>18394</v>
      </c>
      <c r="J260" s="616"/>
      <c r="K260" s="60"/>
      <c r="L260" s="60"/>
      <c r="M260" s="60"/>
      <c r="N260" s="60"/>
      <c r="O260" s="60"/>
      <c r="P260" s="60"/>
      <c r="Q260" s="60"/>
      <c r="R260" s="60"/>
      <c r="S260" s="60"/>
      <c r="T260" s="60"/>
      <c r="U260" s="60"/>
      <c r="V260" s="60"/>
      <c r="W260" s="60"/>
      <c r="X260" s="60"/>
      <c r="Y260" s="60"/>
      <c r="Z260" s="60"/>
    </row>
    <row r="261" spans="1:26" ht="24.75" customHeight="1">
      <c r="A261" s="13"/>
      <c r="B261" s="615"/>
      <c r="C261" s="81"/>
      <c r="D261" s="634" t="s">
        <v>1623</v>
      </c>
      <c r="E261" s="638" t="s">
        <v>153</v>
      </c>
      <c r="F261" s="638" t="s">
        <v>78</v>
      </c>
      <c r="G261" s="638" t="s">
        <v>78</v>
      </c>
      <c r="H261" s="352" t="s">
        <v>1582</v>
      </c>
      <c r="I261" s="70"/>
      <c r="J261" s="620" t="s">
        <v>154</v>
      </c>
      <c r="K261" s="60"/>
      <c r="L261" s="60"/>
      <c r="M261" s="60"/>
      <c r="N261" s="60"/>
      <c r="O261" s="60"/>
      <c r="P261" s="60"/>
      <c r="Q261" s="60"/>
      <c r="R261" s="60"/>
      <c r="S261" s="60"/>
      <c r="T261" s="60"/>
      <c r="U261" s="60"/>
      <c r="V261" s="60"/>
      <c r="W261" s="60"/>
      <c r="X261" s="60"/>
      <c r="Y261" s="60"/>
      <c r="Z261" s="60"/>
    </row>
    <row r="262" spans="1:26" ht="24.75" customHeight="1">
      <c r="A262" s="13"/>
      <c r="B262" s="615"/>
      <c r="C262" s="81"/>
      <c r="D262" s="615"/>
      <c r="E262" s="615"/>
      <c r="F262" s="615"/>
      <c r="G262" s="615"/>
      <c r="H262" s="353" t="s">
        <v>1583</v>
      </c>
      <c r="I262" s="49"/>
      <c r="J262" s="615"/>
      <c r="K262" s="60"/>
      <c r="L262" s="60"/>
      <c r="M262" s="60"/>
      <c r="N262" s="60"/>
      <c r="O262" s="60"/>
      <c r="P262" s="60"/>
      <c r="Q262" s="60"/>
      <c r="R262" s="60"/>
      <c r="S262" s="60"/>
      <c r="T262" s="60"/>
      <c r="U262" s="60"/>
      <c r="V262" s="60"/>
      <c r="W262" s="60"/>
      <c r="X262" s="60"/>
      <c r="Y262" s="60"/>
      <c r="Z262" s="60"/>
    </row>
    <row r="263" spans="1:26" ht="24.75" customHeight="1">
      <c r="A263" s="13"/>
      <c r="B263" s="14"/>
      <c r="C263" s="81"/>
      <c r="D263" s="615"/>
      <c r="E263" s="84"/>
      <c r="F263" s="615"/>
      <c r="G263" s="615"/>
      <c r="H263" s="353" t="s">
        <v>1584</v>
      </c>
      <c r="I263" s="49"/>
      <c r="J263" s="615"/>
      <c r="K263" s="60"/>
      <c r="L263" s="60"/>
      <c r="M263" s="60"/>
      <c r="N263" s="60"/>
      <c r="O263" s="60"/>
      <c r="P263" s="60"/>
      <c r="Q263" s="60"/>
      <c r="R263" s="60"/>
      <c r="S263" s="60"/>
      <c r="T263" s="60"/>
      <c r="U263" s="60"/>
      <c r="V263" s="60"/>
      <c r="W263" s="60"/>
      <c r="X263" s="60"/>
      <c r="Y263" s="60"/>
      <c r="Z263" s="60"/>
    </row>
    <row r="264" spans="1:26" ht="24.75" customHeight="1">
      <c r="A264" s="13"/>
      <c r="B264" s="14"/>
      <c r="C264" s="81"/>
      <c r="D264" s="99"/>
      <c r="E264" s="84"/>
      <c r="F264" s="615"/>
      <c r="G264" s="615"/>
      <c r="H264" s="353" t="s">
        <v>1585</v>
      </c>
      <c r="I264" s="49"/>
      <c r="J264" s="615"/>
      <c r="K264" s="60"/>
      <c r="L264" s="60"/>
      <c r="M264" s="60"/>
      <c r="N264" s="60"/>
      <c r="O264" s="60"/>
      <c r="P264" s="60"/>
      <c r="Q264" s="60"/>
      <c r="R264" s="60"/>
      <c r="S264" s="60"/>
      <c r="T264" s="60"/>
      <c r="U264" s="60"/>
      <c r="V264" s="60"/>
      <c r="W264" s="60"/>
      <c r="X264" s="60"/>
      <c r="Y264" s="60"/>
      <c r="Z264" s="60"/>
    </row>
    <row r="265" spans="1:26" ht="24.75" customHeight="1">
      <c r="A265" s="13"/>
      <c r="B265" s="14"/>
      <c r="C265" s="81"/>
      <c r="D265" s="99"/>
      <c r="E265" s="84"/>
      <c r="F265" s="615"/>
      <c r="G265" s="615"/>
      <c r="H265" s="353" t="s">
        <v>1586</v>
      </c>
      <c r="I265" s="49"/>
      <c r="J265" s="615"/>
      <c r="K265" s="60"/>
      <c r="L265" s="60"/>
      <c r="M265" s="60"/>
      <c r="N265" s="60"/>
      <c r="O265" s="60"/>
      <c r="P265" s="60"/>
      <c r="Q265" s="60"/>
      <c r="R265" s="60"/>
      <c r="S265" s="60"/>
      <c r="T265" s="60"/>
      <c r="U265" s="60"/>
      <c r="V265" s="60"/>
      <c r="W265" s="60"/>
      <c r="X265" s="60"/>
      <c r="Y265" s="60"/>
      <c r="Z265" s="60"/>
    </row>
    <row r="266" spans="1:26" ht="24.75" customHeight="1">
      <c r="A266" s="13"/>
      <c r="B266" s="14"/>
      <c r="C266" s="81"/>
      <c r="D266" s="99"/>
      <c r="E266" s="84"/>
      <c r="F266" s="615"/>
      <c r="G266" s="615"/>
      <c r="H266" s="353" t="s">
        <v>1587</v>
      </c>
      <c r="I266" s="49"/>
      <c r="J266" s="615"/>
      <c r="K266" s="60"/>
      <c r="L266" s="60"/>
      <c r="M266" s="60"/>
      <c r="N266" s="60"/>
      <c r="O266" s="60"/>
      <c r="P266" s="60"/>
      <c r="Q266" s="60"/>
      <c r="R266" s="60"/>
      <c r="S266" s="60"/>
      <c r="T266" s="60"/>
      <c r="U266" s="60"/>
      <c r="V266" s="60"/>
      <c r="W266" s="60"/>
      <c r="X266" s="60"/>
      <c r="Y266" s="60"/>
      <c r="Z266" s="60"/>
    </row>
    <row r="267" spans="1:26" ht="24.75" customHeight="1">
      <c r="A267" s="13"/>
      <c r="B267" s="14"/>
      <c r="C267" s="81"/>
      <c r="D267" s="99"/>
      <c r="E267" s="84"/>
      <c r="F267" s="615"/>
      <c r="G267" s="615"/>
      <c r="H267" s="353" t="s">
        <v>1588</v>
      </c>
      <c r="I267" s="49"/>
      <c r="J267" s="615"/>
      <c r="K267" s="60"/>
      <c r="L267" s="60"/>
      <c r="M267" s="60"/>
      <c r="N267" s="60"/>
      <c r="O267" s="60"/>
      <c r="P267" s="60"/>
      <c r="Q267" s="60"/>
      <c r="R267" s="60"/>
      <c r="S267" s="60"/>
      <c r="T267" s="60"/>
      <c r="U267" s="60"/>
      <c r="V267" s="60"/>
      <c r="W267" s="60"/>
      <c r="X267" s="60"/>
      <c r="Y267" s="60"/>
      <c r="Z267" s="60"/>
    </row>
    <row r="268" spans="1:26" ht="24.75" customHeight="1">
      <c r="A268" s="13"/>
      <c r="B268" s="14"/>
      <c r="C268" s="81"/>
      <c r="D268" s="99"/>
      <c r="E268" s="84"/>
      <c r="F268" s="615"/>
      <c r="G268" s="615"/>
      <c r="H268" s="354" t="s">
        <v>1589</v>
      </c>
      <c r="I268" s="73"/>
      <c r="J268" s="615"/>
      <c r="K268" s="60"/>
      <c r="L268" s="60"/>
      <c r="M268" s="60"/>
      <c r="N268" s="60"/>
      <c r="O268" s="60"/>
      <c r="P268" s="60"/>
      <c r="Q268" s="60"/>
      <c r="R268" s="60"/>
      <c r="S268" s="60"/>
      <c r="T268" s="60"/>
      <c r="U268" s="60"/>
      <c r="V268" s="60"/>
      <c r="W268" s="60"/>
      <c r="X268" s="60"/>
      <c r="Y268" s="60"/>
      <c r="Z268" s="60"/>
    </row>
    <row r="269" spans="1:26" ht="24.75" customHeight="1">
      <c r="A269" s="13"/>
      <c r="B269" s="14"/>
      <c r="C269" s="81"/>
      <c r="D269" s="99"/>
      <c r="E269" s="70"/>
      <c r="F269" s="618"/>
      <c r="G269" s="618"/>
      <c r="H269" s="299" t="s">
        <v>40</v>
      </c>
      <c r="I269" s="74"/>
      <c r="J269" s="616"/>
      <c r="K269" s="60"/>
      <c r="L269" s="60"/>
      <c r="M269" s="60"/>
      <c r="N269" s="60"/>
      <c r="O269" s="60"/>
      <c r="P269" s="60"/>
      <c r="Q269" s="60"/>
      <c r="R269" s="60"/>
      <c r="S269" s="60"/>
      <c r="T269" s="60"/>
      <c r="U269" s="60"/>
      <c r="V269" s="60"/>
      <c r="W269" s="60"/>
      <c r="X269" s="60"/>
      <c r="Y269" s="60"/>
      <c r="Z269" s="60"/>
    </row>
    <row r="270" spans="1:26" ht="25.5" customHeight="1">
      <c r="A270" s="13"/>
      <c r="B270" s="14"/>
      <c r="C270" s="81"/>
      <c r="D270" s="634" t="s">
        <v>1624</v>
      </c>
      <c r="E270" s="635" t="s">
        <v>156</v>
      </c>
      <c r="F270" s="637" t="s">
        <v>42</v>
      </c>
      <c r="G270" s="637" t="s">
        <v>42</v>
      </c>
      <c r="H270" s="352" t="s">
        <v>1582</v>
      </c>
      <c r="I270" s="70"/>
      <c r="J270" s="620" t="s">
        <v>157</v>
      </c>
      <c r="K270" s="60"/>
      <c r="L270" s="60"/>
      <c r="M270" s="60"/>
      <c r="N270" s="60"/>
      <c r="O270" s="60"/>
      <c r="P270" s="60"/>
      <c r="Q270" s="60"/>
      <c r="R270" s="60"/>
      <c r="S270" s="60"/>
      <c r="T270" s="60"/>
      <c r="U270" s="60"/>
      <c r="V270" s="60"/>
      <c r="W270" s="60"/>
      <c r="X270" s="60"/>
      <c r="Y270" s="60"/>
      <c r="Z270" s="60"/>
    </row>
    <row r="271" spans="1:26" ht="25.5" customHeight="1">
      <c r="A271" s="13"/>
      <c r="B271" s="14"/>
      <c r="C271" s="81"/>
      <c r="D271" s="615"/>
      <c r="E271" s="615"/>
      <c r="F271" s="615"/>
      <c r="G271" s="615"/>
      <c r="H271" s="353" t="s">
        <v>1583</v>
      </c>
      <c r="I271" s="49"/>
      <c r="J271" s="615"/>
      <c r="K271" s="60"/>
      <c r="L271" s="60"/>
      <c r="M271" s="60"/>
      <c r="N271" s="60"/>
      <c r="O271" s="60"/>
      <c r="P271" s="60"/>
      <c r="Q271" s="60"/>
      <c r="R271" s="60"/>
      <c r="S271" s="60"/>
      <c r="T271" s="60"/>
      <c r="U271" s="60"/>
      <c r="V271" s="60"/>
      <c r="W271" s="60"/>
      <c r="X271" s="60"/>
      <c r="Y271" s="60"/>
      <c r="Z271" s="60"/>
    </row>
    <row r="272" spans="1:26" ht="25.5" customHeight="1">
      <c r="A272" s="13"/>
      <c r="B272" s="14"/>
      <c r="C272" s="81"/>
      <c r="D272" s="615"/>
      <c r="E272" s="615"/>
      <c r="F272" s="615"/>
      <c r="G272" s="615"/>
      <c r="H272" s="353" t="s">
        <v>1584</v>
      </c>
      <c r="I272" s="49"/>
      <c r="J272" s="615"/>
      <c r="K272" s="60"/>
      <c r="L272" s="60"/>
      <c r="M272" s="60"/>
      <c r="N272" s="60"/>
      <c r="O272" s="60"/>
      <c r="P272" s="60"/>
      <c r="Q272" s="60"/>
      <c r="R272" s="60"/>
      <c r="S272" s="60"/>
      <c r="T272" s="60"/>
      <c r="U272" s="60"/>
      <c r="V272" s="60"/>
      <c r="W272" s="60"/>
      <c r="X272" s="60"/>
      <c r="Y272" s="60"/>
      <c r="Z272" s="60"/>
    </row>
    <row r="273" spans="1:26" ht="25.5" customHeight="1">
      <c r="A273" s="13"/>
      <c r="B273" s="14"/>
      <c r="C273" s="81"/>
      <c r="D273" s="634" t="s">
        <v>158</v>
      </c>
      <c r="E273" s="615"/>
      <c r="F273" s="615"/>
      <c r="G273" s="615"/>
      <c r="H273" s="353" t="s">
        <v>1585</v>
      </c>
      <c r="I273" s="49"/>
      <c r="J273" s="615"/>
      <c r="K273" s="60"/>
      <c r="L273" s="60"/>
      <c r="M273" s="60"/>
      <c r="N273" s="60"/>
      <c r="O273" s="60"/>
      <c r="P273" s="60"/>
      <c r="Q273" s="60"/>
      <c r="R273" s="60"/>
      <c r="S273" s="60"/>
      <c r="T273" s="60"/>
      <c r="U273" s="60"/>
      <c r="V273" s="60"/>
      <c r="W273" s="60"/>
      <c r="X273" s="60"/>
      <c r="Y273" s="60"/>
      <c r="Z273" s="60"/>
    </row>
    <row r="274" spans="1:26" ht="25.5" customHeight="1">
      <c r="A274" s="13"/>
      <c r="B274" s="14"/>
      <c r="C274" s="81"/>
      <c r="D274" s="615"/>
      <c r="E274" s="14"/>
      <c r="F274" s="615"/>
      <c r="G274" s="615"/>
      <c r="H274" s="353" t="s">
        <v>1586</v>
      </c>
      <c r="I274" s="49"/>
      <c r="J274" s="615"/>
      <c r="K274" s="60"/>
      <c r="L274" s="60"/>
      <c r="M274" s="60"/>
      <c r="N274" s="60"/>
      <c r="O274" s="60"/>
      <c r="P274" s="60"/>
      <c r="Q274" s="60"/>
      <c r="R274" s="60"/>
      <c r="S274" s="60"/>
      <c r="T274" s="60"/>
      <c r="U274" s="60"/>
      <c r="V274" s="60"/>
      <c r="W274" s="60"/>
      <c r="X274" s="60"/>
      <c r="Y274" s="60"/>
      <c r="Z274" s="60"/>
    </row>
    <row r="275" spans="1:26" ht="25.5" customHeight="1">
      <c r="A275" s="13"/>
      <c r="B275" s="14"/>
      <c r="C275" s="81"/>
      <c r="D275" s="615"/>
      <c r="E275" s="14"/>
      <c r="F275" s="615"/>
      <c r="G275" s="615"/>
      <c r="H275" s="353" t="s">
        <v>1587</v>
      </c>
      <c r="I275" s="49"/>
      <c r="J275" s="615"/>
      <c r="K275" s="60"/>
      <c r="L275" s="60"/>
      <c r="M275" s="60"/>
      <c r="N275" s="60"/>
      <c r="O275" s="60"/>
      <c r="P275" s="60"/>
      <c r="Q275" s="60"/>
      <c r="R275" s="60"/>
      <c r="S275" s="60"/>
      <c r="T275" s="60"/>
      <c r="U275" s="60"/>
      <c r="V275" s="60"/>
      <c r="W275" s="60"/>
      <c r="X275" s="60"/>
      <c r="Y275" s="60"/>
      <c r="Z275" s="60"/>
    </row>
    <row r="276" spans="1:26" ht="25.5" customHeight="1">
      <c r="A276" s="13"/>
      <c r="B276" s="14"/>
      <c r="C276" s="81"/>
      <c r="D276" s="634" t="s">
        <v>159</v>
      </c>
      <c r="E276" s="14"/>
      <c r="F276" s="615"/>
      <c r="G276" s="615"/>
      <c r="H276" s="353" t="s">
        <v>1588</v>
      </c>
      <c r="I276" s="49"/>
      <c r="J276" s="615"/>
      <c r="K276" s="60"/>
      <c r="L276" s="60"/>
      <c r="M276" s="60"/>
      <c r="N276" s="60"/>
      <c r="O276" s="60"/>
      <c r="P276" s="60"/>
      <c r="Q276" s="60"/>
      <c r="R276" s="60"/>
      <c r="S276" s="60"/>
      <c r="T276" s="60"/>
      <c r="U276" s="60"/>
      <c r="V276" s="60"/>
      <c r="W276" s="60"/>
      <c r="X276" s="60"/>
      <c r="Y276" s="60"/>
      <c r="Z276" s="60"/>
    </row>
    <row r="277" spans="1:26" ht="25.5" customHeight="1">
      <c r="A277" s="13"/>
      <c r="B277" s="14"/>
      <c r="C277" s="81"/>
      <c r="D277" s="615"/>
      <c r="E277" s="14"/>
      <c r="F277" s="615"/>
      <c r="G277" s="615"/>
      <c r="H277" s="354" t="s">
        <v>1589</v>
      </c>
      <c r="I277" s="73"/>
      <c r="J277" s="615"/>
      <c r="K277" s="60"/>
      <c r="L277" s="60"/>
      <c r="M277" s="60"/>
      <c r="N277" s="60"/>
      <c r="O277" s="60"/>
      <c r="P277" s="60"/>
      <c r="Q277" s="60"/>
      <c r="R277" s="60"/>
      <c r="S277" s="60"/>
      <c r="T277" s="60"/>
      <c r="U277" s="60"/>
      <c r="V277" s="60"/>
      <c r="W277" s="60"/>
      <c r="X277" s="60"/>
      <c r="Y277" s="60"/>
      <c r="Z277" s="60"/>
    </row>
    <row r="278" spans="1:26" ht="25.5" customHeight="1">
      <c r="A278" s="13"/>
      <c r="B278" s="14"/>
      <c r="C278" s="81"/>
      <c r="D278" s="615"/>
      <c r="E278" s="110"/>
      <c r="F278" s="618"/>
      <c r="G278" s="618"/>
      <c r="H278" s="299" t="s">
        <v>40</v>
      </c>
      <c r="I278" s="74"/>
      <c r="J278" s="616"/>
      <c r="K278" s="60"/>
      <c r="L278" s="60"/>
      <c r="M278" s="60"/>
      <c r="N278" s="60"/>
      <c r="O278" s="60"/>
      <c r="P278" s="60"/>
      <c r="Q278" s="60"/>
      <c r="R278" s="60"/>
      <c r="S278" s="60"/>
      <c r="T278" s="60"/>
      <c r="U278" s="60"/>
      <c r="V278" s="60"/>
      <c r="W278" s="60"/>
      <c r="X278" s="60"/>
      <c r="Y278" s="60"/>
      <c r="Z278" s="60"/>
    </row>
    <row r="279" spans="1:26" ht="26.25" customHeight="1">
      <c r="A279" s="13"/>
      <c r="B279" s="13"/>
      <c r="C279" s="81"/>
      <c r="D279" s="634" t="s">
        <v>160</v>
      </c>
      <c r="E279" s="634" t="s">
        <v>161</v>
      </c>
      <c r="F279" s="635" t="s">
        <v>42</v>
      </c>
      <c r="G279" s="635" t="s">
        <v>42</v>
      </c>
      <c r="H279" s="352" t="s">
        <v>1582</v>
      </c>
      <c r="I279" s="70"/>
      <c r="J279" s="620" t="s">
        <v>162</v>
      </c>
      <c r="K279" s="60"/>
      <c r="L279" s="60"/>
      <c r="M279" s="60"/>
      <c r="N279" s="60"/>
      <c r="O279" s="60"/>
      <c r="P279" s="60"/>
      <c r="Q279" s="60"/>
      <c r="R279" s="60"/>
      <c r="S279" s="60"/>
      <c r="T279" s="60"/>
      <c r="U279" s="60"/>
      <c r="V279" s="60"/>
      <c r="W279" s="60"/>
      <c r="X279" s="60"/>
      <c r="Y279" s="60"/>
      <c r="Z279" s="60"/>
    </row>
    <row r="280" spans="1:26" ht="28.5" customHeight="1">
      <c r="A280" s="13"/>
      <c r="B280" s="13"/>
      <c r="C280" s="81"/>
      <c r="D280" s="615"/>
      <c r="E280" s="615"/>
      <c r="F280" s="615"/>
      <c r="G280" s="615"/>
      <c r="H280" s="353" t="s">
        <v>1583</v>
      </c>
      <c r="I280" s="49"/>
      <c r="J280" s="615"/>
      <c r="K280" s="60"/>
      <c r="L280" s="60"/>
      <c r="M280" s="60"/>
      <c r="N280" s="60"/>
      <c r="O280" s="60"/>
      <c r="P280" s="60"/>
      <c r="Q280" s="60"/>
      <c r="R280" s="60"/>
      <c r="S280" s="60"/>
      <c r="T280" s="60"/>
      <c r="U280" s="60"/>
      <c r="V280" s="60"/>
      <c r="W280" s="60"/>
      <c r="X280" s="60"/>
      <c r="Y280" s="60"/>
      <c r="Z280" s="60"/>
    </row>
    <row r="281" spans="1:26" ht="28.5" customHeight="1">
      <c r="A281" s="13"/>
      <c r="B281" s="13"/>
      <c r="C281" s="81"/>
      <c r="D281" s="615"/>
      <c r="E281" s="615"/>
      <c r="F281" s="615"/>
      <c r="G281" s="615"/>
      <c r="H281" s="353" t="s">
        <v>1584</v>
      </c>
      <c r="I281" s="49"/>
      <c r="J281" s="615"/>
      <c r="K281" s="60"/>
      <c r="L281" s="60"/>
      <c r="M281" s="60"/>
      <c r="N281" s="60"/>
      <c r="O281" s="60"/>
      <c r="P281" s="60"/>
      <c r="Q281" s="60"/>
      <c r="R281" s="60"/>
      <c r="S281" s="60"/>
      <c r="T281" s="60"/>
      <c r="U281" s="60"/>
      <c r="V281" s="60"/>
      <c r="W281" s="60"/>
      <c r="X281" s="60"/>
      <c r="Y281" s="60"/>
      <c r="Z281" s="60"/>
    </row>
    <row r="282" spans="1:26" ht="28.5" customHeight="1">
      <c r="A282" s="13"/>
      <c r="B282" s="13"/>
      <c r="C282" s="81"/>
      <c r="D282" s="634" t="s">
        <v>163</v>
      </c>
      <c r="E282" s="615"/>
      <c r="F282" s="615"/>
      <c r="G282" s="615"/>
      <c r="H282" s="353" t="s">
        <v>1585</v>
      </c>
      <c r="I282" s="49"/>
      <c r="J282" s="615"/>
      <c r="K282" s="60"/>
      <c r="L282" s="60"/>
      <c r="M282" s="60"/>
      <c r="N282" s="60"/>
      <c r="O282" s="60"/>
      <c r="P282" s="60"/>
      <c r="Q282" s="60"/>
      <c r="R282" s="60"/>
      <c r="S282" s="60"/>
      <c r="T282" s="60"/>
      <c r="U282" s="60"/>
      <c r="V282" s="60"/>
      <c r="W282" s="60"/>
      <c r="X282" s="60"/>
      <c r="Y282" s="60"/>
      <c r="Z282" s="60"/>
    </row>
    <row r="283" spans="1:26" ht="28.5" customHeight="1">
      <c r="A283" s="13"/>
      <c r="B283" s="13"/>
      <c r="C283" s="81"/>
      <c r="D283" s="615"/>
      <c r="E283" s="615"/>
      <c r="F283" s="615"/>
      <c r="G283" s="615"/>
      <c r="H283" s="353" t="s">
        <v>1586</v>
      </c>
      <c r="I283" s="49"/>
      <c r="J283" s="615"/>
      <c r="K283" s="60"/>
      <c r="L283" s="60"/>
      <c r="M283" s="60"/>
      <c r="N283" s="60"/>
      <c r="O283" s="60"/>
      <c r="P283" s="60"/>
      <c r="Q283" s="60"/>
      <c r="R283" s="60"/>
      <c r="S283" s="60"/>
      <c r="T283" s="60"/>
      <c r="U283" s="60"/>
      <c r="V283" s="60"/>
      <c r="W283" s="60"/>
      <c r="X283" s="60"/>
      <c r="Y283" s="60"/>
      <c r="Z283" s="60"/>
    </row>
    <row r="284" spans="1:26" ht="28.5" customHeight="1">
      <c r="A284" s="13"/>
      <c r="B284" s="13"/>
      <c r="C284" s="81"/>
      <c r="D284" s="60"/>
      <c r="E284" s="615"/>
      <c r="F284" s="615"/>
      <c r="G284" s="615"/>
      <c r="H284" s="353" t="s">
        <v>1587</v>
      </c>
      <c r="I284" s="49"/>
      <c r="J284" s="615"/>
      <c r="K284" s="60"/>
      <c r="L284" s="60"/>
      <c r="M284" s="60"/>
      <c r="N284" s="60"/>
      <c r="O284" s="60"/>
      <c r="P284" s="60"/>
      <c r="Q284" s="60"/>
      <c r="R284" s="60"/>
      <c r="S284" s="60"/>
      <c r="T284" s="60"/>
      <c r="U284" s="60"/>
      <c r="V284" s="60"/>
      <c r="W284" s="60"/>
      <c r="X284" s="60"/>
      <c r="Y284" s="60"/>
      <c r="Z284" s="60"/>
    </row>
    <row r="285" spans="1:26" ht="28.5" customHeight="1">
      <c r="A285" s="13"/>
      <c r="B285" s="13"/>
      <c r="C285" s="81"/>
      <c r="D285" s="60"/>
      <c r="E285" s="615"/>
      <c r="F285" s="615"/>
      <c r="G285" s="615"/>
      <c r="H285" s="353" t="s">
        <v>1588</v>
      </c>
      <c r="I285" s="49"/>
      <c r="J285" s="615"/>
      <c r="K285" s="60"/>
      <c r="L285" s="60"/>
      <c r="M285" s="60"/>
      <c r="N285" s="60"/>
      <c r="O285" s="60"/>
      <c r="P285" s="60"/>
      <c r="Q285" s="60"/>
      <c r="R285" s="60"/>
      <c r="S285" s="60"/>
      <c r="T285" s="60"/>
      <c r="U285" s="60"/>
      <c r="V285" s="60"/>
      <c r="W285" s="60"/>
      <c r="X285" s="60"/>
      <c r="Y285" s="60"/>
      <c r="Z285" s="60"/>
    </row>
    <row r="286" spans="1:26" ht="26.25" customHeight="1">
      <c r="A286" s="13"/>
      <c r="B286" s="13"/>
      <c r="C286" s="81"/>
      <c r="D286" s="60"/>
      <c r="E286" s="615"/>
      <c r="F286" s="615"/>
      <c r="G286" s="615"/>
      <c r="H286" s="354" t="s">
        <v>1589</v>
      </c>
      <c r="I286" s="36"/>
      <c r="J286" s="615"/>
      <c r="K286" s="60"/>
      <c r="L286" s="60"/>
      <c r="M286" s="60"/>
      <c r="N286" s="60"/>
      <c r="O286" s="60"/>
      <c r="P286" s="60"/>
      <c r="Q286" s="60"/>
      <c r="R286" s="60"/>
      <c r="S286" s="60"/>
      <c r="T286" s="60"/>
      <c r="U286" s="60"/>
      <c r="V286" s="60"/>
      <c r="W286" s="60"/>
      <c r="X286" s="60"/>
      <c r="Y286" s="60"/>
      <c r="Z286" s="60"/>
    </row>
    <row r="287" spans="1:26" ht="34.5" customHeight="1">
      <c r="A287" s="13"/>
      <c r="B287" s="13"/>
      <c r="C287" s="81"/>
      <c r="D287" s="60"/>
      <c r="E287" s="615"/>
      <c r="F287" s="618"/>
      <c r="G287" s="618"/>
      <c r="H287" s="299" t="s">
        <v>40</v>
      </c>
      <c r="I287" s="38"/>
      <c r="J287" s="616"/>
      <c r="K287" s="60"/>
      <c r="L287" s="60"/>
      <c r="M287" s="60"/>
      <c r="N287" s="60"/>
      <c r="O287" s="60"/>
      <c r="P287" s="60"/>
      <c r="Q287" s="60"/>
      <c r="R287" s="60"/>
      <c r="S287" s="60"/>
      <c r="T287" s="60"/>
      <c r="U287" s="60"/>
      <c r="V287" s="60"/>
      <c r="W287" s="60"/>
      <c r="X287" s="60"/>
      <c r="Y287" s="60"/>
      <c r="Z287" s="60"/>
    </row>
    <row r="288" spans="1:26" ht="84.75" customHeight="1">
      <c r="A288" s="13"/>
      <c r="B288" s="13"/>
      <c r="C288" s="81"/>
      <c r="D288" s="99"/>
      <c r="E288" s="111" t="s">
        <v>1625</v>
      </c>
      <c r="F288" s="112"/>
      <c r="G288" s="112"/>
      <c r="H288" s="13"/>
      <c r="I288" s="112"/>
      <c r="J288" s="31"/>
      <c r="K288" s="60"/>
      <c r="L288" s="60"/>
      <c r="M288" s="60"/>
      <c r="N288" s="60"/>
      <c r="O288" s="60"/>
      <c r="P288" s="60"/>
      <c r="Q288" s="60"/>
      <c r="R288" s="60"/>
      <c r="S288" s="60"/>
      <c r="T288" s="60"/>
      <c r="U288" s="60"/>
      <c r="V288" s="60"/>
      <c r="W288" s="60"/>
      <c r="X288" s="60"/>
      <c r="Y288" s="60"/>
      <c r="Z288" s="60"/>
    </row>
    <row r="289" spans="1:26" ht="50.25" customHeight="1">
      <c r="A289" s="13"/>
      <c r="B289" s="13"/>
      <c r="C289" s="81"/>
      <c r="D289" s="107"/>
      <c r="E289" s="113" t="s">
        <v>165</v>
      </c>
      <c r="F289" s="114"/>
      <c r="G289" s="114"/>
      <c r="H289" s="114"/>
      <c r="I289" s="70"/>
      <c r="J289" s="115"/>
      <c r="K289" s="60"/>
      <c r="L289" s="60"/>
      <c r="M289" s="60"/>
      <c r="N289" s="60"/>
      <c r="O289" s="60"/>
      <c r="P289" s="60"/>
      <c r="Q289" s="60"/>
      <c r="R289" s="60"/>
      <c r="S289" s="60"/>
      <c r="T289" s="60"/>
      <c r="U289" s="60"/>
      <c r="V289" s="60"/>
      <c r="W289" s="60"/>
      <c r="X289" s="60"/>
      <c r="Y289" s="60"/>
      <c r="Z289" s="60"/>
    </row>
    <row r="290" spans="1:26" ht="25.5" customHeight="1">
      <c r="A290" s="13"/>
      <c r="B290" s="13"/>
      <c r="C290" s="81"/>
      <c r="D290" s="99"/>
      <c r="E290" s="634" t="s">
        <v>166</v>
      </c>
      <c r="F290" s="638" t="s">
        <v>78</v>
      </c>
      <c r="G290" s="638" t="s">
        <v>78</v>
      </c>
      <c r="H290" s="352" t="s">
        <v>1582</v>
      </c>
      <c r="I290" s="70"/>
      <c r="J290" s="630" t="s">
        <v>167</v>
      </c>
      <c r="K290" s="60"/>
      <c r="L290" s="60"/>
      <c r="M290" s="60"/>
      <c r="N290" s="60"/>
      <c r="O290" s="60"/>
      <c r="P290" s="60"/>
      <c r="Q290" s="60"/>
      <c r="R290" s="60"/>
      <c r="S290" s="60"/>
      <c r="T290" s="60"/>
      <c r="U290" s="60"/>
      <c r="V290" s="60"/>
      <c r="W290" s="60"/>
      <c r="X290" s="60"/>
      <c r="Y290" s="60"/>
      <c r="Z290" s="60"/>
    </row>
    <row r="291" spans="1:26" ht="29.25" customHeight="1">
      <c r="A291" s="13"/>
      <c r="B291" s="13"/>
      <c r="C291" s="81"/>
      <c r="D291" s="14"/>
      <c r="E291" s="615"/>
      <c r="F291" s="615"/>
      <c r="G291" s="615"/>
      <c r="H291" s="353" t="s">
        <v>1583</v>
      </c>
      <c r="I291" s="49"/>
      <c r="J291" s="615"/>
      <c r="K291" s="60"/>
      <c r="L291" s="60"/>
      <c r="M291" s="60"/>
      <c r="N291" s="60"/>
      <c r="O291" s="60"/>
      <c r="P291" s="60"/>
      <c r="Q291" s="60"/>
      <c r="R291" s="60"/>
      <c r="S291" s="60"/>
      <c r="T291" s="60"/>
      <c r="U291" s="60"/>
      <c r="V291" s="60"/>
      <c r="W291" s="60"/>
      <c r="X291" s="60"/>
      <c r="Y291" s="60"/>
      <c r="Z291" s="60"/>
    </row>
    <row r="292" spans="1:26" ht="29.25" customHeight="1">
      <c r="A292" s="13"/>
      <c r="B292" s="13"/>
      <c r="C292" s="81"/>
      <c r="D292" s="99"/>
      <c r="E292" s="615"/>
      <c r="F292" s="615"/>
      <c r="G292" s="615"/>
      <c r="H292" s="353" t="s">
        <v>1584</v>
      </c>
      <c r="I292" s="49"/>
      <c r="J292" s="615"/>
      <c r="K292" s="60"/>
      <c r="L292" s="60"/>
      <c r="M292" s="60"/>
      <c r="N292" s="60"/>
      <c r="O292" s="60"/>
      <c r="P292" s="60"/>
      <c r="Q292" s="60"/>
      <c r="R292" s="60"/>
      <c r="S292" s="60"/>
      <c r="T292" s="60"/>
      <c r="U292" s="60"/>
      <c r="V292" s="60"/>
      <c r="W292" s="60"/>
      <c r="X292" s="60"/>
      <c r="Y292" s="60"/>
      <c r="Z292" s="60"/>
    </row>
    <row r="293" spans="1:26" ht="29.25" customHeight="1">
      <c r="A293" s="13"/>
      <c r="B293" s="13"/>
      <c r="C293" s="81"/>
      <c r="D293" s="99"/>
      <c r="E293" s="615"/>
      <c r="F293" s="615"/>
      <c r="G293" s="615"/>
      <c r="H293" s="353" t="s">
        <v>1585</v>
      </c>
      <c r="I293" s="49"/>
      <c r="J293" s="615"/>
      <c r="K293" s="60"/>
      <c r="L293" s="60"/>
      <c r="M293" s="60"/>
      <c r="N293" s="60"/>
      <c r="O293" s="60"/>
      <c r="P293" s="60"/>
      <c r="Q293" s="60"/>
      <c r="R293" s="60"/>
      <c r="S293" s="60"/>
      <c r="T293" s="60"/>
      <c r="U293" s="60"/>
      <c r="V293" s="60"/>
      <c r="W293" s="60"/>
      <c r="X293" s="60"/>
      <c r="Y293" s="60"/>
      <c r="Z293" s="60"/>
    </row>
    <row r="294" spans="1:26" ht="29.25" customHeight="1">
      <c r="A294" s="13"/>
      <c r="B294" s="13"/>
      <c r="C294" s="81"/>
      <c r="D294" s="99"/>
      <c r="E294" s="13"/>
      <c r="F294" s="615"/>
      <c r="G294" s="615"/>
      <c r="H294" s="353" t="s">
        <v>1586</v>
      </c>
      <c r="I294" s="49"/>
      <c r="J294" s="615"/>
      <c r="K294" s="60"/>
      <c r="L294" s="60"/>
      <c r="M294" s="60"/>
      <c r="N294" s="60"/>
      <c r="O294" s="60"/>
      <c r="P294" s="60"/>
      <c r="Q294" s="60"/>
      <c r="R294" s="60"/>
      <c r="S294" s="60"/>
      <c r="T294" s="60"/>
      <c r="U294" s="60"/>
      <c r="V294" s="60"/>
      <c r="W294" s="60"/>
      <c r="X294" s="60"/>
      <c r="Y294" s="60"/>
      <c r="Z294" s="60"/>
    </row>
    <row r="295" spans="1:26" ht="29.25" customHeight="1">
      <c r="A295" s="13"/>
      <c r="B295" s="13"/>
      <c r="C295" s="81"/>
      <c r="D295" s="99"/>
      <c r="E295" s="13"/>
      <c r="F295" s="615"/>
      <c r="G295" s="615"/>
      <c r="H295" s="353" t="s">
        <v>1587</v>
      </c>
      <c r="I295" s="49"/>
      <c r="J295" s="615"/>
      <c r="K295" s="60"/>
      <c r="L295" s="60"/>
      <c r="M295" s="60"/>
      <c r="N295" s="60"/>
      <c r="O295" s="60"/>
      <c r="P295" s="60"/>
      <c r="Q295" s="60"/>
      <c r="R295" s="60"/>
      <c r="S295" s="60"/>
      <c r="T295" s="60"/>
      <c r="U295" s="60"/>
      <c r="V295" s="60"/>
      <c r="W295" s="60"/>
      <c r="X295" s="60"/>
      <c r="Y295" s="60"/>
      <c r="Z295" s="60"/>
    </row>
    <row r="296" spans="1:26" ht="29.25" customHeight="1">
      <c r="A296" s="13"/>
      <c r="B296" s="13"/>
      <c r="C296" s="81"/>
      <c r="D296" s="116"/>
      <c r="E296" s="13"/>
      <c r="F296" s="615"/>
      <c r="G296" s="615"/>
      <c r="H296" s="353" t="s">
        <v>1588</v>
      </c>
      <c r="I296" s="49"/>
      <c r="J296" s="615"/>
      <c r="K296" s="60"/>
      <c r="L296" s="60"/>
      <c r="M296" s="60"/>
      <c r="N296" s="60"/>
      <c r="O296" s="60"/>
      <c r="P296" s="60"/>
      <c r="Q296" s="60"/>
      <c r="R296" s="60"/>
      <c r="S296" s="60"/>
      <c r="T296" s="60"/>
      <c r="U296" s="60"/>
      <c r="V296" s="60"/>
      <c r="W296" s="60"/>
      <c r="X296" s="60"/>
      <c r="Y296" s="60"/>
      <c r="Z296" s="60"/>
    </row>
    <row r="297" spans="1:26" ht="23.25" customHeight="1">
      <c r="A297" s="13"/>
      <c r="B297" s="13"/>
      <c r="C297" s="81"/>
      <c r="D297" s="116"/>
      <c r="E297" s="13"/>
      <c r="F297" s="615"/>
      <c r="G297" s="615"/>
      <c r="H297" s="354" t="s">
        <v>1589</v>
      </c>
      <c r="I297" s="36"/>
      <c r="J297" s="615"/>
      <c r="K297" s="60"/>
      <c r="L297" s="60"/>
      <c r="M297" s="60"/>
      <c r="N297" s="60"/>
      <c r="O297" s="60"/>
      <c r="P297" s="60"/>
      <c r="Q297" s="60"/>
      <c r="R297" s="60"/>
      <c r="S297" s="60"/>
      <c r="T297" s="60"/>
      <c r="U297" s="60"/>
      <c r="V297" s="60"/>
      <c r="W297" s="60"/>
      <c r="X297" s="60"/>
      <c r="Y297" s="60"/>
      <c r="Z297" s="60"/>
    </row>
    <row r="298" spans="1:26" ht="29.25" customHeight="1">
      <c r="A298" s="13"/>
      <c r="B298" s="13"/>
      <c r="C298" s="81"/>
      <c r="D298" s="116"/>
      <c r="E298" s="70"/>
      <c r="F298" s="618"/>
      <c r="G298" s="618"/>
      <c r="H298" s="299" t="s">
        <v>40</v>
      </c>
      <c r="I298" s="38"/>
      <c r="J298" s="616"/>
      <c r="K298" s="60"/>
      <c r="L298" s="60"/>
      <c r="M298" s="60"/>
      <c r="N298" s="60"/>
      <c r="O298" s="60"/>
      <c r="P298" s="60"/>
      <c r="Q298" s="60"/>
      <c r="R298" s="60"/>
      <c r="S298" s="60"/>
      <c r="T298" s="60"/>
      <c r="U298" s="60"/>
      <c r="V298" s="60"/>
      <c r="W298" s="60"/>
      <c r="X298" s="60"/>
      <c r="Y298" s="60"/>
      <c r="Z298" s="60"/>
    </row>
    <row r="299" spans="1:26" ht="22.5" customHeight="1">
      <c r="A299" s="13"/>
      <c r="B299" s="13"/>
      <c r="C299" s="81"/>
      <c r="D299" s="99"/>
      <c r="E299" s="634" t="s">
        <v>168</v>
      </c>
      <c r="F299" s="637" t="s">
        <v>78</v>
      </c>
      <c r="G299" s="637" t="s">
        <v>78</v>
      </c>
      <c r="H299" s="352" t="s">
        <v>1582</v>
      </c>
      <c r="I299" s="70"/>
      <c r="J299" s="620" t="s">
        <v>169</v>
      </c>
      <c r="K299" s="60"/>
      <c r="L299" s="60"/>
      <c r="M299" s="60"/>
      <c r="N299" s="60"/>
      <c r="O299" s="60"/>
      <c r="P299" s="60"/>
      <c r="Q299" s="60"/>
      <c r="R299" s="60"/>
      <c r="S299" s="60"/>
      <c r="T299" s="60"/>
      <c r="U299" s="60"/>
      <c r="V299" s="60"/>
      <c r="W299" s="60"/>
      <c r="X299" s="60"/>
      <c r="Y299" s="60"/>
      <c r="Z299" s="60"/>
    </row>
    <row r="300" spans="1:26" ht="22.5" customHeight="1">
      <c r="A300" s="13"/>
      <c r="B300" s="13"/>
      <c r="C300" s="81"/>
      <c r="D300" s="99"/>
      <c r="E300" s="615"/>
      <c r="F300" s="615"/>
      <c r="G300" s="615"/>
      <c r="H300" s="353" t="s">
        <v>1583</v>
      </c>
      <c r="I300" s="49"/>
      <c r="J300" s="615"/>
      <c r="K300" s="60"/>
      <c r="L300" s="60"/>
      <c r="M300" s="60"/>
      <c r="N300" s="60"/>
      <c r="O300" s="60"/>
      <c r="P300" s="60"/>
      <c r="Q300" s="60"/>
      <c r="R300" s="60"/>
      <c r="S300" s="60"/>
      <c r="T300" s="60"/>
      <c r="U300" s="60"/>
      <c r="V300" s="60"/>
      <c r="W300" s="60"/>
      <c r="X300" s="60"/>
      <c r="Y300" s="60"/>
      <c r="Z300" s="60"/>
    </row>
    <row r="301" spans="1:26" ht="22.5" customHeight="1">
      <c r="A301" s="13"/>
      <c r="B301" s="13"/>
      <c r="C301" s="81"/>
      <c r="D301" s="99"/>
      <c r="E301" s="615"/>
      <c r="F301" s="615"/>
      <c r="G301" s="615"/>
      <c r="H301" s="353" t="s">
        <v>1584</v>
      </c>
      <c r="I301" s="49"/>
      <c r="J301" s="615"/>
      <c r="K301" s="60"/>
      <c r="L301" s="60"/>
      <c r="M301" s="60"/>
      <c r="N301" s="60"/>
      <c r="O301" s="60"/>
      <c r="P301" s="60"/>
      <c r="Q301" s="60"/>
      <c r="R301" s="60"/>
      <c r="S301" s="60"/>
      <c r="T301" s="60"/>
      <c r="U301" s="60"/>
      <c r="V301" s="60"/>
      <c r="W301" s="60"/>
      <c r="X301" s="60"/>
      <c r="Y301" s="60"/>
      <c r="Z301" s="60"/>
    </row>
    <row r="302" spans="1:26" ht="22.5" customHeight="1">
      <c r="A302" s="13"/>
      <c r="B302" s="13"/>
      <c r="C302" s="81"/>
      <c r="D302" s="99"/>
      <c r="E302" s="615"/>
      <c r="F302" s="615"/>
      <c r="G302" s="615"/>
      <c r="H302" s="353" t="s">
        <v>1585</v>
      </c>
      <c r="I302" s="49"/>
      <c r="J302" s="615"/>
      <c r="K302" s="60"/>
      <c r="L302" s="60"/>
      <c r="M302" s="60"/>
      <c r="N302" s="60"/>
      <c r="O302" s="60"/>
      <c r="P302" s="60"/>
      <c r="Q302" s="60"/>
      <c r="R302" s="60"/>
      <c r="S302" s="60"/>
      <c r="T302" s="60"/>
      <c r="U302" s="60"/>
      <c r="V302" s="60"/>
      <c r="W302" s="60"/>
      <c r="X302" s="60"/>
      <c r="Y302" s="60"/>
      <c r="Z302" s="60"/>
    </row>
    <row r="303" spans="1:26" ht="22.5" customHeight="1">
      <c r="A303" s="13"/>
      <c r="B303" s="13"/>
      <c r="C303" s="81"/>
      <c r="D303" s="116"/>
      <c r="E303" s="615"/>
      <c r="F303" s="615"/>
      <c r="G303" s="615"/>
      <c r="H303" s="353" t="s">
        <v>1586</v>
      </c>
      <c r="I303" s="49"/>
      <c r="J303" s="615"/>
      <c r="K303" s="60"/>
      <c r="L303" s="60"/>
      <c r="M303" s="60"/>
      <c r="N303" s="60"/>
      <c r="O303" s="60"/>
      <c r="P303" s="60"/>
      <c r="Q303" s="60"/>
      <c r="R303" s="60"/>
      <c r="S303" s="60"/>
      <c r="T303" s="60"/>
      <c r="U303" s="60"/>
      <c r="V303" s="60"/>
      <c r="W303" s="60"/>
      <c r="X303" s="60"/>
      <c r="Y303" s="60"/>
      <c r="Z303" s="60"/>
    </row>
    <row r="304" spans="1:26" ht="22.5" customHeight="1">
      <c r="A304" s="13"/>
      <c r="B304" s="13"/>
      <c r="C304" s="81"/>
      <c r="D304" s="116"/>
      <c r="E304" s="615"/>
      <c r="F304" s="615"/>
      <c r="G304" s="615"/>
      <c r="H304" s="353" t="s">
        <v>1587</v>
      </c>
      <c r="I304" s="49"/>
      <c r="J304" s="615"/>
      <c r="K304" s="60"/>
      <c r="L304" s="60"/>
      <c r="M304" s="60"/>
      <c r="N304" s="60"/>
      <c r="O304" s="60"/>
      <c r="P304" s="60"/>
      <c r="Q304" s="60"/>
      <c r="R304" s="60"/>
      <c r="S304" s="60"/>
      <c r="T304" s="60"/>
      <c r="U304" s="60"/>
      <c r="V304" s="60"/>
      <c r="W304" s="60"/>
      <c r="X304" s="60"/>
      <c r="Y304" s="60"/>
      <c r="Z304" s="60"/>
    </row>
    <row r="305" spans="1:26" ht="22.5" customHeight="1">
      <c r="A305" s="13"/>
      <c r="B305" s="13"/>
      <c r="C305" s="81"/>
      <c r="D305" s="116"/>
      <c r="E305" s="615"/>
      <c r="F305" s="615"/>
      <c r="G305" s="615"/>
      <c r="H305" s="353" t="s">
        <v>1588</v>
      </c>
      <c r="I305" s="49"/>
      <c r="J305" s="615"/>
      <c r="K305" s="60"/>
      <c r="L305" s="60"/>
      <c r="M305" s="60"/>
      <c r="N305" s="60"/>
      <c r="O305" s="60"/>
      <c r="P305" s="60"/>
      <c r="Q305" s="60"/>
      <c r="R305" s="60"/>
      <c r="S305" s="60"/>
      <c r="T305" s="60"/>
      <c r="U305" s="60"/>
      <c r="V305" s="60"/>
      <c r="W305" s="60"/>
      <c r="X305" s="60"/>
      <c r="Y305" s="60"/>
      <c r="Z305" s="60"/>
    </row>
    <row r="306" spans="1:26" ht="22.5" customHeight="1">
      <c r="A306" s="13"/>
      <c r="B306" s="13"/>
      <c r="C306" s="81"/>
      <c r="D306" s="116"/>
      <c r="E306" s="615"/>
      <c r="F306" s="615"/>
      <c r="G306" s="615"/>
      <c r="H306" s="354" t="s">
        <v>1589</v>
      </c>
      <c r="I306" s="73"/>
      <c r="J306" s="615"/>
      <c r="K306" s="60"/>
      <c r="L306" s="60"/>
      <c r="M306" s="60"/>
      <c r="N306" s="60"/>
      <c r="O306" s="60"/>
      <c r="P306" s="60"/>
      <c r="Q306" s="60"/>
      <c r="R306" s="60"/>
      <c r="S306" s="60"/>
      <c r="T306" s="60"/>
      <c r="U306" s="60"/>
      <c r="V306" s="60"/>
      <c r="W306" s="60"/>
      <c r="X306" s="60"/>
      <c r="Y306" s="60"/>
      <c r="Z306" s="60"/>
    </row>
    <row r="307" spans="1:26" ht="22.5" customHeight="1">
      <c r="A307" s="13"/>
      <c r="B307" s="13"/>
      <c r="C307" s="81"/>
      <c r="D307" s="116"/>
      <c r="E307" s="615"/>
      <c r="F307" s="618"/>
      <c r="G307" s="618"/>
      <c r="H307" s="299" t="s">
        <v>40</v>
      </c>
      <c r="I307" s="74"/>
      <c r="J307" s="616"/>
      <c r="K307" s="60"/>
      <c r="L307" s="60"/>
      <c r="M307" s="60"/>
      <c r="N307" s="60"/>
      <c r="O307" s="60"/>
      <c r="P307" s="60"/>
      <c r="Q307" s="60"/>
      <c r="R307" s="60"/>
      <c r="S307" s="60"/>
      <c r="T307" s="60"/>
      <c r="U307" s="60"/>
      <c r="V307" s="60"/>
      <c r="W307" s="60"/>
      <c r="X307" s="60"/>
      <c r="Y307" s="60"/>
      <c r="Z307" s="60"/>
    </row>
    <row r="308" spans="1:26" ht="166.5" customHeight="1">
      <c r="A308" s="13"/>
      <c r="B308" s="13"/>
      <c r="C308" s="81"/>
      <c r="D308" s="116"/>
      <c r="E308" s="117" t="s">
        <v>1626</v>
      </c>
      <c r="F308" s="112"/>
      <c r="G308" s="112"/>
      <c r="H308" s="112"/>
      <c r="I308" s="112"/>
      <c r="J308" s="31"/>
      <c r="K308" s="60"/>
      <c r="L308" s="60"/>
      <c r="M308" s="60"/>
      <c r="N308" s="60"/>
      <c r="O308" s="60"/>
      <c r="P308" s="60"/>
      <c r="Q308" s="60"/>
      <c r="R308" s="60"/>
      <c r="S308" s="60"/>
      <c r="T308" s="60"/>
      <c r="U308" s="60"/>
      <c r="V308" s="60"/>
      <c r="W308" s="60"/>
      <c r="X308" s="60"/>
      <c r="Y308" s="60"/>
      <c r="Z308" s="60"/>
    </row>
    <row r="309" spans="1:26" ht="21.75" customHeight="1">
      <c r="A309" s="13"/>
      <c r="B309" s="13"/>
      <c r="C309" s="81"/>
      <c r="D309" s="116"/>
      <c r="E309" s="118" t="s">
        <v>171</v>
      </c>
      <c r="F309" s="112"/>
      <c r="G309" s="112"/>
      <c r="H309" s="112"/>
      <c r="I309" s="112"/>
      <c r="J309" s="31"/>
      <c r="K309" s="60"/>
      <c r="L309" s="60"/>
      <c r="M309" s="60"/>
      <c r="N309" s="60"/>
      <c r="O309" s="60"/>
      <c r="P309" s="60"/>
      <c r="Q309" s="60"/>
      <c r="R309" s="60"/>
      <c r="S309" s="60"/>
      <c r="T309" s="60"/>
      <c r="U309" s="60"/>
      <c r="V309" s="60"/>
      <c r="W309" s="60"/>
      <c r="X309" s="60"/>
      <c r="Y309" s="60"/>
      <c r="Z309" s="60"/>
    </row>
    <row r="310" spans="1:26" ht="21.75" customHeight="1">
      <c r="A310" s="13"/>
      <c r="B310" s="13"/>
      <c r="C310" s="81"/>
      <c r="D310" s="116"/>
      <c r="E310" s="118" t="s">
        <v>172</v>
      </c>
      <c r="F310" s="112"/>
      <c r="G310" s="112"/>
      <c r="H310" s="112"/>
      <c r="I310" s="112"/>
      <c r="J310" s="31"/>
      <c r="K310" s="60"/>
      <c r="L310" s="60"/>
      <c r="M310" s="60"/>
      <c r="N310" s="60"/>
      <c r="O310" s="60"/>
      <c r="P310" s="60"/>
      <c r="Q310" s="60"/>
      <c r="R310" s="60"/>
      <c r="S310" s="60"/>
      <c r="T310" s="60"/>
      <c r="U310" s="60"/>
      <c r="V310" s="60"/>
      <c r="W310" s="60"/>
      <c r="X310" s="60"/>
      <c r="Y310" s="60"/>
      <c r="Z310" s="60"/>
    </row>
    <row r="311" spans="1:26" ht="34.5" customHeight="1">
      <c r="A311" s="13"/>
      <c r="B311" s="13"/>
      <c r="C311" s="81"/>
      <c r="D311" s="13"/>
      <c r="E311" s="118" t="s">
        <v>173</v>
      </c>
      <c r="F311" s="112"/>
      <c r="G311" s="112"/>
      <c r="H311" s="112"/>
      <c r="I311" s="112"/>
      <c r="J311" s="31"/>
      <c r="K311" s="60"/>
      <c r="L311" s="60"/>
      <c r="M311" s="60"/>
      <c r="N311" s="60"/>
      <c r="O311" s="60"/>
      <c r="P311" s="60"/>
      <c r="Q311" s="60"/>
      <c r="R311" s="60"/>
      <c r="S311" s="60"/>
      <c r="T311" s="60"/>
      <c r="U311" s="60"/>
      <c r="V311" s="60"/>
      <c r="W311" s="60"/>
      <c r="X311" s="60"/>
      <c r="Y311" s="60"/>
      <c r="Z311" s="60"/>
    </row>
    <row r="312" spans="1:26" ht="45" customHeight="1">
      <c r="A312" s="13"/>
      <c r="B312" s="51"/>
      <c r="C312" s="102"/>
      <c r="D312" s="51"/>
      <c r="E312" s="119" t="s">
        <v>174</v>
      </c>
      <c r="F312" s="120"/>
      <c r="G312" s="120"/>
      <c r="H312" s="120"/>
      <c r="I312" s="120"/>
      <c r="J312" s="121"/>
      <c r="K312" s="60"/>
      <c r="L312" s="60"/>
      <c r="M312" s="60"/>
      <c r="N312" s="60"/>
      <c r="O312" s="60"/>
      <c r="P312" s="60"/>
      <c r="Q312" s="60"/>
      <c r="R312" s="60"/>
      <c r="S312" s="60"/>
      <c r="T312" s="60"/>
      <c r="U312" s="60"/>
      <c r="V312" s="60"/>
      <c r="W312" s="60"/>
      <c r="X312" s="60"/>
      <c r="Y312" s="60"/>
      <c r="Z312" s="60"/>
    </row>
    <row r="313" spans="1:26" ht="22.5" customHeight="1">
      <c r="A313" s="13"/>
      <c r="B313" s="633" t="s">
        <v>1627</v>
      </c>
      <c r="C313" s="636" t="s">
        <v>176</v>
      </c>
      <c r="D313" s="636"/>
      <c r="E313" s="636" t="s">
        <v>1628</v>
      </c>
      <c r="F313" s="636" t="s">
        <v>78</v>
      </c>
      <c r="G313" s="636" t="s">
        <v>78</v>
      </c>
      <c r="H313" s="362" t="s">
        <v>1581</v>
      </c>
      <c r="I313" s="363">
        <v>0</v>
      </c>
      <c r="J313" s="628" t="s">
        <v>1629</v>
      </c>
      <c r="K313" s="60"/>
      <c r="L313" s="60"/>
      <c r="M313" s="60"/>
      <c r="N313" s="60"/>
      <c r="O313" s="60"/>
      <c r="P313" s="60"/>
      <c r="Q313" s="60"/>
      <c r="R313" s="60"/>
      <c r="S313" s="60"/>
      <c r="T313" s="60"/>
      <c r="U313" s="60"/>
      <c r="V313" s="60"/>
      <c r="W313" s="60"/>
      <c r="X313" s="60"/>
      <c r="Y313" s="60"/>
      <c r="Z313" s="60"/>
    </row>
    <row r="314" spans="1:26" ht="22.5" customHeight="1">
      <c r="A314" s="13"/>
      <c r="B314" s="615"/>
      <c r="C314" s="615"/>
      <c r="D314" s="615"/>
      <c r="E314" s="615"/>
      <c r="F314" s="615"/>
      <c r="G314" s="615"/>
      <c r="H314" s="364" t="s">
        <v>1574</v>
      </c>
      <c r="I314" s="365">
        <v>1.0484323315562405</v>
      </c>
      <c r="J314" s="615"/>
      <c r="K314" s="60"/>
      <c r="L314" s="60"/>
      <c r="M314" s="60"/>
      <c r="N314" s="60"/>
      <c r="O314" s="60"/>
      <c r="P314" s="60"/>
      <c r="Q314" s="60"/>
      <c r="R314" s="60"/>
      <c r="S314" s="60"/>
      <c r="T314" s="60"/>
      <c r="U314" s="60"/>
      <c r="V314" s="60"/>
      <c r="W314" s="60"/>
      <c r="X314" s="60"/>
      <c r="Y314" s="60"/>
      <c r="Z314" s="60"/>
    </row>
    <row r="315" spans="1:26" ht="22.5" customHeight="1">
      <c r="A315" s="13"/>
      <c r="B315" s="615"/>
      <c r="C315" s="615"/>
      <c r="D315" s="615"/>
      <c r="E315" s="615"/>
      <c r="F315" s="615"/>
      <c r="G315" s="615"/>
      <c r="H315" s="364" t="s">
        <v>1575</v>
      </c>
      <c r="I315" s="365">
        <v>1.5189642688971814</v>
      </c>
      <c r="J315" s="615"/>
      <c r="K315" s="60"/>
      <c r="L315" s="60"/>
      <c r="M315" s="60"/>
      <c r="N315" s="60"/>
      <c r="O315" s="60"/>
      <c r="P315" s="60"/>
      <c r="Q315" s="60"/>
      <c r="R315" s="60"/>
      <c r="S315" s="60"/>
      <c r="T315" s="60"/>
      <c r="U315" s="60"/>
      <c r="V315" s="60"/>
      <c r="W315" s="60"/>
      <c r="X315" s="60"/>
      <c r="Y315" s="60"/>
      <c r="Z315" s="60"/>
    </row>
    <row r="316" spans="1:26" ht="22.5" customHeight="1">
      <c r="A316" s="13"/>
      <c r="B316" s="615"/>
      <c r="C316" s="615"/>
      <c r="D316" s="615"/>
      <c r="E316" s="615"/>
      <c r="F316" s="615"/>
      <c r="G316" s="615"/>
      <c r="H316" s="366" t="s">
        <v>1576</v>
      </c>
      <c r="I316" s="365">
        <v>5.0089803862639446</v>
      </c>
      <c r="J316" s="615"/>
      <c r="K316" s="60"/>
      <c r="L316" s="60"/>
      <c r="M316" s="60"/>
      <c r="N316" s="60"/>
      <c r="O316" s="60"/>
      <c r="P316" s="60"/>
      <c r="Q316" s="60"/>
      <c r="R316" s="60"/>
      <c r="S316" s="60"/>
      <c r="T316" s="60"/>
      <c r="U316" s="60"/>
      <c r="V316" s="60"/>
      <c r="W316" s="60"/>
      <c r="X316" s="60"/>
      <c r="Y316" s="60"/>
      <c r="Z316" s="60"/>
    </row>
    <row r="317" spans="1:26" ht="22.5" customHeight="1">
      <c r="A317" s="13"/>
      <c r="B317" s="615"/>
      <c r="C317" s="615"/>
      <c r="D317" s="615"/>
      <c r="E317" s="615"/>
      <c r="F317" s="615"/>
      <c r="G317" s="615"/>
      <c r="H317" s="364" t="s">
        <v>1578</v>
      </c>
      <c r="I317" s="365">
        <v>2.4037691099644243</v>
      </c>
      <c r="J317" s="615"/>
      <c r="K317" s="60"/>
      <c r="L317" s="60"/>
      <c r="M317" s="60"/>
      <c r="N317" s="60"/>
      <c r="O317" s="60"/>
      <c r="P317" s="60"/>
      <c r="Q317" s="60"/>
      <c r="R317" s="60"/>
      <c r="S317" s="60"/>
      <c r="T317" s="60"/>
      <c r="U317" s="60"/>
      <c r="V317" s="60"/>
      <c r="W317" s="60"/>
      <c r="X317" s="60"/>
      <c r="Y317" s="60"/>
      <c r="Z317" s="60"/>
    </row>
    <row r="318" spans="1:26" ht="22.5" customHeight="1">
      <c r="A318" s="13"/>
      <c r="B318" s="615"/>
      <c r="C318" s="615"/>
      <c r="D318" s="615"/>
      <c r="E318" s="615"/>
      <c r="F318" s="615"/>
      <c r="G318" s="615"/>
      <c r="H318" s="364" t="s">
        <v>1577</v>
      </c>
      <c r="I318" s="365">
        <v>0.87407239067539577</v>
      </c>
      <c r="J318" s="615"/>
      <c r="K318" s="60"/>
      <c r="L318" s="60"/>
      <c r="M318" s="60"/>
      <c r="N318" s="60"/>
      <c r="O318" s="60"/>
      <c r="P318" s="60"/>
      <c r="Q318" s="60"/>
      <c r="R318" s="60"/>
      <c r="S318" s="60"/>
      <c r="T318" s="60"/>
      <c r="U318" s="60"/>
      <c r="V318" s="60"/>
      <c r="W318" s="60"/>
      <c r="X318" s="60"/>
      <c r="Y318" s="60"/>
      <c r="Z318" s="60"/>
    </row>
    <row r="319" spans="1:26" ht="22.5" customHeight="1">
      <c r="A319" s="13"/>
      <c r="B319" s="615"/>
      <c r="C319" s="615"/>
      <c r="D319" s="615"/>
      <c r="E319" s="615"/>
      <c r="F319" s="615"/>
      <c r="G319" s="615"/>
      <c r="H319" s="364" t="s">
        <v>1579</v>
      </c>
      <c r="I319" s="365">
        <v>0</v>
      </c>
      <c r="J319" s="615"/>
      <c r="K319" s="60"/>
      <c r="L319" s="60"/>
      <c r="M319" s="60"/>
      <c r="N319" s="60"/>
      <c r="O319" s="60"/>
      <c r="P319" s="60"/>
      <c r="Q319" s="60"/>
      <c r="R319" s="60"/>
      <c r="S319" s="60"/>
      <c r="T319" s="60"/>
      <c r="U319" s="60"/>
      <c r="V319" s="60"/>
      <c r="W319" s="60"/>
      <c r="X319" s="60"/>
      <c r="Y319" s="60"/>
      <c r="Z319" s="60"/>
    </row>
    <row r="320" spans="1:26" ht="22.5" customHeight="1">
      <c r="A320" s="13"/>
      <c r="B320" s="615"/>
      <c r="C320" s="615"/>
      <c r="D320" s="615"/>
      <c r="E320" s="615"/>
      <c r="F320" s="615"/>
      <c r="G320" s="615"/>
      <c r="H320" s="367" t="s">
        <v>1580</v>
      </c>
      <c r="I320" s="368">
        <v>0</v>
      </c>
      <c r="J320" s="615"/>
      <c r="K320" s="60"/>
      <c r="L320" s="60"/>
      <c r="M320" s="60"/>
      <c r="N320" s="60"/>
      <c r="O320" s="60"/>
      <c r="P320" s="60"/>
      <c r="Q320" s="60"/>
      <c r="R320" s="60"/>
      <c r="S320" s="60"/>
      <c r="T320" s="60"/>
      <c r="U320" s="60"/>
      <c r="V320" s="60"/>
      <c r="W320" s="60"/>
      <c r="X320" s="60"/>
      <c r="Y320" s="60"/>
      <c r="Z320" s="60"/>
    </row>
    <row r="321" spans="1:26" ht="23.25" customHeight="1">
      <c r="A321" s="13"/>
      <c r="B321" s="615"/>
      <c r="C321" s="615"/>
      <c r="D321" s="615"/>
      <c r="E321" s="615"/>
      <c r="F321" s="621"/>
      <c r="G321" s="621"/>
      <c r="H321" s="369" t="s">
        <v>40</v>
      </c>
      <c r="I321" s="370">
        <f>SUM(I313:I320)/8</f>
        <v>1.3567773109196484</v>
      </c>
      <c r="J321" s="616"/>
      <c r="K321" s="60"/>
      <c r="L321" s="60"/>
      <c r="M321" s="60"/>
      <c r="N321" s="60"/>
      <c r="O321" s="60"/>
      <c r="P321" s="60"/>
      <c r="Q321" s="60"/>
      <c r="R321" s="60"/>
      <c r="S321" s="60"/>
      <c r="T321" s="60"/>
      <c r="U321" s="60"/>
      <c r="V321" s="60"/>
      <c r="W321" s="60"/>
      <c r="X321" s="60"/>
      <c r="Y321" s="60"/>
      <c r="Z321" s="60"/>
    </row>
    <row r="322" spans="1:26" ht="21.75" customHeight="1">
      <c r="A322" s="13"/>
      <c r="B322" s="633" t="s">
        <v>1630</v>
      </c>
      <c r="C322" s="633" t="s">
        <v>180</v>
      </c>
      <c r="D322" s="54" t="s">
        <v>181</v>
      </c>
      <c r="E322" s="55" t="s">
        <v>182</v>
      </c>
      <c r="F322" s="636" t="s">
        <v>78</v>
      </c>
      <c r="G322" s="636" t="s">
        <v>78</v>
      </c>
      <c r="H322" s="371" t="s">
        <v>1574</v>
      </c>
      <c r="I322" s="372">
        <v>4.5573158422426046</v>
      </c>
      <c r="J322" s="628" t="s">
        <v>1631</v>
      </c>
      <c r="K322" s="60"/>
      <c r="L322" s="60"/>
      <c r="M322" s="60"/>
      <c r="N322" s="60"/>
      <c r="O322" s="60"/>
      <c r="P322" s="60"/>
      <c r="Q322" s="60"/>
      <c r="R322" s="60"/>
      <c r="S322" s="60"/>
      <c r="T322" s="60"/>
      <c r="U322" s="60"/>
      <c r="V322" s="60"/>
      <c r="W322" s="60"/>
      <c r="X322" s="60"/>
      <c r="Y322" s="60"/>
      <c r="Z322" s="60"/>
    </row>
    <row r="323" spans="1:26" ht="21.75" customHeight="1">
      <c r="A323" s="13"/>
      <c r="B323" s="615"/>
      <c r="C323" s="615"/>
      <c r="D323" s="13" t="s">
        <v>184</v>
      </c>
      <c r="E323" s="81"/>
      <c r="F323" s="615"/>
      <c r="G323" s="615"/>
      <c r="H323" s="373" t="s">
        <v>1575</v>
      </c>
      <c r="I323" s="374">
        <v>3.9618227701617625</v>
      </c>
      <c r="J323" s="615"/>
      <c r="K323" s="60"/>
      <c r="L323" s="60"/>
      <c r="M323" s="60"/>
      <c r="N323" s="60"/>
      <c r="O323" s="60"/>
      <c r="P323" s="60"/>
      <c r="Q323" s="60"/>
      <c r="R323" s="60"/>
      <c r="S323" s="60"/>
      <c r="T323" s="60"/>
      <c r="U323" s="60"/>
      <c r="V323" s="60"/>
      <c r="W323" s="60"/>
      <c r="X323" s="60"/>
      <c r="Y323" s="60"/>
      <c r="Z323" s="60"/>
    </row>
    <row r="324" spans="1:26" ht="21.75" customHeight="1">
      <c r="A324" s="13"/>
      <c r="B324" s="615"/>
      <c r="C324" s="615"/>
      <c r="D324" s="13" t="s">
        <v>185</v>
      </c>
      <c r="E324" s="81"/>
      <c r="F324" s="615"/>
      <c r="G324" s="615"/>
      <c r="H324" s="375" t="s">
        <v>1576</v>
      </c>
      <c r="I324" s="374">
        <v>8.659604552972656</v>
      </c>
      <c r="J324" s="615"/>
      <c r="K324" s="60"/>
      <c r="L324" s="60"/>
      <c r="M324" s="60"/>
      <c r="N324" s="60"/>
      <c r="O324" s="60"/>
      <c r="P324" s="60"/>
      <c r="Q324" s="60"/>
      <c r="R324" s="60"/>
      <c r="S324" s="60"/>
      <c r="T324" s="60"/>
      <c r="U324" s="60"/>
      <c r="V324" s="60"/>
      <c r="W324" s="60"/>
      <c r="X324" s="60"/>
      <c r="Y324" s="60"/>
      <c r="Z324" s="60"/>
    </row>
    <row r="325" spans="1:26" ht="21.75" customHeight="1">
      <c r="A325" s="13"/>
      <c r="B325" s="21"/>
      <c r="C325" s="615"/>
      <c r="D325" s="13" t="s">
        <v>186</v>
      </c>
      <c r="E325" s="81"/>
      <c r="F325" s="615"/>
      <c r="G325" s="615"/>
      <c r="H325" s="373" t="s">
        <v>1577</v>
      </c>
      <c r="I325" s="374">
        <v>7.5579482060107734</v>
      </c>
      <c r="J325" s="615"/>
      <c r="K325" s="60"/>
      <c r="L325" s="60"/>
      <c r="M325" s="60"/>
      <c r="N325" s="60"/>
      <c r="O325" s="60"/>
      <c r="P325" s="60"/>
      <c r="Q325" s="60"/>
      <c r="R325" s="60"/>
      <c r="S325" s="60"/>
      <c r="T325" s="60"/>
      <c r="U325" s="60"/>
      <c r="V325" s="60"/>
      <c r="W325" s="60"/>
      <c r="X325" s="60"/>
      <c r="Y325" s="60"/>
      <c r="Z325" s="60"/>
    </row>
    <row r="326" spans="1:26" ht="21.75" customHeight="1">
      <c r="A326" s="13"/>
      <c r="B326" s="22"/>
      <c r="C326" s="13"/>
      <c r="D326" s="13"/>
      <c r="E326" s="81"/>
      <c r="F326" s="615"/>
      <c r="G326" s="615"/>
      <c r="H326" s="373" t="s">
        <v>1578</v>
      </c>
      <c r="I326" s="374">
        <v>6.5695770769060973</v>
      </c>
      <c r="J326" s="615"/>
      <c r="K326" s="60"/>
      <c r="L326" s="60"/>
      <c r="M326" s="60"/>
      <c r="N326" s="60"/>
      <c r="O326" s="60"/>
      <c r="P326" s="60"/>
      <c r="Q326" s="60"/>
      <c r="R326" s="60"/>
      <c r="S326" s="60"/>
      <c r="T326" s="60"/>
      <c r="U326" s="60"/>
      <c r="V326" s="60"/>
      <c r="W326" s="60"/>
      <c r="X326" s="60"/>
      <c r="Y326" s="60"/>
      <c r="Z326" s="60"/>
    </row>
    <row r="327" spans="1:26" ht="21.75" customHeight="1">
      <c r="A327" s="13"/>
      <c r="B327" s="22"/>
      <c r="C327" s="13"/>
      <c r="D327" s="13"/>
      <c r="E327" s="81"/>
      <c r="F327" s="615"/>
      <c r="G327" s="615"/>
      <c r="H327" s="373" t="s">
        <v>1579</v>
      </c>
      <c r="I327" s="374">
        <v>3.7644401571653767</v>
      </c>
      <c r="J327" s="615"/>
      <c r="K327" s="60"/>
      <c r="L327" s="60"/>
      <c r="M327" s="60"/>
      <c r="N327" s="60"/>
      <c r="O327" s="60"/>
      <c r="P327" s="60"/>
      <c r="Q327" s="60"/>
      <c r="R327" s="60"/>
      <c r="S327" s="60"/>
      <c r="T327" s="60"/>
      <c r="U327" s="60"/>
      <c r="V327" s="60"/>
      <c r="W327" s="60"/>
      <c r="X327" s="60"/>
      <c r="Y327" s="60"/>
      <c r="Z327" s="60"/>
    </row>
    <row r="328" spans="1:26" ht="21.75" customHeight="1">
      <c r="A328" s="13"/>
      <c r="B328" s="13"/>
      <c r="C328" s="13"/>
      <c r="D328" s="13"/>
      <c r="E328" s="81"/>
      <c r="F328" s="615"/>
      <c r="G328" s="615"/>
      <c r="H328" s="373" t="s">
        <v>1580</v>
      </c>
      <c r="I328" s="374">
        <v>4.2202996412745302</v>
      </c>
      <c r="J328" s="615"/>
      <c r="K328" s="60"/>
      <c r="L328" s="60"/>
      <c r="M328" s="60"/>
      <c r="N328" s="60"/>
      <c r="O328" s="60"/>
      <c r="P328" s="60"/>
      <c r="Q328" s="60"/>
      <c r="R328" s="60"/>
      <c r="S328" s="60"/>
      <c r="T328" s="60"/>
      <c r="U328" s="60"/>
      <c r="V328" s="60"/>
      <c r="W328" s="60"/>
      <c r="X328" s="60"/>
      <c r="Y328" s="60"/>
      <c r="Z328" s="60"/>
    </row>
    <row r="329" spans="1:26" ht="21.75" customHeight="1">
      <c r="A329" s="13"/>
      <c r="B329" s="13"/>
      <c r="C329" s="13"/>
      <c r="D329" s="13"/>
      <c r="E329" s="81"/>
      <c r="F329" s="615"/>
      <c r="G329" s="615"/>
      <c r="H329" s="376" t="s">
        <v>1581</v>
      </c>
      <c r="I329" s="377">
        <v>10.052427274554987</v>
      </c>
      <c r="J329" s="615"/>
      <c r="K329" s="60"/>
      <c r="L329" s="60"/>
      <c r="M329" s="60"/>
      <c r="N329" s="60"/>
      <c r="O329" s="60"/>
      <c r="P329" s="60"/>
      <c r="Q329" s="60"/>
      <c r="R329" s="60"/>
      <c r="S329" s="60"/>
      <c r="T329" s="60"/>
      <c r="U329" s="60"/>
      <c r="V329" s="60"/>
      <c r="W329" s="60"/>
      <c r="X329" s="60"/>
      <c r="Y329" s="60"/>
      <c r="Z329" s="60"/>
    </row>
    <row r="330" spans="1:26" ht="21.75" customHeight="1">
      <c r="A330" s="13"/>
      <c r="B330" s="13"/>
      <c r="C330" s="13"/>
      <c r="D330" s="13"/>
      <c r="E330" s="81"/>
      <c r="F330" s="621"/>
      <c r="G330" s="621"/>
      <c r="H330" s="299" t="s">
        <v>40</v>
      </c>
      <c r="I330" s="129">
        <f>SUM(I322:I329)/8</f>
        <v>6.1679294401610978</v>
      </c>
      <c r="J330" s="616"/>
      <c r="K330" s="60"/>
      <c r="L330" s="60"/>
      <c r="M330" s="60"/>
      <c r="N330" s="60"/>
      <c r="O330" s="60"/>
      <c r="P330" s="60"/>
      <c r="Q330" s="60"/>
      <c r="R330" s="60"/>
      <c r="S330" s="60"/>
      <c r="T330" s="60"/>
      <c r="U330" s="60"/>
      <c r="V330" s="60"/>
      <c r="W330" s="60"/>
      <c r="X330" s="60"/>
      <c r="Y330" s="60"/>
      <c r="Z330" s="60"/>
    </row>
    <row r="331" spans="1:26" ht="22.5" customHeight="1">
      <c r="A331" s="13"/>
      <c r="B331" s="642" t="s">
        <v>1632</v>
      </c>
      <c r="C331" s="636" t="s">
        <v>188</v>
      </c>
      <c r="D331" s="633" t="s">
        <v>189</v>
      </c>
      <c r="E331" s="633" t="s">
        <v>190</v>
      </c>
      <c r="F331" s="636" t="s">
        <v>78</v>
      </c>
      <c r="G331" s="636" t="s">
        <v>78</v>
      </c>
      <c r="H331" s="378" t="s">
        <v>1574</v>
      </c>
      <c r="I331" s="131">
        <v>13655</v>
      </c>
      <c r="J331" s="624" t="s">
        <v>1633</v>
      </c>
      <c r="K331" s="60"/>
      <c r="L331" s="60"/>
      <c r="M331" s="60"/>
      <c r="N331" s="60"/>
      <c r="O331" s="60"/>
      <c r="P331" s="60"/>
      <c r="Q331" s="60"/>
      <c r="R331" s="60"/>
      <c r="S331" s="60"/>
      <c r="T331" s="60"/>
      <c r="U331" s="60"/>
      <c r="V331" s="60"/>
      <c r="W331" s="60"/>
      <c r="X331" s="60"/>
      <c r="Y331" s="60"/>
      <c r="Z331" s="60"/>
    </row>
    <row r="332" spans="1:26" ht="22.5" customHeight="1">
      <c r="A332" s="13"/>
      <c r="B332" s="643"/>
      <c r="C332" s="615"/>
      <c r="D332" s="615"/>
      <c r="E332" s="615"/>
      <c r="F332" s="615"/>
      <c r="G332" s="615"/>
      <c r="H332" s="379" t="s">
        <v>1575</v>
      </c>
      <c r="I332" s="133">
        <v>18417</v>
      </c>
      <c r="J332" s="615"/>
      <c r="K332" s="60"/>
      <c r="L332" s="60"/>
      <c r="M332" s="60"/>
      <c r="N332" s="60"/>
      <c r="O332" s="60"/>
      <c r="P332" s="60"/>
      <c r="Q332" s="60"/>
      <c r="R332" s="60"/>
      <c r="S332" s="60"/>
      <c r="T332" s="60"/>
      <c r="U332" s="60"/>
      <c r="V332" s="60"/>
      <c r="W332" s="60"/>
      <c r="X332" s="60"/>
      <c r="Y332" s="60"/>
      <c r="Z332" s="60"/>
    </row>
    <row r="333" spans="1:26" ht="22.5" customHeight="1">
      <c r="A333" s="13"/>
      <c r="B333" s="643"/>
      <c r="C333" s="615"/>
      <c r="D333" s="615"/>
      <c r="E333" s="615"/>
      <c r="F333" s="615"/>
      <c r="G333" s="615"/>
      <c r="H333" s="379" t="s">
        <v>1576</v>
      </c>
      <c r="I333" s="133">
        <v>10839</v>
      </c>
      <c r="J333" s="615"/>
      <c r="K333" s="60"/>
      <c r="L333" s="60"/>
      <c r="M333" s="60"/>
      <c r="N333" s="60"/>
      <c r="O333" s="60"/>
      <c r="P333" s="60"/>
      <c r="Q333" s="60"/>
      <c r="R333" s="60"/>
      <c r="S333" s="60"/>
      <c r="T333" s="60"/>
      <c r="U333" s="60"/>
      <c r="V333" s="60"/>
      <c r="W333" s="60"/>
      <c r="X333" s="60"/>
      <c r="Y333" s="60"/>
      <c r="Z333" s="60"/>
    </row>
    <row r="334" spans="1:26" ht="22.5" customHeight="1">
      <c r="A334" s="13"/>
      <c r="B334" s="643"/>
      <c r="C334" s="615"/>
      <c r="D334" s="615"/>
      <c r="E334" s="13"/>
      <c r="F334" s="615"/>
      <c r="G334" s="615"/>
      <c r="H334" s="379" t="s">
        <v>1577</v>
      </c>
      <c r="I334" s="133">
        <v>13780</v>
      </c>
      <c r="J334" s="615"/>
      <c r="K334" s="60"/>
      <c r="L334" s="60"/>
      <c r="M334" s="60"/>
      <c r="N334" s="60"/>
      <c r="O334" s="60"/>
      <c r="P334" s="60"/>
      <c r="Q334" s="60"/>
      <c r="R334" s="60"/>
      <c r="S334" s="60"/>
      <c r="T334" s="60"/>
      <c r="U334" s="60"/>
      <c r="V334" s="60"/>
      <c r="W334" s="60"/>
      <c r="X334" s="60"/>
      <c r="Y334" s="60"/>
      <c r="Z334" s="60"/>
    </row>
    <row r="335" spans="1:26" ht="22.5" customHeight="1">
      <c r="A335" s="13"/>
      <c r="B335" s="643"/>
      <c r="C335" s="615"/>
      <c r="D335" s="615"/>
      <c r="E335" s="13"/>
      <c r="F335" s="615"/>
      <c r="G335" s="615"/>
      <c r="H335" s="379" t="s">
        <v>1578</v>
      </c>
      <c r="I335" s="133">
        <v>9680</v>
      </c>
      <c r="J335" s="615"/>
      <c r="K335" s="60"/>
      <c r="L335" s="60"/>
      <c r="M335" s="60"/>
      <c r="N335" s="60"/>
      <c r="O335" s="60"/>
      <c r="P335" s="60"/>
      <c r="Q335" s="60"/>
      <c r="R335" s="60"/>
      <c r="S335" s="60"/>
      <c r="T335" s="60"/>
      <c r="U335" s="60"/>
      <c r="V335" s="60"/>
      <c r="W335" s="60"/>
      <c r="X335" s="60"/>
      <c r="Y335" s="60"/>
      <c r="Z335" s="60"/>
    </row>
    <row r="336" spans="1:26" ht="22.5" customHeight="1">
      <c r="A336" s="13"/>
      <c r="B336" s="643"/>
      <c r="C336" s="615"/>
      <c r="D336" s="615"/>
      <c r="E336" s="13"/>
      <c r="F336" s="615"/>
      <c r="G336" s="615"/>
      <c r="H336" s="379" t="s">
        <v>1579</v>
      </c>
      <c r="I336" s="133">
        <v>6205</v>
      </c>
      <c r="J336" s="615"/>
      <c r="K336" s="60"/>
      <c r="L336" s="60"/>
      <c r="M336" s="60"/>
      <c r="N336" s="60"/>
      <c r="O336" s="60"/>
      <c r="P336" s="60"/>
      <c r="Q336" s="60"/>
      <c r="R336" s="60"/>
      <c r="S336" s="60"/>
      <c r="T336" s="60"/>
      <c r="U336" s="60"/>
      <c r="V336" s="60"/>
      <c r="W336" s="60"/>
      <c r="X336" s="60"/>
      <c r="Y336" s="60"/>
      <c r="Z336" s="60"/>
    </row>
    <row r="337" spans="1:26" ht="22.5" customHeight="1">
      <c r="A337" s="13"/>
      <c r="B337" s="643"/>
      <c r="C337" s="615"/>
      <c r="D337" s="14" t="s">
        <v>192</v>
      </c>
      <c r="E337" s="13"/>
      <c r="F337" s="615"/>
      <c r="G337" s="615"/>
      <c r="H337" s="379" t="s">
        <v>1580</v>
      </c>
      <c r="I337" s="133">
        <v>3302</v>
      </c>
      <c r="J337" s="615"/>
      <c r="K337" s="60"/>
      <c r="L337" s="60"/>
      <c r="M337" s="60"/>
      <c r="N337" s="60"/>
      <c r="O337" s="60"/>
      <c r="P337" s="60"/>
      <c r="Q337" s="60"/>
      <c r="R337" s="60"/>
      <c r="S337" s="60"/>
      <c r="T337" s="60"/>
      <c r="U337" s="60"/>
      <c r="V337" s="60"/>
      <c r="W337" s="60"/>
      <c r="X337" s="60"/>
      <c r="Y337" s="60"/>
      <c r="Z337" s="60"/>
    </row>
    <row r="338" spans="1:26" ht="22.5" customHeight="1">
      <c r="A338" s="13"/>
      <c r="B338" s="643"/>
      <c r="C338" s="634" t="s">
        <v>193</v>
      </c>
      <c r="D338" s="641" t="s">
        <v>194</v>
      </c>
      <c r="E338" s="13"/>
      <c r="F338" s="615"/>
      <c r="G338" s="615"/>
      <c r="H338" s="380" t="s">
        <v>1581</v>
      </c>
      <c r="I338" s="281">
        <v>8485</v>
      </c>
      <c r="J338" s="615"/>
      <c r="K338" s="60"/>
      <c r="L338" s="60"/>
      <c r="M338" s="60"/>
      <c r="N338" s="60"/>
      <c r="O338" s="60"/>
      <c r="P338" s="60"/>
      <c r="Q338" s="60"/>
      <c r="R338" s="60"/>
      <c r="S338" s="60"/>
      <c r="T338" s="60"/>
      <c r="U338" s="60"/>
      <c r="V338" s="60"/>
      <c r="W338" s="60"/>
      <c r="X338" s="60"/>
      <c r="Y338" s="60"/>
      <c r="Z338" s="60"/>
    </row>
    <row r="339" spans="1:26" ht="22.5" customHeight="1">
      <c r="A339" s="13"/>
      <c r="B339" s="643"/>
      <c r="C339" s="615"/>
      <c r="D339" s="615"/>
      <c r="E339" s="13"/>
      <c r="F339" s="615"/>
      <c r="G339" s="615"/>
      <c r="H339" s="299" t="s">
        <v>40</v>
      </c>
      <c r="I339" s="312">
        <v>84363</v>
      </c>
      <c r="J339" s="629"/>
      <c r="K339" s="60"/>
      <c r="L339" s="60"/>
      <c r="M339" s="60"/>
      <c r="N339" s="60"/>
      <c r="O339" s="60"/>
      <c r="P339" s="60"/>
      <c r="Q339" s="60"/>
      <c r="R339" s="60"/>
      <c r="S339" s="60"/>
      <c r="T339" s="60"/>
      <c r="U339" s="60"/>
      <c r="V339" s="60"/>
      <c r="W339" s="60"/>
      <c r="X339" s="60"/>
      <c r="Y339" s="60"/>
      <c r="Z339" s="60"/>
    </row>
    <row r="340" spans="1:26" ht="22.5" customHeight="1">
      <c r="A340" s="13"/>
      <c r="B340" s="136"/>
      <c r="C340" s="615"/>
      <c r="D340" s="638" t="s">
        <v>195</v>
      </c>
      <c r="E340" s="13"/>
      <c r="F340" s="81"/>
      <c r="G340" s="81"/>
      <c r="H340" s="378" t="s">
        <v>1574</v>
      </c>
      <c r="I340" s="131">
        <v>4880</v>
      </c>
      <c r="J340" s="624" t="s">
        <v>1634</v>
      </c>
      <c r="K340" s="60"/>
      <c r="L340" s="60"/>
      <c r="M340" s="60"/>
      <c r="N340" s="60"/>
      <c r="O340" s="60"/>
      <c r="P340" s="60"/>
      <c r="Q340" s="60"/>
      <c r="R340" s="60"/>
      <c r="S340" s="60"/>
      <c r="T340" s="60"/>
      <c r="U340" s="60"/>
      <c r="V340" s="60"/>
      <c r="W340" s="60"/>
      <c r="X340" s="60"/>
      <c r="Y340" s="60"/>
      <c r="Z340" s="60"/>
    </row>
    <row r="341" spans="1:26" ht="22.5" customHeight="1">
      <c r="A341" s="13"/>
      <c r="B341" s="136"/>
      <c r="C341" s="615"/>
      <c r="D341" s="615"/>
      <c r="E341" s="13"/>
      <c r="F341" s="81"/>
      <c r="G341" s="81"/>
      <c r="H341" s="379" t="s">
        <v>1575</v>
      </c>
      <c r="I341" s="133">
        <v>8200</v>
      </c>
      <c r="J341" s="615"/>
      <c r="K341" s="60"/>
      <c r="L341" s="60"/>
      <c r="M341" s="60"/>
      <c r="N341" s="60"/>
      <c r="O341" s="60"/>
      <c r="P341" s="60"/>
      <c r="Q341" s="60"/>
      <c r="R341" s="60"/>
      <c r="S341" s="60"/>
      <c r="T341" s="60"/>
      <c r="U341" s="60"/>
      <c r="V341" s="60"/>
      <c r="W341" s="60"/>
      <c r="X341" s="60"/>
      <c r="Y341" s="60"/>
      <c r="Z341" s="60"/>
    </row>
    <row r="342" spans="1:26" ht="22.5" customHeight="1">
      <c r="A342" s="13"/>
      <c r="B342" s="136"/>
      <c r="C342" s="615"/>
      <c r="D342" s="673" t="s">
        <v>197</v>
      </c>
      <c r="E342" s="13"/>
      <c r="F342" s="81"/>
      <c r="G342" s="81"/>
      <c r="H342" s="379" t="s">
        <v>1576</v>
      </c>
      <c r="I342" s="133">
        <v>6976</v>
      </c>
      <c r="J342" s="615"/>
      <c r="K342" s="60"/>
      <c r="L342" s="60"/>
      <c r="M342" s="60"/>
      <c r="N342" s="60"/>
      <c r="O342" s="60"/>
      <c r="P342" s="60"/>
      <c r="Q342" s="60"/>
      <c r="R342" s="60"/>
      <c r="S342" s="60"/>
      <c r="T342" s="60"/>
      <c r="U342" s="60"/>
      <c r="V342" s="60"/>
      <c r="W342" s="60"/>
      <c r="X342" s="60"/>
      <c r="Y342" s="60"/>
      <c r="Z342" s="60"/>
    </row>
    <row r="343" spans="1:26" ht="22.5" customHeight="1">
      <c r="A343" s="13"/>
      <c r="B343" s="136"/>
      <c r="C343" s="615"/>
      <c r="D343" s="615"/>
      <c r="E343" s="13"/>
      <c r="F343" s="81"/>
      <c r="G343" s="81"/>
      <c r="H343" s="379" t="s">
        <v>1577</v>
      </c>
      <c r="I343" s="133">
        <v>6098</v>
      </c>
      <c r="J343" s="615"/>
      <c r="K343" s="60"/>
      <c r="L343" s="60"/>
      <c r="M343" s="60"/>
      <c r="N343" s="60"/>
      <c r="O343" s="60"/>
      <c r="P343" s="60"/>
      <c r="Q343" s="60"/>
      <c r="R343" s="60"/>
      <c r="S343" s="60"/>
      <c r="T343" s="60"/>
      <c r="U343" s="60"/>
      <c r="V343" s="60"/>
      <c r="W343" s="60"/>
      <c r="X343" s="60"/>
      <c r="Y343" s="60"/>
      <c r="Z343" s="60"/>
    </row>
    <row r="344" spans="1:26" ht="22.5" customHeight="1">
      <c r="A344" s="13"/>
      <c r="B344" s="136"/>
      <c r="C344" s="615"/>
      <c r="D344" s="615"/>
      <c r="E344" s="13"/>
      <c r="F344" s="81"/>
      <c r="G344" s="81"/>
      <c r="H344" s="379" t="s">
        <v>1578</v>
      </c>
      <c r="I344" s="133">
        <v>4129</v>
      </c>
      <c r="J344" s="615"/>
      <c r="K344" s="60"/>
      <c r="L344" s="60"/>
      <c r="M344" s="60"/>
      <c r="N344" s="60"/>
      <c r="O344" s="60"/>
      <c r="P344" s="60"/>
      <c r="Q344" s="60"/>
      <c r="R344" s="60"/>
      <c r="S344" s="60"/>
      <c r="T344" s="60"/>
      <c r="U344" s="60"/>
      <c r="V344" s="60"/>
      <c r="W344" s="60"/>
      <c r="X344" s="60"/>
      <c r="Y344" s="60"/>
      <c r="Z344" s="60"/>
    </row>
    <row r="345" spans="1:26" ht="22.5" customHeight="1">
      <c r="A345" s="13"/>
      <c r="B345" s="136"/>
      <c r="C345" s="615"/>
      <c r="D345" s="673" t="s">
        <v>657</v>
      </c>
      <c r="E345" s="13"/>
      <c r="F345" s="81"/>
      <c r="G345" s="81"/>
      <c r="H345" s="379" t="s">
        <v>1579</v>
      </c>
      <c r="I345" s="133">
        <v>2634</v>
      </c>
      <c r="J345" s="615"/>
      <c r="K345" s="60"/>
      <c r="L345" s="60"/>
      <c r="M345" s="60"/>
      <c r="N345" s="60"/>
      <c r="O345" s="60"/>
      <c r="P345" s="60"/>
      <c r="Q345" s="60"/>
      <c r="R345" s="60"/>
      <c r="S345" s="60"/>
      <c r="T345" s="60"/>
      <c r="U345" s="60"/>
      <c r="V345" s="60"/>
      <c r="W345" s="60"/>
      <c r="X345" s="60"/>
      <c r="Y345" s="60"/>
      <c r="Z345" s="60"/>
    </row>
    <row r="346" spans="1:26" ht="22.5" customHeight="1">
      <c r="A346" s="13"/>
      <c r="B346" s="136"/>
      <c r="C346" s="615"/>
      <c r="D346" s="615"/>
      <c r="E346" s="13"/>
      <c r="F346" s="81"/>
      <c r="G346" s="81"/>
      <c r="H346" s="379" t="s">
        <v>1580</v>
      </c>
      <c r="I346" s="133">
        <v>1747</v>
      </c>
      <c r="J346" s="615"/>
      <c r="K346" s="60"/>
      <c r="L346" s="60"/>
      <c r="M346" s="60"/>
      <c r="N346" s="60"/>
      <c r="O346" s="60"/>
      <c r="P346" s="60"/>
      <c r="Q346" s="60"/>
      <c r="R346" s="60"/>
      <c r="S346" s="60"/>
      <c r="T346" s="60"/>
      <c r="U346" s="60"/>
      <c r="V346" s="60"/>
      <c r="W346" s="60"/>
      <c r="X346" s="60"/>
      <c r="Y346" s="60"/>
      <c r="Z346" s="60"/>
    </row>
    <row r="347" spans="1:26" ht="22.5" customHeight="1">
      <c r="A347" s="13"/>
      <c r="B347" s="136"/>
      <c r="C347" s="615"/>
      <c r="D347" s="615"/>
      <c r="E347" s="13"/>
      <c r="F347" s="81"/>
      <c r="G347" s="81"/>
      <c r="H347" s="380" t="s">
        <v>1581</v>
      </c>
      <c r="I347" s="281">
        <v>4302</v>
      </c>
      <c r="J347" s="615"/>
      <c r="K347" s="60"/>
      <c r="L347" s="60"/>
      <c r="M347" s="60"/>
      <c r="N347" s="60"/>
      <c r="O347" s="60"/>
      <c r="P347" s="60"/>
      <c r="Q347" s="60"/>
      <c r="R347" s="60"/>
      <c r="S347" s="60"/>
      <c r="T347" s="60"/>
      <c r="U347" s="60"/>
      <c r="V347" s="60"/>
      <c r="W347" s="60"/>
      <c r="X347" s="60"/>
      <c r="Y347" s="60"/>
      <c r="Z347" s="60"/>
    </row>
    <row r="348" spans="1:26" ht="22.5" customHeight="1">
      <c r="A348" s="13"/>
      <c r="B348" s="136"/>
      <c r="C348" s="615"/>
      <c r="D348" s="673" t="s">
        <v>199</v>
      </c>
      <c r="E348" s="13"/>
      <c r="F348" s="81"/>
      <c r="G348" s="81"/>
      <c r="H348" s="299" t="s">
        <v>40</v>
      </c>
      <c r="I348" s="312">
        <v>38966</v>
      </c>
      <c r="J348" s="629"/>
      <c r="K348" s="60"/>
      <c r="L348" s="60"/>
      <c r="M348" s="60"/>
      <c r="N348" s="60"/>
      <c r="O348" s="60"/>
      <c r="P348" s="60"/>
      <c r="Q348" s="60"/>
      <c r="R348" s="60"/>
      <c r="S348" s="60"/>
      <c r="T348" s="60"/>
      <c r="U348" s="60"/>
      <c r="V348" s="60"/>
      <c r="W348" s="60"/>
      <c r="X348" s="60"/>
      <c r="Y348" s="60"/>
      <c r="Z348" s="60"/>
    </row>
    <row r="349" spans="1:26" ht="21.75" customHeight="1">
      <c r="A349" s="13"/>
      <c r="B349" s="82"/>
      <c r="C349" s="615"/>
      <c r="D349" s="615"/>
      <c r="E349" s="13"/>
      <c r="F349" s="13"/>
      <c r="G349" s="13"/>
      <c r="H349" s="13"/>
      <c r="I349" s="13"/>
      <c r="J349" s="139"/>
      <c r="K349" s="60"/>
      <c r="L349" s="60"/>
      <c r="M349" s="60"/>
      <c r="N349" s="60"/>
      <c r="O349" s="60"/>
      <c r="P349" s="60"/>
      <c r="Q349" s="60"/>
      <c r="R349" s="60"/>
      <c r="S349" s="60"/>
      <c r="T349" s="60"/>
      <c r="U349" s="60"/>
      <c r="V349" s="60"/>
      <c r="W349" s="60"/>
      <c r="X349" s="60"/>
      <c r="Y349" s="60"/>
      <c r="Z349" s="60"/>
    </row>
    <row r="350" spans="1:26" ht="21.75" customHeight="1">
      <c r="A350" s="13"/>
      <c r="B350" s="84"/>
      <c r="C350" s="13"/>
      <c r="D350" s="13" t="s">
        <v>200</v>
      </c>
      <c r="E350" s="13"/>
      <c r="F350" s="13"/>
      <c r="G350" s="13"/>
      <c r="H350" s="13"/>
      <c r="I350" s="13"/>
      <c r="J350" s="139"/>
      <c r="K350" s="60"/>
      <c r="L350" s="60"/>
      <c r="M350" s="60"/>
      <c r="N350" s="60"/>
      <c r="O350" s="60"/>
      <c r="P350" s="60"/>
      <c r="Q350" s="60"/>
      <c r="R350" s="60"/>
      <c r="S350" s="60"/>
      <c r="T350" s="60"/>
      <c r="U350" s="60"/>
      <c r="V350" s="60"/>
      <c r="W350" s="60"/>
      <c r="X350" s="60"/>
      <c r="Y350" s="60"/>
      <c r="Z350" s="60"/>
    </row>
    <row r="351" spans="1:26" ht="39.75" customHeight="1">
      <c r="A351" s="13"/>
      <c r="B351" s="13"/>
      <c r="C351" s="13"/>
      <c r="D351" s="13" t="s">
        <v>201</v>
      </c>
      <c r="E351" s="13"/>
      <c r="F351" s="13"/>
      <c r="G351" s="13"/>
      <c r="H351" s="13"/>
      <c r="I351" s="13"/>
      <c r="J351" s="139"/>
      <c r="K351" s="60"/>
      <c r="L351" s="60"/>
      <c r="M351" s="60"/>
      <c r="N351" s="60"/>
      <c r="O351" s="60"/>
      <c r="P351" s="60"/>
      <c r="Q351" s="60"/>
      <c r="R351" s="60"/>
      <c r="S351" s="60"/>
      <c r="T351" s="60"/>
      <c r="U351" s="60"/>
      <c r="V351" s="60"/>
      <c r="W351" s="60"/>
      <c r="X351" s="60"/>
      <c r="Y351" s="60"/>
      <c r="Z351" s="60"/>
    </row>
    <row r="352" spans="1:26" ht="21.75" customHeight="1">
      <c r="A352" s="13"/>
      <c r="B352" s="13"/>
      <c r="C352" s="13"/>
      <c r="D352" s="13" t="s">
        <v>202</v>
      </c>
      <c r="E352" s="13"/>
      <c r="F352" s="13"/>
      <c r="G352" s="13"/>
      <c r="H352" s="13"/>
      <c r="I352" s="13"/>
      <c r="J352" s="139"/>
      <c r="K352" s="60"/>
      <c r="L352" s="60"/>
      <c r="M352" s="60"/>
      <c r="N352" s="60"/>
      <c r="O352" s="60"/>
      <c r="P352" s="60"/>
      <c r="Q352" s="60"/>
      <c r="R352" s="60"/>
      <c r="S352" s="60"/>
      <c r="T352" s="60"/>
      <c r="U352" s="60"/>
      <c r="V352" s="60"/>
      <c r="W352" s="60"/>
      <c r="X352" s="60"/>
      <c r="Y352" s="60"/>
      <c r="Z352" s="60"/>
    </row>
    <row r="353" spans="1:26" ht="21.75" customHeight="1">
      <c r="A353" s="13"/>
      <c r="B353" s="13"/>
      <c r="C353" s="13"/>
      <c r="D353" s="13" t="s">
        <v>203</v>
      </c>
      <c r="E353" s="13"/>
      <c r="F353" s="13"/>
      <c r="G353" s="13"/>
      <c r="H353" s="13"/>
      <c r="I353" s="13"/>
      <c r="J353" s="139"/>
      <c r="K353" s="60"/>
      <c r="L353" s="60"/>
      <c r="M353" s="60"/>
      <c r="N353" s="60"/>
      <c r="O353" s="60"/>
      <c r="P353" s="60"/>
      <c r="Q353" s="60"/>
      <c r="R353" s="60"/>
      <c r="S353" s="60"/>
      <c r="T353" s="60"/>
      <c r="U353" s="60"/>
      <c r="V353" s="60"/>
      <c r="W353" s="60"/>
      <c r="X353" s="60"/>
      <c r="Y353" s="60"/>
      <c r="Z353" s="60"/>
    </row>
    <row r="354" spans="1:26" ht="21.75" customHeight="1">
      <c r="A354" s="13"/>
      <c r="B354" s="13"/>
      <c r="C354" s="13"/>
      <c r="D354" s="13" t="s">
        <v>204</v>
      </c>
      <c r="E354" s="13"/>
      <c r="F354" s="13"/>
      <c r="G354" s="13"/>
      <c r="H354" s="13"/>
      <c r="I354" s="13"/>
      <c r="J354" s="139"/>
      <c r="K354" s="60"/>
      <c r="L354" s="60"/>
      <c r="M354" s="60"/>
      <c r="N354" s="60"/>
      <c r="O354" s="60"/>
      <c r="P354" s="60"/>
      <c r="Q354" s="60"/>
      <c r="R354" s="60"/>
      <c r="S354" s="60"/>
      <c r="T354" s="60"/>
      <c r="U354" s="60"/>
      <c r="V354" s="60"/>
      <c r="W354" s="60"/>
      <c r="X354" s="60"/>
      <c r="Y354" s="60"/>
      <c r="Z354" s="60"/>
    </row>
    <row r="355" spans="1:26" ht="79.5" customHeight="1">
      <c r="A355" s="13"/>
      <c r="B355" s="13"/>
      <c r="C355" s="13"/>
      <c r="D355" s="13" t="s">
        <v>205</v>
      </c>
      <c r="E355" s="13"/>
      <c r="F355" s="51"/>
      <c r="G355" s="51"/>
      <c r="H355" s="13"/>
      <c r="I355" s="13"/>
      <c r="J355" s="80"/>
      <c r="K355" s="60"/>
      <c r="L355" s="60"/>
      <c r="M355" s="60"/>
      <c r="N355" s="60"/>
      <c r="O355" s="60"/>
      <c r="P355" s="60"/>
      <c r="Q355" s="60"/>
      <c r="R355" s="60"/>
      <c r="S355" s="60"/>
      <c r="T355" s="60"/>
      <c r="U355" s="60"/>
      <c r="V355" s="60"/>
      <c r="W355" s="60"/>
      <c r="X355" s="60"/>
      <c r="Y355" s="60"/>
      <c r="Z355" s="60"/>
    </row>
    <row r="356" spans="1:26" ht="22.5" customHeight="1">
      <c r="A356" s="633" t="s">
        <v>206</v>
      </c>
      <c r="B356" s="633" t="s">
        <v>1635</v>
      </c>
      <c r="C356" s="55" t="s">
        <v>8</v>
      </c>
      <c r="D356" s="633" t="s">
        <v>208</v>
      </c>
      <c r="E356" s="55" t="s">
        <v>209</v>
      </c>
      <c r="F356" s="638" t="s">
        <v>78</v>
      </c>
      <c r="G356" s="634" t="s">
        <v>78</v>
      </c>
      <c r="H356" s="352" t="s">
        <v>1582</v>
      </c>
      <c r="I356" s="48"/>
      <c r="J356" s="623" t="s">
        <v>210</v>
      </c>
      <c r="K356" s="60"/>
      <c r="L356" s="60"/>
      <c r="M356" s="60"/>
      <c r="N356" s="60"/>
      <c r="O356" s="60"/>
      <c r="P356" s="60"/>
      <c r="Q356" s="60"/>
      <c r="R356" s="60"/>
      <c r="S356" s="60"/>
      <c r="T356" s="60"/>
      <c r="U356" s="60"/>
      <c r="V356" s="60"/>
      <c r="W356" s="60"/>
      <c r="X356" s="60"/>
      <c r="Y356" s="60"/>
      <c r="Z356" s="60"/>
    </row>
    <row r="357" spans="1:26" ht="21" customHeight="1">
      <c r="A357" s="615"/>
      <c r="B357" s="615"/>
      <c r="C357" s="81"/>
      <c r="D357" s="615"/>
      <c r="E357" s="634"/>
      <c r="F357" s="615"/>
      <c r="G357" s="615"/>
      <c r="H357" s="353" t="s">
        <v>1583</v>
      </c>
      <c r="I357" s="49"/>
      <c r="J357" s="615"/>
      <c r="K357" s="60"/>
      <c r="L357" s="60"/>
      <c r="M357" s="60"/>
      <c r="N357" s="60"/>
      <c r="O357" s="60"/>
      <c r="P357" s="60"/>
      <c r="Q357" s="60"/>
      <c r="R357" s="60"/>
      <c r="S357" s="60"/>
      <c r="T357" s="60"/>
      <c r="U357" s="60"/>
      <c r="V357" s="60"/>
      <c r="W357" s="60"/>
      <c r="X357" s="60"/>
      <c r="Y357" s="60"/>
      <c r="Z357" s="60"/>
    </row>
    <row r="358" spans="1:26" ht="24" customHeight="1">
      <c r="A358" s="13"/>
      <c r="B358" s="615"/>
      <c r="C358" s="81"/>
      <c r="D358" s="634" t="s">
        <v>211</v>
      </c>
      <c r="E358" s="615"/>
      <c r="F358" s="615"/>
      <c r="G358" s="615"/>
      <c r="H358" s="353" t="s">
        <v>1584</v>
      </c>
      <c r="I358" s="49"/>
      <c r="J358" s="615"/>
      <c r="K358" s="60"/>
      <c r="L358" s="60"/>
      <c r="M358" s="60"/>
      <c r="N358" s="60"/>
      <c r="O358" s="60"/>
      <c r="P358" s="60"/>
      <c r="Q358" s="60"/>
      <c r="R358" s="60"/>
      <c r="S358" s="60"/>
      <c r="T358" s="60"/>
      <c r="U358" s="60"/>
      <c r="V358" s="60"/>
      <c r="W358" s="60"/>
      <c r="X358" s="60"/>
      <c r="Y358" s="60"/>
      <c r="Z358" s="60"/>
    </row>
    <row r="359" spans="1:26" ht="21.75" customHeight="1">
      <c r="A359" s="13"/>
      <c r="B359" s="615"/>
      <c r="C359" s="81"/>
      <c r="D359" s="615"/>
      <c r="E359" s="615"/>
      <c r="F359" s="615"/>
      <c r="G359" s="615"/>
      <c r="H359" s="353" t="s">
        <v>1585</v>
      </c>
      <c r="I359" s="49"/>
      <c r="J359" s="615"/>
      <c r="K359" s="60"/>
      <c r="L359" s="60"/>
      <c r="M359" s="60"/>
      <c r="N359" s="60"/>
      <c r="O359" s="60"/>
      <c r="P359" s="60"/>
      <c r="Q359" s="60"/>
      <c r="R359" s="60"/>
      <c r="S359" s="60"/>
      <c r="T359" s="60"/>
      <c r="U359" s="60"/>
      <c r="V359" s="60"/>
      <c r="W359" s="60"/>
      <c r="X359" s="60"/>
      <c r="Y359" s="60"/>
      <c r="Z359" s="60"/>
    </row>
    <row r="360" spans="1:26" ht="21.75" customHeight="1">
      <c r="A360" s="13"/>
      <c r="B360" s="615"/>
      <c r="C360" s="81"/>
      <c r="D360" s="615"/>
      <c r="E360" s="81"/>
      <c r="F360" s="615"/>
      <c r="G360" s="615"/>
      <c r="H360" s="353" t="s">
        <v>1586</v>
      </c>
      <c r="I360" s="49"/>
      <c r="J360" s="615"/>
      <c r="K360" s="60"/>
      <c r="L360" s="60"/>
      <c r="M360" s="60"/>
      <c r="N360" s="60"/>
      <c r="O360" s="60"/>
      <c r="P360" s="60"/>
      <c r="Q360" s="60"/>
      <c r="R360" s="60"/>
      <c r="S360" s="60"/>
      <c r="T360" s="60"/>
      <c r="U360" s="60"/>
      <c r="V360" s="60"/>
      <c r="W360" s="60"/>
      <c r="X360" s="60"/>
      <c r="Y360" s="60"/>
      <c r="Z360" s="60"/>
    </row>
    <row r="361" spans="1:26" ht="24" customHeight="1">
      <c r="A361" s="13"/>
      <c r="B361" s="615"/>
      <c r="C361" s="81"/>
      <c r="D361" s="634" t="s">
        <v>212</v>
      </c>
      <c r="E361" s="99"/>
      <c r="F361" s="615"/>
      <c r="G361" s="615"/>
      <c r="H361" s="353" t="s">
        <v>1587</v>
      </c>
      <c r="I361" s="49"/>
      <c r="J361" s="615"/>
      <c r="K361" s="60"/>
      <c r="L361" s="60"/>
      <c r="M361" s="60"/>
      <c r="N361" s="60"/>
      <c r="O361" s="60"/>
      <c r="P361" s="60"/>
      <c r="Q361" s="60"/>
      <c r="R361" s="60"/>
      <c r="S361" s="60"/>
      <c r="T361" s="60"/>
      <c r="U361" s="60"/>
      <c r="V361" s="60"/>
      <c r="W361" s="60"/>
      <c r="X361" s="60"/>
      <c r="Y361" s="60"/>
      <c r="Z361" s="60"/>
    </row>
    <row r="362" spans="1:26" ht="24" customHeight="1">
      <c r="A362" s="13"/>
      <c r="B362" s="615"/>
      <c r="C362" s="81"/>
      <c r="D362" s="615"/>
      <c r="E362" s="14"/>
      <c r="F362" s="615"/>
      <c r="G362" s="615"/>
      <c r="H362" s="353" t="s">
        <v>1588</v>
      </c>
      <c r="I362" s="49"/>
      <c r="J362" s="615"/>
      <c r="K362" s="60"/>
      <c r="L362" s="60"/>
      <c r="M362" s="60"/>
      <c r="N362" s="60"/>
      <c r="O362" s="60"/>
      <c r="P362" s="60"/>
      <c r="Q362" s="60"/>
      <c r="R362" s="60"/>
      <c r="S362" s="60"/>
      <c r="T362" s="60"/>
      <c r="U362" s="60"/>
      <c r="V362" s="60"/>
      <c r="W362" s="60"/>
      <c r="X362" s="60"/>
      <c r="Y362" s="60"/>
      <c r="Z362" s="60"/>
    </row>
    <row r="363" spans="1:26" ht="24" customHeight="1">
      <c r="A363" s="13"/>
      <c r="B363" s="615"/>
      <c r="C363" s="81"/>
      <c r="D363" s="615"/>
      <c r="E363" s="14"/>
      <c r="F363" s="615"/>
      <c r="G363" s="615"/>
      <c r="H363" s="354" t="s">
        <v>1589</v>
      </c>
      <c r="I363" s="73"/>
      <c r="J363" s="615"/>
      <c r="K363" s="60"/>
      <c r="L363" s="60"/>
      <c r="M363" s="60"/>
      <c r="N363" s="60"/>
      <c r="O363" s="60"/>
      <c r="P363" s="60"/>
      <c r="Q363" s="60"/>
      <c r="R363" s="60"/>
      <c r="S363" s="60"/>
      <c r="T363" s="60"/>
      <c r="U363" s="60"/>
      <c r="V363" s="60"/>
      <c r="W363" s="60"/>
      <c r="X363" s="60"/>
      <c r="Y363" s="60"/>
      <c r="Z363" s="60"/>
    </row>
    <row r="364" spans="1:26" ht="24" customHeight="1">
      <c r="A364" s="13"/>
      <c r="B364" s="615"/>
      <c r="C364" s="81"/>
      <c r="D364" s="634" t="s">
        <v>213</v>
      </c>
      <c r="E364" s="81"/>
      <c r="F364" s="618"/>
      <c r="G364" s="618"/>
      <c r="H364" s="299" t="s">
        <v>40</v>
      </c>
      <c r="I364" s="294"/>
      <c r="J364" s="616"/>
      <c r="K364" s="60"/>
      <c r="L364" s="60"/>
      <c r="M364" s="60"/>
      <c r="N364" s="60"/>
      <c r="O364" s="60"/>
      <c r="P364" s="60"/>
      <c r="Q364" s="60"/>
      <c r="R364" s="60"/>
      <c r="S364" s="60"/>
      <c r="T364" s="60"/>
      <c r="U364" s="60"/>
      <c r="V364" s="60"/>
      <c r="W364" s="60"/>
      <c r="X364" s="60"/>
      <c r="Y364" s="60"/>
      <c r="Z364" s="60"/>
    </row>
    <row r="365" spans="1:26" ht="29.25" customHeight="1">
      <c r="A365" s="13"/>
      <c r="B365" s="615"/>
      <c r="C365" s="81"/>
      <c r="D365" s="615"/>
      <c r="E365" s="14"/>
      <c r="F365" s="639" t="s">
        <v>78</v>
      </c>
      <c r="G365" s="639" t="s">
        <v>42</v>
      </c>
      <c r="H365" s="352" t="s">
        <v>1582</v>
      </c>
      <c r="I365" s="48"/>
      <c r="J365" s="620" t="s">
        <v>214</v>
      </c>
      <c r="K365" s="60"/>
      <c r="L365" s="60"/>
      <c r="M365" s="60"/>
      <c r="N365" s="60"/>
      <c r="O365" s="60"/>
      <c r="P365" s="60"/>
      <c r="Q365" s="60"/>
      <c r="R365" s="60"/>
      <c r="S365" s="60"/>
      <c r="T365" s="60"/>
      <c r="U365" s="60"/>
      <c r="V365" s="60"/>
      <c r="W365" s="60"/>
      <c r="X365" s="60"/>
      <c r="Y365" s="60"/>
      <c r="Z365" s="60"/>
    </row>
    <row r="366" spans="1:26" ht="29.25" customHeight="1">
      <c r="A366" s="13"/>
      <c r="B366" s="13"/>
      <c r="C366" s="81"/>
      <c r="D366" s="615"/>
      <c r="E366" s="14"/>
      <c r="F366" s="615"/>
      <c r="G366" s="615"/>
      <c r="H366" s="353" t="s">
        <v>1583</v>
      </c>
      <c r="I366" s="49"/>
      <c r="J366" s="615"/>
      <c r="K366" s="60"/>
      <c r="L366" s="60"/>
      <c r="M366" s="60"/>
      <c r="N366" s="60"/>
      <c r="O366" s="60"/>
      <c r="P366" s="60"/>
      <c r="Q366" s="60"/>
      <c r="R366" s="60"/>
      <c r="S366" s="60"/>
      <c r="T366" s="60"/>
      <c r="U366" s="60"/>
      <c r="V366" s="60"/>
      <c r="W366" s="60"/>
      <c r="X366" s="60"/>
      <c r="Y366" s="60"/>
      <c r="Z366" s="60"/>
    </row>
    <row r="367" spans="1:26" ht="29.25" customHeight="1">
      <c r="A367" s="13"/>
      <c r="B367" s="13"/>
      <c r="C367" s="81"/>
      <c r="D367" s="634" t="s">
        <v>215</v>
      </c>
      <c r="E367" s="14"/>
      <c r="F367" s="615"/>
      <c r="G367" s="615"/>
      <c r="H367" s="353" t="s">
        <v>1584</v>
      </c>
      <c r="I367" s="49"/>
      <c r="J367" s="615"/>
      <c r="K367" s="60"/>
      <c r="L367" s="60"/>
      <c r="M367" s="60"/>
      <c r="N367" s="60"/>
      <c r="O367" s="60"/>
      <c r="P367" s="60"/>
      <c r="Q367" s="60"/>
      <c r="R367" s="60"/>
      <c r="S367" s="60"/>
      <c r="T367" s="60"/>
      <c r="U367" s="60"/>
      <c r="V367" s="60"/>
      <c r="W367" s="60"/>
      <c r="X367" s="60"/>
      <c r="Y367" s="60"/>
      <c r="Z367" s="60"/>
    </row>
    <row r="368" spans="1:26" ht="29.25" customHeight="1">
      <c r="A368" s="13"/>
      <c r="B368" s="13"/>
      <c r="C368" s="81"/>
      <c r="D368" s="615"/>
      <c r="E368" s="14"/>
      <c r="F368" s="615"/>
      <c r="G368" s="615"/>
      <c r="H368" s="353" t="s">
        <v>1585</v>
      </c>
      <c r="I368" s="49"/>
      <c r="J368" s="615"/>
      <c r="K368" s="60"/>
      <c r="L368" s="60"/>
      <c r="M368" s="60"/>
      <c r="N368" s="60"/>
      <c r="O368" s="60"/>
      <c r="P368" s="60"/>
      <c r="Q368" s="60"/>
      <c r="R368" s="60"/>
      <c r="S368" s="60"/>
      <c r="T368" s="60"/>
      <c r="U368" s="60"/>
      <c r="V368" s="60"/>
      <c r="W368" s="60"/>
      <c r="X368" s="60"/>
      <c r="Y368" s="60"/>
      <c r="Z368" s="60"/>
    </row>
    <row r="369" spans="1:26" ht="29.25" customHeight="1">
      <c r="A369" s="13"/>
      <c r="B369" s="13"/>
      <c r="C369" s="81"/>
      <c r="D369" s="634" t="s">
        <v>216</v>
      </c>
      <c r="E369" s="14"/>
      <c r="F369" s="615"/>
      <c r="G369" s="615"/>
      <c r="H369" s="353" t="s">
        <v>1586</v>
      </c>
      <c r="I369" s="49"/>
      <c r="J369" s="615"/>
      <c r="K369" s="60"/>
      <c r="L369" s="60"/>
      <c r="M369" s="60"/>
      <c r="N369" s="60"/>
      <c r="O369" s="60"/>
      <c r="P369" s="60"/>
      <c r="Q369" s="60"/>
      <c r="R369" s="60"/>
      <c r="S369" s="60"/>
      <c r="T369" s="60"/>
      <c r="U369" s="60"/>
      <c r="V369" s="60"/>
      <c r="W369" s="60"/>
      <c r="X369" s="60"/>
      <c r="Y369" s="60"/>
      <c r="Z369" s="60"/>
    </row>
    <row r="370" spans="1:26" ht="29.25" customHeight="1">
      <c r="A370" s="13"/>
      <c r="B370" s="13"/>
      <c r="C370" s="81"/>
      <c r="D370" s="615"/>
      <c r="E370" s="14"/>
      <c r="F370" s="615"/>
      <c r="G370" s="615"/>
      <c r="H370" s="353" t="s">
        <v>1587</v>
      </c>
      <c r="I370" s="49"/>
      <c r="J370" s="615"/>
      <c r="K370" s="60"/>
      <c r="L370" s="60"/>
      <c r="M370" s="60"/>
      <c r="N370" s="60"/>
      <c r="O370" s="60"/>
      <c r="P370" s="60"/>
      <c r="Q370" s="60"/>
      <c r="R370" s="60"/>
      <c r="S370" s="60"/>
      <c r="T370" s="60"/>
      <c r="U370" s="60"/>
      <c r="V370" s="60"/>
      <c r="W370" s="60"/>
      <c r="X370" s="60"/>
      <c r="Y370" s="60"/>
      <c r="Z370" s="60"/>
    </row>
    <row r="371" spans="1:26" ht="29.25" customHeight="1">
      <c r="A371" s="13"/>
      <c r="B371" s="13"/>
      <c r="C371" s="81"/>
      <c r="D371" s="640" t="s">
        <v>217</v>
      </c>
      <c r="E371" s="14"/>
      <c r="F371" s="615"/>
      <c r="G371" s="615"/>
      <c r="H371" s="353" t="s">
        <v>1588</v>
      </c>
      <c r="I371" s="49"/>
      <c r="J371" s="615"/>
      <c r="K371" s="60"/>
      <c r="L371" s="60"/>
      <c r="M371" s="60"/>
      <c r="N371" s="60"/>
      <c r="O371" s="60"/>
      <c r="P371" s="60"/>
      <c r="Q371" s="60"/>
      <c r="R371" s="60"/>
      <c r="S371" s="60"/>
      <c r="T371" s="60"/>
      <c r="U371" s="60"/>
      <c r="V371" s="60"/>
      <c r="W371" s="60"/>
      <c r="X371" s="60"/>
      <c r="Y371" s="60"/>
      <c r="Z371" s="60"/>
    </row>
    <row r="372" spans="1:26" ht="29.25" customHeight="1">
      <c r="A372" s="13"/>
      <c r="B372" s="13"/>
      <c r="C372" s="81"/>
      <c r="D372" s="615"/>
      <c r="E372" s="14"/>
      <c r="F372" s="615"/>
      <c r="G372" s="615"/>
      <c r="H372" s="354" t="s">
        <v>1589</v>
      </c>
      <c r="I372" s="73"/>
      <c r="J372" s="615"/>
      <c r="K372" s="60"/>
      <c r="L372" s="60"/>
      <c r="M372" s="60"/>
      <c r="N372" s="60"/>
      <c r="O372" s="60"/>
      <c r="P372" s="60"/>
      <c r="Q372" s="60"/>
      <c r="R372" s="60"/>
      <c r="S372" s="60"/>
      <c r="T372" s="60"/>
      <c r="U372" s="60"/>
      <c r="V372" s="60"/>
      <c r="W372" s="60"/>
      <c r="X372" s="60"/>
      <c r="Y372" s="60"/>
      <c r="Z372" s="60"/>
    </row>
    <row r="373" spans="1:26" ht="33.75" customHeight="1">
      <c r="A373" s="13"/>
      <c r="B373" s="13"/>
      <c r="C373" s="81"/>
      <c r="D373" s="615"/>
      <c r="E373" s="14"/>
      <c r="F373" s="618"/>
      <c r="G373" s="618"/>
      <c r="H373" s="299" t="s">
        <v>40</v>
      </c>
      <c r="I373" s="294"/>
      <c r="J373" s="616"/>
      <c r="K373" s="60"/>
      <c r="L373" s="60"/>
      <c r="M373" s="60"/>
      <c r="N373" s="60"/>
      <c r="O373" s="60"/>
      <c r="P373" s="60"/>
      <c r="Q373" s="60"/>
      <c r="R373" s="60"/>
      <c r="S373" s="60"/>
      <c r="T373" s="60"/>
      <c r="U373" s="60"/>
      <c r="V373" s="60"/>
      <c r="W373" s="60"/>
      <c r="X373" s="60"/>
      <c r="Y373" s="60"/>
      <c r="Z373" s="60"/>
    </row>
    <row r="374" spans="1:26" ht="21.75" customHeight="1">
      <c r="A374" s="13"/>
      <c r="B374" s="13"/>
      <c r="C374" s="81"/>
      <c r="D374" s="615"/>
      <c r="E374" s="81"/>
      <c r="F374" s="638" t="s">
        <v>78</v>
      </c>
      <c r="G374" s="638" t="s">
        <v>78</v>
      </c>
      <c r="H374" s="352" t="s">
        <v>1582</v>
      </c>
      <c r="I374" s="48"/>
      <c r="J374" s="620" t="s">
        <v>218</v>
      </c>
      <c r="K374" s="60"/>
      <c r="L374" s="60"/>
      <c r="M374" s="60"/>
      <c r="N374" s="60"/>
      <c r="O374" s="60"/>
      <c r="P374" s="60"/>
      <c r="Q374" s="60"/>
      <c r="R374" s="60"/>
      <c r="S374" s="60"/>
      <c r="T374" s="60"/>
      <c r="U374" s="60"/>
      <c r="V374" s="60"/>
      <c r="W374" s="60"/>
      <c r="X374" s="60"/>
      <c r="Y374" s="60"/>
      <c r="Z374" s="60"/>
    </row>
    <row r="375" spans="1:26" ht="21" customHeight="1">
      <c r="A375" s="13"/>
      <c r="B375" s="13"/>
      <c r="C375" s="81"/>
      <c r="D375" s="634" t="s">
        <v>219</v>
      </c>
      <c r="E375" s="81"/>
      <c r="F375" s="615"/>
      <c r="G375" s="615"/>
      <c r="H375" s="353" t="s">
        <v>1583</v>
      </c>
      <c r="I375" s="49"/>
      <c r="J375" s="615"/>
      <c r="K375" s="60"/>
      <c r="L375" s="60"/>
      <c r="M375" s="60"/>
      <c r="N375" s="60"/>
      <c r="O375" s="60"/>
      <c r="P375" s="60"/>
      <c r="Q375" s="60"/>
      <c r="R375" s="60"/>
      <c r="S375" s="60"/>
      <c r="T375" s="60"/>
      <c r="U375" s="60"/>
      <c r="V375" s="60"/>
      <c r="W375" s="60"/>
      <c r="X375" s="60"/>
      <c r="Y375" s="60"/>
      <c r="Z375" s="60"/>
    </row>
    <row r="376" spans="1:26" ht="21" customHeight="1">
      <c r="A376" s="13"/>
      <c r="B376" s="13"/>
      <c r="C376" s="81"/>
      <c r="D376" s="615"/>
      <c r="E376" s="81"/>
      <c r="F376" s="615"/>
      <c r="G376" s="615"/>
      <c r="H376" s="353" t="s">
        <v>1584</v>
      </c>
      <c r="I376" s="49"/>
      <c r="J376" s="615"/>
      <c r="K376" s="60"/>
      <c r="L376" s="60"/>
      <c r="M376" s="60"/>
      <c r="N376" s="60"/>
      <c r="O376" s="60"/>
      <c r="P376" s="60"/>
      <c r="Q376" s="60"/>
      <c r="R376" s="60"/>
      <c r="S376" s="60"/>
      <c r="T376" s="60"/>
      <c r="U376" s="60"/>
      <c r="V376" s="60"/>
      <c r="W376" s="60"/>
      <c r="X376" s="60"/>
      <c r="Y376" s="60"/>
      <c r="Z376" s="60"/>
    </row>
    <row r="377" spans="1:26" ht="21" customHeight="1">
      <c r="A377" s="13"/>
      <c r="B377" s="13"/>
      <c r="C377" s="81"/>
      <c r="D377" s="634" t="s">
        <v>220</v>
      </c>
      <c r="E377" s="81"/>
      <c r="F377" s="615"/>
      <c r="G377" s="615"/>
      <c r="H377" s="353" t="s">
        <v>1585</v>
      </c>
      <c r="I377" s="49"/>
      <c r="J377" s="615"/>
      <c r="K377" s="60"/>
      <c r="L377" s="60"/>
      <c r="M377" s="60"/>
      <c r="N377" s="60"/>
      <c r="O377" s="60"/>
      <c r="P377" s="60"/>
      <c r="Q377" s="60"/>
      <c r="R377" s="60"/>
      <c r="S377" s="60"/>
      <c r="T377" s="60"/>
      <c r="U377" s="60"/>
      <c r="V377" s="60"/>
      <c r="W377" s="60"/>
      <c r="X377" s="60"/>
      <c r="Y377" s="60"/>
      <c r="Z377" s="60"/>
    </row>
    <row r="378" spans="1:26" ht="21" customHeight="1">
      <c r="A378" s="13"/>
      <c r="B378" s="13"/>
      <c r="C378" s="81"/>
      <c r="D378" s="615"/>
      <c r="E378" s="81"/>
      <c r="F378" s="615"/>
      <c r="G378" s="615"/>
      <c r="H378" s="353" t="s">
        <v>1586</v>
      </c>
      <c r="I378" s="49"/>
      <c r="J378" s="615"/>
      <c r="K378" s="60"/>
      <c r="L378" s="60"/>
      <c r="M378" s="60"/>
      <c r="N378" s="60"/>
      <c r="O378" s="60"/>
      <c r="P378" s="60"/>
      <c r="Q378" s="60"/>
      <c r="R378" s="60"/>
      <c r="S378" s="60"/>
      <c r="T378" s="60"/>
      <c r="U378" s="60"/>
      <c r="V378" s="60"/>
      <c r="W378" s="60"/>
      <c r="X378" s="60"/>
      <c r="Y378" s="60"/>
      <c r="Z378" s="60"/>
    </row>
    <row r="379" spans="1:26" ht="21" customHeight="1">
      <c r="A379" s="13"/>
      <c r="B379" s="13"/>
      <c r="C379" s="81"/>
      <c r="D379" s="615"/>
      <c r="E379" s="81"/>
      <c r="F379" s="615"/>
      <c r="G379" s="615"/>
      <c r="H379" s="353" t="s">
        <v>1587</v>
      </c>
      <c r="I379" s="49"/>
      <c r="J379" s="615"/>
      <c r="K379" s="60"/>
      <c r="L379" s="60"/>
      <c r="M379" s="60"/>
      <c r="N379" s="60"/>
      <c r="O379" s="60"/>
      <c r="P379" s="60"/>
      <c r="Q379" s="60"/>
      <c r="R379" s="60"/>
      <c r="S379" s="60"/>
      <c r="T379" s="60"/>
      <c r="U379" s="60"/>
      <c r="V379" s="60"/>
      <c r="W379" s="60"/>
      <c r="X379" s="60"/>
      <c r="Y379" s="60"/>
      <c r="Z379" s="60"/>
    </row>
    <row r="380" spans="1:26" ht="21" customHeight="1">
      <c r="A380" s="13"/>
      <c r="B380" s="13"/>
      <c r="C380" s="81"/>
      <c r="D380" s="13" t="s">
        <v>221</v>
      </c>
      <c r="E380" s="81"/>
      <c r="F380" s="615"/>
      <c r="G380" s="615"/>
      <c r="H380" s="353" t="s">
        <v>1588</v>
      </c>
      <c r="I380" s="49"/>
      <c r="J380" s="615"/>
      <c r="K380" s="60"/>
      <c r="L380" s="60"/>
      <c r="M380" s="60"/>
      <c r="N380" s="60"/>
      <c r="O380" s="60"/>
      <c r="P380" s="60"/>
      <c r="Q380" s="60"/>
      <c r="R380" s="60"/>
      <c r="S380" s="60"/>
      <c r="T380" s="60"/>
      <c r="U380" s="60"/>
      <c r="V380" s="60"/>
      <c r="W380" s="60"/>
      <c r="X380" s="60"/>
      <c r="Y380" s="60"/>
      <c r="Z380" s="60"/>
    </row>
    <row r="381" spans="1:26" ht="21" customHeight="1">
      <c r="A381" s="13"/>
      <c r="B381" s="13"/>
      <c r="C381" s="81"/>
      <c r="D381" s="634" t="s">
        <v>222</v>
      </c>
      <c r="E381" s="81"/>
      <c r="F381" s="615"/>
      <c r="G381" s="615"/>
      <c r="H381" s="354" t="s">
        <v>1589</v>
      </c>
      <c r="I381" s="73"/>
      <c r="J381" s="615"/>
      <c r="K381" s="60"/>
      <c r="L381" s="60"/>
      <c r="M381" s="60"/>
      <c r="N381" s="60"/>
      <c r="O381" s="60"/>
      <c r="P381" s="60"/>
      <c r="Q381" s="60"/>
      <c r="R381" s="60"/>
      <c r="S381" s="60"/>
      <c r="T381" s="60"/>
      <c r="U381" s="60"/>
      <c r="V381" s="60"/>
      <c r="W381" s="60"/>
      <c r="X381" s="60"/>
      <c r="Y381" s="60"/>
      <c r="Z381" s="60"/>
    </row>
    <row r="382" spans="1:26" ht="27.75" customHeight="1">
      <c r="A382" s="13"/>
      <c r="B382" s="13"/>
      <c r="C382" s="81"/>
      <c r="D382" s="615"/>
      <c r="E382" s="81"/>
      <c r="F382" s="615"/>
      <c r="G382" s="615"/>
      <c r="H382" s="299" t="s">
        <v>40</v>
      </c>
      <c r="I382" s="294"/>
      <c r="J382" s="616"/>
      <c r="K382" s="60"/>
      <c r="L382" s="60"/>
      <c r="M382" s="60"/>
      <c r="N382" s="60"/>
      <c r="O382" s="60"/>
      <c r="P382" s="60"/>
      <c r="Q382" s="60"/>
      <c r="R382" s="60"/>
      <c r="S382" s="60"/>
      <c r="T382" s="60"/>
      <c r="U382" s="60"/>
      <c r="V382" s="60"/>
      <c r="W382" s="60"/>
      <c r="X382" s="60"/>
      <c r="Y382" s="60"/>
      <c r="Z382" s="60"/>
    </row>
    <row r="383" spans="1:26" ht="21" customHeight="1">
      <c r="A383" s="13"/>
      <c r="B383" s="13"/>
      <c r="C383" s="81"/>
      <c r="D383" s="615"/>
      <c r="E383" s="81"/>
      <c r="F383" s="637" t="s">
        <v>78</v>
      </c>
      <c r="G383" s="637" t="s">
        <v>78</v>
      </c>
      <c r="H383" s="352" t="s">
        <v>1582</v>
      </c>
      <c r="I383" s="48"/>
      <c r="J383" s="620" t="s">
        <v>223</v>
      </c>
      <c r="K383" s="60"/>
      <c r="L383" s="60"/>
      <c r="M383" s="60"/>
      <c r="N383" s="60"/>
      <c r="O383" s="60"/>
      <c r="P383" s="60"/>
      <c r="Q383" s="60"/>
      <c r="R383" s="60"/>
      <c r="S383" s="60"/>
      <c r="T383" s="60"/>
      <c r="U383" s="60"/>
      <c r="V383" s="60"/>
      <c r="W383" s="60"/>
      <c r="X383" s="60"/>
      <c r="Y383" s="60"/>
      <c r="Z383" s="60"/>
    </row>
    <row r="384" spans="1:26" ht="21" customHeight="1">
      <c r="A384" s="13"/>
      <c r="B384" s="13"/>
      <c r="C384" s="81"/>
      <c r="D384" s="615"/>
      <c r="E384" s="81"/>
      <c r="F384" s="615"/>
      <c r="G384" s="615"/>
      <c r="H384" s="353" t="s">
        <v>1583</v>
      </c>
      <c r="I384" s="49"/>
      <c r="J384" s="615"/>
      <c r="K384" s="60"/>
      <c r="L384" s="60"/>
      <c r="M384" s="60"/>
      <c r="N384" s="60"/>
      <c r="O384" s="60"/>
      <c r="P384" s="60"/>
      <c r="Q384" s="60"/>
      <c r="R384" s="60"/>
      <c r="S384" s="60"/>
      <c r="T384" s="60"/>
      <c r="U384" s="60"/>
      <c r="V384" s="60"/>
      <c r="W384" s="60"/>
      <c r="X384" s="60"/>
      <c r="Y384" s="60"/>
      <c r="Z384" s="60"/>
    </row>
    <row r="385" spans="1:26" ht="24" customHeight="1">
      <c r="A385" s="13"/>
      <c r="B385" s="13"/>
      <c r="C385" s="81"/>
      <c r="D385" s="14"/>
      <c r="E385" s="81"/>
      <c r="F385" s="615"/>
      <c r="G385" s="615"/>
      <c r="H385" s="353" t="s">
        <v>1584</v>
      </c>
      <c r="I385" s="49"/>
      <c r="J385" s="615"/>
      <c r="K385" s="60"/>
      <c r="L385" s="60"/>
      <c r="M385" s="60"/>
      <c r="N385" s="60"/>
      <c r="O385" s="60"/>
      <c r="P385" s="60"/>
      <c r="Q385" s="60"/>
      <c r="R385" s="60"/>
      <c r="S385" s="60"/>
      <c r="T385" s="60"/>
      <c r="U385" s="60"/>
      <c r="V385" s="60"/>
      <c r="W385" s="60"/>
      <c r="X385" s="60"/>
      <c r="Y385" s="60"/>
      <c r="Z385" s="60"/>
    </row>
    <row r="386" spans="1:26" ht="24" customHeight="1">
      <c r="A386" s="13"/>
      <c r="B386" s="13"/>
      <c r="C386" s="81"/>
      <c r="D386" s="14"/>
      <c r="E386" s="81"/>
      <c r="F386" s="615"/>
      <c r="G386" s="615"/>
      <c r="H386" s="353" t="s">
        <v>1585</v>
      </c>
      <c r="I386" s="49"/>
      <c r="J386" s="615"/>
      <c r="K386" s="60"/>
      <c r="L386" s="60"/>
      <c r="M386" s="60"/>
      <c r="N386" s="60"/>
      <c r="O386" s="60"/>
      <c r="P386" s="60"/>
      <c r="Q386" s="60"/>
      <c r="R386" s="60"/>
      <c r="S386" s="60"/>
      <c r="T386" s="60"/>
      <c r="U386" s="60"/>
      <c r="V386" s="60"/>
      <c r="W386" s="60"/>
      <c r="X386" s="60"/>
      <c r="Y386" s="60"/>
      <c r="Z386" s="60"/>
    </row>
    <row r="387" spans="1:26" ht="24" customHeight="1">
      <c r="A387" s="13"/>
      <c r="B387" s="13"/>
      <c r="C387" s="81"/>
      <c r="D387" s="14"/>
      <c r="E387" s="81"/>
      <c r="F387" s="615"/>
      <c r="G387" s="615"/>
      <c r="H387" s="353" t="s">
        <v>1586</v>
      </c>
      <c r="I387" s="49"/>
      <c r="J387" s="615"/>
      <c r="K387" s="60"/>
      <c r="L387" s="60"/>
      <c r="M387" s="60"/>
      <c r="N387" s="60"/>
      <c r="O387" s="60"/>
      <c r="P387" s="60"/>
      <c r="Q387" s="60"/>
      <c r="R387" s="60"/>
      <c r="S387" s="60"/>
      <c r="T387" s="60"/>
      <c r="U387" s="60"/>
      <c r="V387" s="60"/>
      <c r="W387" s="60"/>
      <c r="X387" s="60"/>
      <c r="Y387" s="60"/>
      <c r="Z387" s="60"/>
    </row>
    <row r="388" spans="1:26" ht="24" customHeight="1">
      <c r="A388" s="13"/>
      <c r="B388" s="13"/>
      <c r="C388" s="81"/>
      <c r="D388" s="14"/>
      <c r="E388" s="81"/>
      <c r="F388" s="615"/>
      <c r="G388" s="615"/>
      <c r="H388" s="353" t="s">
        <v>1587</v>
      </c>
      <c r="I388" s="49"/>
      <c r="J388" s="615"/>
      <c r="K388" s="60"/>
      <c r="L388" s="60"/>
      <c r="M388" s="60"/>
      <c r="N388" s="60"/>
      <c r="O388" s="60"/>
      <c r="P388" s="60"/>
      <c r="Q388" s="60"/>
      <c r="R388" s="60"/>
      <c r="S388" s="60"/>
      <c r="T388" s="60"/>
      <c r="U388" s="60"/>
      <c r="V388" s="60"/>
      <c r="W388" s="60"/>
      <c r="X388" s="60"/>
      <c r="Y388" s="60"/>
      <c r="Z388" s="60"/>
    </row>
    <row r="389" spans="1:26" ht="24" customHeight="1">
      <c r="A389" s="13"/>
      <c r="B389" s="13"/>
      <c r="C389" s="81"/>
      <c r="D389" s="14"/>
      <c r="E389" s="81"/>
      <c r="F389" s="615"/>
      <c r="G389" s="615"/>
      <c r="H389" s="353" t="s">
        <v>1588</v>
      </c>
      <c r="I389" s="49"/>
      <c r="J389" s="615"/>
      <c r="K389" s="60"/>
      <c r="L389" s="60"/>
      <c r="M389" s="60"/>
      <c r="N389" s="60"/>
      <c r="O389" s="60"/>
      <c r="P389" s="60"/>
      <c r="Q389" s="60"/>
      <c r="R389" s="60"/>
      <c r="S389" s="60"/>
      <c r="T389" s="60"/>
      <c r="U389" s="60"/>
      <c r="V389" s="60"/>
      <c r="W389" s="60"/>
      <c r="X389" s="60"/>
      <c r="Y389" s="60"/>
      <c r="Z389" s="60"/>
    </row>
    <row r="390" spans="1:26" ht="24" customHeight="1">
      <c r="A390" s="13"/>
      <c r="B390" s="13"/>
      <c r="C390" s="81"/>
      <c r="D390" s="14"/>
      <c r="E390" s="81"/>
      <c r="F390" s="615"/>
      <c r="G390" s="615"/>
      <c r="H390" s="354" t="s">
        <v>1589</v>
      </c>
      <c r="I390" s="73"/>
      <c r="J390" s="615"/>
      <c r="K390" s="60"/>
      <c r="L390" s="60"/>
      <c r="M390" s="60"/>
      <c r="N390" s="60"/>
      <c r="O390" s="60"/>
      <c r="P390" s="60"/>
      <c r="Q390" s="60"/>
      <c r="R390" s="60"/>
      <c r="S390" s="60"/>
      <c r="T390" s="60"/>
      <c r="U390" s="60"/>
      <c r="V390" s="60"/>
      <c r="W390" s="60"/>
      <c r="X390" s="60"/>
      <c r="Y390" s="60"/>
      <c r="Z390" s="60"/>
    </row>
    <row r="391" spans="1:26" ht="24" customHeight="1">
      <c r="A391" s="13"/>
      <c r="B391" s="13"/>
      <c r="C391" s="81"/>
      <c r="D391" s="14"/>
      <c r="E391" s="81"/>
      <c r="F391" s="618"/>
      <c r="G391" s="618"/>
      <c r="H391" s="299" t="s">
        <v>40</v>
      </c>
      <c r="I391" s="294"/>
      <c r="J391" s="616"/>
      <c r="K391" s="60"/>
      <c r="L391" s="60"/>
      <c r="M391" s="60"/>
      <c r="N391" s="60"/>
      <c r="O391" s="60"/>
      <c r="P391" s="60"/>
      <c r="Q391" s="60"/>
      <c r="R391" s="60"/>
      <c r="S391" s="60"/>
      <c r="T391" s="60"/>
      <c r="U391" s="60"/>
      <c r="V391" s="60"/>
      <c r="W391" s="60"/>
      <c r="X391" s="60"/>
      <c r="Y391" s="60"/>
      <c r="Z391" s="60"/>
    </row>
    <row r="392" spans="1:26" ht="24" customHeight="1">
      <c r="A392" s="13"/>
      <c r="B392" s="13"/>
      <c r="C392" s="81"/>
      <c r="D392" s="14"/>
      <c r="E392" s="81"/>
      <c r="F392" s="637" t="s">
        <v>78</v>
      </c>
      <c r="G392" s="637" t="s">
        <v>78</v>
      </c>
      <c r="H392" s="352" t="s">
        <v>1582</v>
      </c>
      <c r="I392" s="48"/>
      <c r="J392" s="620" t="s">
        <v>224</v>
      </c>
      <c r="K392" s="60"/>
      <c r="L392" s="60"/>
      <c r="M392" s="60"/>
      <c r="N392" s="60"/>
      <c r="O392" s="60"/>
      <c r="P392" s="60"/>
      <c r="Q392" s="60"/>
      <c r="R392" s="60"/>
      <c r="S392" s="60"/>
      <c r="T392" s="60"/>
      <c r="U392" s="60"/>
      <c r="V392" s="60"/>
      <c r="W392" s="60"/>
      <c r="X392" s="60"/>
      <c r="Y392" s="60"/>
      <c r="Z392" s="60"/>
    </row>
    <row r="393" spans="1:26" ht="24" customHeight="1">
      <c r="A393" s="13"/>
      <c r="B393" s="13"/>
      <c r="C393" s="81"/>
      <c r="D393" s="14"/>
      <c r="E393" s="81"/>
      <c r="F393" s="615"/>
      <c r="G393" s="615"/>
      <c r="H393" s="353" t="s">
        <v>1583</v>
      </c>
      <c r="I393" s="49"/>
      <c r="J393" s="615"/>
      <c r="K393" s="60"/>
      <c r="L393" s="60"/>
      <c r="M393" s="60"/>
      <c r="N393" s="60"/>
      <c r="O393" s="60"/>
      <c r="P393" s="60"/>
      <c r="Q393" s="60"/>
      <c r="R393" s="60"/>
      <c r="S393" s="60"/>
      <c r="T393" s="60"/>
      <c r="U393" s="60"/>
      <c r="V393" s="60"/>
      <c r="W393" s="60"/>
      <c r="X393" s="60"/>
      <c r="Y393" s="60"/>
      <c r="Z393" s="60"/>
    </row>
    <row r="394" spans="1:26" ht="24" customHeight="1">
      <c r="A394" s="13"/>
      <c r="B394" s="13"/>
      <c r="C394" s="81"/>
      <c r="D394" s="14"/>
      <c r="E394" s="81"/>
      <c r="F394" s="615"/>
      <c r="G394" s="615"/>
      <c r="H394" s="353" t="s">
        <v>1584</v>
      </c>
      <c r="I394" s="49"/>
      <c r="J394" s="615"/>
      <c r="K394" s="60"/>
      <c r="L394" s="60"/>
      <c r="M394" s="60"/>
      <c r="N394" s="60"/>
      <c r="O394" s="60"/>
      <c r="P394" s="60"/>
      <c r="Q394" s="60"/>
      <c r="R394" s="60"/>
      <c r="S394" s="60"/>
      <c r="T394" s="60"/>
      <c r="U394" s="60"/>
      <c r="V394" s="60"/>
      <c r="W394" s="60"/>
      <c r="X394" s="60"/>
      <c r="Y394" s="60"/>
      <c r="Z394" s="60"/>
    </row>
    <row r="395" spans="1:26" ht="24" customHeight="1">
      <c r="A395" s="13"/>
      <c r="B395" s="13"/>
      <c r="C395" s="81"/>
      <c r="D395" s="14"/>
      <c r="E395" s="81"/>
      <c r="F395" s="615"/>
      <c r="G395" s="615"/>
      <c r="H395" s="353" t="s">
        <v>1585</v>
      </c>
      <c r="I395" s="49"/>
      <c r="J395" s="615"/>
      <c r="K395" s="60"/>
      <c r="L395" s="60"/>
      <c r="M395" s="60"/>
      <c r="N395" s="60"/>
      <c r="O395" s="60"/>
      <c r="P395" s="60"/>
      <c r="Q395" s="60"/>
      <c r="R395" s="60"/>
      <c r="S395" s="60"/>
      <c r="T395" s="60"/>
      <c r="U395" s="60"/>
      <c r="V395" s="60"/>
      <c r="W395" s="60"/>
      <c r="X395" s="60"/>
      <c r="Y395" s="60"/>
      <c r="Z395" s="60"/>
    </row>
    <row r="396" spans="1:26" ht="24" customHeight="1">
      <c r="A396" s="13"/>
      <c r="B396" s="13"/>
      <c r="C396" s="81"/>
      <c r="D396" s="14"/>
      <c r="E396" s="81"/>
      <c r="F396" s="615"/>
      <c r="G396" s="615"/>
      <c r="H396" s="353" t="s">
        <v>1586</v>
      </c>
      <c r="I396" s="49"/>
      <c r="J396" s="615"/>
      <c r="K396" s="60"/>
      <c r="L396" s="60"/>
      <c r="M396" s="60"/>
      <c r="N396" s="60"/>
      <c r="O396" s="60"/>
      <c r="P396" s="60"/>
      <c r="Q396" s="60"/>
      <c r="R396" s="60"/>
      <c r="S396" s="60"/>
      <c r="T396" s="60"/>
      <c r="U396" s="60"/>
      <c r="V396" s="60"/>
      <c r="W396" s="60"/>
      <c r="X396" s="60"/>
      <c r="Y396" s="60"/>
      <c r="Z396" s="60"/>
    </row>
    <row r="397" spans="1:26" ht="24" customHeight="1">
      <c r="A397" s="13"/>
      <c r="B397" s="13"/>
      <c r="C397" s="81"/>
      <c r="D397" s="14"/>
      <c r="E397" s="81"/>
      <c r="F397" s="615"/>
      <c r="G397" s="615"/>
      <c r="H397" s="353" t="s">
        <v>1587</v>
      </c>
      <c r="I397" s="49"/>
      <c r="J397" s="615"/>
      <c r="K397" s="60"/>
      <c r="L397" s="60"/>
      <c r="M397" s="60"/>
      <c r="N397" s="60"/>
      <c r="O397" s="60"/>
      <c r="P397" s="60"/>
      <c r="Q397" s="60"/>
      <c r="R397" s="60"/>
      <c r="S397" s="60"/>
      <c r="T397" s="60"/>
      <c r="U397" s="60"/>
      <c r="V397" s="60"/>
      <c r="W397" s="60"/>
      <c r="X397" s="60"/>
      <c r="Y397" s="60"/>
      <c r="Z397" s="60"/>
    </row>
    <row r="398" spans="1:26" ht="24" customHeight="1">
      <c r="A398" s="13"/>
      <c r="B398" s="13"/>
      <c r="C398" s="81"/>
      <c r="D398" s="14"/>
      <c r="E398" s="81"/>
      <c r="F398" s="615"/>
      <c r="G398" s="615"/>
      <c r="H398" s="353" t="s">
        <v>1588</v>
      </c>
      <c r="I398" s="49"/>
      <c r="J398" s="615"/>
      <c r="K398" s="60"/>
      <c r="L398" s="60"/>
      <c r="M398" s="60"/>
      <c r="N398" s="60"/>
      <c r="O398" s="60"/>
      <c r="P398" s="60"/>
      <c r="Q398" s="60"/>
      <c r="R398" s="60"/>
      <c r="S398" s="60"/>
      <c r="T398" s="60"/>
      <c r="U398" s="60"/>
      <c r="V398" s="60"/>
      <c r="W398" s="60"/>
      <c r="X398" s="60"/>
      <c r="Y398" s="60"/>
      <c r="Z398" s="60"/>
    </row>
    <row r="399" spans="1:26" ht="24" customHeight="1">
      <c r="A399" s="13"/>
      <c r="B399" s="13"/>
      <c r="C399" s="81"/>
      <c r="D399" s="14"/>
      <c r="E399" s="81"/>
      <c r="F399" s="615"/>
      <c r="G399" s="615"/>
      <c r="H399" s="354" t="s">
        <v>1589</v>
      </c>
      <c r="I399" s="73"/>
      <c r="J399" s="615"/>
      <c r="K399" s="60"/>
      <c r="L399" s="60"/>
      <c r="M399" s="60"/>
      <c r="N399" s="60"/>
      <c r="O399" s="60"/>
      <c r="P399" s="60"/>
      <c r="Q399" s="60"/>
      <c r="R399" s="60"/>
      <c r="S399" s="60"/>
      <c r="T399" s="60"/>
      <c r="U399" s="60"/>
      <c r="V399" s="60"/>
      <c r="W399" s="60"/>
      <c r="X399" s="60"/>
      <c r="Y399" s="60"/>
      <c r="Z399" s="60"/>
    </row>
    <row r="400" spans="1:26" ht="24" customHeight="1">
      <c r="A400" s="13"/>
      <c r="B400" s="13"/>
      <c r="C400" s="81"/>
      <c r="D400" s="14"/>
      <c r="E400" s="87"/>
      <c r="F400" s="618"/>
      <c r="G400" s="618"/>
      <c r="H400" s="299" t="s">
        <v>40</v>
      </c>
      <c r="I400" s="294"/>
      <c r="J400" s="616"/>
      <c r="K400" s="60"/>
      <c r="L400" s="60"/>
      <c r="M400" s="60"/>
      <c r="N400" s="60"/>
      <c r="O400" s="60"/>
      <c r="P400" s="60"/>
      <c r="Q400" s="60"/>
      <c r="R400" s="60"/>
      <c r="S400" s="60"/>
      <c r="T400" s="60"/>
      <c r="U400" s="60"/>
      <c r="V400" s="60"/>
      <c r="W400" s="60"/>
      <c r="X400" s="60"/>
      <c r="Y400" s="60"/>
      <c r="Z400" s="60"/>
    </row>
    <row r="401" spans="1:26" ht="21" customHeight="1">
      <c r="A401" s="13"/>
      <c r="B401" s="13"/>
      <c r="C401" s="81"/>
      <c r="D401" s="14"/>
      <c r="E401" s="81" t="s">
        <v>225</v>
      </c>
      <c r="F401" s="638" t="s">
        <v>78</v>
      </c>
      <c r="G401" s="638" t="s">
        <v>78</v>
      </c>
      <c r="H401" s="352" t="s">
        <v>1582</v>
      </c>
      <c r="I401" s="48"/>
      <c r="J401" s="620" t="s">
        <v>226</v>
      </c>
      <c r="K401" s="60"/>
      <c r="L401" s="60"/>
      <c r="M401" s="60"/>
      <c r="N401" s="60"/>
      <c r="O401" s="60"/>
      <c r="P401" s="60"/>
      <c r="Q401" s="60"/>
      <c r="R401" s="60"/>
      <c r="S401" s="60"/>
      <c r="T401" s="60"/>
      <c r="U401" s="60"/>
      <c r="V401" s="60"/>
      <c r="W401" s="60"/>
      <c r="X401" s="60"/>
      <c r="Y401" s="60"/>
      <c r="Z401" s="60"/>
    </row>
    <row r="402" spans="1:26" ht="21" customHeight="1">
      <c r="A402" s="13"/>
      <c r="B402" s="13"/>
      <c r="C402" s="81"/>
      <c r="D402" s="14"/>
      <c r="E402" s="81" t="s">
        <v>227</v>
      </c>
      <c r="F402" s="615"/>
      <c r="G402" s="615"/>
      <c r="H402" s="353" t="s">
        <v>1583</v>
      </c>
      <c r="I402" s="49"/>
      <c r="J402" s="615"/>
      <c r="K402" s="60"/>
      <c r="L402" s="60"/>
      <c r="M402" s="60"/>
      <c r="N402" s="60"/>
      <c r="O402" s="60"/>
      <c r="P402" s="60"/>
      <c r="Q402" s="60"/>
      <c r="R402" s="60"/>
      <c r="S402" s="60"/>
      <c r="T402" s="60"/>
      <c r="U402" s="60"/>
      <c r="V402" s="60"/>
      <c r="W402" s="60"/>
      <c r="X402" s="60"/>
      <c r="Y402" s="60"/>
      <c r="Z402" s="60"/>
    </row>
    <row r="403" spans="1:26" ht="21" customHeight="1">
      <c r="A403" s="13"/>
      <c r="B403" s="13"/>
      <c r="C403" s="81"/>
      <c r="D403" s="14"/>
      <c r="E403" s="81"/>
      <c r="F403" s="615"/>
      <c r="G403" s="615"/>
      <c r="H403" s="353" t="s">
        <v>1584</v>
      </c>
      <c r="I403" s="49"/>
      <c r="J403" s="615"/>
      <c r="K403" s="60"/>
      <c r="L403" s="60"/>
      <c r="M403" s="60"/>
      <c r="N403" s="60"/>
      <c r="O403" s="60"/>
      <c r="P403" s="60"/>
      <c r="Q403" s="60"/>
      <c r="R403" s="60"/>
      <c r="S403" s="60"/>
      <c r="T403" s="60"/>
      <c r="U403" s="60"/>
      <c r="V403" s="60"/>
      <c r="W403" s="60"/>
      <c r="X403" s="60"/>
      <c r="Y403" s="60"/>
      <c r="Z403" s="60"/>
    </row>
    <row r="404" spans="1:26" ht="21" customHeight="1">
      <c r="A404" s="13"/>
      <c r="B404" s="13"/>
      <c r="C404" s="81"/>
      <c r="D404" s="14"/>
      <c r="E404" s="81"/>
      <c r="F404" s="615"/>
      <c r="G404" s="615"/>
      <c r="H404" s="353" t="s">
        <v>1585</v>
      </c>
      <c r="I404" s="49"/>
      <c r="J404" s="615"/>
      <c r="K404" s="60"/>
      <c r="L404" s="60"/>
      <c r="M404" s="60"/>
      <c r="N404" s="60"/>
      <c r="O404" s="60"/>
      <c r="P404" s="60"/>
      <c r="Q404" s="60"/>
      <c r="R404" s="60"/>
      <c r="S404" s="60"/>
      <c r="T404" s="60"/>
      <c r="U404" s="60"/>
      <c r="V404" s="60"/>
      <c r="W404" s="60"/>
      <c r="X404" s="60"/>
      <c r="Y404" s="60"/>
      <c r="Z404" s="60"/>
    </row>
    <row r="405" spans="1:26" ht="21" customHeight="1">
      <c r="A405" s="13"/>
      <c r="B405" s="13"/>
      <c r="C405" s="81"/>
      <c r="D405" s="14"/>
      <c r="E405" s="81"/>
      <c r="F405" s="615"/>
      <c r="G405" s="615"/>
      <c r="H405" s="353" t="s">
        <v>1586</v>
      </c>
      <c r="I405" s="49"/>
      <c r="J405" s="615"/>
      <c r="K405" s="60"/>
      <c r="L405" s="60"/>
      <c r="M405" s="60"/>
      <c r="N405" s="60"/>
      <c r="O405" s="60"/>
      <c r="P405" s="60"/>
      <c r="Q405" s="60"/>
      <c r="R405" s="60"/>
      <c r="S405" s="60"/>
      <c r="T405" s="60"/>
      <c r="U405" s="60"/>
      <c r="V405" s="60"/>
      <c r="W405" s="60"/>
      <c r="X405" s="60"/>
      <c r="Y405" s="60"/>
      <c r="Z405" s="60"/>
    </row>
    <row r="406" spans="1:26" ht="21" customHeight="1">
      <c r="A406" s="13"/>
      <c r="B406" s="13"/>
      <c r="C406" s="81"/>
      <c r="D406" s="14"/>
      <c r="E406" s="81"/>
      <c r="F406" s="615"/>
      <c r="G406" s="615"/>
      <c r="H406" s="353" t="s">
        <v>1587</v>
      </c>
      <c r="I406" s="49"/>
      <c r="J406" s="615"/>
      <c r="K406" s="60"/>
      <c r="L406" s="60"/>
      <c r="M406" s="60"/>
      <c r="N406" s="60"/>
      <c r="O406" s="60"/>
      <c r="P406" s="60"/>
      <c r="Q406" s="60"/>
      <c r="R406" s="60"/>
      <c r="S406" s="60"/>
      <c r="T406" s="60"/>
      <c r="U406" s="60"/>
      <c r="V406" s="60"/>
      <c r="W406" s="60"/>
      <c r="X406" s="60"/>
      <c r="Y406" s="60"/>
      <c r="Z406" s="60"/>
    </row>
    <row r="407" spans="1:26" ht="21" customHeight="1">
      <c r="A407" s="13"/>
      <c r="B407" s="13"/>
      <c r="C407" s="81"/>
      <c r="D407" s="14"/>
      <c r="E407" s="81"/>
      <c r="F407" s="615"/>
      <c r="G407" s="615"/>
      <c r="H407" s="353" t="s">
        <v>1588</v>
      </c>
      <c r="I407" s="49"/>
      <c r="J407" s="615"/>
      <c r="K407" s="60"/>
      <c r="L407" s="60"/>
      <c r="M407" s="60"/>
      <c r="N407" s="60"/>
      <c r="O407" s="60"/>
      <c r="P407" s="60"/>
      <c r="Q407" s="60"/>
      <c r="R407" s="60"/>
      <c r="S407" s="60"/>
      <c r="T407" s="60"/>
      <c r="U407" s="60"/>
      <c r="V407" s="60"/>
      <c r="W407" s="60"/>
      <c r="X407" s="60"/>
      <c r="Y407" s="60"/>
      <c r="Z407" s="60"/>
    </row>
    <row r="408" spans="1:26" ht="21" customHeight="1">
      <c r="A408" s="13"/>
      <c r="B408" s="13"/>
      <c r="C408" s="81"/>
      <c r="D408" s="14"/>
      <c r="E408" s="81"/>
      <c r="F408" s="615"/>
      <c r="G408" s="615"/>
      <c r="H408" s="354" t="s">
        <v>1589</v>
      </c>
      <c r="I408" s="73"/>
      <c r="J408" s="615"/>
      <c r="K408" s="60"/>
      <c r="L408" s="60"/>
      <c r="M408" s="60"/>
      <c r="N408" s="60"/>
      <c r="O408" s="60"/>
      <c r="P408" s="60"/>
      <c r="Q408" s="60"/>
      <c r="R408" s="60"/>
      <c r="S408" s="60"/>
      <c r="T408" s="60"/>
      <c r="U408" s="60"/>
      <c r="V408" s="60"/>
      <c r="W408" s="60"/>
      <c r="X408" s="60"/>
      <c r="Y408" s="60"/>
      <c r="Z408" s="60"/>
    </row>
    <row r="409" spans="1:26" ht="21" customHeight="1">
      <c r="A409" s="13"/>
      <c r="B409" s="13"/>
      <c r="C409" s="81"/>
      <c r="D409" s="14"/>
      <c r="E409" s="81"/>
      <c r="F409" s="621"/>
      <c r="G409" s="621"/>
      <c r="H409" s="299" t="s">
        <v>40</v>
      </c>
      <c r="I409" s="294"/>
      <c r="J409" s="615"/>
      <c r="K409" s="60"/>
      <c r="L409" s="60"/>
      <c r="M409" s="60"/>
      <c r="N409" s="60"/>
      <c r="O409" s="60"/>
      <c r="P409" s="60"/>
      <c r="Q409" s="60"/>
      <c r="R409" s="60"/>
      <c r="S409" s="60"/>
      <c r="T409" s="60"/>
      <c r="U409" s="60"/>
      <c r="V409" s="60"/>
      <c r="W409" s="60"/>
      <c r="X409" s="60"/>
      <c r="Y409" s="60"/>
      <c r="Z409" s="60"/>
    </row>
    <row r="410" spans="1:26" ht="21.75" customHeight="1">
      <c r="A410" s="633" t="s">
        <v>228</v>
      </c>
      <c r="B410" s="633" t="s">
        <v>1636</v>
      </c>
      <c r="C410" s="55" t="s">
        <v>230</v>
      </c>
      <c r="D410" s="54" t="s">
        <v>87</v>
      </c>
      <c r="E410" s="633"/>
      <c r="F410" s="636" t="s">
        <v>78</v>
      </c>
      <c r="G410" s="636" t="s">
        <v>78</v>
      </c>
      <c r="H410" s="352" t="s">
        <v>1582</v>
      </c>
      <c r="I410" s="48"/>
      <c r="J410" s="620" t="s">
        <v>231</v>
      </c>
      <c r="K410" s="60"/>
      <c r="L410" s="60"/>
      <c r="M410" s="60"/>
      <c r="N410" s="60"/>
      <c r="O410" s="60"/>
      <c r="P410" s="60"/>
      <c r="Q410" s="60"/>
      <c r="R410" s="60"/>
      <c r="S410" s="60"/>
      <c r="T410" s="60"/>
      <c r="U410" s="60"/>
      <c r="V410" s="60"/>
      <c r="W410" s="60"/>
      <c r="X410" s="60"/>
      <c r="Y410" s="60"/>
      <c r="Z410" s="60"/>
    </row>
    <row r="411" spans="1:26" ht="21.75" customHeight="1">
      <c r="A411" s="615"/>
      <c r="B411" s="615"/>
      <c r="C411" s="13"/>
      <c r="D411" s="13" t="s">
        <v>89</v>
      </c>
      <c r="E411" s="615"/>
      <c r="F411" s="615"/>
      <c r="G411" s="615"/>
      <c r="H411" s="353" t="s">
        <v>1583</v>
      </c>
      <c r="I411" s="49"/>
      <c r="J411" s="615"/>
      <c r="K411" s="60"/>
      <c r="L411" s="60"/>
      <c r="M411" s="60"/>
      <c r="N411" s="60"/>
      <c r="O411" s="60"/>
      <c r="P411" s="60"/>
      <c r="Q411" s="60"/>
      <c r="R411" s="60"/>
      <c r="S411" s="60"/>
      <c r="T411" s="60"/>
      <c r="U411" s="60"/>
      <c r="V411" s="60"/>
      <c r="W411" s="60"/>
      <c r="X411" s="60"/>
      <c r="Y411" s="60"/>
      <c r="Z411" s="60"/>
    </row>
    <row r="412" spans="1:26" ht="21.75" customHeight="1">
      <c r="A412" s="13"/>
      <c r="B412" s="615"/>
      <c r="C412" s="13"/>
      <c r="D412" s="13" t="s">
        <v>232</v>
      </c>
      <c r="E412" s="615"/>
      <c r="F412" s="615"/>
      <c r="G412" s="615"/>
      <c r="H412" s="353" t="s">
        <v>1584</v>
      </c>
      <c r="I412" s="49"/>
      <c r="J412" s="615"/>
      <c r="K412" s="60"/>
      <c r="L412" s="60"/>
      <c r="M412" s="60"/>
      <c r="N412" s="60"/>
      <c r="O412" s="60"/>
      <c r="P412" s="60"/>
      <c r="Q412" s="60"/>
      <c r="R412" s="60"/>
      <c r="S412" s="60"/>
      <c r="T412" s="60"/>
      <c r="U412" s="60"/>
      <c r="V412" s="60"/>
      <c r="W412" s="60"/>
      <c r="X412" s="60"/>
      <c r="Y412" s="60"/>
      <c r="Z412" s="60"/>
    </row>
    <row r="413" spans="1:26" ht="22.5" customHeight="1">
      <c r="A413" s="13"/>
      <c r="B413" s="615"/>
      <c r="C413" s="13"/>
      <c r="D413" s="13" t="s">
        <v>30</v>
      </c>
      <c r="E413" s="13"/>
      <c r="F413" s="615"/>
      <c r="G413" s="615"/>
      <c r="H413" s="353" t="s">
        <v>1585</v>
      </c>
      <c r="I413" s="49"/>
      <c r="J413" s="615"/>
      <c r="K413" s="60"/>
      <c r="L413" s="60"/>
      <c r="M413" s="60"/>
      <c r="N413" s="60"/>
      <c r="O413" s="60"/>
      <c r="P413" s="60"/>
      <c r="Q413" s="60"/>
      <c r="R413" s="60"/>
      <c r="S413" s="60"/>
      <c r="T413" s="60"/>
      <c r="U413" s="60"/>
      <c r="V413" s="60"/>
      <c r="W413" s="60"/>
      <c r="X413" s="60"/>
      <c r="Y413" s="60"/>
      <c r="Z413" s="60"/>
    </row>
    <row r="414" spans="1:26" ht="21.75" customHeight="1">
      <c r="A414" s="13"/>
      <c r="B414" s="615"/>
      <c r="C414" s="13"/>
      <c r="D414" s="13" t="s">
        <v>110</v>
      </c>
      <c r="E414" s="13"/>
      <c r="F414" s="615"/>
      <c r="G414" s="615"/>
      <c r="H414" s="353" t="s">
        <v>1586</v>
      </c>
      <c r="I414" s="49"/>
      <c r="J414" s="615"/>
      <c r="K414" s="60"/>
      <c r="L414" s="60"/>
      <c r="M414" s="60"/>
      <c r="N414" s="60"/>
      <c r="O414" s="60"/>
      <c r="P414" s="60"/>
      <c r="Q414" s="60"/>
      <c r="R414" s="60"/>
      <c r="S414" s="60"/>
      <c r="T414" s="60"/>
      <c r="U414" s="60"/>
      <c r="V414" s="60"/>
      <c r="W414" s="60"/>
      <c r="X414" s="60"/>
      <c r="Y414" s="60"/>
      <c r="Z414" s="60"/>
    </row>
    <row r="415" spans="1:26" ht="21.75" customHeight="1">
      <c r="A415" s="13"/>
      <c r="B415" s="13"/>
      <c r="C415" s="13"/>
      <c r="D415" s="634" t="s">
        <v>233</v>
      </c>
      <c r="E415" s="13"/>
      <c r="F415" s="615"/>
      <c r="G415" s="615"/>
      <c r="H415" s="353" t="s">
        <v>1587</v>
      </c>
      <c r="I415" s="49"/>
      <c r="J415" s="615"/>
      <c r="K415" s="60"/>
      <c r="L415" s="60"/>
      <c r="M415" s="60"/>
      <c r="N415" s="60"/>
      <c r="O415" s="60"/>
      <c r="P415" s="60"/>
      <c r="Q415" s="60"/>
      <c r="R415" s="60"/>
      <c r="S415" s="60"/>
      <c r="T415" s="60"/>
      <c r="U415" s="60"/>
      <c r="V415" s="60"/>
      <c r="W415" s="60"/>
      <c r="X415" s="60"/>
      <c r="Y415" s="60"/>
      <c r="Z415" s="60"/>
    </row>
    <row r="416" spans="1:26" ht="21.75" customHeight="1">
      <c r="A416" s="13"/>
      <c r="B416" s="13"/>
      <c r="C416" s="13"/>
      <c r="D416" s="615"/>
      <c r="E416" s="13"/>
      <c r="F416" s="615"/>
      <c r="G416" s="615"/>
      <c r="H416" s="353" t="s">
        <v>1588</v>
      </c>
      <c r="I416" s="49"/>
      <c r="J416" s="615"/>
      <c r="K416" s="60"/>
      <c r="L416" s="60"/>
      <c r="M416" s="60"/>
      <c r="N416" s="60"/>
      <c r="O416" s="60"/>
      <c r="P416" s="60"/>
      <c r="Q416" s="60"/>
      <c r="R416" s="60"/>
      <c r="S416" s="60"/>
      <c r="T416" s="60"/>
      <c r="U416" s="60"/>
      <c r="V416" s="60"/>
      <c r="W416" s="60"/>
      <c r="X416" s="60"/>
      <c r="Y416" s="60"/>
      <c r="Z416" s="60"/>
    </row>
    <row r="417" spans="1:26" ht="21.75" customHeight="1">
      <c r="A417" s="13"/>
      <c r="B417" s="13"/>
      <c r="C417" s="13"/>
      <c r="D417" s="615"/>
      <c r="E417" s="13"/>
      <c r="F417" s="615"/>
      <c r="G417" s="615"/>
      <c r="H417" s="354" t="s">
        <v>1589</v>
      </c>
      <c r="I417" s="73"/>
      <c r="J417" s="615"/>
      <c r="K417" s="60"/>
      <c r="L417" s="60"/>
      <c r="M417" s="60"/>
      <c r="N417" s="60"/>
      <c r="O417" s="60"/>
      <c r="P417" s="60"/>
      <c r="Q417" s="60"/>
      <c r="R417" s="60"/>
      <c r="S417" s="60"/>
      <c r="T417" s="60"/>
      <c r="U417" s="60"/>
      <c r="V417" s="60"/>
      <c r="W417" s="60"/>
      <c r="X417" s="60"/>
      <c r="Y417" s="60"/>
      <c r="Z417" s="60"/>
    </row>
    <row r="418" spans="1:26" ht="21.75" customHeight="1">
      <c r="A418" s="13"/>
      <c r="B418" s="13"/>
      <c r="C418" s="13"/>
      <c r="D418" s="615"/>
      <c r="E418" s="70"/>
      <c r="F418" s="615"/>
      <c r="G418" s="615"/>
      <c r="H418" s="299" t="s">
        <v>40</v>
      </c>
      <c r="I418" s="294"/>
      <c r="J418" s="616"/>
      <c r="K418" s="60"/>
      <c r="L418" s="60"/>
      <c r="M418" s="60"/>
      <c r="N418" s="60"/>
      <c r="O418" s="60"/>
      <c r="P418" s="60"/>
      <c r="Q418" s="60"/>
      <c r="R418" s="60"/>
      <c r="S418" s="60"/>
      <c r="T418" s="60"/>
      <c r="U418" s="60"/>
      <c r="V418" s="60"/>
      <c r="W418" s="60"/>
      <c r="X418" s="60"/>
      <c r="Y418" s="60"/>
      <c r="Z418" s="60"/>
    </row>
    <row r="419" spans="1:26" ht="26.25" customHeight="1">
      <c r="A419" s="13"/>
      <c r="B419" s="13"/>
      <c r="C419" s="13"/>
      <c r="D419" s="615"/>
      <c r="E419" s="13"/>
      <c r="F419" s="637" t="s">
        <v>78</v>
      </c>
      <c r="G419" s="637" t="s">
        <v>78</v>
      </c>
      <c r="H419" s="352" t="s">
        <v>1582</v>
      </c>
      <c r="I419" s="70"/>
      <c r="J419" s="620" t="s">
        <v>234</v>
      </c>
      <c r="K419" s="60"/>
      <c r="L419" s="60"/>
      <c r="M419" s="60"/>
      <c r="N419" s="60"/>
      <c r="O419" s="60"/>
      <c r="P419" s="60"/>
      <c r="Q419" s="60"/>
      <c r="R419" s="60"/>
      <c r="S419" s="60"/>
      <c r="T419" s="60"/>
      <c r="U419" s="60"/>
      <c r="V419" s="60"/>
      <c r="W419" s="60"/>
      <c r="X419" s="60"/>
      <c r="Y419" s="60"/>
      <c r="Z419" s="60"/>
    </row>
    <row r="420" spans="1:26" ht="21.75" customHeight="1">
      <c r="A420" s="13"/>
      <c r="B420" s="13"/>
      <c r="C420" s="13"/>
      <c r="D420" s="615"/>
      <c r="E420" s="13"/>
      <c r="F420" s="615"/>
      <c r="G420" s="615"/>
      <c r="H420" s="353" t="s">
        <v>1583</v>
      </c>
      <c r="I420" s="49"/>
      <c r="J420" s="615"/>
      <c r="K420" s="60"/>
      <c r="L420" s="60"/>
      <c r="M420" s="60"/>
      <c r="N420" s="60"/>
      <c r="O420" s="60"/>
      <c r="P420" s="60"/>
      <c r="Q420" s="60"/>
      <c r="R420" s="60"/>
      <c r="S420" s="60"/>
      <c r="T420" s="60"/>
      <c r="U420" s="60"/>
      <c r="V420" s="60"/>
      <c r="W420" s="60"/>
      <c r="X420" s="60"/>
      <c r="Y420" s="60"/>
      <c r="Z420" s="60"/>
    </row>
    <row r="421" spans="1:26" ht="27" customHeight="1">
      <c r="A421" s="13"/>
      <c r="B421" s="13"/>
      <c r="C421" s="13"/>
      <c r="D421" s="634" t="s">
        <v>235</v>
      </c>
      <c r="E421" s="13"/>
      <c r="F421" s="615"/>
      <c r="G421" s="615"/>
      <c r="H421" s="353" t="s">
        <v>1584</v>
      </c>
      <c r="I421" s="49"/>
      <c r="J421" s="615"/>
      <c r="K421" s="60"/>
      <c r="L421" s="60"/>
      <c r="M421" s="60"/>
      <c r="N421" s="60"/>
      <c r="O421" s="60"/>
      <c r="P421" s="60"/>
      <c r="Q421" s="60"/>
      <c r="R421" s="60"/>
      <c r="S421" s="60"/>
      <c r="T421" s="60"/>
      <c r="U421" s="60"/>
      <c r="V421" s="60"/>
      <c r="W421" s="60"/>
      <c r="X421" s="60"/>
      <c r="Y421" s="60"/>
      <c r="Z421" s="60"/>
    </row>
    <row r="422" spans="1:26" ht="25.5" customHeight="1">
      <c r="A422" s="13"/>
      <c r="B422" s="13"/>
      <c r="C422" s="13"/>
      <c r="D422" s="615"/>
      <c r="E422" s="13"/>
      <c r="F422" s="615"/>
      <c r="G422" s="615"/>
      <c r="H422" s="353" t="s">
        <v>1585</v>
      </c>
      <c r="I422" s="49"/>
      <c r="J422" s="615"/>
      <c r="K422" s="60"/>
      <c r="L422" s="60"/>
      <c r="M422" s="60"/>
      <c r="N422" s="60"/>
      <c r="O422" s="60"/>
      <c r="P422" s="60"/>
      <c r="Q422" s="60"/>
      <c r="R422" s="60"/>
      <c r="S422" s="60"/>
      <c r="T422" s="60"/>
      <c r="U422" s="60"/>
      <c r="V422" s="60"/>
      <c r="W422" s="60"/>
      <c r="X422" s="60"/>
      <c r="Y422" s="60"/>
      <c r="Z422" s="60"/>
    </row>
    <row r="423" spans="1:26" ht="25.5" customHeight="1">
      <c r="A423" s="13"/>
      <c r="B423" s="13"/>
      <c r="C423" s="13"/>
      <c r="D423" s="615"/>
      <c r="E423" s="13"/>
      <c r="F423" s="615"/>
      <c r="G423" s="615"/>
      <c r="H423" s="353" t="s">
        <v>1586</v>
      </c>
      <c r="I423" s="49"/>
      <c r="J423" s="615"/>
      <c r="K423" s="60"/>
      <c r="L423" s="60"/>
      <c r="M423" s="60"/>
      <c r="N423" s="60"/>
      <c r="O423" s="60"/>
      <c r="P423" s="60"/>
      <c r="Q423" s="60"/>
      <c r="R423" s="60"/>
      <c r="S423" s="60"/>
      <c r="T423" s="60"/>
      <c r="U423" s="60"/>
      <c r="V423" s="60"/>
      <c r="W423" s="60"/>
      <c r="X423" s="60"/>
      <c r="Y423" s="60"/>
      <c r="Z423" s="60"/>
    </row>
    <row r="424" spans="1:26" ht="25.5" customHeight="1">
      <c r="A424" s="13"/>
      <c r="B424" s="13"/>
      <c r="C424" s="13"/>
      <c r="D424" s="615"/>
      <c r="E424" s="13"/>
      <c r="F424" s="615"/>
      <c r="G424" s="615"/>
      <c r="H424" s="353" t="s">
        <v>1587</v>
      </c>
      <c r="I424" s="49"/>
      <c r="J424" s="615"/>
      <c r="K424" s="60"/>
      <c r="L424" s="60"/>
      <c r="M424" s="60"/>
      <c r="N424" s="60"/>
      <c r="O424" s="60"/>
      <c r="P424" s="60"/>
      <c r="Q424" s="60"/>
      <c r="R424" s="60"/>
      <c r="S424" s="60"/>
      <c r="T424" s="60"/>
      <c r="U424" s="60"/>
      <c r="V424" s="60"/>
      <c r="W424" s="60"/>
      <c r="X424" s="60"/>
      <c r="Y424" s="60"/>
      <c r="Z424" s="60"/>
    </row>
    <row r="425" spans="1:26" ht="22.5" customHeight="1">
      <c r="A425" s="13"/>
      <c r="B425" s="13"/>
      <c r="C425" s="13"/>
      <c r="D425" s="634" t="s">
        <v>236</v>
      </c>
      <c r="E425" s="13"/>
      <c r="F425" s="615"/>
      <c r="G425" s="615"/>
      <c r="H425" s="353" t="s">
        <v>1588</v>
      </c>
      <c r="I425" s="49"/>
      <c r="J425" s="615"/>
      <c r="K425" s="60"/>
      <c r="L425" s="60"/>
      <c r="M425" s="60"/>
      <c r="N425" s="60"/>
      <c r="O425" s="60"/>
      <c r="P425" s="60"/>
      <c r="Q425" s="60"/>
      <c r="R425" s="60"/>
      <c r="S425" s="60"/>
      <c r="T425" s="60"/>
      <c r="U425" s="60"/>
      <c r="V425" s="60"/>
      <c r="W425" s="60"/>
      <c r="X425" s="60"/>
      <c r="Y425" s="60"/>
      <c r="Z425" s="60"/>
    </row>
    <row r="426" spans="1:26" ht="27" customHeight="1">
      <c r="A426" s="13"/>
      <c r="B426" s="13"/>
      <c r="C426" s="13"/>
      <c r="D426" s="615"/>
      <c r="E426" s="13"/>
      <c r="F426" s="615"/>
      <c r="G426" s="615"/>
      <c r="H426" s="354" t="s">
        <v>1589</v>
      </c>
      <c r="I426" s="73"/>
      <c r="J426" s="615"/>
      <c r="K426" s="60"/>
      <c r="L426" s="60"/>
      <c r="M426" s="60"/>
      <c r="N426" s="60"/>
      <c r="O426" s="60"/>
      <c r="P426" s="60"/>
      <c r="Q426" s="60"/>
      <c r="R426" s="60"/>
      <c r="S426" s="60"/>
      <c r="T426" s="60"/>
      <c r="U426" s="60"/>
      <c r="V426" s="60"/>
      <c r="W426" s="60"/>
      <c r="X426" s="60"/>
      <c r="Y426" s="60"/>
      <c r="Z426" s="60"/>
    </row>
    <row r="427" spans="1:26" ht="27" customHeight="1">
      <c r="A427" s="13"/>
      <c r="B427" s="13"/>
      <c r="C427" s="13"/>
      <c r="D427" s="615"/>
      <c r="E427" s="70"/>
      <c r="F427" s="618"/>
      <c r="G427" s="618"/>
      <c r="H427" s="299" t="s">
        <v>40</v>
      </c>
      <c r="I427" s="294"/>
      <c r="J427" s="616"/>
      <c r="K427" s="60"/>
      <c r="L427" s="60"/>
      <c r="M427" s="60"/>
      <c r="N427" s="60"/>
      <c r="O427" s="60"/>
      <c r="P427" s="60"/>
      <c r="Q427" s="60"/>
      <c r="R427" s="60"/>
      <c r="S427" s="60"/>
      <c r="T427" s="60"/>
      <c r="U427" s="60"/>
      <c r="V427" s="60"/>
      <c r="W427" s="60"/>
      <c r="X427" s="60"/>
      <c r="Y427" s="60"/>
      <c r="Z427" s="60"/>
    </row>
    <row r="428" spans="1:26" ht="27" customHeight="1">
      <c r="A428" s="13"/>
      <c r="B428" s="13"/>
      <c r="C428" s="13"/>
      <c r="D428" s="615"/>
      <c r="E428" s="141" t="s">
        <v>237</v>
      </c>
      <c r="F428" s="637" t="s">
        <v>78</v>
      </c>
      <c r="G428" s="637" t="s">
        <v>78</v>
      </c>
      <c r="H428" s="352" t="s">
        <v>1582</v>
      </c>
      <c r="I428" s="70"/>
      <c r="J428" s="620" t="s">
        <v>238</v>
      </c>
      <c r="K428" s="60"/>
      <c r="L428" s="60"/>
      <c r="M428" s="60"/>
      <c r="N428" s="60"/>
      <c r="O428" s="60"/>
      <c r="P428" s="60"/>
      <c r="Q428" s="60"/>
      <c r="R428" s="60"/>
      <c r="S428" s="60"/>
      <c r="T428" s="60"/>
      <c r="U428" s="60"/>
      <c r="V428" s="60"/>
      <c r="W428" s="60"/>
      <c r="X428" s="60"/>
      <c r="Y428" s="60"/>
      <c r="Z428" s="60"/>
    </row>
    <row r="429" spans="1:26" ht="21" customHeight="1">
      <c r="A429" s="13"/>
      <c r="B429" s="13"/>
      <c r="C429" s="13"/>
      <c r="D429" s="615"/>
      <c r="E429" s="638" t="s">
        <v>239</v>
      </c>
      <c r="F429" s="615"/>
      <c r="G429" s="615"/>
      <c r="H429" s="353" t="s">
        <v>1583</v>
      </c>
      <c r="I429" s="49"/>
      <c r="J429" s="615"/>
      <c r="K429" s="60"/>
      <c r="L429" s="60"/>
      <c r="M429" s="60"/>
      <c r="N429" s="60"/>
      <c r="O429" s="60"/>
      <c r="P429" s="60"/>
      <c r="Q429" s="60"/>
      <c r="R429" s="60"/>
      <c r="S429" s="60"/>
      <c r="T429" s="60"/>
      <c r="U429" s="60"/>
      <c r="V429" s="60"/>
      <c r="W429" s="60"/>
      <c r="X429" s="60"/>
      <c r="Y429" s="60"/>
      <c r="Z429" s="60"/>
    </row>
    <row r="430" spans="1:26" ht="27" customHeight="1">
      <c r="A430" s="13"/>
      <c r="B430" s="13"/>
      <c r="C430" s="13"/>
      <c r="D430" s="634" t="s">
        <v>240</v>
      </c>
      <c r="E430" s="615"/>
      <c r="F430" s="615"/>
      <c r="G430" s="615"/>
      <c r="H430" s="353" t="s">
        <v>1584</v>
      </c>
      <c r="I430" s="49"/>
      <c r="J430" s="615"/>
      <c r="K430" s="60"/>
      <c r="L430" s="60"/>
      <c r="M430" s="60"/>
      <c r="N430" s="60"/>
      <c r="O430" s="60"/>
      <c r="P430" s="60"/>
      <c r="Q430" s="60"/>
      <c r="R430" s="60"/>
      <c r="S430" s="60"/>
      <c r="T430" s="60"/>
      <c r="U430" s="60"/>
      <c r="V430" s="60"/>
      <c r="W430" s="60"/>
      <c r="X430" s="60"/>
      <c r="Y430" s="60"/>
      <c r="Z430" s="60"/>
    </row>
    <row r="431" spans="1:26" ht="27" customHeight="1">
      <c r="A431" s="13"/>
      <c r="B431" s="13"/>
      <c r="C431" s="13"/>
      <c r="D431" s="615"/>
      <c r="E431" s="13"/>
      <c r="F431" s="615"/>
      <c r="G431" s="615"/>
      <c r="H431" s="353" t="s">
        <v>1585</v>
      </c>
      <c r="I431" s="49"/>
      <c r="J431" s="615"/>
      <c r="K431" s="60"/>
      <c r="L431" s="60"/>
      <c r="M431" s="60"/>
      <c r="N431" s="60"/>
      <c r="O431" s="60"/>
      <c r="P431" s="60"/>
      <c r="Q431" s="60"/>
      <c r="R431" s="60"/>
      <c r="S431" s="60"/>
      <c r="T431" s="60"/>
      <c r="U431" s="60"/>
      <c r="V431" s="60"/>
      <c r="W431" s="60"/>
      <c r="X431" s="60"/>
      <c r="Y431" s="60"/>
      <c r="Z431" s="60"/>
    </row>
    <row r="432" spans="1:26" ht="27" customHeight="1">
      <c r="A432" s="13"/>
      <c r="B432" s="13"/>
      <c r="C432" s="13"/>
      <c r="D432" s="615"/>
      <c r="E432" s="13"/>
      <c r="F432" s="615"/>
      <c r="G432" s="615"/>
      <c r="H432" s="353" t="s">
        <v>1586</v>
      </c>
      <c r="I432" s="49"/>
      <c r="J432" s="615"/>
      <c r="K432" s="60"/>
      <c r="L432" s="60"/>
      <c r="M432" s="60"/>
      <c r="N432" s="60"/>
      <c r="O432" s="60"/>
      <c r="P432" s="60"/>
      <c r="Q432" s="60"/>
      <c r="R432" s="60"/>
      <c r="S432" s="60"/>
      <c r="T432" s="60"/>
      <c r="U432" s="60"/>
      <c r="V432" s="60"/>
      <c r="W432" s="60"/>
      <c r="X432" s="60"/>
      <c r="Y432" s="60"/>
      <c r="Z432" s="60"/>
    </row>
    <row r="433" spans="1:26" ht="37.5" customHeight="1">
      <c r="A433" s="13"/>
      <c r="B433" s="13"/>
      <c r="C433" s="13"/>
      <c r="D433" s="615"/>
      <c r="E433" s="13"/>
      <c r="F433" s="615"/>
      <c r="G433" s="615"/>
      <c r="H433" s="353" t="s">
        <v>1587</v>
      </c>
      <c r="I433" s="49"/>
      <c r="J433" s="615"/>
      <c r="K433" s="60"/>
      <c r="L433" s="60"/>
      <c r="M433" s="60"/>
      <c r="N433" s="60"/>
      <c r="O433" s="60"/>
      <c r="P433" s="60"/>
      <c r="Q433" s="60"/>
      <c r="R433" s="60"/>
      <c r="S433" s="60"/>
      <c r="T433" s="60"/>
      <c r="U433" s="60"/>
      <c r="V433" s="60"/>
      <c r="W433" s="60"/>
      <c r="X433" s="60"/>
      <c r="Y433" s="60"/>
      <c r="Z433" s="60"/>
    </row>
    <row r="434" spans="1:26" ht="24.75" customHeight="1">
      <c r="A434" s="13"/>
      <c r="B434" s="13"/>
      <c r="C434" s="13"/>
      <c r="D434" s="634" t="s">
        <v>241</v>
      </c>
      <c r="E434" s="13"/>
      <c r="F434" s="615"/>
      <c r="G434" s="615"/>
      <c r="H434" s="353" t="s">
        <v>1588</v>
      </c>
      <c r="I434" s="49"/>
      <c r="J434" s="615"/>
      <c r="K434" s="60"/>
      <c r="L434" s="60"/>
      <c r="M434" s="60"/>
      <c r="N434" s="60"/>
      <c r="O434" s="60"/>
      <c r="P434" s="60"/>
      <c r="Q434" s="60"/>
      <c r="R434" s="60"/>
      <c r="S434" s="60"/>
      <c r="T434" s="60"/>
      <c r="U434" s="60"/>
      <c r="V434" s="60"/>
      <c r="W434" s="60"/>
      <c r="X434" s="60"/>
      <c r="Y434" s="60"/>
      <c r="Z434" s="60"/>
    </row>
    <row r="435" spans="1:26" ht="24.75" customHeight="1">
      <c r="A435" s="13"/>
      <c r="B435" s="13"/>
      <c r="C435" s="13"/>
      <c r="D435" s="615"/>
      <c r="E435" s="13"/>
      <c r="F435" s="615"/>
      <c r="G435" s="615"/>
      <c r="H435" s="354" t="s">
        <v>1589</v>
      </c>
      <c r="I435" s="73"/>
      <c r="J435" s="615"/>
      <c r="K435" s="60"/>
      <c r="L435" s="60"/>
      <c r="M435" s="60"/>
      <c r="N435" s="60"/>
      <c r="O435" s="60"/>
      <c r="P435" s="60"/>
      <c r="Q435" s="60"/>
      <c r="R435" s="60"/>
      <c r="S435" s="60"/>
      <c r="T435" s="60"/>
      <c r="U435" s="60"/>
      <c r="V435" s="60"/>
      <c r="W435" s="60"/>
      <c r="X435" s="60"/>
      <c r="Y435" s="60"/>
      <c r="Z435" s="60"/>
    </row>
    <row r="436" spans="1:26" ht="27" customHeight="1">
      <c r="A436" s="13"/>
      <c r="B436" s="13"/>
      <c r="C436" s="13"/>
      <c r="D436" s="615"/>
      <c r="E436" s="13"/>
      <c r="F436" s="618"/>
      <c r="G436" s="618"/>
      <c r="H436" s="299" t="s">
        <v>40</v>
      </c>
      <c r="I436" s="294"/>
      <c r="J436" s="616"/>
      <c r="K436" s="60"/>
      <c r="L436" s="60"/>
      <c r="M436" s="60"/>
      <c r="N436" s="60"/>
      <c r="O436" s="60"/>
      <c r="P436" s="60"/>
      <c r="Q436" s="60"/>
      <c r="R436" s="60"/>
      <c r="S436" s="60"/>
      <c r="T436" s="60"/>
      <c r="U436" s="60"/>
      <c r="V436" s="60"/>
      <c r="W436" s="60"/>
      <c r="X436" s="60"/>
      <c r="Y436" s="60"/>
      <c r="Z436" s="60"/>
    </row>
    <row r="437" spans="1:26" ht="21" customHeight="1">
      <c r="A437" s="633" t="s">
        <v>242</v>
      </c>
      <c r="B437" s="633" t="s">
        <v>243</v>
      </c>
      <c r="C437" s="633" t="s">
        <v>244</v>
      </c>
      <c r="D437" s="633" t="s">
        <v>245</v>
      </c>
      <c r="E437" s="659" t="s">
        <v>1637</v>
      </c>
      <c r="F437" s="633" t="s">
        <v>78</v>
      </c>
      <c r="G437" s="633" t="s">
        <v>78</v>
      </c>
      <c r="H437" s="352" t="s">
        <v>1582</v>
      </c>
      <c r="I437" s="48"/>
      <c r="J437" s="620" t="s">
        <v>1327</v>
      </c>
      <c r="K437" s="60"/>
      <c r="L437" s="60"/>
      <c r="M437" s="60"/>
      <c r="N437" s="60"/>
      <c r="O437" s="60"/>
      <c r="P437" s="60"/>
      <c r="Q437" s="60"/>
      <c r="R437" s="60"/>
      <c r="S437" s="60"/>
      <c r="T437" s="60"/>
      <c r="U437" s="60"/>
      <c r="V437" s="60"/>
      <c r="W437" s="60"/>
      <c r="X437" s="60"/>
      <c r="Y437" s="60"/>
      <c r="Z437" s="60"/>
    </row>
    <row r="438" spans="1:26" ht="21" customHeight="1">
      <c r="A438" s="615"/>
      <c r="B438" s="615"/>
      <c r="C438" s="615"/>
      <c r="D438" s="615"/>
      <c r="E438" s="629"/>
      <c r="F438" s="615"/>
      <c r="G438" s="615"/>
      <c r="H438" s="353" t="s">
        <v>1583</v>
      </c>
      <c r="I438" s="49"/>
      <c r="J438" s="615"/>
      <c r="K438" s="60"/>
      <c r="L438" s="60"/>
      <c r="M438" s="60"/>
      <c r="N438" s="60"/>
      <c r="O438" s="60"/>
      <c r="P438" s="60"/>
      <c r="Q438" s="60"/>
      <c r="R438" s="60"/>
      <c r="S438" s="60"/>
      <c r="T438" s="60"/>
      <c r="U438" s="60"/>
      <c r="V438" s="60"/>
      <c r="W438" s="60"/>
      <c r="X438" s="60"/>
      <c r="Y438" s="60"/>
      <c r="Z438" s="60"/>
    </row>
    <row r="439" spans="1:26" ht="21" customHeight="1">
      <c r="A439" s="615"/>
      <c r="B439" s="615"/>
      <c r="C439" s="615"/>
      <c r="D439" s="634" t="s">
        <v>248</v>
      </c>
      <c r="E439" s="647" t="s">
        <v>249</v>
      </c>
      <c r="F439" s="615"/>
      <c r="G439" s="615"/>
      <c r="H439" s="353" t="s">
        <v>1584</v>
      </c>
      <c r="I439" s="49"/>
      <c r="J439" s="615"/>
      <c r="K439" s="60"/>
      <c r="L439" s="60"/>
      <c r="M439" s="60"/>
      <c r="N439" s="60"/>
      <c r="O439" s="60"/>
      <c r="P439" s="60"/>
      <c r="Q439" s="60"/>
      <c r="R439" s="60"/>
      <c r="S439" s="60"/>
      <c r="T439" s="60"/>
      <c r="U439" s="60"/>
      <c r="V439" s="60"/>
      <c r="W439" s="60"/>
      <c r="X439" s="60"/>
      <c r="Y439" s="60"/>
      <c r="Z439" s="60"/>
    </row>
    <row r="440" spans="1:26" ht="21" customHeight="1">
      <c r="A440" s="615"/>
      <c r="B440" s="615"/>
      <c r="C440" s="615"/>
      <c r="D440" s="615"/>
      <c r="E440" s="615"/>
      <c r="F440" s="615"/>
      <c r="G440" s="615"/>
      <c r="H440" s="353" t="s">
        <v>1585</v>
      </c>
      <c r="I440" s="49"/>
      <c r="J440" s="615"/>
      <c r="K440" s="60"/>
      <c r="L440" s="60"/>
      <c r="M440" s="60"/>
      <c r="N440" s="60"/>
      <c r="O440" s="60"/>
      <c r="P440" s="60"/>
      <c r="Q440" s="60"/>
      <c r="R440" s="60"/>
      <c r="S440" s="60"/>
      <c r="T440" s="60"/>
      <c r="U440" s="60"/>
      <c r="V440" s="60"/>
      <c r="W440" s="60"/>
      <c r="X440" s="60"/>
      <c r="Y440" s="60"/>
      <c r="Z440" s="60"/>
    </row>
    <row r="441" spans="1:26" ht="21" customHeight="1">
      <c r="A441" s="615"/>
      <c r="B441" s="615"/>
      <c r="C441" s="615"/>
      <c r="D441" s="634" t="s">
        <v>250</v>
      </c>
      <c r="E441" s="629"/>
      <c r="F441" s="615"/>
      <c r="G441" s="615"/>
      <c r="H441" s="353" t="s">
        <v>1586</v>
      </c>
      <c r="I441" s="49"/>
      <c r="J441" s="615"/>
      <c r="K441" s="60"/>
      <c r="L441" s="60"/>
      <c r="M441" s="60"/>
      <c r="N441" s="60"/>
      <c r="O441" s="60"/>
      <c r="P441" s="60"/>
      <c r="Q441" s="60"/>
      <c r="R441" s="60"/>
      <c r="S441" s="60"/>
      <c r="T441" s="60"/>
      <c r="U441" s="60"/>
      <c r="V441" s="60"/>
      <c r="W441" s="60"/>
      <c r="X441" s="60"/>
      <c r="Y441" s="60"/>
      <c r="Z441" s="60"/>
    </row>
    <row r="442" spans="1:26" ht="21" customHeight="1">
      <c r="A442" s="13"/>
      <c r="B442" s="615"/>
      <c r="C442" s="615"/>
      <c r="D442" s="615"/>
      <c r="E442" s="647" t="s">
        <v>251</v>
      </c>
      <c r="F442" s="615"/>
      <c r="G442" s="615"/>
      <c r="H442" s="353" t="s">
        <v>1587</v>
      </c>
      <c r="I442" s="49"/>
      <c r="J442" s="615"/>
      <c r="K442" s="60"/>
      <c r="L442" s="60"/>
      <c r="M442" s="60"/>
      <c r="N442" s="60"/>
      <c r="O442" s="60"/>
      <c r="P442" s="60"/>
      <c r="Q442" s="60"/>
      <c r="R442" s="60"/>
      <c r="S442" s="60"/>
      <c r="T442" s="60"/>
      <c r="U442" s="60"/>
      <c r="V442" s="60"/>
      <c r="W442" s="60"/>
      <c r="X442" s="60"/>
      <c r="Y442" s="60"/>
      <c r="Z442" s="60"/>
    </row>
    <row r="443" spans="1:26" ht="21" customHeight="1">
      <c r="A443" s="13"/>
      <c r="B443" s="615"/>
      <c r="C443" s="615"/>
      <c r="D443" s="671" t="s">
        <v>252</v>
      </c>
      <c r="E443" s="629"/>
      <c r="F443" s="615"/>
      <c r="G443" s="615"/>
      <c r="H443" s="353" t="s">
        <v>1588</v>
      </c>
      <c r="I443" s="49"/>
      <c r="J443" s="615"/>
      <c r="K443" s="60"/>
      <c r="L443" s="60"/>
      <c r="M443" s="60"/>
      <c r="N443" s="60"/>
      <c r="O443" s="60"/>
      <c r="P443" s="60"/>
      <c r="Q443" s="60"/>
      <c r="R443" s="60"/>
      <c r="S443" s="60"/>
      <c r="T443" s="60"/>
      <c r="U443" s="60"/>
      <c r="V443" s="60"/>
      <c r="W443" s="60"/>
      <c r="X443" s="60"/>
      <c r="Y443" s="60"/>
      <c r="Z443" s="60"/>
    </row>
    <row r="444" spans="1:26" ht="21" customHeight="1">
      <c r="A444" s="13"/>
      <c r="B444" s="615"/>
      <c r="C444" s="615"/>
      <c r="D444" s="643"/>
      <c r="E444" s="142"/>
      <c r="F444" s="615"/>
      <c r="G444" s="615"/>
      <c r="H444" s="354" t="s">
        <v>1589</v>
      </c>
      <c r="I444" s="73"/>
      <c r="J444" s="615"/>
      <c r="K444" s="60"/>
      <c r="L444" s="60"/>
      <c r="M444" s="60"/>
      <c r="N444" s="60"/>
      <c r="O444" s="60"/>
      <c r="P444" s="60"/>
      <c r="Q444" s="60"/>
      <c r="R444" s="60"/>
      <c r="S444" s="60"/>
      <c r="T444" s="60"/>
      <c r="U444" s="60"/>
      <c r="V444" s="60"/>
      <c r="W444" s="60"/>
      <c r="X444" s="60"/>
      <c r="Y444" s="60"/>
      <c r="Z444" s="60"/>
    </row>
    <row r="445" spans="1:26" ht="21" customHeight="1">
      <c r="A445" s="13"/>
      <c r="B445" s="13"/>
      <c r="C445" s="13"/>
      <c r="D445" s="60"/>
      <c r="E445" s="110"/>
      <c r="F445" s="618"/>
      <c r="G445" s="618"/>
      <c r="H445" s="299" t="s">
        <v>40</v>
      </c>
      <c r="I445" s="294"/>
      <c r="J445" s="616"/>
      <c r="K445" s="60"/>
      <c r="L445" s="60"/>
      <c r="M445" s="60"/>
      <c r="N445" s="60"/>
      <c r="O445" s="60"/>
      <c r="P445" s="60"/>
      <c r="Q445" s="60"/>
      <c r="R445" s="60"/>
      <c r="S445" s="60"/>
      <c r="T445" s="60"/>
      <c r="U445" s="60"/>
      <c r="V445" s="60"/>
      <c r="W445" s="60"/>
      <c r="X445" s="60"/>
      <c r="Y445" s="60"/>
      <c r="Z445" s="60"/>
    </row>
    <row r="446" spans="1:26" ht="21" customHeight="1">
      <c r="A446" s="13"/>
      <c r="B446" s="13"/>
      <c r="C446" s="13"/>
      <c r="D446" s="60"/>
      <c r="E446" s="634" t="s">
        <v>1638</v>
      </c>
      <c r="F446" s="634" t="s">
        <v>78</v>
      </c>
      <c r="G446" s="634" t="s">
        <v>78</v>
      </c>
      <c r="H446" s="352" t="s">
        <v>1582</v>
      </c>
      <c r="I446" s="48"/>
      <c r="J446" s="620" t="s">
        <v>254</v>
      </c>
      <c r="K446" s="60"/>
      <c r="L446" s="60"/>
      <c r="M446" s="60"/>
      <c r="N446" s="60"/>
      <c r="O446" s="60"/>
      <c r="P446" s="60"/>
      <c r="Q446" s="60"/>
      <c r="R446" s="60"/>
      <c r="S446" s="60"/>
      <c r="T446" s="60"/>
      <c r="U446" s="60"/>
      <c r="V446" s="60"/>
      <c r="W446" s="60"/>
      <c r="X446" s="60"/>
      <c r="Y446" s="60"/>
      <c r="Z446" s="60"/>
    </row>
    <row r="447" spans="1:26" ht="21" customHeight="1">
      <c r="A447" s="13"/>
      <c r="B447" s="13"/>
      <c r="C447" s="13"/>
      <c r="D447" s="60"/>
      <c r="E447" s="615"/>
      <c r="F447" s="615"/>
      <c r="G447" s="615"/>
      <c r="H447" s="353" t="s">
        <v>1583</v>
      </c>
      <c r="I447" s="49"/>
      <c r="J447" s="615"/>
      <c r="K447" s="60"/>
      <c r="L447" s="60"/>
      <c r="M447" s="60"/>
      <c r="N447" s="60"/>
      <c r="O447" s="60"/>
      <c r="P447" s="60"/>
      <c r="Q447" s="60"/>
      <c r="R447" s="60"/>
      <c r="S447" s="60"/>
      <c r="T447" s="60"/>
      <c r="U447" s="60"/>
      <c r="V447" s="60"/>
      <c r="W447" s="60"/>
      <c r="X447" s="60"/>
      <c r="Y447" s="60"/>
      <c r="Z447" s="60"/>
    </row>
    <row r="448" spans="1:26" ht="21" customHeight="1">
      <c r="A448" s="13"/>
      <c r="B448" s="13"/>
      <c r="C448" s="13"/>
      <c r="D448" s="60"/>
      <c r="E448" s="615"/>
      <c r="F448" s="615"/>
      <c r="G448" s="615"/>
      <c r="H448" s="353" t="s">
        <v>1584</v>
      </c>
      <c r="I448" s="49"/>
      <c r="J448" s="615"/>
      <c r="K448" s="60"/>
      <c r="L448" s="60"/>
      <c r="M448" s="60"/>
      <c r="N448" s="60"/>
      <c r="O448" s="60"/>
      <c r="P448" s="60"/>
      <c r="Q448" s="60"/>
      <c r="R448" s="60"/>
      <c r="S448" s="60"/>
      <c r="T448" s="60"/>
      <c r="U448" s="60"/>
      <c r="V448" s="60"/>
      <c r="W448" s="60"/>
      <c r="X448" s="60"/>
      <c r="Y448" s="60"/>
      <c r="Z448" s="60"/>
    </row>
    <row r="449" spans="1:26" ht="21" customHeight="1">
      <c r="A449" s="13"/>
      <c r="B449" s="13"/>
      <c r="C449" s="13"/>
      <c r="D449" s="60"/>
      <c r="E449" s="615"/>
      <c r="F449" s="615"/>
      <c r="G449" s="615"/>
      <c r="H449" s="353" t="s">
        <v>1585</v>
      </c>
      <c r="I449" s="49"/>
      <c r="J449" s="615"/>
      <c r="K449" s="60"/>
      <c r="L449" s="60"/>
      <c r="M449" s="60"/>
      <c r="N449" s="60"/>
      <c r="O449" s="60"/>
      <c r="P449" s="60"/>
      <c r="Q449" s="60"/>
      <c r="R449" s="60"/>
      <c r="S449" s="60"/>
      <c r="T449" s="60"/>
      <c r="U449" s="60"/>
      <c r="V449" s="60"/>
      <c r="W449" s="60"/>
      <c r="X449" s="60"/>
      <c r="Y449" s="60"/>
      <c r="Z449" s="60"/>
    </row>
    <row r="450" spans="1:26" ht="21" customHeight="1">
      <c r="A450" s="13"/>
      <c r="B450" s="13"/>
      <c r="C450" s="13"/>
      <c r="D450" s="60"/>
      <c r="E450" s="615"/>
      <c r="F450" s="615"/>
      <c r="G450" s="615"/>
      <c r="H450" s="353" t="s">
        <v>1586</v>
      </c>
      <c r="I450" s="49"/>
      <c r="J450" s="615"/>
      <c r="K450" s="60"/>
      <c r="L450" s="60"/>
      <c r="M450" s="60"/>
      <c r="N450" s="60"/>
      <c r="O450" s="60"/>
      <c r="P450" s="60"/>
      <c r="Q450" s="60"/>
      <c r="R450" s="60"/>
      <c r="S450" s="60"/>
      <c r="T450" s="60"/>
      <c r="U450" s="60"/>
      <c r="V450" s="60"/>
      <c r="W450" s="60"/>
      <c r="X450" s="60"/>
      <c r="Y450" s="60"/>
      <c r="Z450" s="60"/>
    </row>
    <row r="451" spans="1:26" ht="21" customHeight="1">
      <c r="A451" s="13"/>
      <c r="B451" s="13"/>
      <c r="C451" s="13"/>
      <c r="D451" s="60"/>
      <c r="E451" s="14"/>
      <c r="F451" s="615"/>
      <c r="G451" s="615"/>
      <c r="H451" s="353" t="s">
        <v>1587</v>
      </c>
      <c r="I451" s="49"/>
      <c r="J451" s="615"/>
      <c r="K451" s="60"/>
      <c r="L451" s="60"/>
      <c r="M451" s="60"/>
      <c r="N451" s="60"/>
      <c r="O451" s="60"/>
      <c r="P451" s="60"/>
      <c r="Q451" s="60"/>
      <c r="R451" s="60"/>
      <c r="S451" s="60"/>
      <c r="T451" s="60"/>
      <c r="U451" s="60"/>
      <c r="V451" s="60"/>
      <c r="W451" s="60"/>
      <c r="X451" s="60"/>
      <c r="Y451" s="60"/>
      <c r="Z451" s="60"/>
    </row>
    <row r="452" spans="1:26" ht="21" customHeight="1">
      <c r="A452" s="13"/>
      <c r="B452" s="13"/>
      <c r="C452" s="13"/>
      <c r="D452" s="60"/>
      <c r="E452" s="672" t="s">
        <v>1639</v>
      </c>
      <c r="F452" s="615"/>
      <c r="G452" s="615"/>
      <c r="H452" s="353" t="s">
        <v>1588</v>
      </c>
      <c r="I452" s="49"/>
      <c r="J452" s="615"/>
      <c r="K452" s="60"/>
      <c r="L452" s="60"/>
      <c r="M452" s="60"/>
      <c r="N452" s="60"/>
      <c r="O452" s="60"/>
      <c r="P452" s="60"/>
      <c r="Q452" s="60"/>
      <c r="R452" s="60"/>
      <c r="S452" s="60"/>
      <c r="T452" s="60"/>
      <c r="U452" s="60"/>
      <c r="V452" s="60"/>
      <c r="W452" s="60"/>
      <c r="X452" s="60"/>
      <c r="Y452" s="60"/>
      <c r="Z452" s="60"/>
    </row>
    <row r="453" spans="1:26" ht="21" customHeight="1">
      <c r="A453" s="13"/>
      <c r="B453" s="13"/>
      <c r="C453" s="13"/>
      <c r="D453" s="60"/>
      <c r="E453" s="615"/>
      <c r="F453" s="615"/>
      <c r="G453" s="615"/>
      <c r="H453" s="354" t="s">
        <v>1589</v>
      </c>
      <c r="I453" s="73"/>
      <c r="J453" s="615"/>
      <c r="K453" s="60"/>
      <c r="L453" s="60"/>
      <c r="M453" s="60"/>
      <c r="N453" s="60"/>
      <c r="O453" s="60"/>
      <c r="P453" s="60"/>
      <c r="Q453" s="60"/>
      <c r="R453" s="60"/>
      <c r="S453" s="60"/>
      <c r="T453" s="60"/>
      <c r="U453" s="60"/>
      <c r="V453" s="60"/>
      <c r="W453" s="60"/>
      <c r="X453" s="60"/>
      <c r="Y453" s="60"/>
      <c r="Z453" s="60"/>
    </row>
    <row r="454" spans="1:26" ht="21" customHeight="1">
      <c r="A454" s="13"/>
      <c r="B454" s="13"/>
      <c r="C454" s="13"/>
      <c r="D454" s="60"/>
      <c r="E454" s="629"/>
      <c r="F454" s="621"/>
      <c r="G454" s="621"/>
      <c r="H454" s="299" t="s">
        <v>40</v>
      </c>
      <c r="I454" s="294"/>
      <c r="J454" s="616"/>
      <c r="K454" s="60"/>
      <c r="L454" s="60"/>
      <c r="M454" s="60"/>
      <c r="N454" s="60"/>
      <c r="O454" s="60"/>
      <c r="P454" s="60"/>
      <c r="Q454" s="60"/>
      <c r="R454" s="60"/>
      <c r="S454" s="60"/>
      <c r="T454" s="60"/>
      <c r="U454" s="60"/>
      <c r="V454" s="60"/>
      <c r="W454" s="60"/>
      <c r="X454" s="60"/>
      <c r="Y454" s="60"/>
      <c r="Z454" s="60"/>
    </row>
    <row r="455" spans="1:26" ht="33" customHeight="1">
      <c r="A455" s="633" t="s">
        <v>256</v>
      </c>
      <c r="B455" s="633" t="s">
        <v>1640</v>
      </c>
      <c r="C455" s="636" t="s">
        <v>258</v>
      </c>
      <c r="D455" s="54"/>
      <c r="E455" s="55" t="s">
        <v>259</v>
      </c>
      <c r="F455" s="633" t="s">
        <v>78</v>
      </c>
      <c r="G455" s="633" t="s">
        <v>78</v>
      </c>
      <c r="H455" s="381" t="s">
        <v>1574</v>
      </c>
      <c r="I455" s="144">
        <v>16.899999999999999</v>
      </c>
      <c r="J455" s="632" t="s">
        <v>1641</v>
      </c>
      <c r="K455" s="60"/>
      <c r="L455" s="60"/>
      <c r="M455" s="60"/>
      <c r="N455" s="60"/>
      <c r="O455" s="60"/>
      <c r="P455" s="60"/>
      <c r="Q455" s="60"/>
      <c r="R455" s="60"/>
      <c r="S455" s="60"/>
      <c r="T455" s="60"/>
      <c r="U455" s="60"/>
      <c r="V455" s="60"/>
      <c r="W455" s="60"/>
      <c r="X455" s="60"/>
      <c r="Y455" s="60"/>
      <c r="Z455" s="60"/>
    </row>
    <row r="456" spans="1:26" ht="33" customHeight="1">
      <c r="A456" s="615"/>
      <c r="B456" s="615"/>
      <c r="C456" s="615"/>
      <c r="D456" s="13"/>
      <c r="E456" s="13"/>
      <c r="F456" s="615"/>
      <c r="G456" s="615"/>
      <c r="H456" s="382" t="s">
        <v>1575</v>
      </c>
      <c r="I456" s="146">
        <v>28.73</v>
      </c>
      <c r="J456" s="615"/>
      <c r="K456" s="60"/>
      <c r="L456" s="60"/>
      <c r="M456" s="60"/>
      <c r="N456" s="60"/>
      <c r="O456" s="60"/>
      <c r="P456" s="60"/>
      <c r="Q456" s="60"/>
      <c r="R456" s="60"/>
      <c r="S456" s="60"/>
      <c r="T456" s="60"/>
      <c r="U456" s="60"/>
      <c r="V456" s="60"/>
      <c r="W456" s="60"/>
      <c r="X456" s="60"/>
      <c r="Y456" s="60"/>
      <c r="Z456" s="60"/>
    </row>
    <row r="457" spans="1:26" ht="33" customHeight="1">
      <c r="A457" s="615"/>
      <c r="B457" s="615"/>
      <c r="C457" s="615"/>
      <c r="D457" s="13"/>
      <c r="E457" s="13"/>
      <c r="F457" s="615"/>
      <c r="G457" s="615"/>
      <c r="H457" s="382" t="s">
        <v>1576</v>
      </c>
      <c r="I457" s="146">
        <v>24.83</v>
      </c>
      <c r="J457" s="615"/>
      <c r="K457" s="60"/>
      <c r="L457" s="60"/>
      <c r="M457" s="60"/>
      <c r="N457" s="60"/>
      <c r="O457" s="60"/>
      <c r="P457" s="60"/>
      <c r="Q457" s="60"/>
      <c r="R457" s="60"/>
      <c r="S457" s="60"/>
      <c r="T457" s="60"/>
      <c r="U457" s="60"/>
      <c r="V457" s="60"/>
      <c r="W457" s="60"/>
      <c r="X457" s="60"/>
      <c r="Y457" s="60"/>
      <c r="Z457" s="60"/>
    </row>
    <row r="458" spans="1:26" ht="33" customHeight="1">
      <c r="A458" s="615"/>
      <c r="B458" s="615"/>
      <c r="C458" s="615"/>
      <c r="D458" s="13"/>
      <c r="E458" s="13"/>
      <c r="F458" s="615"/>
      <c r="G458" s="615"/>
      <c r="H458" s="382" t="s">
        <v>1577</v>
      </c>
      <c r="I458" s="146">
        <v>18.61</v>
      </c>
      <c r="J458" s="615"/>
      <c r="K458" s="60"/>
      <c r="L458" s="60"/>
      <c r="M458" s="60"/>
      <c r="N458" s="60"/>
      <c r="O458" s="60"/>
      <c r="P458" s="60"/>
      <c r="Q458" s="60"/>
      <c r="R458" s="60"/>
      <c r="S458" s="60"/>
      <c r="T458" s="60"/>
      <c r="U458" s="60"/>
      <c r="V458" s="60"/>
      <c r="W458" s="60"/>
      <c r="X458" s="60"/>
      <c r="Y458" s="60"/>
      <c r="Z458" s="60"/>
    </row>
    <row r="459" spans="1:26" ht="33" customHeight="1">
      <c r="A459" s="615"/>
      <c r="B459" s="615"/>
      <c r="C459" s="615"/>
      <c r="D459" s="13"/>
      <c r="E459" s="13"/>
      <c r="F459" s="615"/>
      <c r="G459" s="615"/>
      <c r="H459" s="382" t="s">
        <v>1578</v>
      </c>
      <c r="I459" s="146">
        <v>25.36</v>
      </c>
      <c r="J459" s="615"/>
      <c r="K459" s="60"/>
      <c r="L459" s="60"/>
      <c r="M459" s="60"/>
      <c r="N459" s="60"/>
      <c r="O459" s="60"/>
      <c r="P459" s="60"/>
      <c r="Q459" s="60"/>
      <c r="R459" s="60"/>
      <c r="S459" s="60"/>
      <c r="T459" s="60"/>
      <c r="U459" s="60"/>
      <c r="V459" s="60"/>
      <c r="W459" s="60"/>
      <c r="X459" s="60"/>
      <c r="Y459" s="60"/>
      <c r="Z459" s="60"/>
    </row>
    <row r="460" spans="1:26" ht="33" customHeight="1">
      <c r="A460" s="615"/>
      <c r="B460" s="615"/>
      <c r="C460" s="638" t="s">
        <v>261</v>
      </c>
      <c r="D460" s="13"/>
      <c r="E460" s="13"/>
      <c r="F460" s="615"/>
      <c r="G460" s="615"/>
      <c r="H460" s="382" t="s">
        <v>1579</v>
      </c>
      <c r="I460" s="146">
        <v>35.08</v>
      </c>
      <c r="J460" s="615"/>
      <c r="K460" s="60"/>
      <c r="L460" s="60"/>
      <c r="M460" s="60"/>
      <c r="N460" s="60"/>
      <c r="O460" s="60"/>
      <c r="P460" s="60"/>
      <c r="Q460" s="60"/>
      <c r="R460" s="60"/>
      <c r="S460" s="60"/>
      <c r="T460" s="60"/>
      <c r="U460" s="60"/>
      <c r="V460" s="60"/>
      <c r="W460" s="60"/>
      <c r="X460" s="60"/>
      <c r="Y460" s="60"/>
      <c r="Z460" s="60"/>
    </row>
    <row r="461" spans="1:26" ht="33" customHeight="1">
      <c r="A461" s="615"/>
      <c r="B461" s="615"/>
      <c r="C461" s="615"/>
      <c r="D461" s="13"/>
      <c r="E461" s="13"/>
      <c r="F461" s="615"/>
      <c r="G461" s="615"/>
      <c r="H461" s="382" t="s">
        <v>1580</v>
      </c>
      <c r="I461" s="146">
        <v>35.64</v>
      </c>
      <c r="J461" s="615"/>
      <c r="K461" s="60"/>
      <c r="L461" s="60"/>
      <c r="M461" s="60"/>
      <c r="N461" s="60"/>
      <c r="O461" s="60"/>
      <c r="P461" s="60"/>
      <c r="Q461" s="60"/>
      <c r="R461" s="60"/>
      <c r="S461" s="60"/>
      <c r="T461" s="60"/>
      <c r="U461" s="60"/>
      <c r="V461" s="60"/>
      <c r="W461" s="60"/>
      <c r="X461" s="60"/>
      <c r="Y461" s="60"/>
      <c r="Z461" s="60"/>
    </row>
    <row r="462" spans="1:26" ht="33" customHeight="1">
      <c r="A462" s="615"/>
      <c r="B462" s="615"/>
      <c r="C462" s="615"/>
      <c r="D462" s="13"/>
      <c r="E462" s="13"/>
      <c r="F462" s="615"/>
      <c r="G462" s="615"/>
      <c r="H462" s="383" t="s">
        <v>1581</v>
      </c>
      <c r="I462" s="66">
        <v>23.38</v>
      </c>
      <c r="J462" s="615"/>
      <c r="K462" s="60"/>
      <c r="L462" s="60"/>
      <c r="M462" s="60"/>
      <c r="N462" s="60"/>
      <c r="O462" s="60"/>
      <c r="P462" s="60"/>
      <c r="Q462" s="60"/>
      <c r="R462" s="60"/>
      <c r="S462" s="60"/>
      <c r="T462" s="60"/>
      <c r="U462" s="60"/>
      <c r="V462" s="60"/>
      <c r="W462" s="60"/>
      <c r="X462" s="60"/>
      <c r="Y462" s="60"/>
      <c r="Z462" s="60"/>
    </row>
    <row r="463" spans="1:26" ht="33" customHeight="1">
      <c r="A463" s="615"/>
      <c r="B463" s="615"/>
      <c r="C463" s="615"/>
      <c r="D463" s="13"/>
      <c r="E463" s="13"/>
      <c r="F463" s="615"/>
      <c r="G463" s="615"/>
      <c r="H463" s="299" t="s">
        <v>40</v>
      </c>
      <c r="I463" s="324">
        <f>SUM(I455:I462)/8</f>
        <v>26.066249999999997</v>
      </c>
      <c r="J463" s="616"/>
      <c r="K463" s="60"/>
      <c r="L463" s="60"/>
      <c r="M463" s="60"/>
      <c r="N463" s="60"/>
      <c r="O463" s="60"/>
      <c r="P463" s="60"/>
      <c r="Q463" s="60"/>
      <c r="R463" s="60"/>
      <c r="S463" s="60"/>
      <c r="T463" s="60"/>
      <c r="U463" s="60"/>
      <c r="V463" s="60"/>
      <c r="W463" s="60"/>
      <c r="X463" s="60"/>
      <c r="Y463" s="60"/>
      <c r="Z463" s="60"/>
    </row>
    <row r="464" spans="1:26" ht="28.5" customHeight="1">
      <c r="A464" s="13"/>
      <c r="B464" s="13"/>
      <c r="C464" s="615"/>
      <c r="D464" s="13"/>
      <c r="E464" s="84"/>
      <c r="F464" s="13"/>
      <c r="G464" s="13"/>
      <c r="H464" s="384" t="s">
        <v>1574</v>
      </c>
      <c r="I464" s="385">
        <v>15.85</v>
      </c>
      <c r="J464" s="632" t="s">
        <v>1642</v>
      </c>
      <c r="K464" s="60"/>
      <c r="L464" s="60"/>
      <c r="M464" s="60"/>
      <c r="N464" s="60"/>
      <c r="O464" s="60"/>
      <c r="P464" s="60"/>
      <c r="Q464" s="60"/>
      <c r="R464" s="60"/>
      <c r="S464" s="60"/>
      <c r="T464" s="60"/>
      <c r="U464" s="60"/>
      <c r="V464" s="60"/>
      <c r="W464" s="60"/>
      <c r="X464" s="60"/>
      <c r="Y464" s="60"/>
      <c r="Z464" s="60"/>
    </row>
    <row r="465" spans="1:26" ht="28.5" customHeight="1">
      <c r="A465" s="13"/>
      <c r="B465" s="13"/>
      <c r="C465" s="615"/>
      <c r="D465" s="13"/>
      <c r="E465" s="84"/>
      <c r="F465" s="13"/>
      <c r="G465" s="13"/>
      <c r="H465" s="386" t="s">
        <v>1575</v>
      </c>
      <c r="I465" s="150">
        <v>12.07</v>
      </c>
      <c r="J465" s="615"/>
      <c r="K465" s="60"/>
      <c r="L465" s="60"/>
      <c r="M465" s="60"/>
      <c r="N465" s="60"/>
      <c r="O465" s="60"/>
      <c r="P465" s="60"/>
      <c r="Q465" s="60"/>
      <c r="R465" s="60"/>
      <c r="S465" s="60"/>
      <c r="T465" s="60"/>
      <c r="U465" s="60"/>
      <c r="V465" s="60"/>
      <c r="W465" s="60"/>
      <c r="X465" s="60"/>
      <c r="Y465" s="60"/>
      <c r="Z465" s="60"/>
    </row>
    <row r="466" spans="1:26" ht="28.5" customHeight="1">
      <c r="A466" s="13"/>
      <c r="B466" s="13"/>
      <c r="C466" s="615"/>
      <c r="D466" s="13"/>
      <c r="E466" s="84"/>
      <c r="F466" s="13"/>
      <c r="G466" s="13"/>
      <c r="H466" s="387" t="s">
        <v>1576</v>
      </c>
      <c r="I466" s="150">
        <v>12.47</v>
      </c>
      <c r="J466" s="615"/>
      <c r="K466" s="60"/>
      <c r="L466" s="60"/>
      <c r="M466" s="60"/>
      <c r="N466" s="60"/>
      <c r="O466" s="60"/>
      <c r="P466" s="60"/>
      <c r="Q466" s="60"/>
      <c r="R466" s="60"/>
      <c r="S466" s="60"/>
      <c r="T466" s="60"/>
      <c r="U466" s="60"/>
      <c r="V466" s="60"/>
      <c r="W466" s="60"/>
      <c r="X466" s="60"/>
      <c r="Y466" s="60"/>
      <c r="Z466" s="60"/>
    </row>
    <row r="467" spans="1:26" ht="28.5" customHeight="1">
      <c r="A467" s="13"/>
      <c r="B467" s="13"/>
      <c r="C467" s="615"/>
      <c r="D467" s="13"/>
      <c r="E467" s="84"/>
      <c r="F467" s="13"/>
      <c r="G467" s="13"/>
      <c r="H467" s="386" t="s">
        <v>1577</v>
      </c>
      <c r="I467" s="150">
        <v>14.45</v>
      </c>
      <c r="J467" s="615"/>
      <c r="K467" s="60"/>
      <c r="L467" s="60"/>
      <c r="M467" s="60"/>
      <c r="N467" s="60"/>
      <c r="O467" s="60"/>
      <c r="P467" s="60"/>
      <c r="Q467" s="60"/>
      <c r="R467" s="60"/>
      <c r="S467" s="60"/>
      <c r="T467" s="60"/>
      <c r="U467" s="60"/>
      <c r="V467" s="60"/>
      <c r="W467" s="60"/>
      <c r="X467" s="60"/>
      <c r="Y467" s="60"/>
      <c r="Z467" s="60"/>
    </row>
    <row r="468" spans="1:26" ht="28.5" customHeight="1">
      <c r="A468" s="13"/>
      <c r="B468" s="13"/>
      <c r="C468" s="615"/>
      <c r="D468" s="13"/>
      <c r="E468" s="84"/>
      <c r="F468" s="13"/>
      <c r="G468" s="13"/>
      <c r="H468" s="386" t="s">
        <v>1578</v>
      </c>
      <c r="I468" s="150">
        <v>12.21</v>
      </c>
      <c r="J468" s="615"/>
      <c r="K468" s="60"/>
      <c r="L468" s="60"/>
      <c r="M468" s="60"/>
      <c r="N468" s="60"/>
      <c r="O468" s="60"/>
      <c r="P468" s="60"/>
      <c r="Q468" s="60"/>
      <c r="R468" s="60"/>
      <c r="S468" s="60"/>
      <c r="T468" s="60"/>
      <c r="U468" s="60"/>
      <c r="V468" s="60"/>
      <c r="W468" s="60"/>
      <c r="X468" s="60"/>
      <c r="Y468" s="60"/>
      <c r="Z468" s="60"/>
    </row>
    <row r="469" spans="1:26" ht="28.5" customHeight="1">
      <c r="A469" s="13"/>
      <c r="B469" s="13"/>
      <c r="C469" s="615"/>
      <c r="D469" s="13"/>
      <c r="E469" s="84"/>
      <c r="F469" s="13"/>
      <c r="G469" s="13"/>
      <c r="H469" s="386" t="s">
        <v>1579</v>
      </c>
      <c r="I469" s="150">
        <v>23.72</v>
      </c>
      <c r="J469" s="615"/>
      <c r="K469" s="60"/>
      <c r="L469" s="60"/>
      <c r="M469" s="60"/>
      <c r="N469" s="60"/>
      <c r="O469" s="60"/>
      <c r="P469" s="60"/>
      <c r="Q469" s="60"/>
      <c r="R469" s="60"/>
      <c r="S469" s="60"/>
      <c r="T469" s="60"/>
      <c r="U469" s="60"/>
      <c r="V469" s="60"/>
      <c r="W469" s="60"/>
      <c r="X469" s="60"/>
      <c r="Y469" s="60"/>
      <c r="Z469" s="60"/>
    </row>
    <row r="470" spans="1:26" ht="28.5" customHeight="1">
      <c r="A470" s="13"/>
      <c r="B470" s="13"/>
      <c r="C470" s="615"/>
      <c r="D470" s="13"/>
      <c r="E470" s="84"/>
      <c r="F470" s="13"/>
      <c r="G470" s="13"/>
      <c r="H470" s="386" t="s">
        <v>1580</v>
      </c>
      <c r="I470" s="150">
        <v>14.36</v>
      </c>
      <c r="J470" s="615"/>
      <c r="K470" s="60"/>
      <c r="L470" s="60"/>
      <c r="M470" s="60"/>
      <c r="N470" s="60"/>
      <c r="O470" s="60"/>
      <c r="P470" s="60"/>
      <c r="Q470" s="60"/>
      <c r="R470" s="60"/>
      <c r="S470" s="60"/>
      <c r="T470" s="60"/>
      <c r="U470" s="60"/>
      <c r="V470" s="60"/>
      <c r="W470" s="60"/>
      <c r="X470" s="60"/>
      <c r="Y470" s="60"/>
      <c r="Z470" s="60"/>
    </row>
    <row r="471" spans="1:26" ht="28.5" customHeight="1">
      <c r="A471" s="13"/>
      <c r="B471" s="13"/>
      <c r="C471" s="615"/>
      <c r="D471" s="13"/>
      <c r="E471" s="84"/>
      <c r="F471" s="13"/>
      <c r="G471" s="13"/>
      <c r="H471" s="388" t="s">
        <v>1581</v>
      </c>
      <c r="I471" s="151">
        <v>13.77</v>
      </c>
      <c r="J471" s="615"/>
      <c r="K471" s="60"/>
      <c r="L471" s="60"/>
      <c r="M471" s="60"/>
      <c r="N471" s="60"/>
      <c r="O471" s="60"/>
      <c r="P471" s="60"/>
      <c r="Q471" s="60"/>
      <c r="R471" s="60"/>
      <c r="S471" s="60"/>
      <c r="T471" s="60"/>
      <c r="U471" s="60"/>
      <c r="V471" s="60"/>
      <c r="W471" s="60"/>
      <c r="X471" s="60"/>
      <c r="Y471" s="60"/>
      <c r="Z471" s="60"/>
    </row>
    <row r="472" spans="1:26" ht="28.5" customHeight="1">
      <c r="A472" s="13"/>
      <c r="B472" s="13"/>
      <c r="C472" s="615"/>
      <c r="D472" s="13"/>
      <c r="E472" s="84"/>
      <c r="F472" s="51"/>
      <c r="G472" s="51"/>
      <c r="H472" s="299" t="s">
        <v>40</v>
      </c>
      <c r="I472" s="324">
        <f>SUM(I455:I471)</f>
        <v>353.49624999999992</v>
      </c>
      <c r="J472" s="616"/>
      <c r="K472" s="60"/>
      <c r="L472" s="60"/>
      <c r="M472" s="60"/>
      <c r="N472" s="60"/>
      <c r="O472" s="60"/>
      <c r="P472" s="60"/>
      <c r="Q472" s="60"/>
      <c r="R472" s="60"/>
      <c r="S472" s="60"/>
      <c r="T472" s="60"/>
      <c r="U472" s="60"/>
      <c r="V472" s="60"/>
      <c r="W472" s="60"/>
      <c r="X472" s="60"/>
      <c r="Y472" s="60"/>
      <c r="Z472" s="60"/>
    </row>
    <row r="473" spans="1:26" ht="33" customHeight="1">
      <c r="A473" s="13"/>
      <c r="B473" s="13"/>
      <c r="C473" s="615"/>
      <c r="D473" s="13"/>
      <c r="E473" s="84"/>
      <c r="F473" s="51"/>
      <c r="G473" s="51"/>
      <c r="H473" s="321"/>
      <c r="I473" s="321"/>
      <c r="J473" s="154"/>
      <c r="K473" s="60"/>
      <c r="L473" s="60"/>
      <c r="M473" s="60"/>
      <c r="N473" s="60"/>
      <c r="O473" s="60"/>
      <c r="P473" s="60"/>
      <c r="Q473" s="60"/>
      <c r="R473" s="60"/>
      <c r="S473" s="60"/>
      <c r="T473" s="60"/>
      <c r="U473" s="60"/>
      <c r="V473" s="60"/>
      <c r="W473" s="60"/>
      <c r="X473" s="60"/>
      <c r="Y473" s="60"/>
      <c r="Z473" s="60"/>
    </row>
    <row r="474" spans="1:26" ht="33.75" customHeight="1">
      <c r="A474" s="14"/>
      <c r="B474" s="633" t="s">
        <v>263</v>
      </c>
      <c r="C474" s="155" t="s">
        <v>264</v>
      </c>
      <c r="D474" s="155" t="s">
        <v>265</v>
      </c>
      <c r="E474" s="633" t="s">
        <v>266</v>
      </c>
      <c r="F474" s="634" t="s">
        <v>78</v>
      </c>
      <c r="G474" s="634" t="s">
        <v>78</v>
      </c>
      <c r="H474" s="352" t="s">
        <v>1574</v>
      </c>
      <c r="I474" s="99"/>
      <c r="J474" s="630" t="s">
        <v>267</v>
      </c>
      <c r="K474" s="60"/>
      <c r="L474" s="60"/>
      <c r="M474" s="60"/>
      <c r="N474" s="60"/>
      <c r="O474" s="60"/>
      <c r="P474" s="60"/>
      <c r="Q474" s="60"/>
      <c r="R474" s="60"/>
      <c r="S474" s="60"/>
      <c r="T474" s="60"/>
      <c r="U474" s="60"/>
      <c r="V474" s="60"/>
      <c r="W474" s="60"/>
      <c r="X474" s="60"/>
      <c r="Y474" s="60"/>
      <c r="Z474" s="60"/>
    </row>
    <row r="475" spans="1:26" ht="33.75" customHeight="1">
      <c r="A475" s="14"/>
      <c r="B475" s="615"/>
      <c r="C475" s="14"/>
      <c r="D475" s="634" t="s">
        <v>268</v>
      </c>
      <c r="E475" s="615"/>
      <c r="F475" s="615"/>
      <c r="G475" s="615"/>
      <c r="H475" s="353" t="s">
        <v>1575</v>
      </c>
      <c r="I475" s="99"/>
      <c r="J475" s="615"/>
      <c r="K475" s="60"/>
      <c r="L475" s="60"/>
      <c r="M475" s="60"/>
      <c r="N475" s="60"/>
      <c r="O475" s="60"/>
      <c r="P475" s="60"/>
      <c r="Q475" s="60"/>
      <c r="R475" s="60"/>
      <c r="S475" s="60"/>
      <c r="T475" s="60"/>
      <c r="U475" s="60"/>
      <c r="V475" s="60"/>
      <c r="W475" s="60"/>
      <c r="X475" s="60"/>
      <c r="Y475" s="60"/>
      <c r="Z475" s="60"/>
    </row>
    <row r="476" spans="1:26" ht="33.75" customHeight="1">
      <c r="A476" s="14"/>
      <c r="B476" s="615"/>
      <c r="C476" s="14"/>
      <c r="D476" s="615"/>
      <c r="E476" s="84"/>
      <c r="F476" s="615"/>
      <c r="G476" s="615"/>
      <c r="H476" s="353" t="s">
        <v>1576</v>
      </c>
      <c r="I476" s="99"/>
      <c r="J476" s="615"/>
      <c r="K476" s="60"/>
      <c r="L476" s="60"/>
      <c r="M476" s="60"/>
      <c r="N476" s="60"/>
      <c r="O476" s="60"/>
      <c r="P476" s="60"/>
      <c r="Q476" s="60"/>
      <c r="R476" s="60"/>
      <c r="S476" s="60"/>
      <c r="T476" s="60"/>
      <c r="U476" s="60"/>
      <c r="V476" s="60"/>
      <c r="W476" s="60"/>
      <c r="X476" s="60"/>
      <c r="Y476" s="60"/>
      <c r="Z476" s="60"/>
    </row>
    <row r="477" spans="1:26" ht="33.75" customHeight="1">
      <c r="A477" s="14"/>
      <c r="B477" s="615"/>
      <c r="C477" s="14"/>
      <c r="D477" s="634" t="s">
        <v>269</v>
      </c>
      <c r="E477" s="84"/>
      <c r="F477" s="615"/>
      <c r="G477" s="615"/>
      <c r="H477" s="353" t="s">
        <v>1577</v>
      </c>
      <c r="I477" s="99"/>
      <c r="J477" s="615"/>
      <c r="K477" s="60"/>
      <c r="L477" s="60"/>
      <c r="M477" s="60"/>
      <c r="N477" s="60"/>
      <c r="O477" s="60"/>
      <c r="P477" s="60"/>
      <c r="Q477" s="60"/>
      <c r="R477" s="60"/>
      <c r="S477" s="60"/>
      <c r="T477" s="60"/>
      <c r="U477" s="60"/>
      <c r="V477" s="60"/>
      <c r="W477" s="60"/>
      <c r="X477" s="60"/>
      <c r="Y477" s="60"/>
      <c r="Z477" s="60"/>
    </row>
    <row r="478" spans="1:26" ht="33.75" customHeight="1">
      <c r="A478" s="14"/>
      <c r="B478" s="615"/>
      <c r="C478" s="14"/>
      <c r="D478" s="615"/>
      <c r="E478" s="84"/>
      <c r="F478" s="615"/>
      <c r="G478" s="615"/>
      <c r="H478" s="353" t="s">
        <v>1578</v>
      </c>
      <c r="I478" s="99"/>
      <c r="J478" s="615"/>
      <c r="K478" s="60"/>
      <c r="L478" s="60"/>
      <c r="M478" s="60"/>
      <c r="N478" s="60"/>
      <c r="O478" s="60"/>
      <c r="P478" s="60"/>
      <c r="Q478" s="60"/>
      <c r="R478" s="60"/>
      <c r="S478" s="60"/>
      <c r="T478" s="60"/>
      <c r="U478" s="60"/>
      <c r="V478" s="60"/>
      <c r="W478" s="60"/>
      <c r="X478" s="60"/>
      <c r="Y478" s="60"/>
      <c r="Z478" s="60"/>
    </row>
    <row r="479" spans="1:26" ht="33.75" customHeight="1">
      <c r="A479" s="14"/>
      <c r="B479" s="615"/>
      <c r="C479" s="14"/>
      <c r="D479" s="634" t="s">
        <v>270</v>
      </c>
      <c r="E479" s="84"/>
      <c r="F479" s="615"/>
      <c r="G479" s="615"/>
      <c r="H479" s="353" t="s">
        <v>1579</v>
      </c>
      <c r="I479" s="99"/>
      <c r="J479" s="615"/>
      <c r="K479" s="60"/>
      <c r="L479" s="60"/>
      <c r="M479" s="60"/>
      <c r="N479" s="60"/>
      <c r="O479" s="60"/>
      <c r="P479" s="60"/>
      <c r="Q479" s="60"/>
      <c r="R479" s="60"/>
      <c r="S479" s="60"/>
      <c r="T479" s="60"/>
      <c r="U479" s="60"/>
      <c r="V479" s="60"/>
      <c r="W479" s="60"/>
      <c r="X479" s="60"/>
      <c r="Y479" s="60"/>
      <c r="Z479" s="60"/>
    </row>
    <row r="480" spans="1:26" ht="33.75" customHeight="1">
      <c r="A480" s="14"/>
      <c r="B480" s="615"/>
      <c r="C480" s="14"/>
      <c r="D480" s="615"/>
      <c r="E480" s="156"/>
      <c r="F480" s="615"/>
      <c r="G480" s="615"/>
      <c r="H480" s="353" t="s">
        <v>1580</v>
      </c>
      <c r="I480" s="99"/>
      <c r="J480" s="615"/>
      <c r="K480" s="60"/>
      <c r="L480" s="60"/>
      <c r="M480" s="60"/>
      <c r="N480" s="60"/>
      <c r="O480" s="60"/>
      <c r="P480" s="60"/>
      <c r="Q480" s="60"/>
      <c r="R480" s="60"/>
      <c r="S480" s="60"/>
      <c r="T480" s="60"/>
      <c r="U480" s="60"/>
      <c r="V480" s="60"/>
      <c r="W480" s="60"/>
      <c r="X480" s="60"/>
      <c r="Y480" s="60"/>
      <c r="Z480" s="60"/>
    </row>
    <row r="481" spans="1:26" ht="33.75" customHeight="1">
      <c r="A481" s="14"/>
      <c r="B481" s="615"/>
      <c r="C481" s="14"/>
      <c r="D481" s="634" t="s">
        <v>271</v>
      </c>
      <c r="E481" s="156"/>
      <c r="F481" s="615"/>
      <c r="G481" s="615"/>
      <c r="H481" s="354" t="s">
        <v>1581</v>
      </c>
      <c r="I481" s="99"/>
      <c r="J481" s="615"/>
      <c r="K481" s="60"/>
      <c r="L481" s="60"/>
      <c r="M481" s="60"/>
      <c r="N481" s="60"/>
      <c r="O481" s="60"/>
      <c r="P481" s="60"/>
      <c r="Q481" s="60"/>
      <c r="R481" s="60"/>
      <c r="S481" s="60"/>
      <c r="T481" s="60"/>
      <c r="U481" s="60"/>
      <c r="V481" s="60"/>
      <c r="W481" s="60"/>
      <c r="X481" s="60"/>
      <c r="Y481" s="60"/>
      <c r="Z481" s="60"/>
    </row>
    <row r="482" spans="1:26" ht="33.75" customHeight="1">
      <c r="A482" s="14"/>
      <c r="B482" s="13"/>
      <c r="C482" s="81"/>
      <c r="D482" s="615"/>
      <c r="E482" s="156"/>
      <c r="F482" s="618"/>
      <c r="G482" s="618"/>
      <c r="H482" s="299" t="s">
        <v>40</v>
      </c>
      <c r="I482" s="294"/>
      <c r="J482" s="616"/>
      <c r="K482" s="60"/>
      <c r="L482" s="60"/>
      <c r="M482" s="60"/>
      <c r="N482" s="60"/>
      <c r="O482" s="60"/>
      <c r="P482" s="60"/>
      <c r="Q482" s="60"/>
      <c r="R482" s="60"/>
      <c r="S482" s="60"/>
      <c r="T482" s="60"/>
      <c r="U482" s="60"/>
      <c r="V482" s="60"/>
      <c r="W482" s="60"/>
      <c r="X482" s="60"/>
      <c r="Y482" s="60"/>
      <c r="Z482" s="60"/>
    </row>
    <row r="483" spans="1:26" ht="21" customHeight="1">
      <c r="A483" s="14"/>
      <c r="B483" s="13"/>
      <c r="C483" s="81"/>
      <c r="D483" s="673" t="s">
        <v>272</v>
      </c>
      <c r="E483" s="156"/>
      <c r="F483" s="635" t="s">
        <v>78</v>
      </c>
      <c r="G483" s="635" t="s">
        <v>78</v>
      </c>
      <c r="H483" s="352" t="s">
        <v>1582</v>
      </c>
      <c r="I483" s="48"/>
      <c r="J483" s="620" t="s">
        <v>273</v>
      </c>
      <c r="K483" s="60"/>
      <c r="L483" s="60"/>
      <c r="M483" s="60"/>
      <c r="N483" s="60"/>
      <c r="O483" s="60"/>
      <c r="P483" s="60"/>
      <c r="Q483" s="60"/>
      <c r="R483" s="60"/>
      <c r="S483" s="60"/>
      <c r="T483" s="60"/>
      <c r="U483" s="60"/>
      <c r="V483" s="60"/>
      <c r="W483" s="60"/>
      <c r="X483" s="60"/>
      <c r="Y483" s="60"/>
      <c r="Z483" s="60"/>
    </row>
    <row r="484" spans="1:26" ht="21" customHeight="1">
      <c r="A484" s="14"/>
      <c r="B484" s="13"/>
      <c r="C484" s="81"/>
      <c r="D484" s="615"/>
      <c r="E484" s="156"/>
      <c r="F484" s="615"/>
      <c r="G484" s="615"/>
      <c r="H484" s="353" t="s">
        <v>1583</v>
      </c>
      <c r="I484" s="49"/>
      <c r="J484" s="615"/>
      <c r="K484" s="60"/>
      <c r="L484" s="60"/>
      <c r="M484" s="60"/>
      <c r="N484" s="60"/>
      <c r="O484" s="60"/>
      <c r="P484" s="60"/>
      <c r="Q484" s="60"/>
      <c r="R484" s="60"/>
      <c r="S484" s="60"/>
      <c r="T484" s="60"/>
      <c r="U484" s="60"/>
      <c r="V484" s="60"/>
      <c r="W484" s="60"/>
      <c r="X484" s="60"/>
      <c r="Y484" s="60"/>
      <c r="Z484" s="60"/>
    </row>
    <row r="485" spans="1:26" ht="21" customHeight="1">
      <c r="A485" s="14"/>
      <c r="B485" s="13"/>
      <c r="C485" s="81"/>
      <c r="D485" s="673" t="s">
        <v>274</v>
      </c>
      <c r="E485" s="156"/>
      <c r="F485" s="615"/>
      <c r="G485" s="615"/>
      <c r="H485" s="353" t="s">
        <v>1584</v>
      </c>
      <c r="I485" s="49"/>
      <c r="J485" s="615"/>
      <c r="K485" s="60"/>
      <c r="L485" s="60"/>
      <c r="M485" s="60"/>
      <c r="N485" s="60"/>
      <c r="O485" s="60"/>
      <c r="P485" s="60"/>
      <c r="Q485" s="60"/>
      <c r="R485" s="60"/>
      <c r="S485" s="60"/>
      <c r="T485" s="60"/>
      <c r="U485" s="60"/>
      <c r="V485" s="60"/>
      <c r="W485" s="60"/>
      <c r="X485" s="60"/>
      <c r="Y485" s="60"/>
      <c r="Z485" s="60"/>
    </row>
    <row r="486" spans="1:26" ht="21" customHeight="1">
      <c r="A486" s="14"/>
      <c r="B486" s="13"/>
      <c r="C486" s="81"/>
      <c r="D486" s="615"/>
      <c r="E486" s="156"/>
      <c r="F486" s="615"/>
      <c r="G486" s="615"/>
      <c r="H486" s="353" t="s">
        <v>1585</v>
      </c>
      <c r="I486" s="49"/>
      <c r="J486" s="615"/>
      <c r="K486" s="60"/>
      <c r="L486" s="60"/>
      <c r="M486" s="60"/>
      <c r="N486" s="60"/>
      <c r="O486" s="60"/>
      <c r="P486" s="60"/>
      <c r="Q486" s="60"/>
      <c r="R486" s="60"/>
      <c r="S486" s="60"/>
      <c r="T486" s="60"/>
      <c r="U486" s="60"/>
      <c r="V486" s="60"/>
      <c r="W486" s="60"/>
      <c r="X486" s="60"/>
      <c r="Y486" s="60"/>
      <c r="Z486" s="60"/>
    </row>
    <row r="487" spans="1:26" ht="21" customHeight="1">
      <c r="A487" s="14"/>
      <c r="B487" s="13"/>
      <c r="C487" s="81"/>
      <c r="D487" s="615"/>
      <c r="E487" s="156"/>
      <c r="F487" s="615"/>
      <c r="G487" s="615"/>
      <c r="H487" s="353" t="s">
        <v>1586</v>
      </c>
      <c r="I487" s="49"/>
      <c r="J487" s="615"/>
      <c r="K487" s="60"/>
      <c r="L487" s="60"/>
      <c r="M487" s="60"/>
      <c r="N487" s="60"/>
      <c r="O487" s="60"/>
      <c r="P487" s="60"/>
      <c r="Q487" s="60"/>
      <c r="R487" s="60"/>
      <c r="S487" s="60"/>
      <c r="T487" s="60"/>
      <c r="U487" s="60"/>
      <c r="V487" s="60"/>
      <c r="W487" s="60"/>
      <c r="X487" s="60"/>
      <c r="Y487" s="60"/>
      <c r="Z487" s="60"/>
    </row>
    <row r="488" spans="1:26" ht="21" customHeight="1">
      <c r="A488" s="14"/>
      <c r="B488" s="13"/>
      <c r="C488" s="81"/>
      <c r="D488" s="615"/>
      <c r="E488" s="156"/>
      <c r="F488" s="615"/>
      <c r="G488" s="615"/>
      <c r="H488" s="353" t="s">
        <v>1587</v>
      </c>
      <c r="I488" s="49"/>
      <c r="J488" s="615"/>
      <c r="K488" s="60"/>
      <c r="L488" s="60"/>
      <c r="M488" s="60"/>
      <c r="N488" s="60"/>
      <c r="O488" s="60"/>
      <c r="P488" s="60"/>
      <c r="Q488" s="60"/>
      <c r="R488" s="60"/>
      <c r="S488" s="60"/>
      <c r="T488" s="60"/>
      <c r="U488" s="60"/>
      <c r="V488" s="60"/>
      <c r="W488" s="60"/>
      <c r="X488" s="60"/>
      <c r="Y488" s="60"/>
      <c r="Z488" s="60"/>
    </row>
    <row r="489" spans="1:26" ht="21" customHeight="1">
      <c r="A489" s="14"/>
      <c r="B489" s="13"/>
      <c r="C489" s="81"/>
      <c r="D489" s="615"/>
      <c r="E489" s="156"/>
      <c r="F489" s="615"/>
      <c r="G489" s="615"/>
      <c r="H489" s="353" t="s">
        <v>1588</v>
      </c>
      <c r="I489" s="49"/>
      <c r="J489" s="615"/>
      <c r="K489" s="60"/>
      <c r="L489" s="60"/>
      <c r="M489" s="60"/>
      <c r="N489" s="60"/>
      <c r="O489" s="60"/>
      <c r="P489" s="60"/>
      <c r="Q489" s="60"/>
      <c r="R489" s="60"/>
      <c r="S489" s="60"/>
      <c r="T489" s="60"/>
      <c r="U489" s="60"/>
      <c r="V489" s="60"/>
      <c r="W489" s="60"/>
      <c r="X489" s="60"/>
      <c r="Y489" s="60"/>
      <c r="Z489" s="60"/>
    </row>
    <row r="490" spans="1:26" ht="21" customHeight="1">
      <c r="A490" s="14"/>
      <c r="B490" s="13"/>
      <c r="C490" s="81"/>
      <c r="D490" s="615"/>
      <c r="E490" s="156"/>
      <c r="F490" s="615"/>
      <c r="G490" s="615"/>
      <c r="H490" s="354" t="s">
        <v>1589</v>
      </c>
      <c r="I490" s="39"/>
      <c r="J490" s="615"/>
      <c r="K490" s="60"/>
      <c r="L490" s="60"/>
      <c r="M490" s="60"/>
      <c r="N490" s="60"/>
      <c r="O490" s="60"/>
      <c r="P490" s="60"/>
      <c r="Q490" s="60"/>
      <c r="R490" s="60"/>
      <c r="S490" s="60"/>
      <c r="T490" s="60"/>
      <c r="U490" s="60"/>
      <c r="V490" s="60"/>
      <c r="W490" s="60"/>
      <c r="X490" s="60"/>
      <c r="Y490" s="60"/>
      <c r="Z490" s="60"/>
    </row>
    <row r="491" spans="1:26" ht="29.25" customHeight="1">
      <c r="A491" s="14"/>
      <c r="B491" s="13"/>
      <c r="C491" s="81"/>
      <c r="D491" s="615"/>
      <c r="E491" s="156"/>
      <c r="F491" s="618"/>
      <c r="G491" s="618"/>
      <c r="H491" s="322" t="s">
        <v>40</v>
      </c>
      <c r="I491" s="322" t="s">
        <v>40</v>
      </c>
      <c r="J491" s="616"/>
      <c r="K491" s="60"/>
      <c r="L491" s="60"/>
      <c r="M491" s="60"/>
      <c r="N491" s="60"/>
      <c r="O491" s="60"/>
      <c r="P491" s="60"/>
      <c r="Q491" s="60"/>
      <c r="R491" s="60"/>
      <c r="S491" s="60"/>
      <c r="T491" s="60"/>
      <c r="U491" s="60"/>
      <c r="V491" s="60"/>
      <c r="W491" s="60"/>
      <c r="X491" s="60"/>
      <c r="Y491" s="60"/>
      <c r="Z491" s="60"/>
    </row>
    <row r="492" spans="1:26" ht="21" customHeight="1">
      <c r="A492" s="14"/>
      <c r="B492" s="13"/>
      <c r="C492" s="81"/>
      <c r="D492" s="634" t="s">
        <v>275</v>
      </c>
      <c r="E492" s="158"/>
      <c r="F492" s="635" t="s">
        <v>78</v>
      </c>
      <c r="G492" s="635" t="s">
        <v>78</v>
      </c>
      <c r="H492" s="352" t="s">
        <v>1582</v>
      </c>
      <c r="I492" s="70">
        <v>22.87</v>
      </c>
      <c r="J492" s="620" t="s">
        <v>276</v>
      </c>
      <c r="K492" s="60"/>
      <c r="L492" s="60"/>
      <c r="M492" s="60"/>
      <c r="N492" s="60"/>
      <c r="O492" s="60"/>
      <c r="P492" s="60"/>
      <c r="Q492" s="60"/>
      <c r="R492" s="60"/>
      <c r="S492" s="60"/>
      <c r="T492" s="60"/>
      <c r="U492" s="60"/>
      <c r="V492" s="60"/>
      <c r="W492" s="60"/>
      <c r="X492" s="60"/>
      <c r="Y492" s="60"/>
      <c r="Z492" s="60"/>
    </row>
    <row r="493" spans="1:26" ht="21" customHeight="1">
      <c r="A493" s="14"/>
      <c r="B493" s="13"/>
      <c r="C493" s="81"/>
      <c r="D493" s="615"/>
      <c r="E493" s="158"/>
      <c r="F493" s="615"/>
      <c r="G493" s="615"/>
      <c r="H493" s="353" t="s">
        <v>1583</v>
      </c>
      <c r="I493" s="49">
        <v>55.22</v>
      </c>
      <c r="J493" s="615"/>
      <c r="K493" s="60"/>
      <c r="L493" s="60"/>
      <c r="M493" s="60"/>
      <c r="N493" s="60"/>
      <c r="O493" s="60"/>
      <c r="P493" s="60"/>
      <c r="Q493" s="60"/>
      <c r="R493" s="60"/>
      <c r="S493" s="60"/>
      <c r="T493" s="60"/>
      <c r="U493" s="60"/>
      <c r="V493" s="60"/>
      <c r="W493" s="60"/>
      <c r="X493" s="60"/>
      <c r="Y493" s="60"/>
      <c r="Z493" s="60"/>
    </row>
    <row r="494" spans="1:26" ht="21" customHeight="1">
      <c r="A494" s="14"/>
      <c r="B494" s="13"/>
      <c r="C494" s="81"/>
      <c r="D494" s="634" t="s">
        <v>277</v>
      </c>
      <c r="E494" s="158"/>
      <c r="F494" s="615"/>
      <c r="G494" s="615"/>
      <c r="H494" s="353" t="s">
        <v>1584</v>
      </c>
      <c r="I494" s="49">
        <v>50.3</v>
      </c>
      <c r="J494" s="615"/>
      <c r="K494" s="60"/>
      <c r="L494" s="60"/>
      <c r="M494" s="60"/>
      <c r="N494" s="60"/>
      <c r="O494" s="60"/>
      <c r="P494" s="60"/>
      <c r="Q494" s="60"/>
      <c r="R494" s="60"/>
      <c r="S494" s="60"/>
      <c r="T494" s="60"/>
      <c r="U494" s="60"/>
      <c r="V494" s="60"/>
      <c r="W494" s="60"/>
      <c r="X494" s="60"/>
      <c r="Y494" s="60"/>
      <c r="Z494" s="60"/>
    </row>
    <row r="495" spans="1:26" ht="21" customHeight="1">
      <c r="A495" s="14"/>
      <c r="B495" s="13"/>
      <c r="C495" s="81"/>
      <c r="D495" s="615"/>
      <c r="E495" s="158"/>
      <c r="F495" s="615"/>
      <c r="G495" s="615"/>
      <c r="H495" s="353" t="s">
        <v>1585</v>
      </c>
      <c r="I495" s="49">
        <v>47.77</v>
      </c>
      <c r="J495" s="615"/>
      <c r="K495" s="60"/>
      <c r="L495" s="60"/>
      <c r="M495" s="60"/>
      <c r="N495" s="60"/>
      <c r="O495" s="60"/>
      <c r="P495" s="60"/>
      <c r="Q495" s="60"/>
      <c r="R495" s="60"/>
      <c r="S495" s="60"/>
      <c r="T495" s="60"/>
      <c r="U495" s="60"/>
      <c r="V495" s="60"/>
      <c r="W495" s="60"/>
      <c r="X495" s="60"/>
      <c r="Y495" s="60"/>
      <c r="Z495" s="60"/>
    </row>
    <row r="496" spans="1:26" ht="21" customHeight="1">
      <c r="A496" s="14"/>
      <c r="B496" s="13"/>
      <c r="C496" s="81"/>
      <c r="D496" s="634" t="s">
        <v>278</v>
      </c>
      <c r="E496" s="158"/>
      <c r="F496" s="615"/>
      <c r="G496" s="615"/>
      <c r="H496" s="353" t="s">
        <v>1586</v>
      </c>
      <c r="I496" s="49">
        <v>75.97</v>
      </c>
      <c r="J496" s="615"/>
      <c r="K496" s="60"/>
      <c r="L496" s="60"/>
      <c r="M496" s="60"/>
      <c r="N496" s="60"/>
      <c r="O496" s="60"/>
      <c r="P496" s="60"/>
      <c r="Q496" s="60"/>
      <c r="R496" s="60"/>
      <c r="S496" s="60"/>
      <c r="T496" s="60"/>
      <c r="U496" s="60"/>
      <c r="V496" s="60"/>
      <c r="W496" s="60"/>
      <c r="X496" s="60"/>
      <c r="Y496" s="60"/>
      <c r="Z496" s="60"/>
    </row>
    <row r="497" spans="1:26" ht="21" customHeight="1">
      <c r="A497" s="14"/>
      <c r="B497" s="13"/>
      <c r="C497" s="81"/>
      <c r="D497" s="615"/>
      <c r="E497" s="158"/>
      <c r="F497" s="615"/>
      <c r="G497" s="615"/>
      <c r="H497" s="353" t="s">
        <v>1587</v>
      </c>
      <c r="I497" s="49">
        <v>69.39</v>
      </c>
      <c r="J497" s="615"/>
      <c r="K497" s="60"/>
      <c r="L497" s="60"/>
      <c r="M497" s="60"/>
      <c r="N497" s="60"/>
      <c r="O497" s="60"/>
      <c r="P497" s="60"/>
      <c r="Q497" s="60"/>
      <c r="R497" s="60"/>
      <c r="S497" s="60"/>
      <c r="T497" s="60"/>
      <c r="U497" s="60"/>
      <c r="V497" s="60"/>
      <c r="W497" s="60"/>
      <c r="X497" s="60"/>
      <c r="Y497" s="60"/>
      <c r="Z497" s="60"/>
    </row>
    <row r="498" spans="1:26" ht="21" customHeight="1">
      <c r="A498" s="14"/>
      <c r="B498" s="13"/>
      <c r="C498" s="81"/>
      <c r="D498" s="615"/>
      <c r="E498" s="158"/>
      <c r="F498" s="615"/>
      <c r="G498" s="615"/>
      <c r="H498" s="353" t="s">
        <v>1588</v>
      </c>
      <c r="I498" s="39">
        <v>66.31</v>
      </c>
      <c r="J498" s="615"/>
      <c r="K498" s="60"/>
      <c r="L498" s="60"/>
      <c r="M498" s="60"/>
      <c r="N498" s="60"/>
      <c r="O498" s="60"/>
      <c r="P498" s="60"/>
      <c r="Q498" s="60"/>
      <c r="R498" s="60"/>
      <c r="S498" s="60"/>
      <c r="T498" s="60"/>
      <c r="U498" s="60"/>
      <c r="V498" s="60"/>
      <c r="W498" s="60"/>
      <c r="X498" s="60"/>
      <c r="Y498" s="60"/>
      <c r="Z498" s="60"/>
    </row>
    <row r="499" spans="1:26" ht="21" customHeight="1">
      <c r="A499" s="14"/>
      <c r="B499" s="13"/>
      <c r="C499" s="81"/>
      <c r="D499" s="615"/>
      <c r="E499" s="158"/>
      <c r="F499" s="615"/>
      <c r="G499" s="615"/>
      <c r="H499" s="354" t="s">
        <v>1589</v>
      </c>
      <c r="I499" s="51">
        <v>62.18</v>
      </c>
      <c r="J499" s="615"/>
      <c r="K499" s="60"/>
      <c r="L499" s="60"/>
      <c r="M499" s="60"/>
      <c r="N499" s="60"/>
      <c r="O499" s="60"/>
      <c r="P499" s="60"/>
      <c r="Q499" s="60"/>
      <c r="R499" s="60"/>
      <c r="S499" s="60"/>
      <c r="T499" s="60"/>
      <c r="U499" s="60"/>
      <c r="V499" s="60"/>
      <c r="W499" s="60"/>
      <c r="X499" s="60"/>
      <c r="Y499" s="60"/>
      <c r="Z499" s="60"/>
    </row>
    <row r="500" spans="1:26" ht="21" customHeight="1">
      <c r="A500" s="14"/>
      <c r="B500" s="13"/>
      <c r="C500" s="81"/>
      <c r="D500" s="13"/>
      <c r="E500" s="158"/>
      <c r="F500" s="621"/>
      <c r="G500" s="621"/>
      <c r="H500" s="294" t="s">
        <v>40</v>
      </c>
      <c r="I500" s="389">
        <f>SUM(I492:I499)/8</f>
        <v>56.251249999999999</v>
      </c>
      <c r="J500" s="616"/>
      <c r="K500" s="60"/>
      <c r="L500" s="60"/>
      <c r="M500" s="60"/>
      <c r="N500" s="60"/>
      <c r="O500" s="60"/>
      <c r="P500" s="60"/>
      <c r="Q500" s="60"/>
      <c r="R500" s="60"/>
      <c r="S500" s="60"/>
      <c r="T500" s="60"/>
      <c r="U500" s="60"/>
      <c r="V500" s="60"/>
      <c r="W500" s="60"/>
      <c r="X500" s="60"/>
      <c r="Y500" s="60"/>
      <c r="Z500" s="60"/>
    </row>
    <row r="501" spans="1:26" ht="22.5" customHeight="1">
      <c r="A501" s="14"/>
      <c r="B501" s="633" t="s">
        <v>279</v>
      </c>
      <c r="C501" s="636" t="s">
        <v>280</v>
      </c>
      <c r="D501" s="633" t="s">
        <v>281</v>
      </c>
      <c r="E501" s="55" t="s">
        <v>282</v>
      </c>
      <c r="F501" s="634" t="s">
        <v>78</v>
      </c>
      <c r="G501" s="634" t="s">
        <v>78</v>
      </c>
      <c r="H501" s="390" t="s">
        <v>1574</v>
      </c>
      <c r="I501" s="391">
        <v>6237</v>
      </c>
      <c r="J501" s="624" t="s">
        <v>283</v>
      </c>
      <c r="K501" s="60"/>
      <c r="L501" s="60"/>
      <c r="M501" s="60"/>
      <c r="N501" s="60"/>
      <c r="O501" s="60"/>
      <c r="P501" s="60"/>
      <c r="Q501" s="60"/>
      <c r="R501" s="60"/>
      <c r="S501" s="60"/>
      <c r="T501" s="60"/>
      <c r="U501" s="60"/>
      <c r="V501" s="60"/>
      <c r="W501" s="60"/>
      <c r="X501" s="60"/>
      <c r="Y501" s="60"/>
      <c r="Z501" s="60"/>
    </row>
    <row r="502" spans="1:26" ht="22.5" customHeight="1">
      <c r="A502" s="14"/>
      <c r="B502" s="615"/>
      <c r="C502" s="615"/>
      <c r="D502" s="615"/>
      <c r="E502" s="81"/>
      <c r="F502" s="615"/>
      <c r="G502" s="615"/>
      <c r="H502" s="392" t="s">
        <v>1575</v>
      </c>
      <c r="I502" s="393">
        <v>1916</v>
      </c>
      <c r="J502" s="615"/>
      <c r="K502" s="60"/>
      <c r="L502" s="60"/>
      <c r="M502" s="60"/>
      <c r="N502" s="60"/>
      <c r="O502" s="60"/>
      <c r="P502" s="60"/>
      <c r="Q502" s="60"/>
      <c r="R502" s="60"/>
      <c r="S502" s="60"/>
      <c r="T502" s="60"/>
      <c r="U502" s="60"/>
      <c r="V502" s="60"/>
      <c r="W502" s="60"/>
      <c r="X502" s="60"/>
      <c r="Y502" s="60"/>
      <c r="Z502" s="60"/>
    </row>
    <row r="503" spans="1:26" ht="22.5" customHeight="1">
      <c r="A503" s="14"/>
      <c r="B503" s="615"/>
      <c r="C503" s="615"/>
      <c r="D503" s="615"/>
      <c r="E503" s="81"/>
      <c r="F503" s="615"/>
      <c r="G503" s="615"/>
      <c r="H503" s="392" t="s">
        <v>1576</v>
      </c>
      <c r="I503" s="393">
        <v>2490</v>
      </c>
      <c r="J503" s="615"/>
      <c r="K503" s="60"/>
      <c r="L503" s="60"/>
      <c r="M503" s="60"/>
      <c r="N503" s="60"/>
      <c r="O503" s="60"/>
      <c r="P503" s="60"/>
      <c r="Q503" s="60"/>
      <c r="R503" s="60"/>
      <c r="S503" s="60"/>
      <c r="T503" s="60"/>
      <c r="U503" s="60"/>
      <c r="V503" s="60"/>
      <c r="W503" s="60"/>
      <c r="X503" s="60"/>
      <c r="Y503" s="60"/>
      <c r="Z503" s="60"/>
    </row>
    <row r="504" spans="1:26" ht="28.5" customHeight="1">
      <c r="A504" s="14"/>
      <c r="B504" s="615"/>
      <c r="C504" s="615"/>
      <c r="D504" s="615"/>
      <c r="E504" s="81"/>
      <c r="F504" s="615"/>
      <c r="G504" s="615"/>
      <c r="H504" s="392" t="s">
        <v>1580</v>
      </c>
      <c r="I504" s="392">
        <v>911</v>
      </c>
      <c r="J504" s="615"/>
      <c r="K504" s="60"/>
      <c r="L504" s="60"/>
      <c r="M504" s="60"/>
      <c r="N504" s="60"/>
      <c r="O504" s="60"/>
      <c r="P504" s="60"/>
      <c r="Q504" s="60"/>
      <c r="R504" s="60"/>
      <c r="S504" s="60"/>
      <c r="T504" s="60"/>
      <c r="U504" s="60"/>
      <c r="V504" s="60"/>
      <c r="W504" s="60"/>
      <c r="X504" s="60"/>
      <c r="Y504" s="60"/>
      <c r="Z504" s="60"/>
    </row>
    <row r="505" spans="1:26" ht="22.5" customHeight="1">
      <c r="A505" s="14"/>
      <c r="B505" s="615"/>
      <c r="C505" s="615"/>
      <c r="D505" s="634" t="s">
        <v>284</v>
      </c>
      <c r="E505" s="81"/>
      <c r="F505" s="615"/>
      <c r="G505" s="615"/>
      <c r="H505" s="392" t="s">
        <v>1578</v>
      </c>
      <c r="I505" s="393">
        <v>2717</v>
      </c>
      <c r="J505" s="615"/>
      <c r="K505" s="60"/>
      <c r="L505" s="60"/>
      <c r="M505" s="60"/>
      <c r="N505" s="60"/>
      <c r="O505" s="60"/>
      <c r="P505" s="60"/>
      <c r="Q505" s="60"/>
      <c r="R505" s="60"/>
      <c r="S505" s="60"/>
      <c r="T505" s="60"/>
      <c r="U505" s="60"/>
      <c r="V505" s="60"/>
      <c r="W505" s="60"/>
      <c r="X505" s="60"/>
      <c r="Y505" s="60"/>
      <c r="Z505" s="60"/>
    </row>
    <row r="506" spans="1:26" ht="22.5" customHeight="1">
      <c r="A506" s="14"/>
      <c r="B506" s="615"/>
      <c r="C506" s="615"/>
      <c r="D506" s="615"/>
      <c r="E506" s="81"/>
      <c r="F506" s="615"/>
      <c r="G506" s="615"/>
      <c r="H506" s="392" t="s">
        <v>1579</v>
      </c>
      <c r="I506" s="392">
        <v>901</v>
      </c>
      <c r="J506" s="615"/>
      <c r="K506" s="60"/>
      <c r="L506" s="60"/>
      <c r="M506" s="60"/>
      <c r="N506" s="60"/>
      <c r="O506" s="60"/>
      <c r="P506" s="60"/>
      <c r="Q506" s="60"/>
      <c r="R506" s="60"/>
      <c r="S506" s="60"/>
      <c r="T506" s="60"/>
      <c r="U506" s="60"/>
      <c r="V506" s="60"/>
      <c r="W506" s="60"/>
      <c r="X506" s="60"/>
      <c r="Y506" s="60"/>
      <c r="Z506" s="60"/>
    </row>
    <row r="507" spans="1:26" ht="30" customHeight="1">
      <c r="A507" s="14"/>
      <c r="B507" s="615"/>
      <c r="C507" s="615"/>
      <c r="D507" s="615"/>
      <c r="E507" s="81"/>
      <c r="F507" s="615"/>
      <c r="G507" s="615"/>
      <c r="H507" s="392" t="s">
        <v>1577</v>
      </c>
      <c r="I507" s="393">
        <v>2324</v>
      </c>
      <c r="J507" s="615"/>
      <c r="K507" s="60"/>
      <c r="L507" s="60"/>
      <c r="M507" s="60"/>
      <c r="N507" s="60"/>
      <c r="O507" s="60"/>
      <c r="P507" s="60"/>
      <c r="Q507" s="60"/>
      <c r="R507" s="60"/>
      <c r="S507" s="60"/>
      <c r="T507" s="60"/>
      <c r="U507" s="60"/>
      <c r="V507" s="60"/>
      <c r="W507" s="60"/>
      <c r="X507" s="60"/>
      <c r="Y507" s="60"/>
      <c r="Z507" s="60"/>
    </row>
    <row r="508" spans="1:26" ht="22.5" customHeight="1">
      <c r="A508" s="14"/>
      <c r="B508" s="615"/>
      <c r="C508" s="615"/>
      <c r="D508" s="634" t="s">
        <v>285</v>
      </c>
      <c r="E508" s="81"/>
      <c r="F508" s="615"/>
      <c r="G508" s="615"/>
      <c r="H508" s="394" t="s">
        <v>1581</v>
      </c>
      <c r="I508" s="394">
        <v>898</v>
      </c>
      <c r="J508" s="615"/>
      <c r="K508" s="60"/>
      <c r="L508" s="60"/>
      <c r="M508" s="60"/>
      <c r="N508" s="60"/>
      <c r="O508" s="60"/>
      <c r="P508" s="60"/>
      <c r="Q508" s="60"/>
      <c r="R508" s="60"/>
      <c r="S508" s="60"/>
      <c r="T508" s="60"/>
      <c r="U508" s="60"/>
      <c r="V508" s="60"/>
      <c r="W508" s="60"/>
      <c r="X508" s="60"/>
      <c r="Y508" s="60"/>
      <c r="Z508" s="60"/>
    </row>
    <row r="509" spans="1:26" ht="42" customHeight="1">
      <c r="A509" s="14"/>
      <c r="B509" s="615"/>
      <c r="C509" s="615"/>
      <c r="D509" s="615"/>
      <c r="E509" s="81"/>
      <c r="F509" s="615"/>
      <c r="G509" s="615"/>
      <c r="H509" s="294" t="s">
        <v>40</v>
      </c>
      <c r="I509" s="323">
        <f>SUM(I492:I508)</f>
        <v>18900.26125</v>
      </c>
      <c r="J509" s="616"/>
      <c r="K509" s="60"/>
      <c r="L509" s="60"/>
      <c r="M509" s="60"/>
      <c r="N509" s="60"/>
      <c r="O509" s="60"/>
      <c r="P509" s="60"/>
      <c r="Q509" s="60"/>
      <c r="R509" s="60"/>
      <c r="S509" s="60"/>
      <c r="T509" s="60"/>
      <c r="U509" s="60"/>
      <c r="V509" s="60"/>
      <c r="W509" s="60"/>
      <c r="X509" s="60"/>
      <c r="Y509" s="60"/>
      <c r="Z509" s="60"/>
    </row>
    <row r="510" spans="1:26" ht="42" customHeight="1">
      <c r="A510" s="14"/>
      <c r="B510" s="615"/>
      <c r="C510" s="615"/>
      <c r="D510" s="13" t="s">
        <v>286</v>
      </c>
      <c r="E510" s="13"/>
      <c r="F510" s="51"/>
      <c r="G510" s="51"/>
      <c r="H510" s="13"/>
      <c r="I510" s="51"/>
      <c r="J510" s="52"/>
      <c r="K510" s="60"/>
      <c r="L510" s="60"/>
      <c r="M510" s="60"/>
      <c r="N510" s="60"/>
      <c r="O510" s="60"/>
      <c r="P510" s="60"/>
      <c r="Q510" s="60"/>
      <c r="R510" s="60"/>
      <c r="S510" s="60"/>
      <c r="T510" s="60"/>
      <c r="U510" s="60"/>
      <c r="V510" s="60"/>
      <c r="W510" s="60"/>
      <c r="X510" s="60"/>
      <c r="Y510" s="60"/>
      <c r="Z510" s="60"/>
    </row>
    <row r="511" spans="1:26" ht="21.75" customHeight="1">
      <c r="A511" s="14"/>
      <c r="B511" s="633" t="s">
        <v>287</v>
      </c>
      <c r="C511" s="633" t="s">
        <v>288</v>
      </c>
      <c r="D511" s="633" t="s">
        <v>289</v>
      </c>
      <c r="E511" s="54" t="s">
        <v>290</v>
      </c>
      <c r="F511" s="634" t="s">
        <v>78</v>
      </c>
      <c r="G511" s="634" t="s">
        <v>78</v>
      </c>
      <c r="H511" s="352" t="s">
        <v>1582</v>
      </c>
      <c r="I511" s="48"/>
      <c r="J511" s="623" t="s">
        <v>1643</v>
      </c>
      <c r="K511" s="60"/>
      <c r="L511" s="60"/>
      <c r="M511" s="60"/>
      <c r="N511" s="60"/>
      <c r="O511" s="60"/>
      <c r="P511" s="60"/>
      <c r="Q511" s="60"/>
      <c r="R511" s="60"/>
      <c r="S511" s="60"/>
      <c r="T511" s="60"/>
      <c r="U511" s="60"/>
      <c r="V511" s="60"/>
      <c r="W511" s="60"/>
      <c r="X511" s="60"/>
      <c r="Y511" s="60"/>
      <c r="Z511" s="60"/>
    </row>
    <row r="512" spans="1:26" ht="21.75" customHeight="1">
      <c r="A512" s="14"/>
      <c r="B512" s="615"/>
      <c r="C512" s="615"/>
      <c r="D512" s="615"/>
      <c r="E512" s="13"/>
      <c r="F512" s="615"/>
      <c r="G512" s="615"/>
      <c r="H512" s="353" t="s">
        <v>1583</v>
      </c>
      <c r="I512" s="49"/>
      <c r="J512" s="615"/>
      <c r="K512" s="60"/>
      <c r="L512" s="60"/>
      <c r="M512" s="60"/>
      <c r="N512" s="60"/>
      <c r="O512" s="60"/>
      <c r="P512" s="60"/>
      <c r="Q512" s="60"/>
      <c r="R512" s="60"/>
      <c r="S512" s="60"/>
      <c r="T512" s="60"/>
      <c r="U512" s="60"/>
      <c r="V512" s="60"/>
      <c r="W512" s="60"/>
      <c r="X512" s="60"/>
      <c r="Y512" s="60"/>
      <c r="Z512" s="60"/>
    </row>
    <row r="513" spans="1:26" ht="21.75" customHeight="1">
      <c r="A513" s="14"/>
      <c r="B513" s="615"/>
      <c r="C513" s="615"/>
      <c r="D513" s="615"/>
      <c r="E513" s="13"/>
      <c r="F513" s="615"/>
      <c r="G513" s="615"/>
      <c r="H513" s="353" t="s">
        <v>1584</v>
      </c>
      <c r="I513" s="49"/>
      <c r="J513" s="615"/>
      <c r="K513" s="60"/>
      <c r="L513" s="60"/>
      <c r="M513" s="60"/>
      <c r="N513" s="60"/>
      <c r="O513" s="60"/>
      <c r="P513" s="60"/>
      <c r="Q513" s="60"/>
      <c r="R513" s="60"/>
      <c r="S513" s="60"/>
      <c r="T513" s="60"/>
      <c r="U513" s="60"/>
      <c r="V513" s="60"/>
      <c r="W513" s="60"/>
      <c r="X513" s="60"/>
      <c r="Y513" s="60"/>
      <c r="Z513" s="60"/>
    </row>
    <row r="514" spans="1:26" ht="21.75" customHeight="1">
      <c r="A514" s="14"/>
      <c r="B514" s="13"/>
      <c r="C514" s="615"/>
      <c r="D514" s="641" t="s">
        <v>292</v>
      </c>
      <c r="E514" s="13"/>
      <c r="F514" s="615"/>
      <c r="G514" s="615"/>
      <c r="H514" s="353" t="s">
        <v>1585</v>
      </c>
      <c r="I514" s="49"/>
      <c r="J514" s="615"/>
      <c r="K514" s="60"/>
      <c r="L514" s="60"/>
      <c r="M514" s="60"/>
      <c r="N514" s="60"/>
      <c r="O514" s="60"/>
      <c r="P514" s="60"/>
      <c r="Q514" s="60"/>
      <c r="R514" s="60"/>
      <c r="S514" s="60"/>
      <c r="T514" s="60"/>
      <c r="U514" s="60"/>
      <c r="V514" s="60"/>
      <c r="W514" s="60"/>
      <c r="X514" s="60"/>
      <c r="Y514" s="60"/>
      <c r="Z514" s="60"/>
    </row>
    <row r="515" spans="1:26" ht="21.75" customHeight="1">
      <c r="A515" s="14"/>
      <c r="B515" s="13"/>
      <c r="C515" s="615"/>
      <c r="D515" s="615"/>
      <c r="E515" s="13"/>
      <c r="F515" s="615"/>
      <c r="G515" s="615"/>
      <c r="H515" s="353" t="s">
        <v>1586</v>
      </c>
      <c r="I515" s="49"/>
      <c r="J515" s="615"/>
      <c r="K515" s="60"/>
      <c r="L515" s="60"/>
      <c r="M515" s="60"/>
      <c r="N515" s="60"/>
      <c r="O515" s="60"/>
      <c r="P515" s="60"/>
      <c r="Q515" s="60"/>
      <c r="R515" s="60"/>
      <c r="S515" s="60"/>
      <c r="T515" s="60"/>
      <c r="U515" s="60"/>
      <c r="V515" s="60"/>
      <c r="W515" s="60"/>
      <c r="X515" s="60"/>
      <c r="Y515" s="60"/>
      <c r="Z515" s="60"/>
    </row>
    <row r="516" spans="1:26" ht="21.75" customHeight="1">
      <c r="A516" s="14"/>
      <c r="B516" s="13"/>
      <c r="C516" s="615"/>
      <c r="D516" s="638" t="s">
        <v>293</v>
      </c>
      <c r="E516" s="13"/>
      <c r="F516" s="615"/>
      <c r="G516" s="615"/>
      <c r="H516" s="353" t="s">
        <v>1587</v>
      </c>
      <c r="I516" s="49"/>
      <c r="J516" s="615"/>
      <c r="K516" s="60"/>
      <c r="L516" s="60"/>
      <c r="M516" s="60"/>
      <c r="N516" s="60"/>
      <c r="O516" s="60"/>
      <c r="P516" s="60"/>
      <c r="Q516" s="60"/>
      <c r="R516" s="60"/>
      <c r="S516" s="60"/>
      <c r="T516" s="60"/>
      <c r="U516" s="60"/>
      <c r="V516" s="60"/>
      <c r="W516" s="60"/>
      <c r="X516" s="60"/>
      <c r="Y516" s="60"/>
      <c r="Z516" s="60"/>
    </row>
    <row r="517" spans="1:26" ht="21.75" customHeight="1">
      <c r="A517" s="14"/>
      <c r="B517" s="13"/>
      <c r="C517" s="13"/>
      <c r="D517" s="615"/>
      <c r="E517" s="13"/>
      <c r="F517" s="615"/>
      <c r="G517" s="615"/>
      <c r="H517" s="353" t="s">
        <v>1588</v>
      </c>
      <c r="I517" s="49"/>
      <c r="J517" s="615"/>
      <c r="K517" s="60"/>
      <c r="L517" s="60"/>
      <c r="M517" s="60"/>
      <c r="N517" s="60"/>
      <c r="O517" s="60"/>
      <c r="P517" s="60"/>
      <c r="Q517" s="60"/>
      <c r="R517" s="60"/>
      <c r="S517" s="60"/>
      <c r="T517" s="60"/>
      <c r="U517" s="60"/>
      <c r="V517" s="60"/>
      <c r="W517" s="60"/>
      <c r="X517" s="60"/>
      <c r="Y517" s="60"/>
      <c r="Z517" s="60"/>
    </row>
    <row r="518" spans="1:26" ht="21.75" customHeight="1">
      <c r="A518" s="14"/>
      <c r="B518" s="13"/>
      <c r="C518" s="13"/>
      <c r="D518" s="13"/>
      <c r="E518" s="13"/>
      <c r="F518" s="615"/>
      <c r="G518" s="615"/>
      <c r="H518" s="354" t="s">
        <v>1589</v>
      </c>
      <c r="I518" s="73"/>
      <c r="J518" s="615"/>
      <c r="K518" s="60"/>
      <c r="L518" s="60"/>
      <c r="M518" s="60"/>
      <c r="N518" s="60"/>
      <c r="O518" s="60"/>
      <c r="P518" s="60"/>
      <c r="Q518" s="60"/>
      <c r="R518" s="60"/>
      <c r="S518" s="60"/>
      <c r="T518" s="60"/>
      <c r="U518" s="60"/>
      <c r="V518" s="60"/>
      <c r="W518" s="60"/>
      <c r="X518" s="60"/>
      <c r="Y518" s="60"/>
      <c r="Z518" s="60"/>
    </row>
    <row r="519" spans="1:26" ht="21.75" customHeight="1">
      <c r="A519" s="14"/>
      <c r="B519" s="13"/>
      <c r="C519" s="13"/>
      <c r="D519" s="13"/>
      <c r="E519" s="13"/>
      <c r="F519" s="618"/>
      <c r="G519" s="618"/>
      <c r="H519" s="299" t="s">
        <v>40</v>
      </c>
      <c r="I519" s="294"/>
      <c r="J519" s="616"/>
      <c r="K519" s="60"/>
      <c r="L519" s="60"/>
      <c r="M519" s="60"/>
      <c r="N519" s="60"/>
      <c r="O519" s="60"/>
      <c r="P519" s="60"/>
      <c r="Q519" s="60"/>
      <c r="R519" s="60"/>
      <c r="S519" s="60"/>
      <c r="T519" s="60"/>
      <c r="U519" s="60"/>
      <c r="V519" s="60"/>
      <c r="W519" s="60"/>
      <c r="X519" s="60"/>
      <c r="Y519" s="60"/>
      <c r="Z519" s="60"/>
    </row>
    <row r="520" spans="1:26" ht="21" customHeight="1">
      <c r="A520" s="14"/>
      <c r="B520" s="13"/>
      <c r="C520" s="13"/>
      <c r="D520" s="13"/>
      <c r="E520" s="13"/>
      <c r="F520" s="635" t="s">
        <v>78</v>
      </c>
      <c r="G520" s="635" t="s">
        <v>78</v>
      </c>
      <c r="H520" s="352" t="s">
        <v>1582</v>
      </c>
      <c r="I520" s="48"/>
      <c r="J520" s="620" t="s">
        <v>1644</v>
      </c>
      <c r="K520" s="60"/>
      <c r="L520" s="60"/>
      <c r="M520" s="60"/>
      <c r="N520" s="60"/>
      <c r="O520" s="60"/>
      <c r="P520" s="60"/>
      <c r="Q520" s="60"/>
      <c r="R520" s="60"/>
      <c r="S520" s="60"/>
      <c r="T520" s="60"/>
      <c r="U520" s="60"/>
      <c r="V520" s="60"/>
      <c r="W520" s="60"/>
      <c r="X520" s="60"/>
      <c r="Y520" s="60"/>
      <c r="Z520" s="60"/>
    </row>
    <row r="521" spans="1:26" ht="21" customHeight="1">
      <c r="A521" s="14"/>
      <c r="B521" s="13"/>
      <c r="C521" s="13"/>
      <c r="D521" s="13"/>
      <c r="E521" s="13"/>
      <c r="F521" s="615"/>
      <c r="G521" s="615"/>
      <c r="H521" s="353" t="s">
        <v>1583</v>
      </c>
      <c r="I521" s="49"/>
      <c r="J521" s="615"/>
      <c r="K521" s="60"/>
      <c r="L521" s="60"/>
      <c r="M521" s="60"/>
      <c r="N521" s="60"/>
      <c r="O521" s="60"/>
      <c r="P521" s="60"/>
      <c r="Q521" s="60"/>
      <c r="R521" s="60"/>
      <c r="S521" s="60"/>
      <c r="T521" s="60"/>
      <c r="U521" s="60"/>
      <c r="V521" s="60"/>
      <c r="W521" s="60"/>
      <c r="X521" s="60"/>
      <c r="Y521" s="60"/>
      <c r="Z521" s="60"/>
    </row>
    <row r="522" spans="1:26" ht="21" customHeight="1">
      <c r="A522" s="14"/>
      <c r="B522" s="13"/>
      <c r="C522" s="13"/>
      <c r="D522" s="13"/>
      <c r="E522" s="13"/>
      <c r="F522" s="615"/>
      <c r="G522" s="615"/>
      <c r="H522" s="353" t="s">
        <v>1584</v>
      </c>
      <c r="I522" s="49"/>
      <c r="J522" s="615"/>
      <c r="K522" s="60"/>
      <c r="L522" s="60"/>
      <c r="M522" s="60"/>
      <c r="N522" s="60"/>
      <c r="O522" s="60"/>
      <c r="P522" s="60"/>
      <c r="Q522" s="60"/>
      <c r="R522" s="60"/>
      <c r="S522" s="60"/>
      <c r="T522" s="60"/>
      <c r="U522" s="60"/>
      <c r="V522" s="60"/>
      <c r="W522" s="60"/>
      <c r="X522" s="60"/>
      <c r="Y522" s="60"/>
      <c r="Z522" s="60"/>
    </row>
    <row r="523" spans="1:26" ht="21" customHeight="1">
      <c r="A523" s="14"/>
      <c r="B523" s="13"/>
      <c r="C523" s="13"/>
      <c r="D523" s="13"/>
      <c r="E523" s="13"/>
      <c r="F523" s="615"/>
      <c r="G523" s="615"/>
      <c r="H523" s="353" t="s">
        <v>1585</v>
      </c>
      <c r="I523" s="49"/>
      <c r="J523" s="615"/>
      <c r="K523" s="60"/>
      <c r="L523" s="60"/>
      <c r="M523" s="60"/>
      <c r="N523" s="60"/>
      <c r="O523" s="60"/>
      <c r="P523" s="60"/>
      <c r="Q523" s="60"/>
      <c r="R523" s="60"/>
      <c r="S523" s="60"/>
      <c r="T523" s="60"/>
      <c r="U523" s="60"/>
      <c r="V523" s="60"/>
      <c r="W523" s="60"/>
      <c r="X523" s="60"/>
      <c r="Y523" s="60"/>
      <c r="Z523" s="60"/>
    </row>
    <row r="524" spans="1:26" ht="21" customHeight="1">
      <c r="A524" s="14"/>
      <c r="B524" s="13"/>
      <c r="C524" s="13"/>
      <c r="D524" s="13"/>
      <c r="E524" s="13"/>
      <c r="F524" s="615"/>
      <c r="G524" s="615"/>
      <c r="H524" s="353" t="s">
        <v>1586</v>
      </c>
      <c r="I524" s="49"/>
      <c r="J524" s="615"/>
      <c r="K524" s="60"/>
      <c r="L524" s="60"/>
      <c r="M524" s="60"/>
      <c r="N524" s="60"/>
      <c r="O524" s="60"/>
      <c r="P524" s="60"/>
      <c r="Q524" s="60"/>
      <c r="R524" s="60"/>
      <c r="S524" s="60"/>
      <c r="T524" s="60"/>
      <c r="U524" s="60"/>
      <c r="V524" s="60"/>
      <c r="W524" s="60"/>
      <c r="X524" s="60"/>
      <c r="Y524" s="60"/>
      <c r="Z524" s="60"/>
    </row>
    <row r="525" spans="1:26" ht="21" customHeight="1">
      <c r="A525" s="14"/>
      <c r="B525" s="13"/>
      <c r="C525" s="13"/>
      <c r="D525" s="13"/>
      <c r="E525" s="13"/>
      <c r="F525" s="615"/>
      <c r="G525" s="615"/>
      <c r="H525" s="353" t="s">
        <v>1587</v>
      </c>
      <c r="I525" s="49"/>
      <c r="J525" s="615"/>
      <c r="K525" s="60"/>
      <c r="L525" s="60"/>
      <c r="M525" s="60"/>
      <c r="N525" s="60"/>
      <c r="O525" s="60"/>
      <c r="P525" s="60"/>
      <c r="Q525" s="60"/>
      <c r="R525" s="60"/>
      <c r="S525" s="60"/>
      <c r="T525" s="60"/>
      <c r="U525" s="60"/>
      <c r="V525" s="60"/>
      <c r="W525" s="60"/>
      <c r="X525" s="60"/>
      <c r="Y525" s="60"/>
      <c r="Z525" s="60"/>
    </row>
    <row r="526" spans="1:26" ht="21" customHeight="1">
      <c r="A526" s="14"/>
      <c r="B526" s="13"/>
      <c r="C526" s="13"/>
      <c r="D526" s="13"/>
      <c r="E526" s="13"/>
      <c r="F526" s="615"/>
      <c r="G526" s="615"/>
      <c r="H526" s="353" t="s">
        <v>1588</v>
      </c>
      <c r="I526" s="49"/>
      <c r="J526" s="615"/>
      <c r="K526" s="60"/>
      <c r="L526" s="60"/>
      <c r="M526" s="60"/>
      <c r="N526" s="60"/>
      <c r="O526" s="60"/>
      <c r="P526" s="60"/>
      <c r="Q526" s="60"/>
      <c r="R526" s="60"/>
      <c r="S526" s="60"/>
      <c r="T526" s="60"/>
      <c r="U526" s="60"/>
      <c r="V526" s="60"/>
      <c r="W526" s="60"/>
      <c r="X526" s="60"/>
      <c r="Y526" s="60"/>
      <c r="Z526" s="60"/>
    </row>
    <row r="527" spans="1:26" ht="21" customHeight="1">
      <c r="A527" s="14"/>
      <c r="B527" s="13"/>
      <c r="C527" s="13"/>
      <c r="D527" s="13"/>
      <c r="E527" s="13"/>
      <c r="F527" s="615"/>
      <c r="G527" s="615"/>
      <c r="H527" s="354" t="s">
        <v>1589</v>
      </c>
      <c r="I527" s="73"/>
      <c r="J527" s="615"/>
      <c r="K527" s="60"/>
      <c r="L527" s="60"/>
      <c r="M527" s="60"/>
      <c r="N527" s="60"/>
      <c r="O527" s="60"/>
      <c r="P527" s="60"/>
      <c r="Q527" s="60"/>
      <c r="R527" s="60"/>
      <c r="S527" s="60"/>
      <c r="T527" s="60"/>
      <c r="U527" s="60"/>
      <c r="V527" s="60"/>
      <c r="W527" s="60"/>
      <c r="X527" s="60"/>
      <c r="Y527" s="60"/>
      <c r="Z527" s="60"/>
    </row>
    <row r="528" spans="1:26" ht="21" customHeight="1">
      <c r="A528" s="14"/>
      <c r="B528" s="13"/>
      <c r="C528" s="13"/>
      <c r="D528" s="13"/>
      <c r="E528" s="13"/>
      <c r="F528" s="621"/>
      <c r="G528" s="621"/>
      <c r="H528" s="299" t="s">
        <v>40</v>
      </c>
      <c r="I528" s="294"/>
      <c r="J528" s="616"/>
      <c r="K528" s="60"/>
      <c r="L528" s="60"/>
      <c r="M528" s="60"/>
      <c r="N528" s="60"/>
      <c r="O528" s="60"/>
      <c r="P528" s="60"/>
      <c r="Q528" s="60"/>
      <c r="R528" s="60"/>
      <c r="S528" s="60"/>
      <c r="T528" s="60"/>
      <c r="U528" s="60"/>
      <c r="V528" s="60"/>
      <c r="W528" s="60"/>
      <c r="X528" s="60"/>
      <c r="Y528" s="60"/>
      <c r="Z528" s="60"/>
    </row>
    <row r="529" spans="1:26" ht="21.75" customHeight="1">
      <c r="A529" s="14"/>
      <c r="B529" s="633" t="s">
        <v>295</v>
      </c>
      <c r="C529" s="636" t="s">
        <v>296</v>
      </c>
      <c r="D529" s="636" t="s">
        <v>297</v>
      </c>
      <c r="E529" s="633" t="s">
        <v>298</v>
      </c>
      <c r="F529" s="634" t="s">
        <v>78</v>
      </c>
      <c r="G529" s="634" t="s">
        <v>78</v>
      </c>
      <c r="H529" s="395" t="s">
        <v>1581</v>
      </c>
      <c r="I529" s="165">
        <v>2.7064227277648039</v>
      </c>
      <c r="J529" s="624" t="s">
        <v>1645</v>
      </c>
      <c r="K529" s="60"/>
      <c r="L529" s="60"/>
      <c r="M529" s="60"/>
      <c r="N529" s="60"/>
      <c r="O529" s="60"/>
      <c r="P529" s="60"/>
      <c r="Q529" s="60"/>
      <c r="R529" s="60"/>
      <c r="S529" s="60"/>
      <c r="T529" s="60"/>
      <c r="U529" s="60"/>
      <c r="V529" s="60"/>
      <c r="W529" s="60"/>
      <c r="X529" s="60"/>
      <c r="Y529" s="60"/>
      <c r="Z529" s="60"/>
    </row>
    <row r="530" spans="1:26" ht="21.75" customHeight="1">
      <c r="A530" s="14"/>
      <c r="B530" s="615"/>
      <c r="C530" s="615"/>
      <c r="D530" s="615"/>
      <c r="E530" s="615"/>
      <c r="F530" s="615"/>
      <c r="G530" s="615"/>
      <c r="H530" s="396" t="s">
        <v>1574</v>
      </c>
      <c r="I530" s="166">
        <v>0.42197368909653749</v>
      </c>
      <c r="J530" s="615"/>
      <c r="K530" s="60"/>
      <c r="L530" s="60"/>
      <c r="M530" s="60"/>
      <c r="N530" s="60"/>
      <c r="O530" s="60"/>
      <c r="P530" s="60"/>
      <c r="Q530" s="60"/>
      <c r="R530" s="60"/>
      <c r="S530" s="60"/>
      <c r="T530" s="60"/>
      <c r="U530" s="60"/>
      <c r="V530" s="60"/>
      <c r="W530" s="60"/>
      <c r="X530" s="60"/>
      <c r="Y530" s="60"/>
      <c r="Z530" s="60"/>
    </row>
    <row r="531" spans="1:26" ht="21.75" customHeight="1">
      <c r="A531" s="14"/>
      <c r="B531" s="13"/>
      <c r="C531" s="615"/>
      <c r="D531" s="634" t="s">
        <v>300</v>
      </c>
      <c r="E531" s="13"/>
      <c r="F531" s="615"/>
      <c r="G531" s="615"/>
      <c r="H531" s="396" t="s">
        <v>1575</v>
      </c>
      <c r="I531" s="166">
        <v>0.82921871933618274</v>
      </c>
      <c r="J531" s="615"/>
      <c r="K531" s="60"/>
      <c r="L531" s="60"/>
      <c r="M531" s="60"/>
      <c r="N531" s="60"/>
      <c r="O531" s="60"/>
      <c r="P531" s="60"/>
      <c r="Q531" s="60"/>
      <c r="R531" s="60"/>
      <c r="S531" s="60"/>
      <c r="T531" s="60"/>
      <c r="U531" s="60"/>
      <c r="V531" s="60"/>
      <c r="W531" s="60"/>
      <c r="X531" s="60"/>
      <c r="Y531" s="60"/>
      <c r="Z531" s="60"/>
    </row>
    <row r="532" spans="1:26" ht="21.75" customHeight="1">
      <c r="A532" s="14"/>
      <c r="B532" s="13"/>
      <c r="C532" s="615"/>
      <c r="D532" s="615"/>
      <c r="E532" s="13"/>
      <c r="F532" s="615"/>
      <c r="G532" s="615"/>
      <c r="H532" s="397" t="s">
        <v>1576</v>
      </c>
      <c r="I532" s="166">
        <v>1.1133777282393416</v>
      </c>
      <c r="J532" s="615"/>
      <c r="K532" s="60"/>
      <c r="L532" s="60"/>
      <c r="M532" s="60"/>
      <c r="N532" s="60"/>
      <c r="O532" s="60"/>
      <c r="P532" s="60"/>
      <c r="Q532" s="60"/>
      <c r="R532" s="60"/>
      <c r="S532" s="60"/>
      <c r="T532" s="60"/>
      <c r="U532" s="60"/>
      <c r="V532" s="60"/>
      <c r="W532" s="60"/>
      <c r="X532" s="60"/>
      <c r="Y532" s="60"/>
      <c r="Z532" s="60"/>
    </row>
    <row r="533" spans="1:26" ht="21.75" customHeight="1">
      <c r="A533" s="14"/>
      <c r="B533" s="13"/>
      <c r="C533" s="615"/>
      <c r="D533" s="615"/>
      <c r="E533" s="13"/>
      <c r="F533" s="615"/>
      <c r="G533" s="615"/>
      <c r="H533" s="396" t="s">
        <v>1578</v>
      </c>
      <c r="I533" s="166">
        <v>1.970873123071829</v>
      </c>
      <c r="J533" s="615"/>
      <c r="K533" s="60"/>
      <c r="L533" s="60"/>
      <c r="M533" s="60"/>
      <c r="N533" s="60"/>
      <c r="O533" s="60"/>
      <c r="P533" s="60"/>
      <c r="Q533" s="60"/>
      <c r="R533" s="60"/>
      <c r="S533" s="60"/>
      <c r="T533" s="60"/>
      <c r="U533" s="60"/>
      <c r="V533" s="60"/>
      <c r="W533" s="60"/>
      <c r="X533" s="60"/>
      <c r="Y533" s="60"/>
      <c r="Z533" s="60"/>
    </row>
    <row r="534" spans="1:26" ht="31.5" customHeight="1">
      <c r="A534" s="14"/>
      <c r="B534" s="13"/>
      <c r="C534" s="13"/>
      <c r="D534" s="615"/>
      <c r="E534" s="13"/>
      <c r="F534" s="615"/>
      <c r="G534" s="615"/>
      <c r="H534" s="396" t="s">
        <v>1577</v>
      </c>
      <c r="I534" s="166">
        <v>1.1022007800432376</v>
      </c>
      <c r="J534" s="615"/>
      <c r="K534" s="60"/>
      <c r="L534" s="60"/>
      <c r="M534" s="60"/>
      <c r="N534" s="60"/>
      <c r="O534" s="60"/>
      <c r="P534" s="60"/>
      <c r="Q534" s="60"/>
      <c r="R534" s="60"/>
      <c r="S534" s="60"/>
      <c r="T534" s="60"/>
      <c r="U534" s="60"/>
      <c r="V534" s="60"/>
      <c r="W534" s="60"/>
      <c r="X534" s="60"/>
      <c r="Y534" s="60"/>
      <c r="Z534" s="60"/>
    </row>
    <row r="535" spans="1:26" ht="21.75" customHeight="1">
      <c r="A535" s="14"/>
      <c r="B535" s="13"/>
      <c r="C535" s="13"/>
      <c r="D535" s="634" t="s">
        <v>301</v>
      </c>
      <c r="E535" s="13"/>
      <c r="F535" s="615"/>
      <c r="G535" s="615"/>
      <c r="H535" s="396" t="s">
        <v>1579</v>
      </c>
      <c r="I535" s="166">
        <v>0.94111003929134418</v>
      </c>
      <c r="J535" s="615"/>
      <c r="K535" s="60"/>
      <c r="L535" s="60"/>
      <c r="M535" s="60"/>
      <c r="N535" s="60"/>
      <c r="O535" s="60"/>
      <c r="P535" s="60"/>
      <c r="Q535" s="60"/>
      <c r="R535" s="60"/>
      <c r="S535" s="60"/>
      <c r="T535" s="60"/>
      <c r="U535" s="60"/>
      <c r="V535" s="60"/>
      <c r="W535" s="60"/>
      <c r="X535" s="60"/>
      <c r="Y535" s="60"/>
      <c r="Z535" s="60"/>
    </row>
    <row r="536" spans="1:26" ht="21.75" customHeight="1">
      <c r="A536" s="14"/>
      <c r="B536" s="13"/>
      <c r="C536" s="13"/>
      <c r="D536" s="615"/>
      <c r="E536" s="13"/>
      <c r="F536" s="615"/>
      <c r="G536" s="615"/>
      <c r="H536" s="398" t="s">
        <v>1580</v>
      </c>
      <c r="I536" s="174">
        <v>1.4067665470915101</v>
      </c>
      <c r="J536" s="615"/>
      <c r="K536" s="60"/>
      <c r="L536" s="60"/>
      <c r="M536" s="60"/>
      <c r="N536" s="60"/>
      <c r="O536" s="60"/>
      <c r="P536" s="60"/>
      <c r="Q536" s="60"/>
      <c r="R536" s="60"/>
      <c r="S536" s="60"/>
      <c r="T536" s="60"/>
      <c r="U536" s="60"/>
      <c r="V536" s="60"/>
      <c r="W536" s="60"/>
      <c r="X536" s="60"/>
      <c r="Y536" s="60"/>
      <c r="Z536" s="60"/>
    </row>
    <row r="537" spans="1:26" ht="21.75" customHeight="1">
      <c r="A537" s="14"/>
      <c r="B537" s="13"/>
      <c r="C537" s="13"/>
      <c r="D537" s="615"/>
      <c r="E537" s="13"/>
      <c r="F537" s="615"/>
      <c r="G537" s="615"/>
      <c r="H537" s="299" t="s">
        <v>40</v>
      </c>
      <c r="I537" s="326">
        <f>SUM(I529:I536)/8</f>
        <v>1.3114929192418483</v>
      </c>
      <c r="J537" s="616"/>
      <c r="K537" s="60"/>
      <c r="L537" s="60"/>
      <c r="M537" s="60"/>
      <c r="N537" s="60"/>
      <c r="O537" s="60"/>
      <c r="P537" s="60"/>
      <c r="Q537" s="60"/>
      <c r="R537" s="60"/>
      <c r="S537" s="60"/>
      <c r="T537" s="60"/>
      <c r="U537" s="60"/>
      <c r="V537" s="60"/>
      <c r="W537" s="60"/>
      <c r="X537" s="60"/>
      <c r="Y537" s="60"/>
      <c r="Z537" s="60"/>
    </row>
    <row r="538" spans="1:26" ht="19.5" customHeight="1">
      <c r="A538" s="14"/>
      <c r="B538" s="13"/>
      <c r="C538" s="13"/>
      <c r="D538" s="634" t="s">
        <v>302</v>
      </c>
      <c r="E538" s="13"/>
      <c r="F538" s="13"/>
      <c r="G538" s="13"/>
      <c r="H538" s="325"/>
      <c r="I538" s="325"/>
      <c r="J538" s="168"/>
      <c r="K538" s="60"/>
      <c r="L538" s="60"/>
      <c r="M538" s="60"/>
      <c r="N538" s="60"/>
      <c r="O538" s="60"/>
      <c r="P538" s="60"/>
      <c r="Q538" s="60"/>
      <c r="R538" s="60"/>
      <c r="S538" s="60"/>
      <c r="T538" s="60"/>
      <c r="U538" s="60"/>
      <c r="V538" s="60"/>
      <c r="W538" s="60"/>
      <c r="X538" s="60"/>
      <c r="Y538" s="60"/>
      <c r="Z538" s="60"/>
    </row>
    <row r="539" spans="1:26" ht="25.5" customHeight="1">
      <c r="A539" s="14"/>
      <c r="B539" s="13"/>
      <c r="C539" s="13"/>
      <c r="D539" s="615"/>
      <c r="E539" s="13"/>
      <c r="F539" s="13"/>
      <c r="G539" s="13"/>
      <c r="H539" s="13"/>
      <c r="I539" s="13"/>
      <c r="J539" s="14"/>
      <c r="K539" s="60"/>
      <c r="L539" s="60"/>
      <c r="M539" s="60"/>
      <c r="N539" s="60"/>
      <c r="O539" s="60"/>
      <c r="P539" s="60"/>
      <c r="Q539" s="60"/>
      <c r="R539" s="60"/>
      <c r="S539" s="60"/>
      <c r="T539" s="60"/>
      <c r="U539" s="60"/>
      <c r="V539" s="60"/>
      <c r="W539" s="60"/>
      <c r="X539" s="60"/>
      <c r="Y539" s="60"/>
      <c r="Z539" s="60"/>
    </row>
    <row r="540" spans="1:26" ht="21.75" customHeight="1">
      <c r="A540" s="14"/>
      <c r="B540" s="13"/>
      <c r="C540" s="13"/>
      <c r="D540" s="615"/>
      <c r="E540" s="13"/>
      <c r="F540" s="13"/>
      <c r="G540" s="13"/>
      <c r="H540" s="13"/>
      <c r="I540" s="13"/>
      <c r="J540" s="14"/>
      <c r="K540" s="60"/>
      <c r="L540" s="60"/>
      <c r="M540" s="60"/>
      <c r="N540" s="60"/>
      <c r="O540" s="60"/>
      <c r="P540" s="60"/>
      <c r="Q540" s="60"/>
      <c r="R540" s="60"/>
      <c r="S540" s="60"/>
      <c r="T540" s="60"/>
      <c r="U540" s="60"/>
      <c r="V540" s="60"/>
      <c r="W540" s="60"/>
      <c r="X540" s="60"/>
      <c r="Y540" s="60"/>
      <c r="Z540" s="60"/>
    </row>
    <row r="541" spans="1:26" ht="21.75" customHeight="1">
      <c r="A541" s="14"/>
      <c r="B541" s="13"/>
      <c r="C541" s="13"/>
      <c r="D541" s="13" t="s">
        <v>303</v>
      </c>
      <c r="E541" s="13"/>
      <c r="F541" s="13"/>
      <c r="G541" s="13"/>
      <c r="H541" s="13"/>
      <c r="I541" s="13"/>
      <c r="J541" s="14"/>
      <c r="K541" s="60"/>
      <c r="L541" s="60"/>
      <c r="M541" s="60"/>
      <c r="N541" s="60"/>
      <c r="O541" s="60"/>
      <c r="P541" s="60"/>
      <c r="Q541" s="60"/>
      <c r="R541" s="60"/>
      <c r="S541" s="60"/>
      <c r="T541" s="60"/>
      <c r="U541" s="60"/>
      <c r="V541" s="60"/>
      <c r="W541" s="60"/>
      <c r="X541" s="60"/>
      <c r="Y541" s="60"/>
      <c r="Z541" s="60"/>
    </row>
    <row r="542" spans="1:26" ht="60" customHeight="1">
      <c r="A542" s="14"/>
      <c r="B542" s="13"/>
      <c r="C542" s="13"/>
      <c r="D542" s="13" t="s">
        <v>304</v>
      </c>
      <c r="E542" s="13"/>
      <c r="F542" s="13"/>
      <c r="G542" s="13"/>
      <c r="H542" s="13"/>
      <c r="I542" s="13"/>
      <c r="J542" s="14"/>
      <c r="K542" s="60"/>
      <c r="L542" s="60"/>
      <c r="M542" s="60"/>
      <c r="N542" s="60"/>
      <c r="O542" s="60"/>
      <c r="P542" s="60"/>
      <c r="Q542" s="60"/>
      <c r="R542" s="60"/>
      <c r="S542" s="60"/>
      <c r="T542" s="60"/>
      <c r="U542" s="60"/>
      <c r="V542" s="60"/>
      <c r="W542" s="60"/>
      <c r="X542" s="60"/>
      <c r="Y542" s="60"/>
      <c r="Z542" s="60"/>
    </row>
    <row r="543" spans="1:26" ht="65.25" customHeight="1">
      <c r="A543" s="14"/>
      <c r="B543" s="51"/>
      <c r="C543" s="51"/>
      <c r="D543" s="51" t="s">
        <v>305</v>
      </c>
      <c r="E543" s="51"/>
      <c r="F543" s="51"/>
      <c r="G543" s="51"/>
      <c r="H543" s="51"/>
      <c r="I543" s="51"/>
      <c r="J543" s="52"/>
      <c r="K543" s="60"/>
      <c r="L543" s="60"/>
      <c r="M543" s="60"/>
      <c r="N543" s="60"/>
      <c r="O543" s="60"/>
      <c r="P543" s="60"/>
      <c r="Q543" s="60"/>
      <c r="R543" s="60"/>
      <c r="S543" s="60"/>
      <c r="T543" s="60"/>
      <c r="U543" s="60"/>
      <c r="V543" s="60"/>
      <c r="W543" s="60"/>
      <c r="X543" s="60"/>
      <c r="Y543" s="60"/>
      <c r="Z543" s="60"/>
    </row>
    <row r="544" spans="1:26" ht="20.25" customHeight="1">
      <c r="A544" s="139"/>
      <c r="B544" s="633" t="s">
        <v>306</v>
      </c>
      <c r="C544" s="636" t="s">
        <v>307</v>
      </c>
      <c r="D544" s="633" t="s">
        <v>308</v>
      </c>
      <c r="E544" s="55" t="s">
        <v>309</v>
      </c>
      <c r="F544" s="633" t="s">
        <v>78</v>
      </c>
      <c r="G544" s="633" t="s">
        <v>78</v>
      </c>
      <c r="H544" s="362" t="s">
        <v>1581</v>
      </c>
      <c r="I544" s="165">
        <v>15.07864091183248</v>
      </c>
      <c r="J544" s="625" t="s">
        <v>1646</v>
      </c>
      <c r="K544" s="60"/>
      <c r="L544" s="60"/>
      <c r="M544" s="60"/>
      <c r="N544" s="60"/>
      <c r="O544" s="60"/>
      <c r="P544" s="60"/>
      <c r="Q544" s="60"/>
      <c r="R544" s="60"/>
      <c r="S544" s="60"/>
      <c r="T544" s="60"/>
      <c r="U544" s="60"/>
      <c r="V544" s="60"/>
      <c r="W544" s="60"/>
      <c r="X544" s="60"/>
      <c r="Y544" s="60"/>
      <c r="Z544" s="60"/>
    </row>
    <row r="545" spans="1:26" ht="20.25" customHeight="1">
      <c r="A545" s="139"/>
      <c r="B545" s="615"/>
      <c r="C545" s="615"/>
      <c r="D545" s="615"/>
      <c r="E545" s="81"/>
      <c r="F545" s="615"/>
      <c r="G545" s="615"/>
      <c r="H545" s="364" t="s">
        <v>1574</v>
      </c>
      <c r="I545" s="166">
        <v>7.3423421902797523</v>
      </c>
      <c r="J545" s="615"/>
      <c r="K545" s="60"/>
      <c r="L545" s="60"/>
      <c r="M545" s="60"/>
      <c r="N545" s="60"/>
      <c r="O545" s="60"/>
      <c r="P545" s="60"/>
      <c r="Q545" s="60"/>
      <c r="R545" s="60"/>
      <c r="S545" s="60"/>
      <c r="T545" s="60"/>
      <c r="U545" s="60"/>
      <c r="V545" s="60"/>
      <c r="W545" s="60"/>
      <c r="X545" s="60"/>
      <c r="Y545" s="60"/>
      <c r="Z545" s="60"/>
    </row>
    <row r="546" spans="1:26" ht="20.25" customHeight="1">
      <c r="A546" s="139"/>
      <c r="B546" s="615"/>
      <c r="C546" s="615"/>
      <c r="D546" s="615"/>
      <c r="E546" s="81"/>
      <c r="F546" s="615"/>
      <c r="G546" s="615"/>
      <c r="H546" s="364" t="s">
        <v>1575</v>
      </c>
      <c r="I546" s="166">
        <v>8.6607288464001311</v>
      </c>
      <c r="J546" s="615"/>
      <c r="K546" s="60"/>
      <c r="L546" s="60"/>
      <c r="M546" s="60"/>
      <c r="N546" s="60"/>
      <c r="O546" s="60"/>
      <c r="P546" s="60"/>
      <c r="Q546" s="60"/>
      <c r="R546" s="60"/>
      <c r="S546" s="60"/>
      <c r="T546" s="60"/>
      <c r="U546" s="60"/>
      <c r="V546" s="60"/>
      <c r="W546" s="60"/>
      <c r="X546" s="60"/>
      <c r="Y546" s="60"/>
      <c r="Z546" s="60"/>
    </row>
    <row r="547" spans="1:26" ht="20.25" customHeight="1">
      <c r="A547" s="139"/>
      <c r="B547" s="13"/>
      <c r="C547" s="615"/>
      <c r="D547" s="13"/>
      <c r="E547" s="81"/>
      <c r="F547" s="615"/>
      <c r="G547" s="615"/>
      <c r="H547" s="366" t="s">
        <v>1576</v>
      </c>
      <c r="I547" s="166">
        <v>12.741989556516909</v>
      </c>
      <c r="J547" s="615"/>
      <c r="K547" s="60"/>
      <c r="L547" s="60"/>
      <c r="M547" s="60"/>
      <c r="N547" s="60"/>
      <c r="O547" s="60"/>
      <c r="P547" s="60"/>
      <c r="Q547" s="60"/>
      <c r="R547" s="60"/>
      <c r="S547" s="60"/>
      <c r="T547" s="60"/>
      <c r="U547" s="60"/>
      <c r="V547" s="60"/>
      <c r="W547" s="60"/>
      <c r="X547" s="60"/>
      <c r="Y547" s="60"/>
      <c r="Z547" s="60"/>
    </row>
    <row r="548" spans="1:26" ht="20.25" customHeight="1">
      <c r="A548" s="139"/>
      <c r="B548" s="13"/>
      <c r="C548" s="615"/>
      <c r="D548" s="13"/>
      <c r="E548" s="81"/>
      <c r="F548" s="615"/>
      <c r="G548" s="615"/>
      <c r="H548" s="364" t="s">
        <v>1578</v>
      </c>
      <c r="I548" s="166">
        <v>9.7229740738210229</v>
      </c>
      <c r="J548" s="615"/>
      <c r="K548" s="60"/>
      <c r="L548" s="60"/>
      <c r="M548" s="60"/>
      <c r="N548" s="60"/>
      <c r="O548" s="60"/>
      <c r="P548" s="60"/>
      <c r="Q548" s="60"/>
      <c r="R548" s="60"/>
      <c r="S548" s="60"/>
      <c r="T548" s="60"/>
      <c r="U548" s="60"/>
      <c r="V548" s="60"/>
      <c r="W548" s="60"/>
      <c r="X548" s="60"/>
      <c r="Y548" s="60"/>
      <c r="Z548" s="60"/>
    </row>
    <row r="549" spans="1:26" ht="20.25" customHeight="1">
      <c r="A549" s="139"/>
      <c r="B549" s="13"/>
      <c r="C549" s="615"/>
      <c r="D549" s="13"/>
      <c r="E549" s="81"/>
      <c r="F549" s="615"/>
      <c r="G549" s="615"/>
      <c r="H549" s="364" t="s">
        <v>1577</v>
      </c>
      <c r="I549" s="166">
        <v>12.281665834767505</v>
      </c>
      <c r="J549" s="615"/>
      <c r="K549" s="60"/>
      <c r="L549" s="60"/>
      <c r="M549" s="60"/>
      <c r="N549" s="60"/>
      <c r="O549" s="60"/>
      <c r="P549" s="60"/>
      <c r="Q549" s="60"/>
      <c r="R549" s="60"/>
      <c r="S549" s="60"/>
      <c r="T549" s="60"/>
      <c r="U549" s="60"/>
      <c r="V549" s="60"/>
      <c r="W549" s="60"/>
      <c r="X549" s="60"/>
      <c r="Y549" s="60"/>
      <c r="Z549" s="60"/>
    </row>
    <row r="550" spans="1:26" ht="20.25" customHeight="1">
      <c r="A550" s="139"/>
      <c r="B550" s="13"/>
      <c r="C550" s="615"/>
      <c r="D550" s="13"/>
      <c r="E550" s="81"/>
      <c r="F550" s="615"/>
      <c r="G550" s="615"/>
      <c r="H550" s="364" t="s">
        <v>1579</v>
      </c>
      <c r="I550" s="166">
        <v>9.8816554125591143</v>
      </c>
      <c r="J550" s="615"/>
      <c r="K550" s="60"/>
      <c r="L550" s="60"/>
      <c r="M550" s="60"/>
      <c r="N550" s="60"/>
      <c r="O550" s="60"/>
      <c r="P550" s="60"/>
      <c r="Q550" s="60"/>
      <c r="R550" s="60"/>
      <c r="S550" s="60"/>
      <c r="T550" s="60"/>
      <c r="U550" s="60"/>
      <c r="V550" s="60"/>
      <c r="W550" s="60"/>
      <c r="X550" s="60"/>
      <c r="Y550" s="60"/>
      <c r="Z550" s="60"/>
    </row>
    <row r="551" spans="1:26" ht="20.25" customHeight="1">
      <c r="A551" s="139"/>
      <c r="B551" s="13"/>
      <c r="C551" s="615"/>
      <c r="D551" s="13"/>
      <c r="E551" s="81"/>
      <c r="F551" s="615"/>
      <c r="G551" s="615"/>
      <c r="H551" s="367" t="s">
        <v>1580</v>
      </c>
      <c r="I551" s="174">
        <v>14.771048744460856</v>
      </c>
      <c r="J551" s="615"/>
      <c r="K551" s="60"/>
      <c r="L551" s="60"/>
      <c r="M551" s="60"/>
      <c r="N551" s="60"/>
      <c r="O551" s="60"/>
      <c r="P551" s="60"/>
      <c r="Q551" s="60"/>
      <c r="R551" s="60"/>
      <c r="S551" s="60"/>
      <c r="T551" s="60"/>
      <c r="U551" s="60"/>
      <c r="V551" s="60"/>
      <c r="W551" s="60"/>
      <c r="X551" s="60"/>
      <c r="Y551" s="60"/>
      <c r="Z551" s="60"/>
    </row>
    <row r="552" spans="1:26" ht="20.25" customHeight="1">
      <c r="A552" s="139"/>
      <c r="B552" s="51"/>
      <c r="C552" s="51"/>
      <c r="D552" s="51"/>
      <c r="E552" s="102"/>
      <c r="F552" s="621"/>
      <c r="G552" s="621"/>
      <c r="H552" s="299" t="s">
        <v>40</v>
      </c>
      <c r="I552" s="324">
        <f>SUM(I544:I551)/8</f>
        <v>11.310130696329722</v>
      </c>
      <c r="J552" s="616"/>
      <c r="K552" s="60"/>
      <c r="L552" s="60"/>
      <c r="M552" s="60"/>
      <c r="N552" s="60"/>
      <c r="O552" s="60"/>
      <c r="P552" s="60"/>
      <c r="Q552" s="60"/>
      <c r="R552" s="60"/>
      <c r="S552" s="60"/>
      <c r="T552" s="60"/>
      <c r="U552" s="60"/>
      <c r="V552" s="60"/>
      <c r="W552" s="60"/>
      <c r="X552" s="60"/>
      <c r="Y552" s="60"/>
      <c r="Z552" s="60"/>
    </row>
    <row r="553" spans="1:26" ht="19.5" customHeight="1">
      <c r="A553" s="139"/>
      <c r="B553" s="633" t="s">
        <v>311</v>
      </c>
      <c r="C553" s="670" t="s">
        <v>312</v>
      </c>
      <c r="D553" s="633" t="s">
        <v>313</v>
      </c>
      <c r="E553" s="55" t="s">
        <v>314</v>
      </c>
      <c r="F553" s="634" t="s">
        <v>78</v>
      </c>
      <c r="G553" s="634" t="s">
        <v>78</v>
      </c>
      <c r="H553" s="395" t="s">
        <v>1581</v>
      </c>
      <c r="I553" s="165">
        <v>3.866318182521149</v>
      </c>
      <c r="J553" s="624" t="s">
        <v>1647</v>
      </c>
      <c r="K553" s="60"/>
      <c r="L553" s="60"/>
      <c r="M553" s="60"/>
      <c r="N553" s="60"/>
      <c r="O553" s="60"/>
      <c r="P553" s="60"/>
      <c r="Q553" s="60"/>
      <c r="R553" s="60"/>
      <c r="S553" s="60"/>
      <c r="T553" s="60"/>
      <c r="U553" s="60"/>
      <c r="V553" s="60"/>
      <c r="W553" s="60"/>
      <c r="X553" s="60"/>
      <c r="Y553" s="60"/>
      <c r="Z553" s="60"/>
    </row>
    <row r="554" spans="1:26" ht="19.5" customHeight="1">
      <c r="A554" s="139"/>
      <c r="B554" s="615"/>
      <c r="C554" s="615"/>
      <c r="D554" s="615"/>
      <c r="E554" s="81"/>
      <c r="F554" s="615"/>
      <c r="G554" s="615"/>
      <c r="H554" s="396" t="s">
        <v>1574</v>
      </c>
      <c r="I554" s="166">
        <v>3.7977632018688374</v>
      </c>
      <c r="J554" s="615"/>
      <c r="K554" s="60"/>
      <c r="L554" s="60"/>
      <c r="M554" s="60"/>
      <c r="N554" s="60"/>
      <c r="O554" s="60"/>
      <c r="P554" s="60"/>
      <c r="Q554" s="60"/>
      <c r="R554" s="60"/>
      <c r="S554" s="60"/>
      <c r="T554" s="60"/>
      <c r="U554" s="60"/>
      <c r="V554" s="60"/>
      <c r="W554" s="60"/>
      <c r="X554" s="60"/>
      <c r="Y554" s="60"/>
      <c r="Z554" s="60"/>
    </row>
    <row r="555" spans="1:26" ht="19.5" customHeight="1">
      <c r="A555" s="139"/>
      <c r="B555" s="615"/>
      <c r="C555" s="615"/>
      <c r="D555" s="634" t="s">
        <v>316</v>
      </c>
      <c r="E555" s="81"/>
      <c r="F555" s="615"/>
      <c r="G555" s="615"/>
      <c r="H555" s="396" t="s">
        <v>1575</v>
      </c>
      <c r="I555" s="166">
        <v>3.5011457038638829</v>
      </c>
      <c r="J555" s="615"/>
      <c r="K555" s="60"/>
      <c r="L555" s="60"/>
      <c r="M555" s="60"/>
      <c r="N555" s="60"/>
      <c r="O555" s="60"/>
      <c r="P555" s="60"/>
      <c r="Q555" s="60"/>
      <c r="R555" s="60"/>
      <c r="S555" s="60"/>
      <c r="T555" s="60"/>
      <c r="U555" s="60"/>
      <c r="V555" s="60"/>
      <c r="W555" s="60"/>
      <c r="X555" s="60"/>
      <c r="Y555" s="60"/>
      <c r="Z555" s="60"/>
    </row>
    <row r="556" spans="1:26" ht="19.5" customHeight="1">
      <c r="A556" s="139"/>
      <c r="B556" s="615"/>
      <c r="C556" s="615"/>
      <c r="D556" s="615"/>
      <c r="E556" s="81"/>
      <c r="F556" s="615"/>
      <c r="G556" s="615"/>
      <c r="H556" s="399" t="s">
        <v>1576</v>
      </c>
      <c r="I556" s="166">
        <v>3.7112590941311385</v>
      </c>
      <c r="J556" s="615"/>
      <c r="K556" s="60"/>
      <c r="L556" s="60"/>
      <c r="M556" s="60"/>
      <c r="N556" s="60"/>
      <c r="O556" s="60"/>
      <c r="P556" s="60"/>
      <c r="Q556" s="60"/>
      <c r="R556" s="60"/>
      <c r="S556" s="60"/>
      <c r="T556" s="60"/>
      <c r="U556" s="60"/>
      <c r="V556" s="60"/>
      <c r="W556" s="60"/>
      <c r="X556" s="60"/>
      <c r="Y556" s="60"/>
      <c r="Z556" s="60"/>
    </row>
    <row r="557" spans="1:26" ht="19.5" customHeight="1">
      <c r="A557" s="139"/>
      <c r="B557" s="615"/>
      <c r="C557" s="615"/>
      <c r="D557" s="634" t="s">
        <v>317</v>
      </c>
      <c r="E557" s="81"/>
      <c r="F557" s="615"/>
      <c r="G557" s="615"/>
      <c r="H557" s="396" t="s">
        <v>1578</v>
      </c>
      <c r="I557" s="166">
        <v>4.7300954953723897</v>
      </c>
      <c r="J557" s="615"/>
      <c r="K557" s="60"/>
      <c r="L557" s="60"/>
      <c r="M557" s="60"/>
      <c r="N557" s="60"/>
      <c r="O557" s="60"/>
      <c r="P557" s="60"/>
      <c r="Q557" s="60"/>
      <c r="R557" s="60"/>
      <c r="S557" s="60"/>
      <c r="T557" s="60"/>
      <c r="U557" s="60"/>
      <c r="V557" s="60"/>
      <c r="W557" s="60"/>
      <c r="X557" s="60"/>
      <c r="Y557" s="60"/>
      <c r="Z557" s="60"/>
    </row>
    <row r="558" spans="1:26" ht="19.5" customHeight="1">
      <c r="A558" s="139"/>
      <c r="B558" s="615"/>
      <c r="C558" s="615"/>
      <c r="D558" s="615"/>
      <c r="E558" s="81"/>
      <c r="F558" s="615"/>
      <c r="G558" s="615"/>
      <c r="H558" s="396" t="s">
        <v>1577</v>
      </c>
      <c r="I558" s="166">
        <v>4.0938886115891693</v>
      </c>
      <c r="J558" s="615"/>
      <c r="K558" s="60"/>
      <c r="L558" s="60"/>
      <c r="M558" s="60"/>
      <c r="N558" s="60"/>
      <c r="O558" s="60"/>
      <c r="P558" s="60"/>
      <c r="Q558" s="60"/>
      <c r="R558" s="60"/>
      <c r="S558" s="60"/>
      <c r="T558" s="60"/>
      <c r="U558" s="60"/>
      <c r="V558" s="60"/>
      <c r="W558" s="60"/>
      <c r="X558" s="60"/>
      <c r="Y558" s="60"/>
      <c r="Z558" s="60"/>
    </row>
    <row r="559" spans="1:26" ht="19.5" customHeight="1">
      <c r="A559" s="139"/>
      <c r="B559" s="615"/>
      <c r="C559" s="640" t="s">
        <v>318</v>
      </c>
      <c r="D559" s="615"/>
      <c r="E559" s="81"/>
      <c r="F559" s="615"/>
      <c r="G559" s="615"/>
      <c r="H559" s="396" t="s">
        <v>1579</v>
      </c>
      <c r="I559" s="166">
        <v>3.293885137519704</v>
      </c>
      <c r="J559" s="615"/>
      <c r="K559" s="60"/>
      <c r="L559" s="60"/>
      <c r="M559" s="60"/>
      <c r="N559" s="60"/>
      <c r="O559" s="60"/>
      <c r="P559" s="60"/>
      <c r="Q559" s="60"/>
      <c r="R559" s="60"/>
      <c r="S559" s="60"/>
      <c r="T559" s="60"/>
      <c r="U559" s="60"/>
      <c r="V559" s="60"/>
      <c r="W559" s="60"/>
      <c r="X559" s="60"/>
      <c r="Y559" s="60"/>
      <c r="Z559" s="60"/>
    </row>
    <row r="560" spans="1:26" ht="19.5" customHeight="1">
      <c r="A560" s="139"/>
      <c r="B560" s="615"/>
      <c r="C560" s="615"/>
      <c r="D560" s="14"/>
      <c r="E560" s="81"/>
      <c r="F560" s="615"/>
      <c r="G560" s="615"/>
      <c r="H560" s="398" t="s">
        <v>1580</v>
      </c>
      <c r="I560" s="174">
        <v>4.9236829148202856</v>
      </c>
      <c r="J560" s="615"/>
      <c r="K560" s="60"/>
      <c r="L560" s="60"/>
      <c r="M560" s="60"/>
      <c r="N560" s="60"/>
      <c r="O560" s="60"/>
      <c r="P560" s="60"/>
      <c r="Q560" s="60"/>
      <c r="R560" s="60"/>
      <c r="S560" s="60"/>
      <c r="T560" s="60"/>
      <c r="U560" s="60"/>
      <c r="V560" s="60"/>
      <c r="W560" s="60"/>
      <c r="X560" s="60"/>
      <c r="Y560" s="60"/>
      <c r="Z560" s="60"/>
    </row>
    <row r="561" spans="1:26" ht="27" customHeight="1">
      <c r="A561" s="139"/>
      <c r="B561" s="621"/>
      <c r="C561" s="621"/>
      <c r="D561" s="52"/>
      <c r="E561" s="102"/>
      <c r="F561" s="621"/>
      <c r="G561" s="621"/>
      <c r="H561" s="400" t="s">
        <v>40</v>
      </c>
      <c r="I561" s="401">
        <f>SUM(I544:I560)/8</f>
        <v>16.713651826081758</v>
      </c>
      <c r="J561" s="616"/>
      <c r="K561" s="60"/>
      <c r="L561" s="60"/>
      <c r="M561" s="60"/>
      <c r="N561" s="60"/>
      <c r="O561" s="60"/>
      <c r="P561" s="60"/>
      <c r="Q561" s="60"/>
      <c r="R561" s="60"/>
      <c r="S561" s="60"/>
      <c r="T561" s="60"/>
      <c r="U561" s="60"/>
      <c r="V561" s="60"/>
      <c r="W561" s="60"/>
      <c r="X561" s="60"/>
      <c r="Y561" s="60"/>
      <c r="Z561" s="60"/>
    </row>
    <row r="562" spans="1:26" ht="22.5" customHeight="1">
      <c r="A562" s="139"/>
      <c r="B562" s="633" t="s">
        <v>319</v>
      </c>
      <c r="C562" s="636" t="s">
        <v>320</v>
      </c>
      <c r="D562" s="633" t="s">
        <v>321</v>
      </c>
      <c r="E562" s="633" t="s">
        <v>322</v>
      </c>
      <c r="F562" s="634" t="s">
        <v>78</v>
      </c>
      <c r="G562" s="634" t="s">
        <v>78</v>
      </c>
      <c r="H562" s="402" t="s">
        <v>1574</v>
      </c>
      <c r="I562" s="402">
        <v>66.459999999999994</v>
      </c>
      <c r="J562" s="626" t="s">
        <v>1648</v>
      </c>
      <c r="K562" s="60"/>
      <c r="L562" s="60"/>
      <c r="M562" s="60"/>
      <c r="N562" s="60"/>
      <c r="O562" s="60"/>
      <c r="P562" s="60"/>
      <c r="Q562" s="60"/>
      <c r="R562" s="60"/>
      <c r="S562" s="60"/>
      <c r="T562" s="60"/>
      <c r="U562" s="60"/>
      <c r="V562" s="60"/>
      <c r="W562" s="60"/>
      <c r="X562" s="60"/>
      <c r="Y562" s="60"/>
      <c r="Z562" s="60"/>
    </row>
    <row r="563" spans="1:26" ht="22.5" customHeight="1">
      <c r="A563" s="139"/>
      <c r="B563" s="615"/>
      <c r="C563" s="615"/>
      <c r="D563" s="615"/>
      <c r="E563" s="615"/>
      <c r="F563" s="615"/>
      <c r="G563" s="615"/>
      <c r="H563" s="379" t="s">
        <v>1575</v>
      </c>
      <c r="I563" s="379">
        <v>64.38</v>
      </c>
      <c r="J563" s="615"/>
      <c r="K563" s="60"/>
      <c r="L563" s="60"/>
      <c r="M563" s="60"/>
      <c r="N563" s="60"/>
      <c r="O563" s="60"/>
      <c r="P563" s="60"/>
      <c r="Q563" s="60"/>
      <c r="R563" s="60"/>
      <c r="S563" s="60"/>
      <c r="T563" s="60"/>
      <c r="U563" s="60"/>
      <c r="V563" s="60"/>
      <c r="W563" s="60"/>
      <c r="X563" s="60"/>
      <c r="Y563" s="60"/>
      <c r="Z563" s="60"/>
    </row>
    <row r="564" spans="1:26" ht="22.5" customHeight="1">
      <c r="A564" s="139"/>
      <c r="B564" s="615"/>
      <c r="C564" s="615"/>
      <c r="D564" s="615"/>
      <c r="E564" s="13"/>
      <c r="F564" s="615"/>
      <c r="G564" s="615"/>
      <c r="H564" s="403" t="s">
        <v>1576</v>
      </c>
      <c r="I564" s="379">
        <v>66.36</v>
      </c>
      <c r="J564" s="615"/>
      <c r="K564" s="60"/>
      <c r="L564" s="60"/>
      <c r="M564" s="60"/>
      <c r="N564" s="60"/>
      <c r="O564" s="60"/>
      <c r="P564" s="60"/>
      <c r="Q564" s="60"/>
      <c r="R564" s="60"/>
      <c r="S564" s="60"/>
      <c r="T564" s="60"/>
      <c r="U564" s="60"/>
      <c r="V564" s="60"/>
      <c r="W564" s="60"/>
      <c r="X564" s="60"/>
      <c r="Y564" s="60"/>
      <c r="Z564" s="60"/>
    </row>
    <row r="565" spans="1:26" ht="22.5" customHeight="1">
      <c r="A565" s="139"/>
      <c r="B565" s="615"/>
      <c r="C565" s="615"/>
      <c r="D565" s="615"/>
      <c r="E565" s="13"/>
      <c r="F565" s="615"/>
      <c r="G565" s="615"/>
      <c r="H565" s="379" t="s">
        <v>1580</v>
      </c>
      <c r="I565" s="379">
        <v>63.35</v>
      </c>
      <c r="J565" s="615"/>
      <c r="K565" s="60"/>
      <c r="L565" s="60"/>
      <c r="M565" s="60"/>
      <c r="N565" s="60"/>
      <c r="O565" s="60"/>
      <c r="P565" s="60"/>
      <c r="Q565" s="60"/>
      <c r="R565" s="60"/>
      <c r="S565" s="60"/>
      <c r="T565" s="60"/>
      <c r="U565" s="60"/>
      <c r="V565" s="60"/>
      <c r="W565" s="60"/>
      <c r="X565" s="60"/>
      <c r="Y565" s="60"/>
      <c r="Z565" s="60"/>
    </row>
    <row r="566" spans="1:26" ht="22.5" customHeight="1">
      <c r="A566" s="139"/>
      <c r="B566" s="13"/>
      <c r="C566" s="615"/>
      <c r="D566" s="615"/>
      <c r="E566" s="13"/>
      <c r="F566" s="615"/>
      <c r="G566" s="615"/>
      <c r="H566" s="379" t="s">
        <v>1578</v>
      </c>
      <c r="I566" s="379">
        <v>63.48</v>
      </c>
      <c r="J566" s="615"/>
      <c r="K566" s="60"/>
      <c r="L566" s="60"/>
      <c r="M566" s="60"/>
      <c r="N566" s="60"/>
      <c r="O566" s="60"/>
      <c r="P566" s="60"/>
      <c r="Q566" s="60"/>
      <c r="R566" s="60"/>
      <c r="S566" s="60"/>
      <c r="T566" s="60"/>
      <c r="U566" s="60"/>
      <c r="V566" s="60"/>
      <c r="W566" s="60"/>
      <c r="X566" s="60"/>
      <c r="Y566" s="60"/>
      <c r="Z566" s="60"/>
    </row>
    <row r="567" spans="1:26" ht="22.5" customHeight="1">
      <c r="A567" s="139"/>
      <c r="B567" s="13"/>
      <c r="C567" s="615"/>
      <c r="D567" s="13"/>
      <c r="E567" s="13"/>
      <c r="F567" s="615"/>
      <c r="G567" s="615"/>
      <c r="H567" s="379" t="s">
        <v>1579</v>
      </c>
      <c r="I567" s="379">
        <v>61.5</v>
      </c>
      <c r="J567" s="615"/>
      <c r="K567" s="60"/>
      <c r="L567" s="60"/>
      <c r="M567" s="60"/>
      <c r="N567" s="60"/>
      <c r="O567" s="60"/>
      <c r="P567" s="60"/>
      <c r="Q567" s="60"/>
      <c r="R567" s="60"/>
      <c r="S567" s="60"/>
      <c r="T567" s="60"/>
      <c r="U567" s="60"/>
      <c r="V567" s="60"/>
      <c r="W567" s="60"/>
      <c r="X567" s="60"/>
      <c r="Y567" s="60"/>
      <c r="Z567" s="60"/>
    </row>
    <row r="568" spans="1:26" ht="22.5" customHeight="1">
      <c r="A568" s="139"/>
      <c r="B568" s="13"/>
      <c r="C568" s="615"/>
      <c r="D568" s="13"/>
      <c r="E568" s="13"/>
      <c r="F568" s="615"/>
      <c r="G568" s="615"/>
      <c r="H568" s="379" t="s">
        <v>1577</v>
      </c>
      <c r="I568" s="379">
        <v>67.599999999999994</v>
      </c>
      <c r="J568" s="615"/>
      <c r="K568" s="60"/>
      <c r="L568" s="60"/>
      <c r="M568" s="60"/>
      <c r="N568" s="60"/>
      <c r="O568" s="60"/>
      <c r="P568" s="60"/>
      <c r="Q568" s="60"/>
      <c r="R568" s="60"/>
      <c r="S568" s="60"/>
      <c r="T568" s="60"/>
      <c r="U568" s="60"/>
      <c r="V568" s="60"/>
      <c r="W568" s="60"/>
      <c r="X568" s="60"/>
      <c r="Y568" s="60"/>
      <c r="Z568" s="60"/>
    </row>
    <row r="569" spans="1:26" ht="22.5" customHeight="1">
      <c r="A569" s="139"/>
      <c r="B569" s="13"/>
      <c r="C569" s="615"/>
      <c r="D569" s="13"/>
      <c r="E569" s="13"/>
      <c r="F569" s="615"/>
      <c r="G569" s="615"/>
      <c r="H569" s="380" t="s">
        <v>1581</v>
      </c>
      <c r="I569" s="380">
        <v>67.12</v>
      </c>
      <c r="J569" s="615"/>
      <c r="K569" s="60"/>
      <c r="L569" s="60"/>
      <c r="M569" s="60"/>
      <c r="N569" s="60"/>
      <c r="O569" s="60"/>
      <c r="P569" s="60"/>
      <c r="Q569" s="60"/>
      <c r="R569" s="60"/>
      <c r="S569" s="60"/>
      <c r="T569" s="60"/>
      <c r="U569" s="60"/>
      <c r="V569" s="60"/>
      <c r="W569" s="60"/>
      <c r="X569" s="60"/>
      <c r="Y569" s="60"/>
      <c r="Z569" s="60"/>
    </row>
    <row r="570" spans="1:26" ht="22.5" customHeight="1">
      <c r="A570" s="139"/>
      <c r="B570" s="13"/>
      <c r="C570" s="615"/>
      <c r="D570" s="13"/>
      <c r="E570" s="70"/>
      <c r="F570" s="618"/>
      <c r="G570" s="618"/>
      <c r="H570" s="294" t="s">
        <v>40</v>
      </c>
      <c r="I570" s="326">
        <f>SUM(I544:I569)/8</f>
        <v>83.834108304341981</v>
      </c>
      <c r="J570" s="616"/>
      <c r="K570" s="60"/>
      <c r="L570" s="60"/>
      <c r="M570" s="60"/>
      <c r="N570" s="60"/>
      <c r="O570" s="60"/>
      <c r="P570" s="60"/>
      <c r="Q570" s="60"/>
      <c r="R570" s="60"/>
      <c r="S570" s="60"/>
      <c r="T570" s="60"/>
      <c r="U570" s="60"/>
      <c r="V570" s="60"/>
      <c r="W570" s="60"/>
      <c r="X570" s="60"/>
      <c r="Y570" s="60"/>
      <c r="Z570" s="60"/>
    </row>
    <row r="571" spans="1:26" ht="22.5" customHeight="1">
      <c r="A571" s="139"/>
      <c r="B571" s="13"/>
      <c r="C571" s="13"/>
      <c r="D571" s="13"/>
      <c r="E571" s="13"/>
      <c r="F571" s="635" t="s">
        <v>78</v>
      </c>
      <c r="G571" s="635" t="s">
        <v>78</v>
      </c>
      <c r="H571" s="352" t="s">
        <v>1582</v>
      </c>
      <c r="I571" s="171"/>
      <c r="J571" s="620" t="s">
        <v>324</v>
      </c>
      <c r="K571" s="60"/>
      <c r="L571" s="60"/>
      <c r="M571" s="60"/>
      <c r="N571" s="60"/>
      <c r="O571" s="60"/>
      <c r="P571" s="60"/>
      <c r="Q571" s="60"/>
      <c r="R571" s="60"/>
      <c r="S571" s="60"/>
      <c r="T571" s="60"/>
      <c r="U571" s="60"/>
      <c r="V571" s="60"/>
      <c r="W571" s="60"/>
      <c r="X571" s="60"/>
      <c r="Y571" s="60"/>
      <c r="Z571" s="60"/>
    </row>
    <row r="572" spans="1:26" ht="22.5" customHeight="1">
      <c r="A572" s="139"/>
      <c r="B572" s="13"/>
      <c r="C572" s="13"/>
      <c r="D572" s="13"/>
      <c r="E572" s="13"/>
      <c r="F572" s="615"/>
      <c r="G572" s="615"/>
      <c r="H572" s="353" t="s">
        <v>1583</v>
      </c>
      <c r="I572" s="172"/>
      <c r="J572" s="615"/>
      <c r="K572" s="60"/>
      <c r="L572" s="60"/>
      <c r="M572" s="60"/>
      <c r="N572" s="60"/>
      <c r="O572" s="60"/>
      <c r="P572" s="60"/>
      <c r="Q572" s="60"/>
      <c r="R572" s="60"/>
      <c r="S572" s="60"/>
      <c r="T572" s="60"/>
      <c r="U572" s="60"/>
      <c r="V572" s="60"/>
      <c r="W572" s="60"/>
      <c r="X572" s="60"/>
      <c r="Y572" s="60"/>
      <c r="Z572" s="60"/>
    </row>
    <row r="573" spans="1:26" ht="22.5" customHeight="1">
      <c r="A573" s="139"/>
      <c r="B573" s="13"/>
      <c r="C573" s="13"/>
      <c r="D573" s="13"/>
      <c r="E573" s="13"/>
      <c r="F573" s="615"/>
      <c r="G573" s="615"/>
      <c r="H573" s="353" t="s">
        <v>1584</v>
      </c>
      <c r="I573" s="172"/>
      <c r="J573" s="615"/>
      <c r="K573" s="60"/>
      <c r="L573" s="60"/>
      <c r="M573" s="60"/>
      <c r="N573" s="60"/>
      <c r="O573" s="60"/>
      <c r="P573" s="60"/>
      <c r="Q573" s="60"/>
      <c r="R573" s="60"/>
      <c r="S573" s="60"/>
      <c r="T573" s="60"/>
      <c r="U573" s="60"/>
      <c r="V573" s="60"/>
      <c r="W573" s="60"/>
      <c r="X573" s="60"/>
      <c r="Y573" s="60"/>
      <c r="Z573" s="60"/>
    </row>
    <row r="574" spans="1:26" ht="22.5" customHeight="1">
      <c r="A574" s="139"/>
      <c r="B574" s="13"/>
      <c r="C574" s="13"/>
      <c r="D574" s="13"/>
      <c r="E574" s="13"/>
      <c r="F574" s="615"/>
      <c r="G574" s="615"/>
      <c r="H574" s="353" t="s">
        <v>1585</v>
      </c>
      <c r="I574" s="172"/>
      <c r="J574" s="615"/>
      <c r="K574" s="60"/>
      <c r="L574" s="60"/>
      <c r="M574" s="60"/>
      <c r="N574" s="60"/>
      <c r="O574" s="60"/>
      <c r="P574" s="60"/>
      <c r="Q574" s="60"/>
      <c r="R574" s="60"/>
      <c r="S574" s="60"/>
      <c r="T574" s="60"/>
      <c r="U574" s="60"/>
      <c r="V574" s="60"/>
      <c r="W574" s="60"/>
      <c r="X574" s="60"/>
      <c r="Y574" s="60"/>
      <c r="Z574" s="60"/>
    </row>
    <row r="575" spans="1:26" ht="22.5" customHeight="1">
      <c r="A575" s="139"/>
      <c r="B575" s="13"/>
      <c r="C575" s="13"/>
      <c r="D575" s="13"/>
      <c r="E575" s="13"/>
      <c r="F575" s="615"/>
      <c r="G575" s="615"/>
      <c r="H575" s="353" t="s">
        <v>1586</v>
      </c>
      <c r="I575" s="172"/>
      <c r="J575" s="615"/>
      <c r="K575" s="60"/>
      <c r="L575" s="60"/>
      <c r="M575" s="60"/>
      <c r="N575" s="60"/>
      <c r="O575" s="60"/>
      <c r="P575" s="60"/>
      <c r="Q575" s="60"/>
      <c r="R575" s="60"/>
      <c r="S575" s="60"/>
      <c r="T575" s="60"/>
      <c r="U575" s="60"/>
      <c r="V575" s="60"/>
      <c r="W575" s="60"/>
      <c r="X575" s="60"/>
      <c r="Y575" s="60"/>
      <c r="Z575" s="60"/>
    </row>
    <row r="576" spans="1:26" ht="22.5" customHeight="1">
      <c r="A576" s="139"/>
      <c r="B576" s="13"/>
      <c r="C576" s="13"/>
      <c r="D576" s="13"/>
      <c r="E576" s="13"/>
      <c r="F576" s="615"/>
      <c r="G576" s="615"/>
      <c r="H576" s="353" t="s">
        <v>1587</v>
      </c>
      <c r="I576" s="172"/>
      <c r="J576" s="615"/>
      <c r="K576" s="60"/>
      <c r="L576" s="60"/>
      <c r="M576" s="60"/>
      <c r="N576" s="60"/>
      <c r="O576" s="60"/>
      <c r="P576" s="60"/>
      <c r="Q576" s="60"/>
      <c r="R576" s="60"/>
      <c r="S576" s="60"/>
      <c r="T576" s="60"/>
      <c r="U576" s="60"/>
      <c r="V576" s="60"/>
      <c r="W576" s="60"/>
      <c r="X576" s="60"/>
      <c r="Y576" s="60"/>
      <c r="Z576" s="60"/>
    </row>
    <row r="577" spans="1:26" ht="22.5" customHeight="1">
      <c r="A577" s="139"/>
      <c r="B577" s="13"/>
      <c r="C577" s="13"/>
      <c r="D577" s="13"/>
      <c r="E577" s="13"/>
      <c r="F577" s="615"/>
      <c r="G577" s="615"/>
      <c r="H577" s="353" t="s">
        <v>1588</v>
      </c>
      <c r="I577" s="172"/>
      <c r="J577" s="615"/>
      <c r="K577" s="60"/>
      <c r="L577" s="60"/>
      <c r="M577" s="60"/>
      <c r="N577" s="60"/>
      <c r="O577" s="60"/>
      <c r="P577" s="60"/>
      <c r="Q577" s="60"/>
      <c r="R577" s="60"/>
      <c r="S577" s="60"/>
      <c r="T577" s="60"/>
      <c r="U577" s="60"/>
      <c r="V577" s="60"/>
      <c r="W577" s="60"/>
      <c r="X577" s="60"/>
      <c r="Y577" s="60"/>
      <c r="Z577" s="60"/>
    </row>
    <row r="578" spans="1:26" ht="22.5" customHeight="1">
      <c r="A578" s="139"/>
      <c r="B578" s="13"/>
      <c r="C578" s="13"/>
      <c r="D578" s="13"/>
      <c r="E578" s="13"/>
      <c r="F578" s="615"/>
      <c r="G578" s="615"/>
      <c r="H578" s="354" t="s">
        <v>1589</v>
      </c>
      <c r="I578" s="173"/>
      <c r="J578" s="615"/>
      <c r="K578" s="60"/>
      <c r="L578" s="60"/>
      <c r="M578" s="60"/>
      <c r="N578" s="60"/>
      <c r="O578" s="60"/>
      <c r="P578" s="60"/>
      <c r="Q578" s="60"/>
      <c r="R578" s="60"/>
      <c r="S578" s="60"/>
      <c r="T578" s="60"/>
      <c r="U578" s="60"/>
      <c r="V578" s="60"/>
      <c r="W578" s="60"/>
      <c r="X578" s="60"/>
      <c r="Y578" s="60"/>
      <c r="Z578" s="60"/>
    </row>
    <row r="579" spans="1:26" ht="22.5" customHeight="1">
      <c r="A579" s="139"/>
      <c r="B579" s="13"/>
      <c r="C579" s="13"/>
      <c r="D579" s="13"/>
      <c r="E579" s="70"/>
      <c r="F579" s="618"/>
      <c r="G579" s="618"/>
      <c r="H579" s="299" t="s">
        <v>40</v>
      </c>
      <c r="I579" s="294"/>
      <c r="J579" s="616"/>
      <c r="K579" s="60"/>
      <c r="L579" s="60"/>
      <c r="M579" s="60"/>
      <c r="N579" s="60"/>
      <c r="O579" s="60"/>
      <c r="P579" s="60"/>
      <c r="Q579" s="60"/>
      <c r="R579" s="60"/>
      <c r="S579" s="60"/>
      <c r="T579" s="60"/>
      <c r="U579" s="60"/>
      <c r="V579" s="60"/>
      <c r="W579" s="60"/>
      <c r="X579" s="60"/>
      <c r="Y579" s="60"/>
      <c r="Z579" s="60"/>
    </row>
    <row r="580" spans="1:26" ht="22.5" customHeight="1">
      <c r="A580" s="139"/>
      <c r="B580" s="13"/>
      <c r="C580" s="13"/>
      <c r="D580" s="13"/>
      <c r="E580" s="13"/>
      <c r="F580" s="635" t="s">
        <v>78</v>
      </c>
      <c r="G580" s="635" t="s">
        <v>78</v>
      </c>
      <c r="H580" s="352" t="s">
        <v>1582</v>
      </c>
      <c r="I580" s="171"/>
      <c r="J580" s="620" t="s">
        <v>325</v>
      </c>
      <c r="K580" s="60"/>
      <c r="L580" s="60"/>
      <c r="M580" s="60"/>
      <c r="N580" s="60"/>
      <c r="O580" s="60"/>
      <c r="P580" s="60"/>
      <c r="Q580" s="60"/>
      <c r="R580" s="60"/>
      <c r="S580" s="60"/>
      <c r="T580" s="60"/>
      <c r="U580" s="60"/>
      <c r="V580" s="60"/>
      <c r="W580" s="60"/>
      <c r="X580" s="60"/>
      <c r="Y580" s="60"/>
      <c r="Z580" s="60"/>
    </row>
    <row r="581" spans="1:26" ht="22.5" customHeight="1">
      <c r="A581" s="139"/>
      <c r="B581" s="13"/>
      <c r="C581" s="13"/>
      <c r="D581" s="13"/>
      <c r="E581" s="13"/>
      <c r="F581" s="615"/>
      <c r="G581" s="615"/>
      <c r="H581" s="353" t="s">
        <v>1583</v>
      </c>
      <c r="I581" s="172"/>
      <c r="J581" s="615"/>
      <c r="K581" s="60"/>
      <c r="L581" s="60"/>
      <c r="M581" s="60"/>
      <c r="N581" s="60"/>
      <c r="O581" s="60"/>
      <c r="P581" s="60"/>
      <c r="Q581" s="60"/>
      <c r="R581" s="60"/>
      <c r="S581" s="60"/>
      <c r="T581" s="60"/>
      <c r="U581" s="60"/>
      <c r="V581" s="60"/>
      <c r="W581" s="60"/>
      <c r="X581" s="60"/>
      <c r="Y581" s="60"/>
      <c r="Z581" s="60"/>
    </row>
    <row r="582" spans="1:26" ht="22.5" customHeight="1">
      <c r="A582" s="139"/>
      <c r="B582" s="13"/>
      <c r="C582" s="13"/>
      <c r="D582" s="13"/>
      <c r="E582" s="13"/>
      <c r="F582" s="615"/>
      <c r="G582" s="615"/>
      <c r="H582" s="353" t="s">
        <v>1584</v>
      </c>
      <c r="I582" s="172"/>
      <c r="J582" s="615"/>
      <c r="K582" s="60"/>
      <c r="L582" s="60"/>
      <c r="M582" s="60"/>
      <c r="N582" s="60"/>
      <c r="O582" s="60"/>
      <c r="P582" s="60"/>
      <c r="Q582" s="60"/>
      <c r="R582" s="60"/>
      <c r="S582" s="60"/>
      <c r="T582" s="60"/>
      <c r="U582" s="60"/>
      <c r="V582" s="60"/>
      <c r="W582" s="60"/>
      <c r="X582" s="60"/>
      <c r="Y582" s="60"/>
      <c r="Z582" s="60"/>
    </row>
    <row r="583" spans="1:26" ht="22.5" customHeight="1">
      <c r="A583" s="139"/>
      <c r="B583" s="13"/>
      <c r="C583" s="13"/>
      <c r="D583" s="13"/>
      <c r="E583" s="13"/>
      <c r="F583" s="615"/>
      <c r="G583" s="615"/>
      <c r="H583" s="353" t="s">
        <v>1585</v>
      </c>
      <c r="I583" s="172"/>
      <c r="J583" s="615"/>
      <c r="K583" s="60"/>
      <c r="L583" s="60"/>
      <c r="M583" s="60"/>
      <c r="N583" s="60"/>
      <c r="O583" s="60"/>
      <c r="P583" s="60"/>
      <c r="Q583" s="60"/>
      <c r="R583" s="60"/>
      <c r="S583" s="60"/>
      <c r="T583" s="60"/>
      <c r="U583" s="60"/>
      <c r="V583" s="60"/>
      <c r="W583" s="60"/>
      <c r="X583" s="60"/>
      <c r="Y583" s="60"/>
      <c r="Z583" s="60"/>
    </row>
    <row r="584" spans="1:26" ht="26.25" customHeight="1">
      <c r="A584" s="139"/>
      <c r="B584" s="13"/>
      <c r="C584" s="13"/>
      <c r="D584" s="13"/>
      <c r="E584" s="13"/>
      <c r="F584" s="615"/>
      <c r="G584" s="615"/>
      <c r="H584" s="353" t="s">
        <v>1586</v>
      </c>
      <c r="I584" s="172"/>
      <c r="J584" s="615"/>
      <c r="K584" s="60"/>
      <c r="L584" s="60"/>
      <c r="M584" s="60"/>
      <c r="N584" s="60"/>
      <c r="O584" s="60"/>
      <c r="P584" s="60"/>
      <c r="Q584" s="60"/>
      <c r="R584" s="60"/>
      <c r="S584" s="60"/>
      <c r="T584" s="60"/>
      <c r="U584" s="60"/>
      <c r="V584" s="60"/>
      <c r="W584" s="60"/>
      <c r="X584" s="60"/>
      <c r="Y584" s="60"/>
      <c r="Z584" s="60"/>
    </row>
    <row r="585" spans="1:26" ht="26.25" customHeight="1">
      <c r="A585" s="139"/>
      <c r="B585" s="13"/>
      <c r="C585" s="13"/>
      <c r="D585" s="13"/>
      <c r="E585" s="13"/>
      <c r="F585" s="615"/>
      <c r="G585" s="615"/>
      <c r="H585" s="353" t="s">
        <v>1587</v>
      </c>
      <c r="I585" s="172"/>
      <c r="J585" s="615"/>
      <c r="K585" s="60"/>
      <c r="L585" s="60"/>
      <c r="M585" s="60"/>
      <c r="N585" s="60"/>
      <c r="O585" s="60"/>
      <c r="P585" s="60"/>
      <c r="Q585" s="60"/>
      <c r="R585" s="60"/>
      <c r="S585" s="60"/>
      <c r="T585" s="60"/>
      <c r="U585" s="60"/>
      <c r="V585" s="60"/>
      <c r="W585" s="60"/>
      <c r="X585" s="60"/>
      <c r="Y585" s="60"/>
      <c r="Z585" s="60"/>
    </row>
    <row r="586" spans="1:26" ht="26.25" customHeight="1">
      <c r="A586" s="139"/>
      <c r="B586" s="13"/>
      <c r="C586" s="13"/>
      <c r="D586" s="13"/>
      <c r="E586" s="13"/>
      <c r="F586" s="615"/>
      <c r="G586" s="615"/>
      <c r="H586" s="353" t="s">
        <v>1588</v>
      </c>
      <c r="I586" s="172"/>
      <c r="J586" s="615"/>
      <c r="K586" s="60"/>
      <c r="L586" s="60"/>
      <c r="M586" s="60"/>
      <c r="N586" s="60"/>
      <c r="O586" s="60"/>
      <c r="P586" s="60"/>
      <c r="Q586" s="60"/>
      <c r="R586" s="60"/>
      <c r="S586" s="60"/>
      <c r="T586" s="60"/>
      <c r="U586" s="60"/>
      <c r="V586" s="60"/>
      <c r="W586" s="60"/>
      <c r="X586" s="60"/>
      <c r="Y586" s="60"/>
      <c r="Z586" s="60"/>
    </row>
    <row r="587" spans="1:26" ht="26.25" customHeight="1">
      <c r="A587" s="139"/>
      <c r="B587" s="13"/>
      <c r="C587" s="13"/>
      <c r="D587" s="13"/>
      <c r="E587" s="13"/>
      <c r="F587" s="615"/>
      <c r="G587" s="615"/>
      <c r="H587" s="354" t="s">
        <v>1589</v>
      </c>
      <c r="I587" s="173"/>
      <c r="J587" s="615"/>
      <c r="K587" s="60"/>
      <c r="L587" s="60"/>
      <c r="M587" s="60"/>
      <c r="N587" s="60"/>
      <c r="O587" s="60"/>
      <c r="P587" s="60"/>
      <c r="Q587" s="60"/>
      <c r="R587" s="60"/>
      <c r="S587" s="60"/>
      <c r="T587" s="60"/>
      <c r="U587" s="60"/>
      <c r="V587" s="60"/>
      <c r="W587" s="60"/>
      <c r="X587" s="60"/>
      <c r="Y587" s="60"/>
      <c r="Z587" s="60"/>
    </row>
    <row r="588" spans="1:26" ht="26.25" customHeight="1">
      <c r="A588" s="139"/>
      <c r="B588" s="13"/>
      <c r="C588" s="13"/>
      <c r="D588" s="13"/>
      <c r="E588" s="70"/>
      <c r="F588" s="618"/>
      <c r="G588" s="618"/>
      <c r="H588" s="299" t="s">
        <v>40</v>
      </c>
      <c r="I588" s="294"/>
      <c r="J588" s="616"/>
      <c r="K588" s="60"/>
      <c r="L588" s="60"/>
      <c r="M588" s="60"/>
      <c r="N588" s="60"/>
      <c r="O588" s="60"/>
      <c r="P588" s="60"/>
      <c r="Q588" s="60"/>
      <c r="R588" s="60"/>
      <c r="S588" s="60"/>
      <c r="T588" s="60"/>
      <c r="U588" s="60"/>
      <c r="V588" s="60"/>
      <c r="W588" s="60"/>
      <c r="X588" s="60"/>
      <c r="Y588" s="60"/>
      <c r="Z588" s="60"/>
    </row>
    <row r="589" spans="1:26" ht="21.75" customHeight="1">
      <c r="A589" s="139"/>
      <c r="B589" s="13"/>
      <c r="C589" s="13"/>
      <c r="D589" s="13"/>
      <c r="E589" s="13"/>
      <c r="F589" s="635" t="s">
        <v>78</v>
      </c>
      <c r="G589" s="635" t="s">
        <v>78</v>
      </c>
      <c r="H589" s="352" t="s">
        <v>1582</v>
      </c>
      <c r="I589" s="171"/>
      <c r="J589" s="620" t="s">
        <v>326</v>
      </c>
      <c r="K589" s="60"/>
      <c r="L589" s="60"/>
      <c r="M589" s="60"/>
      <c r="N589" s="60"/>
      <c r="O589" s="60"/>
      <c r="P589" s="60"/>
      <c r="Q589" s="60"/>
      <c r="R589" s="60"/>
      <c r="S589" s="60"/>
      <c r="T589" s="60"/>
      <c r="U589" s="60"/>
      <c r="V589" s="60"/>
      <c r="W589" s="60"/>
      <c r="X589" s="60"/>
      <c r="Y589" s="60"/>
      <c r="Z589" s="60"/>
    </row>
    <row r="590" spans="1:26" ht="21.75" customHeight="1">
      <c r="A590" s="139"/>
      <c r="B590" s="13"/>
      <c r="C590" s="13"/>
      <c r="D590" s="13"/>
      <c r="E590" s="13"/>
      <c r="F590" s="615"/>
      <c r="G590" s="615"/>
      <c r="H590" s="353" t="s">
        <v>1583</v>
      </c>
      <c r="I590" s="172"/>
      <c r="J590" s="615"/>
      <c r="K590" s="60"/>
      <c r="L590" s="60"/>
      <c r="M590" s="60"/>
      <c r="N590" s="60"/>
      <c r="O590" s="60"/>
      <c r="P590" s="60"/>
      <c r="Q590" s="60"/>
      <c r="R590" s="60"/>
      <c r="S590" s="60"/>
      <c r="T590" s="60"/>
      <c r="U590" s="60"/>
      <c r="V590" s="60"/>
      <c r="W590" s="60"/>
      <c r="X590" s="60"/>
      <c r="Y590" s="60"/>
      <c r="Z590" s="60"/>
    </row>
    <row r="591" spans="1:26" ht="21.75" customHeight="1">
      <c r="A591" s="139"/>
      <c r="B591" s="13"/>
      <c r="C591" s="13"/>
      <c r="D591" s="13"/>
      <c r="E591" s="13"/>
      <c r="F591" s="615"/>
      <c r="G591" s="615"/>
      <c r="H591" s="353" t="s">
        <v>1584</v>
      </c>
      <c r="I591" s="172"/>
      <c r="J591" s="615"/>
      <c r="K591" s="60"/>
      <c r="L591" s="60"/>
      <c r="M591" s="60"/>
      <c r="N591" s="60"/>
      <c r="O591" s="60"/>
      <c r="P591" s="60"/>
      <c r="Q591" s="60"/>
      <c r="R591" s="60"/>
      <c r="S591" s="60"/>
      <c r="T591" s="60"/>
      <c r="U591" s="60"/>
      <c r="V591" s="60"/>
      <c r="W591" s="60"/>
      <c r="X591" s="60"/>
      <c r="Y591" s="60"/>
      <c r="Z591" s="60"/>
    </row>
    <row r="592" spans="1:26" ht="21.75" customHeight="1">
      <c r="A592" s="139"/>
      <c r="B592" s="13"/>
      <c r="C592" s="13"/>
      <c r="D592" s="13"/>
      <c r="E592" s="13"/>
      <c r="F592" s="615"/>
      <c r="G592" s="615"/>
      <c r="H592" s="353" t="s">
        <v>1585</v>
      </c>
      <c r="I592" s="172"/>
      <c r="J592" s="615"/>
      <c r="K592" s="60"/>
      <c r="L592" s="60"/>
      <c r="M592" s="60"/>
      <c r="N592" s="60"/>
      <c r="O592" s="60"/>
      <c r="P592" s="60"/>
      <c r="Q592" s="60"/>
      <c r="R592" s="60"/>
      <c r="S592" s="60"/>
      <c r="T592" s="60"/>
      <c r="U592" s="60"/>
      <c r="V592" s="60"/>
      <c r="W592" s="60"/>
      <c r="X592" s="60"/>
      <c r="Y592" s="60"/>
      <c r="Z592" s="60"/>
    </row>
    <row r="593" spans="1:26" ht="21.75" customHeight="1">
      <c r="A593" s="139"/>
      <c r="B593" s="13"/>
      <c r="C593" s="13"/>
      <c r="D593" s="13"/>
      <c r="E593" s="13"/>
      <c r="F593" s="615"/>
      <c r="G593" s="615"/>
      <c r="H593" s="353" t="s">
        <v>1586</v>
      </c>
      <c r="I593" s="172"/>
      <c r="J593" s="615"/>
      <c r="K593" s="60"/>
      <c r="L593" s="60"/>
      <c r="M593" s="60"/>
      <c r="N593" s="60"/>
      <c r="O593" s="60"/>
      <c r="P593" s="60"/>
      <c r="Q593" s="60"/>
      <c r="R593" s="60"/>
      <c r="S593" s="60"/>
      <c r="T593" s="60"/>
      <c r="U593" s="60"/>
      <c r="V593" s="60"/>
      <c r="W593" s="60"/>
      <c r="X593" s="60"/>
      <c r="Y593" s="60"/>
      <c r="Z593" s="60"/>
    </row>
    <row r="594" spans="1:26" ht="21.75" customHeight="1">
      <c r="A594" s="139"/>
      <c r="B594" s="13"/>
      <c r="C594" s="13"/>
      <c r="D594" s="13"/>
      <c r="E594" s="13"/>
      <c r="F594" s="615"/>
      <c r="G594" s="615"/>
      <c r="H594" s="353" t="s">
        <v>1587</v>
      </c>
      <c r="I594" s="172"/>
      <c r="J594" s="615"/>
      <c r="K594" s="60"/>
      <c r="L594" s="60"/>
      <c r="M594" s="60"/>
      <c r="N594" s="60"/>
      <c r="O594" s="60"/>
      <c r="P594" s="60"/>
      <c r="Q594" s="60"/>
      <c r="R594" s="60"/>
      <c r="S594" s="60"/>
      <c r="T594" s="60"/>
      <c r="U594" s="60"/>
      <c r="V594" s="60"/>
      <c r="W594" s="60"/>
      <c r="X594" s="60"/>
      <c r="Y594" s="60"/>
      <c r="Z594" s="60"/>
    </row>
    <row r="595" spans="1:26" ht="21.75" customHeight="1">
      <c r="A595" s="139"/>
      <c r="B595" s="13"/>
      <c r="C595" s="13"/>
      <c r="D595" s="13"/>
      <c r="E595" s="13"/>
      <c r="F595" s="615"/>
      <c r="G595" s="615"/>
      <c r="H595" s="353" t="s">
        <v>1588</v>
      </c>
      <c r="I595" s="172"/>
      <c r="J595" s="615"/>
      <c r="K595" s="60"/>
      <c r="L595" s="60"/>
      <c r="M595" s="60"/>
      <c r="N595" s="60"/>
      <c r="O595" s="60"/>
      <c r="P595" s="60"/>
      <c r="Q595" s="60"/>
      <c r="R595" s="60"/>
      <c r="S595" s="60"/>
      <c r="T595" s="60"/>
      <c r="U595" s="60"/>
      <c r="V595" s="60"/>
      <c r="W595" s="60"/>
      <c r="X595" s="60"/>
      <c r="Y595" s="60"/>
      <c r="Z595" s="60"/>
    </row>
    <row r="596" spans="1:26" ht="21.75" customHeight="1">
      <c r="A596" s="139"/>
      <c r="B596" s="13"/>
      <c r="C596" s="13"/>
      <c r="D596" s="13"/>
      <c r="E596" s="13"/>
      <c r="F596" s="615"/>
      <c r="G596" s="615"/>
      <c r="H596" s="354" t="s">
        <v>1589</v>
      </c>
      <c r="I596" s="173"/>
      <c r="J596" s="615"/>
      <c r="K596" s="60"/>
      <c r="L596" s="60"/>
      <c r="M596" s="60"/>
      <c r="N596" s="60"/>
      <c r="O596" s="60"/>
      <c r="P596" s="60"/>
      <c r="Q596" s="60"/>
      <c r="R596" s="60"/>
      <c r="S596" s="60"/>
      <c r="T596" s="60"/>
      <c r="U596" s="60"/>
      <c r="V596" s="60"/>
      <c r="W596" s="60"/>
      <c r="X596" s="60"/>
      <c r="Y596" s="60"/>
      <c r="Z596" s="60"/>
    </row>
    <row r="597" spans="1:26" ht="21.75" customHeight="1">
      <c r="A597" s="139"/>
      <c r="B597" s="13"/>
      <c r="C597" s="13"/>
      <c r="D597" s="13"/>
      <c r="E597" s="13"/>
      <c r="F597" s="621"/>
      <c r="G597" s="621"/>
      <c r="H597" s="299" t="s">
        <v>40</v>
      </c>
      <c r="I597" s="294"/>
      <c r="J597" s="616"/>
      <c r="K597" s="60"/>
      <c r="L597" s="60"/>
      <c r="M597" s="60"/>
      <c r="N597" s="60"/>
      <c r="O597" s="60"/>
      <c r="P597" s="60"/>
      <c r="Q597" s="60"/>
      <c r="R597" s="60"/>
      <c r="S597" s="60"/>
      <c r="T597" s="60"/>
      <c r="U597" s="60"/>
      <c r="V597" s="60"/>
      <c r="W597" s="60"/>
      <c r="X597" s="60"/>
      <c r="Y597" s="60"/>
      <c r="Z597" s="60"/>
    </row>
    <row r="598" spans="1:26" ht="21" customHeight="1">
      <c r="A598" s="633" t="s">
        <v>327</v>
      </c>
      <c r="B598" s="633" t="s">
        <v>328</v>
      </c>
      <c r="C598" s="636" t="s">
        <v>329</v>
      </c>
      <c r="D598" s="633" t="s">
        <v>330</v>
      </c>
      <c r="E598" s="633" t="s">
        <v>331</v>
      </c>
      <c r="F598" s="634" t="s">
        <v>78</v>
      </c>
      <c r="G598" s="634" t="s">
        <v>78</v>
      </c>
      <c r="H598" s="352" t="s">
        <v>1582</v>
      </c>
      <c r="I598" s="48"/>
      <c r="J598" s="620" t="s">
        <v>332</v>
      </c>
      <c r="K598" s="60"/>
      <c r="L598" s="60"/>
      <c r="M598" s="60"/>
      <c r="N598" s="60"/>
      <c r="O598" s="60"/>
      <c r="P598" s="60"/>
      <c r="Q598" s="60"/>
      <c r="R598" s="60"/>
      <c r="S598" s="60"/>
      <c r="T598" s="60"/>
      <c r="U598" s="60"/>
      <c r="V598" s="60"/>
      <c r="W598" s="60"/>
      <c r="X598" s="60"/>
      <c r="Y598" s="60"/>
      <c r="Z598" s="60"/>
    </row>
    <row r="599" spans="1:26" ht="22.5" customHeight="1">
      <c r="A599" s="615"/>
      <c r="B599" s="615"/>
      <c r="C599" s="615"/>
      <c r="D599" s="615"/>
      <c r="E599" s="615"/>
      <c r="F599" s="615"/>
      <c r="G599" s="615"/>
      <c r="H599" s="353" t="s">
        <v>1583</v>
      </c>
      <c r="I599" s="49"/>
      <c r="J599" s="615"/>
      <c r="K599" s="60"/>
      <c r="L599" s="60"/>
      <c r="M599" s="60"/>
      <c r="N599" s="60"/>
      <c r="O599" s="60"/>
      <c r="P599" s="60"/>
      <c r="Q599" s="60"/>
      <c r="R599" s="60"/>
      <c r="S599" s="60"/>
      <c r="T599" s="60"/>
      <c r="U599" s="60"/>
      <c r="V599" s="60"/>
      <c r="W599" s="60"/>
      <c r="X599" s="60"/>
      <c r="Y599" s="60"/>
      <c r="Z599" s="60"/>
    </row>
    <row r="600" spans="1:26" ht="21.75" customHeight="1">
      <c r="A600" s="615"/>
      <c r="B600" s="615"/>
      <c r="C600" s="615"/>
      <c r="D600" s="615"/>
      <c r="E600" s="615"/>
      <c r="F600" s="615"/>
      <c r="G600" s="615"/>
      <c r="H600" s="353" t="s">
        <v>1584</v>
      </c>
      <c r="I600" s="49"/>
      <c r="J600" s="615"/>
      <c r="K600" s="60"/>
      <c r="L600" s="60"/>
      <c r="M600" s="60"/>
      <c r="N600" s="60"/>
      <c r="O600" s="60"/>
      <c r="P600" s="60"/>
      <c r="Q600" s="60"/>
      <c r="R600" s="60"/>
      <c r="S600" s="60"/>
      <c r="T600" s="60"/>
      <c r="U600" s="60"/>
      <c r="V600" s="60"/>
      <c r="W600" s="60"/>
      <c r="X600" s="60"/>
      <c r="Y600" s="60"/>
      <c r="Z600" s="60"/>
    </row>
    <row r="601" spans="1:26" ht="21.75" customHeight="1">
      <c r="A601" s="615"/>
      <c r="B601" s="615"/>
      <c r="C601" s="615"/>
      <c r="D601" s="641" t="s">
        <v>333</v>
      </c>
      <c r="E601" s="99"/>
      <c r="F601" s="615"/>
      <c r="G601" s="615"/>
      <c r="H601" s="353" t="s">
        <v>1585</v>
      </c>
      <c r="I601" s="49"/>
      <c r="J601" s="615"/>
      <c r="K601" s="60"/>
      <c r="L601" s="60"/>
      <c r="M601" s="60"/>
      <c r="N601" s="60"/>
      <c r="O601" s="60"/>
      <c r="P601" s="60"/>
      <c r="Q601" s="60"/>
      <c r="R601" s="60"/>
      <c r="S601" s="60"/>
      <c r="T601" s="60"/>
      <c r="U601" s="60"/>
      <c r="V601" s="60"/>
      <c r="W601" s="60"/>
      <c r="X601" s="60"/>
      <c r="Y601" s="60"/>
      <c r="Z601" s="60"/>
    </row>
    <row r="602" spans="1:26" ht="22.5" customHeight="1">
      <c r="A602" s="615"/>
      <c r="B602" s="615"/>
      <c r="C602" s="615"/>
      <c r="D602" s="615"/>
      <c r="E602" s="99"/>
      <c r="F602" s="615"/>
      <c r="G602" s="615"/>
      <c r="H602" s="353" t="s">
        <v>1586</v>
      </c>
      <c r="I602" s="49"/>
      <c r="J602" s="615"/>
      <c r="K602" s="60"/>
      <c r="L602" s="60"/>
      <c r="M602" s="60"/>
      <c r="N602" s="60"/>
      <c r="O602" s="60"/>
      <c r="P602" s="60"/>
      <c r="Q602" s="60"/>
      <c r="R602" s="60"/>
      <c r="S602" s="60"/>
      <c r="T602" s="60"/>
      <c r="U602" s="60"/>
      <c r="V602" s="60"/>
      <c r="W602" s="60"/>
      <c r="X602" s="60"/>
      <c r="Y602" s="60"/>
      <c r="Z602" s="60"/>
    </row>
    <row r="603" spans="1:26" ht="22.5" customHeight="1">
      <c r="A603" s="615"/>
      <c r="B603" s="615"/>
      <c r="C603" s="615"/>
      <c r="D603" s="615"/>
      <c r="E603" s="99"/>
      <c r="F603" s="615"/>
      <c r="G603" s="615"/>
      <c r="H603" s="353" t="s">
        <v>1587</v>
      </c>
      <c r="I603" s="49"/>
      <c r="J603" s="615"/>
      <c r="K603" s="60"/>
      <c r="L603" s="60"/>
      <c r="M603" s="60"/>
      <c r="N603" s="60"/>
      <c r="O603" s="60"/>
      <c r="P603" s="60"/>
      <c r="Q603" s="60"/>
      <c r="R603" s="60"/>
      <c r="S603" s="60"/>
      <c r="T603" s="60"/>
      <c r="U603" s="60"/>
      <c r="V603" s="60"/>
      <c r="W603" s="60"/>
      <c r="X603" s="60"/>
      <c r="Y603" s="60"/>
      <c r="Z603" s="60"/>
    </row>
    <row r="604" spans="1:26" ht="22.5" customHeight="1">
      <c r="A604" s="615"/>
      <c r="B604" s="615"/>
      <c r="C604" s="615"/>
      <c r="D604" s="615"/>
      <c r="E604" s="13"/>
      <c r="F604" s="615"/>
      <c r="G604" s="615"/>
      <c r="H604" s="353" t="s">
        <v>1588</v>
      </c>
      <c r="I604" s="49"/>
      <c r="J604" s="615"/>
      <c r="K604" s="60"/>
      <c r="L604" s="60"/>
      <c r="M604" s="60"/>
      <c r="N604" s="60"/>
      <c r="O604" s="60"/>
      <c r="P604" s="60"/>
      <c r="Q604" s="60"/>
      <c r="R604" s="60"/>
      <c r="S604" s="60"/>
      <c r="T604" s="60"/>
      <c r="U604" s="60"/>
      <c r="V604" s="60"/>
      <c r="W604" s="60"/>
      <c r="X604" s="60"/>
      <c r="Y604" s="60"/>
      <c r="Z604" s="60"/>
    </row>
    <row r="605" spans="1:26" ht="22.5" customHeight="1">
      <c r="A605" s="615"/>
      <c r="B605" s="615"/>
      <c r="C605" s="615"/>
      <c r="D605" s="615"/>
      <c r="E605" s="13"/>
      <c r="F605" s="615"/>
      <c r="G605" s="615"/>
      <c r="H605" s="354" t="s">
        <v>1589</v>
      </c>
      <c r="I605" s="73"/>
      <c r="J605" s="615"/>
      <c r="K605" s="60"/>
      <c r="L605" s="60"/>
      <c r="M605" s="60"/>
      <c r="N605" s="60"/>
      <c r="O605" s="60"/>
      <c r="P605" s="60"/>
      <c r="Q605" s="60"/>
      <c r="R605" s="60"/>
      <c r="S605" s="60"/>
      <c r="T605" s="60"/>
      <c r="U605" s="60"/>
      <c r="V605" s="60"/>
      <c r="W605" s="60"/>
      <c r="X605" s="60"/>
      <c r="Y605" s="60"/>
      <c r="Z605" s="60"/>
    </row>
    <row r="606" spans="1:26" ht="22.5" customHeight="1">
      <c r="A606" s="615"/>
      <c r="B606" s="615"/>
      <c r="C606" s="615"/>
      <c r="D606" s="634" t="s">
        <v>334</v>
      </c>
      <c r="E606" s="13"/>
      <c r="F606" s="618"/>
      <c r="G606" s="618"/>
      <c r="H606" s="299" t="s">
        <v>40</v>
      </c>
      <c r="I606" s="294"/>
      <c r="J606" s="616"/>
      <c r="K606" s="60"/>
      <c r="L606" s="60"/>
      <c r="M606" s="60"/>
      <c r="N606" s="60"/>
      <c r="O606" s="60"/>
      <c r="P606" s="60"/>
      <c r="Q606" s="60"/>
      <c r="R606" s="60"/>
      <c r="S606" s="60"/>
      <c r="T606" s="60"/>
      <c r="U606" s="60"/>
      <c r="V606" s="60"/>
      <c r="W606" s="60"/>
      <c r="X606" s="60"/>
      <c r="Y606" s="60"/>
      <c r="Z606" s="60"/>
    </row>
    <row r="607" spans="1:26" ht="25.5" customHeight="1">
      <c r="A607" s="615"/>
      <c r="B607" s="615"/>
      <c r="C607" s="615"/>
      <c r="D607" s="615"/>
      <c r="E607" s="13"/>
      <c r="F607" s="635" t="s">
        <v>78</v>
      </c>
      <c r="G607" s="635" t="s">
        <v>78</v>
      </c>
      <c r="H607" s="352" t="s">
        <v>1582</v>
      </c>
      <c r="I607" s="48"/>
      <c r="J607" s="620" t="s">
        <v>335</v>
      </c>
      <c r="K607" s="60"/>
      <c r="L607" s="60"/>
      <c r="M607" s="60"/>
      <c r="N607" s="60"/>
      <c r="O607" s="60"/>
      <c r="P607" s="60"/>
      <c r="Q607" s="60"/>
      <c r="R607" s="60"/>
      <c r="S607" s="60"/>
      <c r="T607" s="60"/>
      <c r="U607" s="60"/>
      <c r="V607" s="60"/>
      <c r="W607" s="60"/>
      <c r="X607" s="60"/>
      <c r="Y607" s="60"/>
      <c r="Z607" s="60"/>
    </row>
    <row r="608" spans="1:26" ht="25.5" customHeight="1">
      <c r="A608" s="615"/>
      <c r="B608" s="615"/>
      <c r="C608" s="615"/>
      <c r="D608" s="615"/>
      <c r="E608" s="13"/>
      <c r="F608" s="615"/>
      <c r="G608" s="615"/>
      <c r="H608" s="353" t="s">
        <v>1583</v>
      </c>
      <c r="I608" s="49"/>
      <c r="J608" s="615"/>
      <c r="K608" s="60"/>
      <c r="L608" s="60"/>
      <c r="M608" s="60"/>
      <c r="N608" s="60"/>
      <c r="O608" s="60"/>
      <c r="P608" s="60"/>
      <c r="Q608" s="60"/>
      <c r="R608" s="60"/>
      <c r="S608" s="60"/>
      <c r="T608" s="60"/>
      <c r="U608" s="60"/>
      <c r="V608" s="60"/>
      <c r="W608" s="60"/>
      <c r="X608" s="60"/>
      <c r="Y608" s="60"/>
      <c r="Z608" s="60"/>
    </row>
    <row r="609" spans="1:26" ht="25.5" customHeight="1">
      <c r="A609" s="615"/>
      <c r="B609" s="615"/>
      <c r="C609" s="615"/>
      <c r="D609" s="615"/>
      <c r="E609" s="13"/>
      <c r="F609" s="615"/>
      <c r="G609" s="615"/>
      <c r="H609" s="353" t="s">
        <v>1584</v>
      </c>
      <c r="I609" s="49"/>
      <c r="J609" s="615"/>
      <c r="K609" s="60"/>
      <c r="L609" s="60"/>
      <c r="M609" s="60"/>
      <c r="N609" s="60"/>
      <c r="O609" s="60"/>
      <c r="P609" s="60"/>
      <c r="Q609" s="60"/>
      <c r="R609" s="60"/>
      <c r="S609" s="60"/>
      <c r="T609" s="60"/>
      <c r="U609" s="60"/>
      <c r="V609" s="60"/>
      <c r="W609" s="60"/>
      <c r="X609" s="60"/>
      <c r="Y609" s="60"/>
      <c r="Z609" s="60"/>
    </row>
    <row r="610" spans="1:26" ht="25.5" customHeight="1">
      <c r="A610" s="615"/>
      <c r="B610" s="615"/>
      <c r="C610" s="615"/>
      <c r="D610" s="634" t="s">
        <v>336</v>
      </c>
      <c r="E610" s="13"/>
      <c r="F610" s="615"/>
      <c r="G610" s="615"/>
      <c r="H610" s="353" t="s">
        <v>1585</v>
      </c>
      <c r="I610" s="49"/>
      <c r="J610" s="615"/>
      <c r="K610" s="60"/>
      <c r="L610" s="60"/>
      <c r="M610" s="60"/>
      <c r="N610" s="60"/>
      <c r="O610" s="60"/>
      <c r="P610" s="60"/>
      <c r="Q610" s="60"/>
      <c r="R610" s="60"/>
      <c r="S610" s="60"/>
      <c r="T610" s="60"/>
      <c r="U610" s="60"/>
      <c r="V610" s="60"/>
      <c r="W610" s="60"/>
      <c r="X610" s="60"/>
      <c r="Y610" s="60"/>
      <c r="Z610" s="60"/>
    </row>
    <row r="611" spans="1:26" ht="25.5" customHeight="1">
      <c r="A611" s="615"/>
      <c r="B611" s="615"/>
      <c r="C611" s="615"/>
      <c r="D611" s="615"/>
      <c r="E611" s="13"/>
      <c r="F611" s="615"/>
      <c r="G611" s="615"/>
      <c r="H611" s="353" t="s">
        <v>1586</v>
      </c>
      <c r="I611" s="49"/>
      <c r="J611" s="615"/>
      <c r="K611" s="60"/>
      <c r="L611" s="60"/>
      <c r="M611" s="60"/>
      <c r="N611" s="60"/>
      <c r="O611" s="60"/>
      <c r="P611" s="60"/>
      <c r="Q611" s="60"/>
      <c r="R611" s="60"/>
      <c r="S611" s="60"/>
      <c r="T611" s="60"/>
      <c r="U611" s="60"/>
      <c r="V611" s="60"/>
      <c r="W611" s="60"/>
      <c r="X611" s="60"/>
      <c r="Y611" s="60"/>
      <c r="Z611" s="60"/>
    </row>
    <row r="612" spans="1:26" ht="25.5" customHeight="1">
      <c r="A612" s="615"/>
      <c r="B612" s="615"/>
      <c r="C612" s="615"/>
      <c r="D612" s="615"/>
      <c r="E612" s="13"/>
      <c r="F612" s="615"/>
      <c r="G612" s="615"/>
      <c r="H612" s="353" t="s">
        <v>1587</v>
      </c>
      <c r="I612" s="49"/>
      <c r="J612" s="615"/>
      <c r="K612" s="60"/>
      <c r="L612" s="60"/>
      <c r="M612" s="60"/>
      <c r="N612" s="60"/>
      <c r="O612" s="60"/>
      <c r="P612" s="60"/>
      <c r="Q612" s="60"/>
      <c r="R612" s="60"/>
      <c r="S612" s="60"/>
      <c r="T612" s="60"/>
      <c r="U612" s="60"/>
      <c r="V612" s="60"/>
      <c r="W612" s="60"/>
      <c r="X612" s="60"/>
      <c r="Y612" s="60"/>
      <c r="Z612" s="60"/>
    </row>
    <row r="613" spans="1:26" ht="25.5" customHeight="1">
      <c r="A613" s="615"/>
      <c r="B613" s="615"/>
      <c r="C613" s="615"/>
      <c r="D613" s="615"/>
      <c r="E613" s="13"/>
      <c r="F613" s="615"/>
      <c r="G613" s="615"/>
      <c r="H613" s="353" t="s">
        <v>1588</v>
      </c>
      <c r="I613" s="49"/>
      <c r="J613" s="615"/>
      <c r="K613" s="60"/>
      <c r="L613" s="60"/>
      <c r="M613" s="60"/>
      <c r="N613" s="60"/>
      <c r="O613" s="60"/>
      <c r="P613" s="60"/>
      <c r="Q613" s="60"/>
      <c r="R613" s="60"/>
      <c r="S613" s="60"/>
      <c r="T613" s="60"/>
      <c r="U613" s="60"/>
      <c r="V613" s="60"/>
      <c r="W613" s="60"/>
      <c r="X613" s="60"/>
      <c r="Y613" s="60"/>
      <c r="Z613" s="60"/>
    </row>
    <row r="614" spans="1:26" ht="25.5" customHeight="1">
      <c r="A614" s="615"/>
      <c r="B614" s="615"/>
      <c r="C614" s="615"/>
      <c r="D614" s="615"/>
      <c r="E614" s="13"/>
      <c r="F614" s="615"/>
      <c r="G614" s="615"/>
      <c r="H614" s="354" t="s">
        <v>1589</v>
      </c>
      <c r="I614" s="73"/>
      <c r="J614" s="615"/>
      <c r="K614" s="60"/>
      <c r="L614" s="60"/>
      <c r="M614" s="60"/>
      <c r="N614" s="60"/>
      <c r="O614" s="60"/>
      <c r="P614" s="60"/>
      <c r="Q614" s="60"/>
      <c r="R614" s="60"/>
      <c r="S614" s="60"/>
      <c r="T614" s="60"/>
      <c r="U614" s="60"/>
      <c r="V614" s="60"/>
      <c r="W614" s="60"/>
      <c r="X614" s="60"/>
      <c r="Y614" s="60"/>
      <c r="Z614" s="60"/>
    </row>
    <row r="615" spans="1:26" ht="25.5" customHeight="1">
      <c r="A615" s="615"/>
      <c r="B615" s="615"/>
      <c r="C615" s="615"/>
      <c r="D615" s="615"/>
      <c r="E615" s="70"/>
      <c r="F615" s="618"/>
      <c r="G615" s="618"/>
      <c r="H615" s="299" t="s">
        <v>40</v>
      </c>
      <c r="I615" s="294"/>
      <c r="J615" s="616"/>
      <c r="K615" s="60"/>
      <c r="L615" s="60"/>
      <c r="M615" s="60"/>
      <c r="N615" s="60"/>
      <c r="O615" s="60"/>
      <c r="P615" s="60"/>
      <c r="Q615" s="60"/>
      <c r="R615" s="60"/>
      <c r="S615" s="60"/>
      <c r="T615" s="60"/>
      <c r="U615" s="60"/>
      <c r="V615" s="60"/>
      <c r="W615" s="60"/>
      <c r="X615" s="60"/>
      <c r="Y615" s="60"/>
      <c r="Z615" s="60"/>
    </row>
    <row r="616" spans="1:26" ht="21.75" customHeight="1">
      <c r="A616" s="615"/>
      <c r="B616" s="615"/>
      <c r="C616" s="615"/>
      <c r="D616" s="615"/>
      <c r="E616" s="634" t="s">
        <v>337</v>
      </c>
      <c r="F616" s="634" t="s">
        <v>78</v>
      </c>
      <c r="G616" s="634" t="s">
        <v>78</v>
      </c>
      <c r="H616" s="352" t="s">
        <v>1582</v>
      </c>
      <c r="I616" s="48"/>
      <c r="J616" s="620" t="s">
        <v>338</v>
      </c>
      <c r="K616" s="60"/>
      <c r="L616" s="60"/>
      <c r="M616" s="60"/>
      <c r="N616" s="60"/>
      <c r="O616" s="60"/>
      <c r="P616" s="60"/>
      <c r="Q616" s="60"/>
      <c r="R616" s="60"/>
      <c r="S616" s="60"/>
      <c r="T616" s="60"/>
      <c r="U616" s="60"/>
      <c r="V616" s="60"/>
      <c r="W616" s="60"/>
      <c r="X616" s="60"/>
      <c r="Y616" s="60"/>
      <c r="Z616" s="60"/>
    </row>
    <row r="617" spans="1:26" ht="21.75" customHeight="1">
      <c r="A617" s="615"/>
      <c r="B617" s="615"/>
      <c r="C617" s="615"/>
      <c r="D617" s="615"/>
      <c r="E617" s="615"/>
      <c r="F617" s="615"/>
      <c r="G617" s="615"/>
      <c r="H617" s="353" t="s">
        <v>1583</v>
      </c>
      <c r="I617" s="49"/>
      <c r="J617" s="615"/>
      <c r="K617" s="60"/>
      <c r="L617" s="60"/>
      <c r="M617" s="60"/>
      <c r="N617" s="60"/>
      <c r="O617" s="60"/>
      <c r="P617" s="60"/>
      <c r="Q617" s="60"/>
      <c r="R617" s="60"/>
      <c r="S617" s="60"/>
      <c r="T617" s="60"/>
      <c r="U617" s="60"/>
      <c r="V617" s="60"/>
      <c r="W617" s="60"/>
      <c r="X617" s="60"/>
      <c r="Y617" s="60"/>
      <c r="Z617" s="60"/>
    </row>
    <row r="618" spans="1:26" ht="21.75" customHeight="1">
      <c r="A618" s="615"/>
      <c r="B618" s="615"/>
      <c r="C618" s="615"/>
      <c r="D618" s="615"/>
      <c r="E618" s="615"/>
      <c r="F618" s="615"/>
      <c r="G618" s="615"/>
      <c r="H618" s="353" t="s">
        <v>1584</v>
      </c>
      <c r="I618" s="49"/>
      <c r="J618" s="615"/>
      <c r="K618" s="60"/>
      <c r="L618" s="60"/>
      <c r="M618" s="60"/>
      <c r="N618" s="60"/>
      <c r="O618" s="60"/>
      <c r="P618" s="60"/>
      <c r="Q618" s="60"/>
      <c r="R618" s="60"/>
      <c r="S618" s="60"/>
      <c r="T618" s="60"/>
      <c r="U618" s="60"/>
      <c r="V618" s="60"/>
      <c r="W618" s="60"/>
      <c r="X618" s="60"/>
      <c r="Y618" s="60"/>
      <c r="Z618" s="60"/>
    </row>
    <row r="619" spans="1:26" ht="21.75" customHeight="1">
      <c r="A619" s="615"/>
      <c r="B619" s="615"/>
      <c r="C619" s="615"/>
      <c r="D619" s="615"/>
      <c r="E619" s="615"/>
      <c r="F619" s="615"/>
      <c r="G619" s="615"/>
      <c r="H619" s="353" t="s">
        <v>1585</v>
      </c>
      <c r="I619" s="49"/>
      <c r="J619" s="615"/>
      <c r="K619" s="60"/>
      <c r="L619" s="60"/>
      <c r="M619" s="60"/>
      <c r="N619" s="60"/>
      <c r="O619" s="60"/>
      <c r="P619" s="60"/>
      <c r="Q619" s="60"/>
      <c r="R619" s="60"/>
      <c r="S619" s="60"/>
      <c r="T619" s="60"/>
      <c r="U619" s="60"/>
      <c r="V619" s="60"/>
      <c r="W619" s="60"/>
      <c r="X619" s="60"/>
      <c r="Y619" s="60"/>
      <c r="Z619" s="60"/>
    </row>
    <row r="620" spans="1:26" ht="21.75" customHeight="1">
      <c r="A620" s="615"/>
      <c r="B620" s="615"/>
      <c r="C620" s="615"/>
      <c r="D620" s="615"/>
      <c r="E620" s="13"/>
      <c r="F620" s="615"/>
      <c r="G620" s="615"/>
      <c r="H620" s="353" t="s">
        <v>1586</v>
      </c>
      <c r="I620" s="49"/>
      <c r="J620" s="615"/>
      <c r="K620" s="60"/>
      <c r="L620" s="60"/>
      <c r="M620" s="60"/>
      <c r="N620" s="60"/>
      <c r="O620" s="60"/>
      <c r="P620" s="60"/>
      <c r="Q620" s="60"/>
      <c r="R620" s="60"/>
      <c r="S620" s="60"/>
      <c r="T620" s="60"/>
      <c r="U620" s="60"/>
      <c r="V620" s="60"/>
      <c r="W620" s="60"/>
      <c r="X620" s="60"/>
      <c r="Y620" s="60"/>
      <c r="Z620" s="60"/>
    </row>
    <row r="621" spans="1:26" ht="21.75" customHeight="1">
      <c r="A621" s="615"/>
      <c r="B621" s="615"/>
      <c r="C621" s="615"/>
      <c r="D621" s="634" t="s">
        <v>339</v>
      </c>
      <c r="E621" s="13"/>
      <c r="F621" s="615"/>
      <c r="G621" s="615"/>
      <c r="H621" s="353" t="s">
        <v>1587</v>
      </c>
      <c r="I621" s="49"/>
      <c r="J621" s="615"/>
      <c r="K621" s="60"/>
      <c r="L621" s="60"/>
      <c r="M621" s="60"/>
      <c r="N621" s="60"/>
      <c r="O621" s="60"/>
      <c r="P621" s="60"/>
      <c r="Q621" s="60"/>
      <c r="R621" s="60"/>
      <c r="S621" s="60"/>
      <c r="T621" s="60"/>
      <c r="U621" s="60"/>
      <c r="V621" s="60"/>
      <c r="W621" s="60"/>
      <c r="X621" s="60"/>
      <c r="Y621" s="60"/>
      <c r="Z621" s="60"/>
    </row>
    <row r="622" spans="1:26" ht="21.75" customHeight="1">
      <c r="A622" s="615"/>
      <c r="B622" s="615"/>
      <c r="C622" s="615"/>
      <c r="D622" s="615"/>
      <c r="E622" s="13"/>
      <c r="F622" s="615"/>
      <c r="G622" s="615"/>
      <c r="H622" s="353" t="s">
        <v>1588</v>
      </c>
      <c r="I622" s="49"/>
      <c r="J622" s="615"/>
      <c r="K622" s="60"/>
      <c r="L622" s="60"/>
      <c r="M622" s="60"/>
      <c r="N622" s="60"/>
      <c r="O622" s="60"/>
      <c r="P622" s="60"/>
      <c r="Q622" s="60"/>
      <c r="R622" s="60"/>
      <c r="S622" s="60"/>
      <c r="T622" s="60"/>
      <c r="U622" s="60"/>
      <c r="V622" s="60"/>
      <c r="W622" s="60"/>
      <c r="X622" s="60"/>
      <c r="Y622" s="60"/>
      <c r="Z622" s="60"/>
    </row>
    <row r="623" spans="1:26" ht="21.75" customHeight="1">
      <c r="A623" s="615"/>
      <c r="B623" s="615"/>
      <c r="C623" s="615"/>
      <c r="D623" s="615"/>
      <c r="E623" s="13"/>
      <c r="F623" s="615"/>
      <c r="G623" s="615"/>
      <c r="H623" s="354" t="s">
        <v>1589</v>
      </c>
      <c r="I623" s="73"/>
      <c r="J623" s="615"/>
      <c r="K623" s="60"/>
      <c r="L623" s="60"/>
      <c r="M623" s="60"/>
      <c r="N623" s="60"/>
      <c r="O623" s="60"/>
      <c r="P623" s="60"/>
      <c r="Q623" s="60"/>
      <c r="R623" s="60"/>
      <c r="S623" s="60"/>
      <c r="T623" s="60"/>
      <c r="U623" s="60"/>
      <c r="V623" s="60"/>
      <c r="W623" s="60"/>
      <c r="X623" s="60"/>
      <c r="Y623" s="60"/>
      <c r="Z623" s="60"/>
    </row>
    <row r="624" spans="1:26" ht="21.75" customHeight="1">
      <c r="A624" s="615"/>
      <c r="B624" s="615"/>
      <c r="C624" s="615"/>
      <c r="D624" s="615"/>
      <c r="E624" s="70"/>
      <c r="F624" s="618"/>
      <c r="G624" s="618"/>
      <c r="H624" s="299" t="s">
        <v>40</v>
      </c>
      <c r="I624" s="294"/>
      <c r="J624" s="616"/>
      <c r="K624" s="60"/>
      <c r="L624" s="60"/>
      <c r="M624" s="60"/>
      <c r="N624" s="60"/>
      <c r="O624" s="60"/>
      <c r="P624" s="60"/>
      <c r="Q624" s="60"/>
      <c r="R624" s="60"/>
      <c r="S624" s="60"/>
      <c r="T624" s="60"/>
      <c r="U624" s="60"/>
      <c r="V624" s="60"/>
      <c r="W624" s="60"/>
      <c r="X624" s="60"/>
      <c r="Y624" s="60"/>
      <c r="Z624" s="60"/>
    </row>
    <row r="625" spans="1:26" ht="22.5" customHeight="1">
      <c r="A625" s="615"/>
      <c r="B625" s="615"/>
      <c r="C625" s="615"/>
      <c r="D625" s="615"/>
      <c r="E625" s="634" t="s">
        <v>340</v>
      </c>
      <c r="F625" s="635" t="s">
        <v>78</v>
      </c>
      <c r="G625" s="635" t="s">
        <v>78</v>
      </c>
      <c r="H625" s="352" t="s">
        <v>1582</v>
      </c>
      <c r="I625" s="48"/>
      <c r="J625" s="620" t="s">
        <v>341</v>
      </c>
      <c r="K625" s="60"/>
      <c r="L625" s="60"/>
      <c r="M625" s="60"/>
      <c r="N625" s="60"/>
      <c r="O625" s="60"/>
      <c r="P625" s="60"/>
      <c r="Q625" s="60"/>
      <c r="R625" s="60"/>
      <c r="S625" s="60"/>
      <c r="T625" s="60"/>
      <c r="U625" s="60"/>
      <c r="V625" s="60"/>
      <c r="W625" s="60"/>
      <c r="X625" s="60"/>
      <c r="Y625" s="60"/>
      <c r="Z625" s="60"/>
    </row>
    <row r="626" spans="1:26" ht="22.5" customHeight="1">
      <c r="A626" s="615"/>
      <c r="B626" s="615"/>
      <c r="C626" s="615"/>
      <c r="D626" s="615"/>
      <c r="E626" s="615"/>
      <c r="F626" s="615"/>
      <c r="G626" s="615"/>
      <c r="H626" s="353" t="s">
        <v>1583</v>
      </c>
      <c r="I626" s="49"/>
      <c r="J626" s="615"/>
      <c r="K626" s="60"/>
      <c r="L626" s="60"/>
      <c r="M626" s="60"/>
      <c r="N626" s="60"/>
      <c r="O626" s="60"/>
      <c r="P626" s="60"/>
      <c r="Q626" s="60"/>
      <c r="R626" s="60"/>
      <c r="S626" s="60"/>
      <c r="T626" s="60"/>
      <c r="U626" s="60"/>
      <c r="V626" s="60"/>
      <c r="W626" s="60"/>
      <c r="X626" s="60"/>
      <c r="Y626" s="60"/>
      <c r="Z626" s="60"/>
    </row>
    <row r="627" spans="1:26" ht="22.5" customHeight="1">
      <c r="A627" s="615"/>
      <c r="B627" s="615"/>
      <c r="C627" s="615"/>
      <c r="D627" s="615"/>
      <c r="E627" s="615"/>
      <c r="F627" s="615"/>
      <c r="G627" s="615"/>
      <c r="H627" s="353" t="s">
        <v>1584</v>
      </c>
      <c r="I627" s="49"/>
      <c r="J627" s="615"/>
      <c r="K627" s="60"/>
      <c r="L627" s="60"/>
      <c r="M627" s="60"/>
      <c r="N627" s="60"/>
      <c r="O627" s="60"/>
      <c r="P627" s="60"/>
      <c r="Q627" s="60"/>
      <c r="R627" s="60"/>
      <c r="S627" s="60"/>
      <c r="T627" s="60"/>
      <c r="U627" s="60"/>
      <c r="V627" s="60"/>
      <c r="W627" s="60"/>
      <c r="X627" s="60"/>
      <c r="Y627" s="60"/>
      <c r="Z627" s="60"/>
    </row>
    <row r="628" spans="1:26" ht="22.5" customHeight="1">
      <c r="A628" s="615"/>
      <c r="B628" s="615"/>
      <c r="C628" s="615"/>
      <c r="D628" s="615"/>
      <c r="E628" s="13"/>
      <c r="F628" s="615"/>
      <c r="G628" s="615"/>
      <c r="H628" s="353" t="s">
        <v>1585</v>
      </c>
      <c r="I628" s="49"/>
      <c r="J628" s="615"/>
      <c r="K628" s="60"/>
      <c r="L628" s="60"/>
      <c r="M628" s="60"/>
      <c r="N628" s="60"/>
      <c r="O628" s="60"/>
      <c r="P628" s="60"/>
      <c r="Q628" s="60"/>
      <c r="R628" s="60"/>
      <c r="S628" s="60"/>
      <c r="T628" s="60"/>
      <c r="U628" s="60"/>
      <c r="V628" s="60"/>
      <c r="W628" s="60"/>
      <c r="X628" s="60"/>
      <c r="Y628" s="60"/>
      <c r="Z628" s="60"/>
    </row>
    <row r="629" spans="1:26" ht="22.5" customHeight="1">
      <c r="A629" s="615"/>
      <c r="B629" s="615"/>
      <c r="C629" s="615"/>
      <c r="D629" s="615"/>
      <c r="E629" s="13"/>
      <c r="F629" s="615"/>
      <c r="G629" s="615"/>
      <c r="H629" s="353" t="s">
        <v>1586</v>
      </c>
      <c r="I629" s="49"/>
      <c r="J629" s="615"/>
      <c r="K629" s="60"/>
      <c r="L629" s="60"/>
      <c r="M629" s="60"/>
      <c r="N629" s="60"/>
      <c r="O629" s="60"/>
      <c r="P629" s="60"/>
      <c r="Q629" s="60"/>
      <c r="R629" s="60"/>
      <c r="S629" s="60"/>
      <c r="T629" s="60"/>
      <c r="U629" s="60"/>
      <c r="V629" s="60"/>
      <c r="W629" s="60"/>
      <c r="X629" s="60"/>
      <c r="Y629" s="60"/>
      <c r="Z629" s="60"/>
    </row>
    <row r="630" spans="1:26" ht="22.5" customHeight="1">
      <c r="A630" s="615"/>
      <c r="B630" s="615"/>
      <c r="C630" s="615"/>
      <c r="D630" s="615"/>
      <c r="E630" s="13"/>
      <c r="F630" s="615"/>
      <c r="G630" s="615"/>
      <c r="H630" s="353" t="s">
        <v>1587</v>
      </c>
      <c r="I630" s="49"/>
      <c r="J630" s="615"/>
      <c r="K630" s="60"/>
      <c r="L630" s="60"/>
      <c r="M630" s="60"/>
      <c r="N630" s="60"/>
      <c r="O630" s="60"/>
      <c r="P630" s="60"/>
      <c r="Q630" s="60"/>
      <c r="R630" s="60"/>
      <c r="S630" s="60"/>
      <c r="T630" s="60"/>
      <c r="U630" s="60"/>
      <c r="V630" s="60"/>
      <c r="W630" s="60"/>
      <c r="X630" s="60"/>
      <c r="Y630" s="60"/>
      <c r="Z630" s="60"/>
    </row>
    <row r="631" spans="1:26" ht="22.5" customHeight="1">
      <c r="A631" s="615"/>
      <c r="B631" s="615"/>
      <c r="C631" s="615"/>
      <c r="D631" s="615"/>
      <c r="E631" s="13"/>
      <c r="F631" s="615"/>
      <c r="G631" s="615"/>
      <c r="H631" s="353" t="s">
        <v>1588</v>
      </c>
      <c r="I631" s="49"/>
      <c r="J631" s="615"/>
      <c r="K631" s="60"/>
      <c r="L631" s="60"/>
      <c r="M631" s="60"/>
      <c r="N631" s="60"/>
      <c r="O631" s="60"/>
      <c r="P631" s="60"/>
      <c r="Q631" s="60"/>
      <c r="R631" s="60"/>
      <c r="S631" s="60"/>
      <c r="T631" s="60"/>
      <c r="U631" s="60"/>
      <c r="V631" s="60"/>
      <c r="W631" s="60"/>
      <c r="X631" s="60"/>
      <c r="Y631" s="60"/>
      <c r="Z631" s="60"/>
    </row>
    <row r="632" spans="1:26" ht="22.5" customHeight="1">
      <c r="A632" s="615"/>
      <c r="B632" s="615"/>
      <c r="C632" s="615"/>
      <c r="D632" s="14"/>
      <c r="E632" s="13"/>
      <c r="F632" s="615"/>
      <c r="G632" s="615"/>
      <c r="H632" s="354" t="s">
        <v>1589</v>
      </c>
      <c r="I632" s="73"/>
      <c r="J632" s="615"/>
      <c r="K632" s="60"/>
      <c r="L632" s="60"/>
      <c r="M632" s="60"/>
      <c r="N632" s="60"/>
      <c r="O632" s="60"/>
      <c r="P632" s="60"/>
      <c r="Q632" s="60"/>
      <c r="R632" s="60"/>
      <c r="S632" s="60"/>
      <c r="T632" s="60"/>
      <c r="U632" s="60"/>
      <c r="V632" s="60"/>
      <c r="W632" s="60"/>
      <c r="X632" s="60"/>
      <c r="Y632" s="60"/>
      <c r="Z632" s="60"/>
    </row>
    <row r="633" spans="1:26" ht="22.5" customHeight="1">
      <c r="A633" s="615"/>
      <c r="B633" s="621"/>
      <c r="C633" s="615"/>
      <c r="D633" s="14"/>
      <c r="E633" s="51"/>
      <c r="F633" s="621"/>
      <c r="G633" s="621"/>
      <c r="H633" s="299" t="s">
        <v>40</v>
      </c>
      <c r="I633" s="294"/>
      <c r="J633" s="616"/>
      <c r="K633" s="60"/>
      <c r="L633" s="60"/>
      <c r="M633" s="60"/>
      <c r="N633" s="60"/>
      <c r="O633" s="60"/>
      <c r="P633" s="60"/>
      <c r="Q633" s="60"/>
      <c r="R633" s="60"/>
      <c r="S633" s="60"/>
      <c r="T633" s="60"/>
      <c r="U633" s="60"/>
      <c r="V633" s="60"/>
      <c r="W633" s="60"/>
      <c r="X633" s="60"/>
      <c r="Y633" s="60"/>
      <c r="Z633" s="60"/>
    </row>
    <row r="634" spans="1:26" ht="21.75" customHeight="1">
      <c r="A634" s="634" t="s">
        <v>342</v>
      </c>
      <c r="B634" s="634" t="s">
        <v>343</v>
      </c>
      <c r="C634" s="633" t="s">
        <v>344</v>
      </c>
      <c r="D634" s="666" t="s">
        <v>345</v>
      </c>
      <c r="E634" s="99"/>
      <c r="F634" s="634" t="s">
        <v>78</v>
      </c>
      <c r="G634" s="634" t="s">
        <v>78</v>
      </c>
      <c r="H634" s="404" t="s">
        <v>1581</v>
      </c>
      <c r="I634" s="283">
        <v>100</v>
      </c>
      <c r="J634" s="631" t="s">
        <v>1649</v>
      </c>
      <c r="K634" s="60"/>
      <c r="L634" s="60"/>
      <c r="M634" s="60"/>
      <c r="N634" s="60"/>
      <c r="O634" s="60"/>
      <c r="P634" s="60"/>
      <c r="Q634" s="60"/>
      <c r="R634" s="60"/>
      <c r="S634" s="60"/>
      <c r="T634" s="60"/>
      <c r="U634" s="60"/>
      <c r="V634" s="60"/>
      <c r="W634" s="60"/>
      <c r="X634" s="60"/>
      <c r="Y634" s="60"/>
      <c r="Z634" s="60"/>
    </row>
    <row r="635" spans="1:26" ht="21.75" customHeight="1">
      <c r="A635" s="615"/>
      <c r="B635" s="615"/>
      <c r="C635" s="615"/>
      <c r="D635" s="615"/>
      <c r="E635" s="99"/>
      <c r="F635" s="615"/>
      <c r="G635" s="615"/>
      <c r="H635" s="405" t="s">
        <v>1574</v>
      </c>
      <c r="I635" s="284">
        <v>66.666666666666657</v>
      </c>
      <c r="J635" s="615"/>
      <c r="K635" s="60"/>
      <c r="L635" s="60"/>
      <c r="M635" s="60"/>
      <c r="N635" s="60"/>
      <c r="O635" s="60"/>
      <c r="P635" s="60"/>
      <c r="Q635" s="60"/>
      <c r="R635" s="60"/>
      <c r="S635" s="60"/>
      <c r="T635" s="60"/>
      <c r="U635" s="60"/>
      <c r="V635" s="60"/>
      <c r="W635" s="60"/>
      <c r="X635" s="60"/>
      <c r="Y635" s="60"/>
      <c r="Z635" s="60"/>
    </row>
    <row r="636" spans="1:26" ht="21.75" customHeight="1">
      <c r="A636" s="615"/>
      <c r="B636" s="615"/>
      <c r="C636" s="615"/>
      <c r="D636" s="615"/>
      <c r="E636" s="99"/>
      <c r="F636" s="615"/>
      <c r="G636" s="615"/>
      <c r="H636" s="405" t="s">
        <v>1575</v>
      </c>
      <c r="I636" s="284">
        <v>70</v>
      </c>
      <c r="J636" s="615"/>
      <c r="K636" s="60"/>
      <c r="L636" s="60"/>
      <c r="M636" s="60"/>
      <c r="N636" s="60"/>
      <c r="O636" s="60"/>
      <c r="P636" s="60"/>
      <c r="Q636" s="60"/>
      <c r="R636" s="60"/>
      <c r="S636" s="60"/>
      <c r="T636" s="60"/>
      <c r="U636" s="60"/>
      <c r="V636" s="60"/>
      <c r="W636" s="60"/>
      <c r="X636" s="60"/>
      <c r="Y636" s="60"/>
      <c r="Z636" s="60"/>
    </row>
    <row r="637" spans="1:26" ht="21.75" customHeight="1">
      <c r="A637" s="615"/>
      <c r="B637" s="615"/>
      <c r="C637" s="615"/>
      <c r="D637" s="640" t="s">
        <v>347</v>
      </c>
      <c r="E637" s="99"/>
      <c r="F637" s="615"/>
      <c r="G637" s="615"/>
      <c r="H637" s="405" t="s">
        <v>1576</v>
      </c>
      <c r="I637" s="284">
        <v>75</v>
      </c>
      <c r="J637" s="615"/>
      <c r="K637" s="60"/>
      <c r="L637" s="60"/>
      <c r="M637" s="60"/>
      <c r="N637" s="60"/>
      <c r="O637" s="60"/>
      <c r="P637" s="60"/>
      <c r="Q637" s="60"/>
      <c r="R637" s="60"/>
      <c r="S637" s="60"/>
      <c r="T637" s="60"/>
      <c r="U637" s="60"/>
      <c r="V637" s="60"/>
      <c r="W637" s="60"/>
      <c r="X637" s="60"/>
      <c r="Y637" s="60"/>
      <c r="Z637" s="60"/>
    </row>
    <row r="638" spans="1:26" ht="21.75" customHeight="1">
      <c r="A638" s="615"/>
      <c r="B638" s="615"/>
      <c r="C638" s="615"/>
      <c r="D638" s="615"/>
      <c r="E638" s="99"/>
      <c r="F638" s="615"/>
      <c r="G638" s="615"/>
      <c r="H638" s="405" t="s">
        <v>1578</v>
      </c>
      <c r="I638" s="284">
        <v>83.333333333333343</v>
      </c>
      <c r="J638" s="615"/>
      <c r="K638" s="60"/>
      <c r="L638" s="60"/>
      <c r="M638" s="60"/>
      <c r="N638" s="60"/>
      <c r="O638" s="60"/>
      <c r="P638" s="60"/>
      <c r="Q638" s="60"/>
      <c r="R638" s="60"/>
      <c r="S638" s="60"/>
      <c r="T638" s="60"/>
      <c r="U638" s="60"/>
      <c r="V638" s="60"/>
      <c r="W638" s="60"/>
      <c r="X638" s="60"/>
      <c r="Y638" s="60"/>
      <c r="Z638" s="60"/>
    </row>
    <row r="639" spans="1:26" ht="25.5" customHeight="1">
      <c r="A639" s="615"/>
      <c r="B639" s="615"/>
      <c r="C639" s="634" t="s">
        <v>348</v>
      </c>
      <c r="D639" s="615"/>
      <c r="E639" s="99"/>
      <c r="F639" s="615"/>
      <c r="G639" s="615"/>
      <c r="H639" s="405" t="s">
        <v>1577</v>
      </c>
      <c r="I639" s="284">
        <v>83.333333333333343</v>
      </c>
      <c r="J639" s="615"/>
      <c r="K639" s="60"/>
      <c r="L639" s="60"/>
      <c r="M639" s="60"/>
      <c r="N639" s="60"/>
      <c r="O639" s="60"/>
      <c r="P639" s="60"/>
      <c r="Q639" s="60"/>
      <c r="R639" s="60"/>
      <c r="S639" s="60"/>
      <c r="T639" s="60"/>
      <c r="U639" s="60"/>
      <c r="V639" s="60"/>
      <c r="W639" s="60"/>
      <c r="X639" s="60"/>
      <c r="Y639" s="60"/>
      <c r="Z639" s="60"/>
    </row>
    <row r="640" spans="1:26" ht="21.75" customHeight="1">
      <c r="A640" s="615"/>
      <c r="B640" s="615"/>
      <c r="C640" s="615"/>
      <c r="D640" s="640" t="s">
        <v>349</v>
      </c>
      <c r="E640" s="14"/>
      <c r="F640" s="615"/>
      <c r="G640" s="615"/>
      <c r="H640" s="405" t="s">
        <v>1579</v>
      </c>
      <c r="I640" s="284">
        <v>33.333333333333329</v>
      </c>
      <c r="J640" s="615"/>
      <c r="K640" s="60"/>
      <c r="L640" s="60"/>
      <c r="M640" s="60"/>
      <c r="N640" s="60"/>
      <c r="O640" s="60"/>
      <c r="P640" s="60"/>
      <c r="Q640" s="60"/>
      <c r="R640" s="60"/>
      <c r="S640" s="60"/>
      <c r="T640" s="60"/>
      <c r="U640" s="60"/>
      <c r="V640" s="60"/>
      <c r="W640" s="60"/>
      <c r="X640" s="60"/>
      <c r="Y640" s="60"/>
      <c r="Z640" s="60"/>
    </row>
    <row r="641" spans="1:26" ht="21.75" customHeight="1">
      <c r="A641" s="615"/>
      <c r="B641" s="615"/>
      <c r="C641" s="615"/>
      <c r="D641" s="615"/>
      <c r="E641" s="14"/>
      <c r="F641" s="615"/>
      <c r="G641" s="615"/>
      <c r="H641" s="406" t="s">
        <v>1580</v>
      </c>
      <c r="I641" s="285">
        <v>28.571428571428569</v>
      </c>
      <c r="J641" s="615"/>
      <c r="K641" s="60"/>
      <c r="L641" s="60"/>
      <c r="M641" s="60"/>
      <c r="N641" s="60"/>
      <c r="O641" s="60"/>
      <c r="P641" s="60"/>
      <c r="Q641" s="60"/>
      <c r="R641" s="60"/>
      <c r="S641" s="60"/>
      <c r="T641" s="60"/>
      <c r="U641" s="60"/>
      <c r="V641" s="60"/>
      <c r="W641" s="60"/>
      <c r="X641" s="60"/>
      <c r="Y641" s="60"/>
      <c r="Z641" s="60"/>
    </row>
    <row r="642" spans="1:26" ht="34.5" customHeight="1">
      <c r="A642" s="615"/>
      <c r="B642" s="14"/>
      <c r="C642" s="615"/>
      <c r="D642" s="615"/>
      <c r="E642" s="14"/>
      <c r="F642" s="618"/>
      <c r="G642" s="618"/>
      <c r="H642" s="299" t="s">
        <v>40</v>
      </c>
      <c r="I642" s="324">
        <f>SUM(I634:I641)/8</f>
        <v>67.529761904761912</v>
      </c>
      <c r="J642" s="616"/>
      <c r="K642" s="60"/>
      <c r="L642" s="60"/>
      <c r="M642" s="60"/>
      <c r="N642" s="60"/>
      <c r="O642" s="60"/>
      <c r="P642" s="60"/>
      <c r="Q642" s="60"/>
      <c r="R642" s="60"/>
      <c r="S642" s="60"/>
      <c r="T642" s="60"/>
      <c r="U642" s="60"/>
      <c r="V642" s="60"/>
      <c r="W642" s="60"/>
      <c r="X642" s="60"/>
      <c r="Y642" s="60"/>
      <c r="Z642" s="60"/>
    </row>
    <row r="643" spans="1:26" ht="18" customHeight="1">
      <c r="A643" s="13"/>
      <c r="B643" s="14"/>
      <c r="C643" s="13"/>
      <c r="D643" s="140"/>
      <c r="E643" s="110"/>
      <c r="F643" s="70"/>
      <c r="G643" s="70"/>
      <c r="H643" s="331"/>
      <c r="I643" s="331"/>
      <c r="J643" s="177"/>
      <c r="K643" s="60"/>
      <c r="L643" s="60"/>
      <c r="M643" s="60"/>
      <c r="N643" s="60"/>
      <c r="O643" s="60"/>
      <c r="P643" s="60"/>
      <c r="Q643" s="60"/>
      <c r="R643" s="60"/>
      <c r="S643" s="60"/>
      <c r="T643" s="60"/>
      <c r="U643" s="60"/>
      <c r="V643" s="60"/>
      <c r="W643" s="60"/>
      <c r="X643" s="60"/>
      <c r="Y643" s="60"/>
      <c r="Z643" s="60"/>
    </row>
    <row r="644" spans="1:26" ht="32.25" customHeight="1">
      <c r="A644" s="13"/>
      <c r="B644" s="14"/>
      <c r="C644" s="81"/>
      <c r="D644" s="13"/>
      <c r="E644" s="634" t="s">
        <v>350</v>
      </c>
      <c r="F644" s="14" t="s">
        <v>78</v>
      </c>
      <c r="G644" s="14" t="s">
        <v>78</v>
      </c>
      <c r="H644" s="407" t="s">
        <v>1581</v>
      </c>
      <c r="I644" s="179">
        <v>100</v>
      </c>
      <c r="J644" s="630" t="s">
        <v>351</v>
      </c>
      <c r="K644" s="60"/>
      <c r="L644" s="60"/>
      <c r="M644" s="60"/>
      <c r="N644" s="60"/>
      <c r="O644" s="60"/>
      <c r="P644" s="60"/>
      <c r="Q644" s="60"/>
      <c r="R644" s="60"/>
      <c r="S644" s="60"/>
      <c r="T644" s="60"/>
      <c r="U644" s="60"/>
      <c r="V644" s="60"/>
      <c r="W644" s="60"/>
      <c r="X644" s="60"/>
      <c r="Y644" s="60"/>
      <c r="Z644" s="60"/>
    </row>
    <row r="645" spans="1:26" ht="21.75" customHeight="1">
      <c r="A645" s="13"/>
      <c r="B645" s="14"/>
      <c r="C645" s="81"/>
      <c r="D645" s="13"/>
      <c r="E645" s="615"/>
      <c r="F645" s="14"/>
      <c r="G645" s="14"/>
      <c r="H645" s="329" t="s">
        <v>1574</v>
      </c>
      <c r="I645" s="181">
        <v>83.333333333333343</v>
      </c>
      <c r="J645" s="615"/>
      <c r="K645" s="60"/>
      <c r="L645" s="60"/>
      <c r="M645" s="60"/>
      <c r="N645" s="60"/>
      <c r="O645" s="60"/>
      <c r="P645" s="60"/>
      <c r="Q645" s="60"/>
      <c r="R645" s="60"/>
      <c r="S645" s="60"/>
      <c r="T645" s="60"/>
      <c r="U645" s="60"/>
      <c r="V645" s="60"/>
      <c r="W645" s="60"/>
      <c r="X645" s="60"/>
      <c r="Y645" s="60"/>
      <c r="Z645" s="60"/>
    </row>
    <row r="646" spans="1:26" ht="21.75" customHeight="1">
      <c r="A646" s="13"/>
      <c r="B646" s="14"/>
      <c r="C646" s="81"/>
      <c r="D646" s="13"/>
      <c r="E646" s="615"/>
      <c r="F646" s="14"/>
      <c r="G646" s="14"/>
      <c r="H646" s="329" t="s">
        <v>1575</v>
      </c>
      <c r="I646" s="181">
        <v>100</v>
      </c>
      <c r="J646" s="615"/>
      <c r="K646" s="60"/>
      <c r="L646" s="60"/>
      <c r="M646" s="60"/>
      <c r="N646" s="60"/>
      <c r="O646" s="60"/>
      <c r="P646" s="60"/>
      <c r="Q646" s="60"/>
      <c r="R646" s="60"/>
      <c r="S646" s="60"/>
      <c r="T646" s="60"/>
      <c r="U646" s="60"/>
      <c r="V646" s="60"/>
      <c r="W646" s="60"/>
      <c r="X646" s="60"/>
      <c r="Y646" s="60"/>
      <c r="Z646" s="60"/>
    </row>
    <row r="647" spans="1:26" ht="21.75" customHeight="1">
      <c r="A647" s="13"/>
      <c r="B647" s="14"/>
      <c r="C647" s="81"/>
      <c r="D647" s="13"/>
      <c r="E647" s="615"/>
      <c r="F647" s="14"/>
      <c r="G647" s="14"/>
      <c r="H647" s="329" t="s">
        <v>1576</v>
      </c>
      <c r="I647" s="181">
        <v>100</v>
      </c>
      <c r="J647" s="615"/>
      <c r="K647" s="60"/>
      <c r="L647" s="60"/>
      <c r="M647" s="60"/>
      <c r="N647" s="60"/>
      <c r="O647" s="60"/>
      <c r="P647" s="60"/>
      <c r="Q647" s="60"/>
      <c r="R647" s="60"/>
      <c r="S647" s="60"/>
      <c r="T647" s="60"/>
      <c r="U647" s="60"/>
      <c r="V647" s="60"/>
      <c r="W647" s="60"/>
      <c r="X647" s="60"/>
      <c r="Y647" s="60"/>
      <c r="Z647" s="60"/>
    </row>
    <row r="648" spans="1:26" ht="21.75" customHeight="1">
      <c r="A648" s="13"/>
      <c r="B648" s="14"/>
      <c r="C648" s="81"/>
      <c r="D648" s="13"/>
      <c r="E648" s="615"/>
      <c r="F648" s="14"/>
      <c r="G648" s="14"/>
      <c r="H648" s="329" t="s">
        <v>1578</v>
      </c>
      <c r="I648" s="181">
        <v>100</v>
      </c>
      <c r="J648" s="615"/>
      <c r="K648" s="60"/>
      <c r="L648" s="60"/>
      <c r="M648" s="60"/>
      <c r="N648" s="60"/>
      <c r="O648" s="60"/>
      <c r="P648" s="60"/>
      <c r="Q648" s="60"/>
      <c r="R648" s="60"/>
      <c r="S648" s="60"/>
      <c r="T648" s="60"/>
      <c r="U648" s="60"/>
      <c r="V648" s="60"/>
      <c r="W648" s="60"/>
      <c r="X648" s="60"/>
      <c r="Y648" s="60"/>
      <c r="Z648" s="60"/>
    </row>
    <row r="649" spans="1:26" ht="21.75" customHeight="1">
      <c r="A649" s="13"/>
      <c r="B649" s="14"/>
      <c r="C649" s="81"/>
      <c r="D649" s="13"/>
      <c r="E649" s="615"/>
      <c r="F649" s="14"/>
      <c r="G649" s="14"/>
      <c r="H649" s="329" t="s">
        <v>1577</v>
      </c>
      <c r="I649" s="181">
        <v>100</v>
      </c>
      <c r="J649" s="615"/>
      <c r="K649" s="60"/>
      <c r="L649" s="60"/>
      <c r="M649" s="60"/>
      <c r="N649" s="60"/>
      <c r="O649" s="60"/>
      <c r="P649" s="60"/>
      <c r="Q649" s="60"/>
      <c r="R649" s="60"/>
      <c r="S649" s="60"/>
      <c r="T649" s="60"/>
      <c r="U649" s="60"/>
      <c r="V649" s="60"/>
      <c r="W649" s="60"/>
      <c r="X649" s="60"/>
      <c r="Y649" s="60"/>
      <c r="Z649" s="60"/>
    </row>
    <row r="650" spans="1:26" ht="21.75" customHeight="1">
      <c r="A650" s="13"/>
      <c r="B650" s="14"/>
      <c r="C650" s="81"/>
      <c r="D650" s="13"/>
      <c r="E650" s="14"/>
      <c r="F650" s="14"/>
      <c r="G650" s="14"/>
      <c r="H650" s="329" t="s">
        <v>1579</v>
      </c>
      <c r="I650" s="181">
        <v>100</v>
      </c>
      <c r="J650" s="615"/>
      <c r="K650" s="60"/>
      <c r="L650" s="60"/>
      <c r="M650" s="60"/>
      <c r="N650" s="60"/>
      <c r="O650" s="60"/>
      <c r="P650" s="60"/>
      <c r="Q650" s="60"/>
      <c r="R650" s="60"/>
      <c r="S650" s="60"/>
      <c r="T650" s="60"/>
      <c r="U650" s="60"/>
      <c r="V650" s="60"/>
      <c r="W650" s="60"/>
      <c r="X650" s="60"/>
      <c r="Y650" s="60"/>
      <c r="Z650" s="60"/>
    </row>
    <row r="651" spans="1:26" ht="21.75" customHeight="1">
      <c r="A651" s="13"/>
      <c r="B651" s="14"/>
      <c r="C651" s="81"/>
      <c r="D651" s="13"/>
      <c r="E651" s="14"/>
      <c r="F651" s="14"/>
      <c r="G651" s="14"/>
      <c r="H651" s="408" t="s">
        <v>1580</v>
      </c>
      <c r="I651" s="258">
        <v>100</v>
      </c>
      <c r="J651" s="615"/>
      <c r="K651" s="60"/>
      <c r="L651" s="60"/>
      <c r="M651" s="60"/>
      <c r="N651" s="60"/>
      <c r="O651" s="60"/>
      <c r="P651" s="60"/>
      <c r="Q651" s="60"/>
      <c r="R651" s="60"/>
      <c r="S651" s="60"/>
      <c r="T651" s="60"/>
      <c r="U651" s="60"/>
      <c r="V651" s="60"/>
      <c r="W651" s="60"/>
      <c r="X651" s="60"/>
      <c r="Y651" s="60"/>
      <c r="Z651" s="60"/>
    </row>
    <row r="652" spans="1:26" ht="21.75" customHeight="1">
      <c r="A652" s="13"/>
      <c r="B652" s="14"/>
      <c r="C652" s="81"/>
      <c r="D652" s="13"/>
      <c r="E652" s="14"/>
      <c r="F652" s="110"/>
      <c r="G652" s="110"/>
      <c r="H652" s="299" t="s">
        <v>40</v>
      </c>
      <c r="I652" s="324">
        <f>SUM(I644:I651)/8</f>
        <v>97.916666666666671</v>
      </c>
      <c r="J652" s="616"/>
      <c r="K652" s="60"/>
      <c r="L652" s="60"/>
      <c r="M652" s="60"/>
      <c r="N652" s="60"/>
      <c r="O652" s="60"/>
      <c r="P652" s="60"/>
      <c r="Q652" s="60"/>
      <c r="R652" s="60"/>
      <c r="S652" s="60"/>
      <c r="T652" s="60"/>
      <c r="U652" s="60"/>
      <c r="V652" s="60"/>
      <c r="W652" s="60"/>
      <c r="X652" s="60"/>
      <c r="Y652" s="60"/>
      <c r="Z652" s="60"/>
    </row>
    <row r="653" spans="1:26" ht="21.75" customHeight="1">
      <c r="A653" s="13"/>
      <c r="B653" s="14"/>
      <c r="C653" s="81"/>
      <c r="D653" s="13"/>
      <c r="E653" s="635" t="s">
        <v>352</v>
      </c>
      <c r="F653" s="635" t="s">
        <v>78</v>
      </c>
      <c r="G653" s="635" t="s">
        <v>78</v>
      </c>
      <c r="H653" s="407" t="s">
        <v>1581</v>
      </c>
      <c r="I653" s="183">
        <v>100</v>
      </c>
      <c r="J653" s="620" t="s">
        <v>353</v>
      </c>
      <c r="K653" s="60"/>
      <c r="L653" s="60"/>
      <c r="M653" s="60"/>
      <c r="N653" s="60"/>
      <c r="O653" s="60"/>
      <c r="P653" s="60"/>
      <c r="Q653" s="60"/>
      <c r="R653" s="60"/>
      <c r="S653" s="60"/>
      <c r="T653" s="60"/>
      <c r="U653" s="60"/>
      <c r="V653" s="60"/>
      <c r="W653" s="60"/>
      <c r="X653" s="60"/>
      <c r="Y653" s="60"/>
      <c r="Z653" s="60"/>
    </row>
    <row r="654" spans="1:26" ht="21.75" customHeight="1">
      <c r="A654" s="13"/>
      <c r="B654" s="14"/>
      <c r="C654" s="81"/>
      <c r="D654" s="13"/>
      <c r="E654" s="615"/>
      <c r="F654" s="615"/>
      <c r="G654" s="615"/>
      <c r="H654" s="329" t="s">
        <v>1574</v>
      </c>
      <c r="I654" s="181">
        <v>50</v>
      </c>
      <c r="J654" s="615"/>
      <c r="K654" s="60"/>
      <c r="L654" s="60"/>
      <c r="M654" s="60"/>
      <c r="N654" s="60"/>
      <c r="O654" s="60"/>
      <c r="P654" s="60"/>
      <c r="Q654" s="60"/>
      <c r="R654" s="60"/>
      <c r="S654" s="60"/>
      <c r="T654" s="60"/>
      <c r="U654" s="60"/>
      <c r="V654" s="60"/>
      <c r="W654" s="60"/>
      <c r="X654" s="60"/>
      <c r="Y654" s="60"/>
      <c r="Z654" s="60"/>
    </row>
    <row r="655" spans="1:26" ht="21.75" customHeight="1">
      <c r="A655" s="13"/>
      <c r="B655" s="14"/>
      <c r="C655" s="81"/>
      <c r="D655" s="13"/>
      <c r="E655" s="615"/>
      <c r="F655" s="615"/>
      <c r="G655" s="615"/>
      <c r="H655" s="329" t="s">
        <v>1575</v>
      </c>
      <c r="I655" s="181">
        <v>57.142857142857139</v>
      </c>
      <c r="J655" s="615"/>
      <c r="K655" s="60"/>
      <c r="L655" s="60"/>
      <c r="M655" s="60"/>
      <c r="N655" s="60"/>
      <c r="O655" s="60"/>
      <c r="P655" s="60"/>
      <c r="Q655" s="60"/>
      <c r="R655" s="60"/>
      <c r="S655" s="60"/>
      <c r="T655" s="60"/>
      <c r="U655" s="60"/>
      <c r="V655" s="60"/>
      <c r="W655" s="60"/>
      <c r="X655" s="60"/>
      <c r="Y655" s="60"/>
      <c r="Z655" s="60"/>
    </row>
    <row r="656" spans="1:26" ht="21.75" customHeight="1">
      <c r="A656" s="13"/>
      <c r="B656" s="14"/>
      <c r="C656" s="81"/>
      <c r="D656" s="13"/>
      <c r="E656" s="615"/>
      <c r="F656" s="615"/>
      <c r="G656" s="615"/>
      <c r="H656" s="329" t="s">
        <v>1576</v>
      </c>
      <c r="I656" s="181">
        <v>71.428571428571431</v>
      </c>
      <c r="J656" s="615"/>
      <c r="K656" s="60"/>
      <c r="L656" s="60"/>
      <c r="M656" s="60"/>
      <c r="N656" s="60"/>
      <c r="O656" s="60"/>
      <c r="P656" s="60"/>
      <c r="Q656" s="60"/>
      <c r="R656" s="60"/>
      <c r="S656" s="60"/>
      <c r="T656" s="60"/>
      <c r="U656" s="60"/>
      <c r="V656" s="60"/>
      <c r="W656" s="60"/>
      <c r="X656" s="60"/>
      <c r="Y656" s="60"/>
      <c r="Z656" s="60"/>
    </row>
    <row r="657" spans="1:26" ht="21.75" customHeight="1">
      <c r="A657" s="13"/>
      <c r="B657" s="14"/>
      <c r="C657" s="81"/>
      <c r="D657" s="13"/>
      <c r="E657" s="615"/>
      <c r="F657" s="615"/>
      <c r="G657" s="615"/>
      <c r="H657" s="329" t="s">
        <v>1578</v>
      </c>
      <c r="I657" s="181">
        <v>77.777777777777786</v>
      </c>
      <c r="J657" s="615"/>
      <c r="K657" s="60"/>
      <c r="L657" s="60"/>
      <c r="M657" s="60"/>
      <c r="N657" s="60"/>
      <c r="O657" s="60"/>
      <c r="P657" s="60"/>
      <c r="Q657" s="60"/>
      <c r="R657" s="60"/>
      <c r="S657" s="60"/>
      <c r="T657" s="60"/>
      <c r="U657" s="60"/>
      <c r="V657" s="60"/>
      <c r="W657" s="60"/>
      <c r="X657" s="60"/>
      <c r="Y657" s="60"/>
      <c r="Z657" s="60"/>
    </row>
    <row r="658" spans="1:26" ht="21.75" customHeight="1">
      <c r="A658" s="13"/>
      <c r="B658" s="14"/>
      <c r="C658" s="81"/>
      <c r="D658" s="13"/>
      <c r="E658" s="14"/>
      <c r="F658" s="615"/>
      <c r="G658" s="615"/>
      <c r="H658" s="329" t="s">
        <v>1577</v>
      </c>
      <c r="I658" s="181">
        <v>80</v>
      </c>
      <c r="J658" s="615"/>
      <c r="K658" s="60"/>
      <c r="L658" s="60"/>
      <c r="M658" s="60"/>
      <c r="N658" s="60"/>
      <c r="O658" s="60"/>
      <c r="P658" s="60"/>
      <c r="Q658" s="60"/>
      <c r="R658" s="60"/>
      <c r="S658" s="60"/>
      <c r="T658" s="60"/>
      <c r="U658" s="60"/>
      <c r="V658" s="60"/>
      <c r="W658" s="60"/>
      <c r="X658" s="60"/>
      <c r="Y658" s="60"/>
      <c r="Z658" s="60"/>
    </row>
    <row r="659" spans="1:26" ht="21.75" customHeight="1">
      <c r="A659" s="13"/>
      <c r="B659" s="14"/>
      <c r="C659" s="81"/>
      <c r="D659" s="13"/>
      <c r="E659" s="14"/>
      <c r="F659" s="615"/>
      <c r="G659" s="615"/>
      <c r="H659" s="329" t="s">
        <v>1579</v>
      </c>
      <c r="I659" s="181">
        <v>0</v>
      </c>
      <c r="J659" s="615"/>
      <c r="K659" s="60"/>
      <c r="L659" s="60"/>
      <c r="M659" s="60"/>
      <c r="N659" s="60"/>
      <c r="O659" s="60"/>
      <c r="P659" s="60"/>
      <c r="Q659" s="60"/>
      <c r="R659" s="60"/>
      <c r="S659" s="60"/>
      <c r="T659" s="60"/>
      <c r="U659" s="60"/>
      <c r="V659" s="60"/>
      <c r="W659" s="60"/>
      <c r="X659" s="60"/>
      <c r="Y659" s="60"/>
      <c r="Z659" s="60"/>
    </row>
    <row r="660" spans="1:26" ht="21.75" customHeight="1">
      <c r="A660" s="13"/>
      <c r="B660" s="14"/>
      <c r="C660" s="81"/>
      <c r="D660" s="13"/>
      <c r="E660" s="14"/>
      <c r="F660" s="615"/>
      <c r="G660" s="615"/>
      <c r="H660" s="408" t="s">
        <v>1580</v>
      </c>
      <c r="I660" s="258">
        <v>16.666666666666664</v>
      </c>
      <c r="J660" s="615"/>
      <c r="K660" s="60"/>
      <c r="L660" s="60"/>
      <c r="M660" s="60"/>
      <c r="N660" s="60"/>
      <c r="O660" s="60"/>
      <c r="P660" s="60"/>
      <c r="Q660" s="60"/>
      <c r="R660" s="60"/>
      <c r="S660" s="60"/>
      <c r="T660" s="60"/>
      <c r="U660" s="60"/>
      <c r="V660" s="60"/>
      <c r="W660" s="60"/>
      <c r="X660" s="60"/>
      <c r="Y660" s="60"/>
      <c r="Z660" s="60"/>
    </row>
    <row r="661" spans="1:26" ht="21.75" customHeight="1">
      <c r="A661" s="13"/>
      <c r="B661" s="14"/>
      <c r="C661" s="81"/>
      <c r="D661" s="13"/>
      <c r="E661" s="14"/>
      <c r="F661" s="621"/>
      <c r="G661" s="621"/>
      <c r="H661" s="299" t="s">
        <v>40</v>
      </c>
      <c r="I661" s="324">
        <f>SUM(I653:I660)/8</f>
        <v>56.626984126984127</v>
      </c>
      <c r="J661" s="616"/>
      <c r="K661" s="60"/>
      <c r="L661" s="60"/>
      <c r="M661" s="60"/>
      <c r="N661" s="60"/>
      <c r="O661" s="60"/>
      <c r="P661" s="60"/>
      <c r="Q661" s="60"/>
      <c r="R661" s="60"/>
      <c r="S661" s="60"/>
      <c r="T661" s="60"/>
      <c r="U661" s="60"/>
      <c r="V661" s="60"/>
      <c r="W661" s="60"/>
      <c r="X661" s="60"/>
      <c r="Y661" s="60"/>
      <c r="Z661" s="60"/>
    </row>
    <row r="662" spans="1:26" ht="21.75" customHeight="1">
      <c r="A662" s="155"/>
      <c r="B662" s="633" t="s">
        <v>1650</v>
      </c>
      <c r="C662" s="55" t="s">
        <v>355</v>
      </c>
      <c r="D662" s="633" t="s">
        <v>356</v>
      </c>
      <c r="E662" s="633"/>
      <c r="F662" s="633" t="s">
        <v>78</v>
      </c>
      <c r="G662" s="633" t="s">
        <v>78</v>
      </c>
      <c r="H662" s="395" t="s">
        <v>1582</v>
      </c>
      <c r="I662" s="184"/>
      <c r="J662" s="625" t="s">
        <v>1651</v>
      </c>
      <c r="K662" s="60"/>
      <c r="L662" s="60"/>
      <c r="M662" s="60"/>
      <c r="N662" s="60"/>
      <c r="O662" s="60"/>
      <c r="P662" s="60"/>
      <c r="Q662" s="60"/>
      <c r="R662" s="60"/>
      <c r="S662" s="60"/>
      <c r="T662" s="60"/>
      <c r="U662" s="60"/>
      <c r="V662" s="60"/>
      <c r="W662" s="60"/>
      <c r="X662" s="60"/>
      <c r="Y662" s="60"/>
      <c r="Z662" s="60"/>
    </row>
    <row r="663" spans="1:26" ht="21.75" customHeight="1">
      <c r="A663" s="14"/>
      <c r="B663" s="615"/>
      <c r="C663" s="81"/>
      <c r="D663" s="615"/>
      <c r="E663" s="615"/>
      <c r="F663" s="615"/>
      <c r="G663" s="615"/>
      <c r="H663" s="396" t="s">
        <v>1583</v>
      </c>
      <c r="I663" s="185"/>
      <c r="J663" s="615"/>
      <c r="K663" s="60"/>
      <c r="L663" s="60"/>
      <c r="M663" s="60"/>
      <c r="N663" s="60"/>
      <c r="O663" s="60"/>
      <c r="P663" s="60"/>
      <c r="Q663" s="60"/>
      <c r="R663" s="60"/>
      <c r="S663" s="60"/>
      <c r="T663" s="60"/>
      <c r="U663" s="60"/>
      <c r="V663" s="60"/>
      <c r="W663" s="60"/>
      <c r="X663" s="60"/>
      <c r="Y663" s="60"/>
      <c r="Z663" s="60"/>
    </row>
    <row r="664" spans="1:26" ht="21.75" customHeight="1">
      <c r="A664" s="14"/>
      <c r="B664" s="615"/>
      <c r="C664" s="81"/>
      <c r="D664" s="615"/>
      <c r="E664" s="13"/>
      <c r="F664" s="615"/>
      <c r="G664" s="615"/>
      <c r="H664" s="396" t="s">
        <v>1584</v>
      </c>
      <c r="I664" s="185"/>
      <c r="J664" s="615"/>
      <c r="K664" s="60"/>
      <c r="L664" s="60"/>
      <c r="M664" s="60"/>
      <c r="N664" s="60"/>
      <c r="O664" s="60"/>
      <c r="P664" s="60"/>
      <c r="Q664" s="60"/>
      <c r="R664" s="60"/>
      <c r="S664" s="60"/>
      <c r="T664" s="60"/>
      <c r="U664" s="60"/>
      <c r="V664" s="60"/>
      <c r="W664" s="60"/>
      <c r="X664" s="60"/>
      <c r="Y664" s="60"/>
      <c r="Z664" s="60"/>
    </row>
    <row r="665" spans="1:26" ht="30" customHeight="1">
      <c r="A665" s="14"/>
      <c r="B665" s="13"/>
      <c r="C665" s="81"/>
      <c r="D665" s="615"/>
      <c r="E665" s="13"/>
      <c r="F665" s="615"/>
      <c r="G665" s="615"/>
      <c r="H665" s="396" t="s">
        <v>1585</v>
      </c>
      <c r="I665" s="185"/>
      <c r="J665" s="615"/>
      <c r="K665" s="60"/>
      <c r="L665" s="60"/>
      <c r="M665" s="60"/>
      <c r="N665" s="60"/>
      <c r="O665" s="60"/>
      <c r="P665" s="60"/>
      <c r="Q665" s="60"/>
      <c r="R665" s="60"/>
      <c r="S665" s="60"/>
      <c r="T665" s="60"/>
      <c r="U665" s="60"/>
      <c r="V665" s="60"/>
      <c r="W665" s="60"/>
      <c r="X665" s="60"/>
      <c r="Y665" s="60"/>
      <c r="Z665" s="60"/>
    </row>
    <row r="666" spans="1:26" ht="21.75" customHeight="1">
      <c r="A666" s="14"/>
      <c r="B666" s="13"/>
      <c r="C666" s="81"/>
      <c r="D666" s="634" t="s">
        <v>358</v>
      </c>
      <c r="E666" s="13"/>
      <c r="F666" s="615"/>
      <c r="G666" s="615"/>
      <c r="H666" s="396" t="s">
        <v>1586</v>
      </c>
      <c r="I666" s="185"/>
      <c r="J666" s="615"/>
      <c r="K666" s="60"/>
      <c r="L666" s="60"/>
      <c r="M666" s="60"/>
      <c r="N666" s="60"/>
      <c r="O666" s="60"/>
      <c r="P666" s="60"/>
      <c r="Q666" s="60"/>
      <c r="R666" s="60"/>
      <c r="S666" s="60"/>
      <c r="T666" s="60"/>
      <c r="U666" s="60"/>
      <c r="V666" s="60"/>
      <c r="W666" s="60"/>
      <c r="X666" s="60"/>
      <c r="Y666" s="60"/>
      <c r="Z666" s="60"/>
    </row>
    <row r="667" spans="1:26" ht="21.75" customHeight="1">
      <c r="A667" s="14"/>
      <c r="B667" s="13"/>
      <c r="C667" s="81"/>
      <c r="D667" s="615"/>
      <c r="E667" s="13"/>
      <c r="F667" s="615"/>
      <c r="G667" s="615"/>
      <c r="H667" s="396" t="s">
        <v>1587</v>
      </c>
      <c r="I667" s="185"/>
      <c r="J667" s="615"/>
      <c r="K667" s="60"/>
      <c r="L667" s="60"/>
      <c r="M667" s="60"/>
      <c r="N667" s="60"/>
      <c r="O667" s="60"/>
      <c r="P667" s="60"/>
      <c r="Q667" s="60"/>
      <c r="R667" s="60"/>
      <c r="S667" s="60"/>
      <c r="T667" s="60"/>
      <c r="U667" s="60"/>
      <c r="V667" s="60"/>
      <c r="W667" s="60"/>
      <c r="X667" s="60"/>
      <c r="Y667" s="60"/>
      <c r="Z667" s="60"/>
    </row>
    <row r="668" spans="1:26" ht="21.75" customHeight="1">
      <c r="A668" s="14"/>
      <c r="B668" s="13"/>
      <c r="C668" s="81"/>
      <c r="D668" s="615"/>
      <c r="E668" s="13"/>
      <c r="F668" s="615"/>
      <c r="G668" s="615"/>
      <c r="H668" s="396" t="s">
        <v>1588</v>
      </c>
      <c r="I668" s="185"/>
      <c r="J668" s="615"/>
      <c r="K668" s="60"/>
      <c r="L668" s="60"/>
      <c r="M668" s="60"/>
      <c r="N668" s="60"/>
      <c r="O668" s="60"/>
      <c r="P668" s="60"/>
      <c r="Q668" s="60"/>
      <c r="R668" s="60"/>
      <c r="S668" s="60"/>
      <c r="T668" s="60"/>
      <c r="U668" s="60"/>
      <c r="V668" s="60"/>
      <c r="W668" s="60"/>
      <c r="X668" s="60"/>
      <c r="Y668" s="60"/>
      <c r="Z668" s="60"/>
    </row>
    <row r="669" spans="1:26" ht="21.75" customHeight="1">
      <c r="A669" s="14"/>
      <c r="B669" s="13"/>
      <c r="C669" s="81"/>
      <c r="D669" s="615"/>
      <c r="E669" s="13"/>
      <c r="F669" s="615"/>
      <c r="G669" s="615"/>
      <c r="H669" s="398" t="s">
        <v>1589</v>
      </c>
      <c r="I669" s="125"/>
      <c r="J669" s="615"/>
      <c r="K669" s="60"/>
      <c r="L669" s="60"/>
      <c r="M669" s="60"/>
      <c r="N669" s="60"/>
      <c r="O669" s="60"/>
      <c r="P669" s="60"/>
      <c r="Q669" s="60"/>
      <c r="R669" s="60"/>
      <c r="S669" s="60"/>
      <c r="T669" s="60"/>
      <c r="U669" s="60"/>
      <c r="V669" s="60"/>
      <c r="W669" s="60"/>
      <c r="X669" s="60"/>
      <c r="Y669" s="60"/>
      <c r="Z669" s="60"/>
    </row>
    <row r="670" spans="1:26" ht="31.5" customHeight="1">
      <c r="A670" s="14"/>
      <c r="B670" s="13"/>
      <c r="C670" s="81"/>
      <c r="D670" s="615"/>
      <c r="E670" s="70"/>
      <c r="F670" s="618"/>
      <c r="G670" s="618"/>
      <c r="H670" s="299" t="s">
        <v>40</v>
      </c>
      <c r="I670" s="74"/>
      <c r="J670" s="616"/>
      <c r="K670" s="60"/>
      <c r="L670" s="60"/>
      <c r="M670" s="60"/>
      <c r="N670" s="60"/>
      <c r="O670" s="60"/>
      <c r="P670" s="60"/>
      <c r="Q670" s="60"/>
      <c r="R670" s="60"/>
      <c r="S670" s="60"/>
      <c r="T670" s="60"/>
      <c r="U670" s="60"/>
      <c r="V670" s="60"/>
      <c r="W670" s="60"/>
      <c r="X670" s="60"/>
      <c r="Y670" s="60"/>
      <c r="Z670" s="60"/>
    </row>
    <row r="671" spans="1:26" ht="22.5" customHeight="1">
      <c r="A671" s="14"/>
      <c r="B671" s="13"/>
      <c r="C671" s="81"/>
      <c r="D671" s="634" t="s">
        <v>359</v>
      </c>
      <c r="E671" s="637" t="s">
        <v>360</v>
      </c>
      <c r="F671" s="635" t="s">
        <v>78</v>
      </c>
      <c r="G671" s="635" t="s">
        <v>78</v>
      </c>
      <c r="H671" s="352" t="s">
        <v>1582</v>
      </c>
      <c r="I671" s="48"/>
      <c r="J671" s="620" t="s">
        <v>361</v>
      </c>
      <c r="K671" s="60"/>
      <c r="L671" s="60"/>
      <c r="M671" s="60"/>
      <c r="N671" s="60"/>
      <c r="O671" s="60"/>
      <c r="P671" s="60"/>
      <c r="Q671" s="60"/>
      <c r="R671" s="60"/>
      <c r="S671" s="60"/>
      <c r="T671" s="60"/>
      <c r="U671" s="60"/>
      <c r="V671" s="60"/>
      <c r="W671" s="60"/>
      <c r="X671" s="60"/>
      <c r="Y671" s="60"/>
      <c r="Z671" s="60"/>
    </row>
    <row r="672" spans="1:26" ht="22.5" customHeight="1">
      <c r="A672" s="14"/>
      <c r="B672" s="13"/>
      <c r="C672" s="81"/>
      <c r="D672" s="615"/>
      <c r="E672" s="615"/>
      <c r="F672" s="615"/>
      <c r="G672" s="615"/>
      <c r="H672" s="353" t="s">
        <v>1583</v>
      </c>
      <c r="I672" s="49"/>
      <c r="J672" s="615"/>
      <c r="K672" s="60"/>
      <c r="L672" s="60"/>
      <c r="M672" s="60"/>
      <c r="N672" s="60"/>
      <c r="O672" s="60"/>
      <c r="P672" s="60"/>
      <c r="Q672" s="60"/>
      <c r="R672" s="60"/>
      <c r="S672" s="60"/>
      <c r="T672" s="60"/>
      <c r="U672" s="60"/>
      <c r="V672" s="60"/>
      <c r="W672" s="60"/>
      <c r="X672" s="60"/>
      <c r="Y672" s="60"/>
      <c r="Z672" s="60"/>
    </row>
    <row r="673" spans="1:26" ht="22.5" customHeight="1">
      <c r="A673" s="14"/>
      <c r="B673" s="13"/>
      <c r="C673" s="81"/>
      <c r="D673" s="615"/>
      <c r="E673" s="13"/>
      <c r="F673" s="615"/>
      <c r="G673" s="615"/>
      <c r="H673" s="353" t="s">
        <v>1584</v>
      </c>
      <c r="I673" s="49"/>
      <c r="J673" s="615"/>
      <c r="K673" s="60"/>
      <c r="L673" s="60"/>
      <c r="M673" s="60"/>
      <c r="N673" s="60"/>
      <c r="O673" s="60"/>
      <c r="P673" s="60"/>
      <c r="Q673" s="60"/>
      <c r="R673" s="60"/>
      <c r="S673" s="60"/>
      <c r="T673" s="60"/>
      <c r="U673" s="60"/>
      <c r="V673" s="60"/>
      <c r="W673" s="60"/>
      <c r="X673" s="60"/>
      <c r="Y673" s="60"/>
      <c r="Z673" s="60"/>
    </row>
    <row r="674" spans="1:26" ht="22.5" customHeight="1">
      <c r="A674" s="14"/>
      <c r="B674" s="13"/>
      <c r="C674" s="81"/>
      <c r="D674" s="615"/>
      <c r="E674" s="13"/>
      <c r="F674" s="615"/>
      <c r="G674" s="615"/>
      <c r="H674" s="353" t="s">
        <v>1585</v>
      </c>
      <c r="I674" s="49"/>
      <c r="J674" s="615"/>
      <c r="K674" s="60"/>
      <c r="L674" s="60"/>
      <c r="M674" s="60"/>
      <c r="N674" s="60"/>
      <c r="O674" s="60"/>
      <c r="P674" s="60"/>
      <c r="Q674" s="60"/>
      <c r="R674" s="60"/>
      <c r="S674" s="60"/>
      <c r="T674" s="60"/>
      <c r="U674" s="60"/>
      <c r="V674" s="60"/>
      <c r="W674" s="60"/>
      <c r="X674" s="60"/>
      <c r="Y674" s="60"/>
      <c r="Z674" s="60"/>
    </row>
    <row r="675" spans="1:26" ht="22.5" customHeight="1">
      <c r="A675" s="14"/>
      <c r="B675" s="13"/>
      <c r="C675" s="81"/>
      <c r="D675" s="634" t="s">
        <v>362</v>
      </c>
      <c r="E675" s="13"/>
      <c r="F675" s="615"/>
      <c r="G675" s="615"/>
      <c r="H675" s="353" t="s">
        <v>1586</v>
      </c>
      <c r="I675" s="49"/>
      <c r="J675" s="615"/>
      <c r="K675" s="60"/>
      <c r="L675" s="60"/>
      <c r="M675" s="60"/>
      <c r="N675" s="60"/>
      <c r="O675" s="60"/>
      <c r="P675" s="60"/>
      <c r="Q675" s="60"/>
      <c r="R675" s="60"/>
      <c r="S675" s="60"/>
      <c r="T675" s="60"/>
      <c r="U675" s="60"/>
      <c r="V675" s="60"/>
      <c r="W675" s="60"/>
      <c r="X675" s="60"/>
      <c r="Y675" s="60"/>
      <c r="Z675" s="60"/>
    </row>
    <row r="676" spans="1:26" ht="22.5" customHeight="1">
      <c r="A676" s="14"/>
      <c r="B676" s="13"/>
      <c r="C676" s="81"/>
      <c r="D676" s="615"/>
      <c r="E676" s="13"/>
      <c r="F676" s="615"/>
      <c r="G676" s="615"/>
      <c r="H676" s="353" t="s">
        <v>1587</v>
      </c>
      <c r="I676" s="49"/>
      <c r="J676" s="615"/>
      <c r="K676" s="60"/>
      <c r="L676" s="60"/>
      <c r="M676" s="60"/>
      <c r="N676" s="60"/>
      <c r="O676" s="60"/>
      <c r="P676" s="60"/>
      <c r="Q676" s="60"/>
      <c r="R676" s="60"/>
      <c r="S676" s="60"/>
      <c r="T676" s="60"/>
      <c r="U676" s="60"/>
      <c r="V676" s="60"/>
      <c r="W676" s="60"/>
      <c r="X676" s="60"/>
      <c r="Y676" s="60"/>
      <c r="Z676" s="60"/>
    </row>
    <row r="677" spans="1:26" ht="22.5" customHeight="1">
      <c r="A677" s="14"/>
      <c r="B677" s="13"/>
      <c r="C677" s="81"/>
      <c r="D677" s="615"/>
      <c r="E677" s="13"/>
      <c r="F677" s="615"/>
      <c r="G677" s="615"/>
      <c r="H677" s="353" t="s">
        <v>1588</v>
      </c>
      <c r="I677" s="49"/>
      <c r="J677" s="615"/>
      <c r="K677" s="60"/>
      <c r="L677" s="60"/>
      <c r="M677" s="60"/>
      <c r="N677" s="60"/>
      <c r="O677" s="60"/>
      <c r="P677" s="60"/>
      <c r="Q677" s="60"/>
      <c r="R677" s="60"/>
      <c r="S677" s="60"/>
      <c r="T677" s="60"/>
      <c r="U677" s="60"/>
      <c r="V677" s="60"/>
      <c r="W677" s="60"/>
      <c r="X677" s="60"/>
      <c r="Y677" s="60"/>
      <c r="Z677" s="60"/>
    </row>
    <row r="678" spans="1:26" ht="28.5" customHeight="1">
      <c r="A678" s="14"/>
      <c r="B678" s="13"/>
      <c r="C678" s="81"/>
      <c r="D678" s="634" t="s">
        <v>363</v>
      </c>
      <c r="E678" s="13"/>
      <c r="F678" s="615"/>
      <c r="G678" s="615"/>
      <c r="H678" s="354" t="s">
        <v>1589</v>
      </c>
      <c r="I678" s="73"/>
      <c r="J678" s="615"/>
      <c r="K678" s="60"/>
      <c r="L678" s="60"/>
      <c r="M678" s="60"/>
      <c r="N678" s="60"/>
      <c r="O678" s="60"/>
      <c r="P678" s="60"/>
      <c r="Q678" s="60"/>
      <c r="R678" s="60"/>
      <c r="S678" s="60"/>
      <c r="T678" s="60"/>
      <c r="U678" s="60"/>
      <c r="V678" s="60"/>
      <c r="W678" s="60"/>
      <c r="X678" s="60"/>
      <c r="Y678" s="60"/>
      <c r="Z678" s="60"/>
    </row>
    <row r="679" spans="1:26" ht="34.5" customHeight="1">
      <c r="A679" s="14"/>
      <c r="B679" s="13"/>
      <c r="C679" s="81"/>
      <c r="D679" s="615"/>
      <c r="E679" s="13"/>
      <c r="F679" s="615"/>
      <c r="G679" s="615"/>
      <c r="H679" s="299" t="s">
        <v>40</v>
      </c>
      <c r="I679" s="294"/>
      <c r="J679" s="616"/>
      <c r="K679" s="60"/>
      <c r="L679" s="60"/>
      <c r="M679" s="60"/>
      <c r="N679" s="60"/>
      <c r="O679" s="60"/>
      <c r="P679" s="60"/>
      <c r="Q679" s="60"/>
      <c r="R679" s="60"/>
      <c r="S679" s="60"/>
      <c r="T679" s="60"/>
      <c r="U679" s="60"/>
      <c r="V679" s="60"/>
      <c r="W679" s="60"/>
      <c r="X679" s="60"/>
      <c r="Y679" s="60"/>
      <c r="Z679" s="60"/>
    </row>
    <row r="680" spans="1:26" ht="78" customHeight="1">
      <c r="A680" s="14"/>
      <c r="B680" s="13"/>
      <c r="C680" s="81"/>
      <c r="D680" s="615"/>
      <c r="E680" s="13"/>
      <c r="F680" s="13"/>
      <c r="G680" s="13"/>
      <c r="H680" s="139"/>
      <c r="I680" s="139"/>
      <c r="J680" s="139"/>
      <c r="K680" s="60"/>
      <c r="L680" s="60"/>
      <c r="M680" s="60"/>
      <c r="N680" s="60"/>
      <c r="O680" s="60"/>
      <c r="P680" s="60"/>
      <c r="Q680" s="60"/>
      <c r="R680" s="60"/>
      <c r="S680" s="60"/>
      <c r="T680" s="60"/>
      <c r="U680" s="60"/>
      <c r="V680" s="60"/>
      <c r="W680" s="60"/>
      <c r="X680" s="60"/>
      <c r="Y680" s="60"/>
      <c r="Z680" s="60"/>
    </row>
    <row r="681" spans="1:26" ht="48" customHeight="1">
      <c r="A681" s="14"/>
      <c r="B681" s="13"/>
      <c r="C681" s="81"/>
      <c r="D681" s="13" t="s">
        <v>1652</v>
      </c>
      <c r="E681" s="13"/>
      <c r="F681" s="13"/>
      <c r="G681" s="13"/>
      <c r="H681" s="13"/>
      <c r="I681" s="13"/>
      <c r="J681" s="139"/>
      <c r="K681" s="60"/>
      <c r="L681" s="60"/>
      <c r="M681" s="60"/>
      <c r="N681" s="60"/>
      <c r="O681" s="60"/>
      <c r="P681" s="60"/>
      <c r="Q681" s="60"/>
      <c r="R681" s="60"/>
      <c r="S681" s="60"/>
      <c r="T681" s="60"/>
      <c r="U681" s="60"/>
      <c r="V681" s="60"/>
      <c r="W681" s="60"/>
      <c r="X681" s="60"/>
      <c r="Y681" s="60"/>
      <c r="Z681" s="60"/>
    </row>
    <row r="682" spans="1:26" ht="66.75" customHeight="1">
      <c r="A682" s="14"/>
      <c r="B682" s="13"/>
      <c r="C682" s="81"/>
      <c r="D682" s="13" t="s">
        <v>1653</v>
      </c>
      <c r="E682" s="13"/>
      <c r="F682" s="13"/>
      <c r="G682" s="13"/>
      <c r="H682" s="13"/>
      <c r="I682" s="13"/>
      <c r="J682" s="139"/>
      <c r="K682" s="60"/>
      <c r="L682" s="60"/>
      <c r="M682" s="60"/>
      <c r="N682" s="60"/>
      <c r="O682" s="60"/>
      <c r="P682" s="60"/>
      <c r="Q682" s="60"/>
      <c r="R682" s="60"/>
      <c r="S682" s="60"/>
      <c r="T682" s="60"/>
      <c r="U682" s="60"/>
      <c r="V682" s="60"/>
      <c r="W682" s="60"/>
      <c r="X682" s="60"/>
      <c r="Y682" s="60"/>
      <c r="Z682" s="60"/>
    </row>
    <row r="683" spans="1:26" ht="45" customHeight="1">
      <c r="A683" s="14"/>
      <c r="B683" s="13"/>
      <c r="C683" s="81"/>
      <c r="D683" s="14" t="s">
        <v>1654</v>
      </c>
      <c r="E683" s="13"/>
      <c r="F683" s="13"/>
      <c r="G683" s="13"/>
      <c r="H683" s="13"/>
      <c r="I683" s="13"/>
      <c r="J683" s="139"/>
      <c r="K683" s="60"/>
      <c r="L683" s="60"/>
      <c r="M683" s="60"/>
      <c r="N683" s="60"/>
      <c r="O683" s="60"/>
      <c r="P683" s="60"/>
      <c r="Q683" s="60"/>
      <c r="R683" s="60"/>
      <c r="S683" s="60"/>
      <c r="T683" s="60"/>
      <c r="U683" s="60"/>
      <c r="V683" s="60"/>
      <c r="W683" s="60"/>
      <c r="X683" s="60"/>
      <c r="Y683" s="60"/>
      <c r="Z683" s="60"/>
    </row>
    <row r="684" spans="1:26" ht="72" customHeight="1">
      <c r="A684" s="14"/>
      <c r="B684" s="13"/>
      <c r="C684" s="81"/>
      <c r="D684" s="14" t="s">
        <v>1655</v>
      </c>
      <c r="E684" s="13"/>
      <c r="F684" s="13"/>
      <c r="G684" s="13"/>
      <c r="H684" s="13"/>
      <c r="I684" s="13"/>
      <c r="J684" s="139"/>
      <c r="K684" s="60"/>
      <c r="L684" s="60"/>
      <c r="M684" s="60"/>
      <c r="N684" s="60"/>
      <c r="O684" s="60"/>
      <c r="P684" s="60"/>
      <c r="Q684" s="60"/>
      <c r="R684" s="60"/>
      <c r="S684" s="60"/>
      <c r="T684" s="60"/>
      <c r="U684" s="60"/>
      <c r="V684" s="60"/>
      <c r="W684" s="60"/>
      <c r="X684" s="60"/>
      <c r="Y684" s="60"/>
      <c r="Z684" s="60"/>
    </row>
    <row r="685" spans="1:26" ht="87" customHeight="1">
      <c r="A685" s="52"/>
      <c r="B685" s="51"/>
      <c r="C685" s="102"/>
      <c r="D685" s="52" t="s">
        <v>1656</v>
      </c>
      <c r="E685" s="51"/>
      <c r="F685" s="51"/>
      <c r="G685" s="51"/>
      <c r="H685" s="51"/>
      <c r="I685" s="51"/>
      <c r="J685" s="80"/>
      <c r="K685" s="60"/>
      <c r="L685" s="60"/>
      <c r="M685" s="60"/>
      <c r="N685" s="60"/>
      <c r="O685" s="60"/>
      <c r="P685" s="60"/>
      <c r="Q685" s="60"/>
      <c r="R685" s="60"/>
      <c r="S685" s="60"/>
      <c r="T685" s="60"/>
      <c r="U685" s="60"/>
      <c r="V685" s="60"/>
      <c r="W685" s="60"/>
      <c r="X685" s="60"/>
      <c r="Y685" s="60"/>
      <c r="Z685" s="60"/>
    </row>
    <row r="686" spans="1:26" ht="21.75" customHeight="1">
      <c r="A686" s="636" t="s">
        <v>1657</v>
      </c>
      <c r="B686" s="633" t="s">
        <v>370</v>
      </c>
      <c r="C686" s="633" t="s">
        <v>1658</v>
      </c>
      <c r="D686" s="54"/>
      <c r="E686" s="633"/>
      <c r="F686" s="633" t="s">
        <v>78</v>
      </c>
      <c r="G686" s="633" t="s">
        <v>78</v>
      </c>
      <c r="H686" s="352" t="s">
        <v>1582</v>
      </c>
      <c r="I686" s="48"/>
      <c r="J686" s="623" t="s">
        <v>1659</v>
      </c>
      <c r="K686" s="60"/>
      <c r="L686" s="60"/>
      <c r="M686" s="60"/>
      <c r="N686" s="60"/>
      <c r="O686" s="60"/>
      <c r="P686" s="60"/>
      <c r="Q686" s="60"/>
      <c r="R686" s="60"/>
      <c r="S686" s="60"/>
      <c r="T686" s="60"/>
      <c r="U686" s="60"/>
      <c r="V686" s="60"/>
      <c r="W686" s="60"/>
      <c r="X686" s="60"/>
      <c r="Y686" s="60"/>
      <c r="Z686" s="60"/>
    </row>
    <row r="687" spans="1:26" ht="27" customHeight="1">
      <c r="A687" s="615"/>
      <c r="B687" s="615"/>
      <c r="C687" s="615"/>
      <c r="D687" s="13"/>
      <c r="E687" s="615"/>
      <c r="F687" s="615"/>
      <c r="G687" s="615"/>
      <c r="H687" s="353" t="s">
        <v>1583</v>
      </c>
      <c r="I687" s="49"/>
      <c r="J687" s="615"/>
      <c r="K687" s="60"/>
      <c r="L687" s="60"/>
      <c r="M687" s="60"/>
      <c r="N687" s="60"/>
      <c r="O687" s="60"/>
      <c r="P687" s="60"/>
      <c r="Q687" s="60"/>
      <c r="R687" s="60"/>
      <c r="S687" s="60"/>
      <c r="T687" s="60"/>
      <c r="U687" s="60"/>
      <c r="V687" s="60"/>
      <c r="W687" s="60"/>
      <c r="X687" s="60"/>
      <c r="Y687" s="60"/>
      <c r="Z687" s="60"/>
    </row>
    <row r="688" spans="1:26" ht="27" customHeight="1">
      <c r="A688" s="615"/>
      <c r="B688" s="615"/>
      <c r="C688" s="615"/>
      <c r="D688" s="13"/>
      <c r="E688" s="13"/>
      <c r="F688" s="615"/>
      <c r="G688" s="615"/>
      <c r="H688" s="353" t="s">
        <v>1584</v>
      </c>
      <c r="I688" s="49"/>
      <c r="J688" s="615"/>
      <c r="K688" s="60"/>
      <c r="L688" s="60"/>
      <c r="M688" s="60"/>
      <c r="N688" s="60"/>
      <c r="O688" s="60"/>
      <c r="P688" s="60"/>
      <c r="Q688" s="60"/>
      <c r="R688" s="60"/>
      <c r="S688" s="60"/>
      <c r="T688" s="60"/>
      <c r="U688" s="60"/>
      <c r="V688" s="60"/>
      <c r="W688" s="60"/>
      <c r="X688" s="60"/>
      <c r="Y688" s="60"/>
      <c r="Z688" s="60"/>
    </row>
    <row r="689" spans="1:26" ht="22.5" customHeight="1">
      <c r="A689" s="615"/>
      <c r="B689" s="615"/>
      <c r="C689" s="615"/>
      <c r="D689" s="13"/>
      <c r="E689" s="13"/>
      <c r="F689" s="615"/>
      <c r="G689" s="615"/>
      <c r="H689" s="353" t="s">
        <v>1585</v>
      </c>
      <c r="I689" s="49"/>
      <c r="J689" s="615"/>
      <c r="K689" s="60"/>
      <c r="L689" s="60"/>
      <c r="M689" s="60"/>
      <c r="N689" s="60"/>
      <c r="O689" s="60"/>
      <c r="P689" s="60"/>
      <c r="Q689" s="60"/>
      <c r="R689" s="60"/>
      <c r="S689" s="60"/>
      <c r="T689" s="60"/>
      <c r="U689" s="60"/>
      <c r="V689" s="60"/>
      <c r="W689" s="60"/>
      <c r="X689" s="60"/>
      <c r="Y689" s="60"/>
      <c r="Z689" s="60"/>
    </row>
    <row r="690" spans="1:26" ht="22.5" customHeight="1">
      <c r="A690" s="615"/>
      <c r="B690" s="615"/>
      <c r="C690" s="615"/>
      <c r="D690" s="13"/>
      <c r="E690" s="13"/>
      <c r="F690" s="615"/>
      <c r="G690" s="615"/>
      <c r="H690" s="353" t="s">
        <v>1586</v>
      </c>
      <c r="I690" s="49"/>
      <c r="J690" s="615"/>
      <c r="K690" s="60"/>
      <c r="L690" s="60"/>
      <c r="M690" s="60"/>
      <c r="N690" s="60"/>
      <c r="O690" s="60"/>
      <c r="P690" s="60"/>
      <c r="Q690" s="60"/>
      <c r="R690" s="60"/>
      <c r="S690" s="60"/>
      <c r="T690" s="60"/>
      <c r="U690" s="60"/>
      <c r="V690" s="60"/>
      <c r="W690" s="60"/>
      <c r="X690" s="60"/>
      <c r="Y690" s="60"/>
      <c r="Z690" s="60"/>
    </row>
    <row r="691" spans="1:26" ht="22.5" customHeight="1">
      <c r="A691" s="615"/>
      <c r="B691" s="13"/>
      <c r="C691" s="615"/>
      <c r="D691" s="13"/>
      <c r="E691" s="13"/>
      <c r="F691" s="615"/>
      <c r="G691" s="615"/>
      <c r="H691" s="353" t="s">
        <v>1587</v>
      </c>
      <c r="I691" s="49"/>
      <c r="J691" s="615"/>
      <c r="K691" s="60"/>
      <c r="L691" s="60"/>
      <c r="M691" s="60"/>
      <c r="N691" s="60"/>
      <c r="O691" s="60"/>
      <c r="P691" s="60"/>
      <c r="Q691" s="60"/>
      <c r="R691" s="60"/>
      <c r="S691" s="60"/>
      <c r="T691" s="60"/>
      <c r="U691" s="60"/>
      <c r="V691" s="60"/>
      <c r="W691" s="60"/>
      <c r="X691" s="60"/>
      <c r="Y691" s="60"/>
      <c r="Z691" s="60"/>
    </row>
    <row r="692" spans="1:26" ht="22.5" customHeight="1">
      <c r="A692" s="615"/>
      <c r="B692" s="13" t="s">
        <v>331</v>
      </c>
      <c r="C692" s="615"/>
      <c r="D692" s="13"/>
      <c r="E692" s="13"/>
      <c r="F692" s="615"/>
      <c r="G692" s="615"/>
      <c r="H692" s="353" t="s">
        <v>1588</v>
      </c>
      <c r="I692" s="49"/>
      <c r="J692" s="615"/>
      <c r="K692" s="60"/>
      <c r="L692" s="60"/>
      <c r="M692" s="60"/>
      <c r="N692" s="60"/>
      <c r="O692" s="60"/>
      <c r="P692" s="60"/>
      <c r="Q692" s="60"/>
      <c r="R692" s="60"/>
      <c r="S692" s="60"/>
      <c r="T692" s="60"/>
      <c r="U692" s="60"/>
      <c r="V692" s="60"/>
      <c r="W692" s="60"/>
      <c r="X692" s="60"/>
      <c r="Y692" s="60"/>
      <c r="Z692" s="60"/>
    </row>
    <row r="693" spans="1:26" ht="22.5" customHeight="1">
      <c r="A693" s="615"/>
      <c r="B693" s="13"/>
      <c r="C693" s="615"/>
      <c r="D693" s="13"/>
      <c r="E693" s="13"/>
      <c r="F693" s="615"/>
      <c r="G693" s="615"/>
      <c r="H693" s="354" t="s">
        <v>1589</v>
      </c>
      <c r="I693" s="73"/>
      <c r="J693" s="615"/>
      <c r="K693" s="60"/>
      <c r="L693" s="60"/>
      <c r="M693" s="60"/>
      <c r="N693" s="60"/>
      <c r="O693" s="60"/>
      <c r="P693" s="60"/>
      <c r="Q693" s="60"/>
      <c r="R693" s="60"/>
      <c r="S693" s="60"/>
      <c r="T693" s="60"/>
      <c r="U693" s="60"/>
      <c r="V693" s="60"/>
      <c r="W693" s="60"/>
      <c r="X693" s="60"/>
      <c r="Y693" s="60"/>
      <c r="Z693" s="60"/>
    </row>
    <row r="694" spans="1:26" ht="22.5" customHeight="1">
      <c r="A694" s="615"/>
      <c r="B694" s="13"/>
      <c r="C694" s="615"/>
      <c r="D694" s="13"/>
      <c r="E694" s="70"/>
      <c r="F694" s="618"/>
      <c r="G694" s="618"/>
      <c r="H694" s="299" t="s">
        <v>40</v>
      </c>
      <c r="I694" s="74"/>
      <c r="J694" s="616"/>
      <c r="K694" s="60"/>
      <c r="L694" s="60"/>
      <c r="M694" s="60"/>
      <c r="N694" s="60"/>
      <c r="O694" s="60"/>
      <c r="P694" s="60"/>
      <c r="Q694" s="60"/>
      <c r="R694" s="60"/>
      <c r="S694" s="60"/>
      <c r="T694" s="60"/>
      <c r="U694" s="60"/>
      <c r="V694" s="60"/>
      <c r="W694" s="60"/>
      <c r="X694" s="60"/>
      <c r="Y694" s="60"/>
      <c r="Z694" s="60"/>
    </row>
    <row r="695" spans="1:26" ht="22.5" customHeight="1">
      <c r="A695" s="615"/>
      <c r="B695" s="13"/>
      <c r="C695" s="615"/>
      <c r="D695" s="13"/>
      <c r="E695" s="13" t="s">
        <v>373</v>
      </c>
      <c r="F695" s="634" t="s">
        <v>78</v>
      </c>
      <c r="G695" s="634" t="s">
        <v>78</v>
      </c>
      <c r="H695" s="352" t="s">
        <v>1582</v>
      </c>
      <c r="I695" s="48"/>
      <c r="J695" s="623" t="s">
        <v>1660</v>
      </c>
      <c r="K695" s="60"/>
      <c r="L695" s="60"/>
      <c r="M695" s="60"/>
      <c r="N695" s="60"/>
      <c r="O695" s="60"/>
      <c r="P695" s="60"/>
      <c r="Q695" s="60"/>
      <c r="R695" s="60"/>
      <c r="S695" s="60"/>
      <c r="T695" s="60"/>
      <c r="U695" s="60"/>
      <c r="V695" s="60"/>
      <c r="W695" s="60"/>
      <c r="X695" s="60"/>
      <c r="Y695" s="60"/>
      <c r="Z695" s="60"/>
    </row>
    <row r="696" spans="1:26" ht="22.5" customHeight="1">
      <c r="A696" s="615"/>
      <c r="B696" s="13"/>
      <c r="C696" s="615"/>
      <c r="D696" s="13"/>
      <c r="E696" s="13"/>
      <c r="F696" s="615"/>
      <c r="G696" s="615"/>
      <c r="H696" s="353" t="s">
        <v>1583</v>
      </c>
      <c r="I696" s="49"/>
      <c r="J696" s="615"/>
      <c r="K696" s="60"/>
      <c r="L696" s="60"/>
      <c r="M696" s="60"/>
      <c r="N696" s="60"/>
      <c r="O696" s="60"/>
      <c r="P696" s="60"/>
      <c r="Q696" s="60"/>
      <c r="R696" s="60"/>
      <c r="S696" s="60"/>
      <c r="T696" s="60"/>
      <c r="U696" s="60"/>
      <c r="V696" s="60"/>
      <c r="W696" s="60"/>
      <c r="X696" s="60"/>
      <c r="Y696" s="60"/>
      <c r="Z696" s="60"/>
    </row>
    <row r="697" spans="1:26" ht="22.5" customHeight="1">
      <c r="A697" s="615"/>
      <c r="B697" s="13"/>
      <c r="C697" s="615"/>
      <c r="D697" s="13"/>
      <c r="E697" s="13"/>
      <c r="F697" s="615"/>
      <c r="G697" s="615"/>
      <c r="H697" s="353" t="s">
        <v>1584</v>
      </c>
      <c r="I697" s="49"/>
      <c r="J697" s="615"/>
      <c r="K697" s="60"/>
      <c r="L697" s="60"/>
      <c r="M697" s="60"/>
      <c r="N697" s="60"/>
      <c r="O697" s="60"/>
      <c r="P697" s="60"/>
      <c r="Q697" s="60"/>
      <c r="R697" s="60"/>
      <c r="S697" s="60"/>
      <c r="T697" s="60"/>
      <c r="U697" s="60"/>
      <c r="V697" s="60"/>
      <c r="W697" s="60"/>
      <c r="X697" s="60"/>
      <c r="Y697" s="60"/>
      <c r="Z697" s="60"/>
    </row>
    <row r="698" spans="1:26" ht="22.5" customHeight="1">
      <c r="A698" s="13"/>
      <c r="B698" s="13"/>
      <c r="C698" s="13"/>
      <c r="D698" s="13"/>
      <c r="E698" s="13"/>
      <c r="F698" s="615"/>
      <c r="G698" s="615"/>
      <c r="H698" s="353" t="s">
        <v>1585</v>
      </c>
      <c r="I698" s="49"/>
      <c r="J698" s="615"/>
      <c r="K698" s="60"/>
      <c r="L698" s="60"/>
      <c r="M698" s="60"/>
      <c r="N698" s="60"/>
      <c r="O698" s="60"/>
      <c r="P698" s="60"/>
      <c r="Q698" s="60"/>
      <c r="R698" s="60"/>
      <c r="S698" s="60"/>
      <c r="T698" s="60"/>
      <c r="U698" s="60"/>
      <c r="V698" s="60"/>
      <c r="W698" s="60"/>
      <c r="X698" s="60"/>
      <c r="Y698" s="60"/>
      <c r="Z698" s="60"/>
    </row>
    <row r="699" spans="1:26" ht="22.5" customHeight="1">
      <c r="A699" s="13"/>
      <c r="B699" s="13"/>
      <c r="C699" s="13"/>
      <c r="D699" s="13"/>
      <c r="E699" s="13"/>
      <c r="F699" s="615"/>
      <c r="G699" s="615"/>
      <c r="H699" s="353" t="s">
        <v>1586</v>
      </c>
      <c r="I699" s="49"/>
      <c r="J699" s="615"/>
      <c r="K699" s="60"/>
      <c r="L699" s="60"/>
      <c r="M699" s="60"/>
      <c r="N699" s="60"/>
      <c r="O699" s="60"/>
      <c r="P699" s="60"/>
      <c r="Q699" s="60"/>
      <c r="R699" s="60"/>
      <c r="S699" s="60"/>
      <c r="T699" s="60"/>
      <c r="U699" s="60"/>
      <c r="V699" s="60"/>
      <c r="W699" s="60"/>
      <c r="X699" s="60"/>
      <c r="Y699" s="60"/>
      <c r="Z699" s="60"/>
    </row>
    <row r="700" spans="1:26" ht="22.5" customHeight="1">
      <c r="A700" s="13"/>
      <c r="B700" s="13"/>
      <c r="C700" s="13"/>
      <c r="D700" s="13"/>
      <c r="E700" s="13"/>
      <c r="F700" s="615"/>
      <c r="G700" s="615"/>
      <c r="H700" s="353" t="s">
        <v>1587</v>
      </c>
      <c r="I700" s="49"/>
      <c r="J700" s="615"/>
      <c r="K700" s="60"/>
      <c r="L700" s="60"/>
      <c r="M700" s="60"/>
      <c r="N700" s="60"/>
      <c r="O700" s="60"/>
      <c r="P700" s="60"/>
      <c r="Q700" s="60"/>
      <c r="R700" s="60"/>
      <c r="S700" s="60"/>
      <c r="T700" s="60"/>
      <c r="U700" s="60"/>
      <c r="V700" s="60"/>
      <c r="W700" s="60"/>
      <c r="X700" s="60"/>
      <c r="Y700" s="60"/>
      <c r="Z700" s="60"/>
    </row>
    <row r="701" spans="1:26" ht="22.5" customHeight="1">
      <c r="A701" s="13"/>
      <c r="B701" s="13"/>
      <c r="C701" s="13"/>
      <c r="D701" s="13"/>
      <c r="E701" s="13"/>
      <c r="F701" s="615"/>
      <c r="G701" s="615"/>
      <c r="H701" s="353" t="s">
        <v>1588</v>
      </c>
      <c r="I701" s="49"/>
      <c r="J701" s="615"/>
      <c r="K701" s="60"/>
      <c r="L701" s="60"/>
      <c r="M701" s="60"/>
      <c r="N701" s="60"/>
      <c r="O701" s="60"/>
      <c r="P701" s="60"/>
      <c r="Q701" s="60"/>
      <c r="R701" s="60"/>
      <c r="S701" s="60"/>
      <c r="T701" s="60"/>
      <c r="U701" s="60"/>
      <c r="V701" s="60"/>
      <c r="W701" s="60"/>
      <c r="X701" s="60"/>
      <c r="Y701" s="60"/>
      <c r="Z701" s="60"/>
    </row>
    <row r="702" spans="1:26" ht="22.5" customHeight="1">
      <c r="A702" s="13"/>
      <c r="B702" s="13"/>
      <c r="C702" s="13"/>
      <c r="D702" s="13"/>
      <c r="E702" s="13"/>
      <c r="F702" s="615"/>
      <c r="G702" s="615"/>
      <c r="H702" s="354" t="s">
        <v>1589</v>
      </c>
      <c r="I702" s="73"/>
      <c r="J702" s="615"/>
      <c r="K702" s="60"/>
      <c r="L702" s="60"/>
      <c r="M702" s="60"/>
      <c r="N702" s="60"/>
      <c r="O702" s="60"/>
      <c r="P702" s="60"/>
      <c r="Q702" s="60"/>
      <c r="R702" s="60"/>
      <c r="S702" s="60"/>
      <c r="T702" s="60"/>
      <c r="U702" s="60"/>
      <c r="V702" s="60"/>
      <c r="W702" s="60"/>
      <c r="X702" s="60"/>
      <c r="Y702" s="60"/>
      <c r="Z702" s="60"/>
    </row>
    <row r="703" spans="1:26" ht="22.5" customHeight="1">
      <c r="A703" s="13"/>
      <c r="B703" s="13"/>
      <c r="C703" s="13"/>
      <c r="D703" s="13"/>
      <c r="E703" s="13"/>
      <c r="F703" s="621"/>
      <c r="G703" s="621"/>
      <c r="H703" s="299" t="s">
        <v>40</v>
      </c>
      <c r="I703" s="74"/>
      <c r="J703" s="616"/>
      <c r="K703" s="60"/>
      <c r="L703" s="60"/>
      <c r="M703" s="60"/>
      <c r="N703" s="60"/>
      <c r="O703" s="60"/>
      <c r="P703" s="60"/>
      <c r="Q703" s="60"/>
      <c r="R703" s="60"/>
      <c r="S703" s="60"/>
      <c r="T703" s="60"/>
      <c r="U703" s="60"/>
      <c r="V703" s="60"/>
      <c r="W703" s="60"/>
      <c r="X703" s="60"/>
      <c r="Y703" s="60"/>
      <c r="Z703" s="60"/>
    </row>
    <row r="704" spans="1:26" ht="20.25" customHeight="1">
      <c r="A704" s="633" t="s">
        <v>1661</v>
      </c>
      <c r="B704" s="633" t="s">
        <v>1662</v>
      </c>
      <c r="C704" s="55" t="s">
        <v>106</v>
      </c>
      <c r="D704" s="633" t="s">
        <v>377</v>
      </c>
      <c r="E704" s="633" t="s">
        <v>378</v>
      </c>
      <c r="F704" s="633" t="s">
        <v>78</v>
      </c>
      <c r="G704" s="633" t="s">
        <v>78</v>
      </c>
      <c r="H704" s="352" t="s">
        <v>1582</v>
      </c>
      <c r="I704" s="48"/>
      <c r="J704" s="620" t="s">
        <v>1663</v>
      </c>
      <c r="K704" s="60"/>
      <c r="L704" s="60"/>
      <c r="M704" s="60"/>
      <c r="N704" s="60"/>
      <c r="O704" s="60"/>
      <c r="P704" s="60"/>
      <c r="Q704" s="60"/>
      <c r="R704" s="60"/>
      <c r="S704" s="60"/>
      <c r="T704" s="60"/>
      <c r="U704" s="60"/>
      <c r="V704" s="60"/>
      <c r="W704" s="60"/>
      <c r="X704" s="60"/>
      <c r="Y704" s="60"/>
      <c r="Z704" s="60"/>
    </row>
    <row r="705" spans="1:26" ht="22.5" customHeight="1">
      <c r="A705" s="615"/>
      <c r="B705" s="615"/>
      <c r="C705" s="81"/>
      <c r="D705" s="615"/>
      <c r="E705" s="615"/>
      <c r="F705" s="615"/>
      <c r="G705" s="615"/>
      <c r="H705" s="353" t="s">
        <v>1583</v>
      </c>
      <c r="I705" s="49"/>
      <c r="J705" s="615"/>
      <c r="K705" s="60"/>
      <c r="L705" s="60"/>
      <c r="M705" s="60"/>
      <c r="N705" s="60"/>
      <c r="O705" s="60"/>
      <c r="P705" s="60"/>
      <c r="Q705" s="60"/>
      <c r="R705" s="60"/>
      <c r="S705" s="60"/>
      <c r="T705" s="60"/>
      <c r="U705" s="60"/>
      <c r="V705" s="60"/>
      <c r="W705" s="60"/>
      <c r="X705" s="60"/>
      <c r="Y705" s="60"/>
      <c r="Z705" s="60"/>
    </row>
    <row r="706" spans="1:26" ht="24" customHeight="1">
      <c r="A706" s="615"/>
      <c r="B706" s="615"/>
      <c r="C706" s="81"/>
      <c r="D706" s="634" t="s">
        <v>380</v>
      </c>
      <c r="E706" s="615"/>
      <c r="F706" s="615"/>
      <c r="G706" s="615"/>
      <c r="H706" s="353" t="s">
        <v>1584</v>
      </c>
      <c r="I706" s="49"/>
      <c r="J706" s="615"/>
      <c r="K706" s="60"/>
      <c r="L706" s="60"/>
      <c r="M706" s="60"/>
      <c r="N706" s="60"/>
      <c r="O706" s="60"/>
      <c r="P706" s="60"/>
      <c r="Q706" s="60"/>
      <c r="R706" s="60"/>
      <c r="S706" s="60"/>
      <c r="T706" s="60"/>
      <c r="U706" s="60"/>
      <c r="V706" s="60"/>
      <c r="W706" s="60"/>
      <c r="X706" s="60"/>
      <c r="Y706" s="60"/>
      <c r="Z706" s="60"/>
    </row>
    <row r="707" spans="1:26" ht="24" customHeight="1">
      <c r="A707" s="615"/>
      <c r="B707" s="615"/>
      <c r="C707" s="81"/>
      <c r="D707" s="615"/>
      <c r="E707" s="13"/>
      <c r="F707" s="615"/>
      <c r="G707" s="615"/>
      <c r="H707" s="353" t="s">
        <v>1585</v>
      </c>
      <c r="I707" s="49"/>
      <c r="J707" s="615"/>
      <c r="K707" s="60"/>
      <c r="L707" s="60"/>
      <c r="M707" s="60"/>
      <c r="N707" s="60"/>
      <c r="O707" s="60"/>
      <c r="P707" s="60"/>
      <c r="Q707" s="60"/>
      <c r="R707" s="60"/>
      <c r="S707" s="60"/>
      <c r="T707" s="60"/>
      <c r="U707" s="60"/>
      <c r="V707" s="60"/>
      <c r="W707" s="60"/>
      <c r="X707" s="60"/>
      <c r="Y707" s="60"/>
      <c r="Z707" s="60"/>
    </row>
    <row r="708" spans="1:26" ht="28.5" customHeight="1">
      <c r="A708" s="615"/>
      <c r="B708" s="615"/>
      <c r="C708" s="81"/>
      <c r="D708" s="615"/>
      <c r="E708" s="13"/>
      <c r="F708" s="615"/>
      <c r="G708" s="615"/>
      <c r="H708" s="353" t="s">
        <v>1586</v>
      </c>
      <c r="I708" s="49"/>
      <c r="J708" s="615"/>
      <c r="K708" s="60"/>
      <c r="L708" s="60"/>
      <c r="M708" s="60"/>
      <c r="N708" s="60"/>
      <c r="O708" s="60"/>
      <c r="P708" s="60"/>
      <c r="Q708" s="60"/>
      <c r="R708" s="60"/>
      <c r="S708" s="60"/>
      <c r="T708" s="60"/>
      <c r="U708" s="60"/>
      <c r="V708" s="60"/>
      <c r="W708" s="60"/>
      <c r="X708" s="60"/>
      <c r="Y708" s="60"/>
      <c r="Z708" s="60"/>
    </row>
    <row r="709" spans="1:26" ht="22.5" customHeight="1">
      <c r="A709" s="615"/>
      <c r="B709" s="615"/>
      <c r="C709" s="81"/>
      <c r="D709" s="634" t="s">
        <v>381</v>
      </c>
      <c r="E709" s="13"/>
      <c r="F709" s="615"/>
      <c r="G709" s="615"/>
      <c r="H709" s="353" t="s">
        <v>1587</v>
      </c>
      <c r="I709" s="49"/>
      <c r="J709" s="615"/>
      <c r="K709" s="60"/>
      <c r="L709" s="60"/>
      <c r="M709" s="60"/>
      <c r="N709" s="60"/>
      <c r="O709" s="60"/>
      <c r="P709" s="60"/>
      <c r="Q709" s="60"/>
      <c r="R709" s="60"/>
      <c r="S709" s="60"/>
      <c r="T709" s="60"/>
      <c r="U709" s="60"/>
      <c r="V709" s="60"/>
      <c r="W709" s="60"/>
      <c r="X709" s="60"/>
      <c r="Y709" s="60"/>
      <c r="Z709" s="60"/>
    </row>
    <row r="710" spans="1:26" ht="22.5" customHeight="1">
      <c r="A710" s="615"/>
      <c r="B710" s="615"/>
      <c r="C710" s="81"/>
      <c r="D710" s="615"/>
      <c r="E710" s="13"/>
      <c r="F710" s="615"/>
      <c r="G710" s="615"/>
      <c r="H710" s="353" t="s">
        <v>1588</v>
      </c>
      <c r="I710" s="49"/>
      <c r="J710" s="615"/>
      <c r="K710" s="60"/>
      <c r="L710" s="60"/>
      <c r="M710" s="60"/>
      <c r="N710" s="60"/>
      <c r="O710" s="60"/>
      <c r="P710" s="60"/>
      <c r="Q710" s="60"/>
      <c r="R710" s="60"/>
      <c r="S710" s="60"/>
      <c r="T710" s="60"/>
      <c r="U710" s="60"/>
      <c r="V710" s="60"/>
      <c r="W710" s="60"/>
      <c r="X710" s="60"/>
      <c r="Y710" s="60"/>
      <c r="Z710" s="60"/>
    </row>
    <row r="711" spans="1:26" ht="22.5" customHeight="1">
      <c r="A711" s="615"/>
      <c r="B711" s="615"/>
      <c r="C711" s="81"/>
      <c r="D711" s="615"/>
      <c r="E711" s="13"/>
      <c r="F711" s="615"/>
      <c r="G711" s="615"/>
      <c r="H711" s="354" t="s">
        <v>1589</v>
      </c>
      <c r="I711" s="73"/>
      <c r="J711" s="615"/>
      <c r="K711" s="60"/>
      <c r="L711" s="60"/>
      <c r="M711" s="60"/>
      <c r="N711" s="60"/>
      <c r="O711" s="60"/>
      <c r="P711" s="60"/>
      <c r="Q711" s="60"/>
      <c r="R711" s="60"/>
      <c r="S711" s="60"/>
      <c r="T711" s="60"/>
      <c r="U711" s="60"/>
      <c r="V711" s="60"/>
      <c r="W711" s="60"/>
      <c r="X711" s="60"/>
      <c r="Y711" s="60"/>
      <c r="Z711" s="60"/>
    </row>
    <row r="712" spans="1:26" ht="29.25" customHeight="1">
      <c r="A712" s="14"/>
      <c r="B712" s="14"/>
      <c r="C712" s="81"/>
      <c r="D712" s="615"/>
      <c r="E712" s="70"/>
      <c r="F712" s="618"/>
      <c r="G712" s="618"/>
      <c r="H712" s="299" t="s">
        <v>40</v>
      </c>
      <c r="I712" s="74"/>
      <c r="J712" s="616"/>
      <c r="K712" s="60"/>
      <c r="L712" s="60"/>
      <c r="M712" s="60"/>
      <c r="N712" s="60"/>
      <c r="O712" s="60"/>
      <c r="P712" s="60"/>
      <c r="Q712" s="60"/>
      <c r="R712" s="60"/>
      <c r="S712" s="60"/>
      <c r="T712" s="60"/>
      <c r="U712" s="60"/>
      <c r="V712" s="60"/>
      <c r="W712" s="60"/>
      <c r="X712" s="60"/>
      <c r="Y712" s="60"/>
      <c r="Z712" s="60"/>
    </row>
    <row r="713" spans="1:26" ht="78.75" customHeight="1">
      <c r="A713" s="14"/>
      <c r="B713" s="14"/>
      <c r="C713" s="81"/>
      <c r="D713" s="13" t="s">
        <v>382</v>
      </c>
      <c r="E713" s="13"/>
      <c r="F713" s="13"/>
      <c r="G713" s="13"/>
      <c r="H713" s="13"/>
      <c r="I713" s="13"/>
      <c r="J713" s="186"/>
      <c r="K713" s="60"/>
      <c r="L713" s="60"/>
      <c r="M713" s="60"/>
      <c r="N713" s="60"/>
      <c r="O713" s="60"/>
      <c r="P713" s="60"/>
      <c r="Q713" s="60"/>
      <c r="R713" s="60"/>
      <c r="S713" s="60"/>
      <c r="T713" s="60"/>
      <c r="U713" s="60"/>
      <c r="V713" s="60"/>
      <c r="W713" s="60"/>
      <c r="X713" s="60"/>
      <c r="Y713" s="60"/>
      <c r="Z713" s="60"/>
    </row>
    <row r="714" spans="1:26" ht="273" customHeight="1">
      <c r="A714" s="13"/>
      <c r="B714" s="13"/>
      <c r="C714" s="81"/>
      <c r="D714" s="13" t="s">
        <v>1664</v>
      </c>
      <c r="E714" s="13"/>
      <c r="F714" s="13"/>
      <c r="G714" s="13"/>
      <c r="H714" s="13"/>
      <c r="I714" s="13"/>
      <c r="J714" s="139"/>
      <c r="K714" s="60"/>
      <c r="L714" s="60"/>
      <c r="M714" s="60"/>
      <c r="N714" s="60"/>
      <c r="O714" s="60"/>
      <c r="P714" s="60"/>
      <c r="Q714" s="60"/>
      <c r="R714" s="60"/>
      <c r="S714" s="60"/>
      <c r="T714" s="60"/>
      <c r="U714" s="60"/>
      <c r="V714" s="60"/>
      <c r="W714" s="60"/>
      <c r="X714" s="60"/>
      <c r="Y714" s="60"/>
      <c r="Z714" s="60"/>
    </row>
    <row r="715" spans="1:26" ht="132" customHeight="1">
      <c r="A715" s="13"/>
      <c r="B715" s="13"/>
      <c r="C715" s="81"/>
      <c r="D715" s="13" t="s">
        <v>384</v>
      </c>
      <c r="E715" s="13"/>
      <c r="F715" s="13"/>
      <c r="G715" s="13"/>
      <c r="H715" s="13"/>
      <c r="I715" s="13"/>
      <c r="J715" s="139"/>
      <c r="K715" s="60"/>
      <c r="L715" s="60"/>
      <c r="M715" s="60"/>
      <c r="N715" s="60"/>
      <c r="O715" s="60"/>
      <c r="P715" s="60"/>
      <c r="Q715" s="60"/>
      <c r="R715" s="60"/>
      <c r="S715" s="60"/>
      <c r="T715" s="60"/>
      <c r="U715" s="60"/>
      <c r="V715" s="60"/>
      <c r="W715" s="60"/>
      <c r="X715" s="60"/>
      <c r="Y715" s="60"/>
      <c r="Z715" s="60"/>
    </row>
    <row r="716" spans="1:26" ht="98.25" customHeight="1">
      <c r="A716" s="13"/>
      <c r="B716" s="13"/>
      <c r="C716" s="81"/>
      <c r="D716" s="13" t="s">
        <v>1665</v>
      </c>
      <c r="E716" s="13"/>
      <c r="F716" s="13"/>
      <c r="G716" s="13"/>
      <c r="H716" s="13"/>
      <c r="I716" s="13"/>
      <c r="J716" s="139"/>
      <c r="K716" s="60"/>
      <c r="L716" s="60"/>
      <c r="M716" s="60"/>
      <c r="N716" s="60"/>
      <c r="O716" s="60"/>
      <c r="P716" s="60"/>
      <c r="Q716" s="60"/>
      <c r="R716" s="60"/>
      <c r="S716" s="60"/>
      <c r="T716" s="60"/>
      <c r="U716" s="60"/>
      <c r="V716" s="60"/>
      <c r="W716" s="60"/>
      <c r="X716" s="60"/>
      <c r="Y716" s="60"/>
      <c r="Z716" s="60"/>
    </row>
    <row r="717" spans="1:26" ht="80.25" customHeight="1">
      <c r="A717" s="13"/>
      <c r="B717" s="13"/>
      <c r="C717" s="81"/>
      <c r="D717" s="13" t="s">
        <v>386</v>
      </c>
      <c r="E717" s="51"/>
      <c r="F717" s="51"/>
      <c r="G717" s="51"/>
      <c r="H717" s="51"/>
      <c r="I717" s="51"/>
      <c r="J717" s="80"/>
      <c r="K717" s="60"/>
      <c r="L717" s="60"/>
      <c r="M717" s="60"/>
      <c r="N717" s="60"/>
      <c r="O717" s="60"/>
      <c r="P717" s="60"/>
      <c r="Q717" s="60"/>
      <c r="R717" s="60"/>
      <c r="S717" s="60"/>
      <c r="T717" s="60"/>
      <c r="U717" s="60"/>
      <c r="V717" s="60"/>
      <c r="W717" s="60"/>
      <c r="X717" s="60"/>
      <c r="Y717" s="60"/>
      <c r="Z717" s="60"/>
    </row>
    <row r="718" spans="1:26" ht="30.75" customHeight="1">
      <c r="A718" s="633" t="s">
        <v>387</v>
      </c>
      <c r="B718" s="633" t="s">
        <v>388</v>
      </c>
      <c r="C718" s="55" t="s">
        <v>389</v>
      </c>
      <c r="D718" s="55"/>
      <c r="E718" s="14"/>
      <c r="F718" s="634" t="s">
        <v>78</v>
      </c>
      <c r="G718" s="634" t="s">
        <v>78</v>
      </c>
      <c r="H718" s="395" t="s">
        <v>1582</v>
      </c>
      <c r="I718" s="188"/>
      <c r="J718" s="619" t="s">
        <v>390</v>
      </c>
      <c r="K718" s="60"/>
      <c r="L718" s="60"/>
      <c r="M718" s="60"/>
      <c r="N718" s="60"/>
      <c r="O718" s="60"/>
      <c r="P718" s="60"/>
      <c r="Q718" s="60"/>
      <c r="R718" s="60"/>
      <c r="S718" s="60"/>
      <c r="T718" s="60"/>
      <c r="U718" s="60"/>
      <c r="V718" s="60"/>
      <c r="W718" s="60"/>
      <c r="X718" s="60"/>
      <c r="Y718" s="60"/>
      <c r="Z718" s="60"/>
    </row>
    <row r="719" spans="1:26" ht="30.75" customHeight="1">
      <c r="A719" s="615"/>
      <c r="B719" s="615"/>
      <c r="C719" s="81"/>
      <c r="D719" s="81"/>
      <c r="E719" s="14"/>
      <c r="F719" s="615"/>
      <c r="G719" s="615"/>
      <c r="H719" s="396" t="s">
        <v>1583</v>
      </c>
      <c r="I719" s="185"/>
      <c r="J719" s="615"/>
      <c r="K719" s="60"/>
      <c r="L719" s="60"/>
      <c r="M719" s="60"/>
      <c r="N719" s="60"/>
      <c r="O719" s="60"/>
      <c r="P719" s="60"/>
      <c r="Q719" s="60"/>
      <c r="R719" s="60"/>
      <c r="S719" s="60"/>
      <c r="T719" s="60"/>
      <c r="U719" s="60"/>
      <c r="V719" s="60"/>
      <c r="W719" s="60"/>
      <c r="X719" s="60"/>
      <c r="Y719" s="60"/>
      <c r="Z719" s="60"/>
    </row>
    <row r="720" spans="1:26" ht="30.75" customHeight="1">
      <c r="A720" s="615"/>
      <c r="B720" s="615"/>
      <c r="C720" s="81"/>
      <c r="D720" s="81"/>
      <c r="E720" s="14"/>
      <c r="F720" s="615"/>
      <c r="G720" s="615"/>
      <c r="H720" s="396" t="s">
        <v>1584</v>
      </c>
      <c r="I720" s="185"/>
      <c r="J720" s="615"/>
      <c r="K720" s="60"/>
      <c r="L720" s="60"/>
      <c r="M720" s="60"/>
      <c r="N720" s="60"/>
      <c r="O720" s="60"/>
      <c r="P720" s="60"/>
      <c r="Q720" s="60"/>
      <c r="R720" s="60"/>
      <c r="S720" s="60"/>
      <c r="T720" s="60"/>
      <c r="U720" s="60"/>
      <c r="V720" s="60"/>
      <c r="W720" s="60"/>
      <c r="X720" s="60"/>
      <c r="Y720" s="60"/>
      <c r="Z720" s="60"/>
    </row>
    <row r="721" spans="1:26" ht="30.75" customHeight="1">
      <c r="A721" s="615"/>
      <c r="B721" s="13"/>
      <c r="C721" s="81"/>
      <c r="D721" s="81"/>
      <c r="E721" s="13"/>
      <c r="F721" s="615"/>
      <c r="G721" s="615"/>
      <c r="H721" s="396" t="s">
        <v>1585</v>
      </c>
      <c r="I721" s="185"/>
      <c r="J721" s="615"/>
      <c r="K721" s="60"/>
      <c r="L721" s="60"/>
      <c r="M721" s="60"/>
      <c r="N721" s="60"/>
      <c r="O721" s="60"/>
      <c r="P721" s="60"/>
      <c r="Q721" s="60"/>
      <c r="R721" s="60"/>
      <c r="S721" s="60"/>
      <c r="T721" s="60"/>
      <c r="U721" s="60"/>
      <c r="V721" s="60"/>
      <c r="W721" s="60"/>
      <c r="X721" s="60"/>
      <c r="Y721" s="60"/>
      <c r="Z721" s="60"/>
    </row>
    <row r="722" spans="1:26" ht="30.75" customHeight="1">
      <c r="A722" s="615"/>
      <c r="B722" s="13"/>
      <c r="C722" s="81"/>
      <c r="D722" s="81"/>
      <c r="E722" s="13"/>
      <c r="F722" s="615"/>
      <c r="G722" s="615"/>
      <c r="H722" s="396" t="s">
        <v>1586</v>
      </c>
      <c r="I722" s="185"/>
      <c r="J722" s="615"/>
      <c r="K722" s="60"/>
      <c r="L722" s="60"/>
      <c r="M722" s="60"/>
      <c r="N722" s="60"/>
      <c r="O722" s="60"/>
      <c r="P722" s="60"/>
      <c r="Q722" s="60"/>
      <c r="R722" s="60"/>
      <c r="S722" s="60"/>
      <c r="T722" s="60"/>
      <c r="U722" s="60"/>
      <c r="V722" s="60"/>
      <c r="W722" s="60"/>
      <c r="X722" s="60"/>
      <c r="Y722" s="60"/>
      <c r="Z722" s="60"/>
    </row>
    <row r="723" spans="1:26" ht="30.75" customHeight="1">
      <c r="A723" s="13"/>
      <c r="B723" s="13"/>
      <c r="C723" s="81"/>
      <c r="D723" s="81"/>
      <c r="E723" s="13"/>
      <c r="F723" s="615"/>
      <c r="G723" s="615"/>
      <c r="H723" s="396" t="s">
        <v>1587</v>
      </c>
      <c r="I723" s="185"/>
      <c r="J723" s="615"/>
      <c r="K723" s="60"/>
      <c r="L723" s="60"/>
      <c r="M723" s="60"/>
      <c r="N723" s="60"/>
      <c r="O723" s="60"/>
      <c r="P723" s="60"/>
      <c r="Q723" s="60"/>
      <c r="R723" s="60"/>
      <c r="S723" s="60"/>
      <c r="T723" s="60"/>
      <c r="U723" s="60"/>
      <c r="V723" s="60"/>
      <c r="W723" s="60"/>
      <c r="X723" s="60"/>
      <c r="Y723" s="60"/>
      <c r="Z723" s="60"/>
    </row>
    <row r="724" spans="1:26" ht="30.75" customHeight="1">
      <c r="A724" s="13"/>
      <c r="B724" s="13"/>
      <c r="C724" s="81"/>
      <c r="D724" s="81"/>
      <c r="E724" s="13"/>
      <c r="F724" s="615"/>
      <c r="G724" s="615"/>
      <c r="H724" s="396" t="s">
        <v>1588</v>
      </c>
      <c r="I724" s="185"/>
      <c r="J724" s="615"/>
      <c r="K724" s="60"/>
      <c r="L724" s="60"/>
      <c r="M724" s="60"/>
      <c r="N724" s="60"/>
      <c r="O724" s="60"/>
      <c r="P724" s="60"/>
      <c r="Q724" s="60"/>
      <c r="R724" s="60"/>
      <c r="S724" s="60"/>
      <c r="T724" s="60"/>
      <c r="U724" s="60"/>
      <c r="V724" s="60"/>
      <c r="W724" s="60"/>
      <c r="X724" s="60"/>
      <c r="Y724" s="60"/>
      <c r="Z724" s="60"/>
    </row>
    <row r="725" spans="1:26" ht="27.75" customHeight="1">
      <c r="A725" s="13"/>
      <c r="B725" s="13"/>
      <c r="C725" s="81"/>
      <c r="D725" s="81"/>
      <c r="E725" s="13"/>
      <c r="F725" s="615"/>
      <c r="G725" s="615"/>
      <c r="H725" s="398" t="s">
        <v>1589</v>
      </c>
      <c r="I725" s="125"/>
      <c r="J725" s="615"/>
      <c r="K725" s="60"/>
      <c r="L725" s="60"/>
      <c r="M725" s="60"/>
      <c r="N725" s="60"/>
      <c r="O725" s="60"/>
      <c r="P725" s="60"/>
      <c r="Q725" s="60"/>
      <c r="R725" s="60"/>
      <c r="S725" s="60"/>
      <c r="T725" s="60"/>
      <c r="U725" s="60"/>
      <c r="V725" s="60"/>
      <c r="W725" s="60"/>
      <c r="X725" s="60"/>
      <c r="Y725" s="60"/>
      <c r="Z725" s="60"/>
    </row>
    <row r="726" spans="1:26" ht="27.75" customHeight="1">
      <c r="A726" s="13"/>
      <c r="B726" s="13"/>
      <c r="C726" s="81"/>
      <c r="D726" s="81"/>
      <c r="E726" s="70"/>
      <c r="F726" s="618"/>
      <c r="G726" s="618"/>
      <c r="H726" s="299" t="s">
        <v>40</v>
      </c>
      <c r="I726" s="294"/>
      <c r="J726" s="616"/>
      <c r="K726" s="60"/>
      <c r="L726" s="60"/>
      <c r="M726" s="60"/>
      <c r="N726" s="60"/>
      <c r="O726" s="60"/>
      <c r="P726" s="60"/>
      <c r="Q726" s="60"/>
      <c r="R726" s="60"/>
      <c r="S726" s="60"/>
      <c r="T726" s="60"/>
      <c r="U726" s="60"/>
      <c r="V726" s="60"/>
      <c r="W726" s="60"/>
      <c r="X726" s="60"/>
      <c r="Y726" s="60"/>
      <c r="Z726" s="60"/>
    </row>
    <row r="727" spans="1:26" ht="30.75" customHeight="1">
      <c r="A727" s="13"/>
      <c r="B727" s="13"/>
      <c r="C727" s="81"/>
      <c r="D727" s="81"/>
      <c r="E727" s="13" t="s">
        <v>391</v>
      </c>
      <c r="F727" s="635" t="s">
        <v>78</v>
      </c>
      <c r="G727" s="635" t="s">
        <v>78</v>
      </c>
      <c r="H727" s="352" t="s">
        <v>1582</v>
      </c>
      <c r="I727" s="48"/>
      <c r="J727" s="620" t="s">
        <v>392</v>
      </c>
      <c r="K727" s="60"/>
      <c r="L727" s="60"/>
      <c r="M727" s="60"/>
      <c r="N727" s="60"/>
      <c r="O727" s="60"/>
      <c r="P727" s="60"/>
      <c r="Q727" s="60"/>
      <c r="R727" s="60"/>
      <c r="S727" s="60"/>
      <c r="T727" s="60"/>
      <c r="U727" s="60"/>
      <c r="V727" s="60"/>
      <c r="W727" s="60"/>
      <c r="X727" s="60"/>
      <c r="Y727" s="60"/>
      <c r="Z727" s="60"/>
    </row>
    <row r="728" spans="1:26" ht="30.75" customHeight="1">
      <c r="A728" s="13"/>
      <c r="B728" s="13"/>
      <c r="C728" s="81"/>
      <c r="D728" s="81"/>
      <c r="E728" s="13"/>
      <c r="F728" s="615"/>
      <c r="G728" s="615"/>
      <c r="H728" s="353" t="s">
        <v>1583</v>
      </c>
      <c r="I728" s="49"/>
      <c r="J728" s="615"/>
      <c r="K728" s="60"/>
      <c r="L728" s="60"/>
      <c r="M728" s="60"/>
      <c r="N728" s="60"/>
      <c r="O728" s="60"/>
      <c r="P728" s="60"/>
      <c r="Q728" s="60"/>
      <c r="R728" s="60"/>
      <c r="S728" s="60"/>
      <c r="T728" s="60"/>
      <c r="U728" s="60"/>
      <c r="V728" s="60"/>
      <c r="W728" s="60"/>
      <c r="X728" s="60"/>
      <c r="Y728" s="60"/>
      <c r="Z728" s="60"/>
    </row>
    <row r="729" spans="1:26" ht="30.75" customHeight="1">
      <c r="A729" s="13"/>
      <c r="B729" s="13"/>
      <c r="C729" s="81"/>
      <c r="D729" s="81"/>
      <c r="E729" s="13"/>
      <c r="F729" s="615"/>
      <c r="G729" s="615"/>
      <c r="H729" s="353" t="s">
        <v>1584</v>
      </c>
      <c r="I729" s="49"/>
      <c r="J729" s="615"/>
      <c r="K729" s="60"/>
      <c r="L729" s="60"/>
      <c r="M729" s="60"/>
      <c r="N729" s="60"/>
      <c r="O729" s="60"/>
      <c r="P729" s="60"/>
      <c r="Q729" s="60"/>
      <c r="R729" s="60"/>
      <c r="S729" s="60"/>
      <c r="T729" s="60"/>
      <c r="U729" s="60"/>
      <c r="V729" s="60"/>
      <c r="W729" s="60"/>
      <c r="X729" s="60"/>
      <c r="Y729" s="60"/>
      <c r="Z729" s="60"/>
    </row>
    <row r="730" spans="1:26" ht="30.75" customHeight="1">
      <c r="A730" s="13"/>
      <c r="B730" s="13"/>
      <c r="C730" s="81"/>
      <c r="D730" s="81"/>
      <c r="E730" s="13"/>
      <c r="F730" s="615"/>
      <c r="G730" s="615"/>
      <c r="H730" s="353" t="s">
        <v>1585</v>
      </c>
      <c r="I730" s="49"/>
      <c r="J730" s="615"/>
      <c r="K730" s="60"/>
      <c r="L730" s="60"/>
      <c r="M730" s="60"/>
      <c r="N730" s="60"/>
      <c r="O730" s="60"/>
      <c r="P730" s="60"/>
      <c r="Q730" s="60"/>
      <c r="R730" s="60"/>
      <c r="S730" s="60"/>
      <c r="T730" s="60"/>
      <c r="U730" s="60"/>
      <c r="V730" s="60"/>
      <c r="W730" s="60"/>
      <c r="X730" s="60"/>
      <c r="Y730" s="60"/>
      <c r="Z730" s="60"/>
    </row>
    <row r="731" spans="1:26" ht="30.75" customHeight="1">
      <c r="A731" s="13"/>
      <c r="B731" s="13"/>
      <c r="C731" s="81"/>
      <c r="D731" s="81"/>
      <c r="E731" s="13"/>
      <c r="F731" s="615"/>
      <c r="G731" s="615"/>
      <c r="H731" s="353" t="s">
        <v>1586</v>
      </c>
      <c r="I731" s="49"/>
      <c r="J731" s="615"/>
      <c r="K731" s="60"/>
      <c r="L731" s="60"/>
      <c r="M731" s="60"/>
      <c r="N731" s="60"/>
      <c r="O731" s="60"/>
      <c r="P731" s="60"/>
      <c r="Q731" s="60"/>
      <c r="R731" s="60"/>
      <c r="S731" s="60"/>
      <c r="T731" s="60"/>
      <c r="U731" s="60"/>
      <c r="V731" s="60"/>
      <c r="W731" s="60"/>
      <c r="X731" s="60"/>
      <c r="Y731" s="60"/>
      <c r="Z731" s="60"/>
    </row>
    <row r="732" spans="1:26" ht="30.75" customHeight="1">
      <c r="A732" s="13"/>
      <c r="B732" s="13"/>
      <c r="C732" s="81"/>
      <c r="D732" s="81"/>
      <c r="E732" s="13"/>
      <c r="F732" s="615"/>
      <c r="G732" s="615"/>
      <c r="H732" s="353" t="s">
        <v>1587</v>
      </c>
      <c r="I732" s="49"/>
      <c r="J732" s="615"/>
      <c r="K732" s="60"/>
      <c r="L732" s="60"/>
      <c r="M732" s="60"/>
      <c r="N732" s="60"/>
      <c r="O732" s="60"/>
      <c r="P732" s="60"/>
      <c r="Q732" s="60"/>
      <c r="R732" s="60"/>
      <c r="S732" s="60"/>
      <c r="T732" s="60"/>
      <c r="U732" s="60"/>
      <c r="V732" s="60"/>
      <c r="W732" s="60"/>
      <c r="X732" s="60"/>
      <c r="Y732" s="60"/>
      <c r="Z732" s="60"/>
    </row>
    <row r="733" spans="1:26" ht="30.75" customHeight="1">
      <c r="A733" s="13"/>
      <c r="B733" s="13"/>
      <c r="C733" s="81"/>
      <c r="D733" s="81"/>
      <c r="E733" s="13"/>
      <c r="F733" s="615"/>
      <c r="G733" s="615"/>
      <c r="H733" s="353" t="s">
        <v>1588</v>
      </c>
      <c r="I733" s="49"/>
      <c r="J733" s="615"/>
      <c r="K733" s="60"/>
      <c r="L733" s="60"/>
      <c r="M733" s="60"/>
      <c r="N733" s="60"/>
      <c r="O733" s="60"/>
      <c r="P733" s="60"/>
      <c r="Q733" s="60"/>
      <c r="R733" s="60"/>
      <c r="S733" s="60"/>
      <c r="T733" s="60"/>
      <c r="U733" s="60"/>
      <c r="V733" s="60"/>
      <c r="W733" s="60"/>
      <c r="X733" s="60"/>
      <c r="Y733" s="60"/>
      <c r="Z733" s="60"/>
    </row>
    <row r="734" spans="1:26" ht="30.75" customHeight="1">
      <c r="A734" s="13"/>
      <c r="B734" s="13"/>
      <c r="C734" s="81"/>
      <c r="D734" s="81"/>
      <c r="E734" s="13"/>
      <c r="F734" s="615"/>
      <c r="G734" s="615"/>
      <c r="H734" s="354" t="s">
        <v>1589</v>
      </c>
      <c r="I734" s="73"/>
      <c r="J734" s="615"/>
      <c r="K734" s="60"/>
      <c r="L734" s="60"/>
      <c r="M734" s="60"/>
      <c r="N734" s="60"/>
      <c r="O734" s="60"/>
      <c r="P734" s="60"/>
      <c r="Q734" s="60"/>
      <c r="R734" s="60"/>
      <c r="S734" s="60"/>
      <c r="T734" s="60"/>
      <c r="U734" s="60"/>
      <c r="V734" s="60"/>
      <c r="W734" s="60"/>
      <c r="X734" s="60"/>
      <c r="Y734" s="60"/>
      <c r="Z734" s="60"/>
    </row>
    <row r="735" spans="1:26" ht="27.75" customHeight="1">
      <c r="A735" s="51"/>
      <c r="B735" s="51"/>
      <c r="C735" s="102"/>
      <c r="D735" s="102"/>
      <c r="E735" s="51"/>
      <c r="F735" s="621"/>
      <c r="G735" s="621"/>
      <c r="H735" s="300" t="s">
        <v>40</v>
      </c>
      <c r="I735" s="189"/>
      <c r="J735" s="621"/>
      <c r="K735" s="60"/>
      <c r="L735" s="60"/>
      <c r="M735" s="60"/>
      <c r="N735" s="60"/>
      <c r="O735" s="60"/>
      <c r="P735" s="60"/>
      <c r="Q735" s="60"/>
      <c r="R735" s="60"/>
      <c r="S735" s="60"/>
      <c r="T735" s="60"/>
      <c r="U735" s="60"/>
      <c r="V735" s="60"/>
      <c r="W735" s="60"/>
      <c r="X735" s="60"/>
      <c r="Y735" s="60"/>
      <c r="Z735" s="60"/>
    </row>
    <row r="736" spans="1:26" ht="20.25" customHeight="1">
      <c r="A736" s="634" t="s">
        <v>393</v>
      </c>
      <c r="B736" s="634" t="s">
        <v>394</v>
      </c>
      <c r="C736" s="636" t="s">
        <v>395</v>
      </c>
      <c r="D736" s="640" t="s">
        <v>1666</v>
      </c>
      <c r="E736" s="14"/>
      <c r="F736" s="634" t="s">
        <v>78</v>
      </c>
      <c r="G736" s="634" t="s">
        <v>78</v>
      </c>
      <c r="H736" s="395" t="s">
        <v>1582</v>
      </c>
      <c r="I736" s="188"/>
      <c r="J736" s="622" t="s">
        <v>390</v>
      </c>
      <c r="K736" s="60"/>
      <c r="L736" s="60"/>
      <c r="M736" s="60"/>
      <c r="N736" s="60"/>
      <c r="O736" s="60"/>
      <c r="P736" s="60"/>
      <c r="Q736" s="60"/>
      <c r="R736" s="60"/>
      <c r="S736" s="60"/>
      <c r="T736" s="60"/>
      <c r="U736" s="60"/>
      <c r="V736" s="60"/>
      <c r="W736" s="60"/>
      <c r="X736" s="60"/>
      <c r="Y736" s="60"/>
      <c r="Z736" s="60"/>
    </row>
    <row r="737" spans="1:26" ht="20.25" customHeight="1">
      <c r="A737" s="615"/>
      <c r="B737" s="615"/>
      <c r="C737" s="615"/>
      <c r="D737" s="615"/>
      <c r="E737" s="14"/>
      <c r="F737" s="615"/>
      <c r="G737" s="615"/>
      <c r="H737" s="396" t="s">
        <v>1583</v>
      </c>
      <c r="I737" s="185"/>
      <c r="J737" s="615"/>
      <c r="K737" s="60"/>
      <c r="L737" s="60"/>
      <c r="M737" s="60"/>
      <c r="N737" s="60"/>
      <c r="O737" s="60"/>
      <c r="P737" s="60"/>
      <c r="Q737" s="60"/>
      <c r="R737" s="60"/>
      <c r="S737" s="60"/>
      <c r="T737" s="60"/>
      <c r="U737" s="60"/>
      <c r="V737" s="60"/>
      <c r="W737" s="60"/>
      <c r="X737" s="60"/>
      <c r="Y737" s="60"/>
      <c r="Z737" s="60"/>
    </row>
    <row r="738" spans="1:26" ht="20.25" customHeight="1">
      <c r="A738" s="615"/>
      <c r="B738" s="615"/>
      <c r="C738" s="615"/>
      <c r="D738" s="615"/>
      <c r="E738" s="14"/>
      <c r="F738" s="615"/>
      <c r="G738" s="615"/>
      <c r="H738" s="396" t="s">
        <v>1584</v>
      </c>
      <c r="I738" s="185"/>
      <c r="J738" s="615"/>
      <c r="K738" s="60"/>
      <c r="L738" s="60"/>
      <c r="M738" s="60"/>
      <c r="N738" s="60"/>
      <c r="O738" s="60"/>
      <c r="P738" s="60"/>
      <c r="Q738" s="60"/>
      <c r="R738" s="60"/>
      <c r="S738" s="60"/>
      <c r="T738" s="60"/>
      <c r="U738" s="60"/>
      <c r="V738" s="60"/>
      <c r="W738" s="60"/>
      <c r="X738" s="60"/>
      <c r="Y738" s="60"/>
      <c r="Z738" s="60"/>
    </row>
    <row r="739" spans="1:26" ht="20.25" customHeight="1">
      <c r="A739" s="615"/>
      <c r="B739" s="615"/>
      <c r="C739" s="615"/>
      <c r="D739" s="615"/>
      <c r="E739" s="99"/>
      <c r="F739" s="615"/>
      <c r="G739" s="615"/>
      <c r="H739" s="396" t="s">
        <v>1585</v>
      </c>
      <c r="I739" s="185"/>
      <c r="J739" s="615"/>
      <c r="K739" s="60"/>
      <c r="L739" s="60"/>
      <c r="M739" s="60"/>
      <c r="N739" s="60"/>
      <c r="O739" s="60"/>
      <c r="P739" s="60"/>
      <c r="Q739" s="60"/>
      <c r="R739" s="60"/>
      <c r="S739" s="60"/>
      <c r="T739" s="60"/>
      <c r="U739" s="60"/>
      <c r="V739" s="60"/>
      <c r="W739" s="60"/>
      <c r="X739" s="60"/>
      <c r="Y739" s="60"/>
      <c r="Z739" s="60"/>
    </row>
    <row r="740" spans="1:26" ht="20.25" customHeight="1">
      <c r="A740" s="615"/>
      <c r="B740" s="615"/>
      <c r="C740" s="615"/>
      <c r="D740" s="615"/>
      <c r="E740" s="99"/>
      <c r="F740" s="615"/>
      <c r="G740" s="615"/>
      <c r="H740" s="396" t="s">
        <v>1586</v>
      </c>
      <c r="I740" s="185"/>
      <c r="J740" s="615"/>
      <c r="K740" s="60"/>
      <c r="L740" s="60"/>
      <c r="M740" s="60"/>
      <c r="N740" s="60"/>
      <c r="O740" s="60"/>
      <c r="P740" s="60"/>
      <c r="Q740" s="60"/>
      <c r="R740" s="60"/>
      <c r="S740" s="60"/>
      <c r="T740" s="60"/>
      <c r="U740" s="60"/>
      <c r="V740" s="60"/>
      <c r="W740" s="60"/>
      <c r="X740" s="60"/>
      <c r="Y740" s="60"/>
      <c r="Z740" s="60"/>
    </row>
    <row r="741" spans="1:26" ht="20.25" customHeight="1">
      <c r="A741" s="615"/>
      <c r="B741" s="615"/>
      <c r="C741" s="615"/>
      <c r="D741" s="640" t="s">
        <v>691</v>
      </c>
      <c r="E741" s="99"/>
      <c r="F741" s="615"/>
      <c r="G741" s="615"/>
      <c r="H741" s="396" t="s">
        <v>1587</v>
      </c>
      <c r="I741" s="185"/>
      <c r="J741" s="615"/>
      <c r="K741" s="60"/>
      <c r="L741" s="60"/>
      <c r="M741" s="60"/>
      <c r="N741" s="60"/>
      <c r="O741" s="60"/>
      <c r="P741" s="60"/>
      <c r="Q741" s="60"/>
      <c r="R741" s="60"/>
      <c r="S741" s="60"/>
      <c r="T741" s="60"/>
      <c r="U741" s="60"/>
      <c r="V741" s="60"/>
      <c r="W741" s="60"/>
      <c r="X741" s="60"/>
      <c r="Y741" s="60"/>
      <c r="Z741" s="60"/>
    </row>
    <row r="742" spans="1:26" ht="20.25" customHeight="1">
      <c r="A742" s="615"/>
      <c r="B742" s="615"/>
      <c r="C742" s="615"/>
      <c r="D742" s="615"/>
      <c r="E742" s="99"/>
      <c r="F742" s="615"/>
      <c r="G742" s="615"/>
      <c r="H742" s="396" t="s">
        <v>1588</v>
      </c>
      <c r="I742" s="185"/>
      <c r="J742" s="615"/>
      <c r="K742" s="60"/>
      <c r="L742" s="60"/>
      <c r="M742" s="60"/>
      <c r="N742" s="60"/>
      <c r="O742" s="60"/>
      <c r="P742" s="60"/>
      <c r="Q742" s="60"/>
      <c r="R742" s="60"/>
      <c r="S742" s="60"/>
      <c r="T742" s="60"/>
      <c r="U742" s="60"/>
      <c r="V742" s="60"/>
      <c r="W742" s="60"/>
      <c r="X742" s="60"/>
      <c r="Y742" s="60"/>
      <c r="Z742" s="60"/>
    </row>
    <row r="743" spans="1:26" ht="20.25" customHeight="1">
      <c r="A743" s="615"/>
      <c r="B743" s="615"/>
      <c r="C743" s="638" t="s">
        <v>399</v>
      </c>
      <c r="D743" s="615"/>
      <c r="E743" s="99"/>
      <c r="F743" s="615"/>
      <c r="G743" s="615"/>
      <c r="H743" s="398" t="s">
        <v>1589</v>
      </c>
      <c r="I743" s="125"/>
      <c r="J743" s="615"/>
      <c r="K743" s="60"/>
      <c r="L743" s="60"/>
      <c r="M743" s="60"/>
      <c r="N743" s="60"/>
      <c r="O743" s="60"/>
      <c r="P743" s="60"/>
      <c r="Q743" s="60"/>
      <c r="R743" s="60"/>
      <c r="S743" s="60"/>
      <c r="T743" s="60"/>
      <c r="U743" s="60"/>
      <c r="V743" s="60"/>
      <c r="W743" s="60"/>
      <c r="X743" s="60"/>
      <c r="Y743" s="60"/>
      <c r="Z743" s="60"/>
    </row>
    <row r="744" spans="1:26" ht="20.25" customHeight="1">
      <c r="A744" s="615"/>
      <c r="B744" s="615"/>
      <c r="C744" s="615"/>
      <c r="D744" s="615"/>
      <c r="E744" s="190"/>
      <c r="F744" s="618"/>
      <c r="G744" s="618"/>
      <c r="H744" s="299" t="s">
        <v>40</v>
      </c>
      <c r="I744" s="74"/>
      <c r="J744" s="616"/>
      <c r="K744" s="60"/>
      <c r="L744" s="60"/>
      <c r="M744" s="60"/>
      <c r="N744" s="60"/>
      <c r="O744" s="60"/>
      <c r="P744" s="60"/>
      <c r="Q744" s="60"/>
      <c r="R744" s="60"/>
      <c r="S744" s="60"/>
      <c r="T744" s="60"/>
      <c r="U744" s="60"/>
      <c r="V744" s="60"/>
      <c r="W744" s="60"/>
      <c r="X744" s="60"/>
      <c r="Y744" s="60"/>
      <c r="Z744" s="60"/>
    </row>
    <row r="745" spans="1:26" ht="24.75" customHeight="1">
      <c r="A745" s="615"/>
      <c r="B745" s="615"/>
      <c r="C745" s="615"/>
      <c r="D745" s="615"/>
      <c r="E745" s="637" t="s">
        <v>400</v>
      </c>
      <c r="F745" s="635" t="s">
        <v>78</v>
      </c>
      <c r="G745" s="635" t="s">
        <v>78</v>
      </c>
      <c r="H745" s="352" t="s">
        <v>1582</v>
      </c>
      <c r="I745" s="48"/>
      <c r="J745" s="620" t="s">
        <v>401</v>
      </c>
      <c r="K745" s="60"/>
      <c r="L745" s="60"/>
      <c r="M745" s="60"/>
      <c r="N745" s="60"/>
      <c r="O745" s="60"/>
      <c r="P745" s="60"/>
      <c r="Q745" s="60"/>
      <c r="R745" s="60"/>
      <c r="S745" s="60"/>
      <c r="T745" s="60"/>
      <c r="U745" s="60"/>
      <c r="V745" s="60"/>
      <c r="W745" s="60"/>
      <c r="X745" s="60"/>
      <c r="Y745" s="60"/>
      <c r="Z745" s="60"/>
    </row>
    <row r="746" spans="1:26" ht="24.75" customHeight="1">
      <c r="A746" s="13"/>
      <c r="B746" s="13"/>
      <c r="C746" s="615"/>
      <c r="D746" s="640" t="s">
        <v>402</v>
      </c>
      <c r="E746" s="615"/>
      <c r="F746" s="615"/>
      <c r="G746" s="615"/>
      <c r="H746" s="353" t="s">
        <v>1583</v>
      </c>
      <c r="I746" s="49"/>
      <c r="J746" s="615"/>
      <c r="K746" s="60"/>
      <c r="L746" s="60"/>
      <c r="M746" s="60"/>
      <c r="N746" s="60"/>
      <c r="O746" s="60"/>
      <c r="P746" s="60"/>
      <c r="Q746" s="60"/>
      <c r="R746" s="60"/>
      <c r="S746" s="60"/>
      <c r="T746" s="60"/>
      <c r="U746" s="60"/>
      <c r="V746" s="60"/>
      <c r="W746" s="60"/>
      <c r="X746" s="60"/>
      <c r="Y746" s="60"/>
      <c r="Z746" s="60"/>
    </row>
    <row r="747" spans="1:26" ht="25.5" customHeight="1">
      <c r="A747" s="13"/>
      <c r="B747" s="13"/>
      <c r="C747" s="615"/>
      <c r="D747" s="615"/>
      <c r="E747" s="615"/>
      <c r="F747" s="615"/>
      <c r="G747" s="615"/>
      <c r="H747" s="353" t="s">
        <v>1584</v>
      </c>
      <c r="I747" s="49"/>
      <c r="J747" s="615"/>
      <c r="K747" s="60"/>
      <c r="L747" s="60"/>
      <c r="M747" s="60"/>
      <c r="N747" s="60"/>
      <c r="O747" s="60"/>
      <c r="P747" s="60"/>
      <c r="Q747" s="60"/>
      <c r="R747" s="60"/>
      <c r="S747" s="60"/>
      <c r="T747" s="60"/>
      <c r="U747" s="60"/>
      <c r="V747" s="60"/>
      <c r="W747" s="60"/>
      <c r="X747" s="60"/>
      <c r="Y747" s="60"/>
      <c r="Z747" s="60"/>
    </row>
    <row r="748" spans="1:26" ht="24.75" customHeight="1">
      <c r="A748" s="13"/>
      <c r="B748" s="13"/>
      <c r="C748" s="615"/>
      <c r="D748" s="640" t="s">
        <v>403</v>
      </c>
      <c r="E748" s="14"/>
      <c r="F748" s="615"/>
      <c r="G748" s="615"/>
      <c r="H748" s="353" t="s">
        <v>1585</v>
      </c>
      <c r="I748" s="49"/>
      <c r="J748" s="615"/>
      <c r="K748" s="60"/>
      <c r="L748" s="60"/>
      <c r="M748" s="60"/>
      <c r="N748" s="60"/>
      <c r="O748" s="60"/>
      <c r="P748" s="60"/>
      <c r="Q748" s="60"/>
      <c r="R748" s="60"/>
      <c r="S748" s="60"/>
      <c r="T748" s="60"/>
      <c r="U748" s="60"/>
      <c r="V748" s="60"/>
      <c r="W748" s="60"/>
      <c r="X748" s="60"/>
      <c r="Y748" s="60"/>
      <c r="Z748" s="60"/>
    </row>
    <row r="749" spans="1:26" ht="24.75" customHeight="1">
      <c r="A749" s="13"/>
      <c r="B749" s="13"/>
      <c r="C749" s="615"/>
      <c r="D749" s="615"/>
      <c r="E749" s="14"/>
      <c r="F749" s="615"/>
      <c r="G749" s="615"/>
      <c r="H749" s="353" t="s">
        <v>1586</v>
      </c>
      <c r="I749" s="49"/>
      <c r="J749" s="615"/>
      <c r="K749" s="60"/>
      <c r="L749" s="60"/>
      <c r="M749" s="60"/>
      <c r="N749" s="60"/>
      <c r="O749" s="60"/>
      <c r="P749" s="60"/>
      <c r="Q749" s="60"/>
      <c r="R749" s="60"/>
      <c r="S749" s="60"/>
      <c r="T749" s="60"/>
      <c r="U749" s="60"/>
      <c r="V749" s="60"/>
      <c r="W749" s="60"/>
      <c r="X749" s="60"/>
      <c r="Y749" s="60"/>
      <c r="Z749" s="60"/>
    </row>
    <row r="750" spans="1:26" ht="24.75" customHeight="1">
      <c r="A750" s="13"/>
      <c r="B750" s="13"/>
      <c r="C750" s="615"/>
      <c r="D750" s="640" t="s">
        <v>404</v>
      </c>
      <c r="E750" s="14"/>
      <c r="F750" s="615"/>
      <c r="G750" s="615"/>
      <c r="H750" s="353" t="s">
        <v>1587</v>
      </c>
      <c r="I750" s="49"/>
      <c r="J750" s="615"/>
      <c r="K750" s="60"/>
      <c r="L750" s="60"/>
      <c r="M750" s="60"/>
      <c r="N750" s="60"/>
      <c r="O750" s="60"/>
      <c r="P750" s="60"/>
      <c r="Q750" s="60"/>
      <c r="R750" s="60"/>
      <c r="S750" s="60"/>
      <c r="T750" s="60"/>
      <c r="U750" s="60"/>
      <c r="V750" s="60"/>
      <c r="W750" s="60"/>
      <c r="X750" s="60"/>
      <c r="Y750" s="60"/>
      <c r="Z750" s="60"/>
    </row>
    <row r="751" spans="1:26" ht="24.75" customHeight="1">
      <c r="A751" s="13"/>
      <c r="B751" s="13"/>
      <c r="C751" s="615"/>
      <c r="D751" s="615"/>
      <c r="E751" s="14"/>
      <c r="F751" s="615"/>
      <c r="G751" s="615"/>
      <c r="H751" s="353" t="s">
        <v>1588</v>
      </c>
      <c r="I751" s="49"/>
      <c r="J751" s="615"/>
      <c r="K751" s="60"/>
      <c r="L751" s="60"/>
      <c r="M751" s="60"/>
      <c r="N751" s="60"/>
      <c r="O751" s="60"/>
      <c r="P751" s="60"/>
      <c r="Q751" s="60"/>
      <c r="R751" s="60"/>
      <c r="S751" s="60"/>
      <c r="T751" s="60"/>
      <c r="U751" s="60"/>
      <c r="V751" s="60"/>
      <c r="W751" s="60"/>
      <c r="X751" s="60"/>
      <c r="Y751" s="60"/>
      <c r="Z751" s="60"/>
    </row>
    <row r="752" spans="1:26" ht="24.75" customHeight="1">
      <c r="A752" s="13"/>
      <c r="B752" s="13"/>
      <c r="C752" s="615"/>
      <c r="D752" s="615"/>
      <c r="E752" s="14"/>
      <c r="F752" s="615"/>
      <c r="G752" s="615"/>
      <c r="H752" s="354" t="s">
        <v>1589</v>
      </c>
      <c r="I752" s="73"/>
      <c r="J752" s="615"/>
      <c r="K752" s="60"/>
      <c r="L752" s="60"/>
      <c r="M752" s="60"/>
      <c r="N752" s="60"/>
      <c r="O752" s="60"/>
      <c r="P752" s="60"/>
      <c r="Q752" s="60"/>
      <c r="R752" s="60"/>
      <c r="S752" s="60"/>
      <c r="T752" s="60"/>
      <c r="U752" s="60"/>
      <c r="V752" s="60"/>
      <c r="W752" s="60"/>
      <c r="X752" s="60"/>
      <c r="Y752" s="60"/>
      <c r="Z752" s="60"/>
    </row>
    <row r="753" spans="1:26" ht="24.75" customHeight="1">
      <c r="A753" s="13"/>
      <c r="B753" s="13"/>
      <c r="C753" s="615"/>
      <c r="D753" s="634" t="s">
        <v>1667</v>
      </c>
      <c r="E753" s="191"/>
      <c r="F753" s="618"/>
      <c r="G753" s="618"/>
      <c r="H753" s="299" t="s">
        <v>40</v>
      </c>
      <c r="I753" s="74"/>
      <c r="J753" s="616"/>
      <c r="K753" s="60"/>
      <c r="L753" s="60"/>
      <c r="M753" s="60"/>
      <c r="N753" s="60"/>
      <c r="O753" s="60"/>
      <c r="P753" s="60"/>
      <c r="Q753" s="60"/>
      <c r="R753" s="60"/>
      <c r="S753" s="60"/>
      <c r="T753" s="60"/>
      <c r="U753" s="60"/>
      <c r="V753" s="60"/>
      <c r="W753" s="60"/>
      <c r="X753" s="60"/>
      <c r="Y753" s="60"/>
      <c r="Z753" s="60"/>
    </row>
    <row r="754" spans="1:26" ht="24.75" customHeight="1">
      <c r="A754" s="13"/>
      <c r="B754" s="13"/>
      <c r="C754" s="615"/>
      <c r="D754" s="615"/>
      <c r="E754" s="39" t="s">
        <v>406</v>
      </c>
      <c r="F754" s="635" t="s">
        <v>78</v>
      </c>
      <c r="G754" s="635" t="s">
        <v>78</v>
      </c>
      <c r="H754" s="352" t="s">
        <v>1582</v>
      </c>
      <c r="I754" s="48"/>
      <c r="J754" s="620" t="s">
        <v>407</v>
      </c>
      <c r="K754" s="60"/>
      <c r="L754" s="60"/>
      <c r="M754" s="60"/>
      <c r="N754" s="60"/>
      <c r="O754" s="60"/>
      <c r="P754" s="60"/>
      <c r="Q754" s="60"/>
      <c r="R754" s="60"/>
      <c r="S754" s="60"/>
      <c r="T754" s="60"/>
      <c r="U754" s="60"/>
      <c r="V754" s="60"/>
      <c r="W754" s="60"/>
      <c r="X754" s="60"/>
      <c r="Y754" s="60"/>
      <c r="Z754" s="60"/>
    </row>
    <row r="755" spans="1:26" ht="24.75" customHeight="1">
      <c r="A755" s="13"/>
      <c r="B755" s="13"/>
      <c r="C755" s="615"/>
      <c r="D755" s="615"/>
      <c r="E755" s="84"/>
      <c r="F755" s="615"/>
      <c r="G755" s="615"/>
      <c r="H755" s="353" t="s">
        <v>1583</v>
      </c>
      <c r="I755" s="49"/>
      <c r="J755" s="615"/>
      <c r="K755" s="60"/>
      <c r="L755" s="60"/>
      <c r="M755" s="60"/>
      <c r="N755" s="60"/>
      <c r="O755" s="60"/>
      <c r="P755" s="60"/>
      <c r="Q755" s="60"/>
      <c r="R755" s="60"/>
      <c r="S755" s="60"/>
      <c r="T755" s="60"/>
      <c r="U755" s="60"/>
      <c r="V755" s="60"/>
      <c r="W755" s="60"/>
      <c r="X755" s="60"/>
      <c r="Y755" s="60"/>
      <c r="Z755" s="60"/>
    </row>
    <row r="756" spans="1:26" ht="24.75" customHeight="1">
      <c r="A756" s="13"/>
      <c r="B756" s="13"/>
      <c r="C756" s="13"/>
      <c r="D756" s="615"/>
      <c r="E756" s="84"/>
      <c r="F756" s="615"/>
      <c r="G756" s="615"/>
      <c r="H756" s="353" t="s">
        <v>1584</v>
      </c>
      <c r="I756" s="49"/>
      <c r="J756" s="615"/>
      <c r="K756" s="60"/>
      <c r="L756" s="60"/>
      <c r="M756" s="60"/>
      <c r="N756" s="60"/>
      <c r="O756" s="60"/>
      <c r="P756" s="60"/>
      <c r="Q756" s="60"/>
      <c r="R756" s="60"/>
      <c r="S756" s="60"/>
      <c r="T756" s="60"/>
      <c r="U756" s="60"/>
      <c r="V756" s="60"/>
      <c r="W756" s="60"/>
      <c r="X756" s="60"/>
      <c r="Y756" s="60"/>
      <c r="Z756" s="60"/>
    </row>
    <row r="757" spans="1:26" ht="24.75" customHeight="1">
      <c r="A757" s="13"/>
      <c r="B757" s="13"/>
      <c r="C757" s="13"/>
      <c r="D757" s="615"/>
      <c r="E757" s="84"/>
      <c r="F757" s="615"/>
      <c r="G757" s="615"/>
      <c r="H757" s="353" t="s">
        <v>1585</v>
      </c>
      <c r="I757" s="49"/>
      <c r="J757" s="615"/>
      <c r="K757" s="60"/>
      <c r="L757" s="60"/>
      <c r="M757" s="60"/>
      <c r="N757" s="60"/>
      <c r="O757" s="60"/>
      <c r="P757" s="60"/>
      <c r="Q757" s="60"/>
      <c r="R757" s="60"/>
      <c r="S757" s="60"/>
      <c r="T757" s="60"/>
      <c r="U757" s="60"/>
      <c r="V757" s="60"/>
      <c r="W757" s="60"/>
      <c r="X757" s="60"/>
      <c r="Y757" s="60"/>
      <c r="Z757" s="60"/>
    </row>
    <row r="758" spans="1:26" ht="24.75" customHeight="1">
      <c r="A758" s="13"/>
      <c r="B758" s="13"/>
      <c r="C758" s="13"/>
      <c r="D758" s="615"/>
      <c r="E758" s="94"/>
      <c r="F758" s="615"/>
      <c r="G758" s="615"/>
      <c r="H758" s="353" t="s">
        <v>1586</v>
      </c>
      <c r="I758" s="49"/>
      <c r="J758" s="615"/>
      <c r="K758" s="60"/>
      <c r="L758" s="60"/>
      <c r="M758" s="60"/>
      <c r="N758" s="60"/>
      <c r="O758" s="60"/>
      <c r="P758" s="60"/>
      <c r="Q758" s="60"/>
      <c r="R758" s="60"/>
      <c r="S758" s="60"/>
      <c r="T758" s="60"/>
      <c r="U758" s="60"/>
      <c r="V758" s="60"/>
      <c r="W758" s="60"/>
      <c r="X758" s="60"/>
      <c r="Y758" s="60"/>
      <c r="Z758" s="60"/>
    </row>
    <row r="759" spans="1:26" ht="24.75" customHeight="1">
      <c r="A759" s="13"/>
      <c r="B759" s="13"/>
      <c r="C759" s="13"/>
      <c r="D759" s="615"/>
      <c r="E759" s="94"/>
      <c r="F759" s="615"/>
      <c r="G759" s="615"/>
      <c r="H759" s="353" t="s">
        <v>1587</v>
      </c>
      <c r="I759" s="49"/>
      <c r="J759" s="615"/>
      <c r="K759" s="60"/>
      <c r="L759" s="60"/>
      <c r="M759" s="60"/>
      <c r="N759" s="60"/>
      <c r="O759" s="60"/>
      <c r="P759" s="60"/>
      <c r="Q759" s="60"/>
      <c r="R759" s="60"/>
      <c r="S759" s="60"/>
      <c r="T759" s="60"/>
      <c r="U759" s="60"/>
      <c r="V759" s="60"/>
      <c r="W759" s="60"/>
      <c r="X759" s="60"/>
      <c r="Y759" s="60"/>
      <c r="Z759" s="60"/>
    </row>
    <row r="760" spans="1:26" ht="24.75" customHeight="1">
      <c r="A760" s="13"/>
      <c r="B760" s="13"/>
      <c r="C760" s="13"/>
      <c r="D760" s="634" t="s">
        <v>408</v>
      </c>
      <c r="E760" s="94"/>
      <c r="F760" s="615"/>
      <c r="G760" s="615"/>
      <c r="H760" s="353" t="s">
        <v>1588</v>
      </c>
      <c r="I760" s="49"/>
      <c r="J760" s="615"/>
      <c r="K760" s="60"/>
      <c r="L760" s="60"/>
      <c r="M760" s="60"/>
      <c r="N760" s="60"/>
      <c r="O760" s="60"/>
      <c r="P760" s="60"/>
      <c r="Q760" s="60"/>
      <c r="R760" s="60"/>
      <c r="S760" s="60"/>
      <c r="T760" s="60"/>
      <c r="U760" s="60"/>
      <c r="V760" s="60"/>
      <c r="W760" s="60"/>
      <c r="X760" s="60"/>
      <c r="Y760" s="60"/>
      <c r="Z760" s="60"/>
    </row>
    <row r="761" spans="1:26" ht="24.75" customHeight="1">
      <c r="A761" s="13"/>
      <c r="B761" s="13"/>
      <c r="C761" s="13"/>
      <c r="D761" s="615"/>
      <c r="E761" s="94"/>
      <c r="F761" s="615"/>
      <c r="G761" s="615"/>
      <c r="H761" s="354" t="s">
        <v>1589</v>
      </c>
      <c r="I761" s="73"/>
      <c r="J761" s="615"/>
      <c r="K761" s="60"/>
      <c r="L761" s="60"/>
      <c r="M761" s="60"/>
      <c r="N761" s="60"/>
      <c r="O761" s="60"/>
      <c r="P761" s="60"/>
      <c r="Q761" s="60"/>
      <c r="R761" s="60"/>
      <c r="S761" s="60"/>
      <c r="T761" s="60"/>
      <c r="U761" s="60"/>
      <c r="V761" s="60"/>
      <c r="W761" s="60"/>
      <c r="X761" s="60"/>
      <c r="Y761" s="60"/>
      <c r="Z761" s="60"/>
    </row>
    <row r="762" spans="1:26" ht="27" customHeight="1">
      <c r="A762" s="13"/>
      <c r="B762" s="13"/>
      <c r="C762" s="13"/>
      <c r="D762" s="615"/>
      <c r="E762" s="192"/>
      <c r="F762" s="618"/>
      <c r="G762" s="618"/>
      <c r="H762" s="299" t="s">
        <v>40</v>
      </c>
      <c r="I762" s="74"/>
      <c r="J762" s="616"/>
      <c r="K762" s="60"/>
      <c r="L762" s="60"/>
      <c r="M762" s="60"/>
      <c r="N762" s="60"/>
      <c r="O762" s="60"/>
      <c r="P762" s="60"/>
      <c r="Q762" s="60"/>
      <c r="R762" s="60"/>
      <c r="S762" s="60"/>
      <c r="T762" s="60"/>
      <c r="U762" s="60"/>
      <c r="V762" s="60"/>
      <c r="W762" s="60"/>
      <c r="X762" s="60"/>
      <c r="Y762" s="60"/>
      <c r="Z762" s="60"/>
    </row>
    <row r="763" spans="1:26" ht="23.25" customHeight="1">
      <c r="A763" s="13"/>
      <c r="B763" s="13"/>
      <c r="C763" s="13"/>
      <c r="D763" s="615"/>
      <c r="E763" s="634" t="s">
        <v>409</v>
      </c>
      <c r="F763" s="635" t="s">
        <v>78</v>
      </c>
      <c r="G763" s="635" t="s">
        <v>78</v>
      </c>
      <c r="H763" s="352" t="s">
        <v>1582</v>
      </c>
      <c r="I763" s="48"/>
      <c r="J763" s="620" t="s">
        <v>410</v>
      </c>
      <c r="K763" s="60"/>
      <c r="L763" s="60"/>
      <c r="M763" s="60"/>
      <c r="N763" s="60"/>
      <c r="O763" s="60"/>
      <c r="P763" s="60"/>
      <c r="Q763" s="60"/>
      <c r="R763" s="60"/>
      <c r="S763" s="60"/>
      <c r="T763" s="60"/>
      <c r="U763" s="60"/>
      <c r="V763" s="60"/>
      <c r="W763" s="60"/>
      <c r="X763" s="60"/>
      <c r="Y763" s="60"/>
      <c r="Z763" s="60"/>
    </row>
    <row r="764" spans="1:26" ht="23.25" customHeight="1">
      <c r="A764" s="13"/>
      <c r="B764" s="13"/>
      <c r="C764" s="13"/>
      <c r="D764" s="99"/>
      <c r="E764" s="615"/>
      <c r="F764" s="615"/>
      <c r="G764" s="615"/>
      <c r="H764" s="353" t="s">
        <v>1583</v>
      </c>
      <c r="I764" s="49"/>
      <c r="J764" s="615"/>
      <c r="K764" s="60"/>
      <c r="L764" s="60"/>
      <c r="M764" s="60"/>
      <c r="N764" s="60"/>
      <c r="O764" s="60"/>
      <c r="P764" s="60"/>
      <c r="Q764" s="60"/>
      <c r="R764" s="60"/>
      <c r="S764" s="60"/>
      <c r="T764" s="60"/>
      <c r="U764" s="60"/>
      <c r="V764" s="60"/>
      <c r="W764" s="60"/>
      <c r="X764" s="60"/>
      <c r="Y764" s="60"/>
      <c r="Z764" s="60"/>
    </row>
    <row r="765" spans="1:26" ht="23.25" customHeight="1">
      <c r="A765" s="13"/>
      <c r="B765" s="13"/>
      <c r="C765" s="13"/>
      <c r="D765" s="640" t="s">
        <v>1668</v>
      </c>
      <c r="E765" s="615"/>
      <c r="F765" s="615"/>
      <c r="G765" s="615"/>
      <c r="H765" s="353" t="s">
        <v>1584</v>
      </c>
      <c r="I765" s="49"/>
      <c r="J765" s="615"/>
      <c r="K765" s="60"/>
      <c r="L765" s="60"/>
      <c r="M765" s="60"/>
      <c r="N765" s="60"/>
      <c r="O765" s="60"/>
      <c r="P765" s="60"/>
      <c r="Q765" s="60"/>
      <c r="R765" s="60"/>
      <c r="S765" s="60"/>
      <c r="T765" s="60"/>
      <c r="U765" s="60"/>
      <c r="V765" s="60"/>
      <c r="W765" s="60"/>
      <c r="X765" s="60"/>
      <c r="Y765" s="60"/>
      <c r="Z765" s="60"/>
    </row>
    <row r="766" spans="1:26" ht="23.25" customHeight="1">
      <c r="A766" s="13"/>
      <c r="B766" s="13"/>
      <c r="C766" s="13"/>
      <c r="D766" s="615"/>
      <c r="E766" s="615"/>
      <c r="F766" s="615"/>
      <c r="G766" s="615"/>
      <c r="H766" s="353" t="s">
        <v>1585</v>
      </c>
      <c r="I766" s="49"/>
      <c r="J766" s="615"/>
      <c r="K766" s="60"/>
      <c r="L766" s="60"/>
      <c r="M766" s="60"/>
      <c r="N766" s="60"/>
      <c r="O766" s="60"/>
      <c r="P766" s="60"/>
      <c r="Q766" s="60"/>
      <c r="R766" s="60"/>
      <c r="S766" s="60"/>
      <c r="T766" s="60"/>
      <c r="U766" s="60"/>
      <c r="V766" s="60"/>
      <c r="W766" s="60"/>
      <c r="X766" s="60"/>
      <c r="Y766" s="60"/>
      <c r="Z766" s="60"/>
    </row>
    <row r="767" spans="1:26" ht="20.25" customHeight="1">
      <c r="A767" s="13"/>
      <c r="B767" s="13"/>
      <c r="C767" s="13"/>
      <c r="D767" s="615"/>
      <c r="E767" s="60"/>
      <c r="F767" s="615"/>
      <c r="G767" s="615"/>
      <c r="H767" s="353" t="s">
        <v>1586</v>
      </c>
      <c r="I767" s="49"/>
      <c r="J767" s="615"/>
      <c r="K767" s="60"/>
      <c r="L767" s="60"/>
      <c r="M767" s="60"/>
      <c r="N767" s="60"/>
      <c r="O767" s="60"/>
      <c r="P767" s="60"/>
      <c r="Q767" s="60"/>
      <c r="R767" s="60"/>
      <c r="S767" s="60"/>
      <c r="T767" s="60"/>
      <c r="U767" s="60"/>
      <c r="V767" s="60"/>
      <c r="W767" s="60"/>
      <c r="X767" s="60"/>
      <c r="Y767" s="60"/>
      <c r="Z767" s="60"/>
    </row>
    <row r="768" spans="1:26" ht="23.25" customHeight="1">
      <c r="A768" s="13"/>
      <c r="B768" s="13"/>
      <c r="C768" s="13"/>
      <c r="D768" s="640" t="s">
        <v>412</v>
      </c>
      <c r="E768" s="60"/>
      <c r="F768" s="615"/>
      <c r="G768" s="615"/>
      <c r="H768" s="353" t="s">
        <v>1587</v>
      </c>
      <c r="I768" s="49"/>
      <c r="J768" s="615"/>
      <c r="K768" s="60"/>
      <c r="L768" s="60"/>
      <c r="M768" s="60"/>
      <c r="N768" s="60"/>
      <c r="O768" s="60"/>
      <c r="P768" s="60"/>
      <c r="Q768" s="60"/>
      <c r="R768" s="60"/>
      <c r="S768" s="60"/>
      <c r="T768" s="60"/>
      <c r="U768" s="60"/>
      <c r="V768" s="60"/>
      <c r="W768" s="60"/>
      <c r="X768" s="60"/>
      <c r="Y768" s="60"/>
      <c r="Z768" s="60"/>
    </row>
    <row r="769" spans="1:26" ht="23.25" customHeight="1">
      <c r="A769" s="13"/>
      <c r="B769" s="13"/>
      <c r="C769" s="13"/>
      <c r="D769" s="615"/>
      <c r="E769" s="60"/>
      <c r="F769" s="615"/>
      <c r="G769" s="615"/>
      <c r="H769" s="353" t="s">
        <v>1588</v>
      </c>
      <c r="I769" s="49"/>
      <c r="J769" s="615"/>
      <c r="K769" s="60"/>
      <c r="L769" s="60"/>
      <c r="M769" s="60"/>
      <c r="N769" s="60"/>
      <c r="O769" s="60"/>
      <c r="P769" s="60"/>
      <c r="Q769" s="60"/>
      <c r="R769" s="60"/>
      <c r="S769" s="60"/>
      <c r="T769" s="60"/>
      <c r="U769" s="60"/>
      <c r="V769" s="60"/>
      <c r="W769" s="60"/>
      <c r="X769" s="60"/>
      <c r="Y769" s="60"/>
      <c r="Z769" s="60"/>
    </row>
    <row r="770" spans="1:26" ht="23.25" customHeight="1">
      <c r="A770" s="13"/>
      <c r="B770" s="13"/>
      <c r="C770" s="13"/>
      <c r="D770" s="615"/>
      <c r="E770" s="60"/>
      <c r="F770" s="615"/>
      <c r="G770" s="615"/>
      <c r="H770" s="354" t="s">
        <v>1589</v>
      </c>
      <c r="I770" s="73"/>
      <c r="J770" s="615"/>
      <c r="K770" s="60"/>
      <c r="L770" s="60"/>
      <c r="M770" s="60"/>
      <c r="N770" s="60"/>
      <c r="O770" s="60"/>
      <c r="P770" s="60"/>
      <c r="Q770" s="60"/>
      <c r="R770" s="60"/>
      <c r="S770" s="60"/>
      <c r="T770" s="60"/>
      <c r="U770" s="60"/>
      <c r="V770" s="60"/>
      <c r="W770" s="60"/>
      <c r="X770" s="60"/>
      <c r="Y770" s="60"/>
      <c r="Z770" s="60"/>
    </row>
    <row r="771" spans="1:26" ht="23.25" customHeight="1">
      <c r="A771" s="13"/>
      <c r="B771" s="13"/>
      <c r="C771" s="13"/>
      <c r="D771" s="615"/>
      <c r="E771" s="192"/>
      <c r="F771" s="618"/>
      <c r="G771" s="618"/>
      <c r="H771" s="299" t="s">
        <v>40</v>
      </c>
      <c r="I771" s="74"/>
      <c r="J771" s="616"/>
      <c r="K771" s="60"/>
      <c r="L771" s="60"/>
      <c r="M771" s="60"/>
      <c r="N771" s="60"/>
      <c r="O771" s="60"/>
      <c r="P771" s="60"/>
      <c r="Q771" s="60"/>
      <c r="R771" s="60"/>
      <c r="S771" s="60"/>
      <c r="T771" s="60"/>
      <c r="U771" s="60"/>
      <c r="V771" s="60"/>
      <c r="W771" s="60"/>
      <c r="X771" s="60"/>
      <c r="Y771" s="60"/>
      <c r="Z771" s="60"/>
    </row>
    <row r="772" spans="1:26" ht="23.25" customHeight="1">
      <c r="A772" s="13"/>
      <c r="B772" s="13"/>
      <c r="C772" s="13"/>
      <c r="D772" s="640" t="s">
        <v>413</v>
      </c>
      <c r="E772" s="634"/>
      <c r="F772" s="635" t="s">
        <v>78</v>
      </c>
      <c r="G772" s="635" t="s">
        <v>78</v>
      </c>
      <c r="H772" s="352" t="s">
        <v>1582</v>
      </c>
      <c r="I772" s="48"/>
      <c r="J772" s="620" t="s">
        <v>414</v>
      </c>
      <c r="K772" s="60"/>
      <c r="L772" s="60"/>
      <c r="M772" s="60"/>
      <c r="N772" s="60"/>
      <c r="O772" s="60"/>
      <c r="P772" s="60"/>
      <c r="Q772" s="60"/>
      <c r="R772" s="60"/>
      <c r="S772" s="60"/>
      <c r="T772" s="60"/>
      <c r="U772" s="60"/>
      <c r="V772" s="60"/>
      <c r="W772" s="60"/>
      <c r="X772" s="60"/>
      <c r="Y772" s="60"/>
      <c r="Z772" s="60"/>
    </row>
    <row r="773" spans="1:26" ht="23.25" customHeight="1">
      <c r="A773" s="13"/>
      <c r="B773" s="13"/>
      <c r="C773" s="13"/>
      <c r="D773" s="615"/>
      <c r="E773" s="615"/>
      <c r="F773" s="615"/>
      <c r="G773" s="615"/>
      <c r="H773" s="353" t="s">
        <v>1583</v>
      </c>
      <c r="I773" s="49"/>
      <c r="J773" s="615"/>
      <c r="K773" s="60"/>
      <c r="L773" s="60"/>
      <c r="M773" s="60"/>
      <c r="N773" s="60"/>
      <c r="O773" s="60"/>
      <c r="P773" s="60"/>
      <c r="Q773" s="60"/>
      <c r="R773" s="60"/>
      <c r="S773" s="60"/>
      <c r="T773" s="60"/>
      <c r="U773" s="60"/>
      <c r="V773" s="60"/>
      <c r="W773" s="60"/>
      <c r="X773" s="60"/>
      <c r="Y773" s="60"/>
      <c r="Z773" s="60"/>
    </row>
    <row r="774" spans="1:26" ht="23.25" customHeight="1">
      <c r="A774" s="13"/>
      <c r="B774" s="13"/>
      <c r="C774" s="13"/>
      <c r="D774" s="615"/>
      <c r="E774" s="14"/>
      <c r="F774" s="615"/>
      <c r="G774" s="615"/>
      <c r="H774" s="353" t="s">
        <v>1584</v>
      </c>
      <c r="I774" s="49"/>
      <c r="J774" s="615"/>
      <c r="K774" s="60"/>
      <c r="L774" s="60"/>
      <c r="M774" s="60"/>
      <c r="N774" s="60"/>
      <c r="O774" s="60"/>
      <c r="P774" s="60"/>
      <c r="Q774" s="60"/>
      <c r="R774" s="60"/>
      <c r="S774" s="60"/>
      <c r="T774" s="60"/>
      <c r="U774" s="60"/>
      <c r="V774" s="60"/>
      <c r="W774" s="60"/>
      <c r="X774" s="60"/>
      <c r="Y774" s="60"/>
      <c r="Z774" s="60"/>
    </row>
    <row r="775" spans="1:26" ht="23.25" customHeight="1">
      <c r="A775" s="13"/>
      <c r="B775" s="13"/>
      <c r="C775" s="13"/>
      <c r="D775" s="640" t="s">
        <v>415</v>
      </c>
      <c r="E775" s="14"/>
      <c r="F775" s="615"/>
      <c r="G775" s="615"/>
      <c r="H775" s="353" t="s">
        <v>1585</v>
      </c>
      <c r="I775" s="49"/>
      <c r="J775" s="615"/>
      <c r="K775" s="60"/>
      <c r="L775" s="60"/>
      <c r="M775" s="60"/>
      <c r="N775" s="60"/>
      <c r="O775" s="60"/>
      <c r="P775" s="60"/>
      <c r="Q775" s="60"/>
      <c r="R775" s="60"/>
      <c r="S775" s="60"/>
      <c r="T775" s="60"/>
      <c r="U775" s="60"/>
      <c r="V775" s="60"/>
      <c r="W775" s="60"/>
      <c r="X775" s="60"/>
      <c r="Y775" s="60"/>
      <c r="Z775" s="60"/>
    </row>
    <row r="776" spans="1:26" ht="23.25" customHeight="1">
      <c r="A776" s="13"/>
      <c r="B776" s="13"/>
      <c r="C776" s="13"/>
      <c r="D776" s="615"/>
      <c r="E776" s="13"/>
      <c r="F776" s="615"/>
      <c r="G776" s="615"/>
      <c r="H776" s="353" t="s">
        <v>1586</v>
      </c>
      <c r="I776" s="49"/>
      <c r="J776" s="615"/>
      <c r="K776" s="60"/>
      <c r="L776" s="60"/>
      <c r="M776" s="60"/>
      <c r="N776" s="60"/>
      <c r="O776" s="60"/>
      <c r="P776" s="60"/>
      <c r="Q776" s="60"/>
      <c r="R776" s="60"/>
      <c r="S776" s="60"/>
      <c r="T776" s="60"/>
      <c r="U776" s="60"/>
      <c r="V776" s="60"/>
      <c r="W776" s="60"/>
      <c r="X776" s="60"/>
      <c r="Y776" s="60"/>
      <c r="Z776" s="60"/>
    </row>
    <row r="777" spans="1:26" ht="23.25" customHeight="1">
      <c r="A777" s="13"/>
      <c r="B777" s="13"/>
      <c r="C777" s="13"/>
      <c r="D777" s="60"/>
      <c r="E777" s="13"/>
      <c r="F777" s="615"/>
      <c r="G777" s="615"/>
      <c r="H777" s="353" t="s">
        <v>1587</v>
      </c>
      <c r="I777" s="49"/>
      <c r="J777" s="615"/>
      <c r="K777" s="60"/>
      <c r="L777" s="60"/>
      <c r="M777" s="60"/>
      <c r="N777" s="60"/>
      <c r="O777" s="60"/>
      <c r="P777" s="60"/>
      <c r="Q777" s="60"/>
      <c r="R777" s="60"/>
      <c r="S777" s="60"/>
      <c r="T777" s="60"/>
      <c r="U777" s="60"/>
      <c r="V777" s="60"/>
      <c r="W777" s="60"/>
      <c r="X777" s="60"/>
      <c r="Y777" s="60"/>
      <c r="Z777" s="60"/>
    </row>
    <row r="778" spans="1:26" ht="23.25" customHeight="1">
      <c r="A778" s="13"/>
      <c r="B778" s="13"/>
      <c r="C778" s="13"/>
      <c r="D778" s="60"/>
      <c r="E778" s="13"/>
      <c r="F778" s="615"/>
      <c r="G778" s="615"/>
      <c r="H778" s="353" t="s">
        <v>1588</v>
      </c>
      <c r="I778" s="49"/>
      <c r="J778" s="615"/>
      <c r="K778" s="60"/>
      <c r="L778" s="60"/>
      <c r="M778" s="60"/>
      <c r="N778" s="60"/>
      <c r="O778" s="60"/>
      <c r="P778" s="60"/>
      <c r="Q778" s="60"/>
      <c r="R778" s="60"/>
      <c r="S778" s="60"/>
      <c r="T778" s="60"/>
      <c r="U778" s="60"/>
      <c r="V778" s="60"/>
      <c r="W778" s="60"/>
      <c r="X778" s="60"/>
      <c r="Y778" s="60"/>
      <c r="Z778" s="60"/>
    </row>
    <row r="779" spans="1:26" ht="23.25" customHeight="1">
      <c r="A779" s="13"/>
      <c r="B779" s="13"/>
      <c r="C779" s="13"/>
      <c r="D779" s="60"/>
      <c r="E779" s="13"/>
      <c r="F779" s="615"/>
      <c r="G779" s="615"/>
      <c r="H779" s="354" t="s">
        <v>1589</v>
      </c>
      <c r="I779" s="73"/>
      <c r="J779" s="615"/>
      <c r="K779" s="60"/>
      <c r="L779" s="60"/>
      <c r="M779" s="60"/>
      <c r="N779" s="60"/>
      <c r="O779" s="60"/>
      <c r="P779" s="60"/>
      <c r="Q779" s="60"/>
      <c r="R779" s="60"/>
      <c r="S779" s="60"/>
      <c r="T779" s="60"/>
      <c r="U779" s="60"/>
      <c r="V779" s="60"/>
      <c r="W779" s="60"/>
      <c r="X779" s="60"/>
      <c r="Y779" s="60"/>
      <c r="Z779" s="60"/>
    </row>
    <row r="780" spans="1:26" ht="23.25" customHeight="1">
      <c r="A780" s="13"/>
      <c r="B780" s="13"/>
      <c r="C780" s="13"/>
      <c r="D780" s="60"/>
      <c r="E780" s="13"/>
      <c r="F780" s="621"/>
      <c r="G780" s="621"/>
      <c r="H780" s="299" t="s">
        <v>40</v>
      </c>
      <c r="I780" s="74"/>
      <c r="J780" s="616"/>
      <c r="K780" s="60"/>
      <c r="L780" s="60"/>
      <c r="M780" s="60"/>
      <c r="N780" s="60"/>
      <c r="O780" s="60"/>
      <c r="P780" s="60"/>
      <c r="Q780" s="60"/>
      <c r="R780" s="60"/>
      <c r="S780" s="60"/>
      <c r="T780" s="60"/>
      <c r="U780" s="60"/>
      <c r="V780" s="60"/>
      <c r="W780" s="60"/>
      <c r="X780" s="60"/>
      <c r="Y780" s="60"/>
      <c r="Z780" s="60"/>
    </row>
    <row r="781" spans="1:26" ht="23.25" customHeight="1">
      <c r="A781" s="633" t="s">
        <v>416</v>
      </c>
      <c r="B781" s="633" t="s">
        <v>1669</v>
      </c>
      <c r="C781" s="633" t="s">
        <v>418</v>
      </c>
      <c r="D781" s="633" t="s">
        <v>419</v>
      </c>
      <c r="E781" s="633" t="s">
        <v>420</v>
      </c>
      <c r="F781" s="634" t="s">
        <v>78</v>
      </c>
      <c r="G781" s="634" t="s">
        <v>78</v>
      </c>
      <c r="H781" s="395" t="s">
        <v>1582</v>
      </c>
      <c r="I781" s="184"/>
      <c r="J781" s="624" t="s">
        <v>1670</v>
      </c>
      <c r="K781" s="60"/>
      <c r="L781" s="60"/>
      <c r="M781" s="60"/>
      <c r="N781" s="60"/>
      <c r="O781" s="60"/>
      <c r="P781" s="60"/>
      <c r="Q781" s="60"/>
      <c r="R781" s="60"/>
      <c r="S781" s="60"/>
      <c r="T781" s="60"/>
      <c r="U781" s="60"/>
      <c r="V781" s="60"/>
      <c r="W781" s="60"/>
      <c r="X781" s="60"/>
      <c r="Y781" s="60"/>
      <c r="Z781" s="60"/>
    </row>
    <row r="782" spans="1:26" ht="23.25" customHeight="1">
      <c r="A782" s="615"/>
      <c r="B782" s="615"/>
      <c r="C782" s="615"/>
      <c r="D782" s="615"/>
      <c r="E782" s="615"/>
      <c r="F782" s="615"/>
      <c r="G782" s="615"/>
      <c r="H782" s="396" t="s">
        <v>1583</v>
      </c>
      <c r="I782" s="185"/>
      <c r="J782" s="615"/>
      <c r="K782" s="60"/>
      <c r="L782" s="60"/>
      <c r="M782" s="60"/>
      <c r="N782" s="60"/>
      <c r="O782" s="60"/>
      <c r="P782" s="60"/>
      <c r="Q782" s="60"/>
      <c r="R782" s="60"/>
      <c r="S782" s="60"/>
      <c r="T782" s="60"/>
      <c r="U782" s="60"/>
      <c r="V782" s="60"/>
      <c r="W782" s="60"/>
      <c r="X782" s="60"/>
      <c r="Y782" s="60"/>
      <c r="Z782" s="60"/>
    </row>
    <row r="783" spans="1:26" ht="23.25" customHeight="1">
      <c r="A783" s="615"/>
      <c r="B783" s="615"/>
      <c r="C783" s="81"/>
      <c r="D783" s="634" t="s">
        <v>422</v>
      </c>
      <c r="E783" s="13"/>
      <c r="F783" s="615"/>
      <c r="G783" s="615"/>
      <c r="H783" s="396" t="s">
        <v>1584</v>
      </c>
      <c r="I783" s="185"/>
      <c r="J783" s="615"/>
      <c r="K783" s="60"/>
      <c r="L783" s="60"/>
      <c r="M783" s="60"/>
      <c r="N783" s="60"/>
      <c r="O783" s="60"/>
      <c r="P783" s="60"/>
      <c r="Q783" s="60"/>
      <c r="R783" s="60"/>
      <c r="S783" s="60"/>
      <c r="T783" s="60"/>
      <c r="U783" s="60"/>
      <c r="V783" s="60"/>
      <c r="W783" s="60"/>
      <c r="X783" s="60"/>
      <c r="Y783" s="60"/>
      <c r="Z783" s="60"/>
    </row>
    <row r="784" spans="1:26" ht="23.25" customHeight="1">
      <c r="A784" s="615"/>
      <c r="B784" s="615"/>
      <c r="C784" s="81"/>
      <c r="D784" s="615"/>
      <c r="E784" s="13"/>
      <c r="F784" s="615"/>
      <c r="G784" s="615"/>
      <c r="H784" s="396" t="s">
        <v>1585</v>
      </c>
      <c r="I784" s="185"/>
      <c r="J784" s="615"/>
      <c r="K784" s="60"/>
      <c r="L784" s="60"/>
      <c r="M784" s="60"/>
      <c r="N784" s="60"/>
      <c r="O784" s="60"/>
      <c r="P784" s="60"/>
      <c r="Q784" s="60"/>
      <c r="R784" s="60"/>
      <c r="S784" s="60"/>
      <c r="T784" s="60"/>
      <c r="U784" s="60"/>
      <c r="V784" s="60"/>
      <c r="W784" s="60"/>
      <c r="X784" s="60"/>
      <c r="Y784" s="60"/>
      <c r="Z784" s="60"/>
    </row>
    <row r="785" spans="1:26" ht="23.25" customHeight="1">
      <c r="A785" s="615"/>
      <c r="B785" s="615"/>
      <c r="C785" s="81"/>
      <c r="D785" s="615"/>
      <c r="E785" s="13"/>
      <c r="F785" s="615"/>
      <c r="G785" s="615"/>
      <c r="H785" s="396" t="s">
        <v>1586</v>
      </c>
      <c r="I785" s="185"/>
      <c r="J785" s="615"/>
      <c r="K785" s="60"/>
      <c r="L785" s="60"/>
      <c r="M785" s="60"/>
      <c r="N785" s="60"/>
      <c r="O785" s="60"/>
      <c r="P785" s="60"/>
      <c r="Q785" s="60"/>
      <c r="R785" s="60"/>
      <c r="S785" s="60"/>
      <c r="T785" s="60"/>
      <c r="U785" s="60"/>
      <c r="V785" s="60"/>
      <c r="W785" s="60"/>
      <c r="X785" s="60"/>
      <c r="Y785" s="60"/>
      <c r="Z785" s="60"/>
    </row>
    <row r="786" spans="1:26" ht="23.25" customHeight="1">
      <c r="A786" s="615"/>
      <c r="B786" s="615"/>
      <c r="C786" s="81"/>
      <c r="D786" s="641" t="s">
        <v>423</v>
      </c>
      <c r="E786" s="13"/>
      <c r="F786" s="615"/>
      <c r="G786" s="615"/>
      <c r="H786" s="396" t="s">
        <v>1587</v>
      </c>
      <c r="I786" s="185"/>
      <c r="J786" s="615"/>
      <c r="K786" s="60"/>
      <c r="L786" s="60"/>
      <c r="M786" s="60"/>
      <c r="N786" s="60"/>
      <c r="O786" s="60"/>
      <c r="P786" s="60"/>
      <c r="Q786" s="60"/>
      <c r="R786" s="60"/>
      <c r="S786" s="60"/>
      <c r="T786" s="60"/>
      <c r="U786" s="60"/>
      <c r="V786" s="60"/>
      <c r="W786" s="60"/>
      <c r="X786" s="60"/>
      <c r="Y786" s="60"/>
      <c r="Z786" s="60"/>
    </row>
    <row r="787" spans="1:26" ht="23.25" customHeight="1">
      <c r="A787" s="615"/>
      <c r="B787" s="615"/>
      <c r="C787" s="81"/>
      <c r="D787" s="615"/>
      <c r="E787" s="13"/>
      <c r="F787" s="615"/>
      <c r="G787" s="615"/>
      <c r="H787" s="396" t="s">
        <v>1588</v>
      </c>
      <c r="I787" s="185"/>
      <c r="J787" s="615"/>
      <c r="K787" s="60"/>
      <c r="L787" s="60"/>
      <c r="M787" s="60"/>
      <c r="N787" s="60"/>
      <c r="O787" s="60"/>
      <c r="P787" s="60"/>
      <c r="Q787" s="60"/>
      <c r="R787" s="60"/>
      <c r="S787" s="60"/>
      <c r="T787" s="60"/>
      <c r="U787" s="60"/>
      <c r="V787" s="60"/>
      <c r="W787" s="60"/>
      <c r="X787" s="60"/>
      <c r="Y787" s="60"/>
      <c r="Z787" s="60"/>
    </row>
    <row r="788" spans="1:26" ht="23.25" customHeight="1">
      <c r="A788" s="615"/>
      <c r="B788" s="615"/>
      <c r="C788" s="81"/>
      <c r="D788" s="615"/>
      <c r="E788" s="13"/>
      <c r="F788" s="615"/>
      <c r="G788" s="615"/>
      <c r="H788" s="398" t="s">
        <v>1589</v>
      </c>
      <c r="I788" s="125"/>
      <c r="J788" s="615"/>
      <c r="K788" s="60"/>
      <c r="L788" s="60"/>
      <c r="M788" s="60"/>
      <c r="N788" s="60"/>
      <c r="O788" s="60"/>
      <c r="P788" s="60"/>
      <c r="Q788" s="60"/>
      <c r="R788" s="60"/>
      <c r="S788" s="60"/>
      <c r="T788" s="60"/>
      <c r="U788" s="60"/>
      <c r="V788" s="60"/>
      <c r="W788" s="60"/>
      <c r="X788" s="60"/>
      <c r="Y788" s="60"/>
      <c r="Z788" s="60"/>
    </row>
    <row r="789" spans="1:26" ht="23.25" customHeight="1">
      <c r="A789" s="13"/>
      <c r="B789" s="615"/>
      <c r="C789" s="81"/>
      <c r="D789" s="60"/>
      <c r="E789" s="13"/>
      <c r="F789" s="618"/>
      <c r="G789" s="618"/>
      <c r="H789" s="299" t="s">
        <v>40</v>
      </c>
      <c r="I789" s="74"/>
      <c r="J789" s="616"/>
      <c r="K789" s="60"/>
      <c r="L789" s="60"/>
      <c r="M789" s="60"/>
      <c r="N789" s="60"/>
      <c r="O789" s="60"/>
      <c r="P789" s="60"/>
      <c r="Q789" s="60"/>
      <c r="R789" s="60"/>
      <c r="S789" s="60"/>
      <c r="T789" s="60"/>
      <c r="U789" s="60"/>
      <c r="V789" s="60"/>
      <c r="W789" s="60"/>
      <c r="X789" s="60"/>
      <c r="Y789" s="60"/>
      <c r="Z789" s="60"/>
    </row>
    <row r="790" spans="1:26" ht="21" customHeight="1">
      <c r="A790" s="13"/>
      <c r="B790" s="615"/>
      <c r="C790" s="81"/>
      <c r="D790" s="634" t="s">
        <v>424</v>
      </c>
      <c r="E790" s="634" t="s">
        <v>420</v>
      </c>
      <c r="F790" s="635" t="s">
        <v>78</v>
      </c>
      <c r="G790" s="635" t="s">
        <v>78</v>
      </c>
      <c r="H790" s="352" t="s">
        <v>1582</v>
      </c>
      <c r="I790" s="48"/>
      <c r="J790" s="620" t="s">
        <v>425</v>
      </c>
      <c r="K790" s="60"/>
      <c r="L790" s="60"/>
      <c r="M790" s="60"/>
      <c r="N790" s="60"/>
      <c r="O790" s="60"/>
      <c r="P790" s="60"/>
      <c r="Q790" s="60"/>
      <c r="R790" s="60"/>
      <c r="S790" s="60"/>
      <c r="T790" s="60"/>
      <c r="U790" s="60"/>
      <c r="V790" s="60"/>
      <c r="W790" s="60"/>
      <c r="X790" s="60"/>
      <c r="Y790" s="60"/>
      <c r="Z790" s="60"/>
    </row>
    <row r="791" spans="1:26" ht="21" customHeight="1">
      <c r="A791" s="13"/>
      <c r="B791" s="13"/>
      <c r="C791" s="81"/>
      <c r="D791" s="615"/>
      <c r="E791" s="615"/>
      <c r="F791" s="615"/>
      <c r="G791" s="615"/>
      <c r="H791" s="353" t="s">
        <v>1583</v>
      </c>
      <c r="I791" s="49"/>
      <c r="J791" s="615"/>
      <c r="K791" s="60"/>
      <c r="L791" s="60"/>
      <c r="M791" s="60"/>
      <c r="N791" s="60"/>
      <c r="O791" s="60"/>
      <c r="P791" s="60"/>
      <c r="Q791" s="60"/>
      <c r="R791" s="60"/>
      <c r="S791" s="60"/>
      <c r="T791" s="60"/>
      <c r="U791" s="60"/>
      <c r="V791" s="60"/>
      <c r="W791" s="60"/>
      <c r="X791" s="60"/>
      <c r="Y791" s="60"/>
      <c r="Z791" s="60"/>
    </row>
    <row r="792" spans="1:26" ht="21" customHeight="1">
      <c r="A792" s="13"/>
      <c r="B792" s="13"/>
      <c r="C792" s="81"/>
      <c r="D792" s="615"/>
      <c r="E792" s="13"/>
      <c r="F792" s="615"/>
      <c r="G792" s="615"/>
      <c r="H792" s="353" t="s">
        <v>1584</v>
      </c>
      <c r="I792" s="49"/>
      <c r="J792" s="615"/>
      <c r="K792" s="60"/>
      <c r="L792" s="60"/>
      <c r="M792" s="60"/>
      <c r="N792" s="60"/>
      <c r="O792" s="60"/>
      <c r="P792" s="60"/>
      <c r="Q792" s="60"/>
      <c r="R792" s="60"/>
      <c r="S792" s="60"/>
      <c r="T792" s="60"/>
      <c r="U792" s="60"/>
      <c r="V792" s="60"/>
      <c r="W792" s="60"/>
      <c r="X792" s="60"/>
      <c r="Y792" s="60"/>
      <c r="Z792" s="60"/>
    </row>
    <row r="793" spans="1:26" ht="21" customHeight="1">
      <c r="A793" s="13"/>
      <c r="B793" s="13"/>
      <c r="C793" s="81"/>
      <c r="D793" s="634" t="s">
        <v>426</v>
      </c>
      <c r="E793" s="13"/>
      <c r="F793" s="615"/>
      <c r="G793" s="615"/>
      <c r="H793" s="353" t="s">
        <v>1585</v>
      </c>
      <c r="I793" s="49"/>
      <c r="J793" s="615"/>
      <c r="K793" s="60"/>
      <c r="L793" s="60"/>
      <c r="M793" s="60"/>
      <c r="N793" s="60"/>
      <c r="O793" s="60"/>
      <c r="P793" s="60"/>
      <c r="Q793" s="60"/>
      <c r="R793" s="60"/>
      <c r="S793" s="60"/>
      <c r="T793" s="60"/>
      <c r="U793" s="60"/>
      <c r="V793" s="60"/>
      <c r="W793" s="60"/>
      <c r="X793" s="60"/>
      <c r="Y793" s="60"/>
      <c r="Z793" s="60"/>
    </row>
    <row r="794" spans="1:26" ht="21" customHeight="1">
      <c r="A794" s="13"/>
      <c r="B794" s="13"/>
      <c r="C794" s="81"/>
      <c r="D794" s="615"/>
      <c r="E794" s="13"/>
      <c r="F794" s="615"/>
      <c r="G794" s="615"/>
      <c r="H794" s="353" t="s">
        <v>1586</v>
      </c>
      <c r="I794" s="49"/>
      <c r="J794" s="615"/>
      <c r="K794" s="60"/>
      <c r="L794" s="60"/>
      <c r="M794" s="60"/>
      <c r="N794" s="60"/>
      <c r="O794" s="60"/>
      <c r="P794" s="60"/>
      <c r="Q794" s="60"/>
      <c r="R794" s="60"/>
      <c r="S794" s="60"/>
      <c r="T794" s="60"/>
      <c r="U794" s="60"/>
      <c r="V794" s="60"/>
      <c r="W794" s="60"/>
      <c r="X794" s="60"/>
      <c r="Y794" s="60"/>
      <c r="Z794" s="60"/>
    </row>
    <row r="795" spans="1:26" ht="21" customHeight="1">
      <c r="A795" s="13"/>
      <c r="B795" s="13"/>
      <c r="C795" s="81"/>
      <c r="D795" s="615"/>
      <c r="E795" s="13"/>
      <c r="F795" s="615"/>
      <c r="G795" s="615"/>
      <c r="H795" s="353" t="s">
        <v>1587</v>
      </c>
      <c r="I795" s="49"/>
      <c r="J795" s="615"/>
      <c r="K795" s="60"/>
      <c r="L795" s="60"/>
      <c r="M795" s="60"/>
      <c r="N795" s="60"/>
      <c r="O795" s="60"/>
      <c r="P795" s="60"/>
      <c r="Q795" s="60"/>
      <c r="R795" s="60"/>
      <c r="S795" s="60"/>
      <c r="T795" s="60"/>
      <c r="U795" s="60"/>
      <c r="V795" s="60"/>
      <c r="W795" s="60"/>
      <c r="X795" s="60"/>
      <c r="Y795" s="60"/>
      <c r="Z795" s="60"/>
    </row>
    <row r="796" spans="1:26" ht="21" customHeight="1">
      <c r="A796" s="13"/>
      <c r="B796" s="13"/>
      <c r="C796" s="81"/>
      <c r="D796" s="615"/>
      <c r="E796" s="13"/>
      <c r="F796" s="615"/>
      <c r="G796" s="615"/>
      <c r="H796" s="353" t="s">
        <v>1588</v>
      </c>
      <c r="I796" s="49"/>
      <c r="J796" s="615"/>
      <c r="K796" s="60"/>
      <c r="L796" s="60"/>
      <c r="M796" s="60"/>
      <c r="N796" s="60"/>
      <c r="O796" s="60"/>
      <c r="P796" s="60"/>
      <c r="Q796" s="60"/>
      <c r="R796" s="60"/>
      <c r="S796" s="60"/>
      <c r="T796" s="60"/>
      <c r="U796" s="60"/>
      <c r="V796" s="60"/>
      <c r="W796" s="60"/>
      <c r="X796" s="60"/>
      <c r="Y796" s="60"/>
      <c r="Z796" s="60"/>
    </row>
    <row r="797" spans="1:26" ht="21" customHeight="1">
      <c r="A797" s="13"/>
      <c r="B797" s="13"/>
      <c r="C797" s="81"/>
      <c r="D797" s="134"/>
      <c r="E797" s="13"/>
      <c r="F797" s="615"/>
      <c r="G797" s="615"/>
      <c r="H797" s="354" t="s">
        <v>1589</v>
      </c>
      <c r="I797" s="73"/>
      <c r="J797" s="615"/>
      <c r="K797" s="60"/>
      <c r="L797" s="60"/>
      <c r="M797" s="60"/>
      <c r="N797" s="60"/>
      <c r="O797" s="60"/>
      <c r="P797" s="60"/>
      <c r="Q797" s="60"/>
      <c r="R797" s="60"/>
      <c r="S797" s="60"/>
      <c r="T797" s="60"/>
      <c r="U797" s="60"/>
      <c r="V797" s="60"/>
      <c r="W797" s="60"/>
      <c r="X797" s="60"/>
      <c r="Y797" s="60"/>
      <c r="Z797" s="60"/>
    </row>
    <row r="798" spans="1:26" ht="21" customHeight="1">
      <c r="A798" s="51"/>
      <c r="B798" s="51"/>
      <c r="C798" s="102"/>
      <c r="D798" s="193"/>
      <c r="E798" s="51"/>
      <c r="F798" s="621"/>
      <c r="G798" s="621"/>
      <c r="H798" s="299" t="s">
        <v>40</v>
      </c>
      <c r="I798" s="74"/>
      <c r="J798" s="616"/>
      <c r="K798" s="60"/>
      <c r="L798" s="60"/>
      <c r="M798" s="60"/>
      <c r="N798" s="60"/>
      <c r="O798" s="60"/>
      <c r="P798" s="60"/>
      <c r="Q798" s="60"/>
      <c r="R798" s="60"/>
      <c r="S798" s="60"/>
      <c r="T798" s="60"/>
      <c r="U798" s="60"/>
      <c r="V798" s="60"/>
      <c r="W798" s="60"/>
      <c r="X798" s="60"/>
      <c r="Y798" s="60"/>
      <c r="Z798" s="60"/>
    </row>
    <row r="799" spans="1:26" ht="7.5" customHeight="1">
      <c r="A799" s="99"/>
      <c r="B799" s="99"/>
      <c r="C799" s="99"/>
      <c r="D799" s="99"/>
      <c r="E799" s="99"/>
      <c r="F799" s="99"/>
      <c r="G799" s="99"/>
      <c r="H799" s="99"/>
      <c r="I799" s="99"/>
      <c r="J799" s="60"/>
      <c r="K799" s="60"/>
      <c r="L799" s="60"/>
      <c r="M799" s="60"/>
      <c r="N799" s="60"/>
      <c r="O799" s="60"/>
      <c r="P799" s="60"/>
      <c r="Q799" s="60"/>
      <c r="R799" s="60"/>
      <c r="S799" s="60"/>
      <c r="T799" s="60"/>
      <c r="U799" s="60"/>
      <c r="V799" s="60"/>
      <c r="W799" s="60"/>
      <c r="X799" s="60"/>
      <c r="Y799" s="60"/>
      <c r="Z799" s="60"/>
    </row>
    <row r="800" spans="1:26" ht="22.5" customHeight="1">
      <c r="A800" s="194" t="s">
        <v>427</v>
      </c>
      <c r="B800" s="195"/>
      <c r="C800" s="195"/>
      <c r="D800" s="195"/>
      <c r="E800" s="195"/>
      <c r="F800" s="195"/>
      <c r="G800" s="195"/>
      <c r="H800" s="195"/>
      <c r="I800" s="195"/>
      <c r="J800" s="196"/>
      <c r="K800" s="60"/>
      <c r="L800" s="60"/>
      <c r="M800" s="60"/>
      <c r="N800" s="60"/>
      <c r="O800" s="60"/>
      <c r="P800" s="60"/>
      <c r="Q800" s="60"/>
      <c r="R800" s="60"/>
      <c r="S800" s="60"/>
      <c r="T800" s="60"/>
      <c r="U800" s="60"/>
      <c r="V800" s="60"/>
      <c r="W800" s="60"/>
      <c r="X800" s="60"/>
      <c r="Y800" s="60"/>
      <c r="Z800" s="60"/>
    </row>
    <row r="801" spans="1:26" ht="24" customHeight="1">
      <c r="A801" s="663" t="s">
        <v>428</v>
      </c>
      <c r="B801" s="663" t="s">
        <v>429</v>
      </c>
      <c r="C801" s="197" t="s">
        <v>430</v>
      </c>
      <c r="D801" s="667" t="s">
        <v>431</v>
      </c>
      <c r="E801" s="667" t="s">
        <v>432</v>
      </c>
      <c r="F801" s="635" t="s">
        <v>78</v>
      </c>
      <c r="G801" s="635" t="s">
        <v>78</v>
      </c>
      <c r="H801" s="352" t="s">
        <v>1582</v>
      </c>
      <c r="I801" s="48"/>
      <c r="J801" s="623" t="s">
        <v>433</v>
      </c>
      <c r="K801" s="60"/>
      <c r="L801" s="60"/>
      <c r="M801" s="60"/>
      <c r="N801" s="60"/>
      <c r="O801" s="60"/>
      <c r="P801" s="60"/>
      <c r="Q801" s="60"/>
      <c r="R801" s="60"/>
      <c r="S801" s="60"/>
      <c r="T801" s="60"/>
      <c r="U801" s="60"/>
      <c r="V801" s="60"/>
      <c r="W801" s="60"/>
      <c r="X801" s="60"/>
      <c r="Y801" s="60"/>
      <c r="Z801" s="60"/>
    </row>
    <row r="802" spans="1:26" ht="21.75" customHeight="1">
      <c r="A802" s="615"/>
      <c r="B802" s="615"/>
      <c r="C802" s="198"/>
      <c r="D802" s="615"/>
      <c r="E802" s="615"/>
      <c r="F802" s="615"/>
      <c r="G802" s="615"/>
      <c r="H802" s="353" t="s">
        <v>1583</v>
      </c>
      <c r="I802" s="49"/>
      <c r="J802" s="615"/>
      <c r="K802" s="60"/>
      <c r="L802" s="60"/>
      <c r="M802" s="60"/>
      <c r="N802" s="60"/>
      <c r="O802" s="60"/>
      <c r="P802" s="60"/>
      <c r="Q802" s="60"/>
      <c r="R802" s="60"/>
      <c r="S802" s="60"/>
      <c r="T802" s="60"/>
      <c r="U802" s="60"/>
      <c r="V802" s="60"/>
      <c r="W802" s="60"/>
      <c r="X802" s="60"/>
      <c r="Y802" s="60"/>
      <c r="Z802" s="60"/>
    </row>
    <row r="803" spans="1:26" ht="21.75" customHeight="1">
      <c r="A803" s="615"/>
      <c r="B803" s="615"/>
      <c r="C803" s="198"/>
      <c r="D803" s="615"/>
      <c r="E803" s="615"/>
      <c r="F803" s="615"/>
      <c r="G803" s="615"/>
      <c r="H803" s="353" t="s">
        <v>1584</v>
      </c>
      <c r="I803" s="49"/>
      <c r="J803" s="615"/>
      <c r="K803" s="60"/>
      <c r="L803" s="60"/>
      <c r="M803" s="60"/>
      <c r="N803" s="60"/>
      <c r="O803" s="60"/>
      <c r="P803" s="60"/>
      <c r="Q803" s="60"/>
      <c r="R803" s="60"/>
      <c r="S803" s="60"/>
      <c r="T803" s="60"/>
      <c r="U803" s="60"/>
      <c r="V803" s="60"/>
      <c r="W803" s="60"/>
      <c r="X803" s="60"/>
      <c r="Y803" s="60"/>
      <c r="Z803" s="60"/>
    </row>
    <row r="804" spans="1:26" ht="21.75" customHeight="1">
      <c r="A804" s="198"/>
      <c r="B804" s="615"/>
      <c r="C804" s="198"/>
      <c r="D804" s="615"/>
      <c r="E804" s="615"/>
      <c r="F804" s="615"/>
      <c r="G804" s="615"/>
      <c r="H804" s="353" t="s">
        <v>1585</v>
      </c>
      <c r="I804" s="49"/>
      <c r="J804" s="615"/>
      <c r="K804" s="60"/>
      <c r="L804" s="60"/>
      <c r="M804" s="60"/>
      <c r="N804" s="60"/>
      <c r="O804" s="60"/>
      <c r="P804" s="60"/>
      <c r="Q804" s="60"/>
      <c r="R804" s="60"/>
      <c r="S804" s="60"/>
      <c r="T804" s="60"/>
      <c r="U804" s="60"/>
      <c r="V804" s="60"/>
      <c r="W804" s="60"/>
      <c r="X804" s="60"/>
      <c r="Y804" s="60"/>
      <c r="Z804" s="60"/>
    </row>
    <row r="805" spans="1:26" ht="22.5" customHeight="1">
      <c r="A805" s="198"/>
      <c r="B805" s="198"/>
      <c r="C805" s="198"/>
      <c r="D805" s="615"/>
      <c r="E805" s="615"/>
      <c r="F805" s="615"/>
      <c r="G805" s="615"/>
      <c r="H805" s="353" t="s">
        <v>1586</v>
      </c>
      <c r="I805" s="49"/>
      <c r="J805" s="615"/>
      <c r="K805" s="60"/>
      <c r="L805" s="60"/>
      <c r="M805" s="60"/>
      <c r="N805" s="60"/>
      <c r="O805" s="60"/>
      <c r="P805" s="60"/>
      <c r="Q805" s="60"/>
      <c r="R805" s="60"/>
      <c r="S805" s="60"/>
      <c r="T805" s="60"/>
      <c r="U805" s="60"/>
      <c r="V805" s="60"/>
      <c r="W805" s="60"/>
      <c r="X805" s="60"/>
      <c r="Y805" s="60"/>
      <c r="Z805" s="60"/>
    </row>
    <row r="806" spans="1:26" ht="22.5" customHeight="1">
      <c r="A806" s="198"/>
      <c r="B806" s="198"/>
      <c r="C806" s="198"/>
      <c r="D806" s="615"/>
      <c r="E806" s="615"/>
      <c r="F806" s="615"/>
      <c r="G806" s="615"/>
      <c r="H806" s="353" t="s">
        <v>1587</v>
      </c>
      <c r="I806" s="49"/>
      <c r="J806" s="615"/>
      <c r="K806" s="60"/>
      <c r="L806" s="60"/>
      <c r="M806" s="60"/>
      <c r="N806" s="60"/>
      <c r="O806" s="60"/>
      <c r="P806" s="60"/>
      <c r="Q806" s="60"/>
      <c r="R806" s="60"/>
      <c r="S806" s="60"/>
      <c r="T806" s="60"/>
      <c r="U806" s="60"/>
      <c r="V806" s="60"/>
      <c r="W806" s="60"/>
      <c r="X806" s="60"/>
      <c r="Y806" s="60"/>
      <c r="Z806" s="60"/>
    </row>
    <row r="807" spans="1:26" ht="22.5" customHeight="1">
      <c r="A807" s="198"/>
      <c r="B807" s="198"/>
      <c r="C807" s="198"/>
      <c r="D807" s="615"/>
      <c r="E807" s="615"/>
      <c r="F807" s="615"/>
      <c r="G807" s="615"/>
      <c r="H807" s="353" t="s">
        <v>1588</v>
      </c>
      <c r="I807" s="49"/>
      <c r="J807" s="615"/>
      <c r="K807" s="60"/>
      <c r="L807" s="60"/>
      <c r="M807" s="60"/>
      <c r="N807" s="60"/>
      <c r="O807" s="60"/>
      <c r="P807" s="60"/>
      <c r="Q807" s="60"/>
      <c r="R807" s="60"/>
      <c r="S807" s="60"/>
      <c r="T807" s="60"/>
      <c r="U807" s="60"/>
      <c r="V807" s="60"/>
      <c r="W807" s="60"/>
      <c r="X807" s="60"/>
      <c r="Y807" s="60"/>
      <c r="Z807" s="60"/>
    </row>
    <row r="808" spans="1:26" ht="22.5" customHeight="1">
      <c r="A808" s="198"/>
      <c r="B808" s="198"/>
      <c r="C808" s="198"/>
      <c r="D808" s="615"/>
      <c r="E808" s="615"/>
      <c r="F808" s="615"/>
      <c r="G808" s="615"/>
      <c r="H808" s="354" t="s">
        <v>1589</v>
      </c>
      <c r="I808" s="73"/>
      <c r="J808" s="615"/>
      <c r="K808" s="60"/>
      <c r="L808" s="60"/>
      <c r="M808" s="60"/>
      <c r="N808" s="60"/>
      <c r="O808" s="60"/>
      <c r="P808" s="60"/>
      <c r="Q808" s="60"/>
      <c r="R808" s="60"/>
      <c r="S808" s="60"/>
      <c r="T808" s="60"/>
      <c r="U808" s="60"/>
      <c r="V808" s="60"/>
      <c r="W808" s="60"/>
      <c r="X808" s="60"/>
      <c r="Y808" s="60"/>
      <c r="Z808" s="60"/>
    </row>
    <row r="809" spans="1:26" ht="22.5" customHeight="1">
      <c r="A809" s="198"/>
      <c r="B809" s="198"/>
      <c r="C809" s="198"/>
      <c r="D809" s="615"/>
      <c r="E809" s="615"/>
      <c r="F809" s="618"/>
      <c r="G809" s="618"/>
      <c r="H809" s="299" t="s">
        <v>40</v>
      </c>
      <c r="I809" s="74"/>
      <c r="J809" s="616"/>
      <c r="K809" s="60"/>
      <c r="L809" s="60"/>
      <c r="M809" s="60"/>
      <c r="N809" s="60"/>
      <c r="O809" s="60"/>
      <c r="P809" s="60"/>
      <c r="Q809" s="60"/>
      <c r="R809" s="60"/>
      <c r="S809" s="60"/>
      <c r="T809" s="60"/>
      <c r="U809" s="60"/>
      <c r="V809" s="60"/>
      <c r="W809" s="60"/>
      <c r="X809" s="60"/>
      <c r="Y809" s="60"/>
      <c r="Z809" s="60"/>
    </row>
    <row r="810" spans="1:26" ht="22.5" customHeight="1">
      <c r="A810" s="198"/>
      <c r="B810" s="198"/>
      <c r="C810" s="198"/>
      <c r="D810" s="615"/>
      <c r="E810" s="615"/>
      <c r="F810" s="635" t="s">
        <v>78</v>
      </c>
      <c r="G810" s="635" t="s">
        <v>78</v>
      </c>
      <c r="H810" s="352" t="s">
        <v>1582</v>
      </c>
      <c r="I810" s="48"/>
      <c r="J810" s="614" t="s">
        <v>434</v>
      </c>
      <c r="K810" s="60"/>
      <c r="L810" s="60"/>
      <c r="M810" s="60"/>
      <c r="N810" s="60"/>
      <c r="O810" s="60"/>
      <c r="P810" s="60"/>
      <c r="Q810" s="60"/>
      <c r="R810" s="60"/>
      <c r="S810" s="60"/>
      <c r="T810" s="60"/>
      <c r="U810" s="60"/>
      <c r="V810" s="60"/>
      <c r="W810" s="60"/>
      <c r="X810" s="60"/>
      <c r="Y810" s="60"/>
      <c r="Z810" s="60"/>
    </row>
    <row r="811" spans="1:26" ht="22.5" customHeight="1">
      <c r="A811" s="198"/>
      <c r="B811" s="198"/>
      <c r="C811" s="198"/>
      <c r="D811" s="615"/>
      <c r="E811" s="615"/>
      <c r="F811" s="615"/>
      <c r="G811" s="615"/>
      <c r="H811" s="353" t="s">
        <v>1583</v>
      </c>
      <c r="I811" s="49"/>
      <c r="J811" s="615"/>
      <c r="K811" s="60"/>
      <c r="L811" s="60"/>
      <c r="M811" s="60"/>
      <c r="N811" s="60"/>
      <c r="O811" s="60"/>
      <c r="P811" s="60"/>
      <c r="Q811" s="60"/>
      <c r="R811" s="60"/>
      <c r="S811" s="60"/>
      <c r="T811" s="60"/>
      <c r="U811" s="60"/>
      <c r="V811" s="60"/>
      <c r="W811" s="60"/>
      <c r="X811" s="60"/>
      <c r="Y811" s="60"/>
      <c r="Z811" s="60"/>
    </row>
    <row r="812" spans="1:26" ht="22.5" customHeight="1">
      <c r="A812" s="198"/>
      <c r="B812" s="198"/>
      <c r="C812" s="198"/>
      <c r="D812" s="615"/>
      <c r="E812" s="615"/>
      <c r="F812" s="615"/>
      <c r="G812" s="615"/>
      <c r="H812" s="353" t="s">
        <v>1584</v>
      </c>
      <c r="I812" s="49"/>
      <c r="J812" s="615"/>
      <c r="K812" s="60"/>
      <c r="L812" s="60"/>
      <c r="M812" s="60"/>
      <c r="N812" s="60"/>
      <c r="O812" s="60"/>
      <c r="P812" s="60"/>
      <c r="Q812" s="60"/>
      <c r="R812" s="60"/>
      <c r="S812" s="60"/>
      <c r="T812" s="60"/>
      <c r="U812" s="60"/>
      <c r="V812" s="60"/>
      <c r="W812" s="60"/>
      <c r="X812" s="60"/>
      <c r="Y812" s="60"/>
      <c r="Z812" s="60"/>
    </row>
    <row r="813" spans="1:26" ht="22.5" customHeight="1">
      <c r="A813" s="198"/>
      <c r="B813" s="198"/>
      <c r="C813" s="198"/>
      <c r="D813" s="615"/>
      <c r="E813" s="615"/>
      <c r="F813" s="615"/>
      <c r="G813" s="615"/>
      <c r="H813" s="353" t="s">
        <v>1585</v>
      </c>
      <c r="I813" s="49"/>
      <c r="J813" s="615"/>
      <c r="K813" s="60"/>
      <c r="L813" s="60"/>
      <c r="M813" s="60"/>
      <c r="N813" s="60"/>
      <c r="O813" s="60"/>
      <c r="P813" s="60"/>
      <c r="Q813" s="60"/>
      <c r="R813" s="60"/>
      <c r="S813" s="60"/>
      <c r="T813" s="60"/>
      <c r="U813" s="60"/>
      <c r="V813" s="60"/>
      <c r="W813" s="60"/>
      <c r="X813" s="60"/>
      <c r="Y813" s="60"/>
      <c r="Z813" s="60"/>
    </row>
    <row r="814" spans="1:26" ht="22.5" customHeight="1">
      <c r="A814" s="198"/>
      <c r="B814" s="198"/>
      <c r="C814" s="198"/>
      <c r="D814" s="615"/>
      <c r="E814" s="615"/>
      <c r="F814" s="615"/>
      <c r="G814" s="615"/>
      <c r="H814" s="353" t="s">
        <v>1586</v>
      </c>
      <c r="I814" s="49"/>
      <c r="J814" s="615"/>
      <c r="K814" s="60"/>
      <c r="L814" s="60"/>
      <c r="M814" s="60"/>
      <c r="N814" s="60"/>
      <c r="O814" s="60"/>
      <c r="P814" s="60"/>
      <c r="Q814" s="60"/>
      <c r="R814" s="60"/>
      <c r="S814" s="60"/>
      <c r="T814" s="60"/>
      <c r="U814" s="60"/>
      <c r="V814" s="60"/>
      <c r="W814" s="60"/>
      <c r="X814" s="60"/>
      <c r="Y814" s="60"/>
      <c r="Z814" s="60"/>
    </row>
    <row r="815" spans="1:26" ht="22.5" customHeight="1">
      <c r="A815" s="198"/>
      <c r="B815" s="198"/>
      <c r="C815" s="198"/>
      <c r="D815" s="615"/>
      <c r="E815" s="615"/>
      <c r="F815" s="615"/>
      <c r="G815" s="615"/>
      <c r="H815" s="353" t="s">
        <v>1587</v>
      </c>
      <c r="I815" s="49"/>
      <c r="J815" s="615"/>
      <c r="K815" s="60"/>
      <c r="L815" s="60"/>
      <c r="M815" s="60"/>
      <c r="N815" s="60"/>
      <c r="O815" s="60"/>
      <c r="P815" s="60"/>
      <c r="Q815" s="60"/>
      <c r="R815" s="60"/>
      <c r="S815" s="60"/>
      <c r="T815" s="60"/>
      <c r="U815" s="60"/>
      <c r="V815" s="60"/>
      <c r="W815" s="60"/>
      <c r="X815" s="60"/>
      <c r="Y815" s="60"/>
      <c r="Z815" s="60"/>
    </row>
    <row r="816" spans="1:26" ht="22.5" customHeight="1">
      <c r="A816" s="198"/>
      <c r="B816" s="198"/>
      <c r="C816" s="198"/>
      <c r="D816" s="615"/>
      <c r="E816" s="615"/>
      <c r="F816" s="615"/>
      <c r="G816" s="615"/>
      <c r="H816" s="353" t="s">
        <v>1588</v>
      </c>
      <c r="I816" s="49"/>
      <c r="J816" s="615"/>
      <c r="K816" s="60"/>
      <c r="L816" s="60"/>
      <c r="M816" s="60"/>
      <c r="N816" s="60"/>
      <c r="O816" s="60"/>
      <c r="P816" s="60"/>
      <c r="Q816" s="60"/>
      <c r="R816" s="60"/>
      <c r="S816" s="60"/>
      <c r="T816" s="60"/>
      <c r="U816" s="60"/>
      <c r="V816" s="60"/>
      <c r="W816" s="60"/>
      <c r="X816" s="60"/>
      <c r="Y816" s="60"/>
      <c r="Z816" s="60"/>
    </row>
    <row r="817" spans="1:26" ht="22.5" customHeight="1">
      <c r="A817" s="198"/>
      <c r="B817" s="198"/>
      <c r="C817" s="198"/>
      <c r="D817" s="615"/>
      <c r="E817" s="615"/>
      <c r="F817" s="615"/>
      <c r="G817" s="615"/>
      <c r="H817" s="354" t="s">
        <v>1589</v>
      </c>
      <c r="I817" s="73"/>
      <c r="J817" s="615"/>
      <c r="K817" s="60"/>
      <c r="L817" s="60"/>
      <c r="M817" s="60"/>
      <c r="N817" s="60"/>
      <c r="O817" s="60"/>
      <c r="P817" s="60"/>
      <c r="Q817" s="60"/>
      <c r="R817" s="60"/>
      <c r="S817" s="60"/>
      <c r="T817" s="60"/>
      <c r="U817" s="60"/>
      <c r="V817" s="60"/>
      <c r="W817" s="60"/>
      <c r="X817" s="60"/>
      <c r="Y817" s="60"/>
      <c r="Z817" s="60"/>
    </row>
    <row r="818" spans="1:26" ht="22.5" customHeight="1">
      <c r="A818" s="198"/>
      <c r="B818" s="198"/>
      <c r="C818" s="198"/>
      <c r="D818" s="2"/>
      <c r="E818" s="198"/>
      <c r="F818" s="618"/>
      <c r="G818" s="618"/>
      <c r="H818" s="299" t="s">
        <v>40</v>
      </c>
      <c r="I818" s="74"/>
      <c r="J818" s="616"/>
      <c r="K818" s="60"/>
      <c r="L818" s="60"/>
      <c r="M818" s="60"/>
      <c r="N818" s="60"/>
      <c r="O818" s="60"/>
      <c r="P818" s="60"/>
      <c r="Q818" s="60"/>
      <c r="R818" s="60"/>
      <c r="S818" s="60"/>
      <c r="T818" s="60"/>
      <c r="U818" s="60"/>
      <c r="V818" s="60"/>
      <c r="W818" s="60"/>
      <c r="X818" s="60"/>
      <c r="Y818" s="60"/>
      <c r="Z818" s="60"/>
    </row>
    <row r="819" spans="1:26" ht="24.75" customHeight="1">
      <c r="A819" s="198"/>
      <c r="B819" s="198"/>
      <c r="C819" s="198"/>
      <c r="D819" s="2"/>
      <c r="E819" s="198"/>
      <c r="F819" s="635" t="s">
        <v>78</v>
      </c>
      <c r="G819" s="635" t="s">
        <v>78</v>
      </c>
      <c r="H819" s="352" t="s">
        <v>1582</v>
      </c>
      <c r="I819" s="48"/>
      <c r="J819" s="614" t="s">
        <v>435</v>
      </c>
      <c r="K819" s="60"/>
      <c r="L819" s="60"/>
      <c r="M819" s="60"/>
      <c r="N819" s="60"/>
      <c r="O819" s="60"/>
      <c r="P819" s="60"/>
      <c r="Q819" s="60"/>
      <c r="R819" s="60"/>
      <c r="S819" s="60"/>
      <c r="T819" s="60"/>
      <c r="U819" s="60"/>
      <c r="V819" s="60"/>
      <c r="W819" s="60"/>
      <c r="X819" s="60"/>
      <c r="Y819" s="60"/>
      <c r="Z819" s="60"/>
    </row>
    <row r="820" spans="1:26" ht="21.75" customHeight="1">
      <c r="A820" s="198"/>
      <c r="B820" s="198"/>
      <c r="C820" s="198"/>
      <c r="D820" s="2"/>
      <c r="E820" s="198"/>
      <c r="F820" s="615"/>
      <c r="G820" s="615"/>
      <c r="H820" s="353" t="s">
        <v>1583</v>
      </c>
      <c r="I820" s="49"/>
      <c r="J820" s="615"/>
      <c r="K820" s="60"/>
      <c r="L820" s="60"/>
      <c r="M820" s="60"/>
      <c r="N820" s="60"/>
      <c r="O820" s="60"/>
      <c r="P820" s="60"/>
      <c r="Q820" s="60"/>
      <c r="R820" s="60"/>
      <c r="S820" s="60"/>
      <c r="T820" s="60"/>
      <c r="U820" s="60"/>
      <c r="V820" s="60"/>
      <c r="W820" s="60"/>
      <c r="X820" s="60"/>
      <c r="Y820" s="60"/>
      <c r="Z820" s="60"/>
    </row>
    <row r="821" spans="1:26" ht="21.75" customHeight="1">
      <c r="A821" s="198"/>
      <c r="B821" s="198"/>
      <c r="C821" s="198"/>
      <c r="D821" s="2"/>
      <c r="E821" s="198"/>
      <c r="F821" s="615"/>
      <c r="G821" s="615"/>
      <c r="H821" s="353" t="s">
        <v>1584</v>
      </c>
      <c r="I821" s="49"/>
      <c r="J821" s="615"/>
      <c r="K821" s="60"/>
      <c r="L821" s="60"/>
      <c r="M821" s="60"/>
      <c r="N821" s="60"/>
      <c r="O821" s="60"/>
      <c r="P821" s="60"/>
      <c r="Q821" s="60"/>
      <c r="R821" s="60"/>
      <c r="S821" s="60"/>
      <c r="T821" s="60"/>
      <c r="U821" s="60"/>
      <c r="V821" s="60"/>
      <c r="W821" s="60"/>
      <c r="X821" s="60"/>
      <c r="Y821" s="60"/>
      <c r="Z821" s="60"/>
    </row>
    <row r="822" spans="1:26" ht="21.75" customHeight="1">
      <c r="A822" s="198"/>
      <c r="B822" s="198"/>
      <c r="C822" s="198"/>
      <c r="D822" s="2"/>
      <c r="E822" s="198"/>
      <c r="F822" s="615"/>
      <c r="G822" s="615"/>
      <c r="H822" s="353" t="s">
        <v>1585</v>
      </c>
      <c r="I822" s="49"/>
      <c r="J822" s="615"/>
      <c r="K822" s="60"/>
      <c r="L822" s="60"/>
      <c r="M822" s="60"/>
      <c r="N822" s="60"/>
      <c r="O822" s="60"/>
      <c r="P822" s="60"/>
      <c r="Q822" s="60"/>
      <c r="R822" s="60"/>
      <c r="S822" s="60"/>
      <c r="T822" s="60"/>
      <c r="U822" s="60"/>
      <c r="V822" s="60"/>
      <c r="W822" s="60"/>
      <c r="X822" s="60"/>
      <c r="Y822" s="60"/>
      <c r="Z822" s="60"/>
    </row>
    <row r="823" spans="1:26" ht="21.75" customHeight="1">
      <c r="A823" s="198"/>
      <c r="B823" s="198"/>
      <c r="C823" s="198"/>
      <c r="D823" s="2"/>
      <c r="E823" s="198"/>
      <c r="F823" s="615"/>
      <c r="G823" s="615"/>
      <c r="H823" s="353" t="s">
        <v>1586</v>
      </c>
      <c r="I823" s="49"/>
      <c r="J823" s="615"/>
      <c r="K823" s="60"/>
      <c r="L823" s="60"/>
      <c r="M823" s="60"/>
      <c r="N823" s="60"/>
      <c r="O823" s="60"/>
      <c r="P823" s="60"/>
      <c r="Q823" s="60"/>
      <c r="R823" s="60"/>
      <c r="S823" s="60"/>
      <c r="T823" s="60"/>
      <c r="U823" s="60"/>
      <c r="V823" s="60"/>
      <c r="W823" s="60"/>
      <c r="X823" s="60"/>
      <c r="Y823" s="60"/>
      <c r="Z823" s="60"/>
    </row>
    <row r="824" spans="1:26" ht="21.75" customHeight="1">
      <c r="A824" s="198"/>
      <c r="B824" s="198"/>
      <c r="C824" s="198"/>
      <c r="D824" s="2"/>
      <c r="E824" s="198"/>
      <c r="F824" s="615"/>
      <c r="G824" s="615"/>
      <c r="H824" s="353" t="s">
        <v>1587</v>
      </c>
      <c r="I824" s="49"/>
      <c r="J824" s="615"/>
      <c r="K824" s="60"/>
      <c r="L824" s="60"/>
      <c r="M824" s="60"/>
      <c r="N824" s="60"/>
      <c r="O824" s="60"/>
      <c r="P824" s="60"/>
      <c r="Q824" s="60"/>
      <c r="R824" s="60"/>
      <c r="S824" s="60"/>
      <c r="T824" s="60"/>
      <c r="U824" s="60"/>
      <c r="V824" s="60"/>
      <c r="W824" s="60"/>
      <c r="X824" s="60"/>
      <c r="Y824" s="60"/>
      <c r="Z824" s="60"/>
    </row>
    <row r="825" spans="1:26" ht="21.75" customHeight="1">
      <c r="A825" s="198"/>
      <c r="B825" s="198"/>
      <c r="C825" s="198"/>
      <c r="D825" s="2"/>
      <c r="E825" s="198"/>
      <c r="F825" s="615"/>
      <c r="G825" s="615"/>
      <c r="H825" s="353" t="s">
        <v>1588</v>
      </c>
      <c r="I825" s="49"/>
      <c r="J825" s="615"/>
      <c r="K825" s="60"/>
      <c r="L825" s="60"/>
      <c r="M825" s="60"/>
      <c r="N825" s="60"/>
      <c r="O825" s="60"/>
      <c r="P825" s="60"/>
      <c r="Q825" s="60"/>
      <c r="R825" s="60"/>
      <c r="S825" s="60"/>
      <c r="T825" s="60"/>
      <c r="U825" s="60"/>
      <c r="V825" s="60"/>
      <c r="W825" s="60"/>
      <c r="X825" s="60"/>
      <c r="Y825" s="60"/>
      <c r="Z825" s="60"/>
    </row>
    <row r="826" spans="1:26" ht="21.75" customHeight="1">
      <c r="A826" s="198"/>
      <c r="B826" s="198"/>
      <c r="C826" s="198"/>
      <c r="D826" s="2"/>
      <c r="E826" s="198"/>
      <c r="F826" s="615"/>
      <c r="G826" s="615"/>
      <c r="H826" s="354" t="s">
        <v>1589</v>
      </c>
      <c r="I826" s="73"/>
      <c r="J826" s="615"/>
      <c r="K826" s="60"/>
      <c r="L826" s="60"/>
      <c r="M826" s="60"/>
      <c r="N826" s="60"/>
      <c r="O826" s="60"/>
      <c r="P826" s="60"/>
      <c r="Q826" s="60"/>
      <c r="R826" s="60"/>
      <c r="S826" s="60"/>
      <c r="T826" s="60"/>
      <c r="U826" s="60"/>
      <c r="V826" s="60"/>
      <c r="W826" s="60"/>
      <c r="X826" s="60"/>
      <c r="Y826" s="60"/>
      <c r="Z826" s="60"/>
    </row>
    <row r="827" spans="1:26" ht="21.75" customHeight="1">
      <c r="A827" s="198"/>
      <c r="B827" s="198"/>
      <c r="C827" s="198"/>
      <c r="D827" s="2"/>
      <c r="E827" s="198"/>
      <c r="F827" s="618"/>
      <c r="G827" s="618"/>
      <c r="H827" s="299" t="s">
        <v>40</v>
      </c>
      <c r="I827" s="74"/>
      <c r="J827" s="616"/>
      <c r="K827" s="60"/>
      <c r="L827" s="60"/>
      <c r="M827" s="60"/>
      <c r="N827" s="60"/>
      <c r="O827" s="60"/>
      <c r="P827" s="60"/>
      <c r="Q827" s="60"/>
      <c r="R827" s="60"/>
      <c r="S827" s="60"/>
      <c r="T827" s="60"/>
      <c r="U827" s="60"/>
      <c r="V827" s="60"/>
      <c r="W827" s="60"/>
      <c r="X827" s="60"/>
      <c r="Y827" s="60"/>
      <c r="Z827" s="60"/>
    </row>
    <row r="828" spans="1:26" ht="24.75" customHeight="1">
      <c r="A828" s="198"/>
      <c r="B828" s="198"/>
      <c r="C828" s="198"/>
      <c r="D828" s="1"/>
      <c r="E828" s="198"/>
      <c r="F828" s="635" t="s">
        <v>78</v>
      </c>
      <c r="G828" s="635" t="s">
        <v>78</v>
      </c>
      <c r="H828" s="352" t="s">
        <v>1582</v>
      </c>
      <c r="I828" s="48"/>
      <c r="J828" s="614" t="s">
        <v>436</v>
      </c>
      <c r="K828" s="60"/>
      <c r="L828" s="60"/>
      <c r="M828" s="60"/>
      <c r="N828" s="60"/>
      <c r="O828" s="60"/>
      <c r="P828" s="60"/>
      <c r="Q828" s="60"/>
      <c r="R828" s="60"/>
      <c r="S828" s="60"/>
      <c r="T828" s="60"/>
      <c r="U828" s="60"/>
      <c r="V828" s="60"/>
      <c r="W828" s="60"/>
      <c r="X828" s="60"/>
      <c r="Y828" s="60"/>
      <c r="Z828" s="60"/>
    </row>
    <row r="829" spans="1:26" ht="21.75" customHeight="1">
      <c r="A829" s="198"/>
      <c r="B829" s="198"/>
      <c r="C829" s="198"/>
      <c r="D829" s="1"/>
      <c r="E829" s="198"/>
      <c r="F829" s="615"/>
      <c r="G829" s="615"/>
      <c r="H829" s="353" t="s">
        <v>1583</v>
      </c>
      <c r="I829" s="49"/>
      <c r="J829" s="615"/>
      <c r="K829" s="60"/>
      <c r="L829" s="60"/>
      <c r="M829" s="60"/>
      <c r="N829" s="60"/>
      <c r="O829" s="60"/>
      <c r="P829" s="60"/>
      <c r="Q829" s="60"/>
      <c r="R829" s="60"/>
      <c r="S829" s="60"/>
      <c r="T829" s="60"/>
      <c r="U829" s="60"/>
      <c r="V829" s="60"/>
      <c r="W829" s="60"/>
      <c r="X829" s="60"/>
      <c r="Y829" s="60"/>
      <c r="Z829" s="60"/>
    </row>
    <row r="830" spans="1:26" ht="21.75" customHeight="1">
      <c r="A830" s="198"/>
      <c r="B830" s="198"/>
      <c r="C830" s="198"/>
      <c r="D830" s="1"/>
      <c r="E830" s="198"/>
      <c r="F830" s="615"/>
      <c r="G830" s="615"/>
      <c r="H830" s="353" t="s">
        <v>1584</v>
      </c>
      <c r="I830" s="49"/>
      <c r="J830" s="615"/>
      <c r="K830" s="60"/>
      <c r="L830" s="60"/>
      <c r="M830" s="60"/>
      <c r="N830" s="60"/>
      <c r="O830" s="60"/>
      <c r="P830" s="60"/>
      <c r="Q830" s="60"/>
      <c r="R830" s="60"/>
      <c r="S830" s="60"/>
      <c r="T830" s="60"/>
      <c r="U830" s="60"/>
      <c r="V830" s="60"/>
      <c r="W830" s="60"/>
      <c r="X830" s="60"/>
      <c r="Y830" s="60"/>
      <c r="Z830" s="60"/>
    </row>
    <row r="831" spans="1:26" ht="21.75" customHeight="1">
      <c r="A831" s="198"/>
      <c r="B831" s="198"/>
      <c r="C831" s="198"/>
      <c r="D831" s="1"/>
      <c r="E831" s="198"/>
      <c r="F831" s="615"/>
      <c r="G831" s="615"/>
      <c r="H831" s="353" t="s">
        <v>1585</v>
      </c>
      <c r="I831" s="49"/>
      <c r="J831" s="615"/>
      <c r="K831" s="60"/>
      <c r="L831" s="60"/>
      <c r="M831" s="60"/>
      <c r="N831" s="60"/>
      <c r="O831" s="60"/>
      <c r="P831" s="60"/>
      <c r="Q831" s="60"/>
      <c r="R831" s="60"/>
      <c r="S831" s="60"/>
      <c r="T831" s="60"/>
      <c r="U831" s="60"/>
      <c r="V831" s="60"/>
      <c r="W831" s="60"/>
      <c r="X831" s="60"/>
      <c r="Y831" s="60"/>
      <c r="Z831" s="60"/>
    </row>
    <row r="832" spans="1:26" ht="21.75" customHeight="1">
      <c r="A832" s="198"/>
      <c r="B832" s="198"/>
      <c r="C832" s="198"/>
      <c r="D832" s="1"/>
      <c r="E832" s="198"/>
      <c r="F832" s="615"/>
      <c r="G832" s="615"/>
      <c r="H832" s="353" t="s">
        <v>1586</v>
      </c>
      <c r="I832" s="49"/>
      <c r="J832" s="615"/>
      <c r="K832" s="60"/>
      <c r="L832" s="60"/>
      <c r="M832" s="60"/>
      <c r="N832" s="60"/>
      <c r="O832" s="60"/>
      <c r="P832" s="60"/>
      <c r="Q832" s="60"/>
      <c r="R832" s="60"/>
      <c r="S832" s="60"/>
      <c r="T832" s="60"/>
      <c r="U832" s="60"/>
      <c r="V832" s="60"/>
      <c r="W832" s="60"/>
      <c r="X832" s="60"/>
      <c r="Y832" s="60"/>
      <c r="Z832" s="60"/>
    </row>
    <row r="833" spans="1:26" ht="21.75" customHeight="1">
      <c r="A833" s="198"/>
      <c r="B833" s="198"/>
      <c r="C833" s="198"/>
      <c r="D833" s="1"/>
      <c r="E833" s="198"/>
      <c r="F833" s="615"/>
      <c r="G833" s="615"/>
      <c r="H833" s="353" t="s">
        <v>1587</v>
      </c>
      <c r="I833" s="49"/>
      <c r="J833" s="615"/>
      <c r="K833" s="60"/>
      <c r="L833" s="60"/>
      <c r="M833" s="60"/>
      <c r="N833" s="60"/>
      <c r="O833" s="60"/>
      <c r="P833" s="60"/>
      <c r="Q833" s="60"/>
      <c r="R833" s="60"/>
      <c r="S833" s="60"/>
      <c r="T833" s="60"/>
      <c r="U833" s="60"/>
      <c r="V833" s="60"/>
      <c r="W833" s="60"/>
      <c r="X833" s="60"/>
      <c r="Y833" s="60"/>
      <c r="Z833" s="60"/>
    </row>
    <row r="834" spans="1:26" ht="21.75" customHeight="1">
      <c r="A834" s="198"/>
      <c r="B834" s="198"/>
      <c r="C834" s="198"/>
      <c r="D834" s="1"/>
      <c r="E834" s="198"/>
      <c r="F834" s="615"/>
      <c r="G834" s="615"/>
      <c r="H834" s="353" t="s">
        <v>1588</v>
      </c>
      <c r="I834" s="49"/>
      <c r="J834" s="615"/>
      <c r="K834" s="60"/>
      <c r="L834" s="60"/>
      <c r="M834" s="60"/>
      <c r="N834" s="60"/>
      <c r="O834" s="60"/>
      <c r="P834" s="60"/>
      <c r="Q834" s="60"/>
      <c r="R834" s="60"/>
      <c r="S834" s="60"/>
      <c r="T834" s="60"/>
      <c r="U834" s="60"/>
      <c r="V834" s="60"/>
      <c r="W834" s="60"/>
      <c r="X834" s="60"/>
      <c r="Y834" s="60"/>
      <c r="Z834" s="60"/>
    </row>
    <row r="835" spans="1:26" ht="21.75" customHeight="1">
      <c r="A835" s="198"/>
      <c r="B835" s="198"/>
      <c r="C835" s="198"/>
      <c r="D835" s="1"/>
      <c r="E835" s="198"/>
      <c r="F835" s="615"/>
      <c r="G835" s="615"/>
      <c r="H835" s="354" t="s">
        <v>1589</v>
      </c>
      <c r="I835" s="49"/>
      <c r="J835" s="615"/>
      <c r="K835" s="60"/>
      <c r="L835" s="60"/>
      <c r="M835" s="60"/>
      <c r="N835" s="60"/>
      <c r="O835" s="60"/>
      <c r="P835" s="60"/>
      <c r="Q835" s="60"/>
      <c r="R835" s="60"/>
      <c r="S835" s="60"/>
      <c r="T835" s="60"/>
      <c r="U835" s="60"/>
      <c r="V835" s="60"/>
      <c r="W835" s="60"/>
      <c r="X835" s="60"/>
      <c r="Y835" s="60"/>
      <c r="Z835" s="60"/>
    </row>
    <row r="836" spans="1:26" ht="21.75" customHeight="1">
      <c r="A836" s="198"/>
      <c r="B836" s="198"/>
      <c r="C836" s="198"/>
      <c r="D836" s="1"/>
      <c r="E836" s="198"/>
      <c r="F836" s="621"/>
      <c r="G836" s="621"/>
      <c r="H836" s="299" t="s">
        <v>40</v>
      </c>
      <c r="I836" s="199"/>
      <c r="J836" s="616"/>
      <c r="K836" s="60"/>
      <c r="L836" s="60"/>
      <c r="M836" s="60"/>
      <c r="N836" s="60"/>
      <c r="O836" s="60"/>
      <c r="P836" s="60"/>
      <c r="Q836" s="60"/>
      <c r="R836" s="60"/>
      <c r="S836" s="60"/>
      <c r="T836" s="60"/>
      <c r="U836" s="60"/>
      <c r="V836" s="60"/>
      <c r="W836" s="60"/>
      <c r="X836" s="60"/>
      <c r="Y836" s="60"/>
      <c r="Z836" s="60"/>
    </row>
    <row r="837" spans="1:26" ht="22.5" customHeight="1">
      <c r="A837" s="667" t="s">
        <v>1671</v>
      </c>
      <c r="B837" s="667" t="s">
        <v>438</v>
      </c>
      <c r="C837" s="197" t="s">
        <v>20</v>
      </c>
      <c r="D837" s="667" t="s">
        <v>439</v>
      </c>
      <c r="E837" s="668" t="s">
        <v>1672</v>
      </c>
      <c r="F837" s="634" t="s">
        <v>78</v>
      </c>
      <c r="G837" s="634" t="s">
        <v>78</v>
      </c>
      <c r="H837" s="352" t="s">
        <v>1582</v>
      </c>
      <c r="I837" s="48"/>
      <c r="J837" s="200"/>
      <c r="K837" s="60"/>
      <c r="L837" s="60"/>
      <c r="M837" s="60"/>
      <c r="N837" s="60"/>
      <c r="O837" s="60"/>
      <c r="P837" s="60"/>
      <c r="Q837" s="60"/>
      <c r="R837" s="60"/>
      <c r="S837" s="60"/>
      <c r="T837" s="60"/>
      <c r="U837" s="60"/>
      <c r="V837" s="60"/>
      <c r="W837" s="60"/>
      <c r="X837" s="60"/>
      <c r="Y837" s="60"/>
      <c r="Z837" s="60"/>
    </row>
    <row r="838" spans="1:26" ht="22.5" customHeight="1">
      <c r="A838" s="615"/>
      <c r="B838" s="615"/>
      <c r="C838" s="198"/>
      <c r="D838" s="615"/>
      <c r="E838" s="615"/>
      <c r="F838" s="615"/>
      <c r="G838" s="615"/>
      <c r="H838" s="353" t="s">
        <v>1583</v>
      </c>
      <c r="I838" s="49"/>
      <c r="J838" s="201"/>
      <c r="K838" s="60"/>
      <c r="L838" s="60"/>
      <c r="M838" s="60"/>
      <c r="N838" s="60"/>
      <c r="O838" s="60"/>
      <c r="P838" s="60"/>
      <c r="Q838" s="60"/>
      <c r="R838" s="60"/>
      <c r="S838" s="60"/>
      <c r="T838" s="60"/>
      <c r="U838" s="60"/>
      <c r="V838" s="60"/>
      <c r="W838" s="60"/>
      <c r="X838" s="60"/>
      <c r="Y838" s="60"/>
      <c r="Z838" s="60"/>
    </row>
    <row r="839" spans="1:26" ht="22.5" customHeight="1">
      <c r="A839" s="615"/>
      <c r="B839" s="615"/>
      <c r="C839" s="198"/>
      <c r="D839" s="615"/>
      <c r="E839" s="615"/>
      <c r="F839" s="615"/>
      <c r="G839" s="615"/>
      <c r="H839" s="353" t="s">
        <v>1584</v>
      </c>
      <c r="I839" s="49"/>
      <c r="J839" s="202" t="s">
        <v>441</v>
      </c>
      <c r="K839" s="60"/>
      <c r="L839" s="60"/>
      <c r="M839" s="60"/>
      <c r="N839" s="60"/>
      <c r="O839" s="60"/>
      <c r="P839" s="60"/>
      <c r="Q839" s="60"/>
      <c r="R839" s="60"/>
      <c r="S839" s="60"/>
      <c r="T839" s="60"/>
      <c r="U839" s="60"/>
      <c r="V839" s="60"/>
      <c r="W839" s="60"/>
      <c r="X839" s="60"/>
      <c r="Y839" s="60"/>
      <c r="Z839" s="60"/>
    </row>
    <row r="840" spans="1:26" ht="22.5" customHeight="1">
      <c r="A840" s="615"/>
      <c r="B840" s="615"/>
      <c r="C840" s="198"/>
      <c r="D840" s="615"/>
      <c r="E840" s="615"/>
      <c r="F840" s="615"/>
      <c r="G840" s="615"/>
      <c r="H840" s="353" t="s">
        <v>1585</v>
      </c>
      <c r="I840" s="49"/>
      <c r="J840" s="198" t="s">
        <v>442</v>
      </c>
      <c r="K840" s="60"/>
      <c r="L840" s="60"/>
      <c r="M840" s="60"/>
      <c r="N840" s="60"/>
      <c r="O840" s="60"/>
      <c r="P840" s="60"/>
      <c r="Q840" s="60"/>
      <c r="R840" s="60"/>
      <c r="S840" s="60"/>
      <c r="T840" s="60"/>
      <c r="U840" s="60"/>
      <c r="V840" s="60"/>
      <c r="W840" s="60"/>
      <c r="X840" s="60"/>
      <c r="Y840" s="60"/>
      <c r="Z840" s="60"/>
    </row>
    <row r="841" spans="1:26" ht="22.5" customHeight="1">
      <c r="A841" s="615"/>
      <c r="B841" s="615"/>
      <c r="C841" s="198"/>
      <c r="D841" s="615"/>
      <c r="E841" s="615"/>
      <c r="F841" s="615"/>
      <c r="G841" s="615"/>
      <c r="H841" s="353" t="s">
        <v>1586</v>
      </c>
      <c r="I841" s="49"/>
      <c r="J841" s="198" t="s">
        <v>443</v>
      </c>
      <c r="K841" s="60"/>
      <c r="L841" s="60"/>
      <c r="M841" s="60"/>
      <c r="N841" s="60"/>
      <c r="O841" s="60"/>
      <c r="P841" s="60"/>
      <c r="Q841" s="60"/>
      <c r="R841" s="60"/>
      <c r="S841" s="60"/>
      <c r="T841" s="60"/>
      <c r="U841" s="60"/>
      <c r="V841" s="60"/>
      <c r="W841" s="60"/>
      <c r="X841" s="60"/>
      <c r="Y841" s="60"/>
      <c r="Z841" s="60"/>
    </row>
    <row r="842" spans="1:26" ht="22.5" customHeight="1">
      <c r="A842" s="198"/>
      <c r="B842" s="198"/>
      <c r="C842" s="198"/>
      <c r="D842" s="615"/>
      <c r="E842" s="615"/>
      <c r="F842" s="615"/>
      <c r="G842" s="615"/>
      <c r="H842" s="353" t="s">
        <v>1587</v>
      </c>
      <c r="I842" s="49"/>
      <c r="J842" s="201"/>
      <c r="K842" s="60"/>
      <c r="L842" s="60"/>
      <c r="M842" s="60"/>
      <c r="N842" s="60"/>
      <c r="O842" s="60"/>
      <c r="P842" s="60"/>
      <c r="Q842" s="60"/>
      <c r="R842" s="60"/>
      <c r="S842" s="60"/>
      <c r="T842" s="60"/>
      <c r="U842" s="60"/>
      <c r="V842" s="60"/>
      <c r="W842" s="60"/>
      <c r="X842" s="60"/>
      <c r="Y842" s="60"/>
      <c r="Z842" s="60"/>
    </row>
    <row r="843" spans="1:26" ht="22.5" customHeight="1">
      <c r="A843" s="198"/>
      <c r="B843" s="198"/>
      <c r="C843" s="198"/>
      <c r="D843" s="615"/>
      <c r="E843" s="615"/>
      <c r="F843" s="615"/>
      <c r="G843" s="615"/>
      <c r="H843" s="353" t="s">
        <v>1588</v>
      </c>
      <c r="I843" s="49"/>
      <c r="J843" s="201"/>
      <c r="K843" s="60"/>
      <c r="L843" s="60"/>
      <c r="M843" s="60"/>
      <c r="N843" s="60"/>
      <c r="O843" s="60"/>
      <c r="P843" s="60"/>
      <c r="Q843" s="60"/>
      <c r="R843" s="60"/>
      <c r="S843" s="60"/>
      <c r="T843" s="60"/>
      <c r="U843" s="60"/>
      <c r="V843" s="60"/>
      <c r="W843" s="60"/>
      <c r="X843" s="60"/>
      <c r="Y843" s="60"/>
      <c r="Z843" s="60"/>
    </row>
    <row r="844" spans="1:26" ht="22.5" customHeight="1">
      <c r="A844" s="198"/>
      <c r="B844" s="198"/>
      <c r="C844" s="198"/>
      <c r="D844" s="615"/>
      <c r="E844" s="615"/>
      <c r="F844" s="615"/>
      <c r="G844" s="615"/>
      <c r="H844" s="354" t="s">
        <v>1589</v>
      </c>
      <c r="I844" s="73"/>
      <c r="J844" s="201"/>
      <c r="K844" s="60"/>
      <c r="L844" s="60"/>
      <c r="M844" s="60"/>
      <c r="N844" s="60"/>
      <c r="O844" s="60"/>
      <c r="P844" s="60"/>
      <c r="Q844" s="60"/>
      <c r="R844" s="60"/>
      <c r="S844" s="60"/>
      <c r="T844" s="60"/>
      <c r="U844" s="60"/>
      <c r="V844" s="60"/>
      <c r="W844" s="60"/>
      <c r="X844" s="60"/>
      <c r="Y844" s="60"/>
      <c r="Z844" s="60"/>
    </row>
    <row r="845" spans="1:26" ht="24" customHeight="1">
      <c r="A845" s="198"/>
      <c r="B845" s="198"/>
      <c r="C845" s="198"/>
      <c r="D845" s="198"/>
      <c r="E845" s="615"/>
      <c r="F845" s="618"/>
      <c r="G845" s="618"/>
      <c r="H845" s="299" t="s">
        <v>40</v>
      </c>
      <c r="I845" s="335"/>
      <c r="J845" s="204"/>
      <c r="K845" s="60"/>
      <c r="L845" s="60"/>
      <c r="M845" s="60"/>
      <c r="N845" s="60"/>
      <c r="O845" s="60"/>
      <c r="P845" s="60"/>
      <c r="Q845" s="60"/>
      <c r="R845" s="60"/>
      <c r="S845" s="60"/>
      <c r="T845" s="60"/>
      <c r="U845" s="60"/>
      <c r="V845" s="60"/>
      <c r="W845" s="60"/>
      <c r="X845" s="60"/>
      <c r="Y845" s="60"/>
      <c r="Z845" s="60"/>
    </row>
    <row r="846" spans="1:26" ht="27" customHeight="1">
      <c r="A846" s="198"/>
      <c r="B846" s="198"/>
      <c r="C846" s="198"/>
      <c r="D846" s="198"/>
      <c r="E846" s="669" t="s">
        <v>1673</v>
      </c>
      <c r="F846" s="198"/>
      <c r="G846" s="198"/>
      <c r="H846" s="352" t="s">
        <v>1582</v>
      </c>
      <c r="I846" s="206"/>
      <c r="J846" s="207"/>
      <c r="K846" s="60"/>
      <c r="L846" s="60"/>
      <c r="M846" s="60"/>
      <c r="N846" s="60"/>
      <c r="O846" s="60"/>
      <c r="P846" s="60"/>
      <c r="Q846" s="60"/>
      <c r="R846" s="60"/>
      <c r="S846" s="60"/>
      <c r="T846" s="60"/>
      <c r="U846" s="60"/>
      <c r="V846" s="60"/>
      <c r="W846" s="60"/>
      <c r="X846" s="60"/>
      <c r="Y846" s="60"/>
      <c r="Z846" s="60"/>
    </row>
    <row r="847" spans="1:26" ht="43.5" customHeight="1">
      <c r="A847" s="198"/>
      <c r="B847" s="198"/>
      <c r="C847" s="198"/>
      <c r="D847" s="198"/>
      <c r="E847" s="615"/>
      <c r="F847" s="198"/>
      <c r="G847" s="198"/>
      <c r="H847" s="353" t="s">
        <v>1583</v>
      </c>
      <c r="I847" s="208"/>
      <c r="J847" s="209" t="s">
        <v>445</v>
      </c>
      <c r="K847" s="60"/>
      <c r="L847" s="60"/>
      <c r="M847" s="60"/>
      <c r="N847" s="60"/>
      <c r="O847" s="60"/>
      <c r="P847" s="60"/>
      <c r="Q847" s="60"/>
      <c r="R847" s="60"/>
      <c r="S847" s="60"/>
      <c r="T847" s="60"/>
      <c r="U847" s="60"/>
      <c r="V847" s="60"/>
      <c r="W847" s="60"/>
      <c r="X847" s="60"/>
      <c r="Y847" s="60"/>
      <c r="Z847" s="60"/>
    </row>
    <row r="848" spans="1:26" ht="21.75" customHeight="1">
      <c r="A848" s="198"/>
      <c r="B848" s="198"/>
      <c r="C848" s="198"/>
      <c r="D848" s="198"/>
      <c r="E848" s="615"/>
      <c r="F848" s="198"/>
      <c r="G848" s="198"/>
      <c r="H848" s="353" t="s">
        <v>1584</v>
      </c>
      <c r="I848" s="49"/>
      <c r="J848" s="198" t="s">
        <v>446</v>
      </c>
      <c r="K848" s="60"/>
      <c r="L848" s="60"/>
      <c r="M848" s="60"/>
      <c r="N848" s="60"/>
      <c r="O848" s="60"/>
      <c r="P848" s="60"/>
      <c r="Q848" s="60"/>
      <c r="R848" s="60"/>
      <c r="S848" s="60"/>
      <c r="T848" s="60"/>
      <c r="U848" s="60"/>
      <c r="V848" s="60"/>
      <c r="W848" s="60"/>
      <c r="X848" s="60"/>
      <c r="Y848" s="60"/>
      <c r="Z848" s="60"/>
    </row>
    <row r="849" spans="1:26" ht="24" customHeight="1">
      <c r="A849" s="198"/>
      <c r="B849" s="198"/>
      <c r="C849" s="198"/>
      <c r="D849" s="198"/>
      <c r="E849" s="664" t="s">
        <v>447</v>
      </c>
      <c r="F849" s="198"/>
      <c r="G849" s="198"/>
      <c r="H849" s="353" t="s">
        <v>1585</v>
      </c>
      <c r="I849" s="49"/>
      <c r="J849" s="198" t="s">
        <v>448</v>
      </c>
      <c r="K849" s="60"/>
      <c r="L849" s="60"/>
      <c r="M849" s="60"/>
      <c r="N849" s="60"/>
      <c r="O849" s="60"/>
      <c r="P849" s="60"/>
      <c r="Q849" s="60"/>
      <c r="R849" s="60"/>
      <c r="S849" s="60"/>
      <c r="T849" s="60"/>
      <c r="U849" s="60"/>
      <c r="V849" s="60"/>
      <c r="W849" s="60"/>
      <c r="X849" s="60"/>
      <c r="Y849" s="60"/>
      <c r="Z849" s="60"/>
    </row>
    <row r="850" spans="1:26" ht="21.75" customHeight="1">
      <c r="A850" s="198"/>
      <c r="B850" s="198"/>
      <c r="C850" s="198"/>
      <c r="D850" s="198"/>
      <c r="E850" s="615"/>
      <c r="F850" s="198"/>
      <c r="G850" s="198"/>
      <c r="H850" s="353" t="s">
        <v>1586</v>
      </c>
      <c r="I850" s="49"/>
      <c r="J850" s="198" t="s">
        <v>449</v>
      </c>
      <c r="K850" s="60"/>
      <c r="L850" s="60"/>
      <c r="M850" s="60"/>
      <c r="N850" s="60"/>
      <c r="O850" s="60"/>
      <c r="P850" s="60"/>
      <c r="Q850" s="60"/>
      <c r="R850" s="60"/>
      <c r="S850" s="60"/>
      <c r="T850" s="60"/>
      <c r="U850" s="60"/>
      <c r="V850" s="60"/>
      <c r="W850" s="60"/>
      <c r="X850" s="60"/>
      <c r="Y850" s="60"/>
      <c r="Z850" s="60"/>
    </row>
    <row r="851" spans="1:26" ht="21.75" customHeight="1">
      <c r="A851" s="198"/>
      <c r="B851" s="198"/>
      <c r="C851" s="198"/>
      <c r="D851" s="198"/>
      <c r="E851" s="615"/>
      <c r="F851" s="198"/>
      <c r="G851" s="198"/>
      <c r="H851" s="353" t="s">
        <v>1587</v>
      </c>
      <c r="I851" s="49"/>
      <c r="J851" s="198" t="s">
        <v>450</v>
      </c>
      <c r="K851" s="60"/>
      <c r="L851" s="60"/>
      <c r="M851" s="60"/>
      <c r="N851" s="60"/>
      <c r="O851" s="60"/>
      <c r="P851" s="60"/>
      <c r="Q851" s="60"/>
      <c r="R851" s="60"/>
      <c r="S851" s="60"/>
      <c r="T851" s="60"/>
      <c r="U851" s="60"/>
      <c r="V851" s="60"/>
      <c r="W851" s="60"/>
      <c r="X851" s="60"/>
      <c r="Y851" s="60"/>
      <c r="Z851" s="60"/>
    </row>
    <row r="852" spans="1:26" ht="21.75" customHeight="1">
      <c r="A852" s="198"/>
      <c r="B852" s="198"/>
      <c r="C852" s="198"/>
      <c r="D852" s="198"/>
      <c r="E852" s="615"/>
      <c r="F852" s="198"/>
      <c r="G852" s="198"/>
      <c r="H852" s="353" t="s">
        <v>1588</v>
      </c>
      <c r="I852" s="49"/>
      <c r="J852" s="198" t="s">
        <v>451</v>
      </c>
      <c r="K852" s="60"/>
      <c r="L852" s="60"/>
      <c r="M852" s="60"/>
      <c r="N852" s="60"/>
      <c r="O852" s="60"/>
      <c r="P852" s="60"/>
      <c r="Q852" s="60"/>
      <c r="R852" s="60"/>
      <c r="S852" s="60"/>
      <c r="T852" s="60"/>
      <c r="U852" s="60"/>
      <c r="V852" s="60"/>
      <c r="W852" s="60"/>
      <c r="X852" s="60"/>
      <c r="Y852" s="60"/>
      <c r="Z852" s="60"/>
    </row>
    <row r="853" spans="1:26" ht="21.75" customHeight="1">
      <c r="A853" s="198"/>
      <c r="B853" s="198"/>
      <c r="C853" s="198"/>
      <c r="D853" s="198"/>
      <c r="E853" s="210" t="s">
        <v>452</v>
      </c>
      <c r="F853" s="198"/>
      <c r="G853" s="198"/>
      <c r="H853" s="354" t="s">
        <v>1589</v>
      </c>
      <c r="I853" s="73"/>
      <c r="J853" s="198" t="s">
        <v>453</v>
      </c>
      <c r="K853" s="60"/>
      <c r="L853" s="60"/>
      <c r="M853" s="60"/>
      <c r="N853" s="60"/>
      <c r="O853" s="60"/>
      <c r="P853" s="60"/>
      <c r="Q853" s="60"/>
      <c r="R853" s="60"/>
      <c r="S853" s="60"/>
      <c r="T853" s="60"/>
      <c r="U853" s="60"/>
      <c r="V853" s="60"/>
      <c r="W853" s="60"/>
      <c r="X853" s="60"/>
      <c r="Y853" s="60"/>
      <c r="Z853" s="60"/>
    </row>
    <row r="854" spans="1:26" ht="24.75" customHeight="1">
      <c r="A854" s="198"/>
      <c r="B854" s="198"/>
      <c r="C854" s="198"/>
      <c r="D854" s="198"/>
      <c r="E854" s="664" t="s">
        <v>454</v>
      </c>
      <c r="F854" s="198"/>
      <c r="G854" s="198"/>
      <c r="H854" s="299" t="s">
        <v>40</v>
      </c>
      <c r="I854" s="335"/>
      <c r="J854" s="204"/>
      <c r="K854" s="60"/>
      <c r="L854" s="60"/>
      <c r="M854" s="60"/>
      <c r="N854" s="60"/>
      <c r="O854" s="60"/>
      <c r="P854" s="60"/>
      <c r="Q854" s="60"/>
      <c r="R854" s="60"/>
      <c r="S854" s="60"/>
      <c r="T854" s="60"/>
      <c r="U854" s="60"/>
      <c r="V854" s="60"/>
      <c r="W854" s="60"/>
      <c r="X854" s="60"/>
      <c r="Y854" s="60"/>
      <c r="Z854" s="60"/>
    </row>
    <row r="855" spans="1:26" ht="114.75" customHeight="1">
      <c r="A855" s="198"/>
      <c r="B855" s="198"/>
      <c r="C855" s="198"/>
      <c r="D855" s="198"/>
      <c r="E855" s="615"/>
      <c r="F855" s="198"/>
      <c r="G855" s="198"/>
      <c r="H855" s="336"/>
      <c r="I855" s="336"/>
      <c r="J855" s="198"/>
      <c r="K855" s="60"/>
      <c r="L855" s="60"/>
      <c r="M855" s="60"/>
      <c r="N855" s="60"/>
      <c r="O855" s="60"/>
      <c r="P855" s="60"/>
      <c r="Q855" s="60"/>
      <c r="R855" s="60"/>
      <c r="S855" s="60"/>
      <c r="T855" s="60"/>
      <c r="U855" s="60"/>
      <c r="V855" s="60"/>
      <c r="W855" s="60"/>
      <c r="X855" s="60"/>
      <c r="Y855" s="60"/>
      <c r="Z855" s="60"/>
    </row>
    <row r="856" spans="1:26" ht="29.25" customHeight="1">
      <c r="A856" s="211"/>
      <c r="B856" s="211" t="s">
        <v>455</v>
      </c>
      <c r="C856" s="211" t="s">
        <v>456</v>
      </c>
      <c r="D856" s="211" t="s">
        <v>457</v>
      </c>
      <c r="E856" s="211" t="s">
        <v>458</v>
      </c>
      <c r="F856" s="635" t="s">
        <v>42</v>
      </c>
      <c r="G856" s="635" t="s">
        <v>78</v>
      </c>
      <c r="H856" s="352" t="s">
        <v>1582</v>
      </c>
      <c r="I856" s="48"/>
      <c r="J856" s="200"/>
      <c r="K856" s="60"/>
      <c r="L856" s="60"/>
      <c r="M856" s="60"/>
      <c r="N856" s="60"/>
      <c r="O856" s="60"/>
      <c r="P856" s="60"/>
      <c r="Q856" s="60"/>
      <c r="R856" s="60"/>
      <c r="S856" s="60"/>
      <c r="T856" s="60"/>
      <c r="U856" s="60"/>
      <c r="V856" s="60"/>
      <c r="W856" s="60"/>
      <c r="X856" s="60"/>
      <c r="Y856" s="60"/>
      <c r="Z856" s="60"/>
    </row>
    <row r="857" spans="1:26" ht="27" customHeight="1">
      <c r="A857" s="212"/>
      <c r="B857" s="212" t="s">
        <v>459</v>
      </c>
      <c r="C857" s="212"/>
      <c r="D857" s="212" t="s">
        <v>460</v>
      </c>
      <c r="E857" s="212" t="s">
        <v>461</v>
      </c>
      <c r="F857" s="615"/>
      <c r="G857" s="615"/>
      <c r="H857" s="353" t="s">
        <v>1583</v>
      </c>
      <c r="I857" s="213"/>
      <c r="J857" s="201"/>
      <c r="K857" s="60"/>
      <c r="L857" s="60"/>
      <c r="M857" s="60"/>
      <c r="N857" s="60"/>
      <c r="O857" s="60"/>
      <c r="P857" s="60"/>
      <c r="Q857" s="60"/>
      <c r="R857" s="60"/>
      <c r="S857" s="60"/>
      <c r="T857" s="60"/>
      <c r="U857" s="60"/>
      <c r="V857" s="60"/>
      <c r="W857" s="60"/>
      <c r="X857" s="60"/>
      <c r="Y857" s="60"/>
      <c r="Z857" s="60"/>
    </row>
    <row r="858" spans="1:26" ht="27" customHeight="1">
      <c r="A858" s="212"/>
      <c r="B858" s="212" t="s">
        <v>462</v>
      </c>
      <c r="C858" s="212"/>
      <c r="D858" s="212" t="s">
        <v>463</v>
      </c>
      <c r="E858" s="212" t="s">
        <v>464</v>
      </c>
      <c r="F858" s="615"/>
      <c r="G858" s="615"/>
      <c r="H858" s="353" t="s">
        <v>1584</v>
      </c>
      <c r="I858" s="213"/>
      <c r="J858" s="201"/>
      <c r="K858" s="60"/>
      <c r="L858" s="60"/>
      <c r="M858" s="60"/>
      <c r="N858" s="60"/>
      <c r="O858" s="60"/>
      <c r="P858" s="60"/>
      <c r="Q858" s="60"/>
      <c r="R858" s="60"/>
      <c r="S858" s="60"/>
      <c r="T858" s="60"/>
      <c r="U858" s="60"/>
      <c r="V858" s="60"/>
      <c r="W858" s="60"/>
      <c r="X858" s="60"/>
      <c r="Y858" s="60"/>
      <c r="Z858" s="60"/>
    </row>
    <row r="859" spans="1:26" ht="27" customHeight="1">
      <c r="A859" s="212"/>
      <c r="B859" s="212" t="s">
        <v>465</v>
      </c>
      <c r="C859" s="212"/>
      <c r="D859" s="212" t="s">
        <v>466</v>
      </c>
      <c r="E859" s="212" t="s">
        <v>467</v>
      </c>
      <c r="F859" s="615"/>
      <c r="G859" s="615"/>
      <c r="H859" s="353" t="s">
        <v>1585</v>
      </c>
      <c r="I859" s="213"/>
      <c r="J859" s="201"/>
      <c r="K859" s="60"/>
      <c r="L859" s="60"/>
      <c r="M859" s="60"/>
      <c r="N859" s="60"/>
      <c r="O859" s="60"/>
      <c r="P859" s="60"/>
      <c r="Q859" s="60"/>
      <c r="R859" s="60"/>
      <c r="S859" s="60"/>
      <c r="T859" s="60"/>
      <c r="U859" s="60"/>
      <c r="V859" s="60"/>
      <c r="W859" s="60"/>
      <c r="X859" s="60"/>
      <c r="Y859" s="60"/>
      <c r="Z859" s="60"/>
    </row>
    <row r="860" spans="1:26" ht="27" customHeight="1">
      <c r="A860" s="212"/>
      <c r="B860" s="212" t="s">
        <v>468</v>
      </c>
      <c r="C860" s="212"/>
      <c r="D860" s="212" t="s">
        <v>469</v>
      </c>
      <c r="E860" s="212" t="s">
        <v>470</v>
      </c>
      <c r="F860" s="615"/>
      <c r="G860" s="615"/>
      <c r="H860" s="353" t="s">
        <v>1586</v>
      </c>
      <c r="I860" s="213"/>
      <c r="J860" s="201"/>
      <c r="K860" s="60"/>
      <c r="L860" s="60"/>
      <c r="M860" s="60"/>
      <c r="N860" s="60"/>
      <c r="O860" s="60"/>
      <c r="P860" s="60"/>
      <c r="Q860" s="60"/>
      <c r="R860" s="60"/>
      <c r="S860" s="60"/>
      <c r="T860" s="60"/>
      <c r="U860" s="60"/>
      <c r="V860" s="60"/>
      <c r="W860" s="60"/>
      <c r="X860" s="60"/>
      <c r="Y860" s="60"/>
      <c r="Z860" s="60"/>
    </row>
    <row r="861" spans="1:26" ht="27" customHeight="1">
      <c r="A861" s="212"/>
      <c r="B861" s="212"/>
      <c r="C861" s="212"/>
      <c r="D861" s="212" t="s">
        <v>471</v>
      </c>
      <c r="E861" s="212" t="s">
        <v>472</v>
      </c>
      <c r="F861" s="615"/>
      <c r="G861" s="615"/>
      <c r="H861" s="353" t="s">
        <v>1587</v>
      </c>
      <c r="I861" s="213"/>
      <c r="J861" s="201"/>
      <c r="K861" s="60"/>
      <c r="L861" s="60"/>
      <c r="M861" s="60"/>
      <c r="N861" s="60"/>
      <c r="O861" s="60"/>
      <c r="P861" s="60"/>
      <c r="Q861" s="60"/>
      <c r="R861" s="60"/>
      <c r="S861" s="60"/>
      <c r="T861" s="60"/>
      <c r="U861" s="60"/>
      <c r="V861" s="60"/>
      <c r="W861" s="60"/>
      <c r="X861" s="60"/>
      <c r="Y861" s="60"/>
      <c r="Z861" s="60"/>
    </row>
    <row r="862" spans="1:26" ht="27" customHeight="1">
      <c r="A862" s="212"/>
      <c r="B862" s="212"/>
      <c r="C862" s="212"/>
      <c r="D862" s="212" t="s">
        <v>473</v>
      </c>
      <c r="E862" s="212"/>
      <c r="F862" s="615"/>
      <c r="G862" s="615"/>
      <c r="H862" s="353" t="s">
        <v>1588</v>
      </c>
      <c r="I862" s="213"/>
      <c r="J862" s="201"/>
      <c r="K862" s="60"/>
      <c r="L862" s="60"/>
      <c r="M862" s="60"/>
      <c r="N862" s="60"/>
      <c r="O862" s="60"/>
      <c r="P862" s="60"/>
      <c r="Q862" s="60"/>
      <c r="R862" s="60"/>
      <c r="S862" s="60"/>
      <c r="T862" s="60"/>
      <c r="U862" s="60"/>
      <c r="V862" s="60"/>
      <c r="W862" s="60"/>
      <c r="X862" s="60"/>
      <c r="Y862" s="60"/>
      <c r="Z862" s="60"/>
    </row>
    <row r="863" spans="1:26" ht="27" customHeight="1">
      <c r="A863" s="212"/>
      <c r="B863" s="212"/>
      <c r="C863" s="212"/>
      <c r="D863" s="212" t="s">
        <v>474</v>
      </c>
      <c r="E863" s="212" t="s">
        <v>475</v>
      </c>
      <c r="F863" s="615"/>
      <c r="G863" s="615"/>
      <c r="H863" s="354" t="s">
        <v>1589</v>
      </c>
      <c r="I863" s="214"/>
      <c r="J863" s="201"/>
      <c r="K863" s="60"/>
      <c r="L863" s="60"/>
      <c r="M863" s="60"/>
      <c r="N863" s="60"/>
      <c r="O863" s="60"/>
      <c r="P863" s="60"/>
      <c r="Q863" s="60"/>
      <c r="R863" s="60"/>
      <c r="S863" s="60"/>
      <c r="T863" s="60"/>
      <c r="U863" s="60"/>
      <c r="V863" s="60"/>
      <c r="W863" s="60"/>
      <c r="X863" s="60"/>
      <c r="Y863" s="60"/>
      <c r="Z863" s="60"/>
    </row>
    <row r="864" spans="1:26" ht="27" customHeight="1">
      <c r="A864" s="212"/>
      <c r="B864" s="212"/>
      <c r="C864" s="212"/>
      <c r="D864" s="60"/>
      <c r="E864" s="212" t="s">
        <v>476</v>
      </c>
      <c r="F864" s="618"/>
      <c r="G864" s="618"/>
      <c r="H864" s="299" t="s">
        <v>40</v>
      </c>
      <c r="I864" s="335"/>
      <c r="J864" s="204"/>
      <c r="K864" s="60"/>
      <c r="L864" s="60"/>
      <c r="M864" s="60"/>
      <c r="N864" s="60"/>
      <c r="O864" s="60"/>
      <c r="P864" s="60"/>
      <c r="Q864" s="60"/>
      <c r="R864" s="60"/>
      <c r="S864" s="60"/>
      <c r="T864" s="60"/>
      <c r="U864" s="60"/>
      <c r="V864" s="60"/>
      <c r="W864" s="60"/>
      <c r="X864" s="60"/>
      <c r="Y864" s="60"/>
      <c r="Z864" s="60"/>
    </row>
    <row r="865" spans="1:26" ht="27" customHeight="1">
      <c r="A865" s="212"/>
      <c r="B865" s="212"/>
      <c r="C865" s="212"/>
      <c r="D865" s="60"/>
      <c r="E865" s="60"/>
      <c r="F865" s="215"/>
      <c r="G865" s="215"/>
      <c r="H865" s="80"/>
      <c r="I865" s="139"/>
      <c r="J865" s="212"/>
      <c r="K865" s="60"/>
      <c r="L865" s="60"/>
      <c r="M865" s="60"/>
      <c r="N865" s="60"/>
      <c r="O865" s="60"/>
      <c r="P865" s="60"/>
      <c r="Q865" s="60"/>
      <c r="R865" s="60"/>
      <c r="S865" s="60"/>
      <c r="T865" s="60"/>
      <c r="U865" s="60"/>
      <c r="V865" s="60"/>
      <c r="W865" s="60"/>
      <c r="X865" s="60"/>
      <c r="Y865" s="60"/>
      <c r="Z865" s="60"/>
    </row>
    <row r="866" spans="1:26" ht="24" customHeight="1">
      <c r="A866" s="667" t="s">
        <v>477</v>
      </c>
      <c r="B866" s="667" t="s">
        <v>478</v>
      </c>
      <c r="C866" s="197" t="s">
        <v>150</v>
      </c>
      <c r="D866" s="667" t="s">
        <v>479</v>
      </c>
      <c r="E866" s="667" t="s">
        <v>480</v>
      </c>
      <c r="F866" s="634" t="s">
        <v>78</v>
      </c>
      <c r="G866" s="634" t="s">
        <v>78</v>
      </c>
      <c r="H866" s="352" t="s">
        <v>1582</v>
      </c>
      <c r="I866" s="48"/>
      <c r="J866" s="617"/>
      <c r="K866" s="60"/>
      <c r="L866" s="60"/>
      <c r="M866" s="60"/>
      <c r="N866" s="60"/>
      <c r="O866" s="60"/>
      <c r="P866" s="60"/>
      <c r="Q866" s="60"/>
      <c r="R866" s="60"/>
      <c r="S866" s="60"/>
      <c r="T866" s="60"/>
      <c r="U866" s="60"/>
      <c r="V866" s="60"/>
      <c r="W866" s="60"/>
      <c r="X866" s="60"/>
      <c r="Y866" s="60"/>
      <c r="Z866" s="60"/>
    </row>
    <row r="867" spans="1:26" ht="24" customHeight="1">
      <c r="A867" s="615"/>
      <c r="B867" s="615"/>
      <c r="C867" s="216"/>
      <c r="D867" s="615"/>
      <c r="E867" s="615"/>
      <c r="F867" s="615"/>
      <c r="G867" s="615"/>
      <c r="H867" s="353" t="s">
        <v>1583</v>
      </c>
      <c r="I867" s="49"/>
      <c r="J867" s="615"/>
      <c r="K867" s="60"/>
      <c r="L867" s="60"/>
      <c r="M867" s="60"/>
      <c r="N867" s="60"/>
      <c r="O867" s="60"/>
      <c r="P867" s="60"/>
      <c r="Q867" s="60"/>
      <c r="R867" s="60"/>
      <c r="S867" s="60"/>
      <c r="T867" s="60"/>
      <c r="U867" s="60"/>
      <c r="V867" s="60"/>
      <c r="W867" s="60"/>
      <c r="X867" s="60"/>
      <c r="Y867" s="60"/>
      <c r="Z867" s="60"/>
    </row>
    <row r="868" spans="1:26" ht="24" customHeight="1">
      <c r="A868" s="615"/>
      <c r="B868" s="615"/>
      <c r="C868" s="216"/>
      <c r="D868" s="615"/>
      <c r="E868" s="615"/>
      <c r="F868" s="615"/>
      <c r="G868" s="615"/>
      <c r="H868" s="353" t="s">
        <v>1584</v>
      </c>
      <c r="I868" s="49"/>
      <c r="J868" s="615"/>
      <c r="K868" s="60"/>
      <c r="L868" s="60"/>
      <c r="M868" s="60"/>
      <c r="N868" s="60"/>
      <c r="O868" s="60"/>
      <c r="P868" s="60"/>
      <c r="Q868" s="60"/>
      <c r="R868" s="60"/>
      <c r="S868" s="60"/>
      <c r="T868" s="60"/>
      <c r="U868" s="60"/>
      <c r="V868" s="60"/>
      <c r="W868" s="60"/>
      <c r="X868" s="60"/>
      <c r="Y868" s="60"/>
      <c r="Z868" s="60"/>
    </row>
    <row r="869" spans="1:26" ht="24" customHeight="1">
      <c r="A869" s="615"/>
      <c r="B869" s="615"/>
      <c r="C869" s="216"/>
      <c r="D869" s="615"/>
      <c r="E869" s="615"/>
      <c r="F869" s="615"/>
      <c r="G869" s="615"/>
      <c r="H869" s="353" t="s">
        <v>1585</v>
      </c>
      <c r="I869" s="49"/>
      <c r="J869" s="615"/>
      <c r="K869" s="60"/>
      <c r="L869" s="60"/>
      <c r="M869" s="60"/>
      <c r="N869" s="60"/>
      <c r="O869" s="60"/>
      <c r="P869" s="60"/>
      <c r="Q869" s="60"/>
      <c r="R869" s="60"/>
      <c r="S869" s="60"/>
      <c r="T869" s="60"/>
      <c r="U869" s="60"/>
      <c r="V869" s="60"/>
      <c r="W869" s="60"/>
      <c r="X869" s="60"/>
      <c r="Y869" s="60"/>
      <c r="Z869" s="60"/>
    </row>
    <row r="870" spans="1:26" ht="24" customHeight="1">
      <c r="A870" s="615"/>
      <c r="B870" s="615"/>
      <c r="C870" s="216"/>
      <c r="D870" s="615"/>
      <c r="E870" s="615"/>
      <c r="F870" s="615"/>
      <c r="G870" s="615"/>
      <c r="H870" s="353" t="s">
        <v>1586</v>
      </c>
      <c r="I870" s="49"/>
      <c r="J870" s="615"/>
      <c r="K870" s="60"/>
      <c r="L870" s="60"/>
      <c r="M870" s="60"/>
      <c r="N870" s="60"/>
      <c r="O870" s="60"/>
      <c r="P870" s="60"/>
      <c r="Q870" s="60"/>
      <c r="R870" s="60"/>
      <c r="S870" s="60"/>
      <c r="T870" s="60"/>
      <c r="U870" s="60"/>
      <c r="V870" s="60"/>
      <c r="W870" s="60"/>
      <c r="X870" s="60"/>
      <c r="Y870" s="60"/>
      <c r="Z870" s="60"/>
    </row>
    <row r="871" spans="1:26" ht="24" customHeight="1">
      <c r="A871" s="615"/>
      <c r="B871" s="615"/>
      <c r="C871" s="216"/>
      <c r="D871" s="615"/>
      <c r="E871" s="2"/>
      <c r="F871" s="615"/>
      <c r="G871" s="615"/>
      <c r="H871" s="353" t="s">
        <v>1587</v>
      </c>
      <c r="I871" s="49"/>
      <c r="J871" s="615"/>
      <c r="K871" s="60"/>
      <c r="L871" s="60"/>
      <c r="M871" s="60"/>
      <c r="N871" s="60"/>
      <c r="O871" s="60"/>
      <c r="P871" s="60"/>
      <c r="Q871" s="60"/>
      <c r="R871" s="60"/>
      <c r="S871" s="60"/>
      <c r="T871" s="60"/>
      <c r="U871" s="60"/>
      <c r="V871" s="60"/>
      <c r="W871" s="60"/>
      <c r="X871" s="60"/>
      <c r="Y871" s="60"/>
      <c r="Z871" s="60"/>
    </row>
    <row r="872" spans="1:26" ht="24" customHeight="1">
      <c r="A872" s="615"/>
      <c r="B872" s="615"/>
      <c r="C872" s="216"/>
      <c r="D872" s="615"/>
      <c r="E872" s="2"/>
      <c r="F872" s="615"/>
      <c r="G872" s="615"/>
      <c r="H872" s="353" t="s">
        <v>1588</v>
      </c>
      <c r="I872" s="49"/>
      <c r="J872" s="615"/>
      <c r="K872" s="60"/>
      <c r="L872" s="60"/>
      <c r="M872" s="60"/>
      <c r="N872" s="60"/>
      <c r="O872" s="60"/>
      <c r="P872" s="60"/>
      <c r="Q872" s="60"/>
      <c r="R872" s="60"/>
      <c r="S872" s="60"/>
      <c r="T872" s="60"/>
      <c r="U872" s="60"/>
      <c r="V872" s="60"/>
      <c r="W872" s="60"/>
      <c r="X872" s="60"/>
      <c r="Y872" s="60"/>
      <c r="Z872" s="60"/>
    </row>
    <row r="873" spans="1:26" ht="24" customHeight="1">
      <c r="A873" s="615"/>
      <c r="B873" s="2"/>
      <c r="C873" s="216"/>
      <c r="D873" s="2"/>
      <c r="E873" s="2"/>
      <c r="F873" s="615"/>
      <c r="G873" s="615"/>
      <c r="H873" s="354" t="s">
        <v>1589</v>
      </c>
      <c r="I873" s="49"/>
      <c r="J873" s="618"/>
      <c r="K873" s="60"/>
      <c r="L873" s="60"/>
      <c r="M873" s="60"/>
      <c r="N873" s="60"/>
      <c r="O873" s="60"/>
      <c r="P873" s="60"/>
      <c r="Q873" s="60"/>
      <c r="R873" s="60"/>
      <c r="S873" s="60"/>
      <c r="T873" s="60"/>
      <c r="U873" s="60"/>
      <c r="V873" s="60"/>
      <c r="W873" s="60"/>
      <c r="X873" s="60"/>
      <c r="Y873" s="60"/>
      <c r="Z873" s="60"/>
    </row>
    <row r="874" spans="1:26" ht="24" customHeight="1">
      <c r="A874" s="2"/>
      <c r="B874" s="2"/>
      <c r="C874" s="216"/>
      <c r="D874" s="2"/>
      <c r="E874" s="2"/>
      <c r="F874" s="618"/>
      <c r="G874" s="618"/>
      <c r="H874" s="299" t="s">
        <v>40</v>
      </c>
      <c r="I874" s="335"/>
      <c r="J874" s="204"/>
      <c r="K874" s="60"/>
      <c r="L874" s="60"/>
      <c r="M874" s="60"/>
      <c r="N874" s="60"/>
      <c r="O874" s="60"/>
      <c r="P874" s="60"/>
      <c r="Q874" s="60"/>
      <c r="R874" s="60"/>
      <c r="S874" s="60"/>
      <c r="T874" s="60"/>
      <c r="U874" s="60"/>
      <c r="V874" s="60"/>
      <c r="W874" s="60"/>
      <c r="X874" s="60"/>
      <c r="Y874" s="60"/>
      <c r="Z874" s="60"/>
    </row>
    <row r="875" spans="1:26" ht="24" customHeight="1">
      <c r="A875" s="211"/>
      <c r="B875" s="211" t="s">
        <v>481</v>
      </c>
      <c r="C875" s="211" t="s">
        <v>20</v>
      </c>
      <c r="D875" s="211" t="s">
        <v>482</v>
      </c>
      <c r="E875" s="211" t="s">
        <v>483</v>
      </c>
      <c r="F875" s="635" t="s">
        <v>78</v>
      </c>
      <c r="G875" s="635" t="s">
        <v>78</v>
      </c>
      <c r="H875" s="352" t="s">
        <v>1582</v>
      </c>
      <c r="I875" s="48"/>
      <c r="J875" s="200"/>
      <c r="K875" s="60"/>
      <c r="L875" s="60"/>
      <c r="M875" s="60"/>
      <c r="N875" s="60"/>
      <c r="O875" s="60"/>
      <c r="P875" s="60"/>
      <c r="Q875" s="60"/>
      <c r="R875" s="60"/>
      <c r="S875" s="60"/>
      <c r="T875" s="60"/>
      <c r="U875" s="60"/>
      <c r="V875" s="60"/>
      <c r="W875" s="60"/>
      <c r="X875" s="60"/>
      <c r="Y875" s="60"/>
      <c r="Z875" s="60"/>
    </row>
    <row r="876" spans="1:26" ht="24" customHeight="1">
      <c r="A876" s="198"/>
      <c r="B876" s="198" t="s">
        <v>484</v>
      </c>
      <c r="C876" s="198"/>
      <c r="D876" s="198" t="s">
        <v>485</v>
      </c>
      <c r="E876" s="198" t="s">
        <v>486</v>
      </c>
      <c r="F876" s="615"/>
      <c r="G876" s="615"/>
      <c r="H876" s="353" t="s">
        <v>1583</v>
      </c>
      <c r="I876" s="49"/>
      <c r="J876" s="201"/>
      <c r="K876" s="60"/>
      <c r="L876" s="60"/>
      <c r="M876" s="60"/>
      <c r="N876" s="60"/>
      <c r="O876" s="60"/>
      <c r="P876" s="60"/>
      <c r="Q876" s="60"/>
      <c r="R876" s="60"/>
      <c r="S876" s="60"/>
      <c r="T876" s="60"/>
      <c r="U876" s="60"/>
      <c r="V876" s="60"/>
      <c r="W876" s="60"/>
      <c r="X876" s="60"/>
      <c r="Y876" s="60"/>
      <c r="Z876" s="60"/>
    </row>
    <row r="877" spans="1:26" ht="24" customHeight="1">
      <c r="A877" s="198"/>
      <c r="B877" s="198" t="s">
        <v>487</v>
      </c>
      <c r="C877" s="198"/>
      <c r="D877" s="198" t="s">
        <v>488</v>
      </c>
      <c r="E877" s="198" t="s">
        <v>489</v>
      </c>
      <c r="F877" s="615"/>
      <c r="G877" s="615"/>
      <c r="H877" s="353" t="s">
        <v>1584</v>
      </c>
      <c r="I877" s="49"/>
      <c r="J877" s="201"/>
      <c r="K877" s="60"/>
      <c r="L877" s="60"/>
      <c r="M877" s="60"/>
      <c r="N877" s="60"/>
      <c r="O877" s="60"/>
      <c r="P877" s="60"/>
      <c r="Q877" s="60"/>
      <c r="R877" s="60"/>
      <c r="S877" s="60"/>
      <c r="T877" s="60"/>
      <c r="U877" s="60"/>
      <c r="V877" s="60"/>
      <c r="W877" s="60"/>
      <c r="X877" s="60"/>
      <c r="Y877" s="60"/>
      <c r="Z877" s="60"/>
    </row>
    <row r="878" spans="1:26" ht="24" customHeight="1">
      <c r="A878" s="198"/>
      <c r="B878" s="198" t="s">
        <v>490</v>
      </c>
      <c r="C878" s="198"/>
      <c r="D878" s="198" t="s">
        <v>491</v>
      </c>
      <c r="E878" s="198" t="s">
        <v>492</v>
      </c>
      <c r="F878" s="615"/>
      <c r="G878" s="615"/>
      <c r="H878" s="353" t="s">
        <v>1585</v>
      </c>
      <c r="I878" s="49"/>
      <c r="J878" s="211" t="s">
        <v>483</v>
      </c>
      <c r="K878" s="60"/>
      <c r="L878" s="60"/>
      <c r="M878" s="60"/>
      <c r="N878" s="60"/>
      <c r="O878" s="60"/>
      <c r="P878" s="60"/>
      <c r="Q878" s="60"/>
      <c r="R878" s="60"/>
      <c r="S878" s="60"/>
      <c r="T878" s="60"/>
      <c r="U878" s="60"/>
      <c r="V878" s="60"/>
      <c r="W878" s="60"/>
      <c r="X878" s="60"/>
      <c r="Y878" s="60"/>
      <c r="Z878" s="60"/>
    </row>
    <row r="879" spans="1:26" ht="21" customHeight="1">
      <c r="A879" s="198"/>
      <c r="B879" s="198"/>
      <c r="C879" s="198"/>
      <c r="D879" s="198" t="s">
        <v>493</v>
      </c>
      <c r="E879" s="198" t="s">
        <v>494</v>
      </c>
      <c r="F879" s="615"/>
      <c r="G879" s="615"/>
      <c r="H879" s="353" t="s">
        <v>1586</v>
      </c>
      <c r="I879" s="49"/>
      <c r="J879" s="198" t="s">
        <v>486</v>
      </c>
      <c r="K879" s="60"/>
      <c r="L879" s="60"/>
      <c r="M879" s="60"/>
      <c r="N879" s="60"/>
      <c r="O879" s="60"/>
      <c r="P879" s="60"/>
      <c r="Q879" s="60"/>
      <c r="R879" s="60"/>
      <c r="S879" s="60"/>
      <c r="T879" s="60"/>
      <c r="U879" s="60"/>
      <c r="V879" s="60"/>
      <c r="W879" s="60"/>
      <c r="X879" s="60"/>
      <c r="Y879" s="60"/>
      <c r="Z879" s="60"/>
    </row>
    <row r="880" spans="1:26" ht="21" customHeight="1">
      <c r="A880" s="198"/>
      <c r="B880" s="198"/>
      <c r="C880" s="198"/>
      <c r="D880" s="198" t="s">
        <v>495</v>
      </c>
      <c r="E880" s="198" t="s">
        <v>496</v>
      </c>
      <c r="F880" s="615"/>
      <c r="G880" s="615"/>
      <c r="H880" s="353" t="s">
        <v>1587</v>
      </c>
      <c r="I880" s="49"/>
      <c r="J880" s="201"/>
      <c r="K880" s="60"/>
      <c r="L880" s="60"/>
      <c r="M880" s="60"/>
      <c r="N880" s="60"/>
      <c r="O880" s="60"/>
      <c r="P880" s="60"/>
      <c r="Q880" s="60"/>
      <c r="R880" s="60"/>
      <c r="S880" s="60"/>
      <c r="T880" s="60"/>
      <c r="U880" s="60"/>
      <c r="V880" s="60"/>
      <c r="W880" s="60"/>
      <c r="X880" s="60"/>
      <c r="Y880" s="60"/>
      <c r="Z880" s="60"/>
    </row>
    <row r="881" spans="1:26" ht="21" customHeight="1">
      <c r="A881" s="198"/>
      <c r="B881" s="198"/>
      <c r="C881" s="198"/>
      <c r="D881" s="198" t="s">
        <v>497</v>
      </c>
      <c r="E881" s="198" t="s">
        <v>498</v>
      </c>
      <c r="F881" s="615"/>
      <c r="G881" s="615"/>
      <c r="H881" s="353" t="s">
        <v>1588</v>
      </c>
      <c r="I881" s="49"/>
      <c r="J881" s="201"/>
      <c r="K881" s="60"/>
      <c r="L881" s="60"/>
      <c r="M881" s="60"/>
      <c r="N881" s="60"/>
      <c r="O881" s="60"/>
      <c r="P881" s="60"/>
      <c r="Q881" s="60"/>
      <c r="R881" s="60"/>
      <c r="S881" s="60"/>
      <c r="T881" s="60"/>
      <c r="U881" s="60"/>
      <c r="V881" s="60"/>
      <c r="W881" s="60"/>
      <c r="X881" s="60"/>
      <c r="Y881" s="60"/>
      <c r="Z881" s="60"/>
    </row>
    <row r="882" spans="1:26" ht="21" customHeight="1">
      <c r="A882" s="198"/>
      <c r="B882" s="198"/>
      <c r="C882" s="198"/>
      <c r="D882" s="198" t="s">
        <v>499</v>
      </c>
      <c r="E882" s="198" t="s">
        <v>500</v>
      </c>
      <c r="F882" s="615"/>
      <c r="G882" s="615"/>
      <c r="H882" s="354" t="s">
        <v>1589</v>
      </c>
      <c r="I882" s="73"/>
      <c r="J882" s="217"/>
      <c r="K882" s="60"/>
      <c r="L882" s="60"/>
      <c r="M882" s="60"/>
      <c r="N882" s="60"/>
      <c r="O882" s="60"/>
      <c r="P882" s="60"/>
      <c r="Q882" s="60"/>
      <c r="R882" s="60"/>
      <c r="S882" s="60"/>
      <c r="T882" s="60"/>
      <c r="U882" s="60"/>
      <c r="V882" s="60"/>
      <c r="W882" s="60"/>
      <c r="X882" s="60"/>
      <c r="Y882" s="60"/>
      <c r="Z882" s="60"/>
    </row>
    <row r="883" spans="1:26" ht="21" customHeight="1">
      <c r="A883" s="198"/>
      <c r="B883" s="198"/>
      <c r="C883" s="198"/>
      <c r="D883" s="198" t="s">
        <v>501</v>
      </c>
      <c r="E883" s="198" t="s">
        <v>502</v>
      </c>
      <c r="F883" s="618"/>
      <c r="G883" s="618"/>
      <c r="H883" s="294" t="s">
        <v>40</v>
      </c>
      <c r="I883" s="335"/>
      <c r="J883" s="204"/>
      <c r="K883" s="60"/>
      <c r="L883" s="60"/>
      <c r="M883" s="60"/>
      <c r="N883" s="60"/>
      <c r="O883" s="60"/>
      <c r="P883" s="60"/>
      <c r="Q883" s="60"/>
      <c r="R883" s="60"/>
      <c r="S883" s="60"/>
      <c r="T883" s="60"/>
      <c r="U883" s="60"/>
      <c r="V883" s="60"/>
      <c r="W883" s="60"/>
      <c r="X883" s="60"/>
      <c r="Y883" s="60"/>
      <c r="Z883" s="60"/>
    </row>
    <row r="884" spans="1:26" ht="24" customHeight="1">
      <c r="A884" s="198"/>
      <c r="B884" s="198"/>
      <c r="C884" s="198"/>
      <c r="D884" s="198" t="s">
        <v>503</v>
      </c>
      <c r="E884" s="198" t="s">
        <v>504</v>
      </c>
      <c r="F884" s="198"/>
      <c r="G884" s="198"/>
      <c r="H884" s="352" t="s">
        <v>1582</v>
      </c>
      <c r="I884" s="48"/>
      <c r="J884" s="200"/>
      <c r="K884" s="60"/>
      <c r="L884" s="60"/>
      <c r="M884" s="60"/>
      <c r="N884" s="60"/>
      <c r="O884" s="60"/>
      <c r="P884" s="60"/>
      <c r="Q884" s="60"/>
      <c r="R884" s="60"/>
      <c r="S884" s="60"/>
      <c r="T884" s="60"/>
      <c r="U884" s="60"/>
      <c r="V884" s="60"/>
      <c r="W884" s="60"/>
      <c r="X884" s="60"/>
      <c r="Y884" s="60"/>
      <c r="Z884" s="60"/>
    </row>
    <row r="885" spans="1:26" ht="24" customHeight="1">
      <c r="A885" s="198"/>
      <c r="B885" s="198"/>
      <c r="C885" s="198"/>
      <c r="D885" s="198" t="s">
        <v>505</v>
      </c>
      <c r="E885" s="198" t="s">
        <v>506</v>
      </c>
      <c r="F885" s="198"/>
      <c r="G885" s="198"/>
      <c r="H885" s="353" t="s">
        <v>1583</v>
      </c>
      <c r="I885" s="49"/>
      <c r="J885" s="198" t="s">
        <v>489</v>
      </c>
      <c r="K885" s="60"/>
      <c r="L885" s="60"/>
      <c r="M885" s="60"/>
      <c r="N885" s="60"/>
      <c r="O885" s="60"/>
      <c r="P885" s="60"/>
      <c r="Q885" s="60"/>
      <c r="R885" s="60"/>
      <c r="S885" s="60"/>
      <c r="T885" s="60"/>
      <c r="U885" s="60"/>
      <c r="V885" s="60"/>
      <c r="W885" s="60"/>
      <c r="X885" s="60"/>
      <c r="Y885" s="60"/>
      <c r="Z885" s="60"/>
    </row>
    <row r="886" spans="1:26" ht="24" customHeight="1">
      <c r="A886" s="198"/>
      <c r="B886" s="198"/>
      <c r="C886" s="198"/>
      <c r="D886" s="198" t="s">
        <v>507</v>
      </c>
      <c r="E886" s="198" t="s">
        <v>508</v>
      </c>
      <c r="F886" s="198"/>
      <c r="G886" s="198"/>
      <c r="H886" s="353" t="s">
        <v>1584</v>
      </c>
      <c r="I886" s="49"/>
      <c r="J886" s="198" t="s">
        <v>492</v>
      </c>
      <c r="K886" s="60"/>
      <c r="L886" s="60"/>
      <c r="M886" s="60"/>
      <c r="N886" s="60"/>
      <c r="O886" s="60"/>
      <c r="P886" s="60"/>
      <c r="Q886" s="60"/>
      <c r="R886" s="60"/>
      <c r="S886" s="60"/>
      <c r="T886" s="60"/>
      <c r="U886" s="60"/>
      <c r="V886" s="60"/>
      <c r="W886" s="60"/>
      <c r="X886" s="60"/>
      <c r="Y886" s="60"/>
      <c r="Z886" s="60"/>
    </row>
    <row r="887" spans="1:26" ht="24" customHeight="1">
      <c r="A887" s="198"/>
      <c r="B887" s="198"/>
      <c r="C887" s="198"/>
      <c r="D887" s="198"/>
      <c r="E887" s="198" t="s">
        <v>509</v>
      </c>
      <c r="F887" s="198"/>
      <c r="G887" s="198"/>
      <c r="H887" s="353" t="s">
        <v>1585</v>
      </c>
      <c r="I887" s="49"/>
      <c r="J887" s="198" t="s">
        <v>494</v>
      </c>
      <c r="K887" s="60"/>
      <c r="L887" s="60"/>
      <c r="M887" s="60"/>
      <c r="N887" s="60"/>
      <c r="O887" s="60"/>
      <c r="P887" s="60"/>
      <c r="Q887" s="60"/>
      <c r="R887" s="60"/>
      <c r="S887" s="60"/>
      <c r="T887" s="60"/>
      <c r="U887" s="60"/>
      <c r="V887" s="60"/>
      <c r="W887" s="60"/>
      <c r="X887" s="60"/>
      <c r="Y887" s="60"/>
      <c r="Z887" s="60"/>
    </row>
    <row r="888" spans="1:26" ht="24" customHeight="1">
      <c r="A888" s="198"/>
      <c r="B888" s="198"/>
      <c r="C888" s="198"/>
      <c r="D888" s="198"/>
      <c r="E888" s="198" t="s">
        <v>510</v>
      </c>
      <c r="F888" s="198"/>
      <c r="G888" s="198"/>
      <c r="H888" s="353" t="s">
        <v>1586</v>
      </c>
      <c r="I888" s="49"/>
      <c r="J888" s="198" t="s">
        <v>496</v>
      </c>
      <c r="K888" s="60"/>
      <c r="L888" s="60"/>
      <c r="M888" s="60"/>
      <c r="N888" s="60"/>
      <c r="O888" s="60"/>
      <c r="P888" s="60"/>
      <c r="Q888" s="60"/>
      <c r="R888" s="60"/>
      <c r="S888" s="60"/>
      <c r="T888" s="60"/>
      <c r="U888" s="60"/>
      <c r="V888" s="60"/>
      <c r="W888" s="60"/>
      <c r="X888" s="60"/>
      <c r="Y888" s="60"/>
      <c r="Z888" s="60"/>
    </row>
    <row r="889" spans="1:26" ht="24" customHeight="1">
      <c r="A889" s="198"/>
      <c r="B889" s="198"/>
      <c r="C889" s="198"/>
      <c r="D889" s="198"/>
      <c r="E889" s="198" t="s">
        <v>511</v>
      </c>
      <c r="F889" s="198"/>
      <c r="G889" s="198"/>
      <c r="H889" s="353" t="s">
        <v>1587</v>
      </c>
      <c r="I889" s="49"/>
      <c r="J889" s="198" t="s">
        <v>498</v>
      </c>
      <c r="K889" s="60"/>
      <c r="L889" s="60"/>
      <c r="M889" s="60"/>
      <c r="N889" s="60"/>
      <c r="O889" s="60"/>
      <c r="P889" s="60"/>
      <c r="Q889" s="60"/>
      <c r="R889" s="60"/>
      <c r="S889" s="60"/>
      <c r="T889" s="60"/>
      <c r="U889" s="60"/>
      <c r="V889" s="60"/>
      <c r="W889" s="60"/>
      <c r="X889" s="60"/>
      <c r="Y889" s="60"/>
      <c r="Z889" s="60"/>
    </row>
    <row r="890" spans="1:26" ht="24" customHeight="1">
      <c r="A890" s="198"/>
      <c r="B890" s="198"/>
      <c r="C890" s="198"/>
      <c r="D890" s="198"/>
      <c r="E890" s="198" t="s">
        <v>512</v>
      </c>
      <c r="F890" s="198"/>
      <c r="G890" s="198"/>
      <c r="H890" s="353" t="s">
        <v>1588</v>
      </c>
      <c r="I890" s="49"/>
      <c r="J890" s="198" t="s">
        <v>500</v>
      </c>
      <c r="K890" s="60"/>
      <c r="L890" s="60"/>
      <c r="M890" s="60"/>
      <c r="N890" s="60"/>
      <c r="O890" s="60"/>
      <c r="P890" s="60"/>
      <c r="Q890" s="60"/>
      <c r="R890" s="60"/>
      <c r="S890" s="60"/>
      <c r="T890" s="60"/>
      <c r="U890" s="60"/>
      <c r="V890" s="60"/>
      <c r="W890" s="60"/>
      <c r="X890" s="60"/>
      <c r="Y890" s="60"/>
      <c r="Z890" s="60"/>
    </row>
    <row r="891" spans="1:26" ht="24" customHeight="1">
      <c r="A891" s="198"/>
      <c r="B891" s="198"/>
      <c r="C891" s="198"/>
      <c r="D891" s="198"/>
      <c r="E891" s="198" t="s">
        <v>513</v>
      </c>
      <c r="F891" s="198"/>
      <c r="G891" s="198"/>
      <c r="H891" s="354" t="s">
        <v>1589</v>
      </c>
      <c r="I891" s="73"/>
      <c r="J891" s="218" t="s">
        <v>502</v>
      </c>
      <c r="K891" s="60"/>
      <c r="L891" s="60"/>
      <c r="M891" s="60"/>
      <c r="N891" s="60"/>
      <c r="O891" s="60"/>
      <c r="P891" s="60"/>
      <c r="Q891" s="60"/>
      <c r="R891" s="60"/>
      <c r="S891" s="60"/>
      <c r="T891" s="60"/>
      <c r="U891" s="60"/>
      <c r="V891" s="60"/>
      <c r="W891" s="60"/>
      <c r="X891" s="60"/>
      <c r="Y891" s="60"/>
      <c r="Z891" s="60"/>
    </row>
    <row r="892" spans="1:26" ht="24" customHeight="1">
      <c r="A892" s="198"/>
      <c r="B892" s="198"/>
      <c r="C892" s="198"/>
      <c r="D892" s="198"/>
      <c r="E892" s="198" t="s">
        <v>514</v>
      </c>
      <c r="F892" s="198"/>
      <c r="G892" s="198"/>
      <c r="H892" s="294" t="s">
        <v>40</v>
      </c>
      <c r="I892" s="335"/>
      <c r="J892" s="204"/>
      <c r="K892" s="60"/>
      <c r="L892" s="60"/>
      <c r="M892" s="60"/>
      <c r="N892" s="60"/>
      <c r="O892" s="60"/>
      <c r="P892" s="60"/>
      <c r="Q892" s="60"/>
      <c r="R892" s="60"/>
      <c r="S892" s="60"/>
      <c r="T892" s="60"/>
      <c r="U892" s="60"/>
      <c r="V892" s="60"/>
      <c r="W892" s="60"/>
      <c r="X892" s="60"/>
      <c r="Y892" s="60"/>
      <c r="Z892" s="60"/>
    </row>
    <row r="893" spans="1:26" ht="23.25" customHeight="1">
      <c r="A893" s="198"/>
      <c r="B893" s="198"/>
      <c r="C893" s="198"/>
      <c r="D893" s="198"/>
      <c r="E893" s="198"/>
      <c r="F893" s="198"/>
      <c r="G893" s="198"/>
      <c r="H893" s="352" t="s">
        <v>1582</v>
      </c>
      <c r="I893" s="48"/>
      <c r="J893" s="198" t="s">
        <v>504</v>
      </c>
      <c r="K893" s="60"/>
      <c r="L893" s="60"/>
      <c r="M893" s="60"/>
      <c r="N893" s="60"/>
      <c r="O893" s="60"/>
      <c r="P893" s="60"/>
      <c r="Q893" s="60"/>
      <c r="R893" s="60"/>
      <c r="S893" s="60"/>
      <c r="T893" s="60"/>
      <c r="U893" s="60"/>
      <c r="V893" s="60"/>
      <c r="W893" s="60"/>
      <c r="X893" s="60"/>
      <c r="Y893" s="60"/>
      <c r="Z893" s="60"/>
    </row>
    <row r="894" spans="1:26" ht="23.25" customHeight="1">
      <c r="A894" s="198"/>
      <c r="B894" s="198"/>
      <c r="C894" s="198"/>
      <c r="D894" s="198"/>
      <c r="E894" s="198"/>
      <c r="F894" s="198"/>
      <c r="G894" s="198"/>
      <c r="H894" s="353" t="s">
        <v>1583</v>
      </c>
      <c r="I894" s="49"/>
      <c r="J894" s="198" t="s">
        <v>506</v>
      </c>
      <c r="K894" s="60"/>
      <c r="L894" s="60"/>
      <c r="M894" s="60"/>
      <c r="N894" s="60"/>
      <c r="O894" s="60"/>
      <c r="P894" s="60"/>
      <c r="Q894" s="60"/>
      <c r="R894" s="60"/>
      <c r="S894" s="60"/>
      <c r="T894" s="60"/>
      <c r="U894" s="60"/>
      <c r="V894" s="60"/>
      <c r="W894" s="60"/>
      <c r="X894" s="60"/>
      <c r="Y894" s="60"/>
      <c r="Z894" s="60"/>
    </row>
    <row r="895" spans="1:26" ht="23.25" customHeight="1">
      <c r="A895" s="198"/>
      <c r="B895" s="198"/>
      <c r="C895" s="198"/>
      <c r="D895" s="198"/>
      <c r="E895" s="198"/>
      <c r="F895" s="198"/>
      <c r="G895" s="198"/>
      <c r="H895" s="353" t="s">
        <v>1584</v>
      </c>
      <c r="I895" s="49"/>
      <c r="J895" s="198" t="s">
        <v>508</v>
      </c>
      <c r="K895" s="60"/>
      <c r="L895" s="60"/>
      <c r="M895" s="60"/>
      <c r="N895" s="60"/>
      <c r="O895" s="60"/>
      <c r="P895" s="60"/>
      <c r="Q895" s="60"/>
      <c r="R895" s="60"/>
      <c r="S895" s="60"/>
      <c r="T895" s="60"/>
      <c r="U895" s="60"/>
      <c r="V895" s="60"/>
      <c r="W895" s="60"/>
      <c r="X895" s="60"/>
      <c r="Y895" s="60"/>
      <c r="Z895" s="60"/>
    </row>
    <row r="896" spans="1:26" ht="23.25" customHeight="1">
      <c r="A896" s="198"/>
      <c r="B896" s="198"/>
      <c r="C896" s="198"/>
      <c r="D896" s="198"/>
      <c r="E896" s="198"/>
      <c r="F896" s="198"/>
      <c r="G896" s="198"/>
      <c r="H896" s="353" t="s">
        <v>1585</v>
      </c>
      <c r="I896" s="49"/>
      <c r="J896" s="198" t="s">
        <v>509</v>
      </c>
      <c r="K896" s="60"/>
      <c r="L896" s="60"/>
      <c r="M896" s="60"/>
      <c r="N896" s="60"/>
      <c r="O896" s="60"/>
      <c r="P896" s="60"/>
      <c r="Q896" s="60"/>
      <c r="R896" s="60"/>
      <c r="S896" s="60"/>
      <c r="T896" s="60"/>
      <c r="U896" s="60"/>
      <c r="V896" s="60"/>
      <c r="W896" s="60"/>
      <c r="X896" s="60"/>
      <c r="Y896" s="60"/>
      <c r="Z896" s="60"/>
    </row>
    <row r="897" spans="1:26" ht="23.25" customHeight="1">
      <c r="A897" s="198"/>
      <c r="B897" s="198"/>
      <c r="C897" s="198"/>
      <c r="D897" s="198"/>
      <c r="E897" s="198"/>
      <c r="F897" s="198"/>
      <c r="G897" s="198"/>
      <c r="H897" s="353" t="s">
        <v>1586</v>
      </c>
      <c r="I897" s="49"/>
      <c r="J897" s="198" t="s">
        <v>510</v>
      </c>
      <c r="K897" s="60"/>
      <c r="L897" s="60"/>
      <c r="M897" s="60"/>
      <c r="N897" s="60"/>
      <c r="O897" s="60"/>
      <c r="P897" s="60"/>
      <c r="Q897" s="60"/>
      <c r="R897" s="60"/>
      <c r="S897" s="60"/>
      <c r="T897" s="60"/>
      <c r="U897" s="60"/>
      <c r="V897" s="60"/>
      <c r="W897" s="60"/>
      <c r="X897" s="60"/>
      <c r="Y897" s="60"/>
      <c r="Z897" s="60"/>
    </row>
    <row r="898" spans="1:26" ht="23.25" customHeight="1">
      <c r="A898" s="198"/>
      <c r="B898" s="198"/>
      <c r="C898" s="198"/>
      <c r="D898" s="198"/>
      <c r="E898" s="198"/>
      <c r="F898" s="198"/>
      <c r="G898" s="198"/>
      <c r="H898" s="353" t="s">
        <v>1587</v>
      </c>
      <c r="I898" s="49"/>
      <c r="J898" s="198" t="s">
        <v>511</v>
      </c>
      <c r="K898" s="60"/>
      <c r="L898" s="60"/>
      <c r="M898" s="60"/>
      <c r="N898" s="60"/>
      <c r="O898" s="60"/>
      <c r="P898" s="60"/>
      <c r="Q898" s="60"/>
      <c r="R898" s="60"/>
      <c r="S898" s="60"/>
      <c r="T898" s="60"/>
      <c r="U898" s="60"/>
      <c r="V898" s="60"/>
      <c r="W898" s="60"/>
      <c r="X898" s="60"/>
      <c r="Y898" s="60"/>
      <c r="Z898" s="60"/>
    </row>
    <row r="899" spans="1:26" ht="23.25" customHeight="1">
      <c r="A899" s="198"/>
      <c r="B899" s="198"/>
      <c r="C899" s="198"/>
      <c r="D899" s="198"/>
      <c r="E899" s="198"/>
      <c r="F899" s="198"/>
      <c r="G899" s="198"/>
      <c r="H899" s="353" t="s">
        <v>1588</v>
      </c>
      <c r="I899" s="49"/>
      <c r="J899" s="198" t="s">
        <v>512</v>
      </c>
      <c r="K899" s="60"/>
      <c r="L899" s="60"/>
      <c r="M899" s="60"/>
      <c r="N899" s="60"/>
      <c r="O899" s="60"/>
      <c r="P899" s="60"/>
      <c r="Q899" s="60"/>
      <c r="R899" s="60"/>
      <c r="S899" s="60"/>
      <c r="T899" s="60"/>
      <c r="U899" s="60"/>
      <c r="V899" s="60"/>
      <c r="W899" s="60"/>
      <c r="X899" s="60"/>
      <c r="Y899" s="60"/>
      <c r="Z899" s="60"/>
    </row>
    <row r="900" spans="1:26" ht="23.25" customHeight="1">
      <c r="A900" s="198"/>
      <c r="B900" s="198"/>
      <c r="C900" s="198"/>
      <c r="D900" s="198"/>
      <c r="E900" s="198"/>
      <c r="F900" s="198"/>
      <c r="G900" s="198"/>
      <c r="H900" s="354" t="s">
        <v>1589</v>
      </c>
      <c r="I900" s="49"/>
      <c r="J900" s="198" t="s">
        <v>513</v>
      </c>
      <c r="K900" s="60"/>
      <c r="L900" s="60"/>
      <c r="M900" s="60"/>
      <c r="N900" s="60"/>
      <c r="O900" s="60"/>
      <c r="P900" s="60"/>
      <c r="Q900" s="60"/>
      <c r="R900" s="60"/>
      <c r="S900" s="60"/>
      <c r="T900" s="60"/>
      <c r="U900" s="60"/>
      <c r="V900" s="60"/>
      <c r="W900" s="60"/>
      <c r="X900" s="60"/>
      <c r="Y900" s="60"/>
      <c r="Z900" s="60"/>
    </row>
    <row r="901" spans="1:26" ht="23.25" customHeight="1">
      <c r="A901" s="198"/>
      <c r="B901" s="198"/>
      <c r="C901" s="198"/>
      <c r="D901" s="198"/>
      <c r="E901" s="198"/>
      <c r="F901" s="218"/>
      <c r="G901" s="218"/>
      <c r="H901" s="299" t="s">
        <v>40</v>
      </c>
      <c r="I901" s="335"/>
      <c r="J901" s="204" t="s">
        <v>514</v>
      </c>
      <c r="K901" s="60"/>
      <c r="L901" s="60"/>
      <c r="M901" s="60"/>
      <c r="N901" s="60"/>
      <c r="O901" s="60"/>
      <c r="P901" s="60"/>
      <c r="Q901" s="60"/>
      <c r="R901" s="60"/>
      <c r="S901" s="60"/>
      <c r="T901" s="60"/>
      <c r="U901" s="60"/>
      <c r="V901" s="60"/>
      <c r="W901" s="60"/>
      <c r="X901" s="60"/>
      <c r="Y901" s="60"/>
      <c r="Z901" s="60"/>
    </row>
    <row r="902" spans="1:26" ht="19.5" customHeight="1">
      <c r="A902" s="211" t="s">
        <v>515</v>
      </c>
      <c r="B902" s="211" t="s">
        <v>516</v>
      </c>
      <c r="C902" s="211" t="s">
        <v>389</v>
      </c>
      <c r="D902" s="211" t="s">
        <v>517</v>
      </c>
      <c r="E902" s="211" t="s">
        <v>518</v>
      </c>
      <c r="F902" s="634" t="s">
        <v>78</v>
      </c>
      <c r="G902" s="634" t="s">
        <v>78</v>
      </c>
      <c r="H902" s="352" t="s">
        <v>1582</v>
      </c>
      <c r="I902" s="48"/>
      <c r="J902" s="200"/>
      <c r="K902" s="60"/>
      <c r="L902" s="60"/>
      <c r="M902" s="60"/>
      <c r="N902" s="60"/>
      <c r="O902" s="60"/>
      <c r="P902" s="60"/>
      <c r="Q902" s="60"/>
      <c r="R902" s="60"/>
      <c r="S902" s="60"/>
      <c r="T902" s="60"/>
      <c r="U902" s="60"/>
      <c r="V902" s="60"/>
      <c r="W902" s="60"/>
      <c r="X902" s="60"/>
      <c r="Y902" s="60"/>
      <c r="Z902" s="60"/>
    </row>
    <row r="903" spans="1:26" ht="19.5" customHeight="1">
      <c r="A903" s="198" t="s">
        <v>519</v>
      </c>
      <c r="B903" s="198" t="s">
        <v>520</v>
      </c>
      <c r="C903" s="198"/>
      <c r="D903" s="198" t="s">
        <v>521</v>
      </c>
      <c r="E903" s="198" t="s">
        <v>522</v>
      </c>
      <c r="F903" s="615"/>
      <c r="G903" s="615"/>
      <c r="H903" s="353" t="s">
        <v>1583</v>
      </c>
      <c r="I903" s="49"/>
      <c r="J903" s="201"/>
      <c r="K903" s="60"/>
      <c r="L903" s="60"/>
      <c r="M903" s="60"/>
      <c r="N903" s="60"/>
      <c r="O903" s="60"/>
      <c r="P903" s="60"/>
      <c r="Q903" s="60"/>
      <c r="R903" s="60"/>
      <c r="S903" s="60"/>
      <c r="T903" s="60"/>
      <c r="U903" s="60"/>
      <c r="V903" s="60"/>
      <c r="W903" s="60"/>
      <c r="X903" s="60"/>
      <c r="Y903" s="60"/>
      <c r="Z903" s="60"/>
    </row>
    <row r="904" spans="1:26" ht="19.5" customHeight="1">
      <c r="A904" s="198" t="s">
        <v>523</v>
      </c>
      <c r="B904" s="198" t="s">
        <v>524</v>
      </c>
      <c r="C904" s="198"/>
      <c r="D904" s="198" t="s">
        <v>525</v>
      </c>
      <c r="E904" s="198" t="s">
        <v>526</v>
      </c>
      <c r="F904" s="615"/>
      <c r="G904" s="615"/>
      <c r="H904" s="353" t="s">
        <v>1584</v>
      </c>
      <c r="I904" s="49"/>
      <c r="J904" s="198" t="s">
        <v>518</v>
      </c>
      <c r="K904" s="60"/>
      <c r="L904" s="60"/>
      <c r="M904" s="60"/>
      <c r="N904" s="60"/>
      <c r="O904" s="60"/>
      <c r="P904" s="60"/>
      <c r="Q904" s="60"/>
      <c r="R904" s="60"/>
      <c r="S904" s="60"/>
      <c r="T904" s="60"/>
      <c r="U904" s="60"/>
      <c r="V904" s="60"/>
      <c r="W904" s="60"/>
      <c r="X904" s="60"/>
      <c r="Y904" s="60"/>
      <c r="Z904" s="60"/>
    </row>
    <row r="905" spans="1:26" ht="19.5" customHeight="1">
      <c r="A905" s="198" t="s">
        <v>527</v>
      </c>
      <c r="B905" s="198" t="s">
        <v>528</v>
      </c>
      <c r="C905" s="198"/>
      <c r="D905" s="198" t="s">
        <v>529</v>
      </c>
      <c r="E905" s="198" t="s">
        <v>530</v>
      </c>
      <c r="F905" s="615"/>
      <c r="G905" s="615"/>
      <c r="H905" s="353" t="s">
        <v>1585</v>
      </c>
      <c r="I905" s="49"/>
      <c r="J905" s="198" t="s">
        <v>522</v>
      </c>
      <c r="K905" s="60"/>
      <c r="L905" s="60"/>
      <c r="M905" s="60"/>
      <c r="N905" s="60"/>
      <c r="O905" s="60"/>
      <c r="P905" s="60"/>
      <c r="Q905" s="60"/>
      <c r="R905" s="60"/>
      <c r="S905" s="60"/>
      <c r="T905" s="60"/>
      <c r="U905" s="60"/>
      <c r="V905" s="60"/>
      <c r="W905" s="60"/>
      <c r="X905" s="60"/>
      <c r="Y905" s="60"/>
      <c r="Z905" s="60"/>
    </row>
    <row r="906" spans="1:26" ht="19.5" customHeight="1">
      <c r="A906" s="198" t="s">
        <v>531</v>
      </c>
      <c r="B906" s="198" t="s">
        <v>532</v>
      </c>
      <c r="C906" s="198"/>
      <c r="D906" s="198" t="s">
        <v>533</v>
      </c>
      <c r="E906" s="198" t="s">
        <v>534</v>
      </c>
      <c r="F906" s="615"/>
      <c r="G906" s="615"/>
      <c r="H906" s="353" t="s">
        <v>1586</v>
      </c>
      <c r="I906" s="49"/>
      <c r="J906" s="198" t="s">
        <v>526</v>
      </c>
      <c r="K906" s="60"/>
      <c r="L906" s="60"/>
      <c r="M906" s="60"/>
      <c r="N906" s="60"/>
      <c r="O906" s="60"/>
      <c r="P906" s="60"/>
      <c r="Q906" s="60"/>
      <c r="R906" s="60"/>
      <c r="S906" s="60"/>
      <c r="T906" s="60"/>
      <c r="U906" s="60"/>
      <c r="V906" s="60"/>
      <c r="W906" s="60"/>
      <c r="X906" s="60"/>
      <c r="Y906" s="60"/>
      <c r="Z906" s="60"/>
    </row>
    <row r="907" spans="1:26" ht="19.5" customHeight="1">
      <c r="A907" s="198"/>
      <c r="B907" s="198"/>
      <c r="C907" s="198"/>
      <c r="D907" s="198" t="s">
        <v>535</v>
      </c>
      <c r="E907" s="198" t="s">
        <v>536</v>
      </c>
      <c r="F907" s="615"/>
      <c r="G907" s="615"/>
      <c r="H907" s="353" t="s">
        <v>1587</v>
      </c>
      <c r="I907" s="49"/>
      <c r="J907" s="201"/>
      <c r="K907" s="60"/>
      <c r="L907" s="60"/>
      <c r="M907" s="60"/>
      <c r="N907" s="60"/>
      <c r="O907" s="60"/>
      <c r="P907" s="60"/>
      <c r="Q907" s="60"/>
      <c r="R907" s="60"/>
      <c r="S907" s="60"/>
      <c r="T907" s="60"/>
      <c r="U907" s="60"/>
      <c r="V907" s="60"/>
      <c r="W907" s="60"/>
      <c r="X907" s="60"/>
      <c r="Y907" s="60"/>
      <c r="Z907" s="60"/>
    </row>
    <row r="908" spans="1:26" ht="19.5" customHeight="1">
      <c r="A908" s="198"/>
      <c r="B908" s="198"/>
      <c r="C908" s="198"/>
      <c r="D908" s="198" t="s">
        <v>537</v>
      </c>
      <c r="E908" s="198" t="s">
        <v>538</v>
      </c>
      <c r="F908" s="615"/>
      <c r="G908" s="615"/>
      <c r="H908" s="353" t="s">
        <v>1588</v>
      </c>
      <c r="I908" s="49"/>
      <c r="J908" s="201"/>
      <c r="K908" s="60"/>
      <c r="L908" s="60"/>
      <c r="M908" s="60"/>
      <c r="N908" s="60"/>
      <c r="O908" s="60"/>
      <c r="P908" s="60"/>
      <c r="Q908" s="60"/>
      <c r="R908" s="60"/>
      <c r="S908" s="60"/>
      <c r="T908" s="60"/>
      <c r="U908" s="60"/>
      <c r="V908" s="60"/>
      <c r="W908" s="60"/>
      <c r="X908" s="60"/>
      <c r="Y908" s="60"/>
      <c r="Z908" s="60"/>
    </row>
    <row r="909" spans="1:26" ht="19.5" customHeight="1">
      <c r="A909" s="198"/>
      <c r="B909" s="198"/>
      <c r="C909" s="198"/>
      <c r="D909" s="198" t="s">
        <v>539</v>
      </c>
      <c r="E909" s="198" t="s">
        <v>540</v>
      </c>
      <c r="F909" s="615"/>
      <c r="G909" s="615"/>
      <c r="H909" s="354" t="s">
        <v>1589</v>
      </c>
      <c r="I909" s="49"/>
      <c r="J909" s="219"/>
      <c r="K909" s="60"/>
      <c r="L909" s="60"/>
      <c r="M909" s="60"/>
      <c r="N909" s="60"/>
      <c r="O909" s="60"/>
      <c r="P909" s="60"/>
      <c r="Q909" s="60"/>
      <c r="R909" s="60"/>
      <c r="S909" s="60"/>
      <c r="T909" s="60"/>
      <c r="U909" s="60"/>
      <c r="V909" s="60"/>
      <c r="W909" s="60"/>
      <c r="X909" s="60"/>
      <c r="Y909" s="60"/>
      <c r="Z909" s="60"/>
    </row>
    <row r="910" spans="1:26" ht="19.5" customHeight="1">
      <c r="A910" s="198"/>
      <c r="B910" s="198"/>
      <c r="C910" s="198"/>
      <c r="D910" s="198" t="s">
        <v>474</v>
      </c>
      <c r="E910" s="198"/>
      <c r="F910" s="618"/>
      <c r="G910" s="618"/>
      <c r="H910" s="299" t="s">
        <v>40</v>
      </c>
      <c r="I910" s="335"/>
      <c r="J910" s="220"/>
      <c r="K910" s="60"/>
      <c r="L910" s="60"/>
      <c r="M910" s="60"/>
      <c r="N910" s="60"/>
      <c r="O910" s="60"/>
      <c r="P910" s="60"/>
      <c r="Q910" s="60"/>
      <c r="R910" s="60"/>
      <c r="S910" s="60"/>
      <c r="T910" s="60"/>
      <c r="U910" s="60"/>
      <c r="V910" s="60"/>
      <c r="W910" s="60"/>
      <c r="X910" s="60"/>
      <c r="Y910" s="60"/>
      <c r="Z910" s="60"/>
    </row>
    <row r="911" spans="1:26" ht="19.5" customHeight="1">
      <c r="A911" s="198"/>
      <c r="B911" s="198"/>
      <c r="C911" s="198"/>
      <c r="D911" s="198" t="s">
        <v>541</v>
      </c>
      <c r="E911" s="198"/>
      <c r="F911" s="198"/>
      <c r="G911" s="198"/>
      <c r="H911" s="352" t="s">
        <v>1582</v>
      </c>
      <c r="I911" s="48"/>
      <c r="J911" s="200"/>
      <c r="K911" s="60"/>
      <c r="L911" s="60"/>
      <c r="M911" s="60"/>
      <c r="N911" s="60"/>
      <c r="O911" s="60"/>
      <c r="P911" s="60"/>
      <c r="Q911" s="60"/>
      <c r="R911" s="60"/>
      <c r="S911" s="60"/>
      <c r="T911" s="60"/>
      <c r="U911" s="60"/>
      <c r="V911" s="60"/>
      <c r="W911" s="60"/>
      <c r="X911" s="60"/>
      <c r="Y911" s="60"/>
      <c r="Z911" s="60"/>
    </row>
    <row r="912" spans="1:26" ht="19.5" customHeight="1">
      <c r="A912" s="198"/>
      <c r="B912" s="198"/>
      <c r="C912" s="198"/>
      <c r="D912" s="198" t="s">
        <v>542</v>
      </c>
      <c r="E912" s="198"/>
      <c r="F912" s="198"/>
      <c r="G912" s="198"/>
      <c r="H912" s="353" t="s">
        <v>1583</v>
      </c>
      <c r="I912" s="49"/>
      <c r="J912" s="198" t="s">
        <v>530</v>
      </c>
      <c r="K912" s="60"/>
      <c r="L912" s="60"/>
      <c r="M912" s="60"/>
      <c r="N912" s="60"/>
      <c r="O912" s="60"/>
      <c r="P912" s="60"/>
      <c r="Q912" s="60"/>
      <c r="R912" s="60"/>
      <c r="S912" s="60"/>
      <c r="T912" s="60"/>
      <c r="U912" s="60"/>
      <c r="V912" s="60"/>
      <c r="W912" s="60"/>
      <c r="X912" s="60"/>
      <c r="Y912" s="60"/>
      <c r="Z912" s="60"/>
    </row>
    <row r="913" spans="1:26" ht="19.5" customHeight="1">
      <c r="A913" s="198"/>
      <c r="B913" s="198"/>
      <c r="C913" s="198"/>
      <c r="D913" s="198" t="s">
        <v>543</v>
      </c>
      <c r="E913" s="198"/>
      <c r="F913" s="198"/>
      <c r="G913" s="198"/>
      <c r="H913" s="353" t="s">
        <v>1584</v>
      </c>
      <c r="I913" s="49"/>
      <c r="J913" s="198" t="s">
        <v>534</v>
      </c>
      <c r="K913" s="60"/>
      <c r="L913" s="60"/>
      <c r="M913" s="60"/>
      <c r="N913" s="60"/>
      <c r="O913" s="60"/>
      <c r="P913" s="60"/>
      <c r="Q913" s="60"/>
      <c r="R913" s="60"/>
      <c r="S913" s="60"/>
      <c r="T913" s="60"/>
      <c r="U913" s="60"/>
      <c r="V913" s="60"/>
      <c r="W913" s="60"/>
      <c r="X913" s="60"/>
      <c r="Y913" s="60"/>
      <c r="Z913" s="60"/>
    </row>
    <row r="914" spans="1:26" ht="19.5" customHeight="1">
      <c r="A914" s="198"/>
      <c r="B914" s="198"/>
      <c r="C914" s="198"/>
      <c r="D914" s="198" t="s">
        <v>531</v>
      </c>
      <c r="E914" s="198"/>
      <c r="F914" s="198"/>
      <c r="G914" s="198"/>
      <c r="H914" s="353" t="s">
        <v>1585</v>
      </c>
      <c r="I914" s="49"/>
      <c r="J914" s="198" t="s">
        <v>536</v>
      </c>
      <c r="K914" s="60"/>
      <c r="L914" s="60"/>
      <c r="M914" s="60"/>
      <c r="N914" s="60"/>
      <c r="O914" s="60"/>
      <c r="P914" s="60"/>
      <c r="Q914" s="60"/>
      <c r="R914" s="60"/>
      <c r="S914" s="60"/>
      <c r="T914" s="60"/>
      <c r="U914" s="60"/>
      <c r="V914" s="60"/>
      <c r="W914" s="60"/>
      <c r="X914" s="60"/>
      <c r="Y914" s="60"/>
      <c r="Z914" s="60"/>
    </row>
    <row r="915" spans="1:26" ht="19.5" customHeight="1">
      <c r="A915" s="198"/>
      <c r="B915" s="198"/>
      <c r="C915" s="198"/>
      <c r="D915" s="198" t="s">
        <v>544</v>
      </c>
      <c r="E915" s="198"/>
      <c r="F915" s="198"/>
      <c r="G915" s="198"/>
      <c r="H915" s="353" t="s">
        <v>1586</v>
      </c>
      <c r="I915" s="49"/>
      <c r="J915" s="198" t="s">
        <v>538</v>
      </c>
      <c r="K915" s="60"/>
      <c r="L915" s="60"/>
      <c r="M915" s="60"/>
      <c r="N915" s="60"/>
      <c r="O915" s="60"/>
      <c r="P915" s="60"/>
      <c r="Q915" s="60"/>
      <c r="R915" s="60"/>
      <c r="S915" s="60"/>
      <c r="T915" s="60"/>
      <c r="U915" s="60"/>
      <c r="V915" s="60"/>
      <c r="W915" s="60"/>
      <c r="X915" s="60"/>
      <c r="Y915" s="60"/>
      <c r="Z915" s="60"/>
    </row>
    <row r="916" spans="1:26" ht="19.5" customHeight="1">
      <c r="A916" s="198"/>
      <c r="B916" s="198"/>
      <c r="C916" s="198"/>
      <c r="D916" s="198" t="s">
        <v>545</v>
      </c>
      <c r="E916" s="198"/>
      <c r="F916" s="198"/>
      <c r="G916" s="198"/>
      <c r="H916" s="353" t="s">
        <v>1587</v>
      </c>
      <c r="I916" s="49"/>
      <c r="J916" s="198" t="s">
        <v>540</v>
      </c>
      <c r="K916" s="60"/>
      <c r="L916" s="60"/>
      <c r="M916" s="60"/>
      <c r="N916" s="60"/>
      <c r="O916" s="60"/>
      <c r="P916" s="60"/>
      <c r="Q916" s="60"/>
      <c r="R916" s="60"/>
      <c r="S916" s="60"/>
      <c r="T916" s="60"/>
      <c r="U916" s="60"/>
      <c r="V916" s="60"/>
      <c r="W916" s="60"/>
      <c r="X916" s="60"/>
      <c r="Y916" s="60"/>
      <c r="Z916" s="60"/>
    </row>
    <row r="917" spans="1:26" ht="19.5" customHeight="1">
      <c r="A917" s="198"/>
      <c r="B917" s="198"/>
      <c r="C917" s="198"/>
      <c r="D917" s="198" t="s">
        <v>546</v>
      </c>
      <c r="E917" s="198"/>
      <c r="F917" s="198"/>
      <c r="G917" s="198"/>
      <c r="H917" s="353" t="s">
        <v>1588</v>
      </c>
      <c r="I917" s="49"/>
      <c r="J917" s="201"/>
      <c r="K917" s="60"/>
      <c r="L917" s="60"/>
      <c r="M917" s="60"/>
      <c r="N917" s="60"/>
      <c r="O917" s="60"/>
      <c r="P917" s="60"/>
      <c r="Q917" s="60"/>
      <c r="R917" s="60"/>
      <c r="S917" s="60"/>
      <c r="T917" s="60"/>
      <c r="U917" s="60"/>
      <c r="V917" s="60"/>
      <c r="W917" s="60"/>
      <c r="X917" s="60"/>
      <c r="Y917" s="60"/>
      <c r="Z917" s="60"/>
    </row>
    <row r="918" spans="1:26" ht="19.5" customHeight="1">
      <c r="A918" s="198"/>
      <c r="B918" s="198"/>
      <c r="C918" s="198"/>
      <c r="D918" s="198" t="s">
        <v>547</v>
      </c>
      <c r="E918" s="198"/>
      <c r="F918" s="198"/>
      <c r="G918" s="198"/>
      <c r="H918" s="354" t="s">
        <v>1589</v>
      </c>
      <c r="I918" s="49"/>
      <c r="J918" s="219"/>
      <c r="K918" s="60"/>
      <c r="L918" s="60"/>
      <c r="M918" s="60"/>
      <c r="N918" s="60"/>
      <c r="O918" s="60"/>
      <c r="P918" s="60"/>
      <c r="Q918" s="60"/>
      <c r="R918" s="60"/>
      <c r="S918" s="60"/>
      <c r="T918" s="60"/>
      <c r="U918" s="60"/>
      <c r="V918" s="60"/>
      <c r="W918" s="60"/>
      <c r="X918" s="60"/>
      <c r="Y918" s="60"/>
      <c r="Z918" s="60"/>
    </row>
    <row r="919" spans="1:26" ht="19.5" customHeight="1">
      <c r="A919" s="198"/>
      <c r="B919" s="198"/>
      <c r="C919" s="198"/>
      <c r="D919" s="198" t="s">
        <v>548</v>
      </c>
      <c r="E919" s="198"/>
      <c r="F919" s="198"/>
      <c r="G919" s="198"/>
      <c r="H919" s="299" t="s">
        <v>40</v>
      </c>
      <c r="I919" s="335"/>
      <c r="J919" s="220"/>
      <c r="K919" s="60"/>
      <c r="L919" s="60"/>
      <c r="M919" s="60"/>
      <c r="N919" s="60"/>
      <c r="O919" s="60"/>
      <c r="P919" s="60"/>
      <c r="Q919" s="60"/>
      <c r="R919" s="60"/>
      <c r="S919" s="60"/>
      <c r="T919" s="60"/>
      <c r="U919" s="60"/>
      <c r="V919" s="60"/>
      <c r="W919" s="60"/>
      <c r="X919" s="60"/>
      <c r="Y919" s="60"/>
      <c r="Z919" s="60"/>
    </row>
    <row r="920" spans="1:26" ht="21.75" customHeight="1">
      <c r="A920" s="198"/>
      <c r="B920" s="198"/>
      <c r="C920" s="198"/>
      <c r="D920" s="198" t="s">
        <v>549</v>
      </c>
      <c r="E920" s="198"/>
      <c r="F920" s="198"/>
      <c r="G920" s="198"/>
      <c r="H920" s="336"/>
      <c r="I920" s="336"/>
      <c r="J920" s="198"/>
      <c r="K920" s="60"/>
      <c r="L920" s="60"/>
      <c r="M920" s="60"/>
      <c r="N920" s="60"/>
      <c r="O920" s="60"/>
      <c r="P920" s="60"/>
      <c r="Q920" s="60"/>
      <c r="R920" s="60"/>
      <c r="S920" s="60"/>
      <c r="T920" s="60"/>
      <c r="U920" s="60"/>
      <c r="V920" s="60"/>
      <c r="W920" s="60"/>
      <c r="X920" s="60"/>
      <c r="Y920" s="60"/>
      <c r="Z920" s="60"/>
    </row>
    <row r="921" spans="1:26" ht="21.75" customHeight="1">
      <c r="A921" s="198"/>
      <c r="B921" s="198"/>
      <c r="C921" s="198"/>
      <c r="D921" s="198" t="s">
        <v>550</v>
      </c>
      <c r="E921" s="198"/>
      <c r="F921" s="198"/>
      <c r="G921" s="198"/>
      <c r="H921" s="336"/>
      <c r="I921" s="336"/>
      <c r="J921" s="198"/>
      <c r="K921" s="60"/>
      <c r="L921" s="60"/>
      <c r="M921" s="60"/>
      <c r="N921" s="60"/>
      <c r="O921" s="60"/>
      <c r="P921" s="60"/>
      <c r="Q921" s="60"/>
      <c r="R921" s="60"/>
      <c r="S921" s="60"/>
      <c r="T921" s="60"/>
      <c r="U921" s="60"/>
      <c r="V921" s="60"/>
      <c r="W921" s="60"/>
      <c r="X921" s="60"/>
      <c r="Y921" s="60"/>
      <c r="Z921" s="60"/>
    </row>
    <row r="922" spans="1:26" ht="21.75" customHeight="1">
      <c r="A922" s="198"/>
      <c r="B922" s="198"/>
      <c r="C922" s="198"/>
      <c r="D922" s="198" t="s">
        <v>551</v>
      </c>
      <c r="E922" s="198"/>
      <c r="F922" s="198"/>
      <c r="G922" s="198"/>
      <c r="H922" s="336"/>
      <c r="I922" s="336"/>
      <c r="J922" s="198"/>
      <c r="K922" s="60"/>
      <c r="L922" s="60"/>
      <c r="M922" s="60"/>
      <c r="N922" s="60"/>
      <c r="O922" s="60"/>
      <c r="P922" s="60"/>
      <c r="Q922" s="60"/>
      <c r="R922" s="60"/>
      <c r="S922" s="60"/>
      <c r="T922" s="60"/>
      <c r="U922" s="60"/>
      <c r="V922" s="60"/>
      <c r="W922" s="60"/>
      <c r="X922" s="60"/>
      <c r="Y922" s="60"/>
      <c r="Z922" s="60"/>
    </row>
    <row r="923" spans="1:26" ht="21.75" customHeight="1">
      <c r="A923" s="198"/>
      <c r="B923" s="198"/>
      <c r="C923" s="198"/>
      <c r="D923" s="198" t="s">
        <v>552</v>
      </c>
      <c r="E923" s="198"/>
      <c r="F923" s="198"/>
      <c r="G923" s="198"/>
      <c r="H923" s="336"/>
      <c r="I923" s="336"/>
      <c r="J923" s="198"/>
      <c r="K923" s="60"/>
      <c r="L923" s="60"/>
      <c r="M923" s="60"/>
      <c r="N923" s="60"/>
      <c r="O923" s="60"/>
      <c r="P923" s="60"/>
      <c r="Q923" s="60"/>
      <c r="R923" s="60"/>
      <c r="S923" s="60"/>
      <c r="T923" s="60"/>
      <c r="U923" s="60"/>
      <c r="V923" s="60"/>
      <c r="W923" s="60"/>
      <c r="X923" s="60"/>
      <c r="Y923" s="60"/>
      <c r="Z923" s="60"/>
    </row>
    <row r="924" spans="1:26" ht="21.75" customHeight="1">
      <c r="A924" s="198"/>
      <c r="B924" s="198"/>
      <c r="C924" s="198"/>
      <c r="D924" s="198" t="s">
        <v>553</v>
      </c>
      <c r="E924" s="198"/>
      <c r="F924" s="198"/>
      <c r="G924" s="198"/>
      <c r="H924" s="336"/>
      <c r="I924" s="336"/>
      <c r="J924" s="198"/>
      <c r="K924" s="60"/>
      <c r="L924" s="60"/>
      <c r="M924" s="60"/>
      <c r="N924" s="60"/>
      <c r="O924" s="60"/>
      <c r="P924" s="60"/>
      <c r="Q924" s="60"/>
      <c r="R924" s="60"/>
      <c r="S924" s="60"/>
      <c r="T924" s="60"/>
      <c r="U924" s="60"/>
      <c r="V924" s="60"/>
      <c r="W924" s="60"/>
      <c r="X924" s="60"/>
      <c r="Y924" s="60"/>
      <c r="Z924" s="60"/>
    </row>
    <row r="925" spans="1:26" ht="21.75" customHeight="1">
      <c r="A925" s="198"/>
      <c r="B925" s="198"/>
      <c r="C925" s="198"/>
      <c r="D925" s="198" t="s">
        <v>554</v>
      </c>
      <c r="E925" s="198"/>
      <c r="F925" s="198"/>
      <c r="G925" s="198"/>
      <c r="H925" s="336"/>
      <c r="I925" s="336"/>
      <c r="J925" s="198"/>
      <c r="K925" s="60"/>
      <c r="L925" s="60"/>
      <c r="M925" s="60"/>
      <c r="N925" s="60"/>
      <c r="O925" s="60"/>
      <c r="P925" s="60"/>
      <c r="Q925" s="60"/>
      <c r="R925" s="60"/>
      <c r="S925" s="60"/>
      <c r="T925" s="60"/>
      <c r="U925" s="60"/>
      <c r="V925" s="60"/>
      <c r="W925" s="60"/>
      <c r="X925" s="60"/>
      <c r="Y925" s="60"/>
      <c r="Z925" s="60"/>
    </row>
    <row r="926" spans="1:26" ht="21.75" customHeight="1">
      <c r="A926" s="198"/>
      <c r="B926" s="198"/>
      <c r="C926" s="198"/>
      <c r="D926" s="198" t="s">
        <v>555</v>
      </c>
      <c r="E926" s="198"/>
      <c r="F926" s="198"/>
      <c r="G926" s="198"/>
      <c r="H926" s="336"/>
      <c r="I926" s="336"/>
      <c r="J926" s="198"/>
      <c r="K926" s="60"/>
      <c r="L926" s="60"/>
      <c r="M926" s="60"/>
      <c r="N926" s="60"/>
      <c r="O926" s="60"/>
      <c r="P926" s="60"/>
      <c r="Q926" s="60"/>
      <c r="R926" s="60"/>
      <c r="S926" s="60"/>
      <c r="T926" s="60"/>
      <c r="U926" s="60"/>
      <c r="V926" s="60"/>
      <c r="W926" s="60"/>
      <c r="X926" s="60"/>
      <c r="Y926" s="60"/>
      <c r="Z926" s="60"/>
    </row>
    <row r="927" spans="1:26" ht="21.75" customHeight="1">
      <c r="A927" s="198"/>
      <c r="B927" s="198"/>
      <c r="C927" s="198"/>
      <c r="D927" s="198" t="s">
        <v>556</v>
      </c>
      <c r="E927" s="198"/>
      <c r="F927" s="198"/>
      <c r="G927" s="198"/>
      <c r="H927" s="336"/>
      <c r="I927" s="336"/>
      <c r="J927" s="198"/>
      <c r="K927" s="60"/>
      <c r="L927" s="60"/>
      <c r="M927" s="60"/>
      <c r="N927" s="60"/>
      <c r="O927" s="60"/>
      <c r="P927" s="60"/>
      <c r="Q927" s="60"/>
      <c r="R927" s="60"/>
      <c r="S927" s="60"/>
      <c r="T927" s="60"/>
      <c r="U927" s="60"/>
      <c r="V927" s="60"/>
      <c r="W927" s="60"/>
      <c r="X927" s="60"/>
      <c r="Y927" s="60"/>
      <c r="Z927" s="60"/>
    </row>
    <row r="928" spans="1:26" ht="21.75" customHeight="1">
      <c r="A928" s="198"/>
      <c r="B928" s="198"/>
      <c r="C928" s="198"/>
      <c r="D928" s="198" t="s">
        <v>557</v>
      </c>
      <c r="E928" s="198"/>
      <c r="F928" s="198"/>
      <c r="G928" s="198"/>
      <c r="H928" s="336"/>
      <c r="I928" s="336"/>
      <c r="J928" s="198"/>
      <c r="K928" s="60"/>
      <c r="L928" s="60"/>
      <c r="M928" s="60"/>
      <c r="N928" s="60"/>
      <c r="O928" s="60"/>
      <c r="P928" s="60"/>
      <c r="Q928" s="60"/>
      <c r="R928" s="60"/>
      <c r="S928" s="60"/>
      <c r="T928" s="60"/>
      <c r="U928" s="60"/>
      <c r="V928" s="60"/>
      <c r="W928" s="60"/>
      <c r="X928" s="60"/>
      <c r="Y928" s="60"/>
      <c r="Z928" s="60"/>
    </row>
    <row r="929" spans="1:26" ht="21.75" customHeight="1">
      <c r="A929" s="198"/>
      <c r="B929" s="198"/>
      <c r="C929" s="198"/>
      <c r="D929" s="198" t="s">
        <v>558</v>
      </c>
      <c r="E929" s="198"/>
      <c r="F929" s="198"/>
      <c r="G929" s="198"/>
      <c r="H929" s="336"/>
      <c r="I929" s="336"/>
      <c r="J929" s="198"/>
      <c r="K929" s="60"/>
      <c r="L929" s="60"/>
      <c r="M929" s="60"/>
      <c r="N929" s="60"/>
      <c r="O929" s="60"/>
      <c r="P929" s="60"/>
      <c r="Q929" s="60"/>
      <c r="R929" s="60"/>
      <c r="S929" s="60"/>
      <c r="T929" s="60"/>
      <c r="U929" s="60"/>
      <c r="V929" s="60"/>
      <c r="W929" s="60"/>
      <c r="X929" s="60"/>
      <c r="Y929" s="60"/>
      <c r="Z929" s="60"/>
    </row>
    <row r="930" spans="1:26" ht="24.75" customHeight="1">
      <c r="A930" s="218"/>
      <c r="B930" s="218"/>
      <c r="C930" s="218"/>
      <c r="D930" s="221" t="s">
        <v>559</v>
      </c>
      <c r="E930" s="218"/>
      <c r="F930" s="218"/>
      <c r="G930" s="218"/>
      <c r="H930" s="336"/>
      <c r="I930" s="337"/>
      <c r="J930" s="218"/>
      <c r="K930" s="60"/>
      <c r="L930" s="60"/>
      <c r="M930" s="60"/>
      <c r="N930" s="60"/>
      <c r="O930" s="60"/>
      <c r="P930" s="60"/>
      <c r="Q930" s="60"/>
      <c r="R930" s="60"/>
      <c r="S930" s="60"/>
      <c r="T930" s="60"/>
      <c r="U930" s="60"/>
      <c r="V930" s="60"/>
      <c r="W930" s="60"/>
      <c r="X930" s="60"/>
      <c r="Y930" s="60"/>
      <c r="Z930" s="60"/>
    </row>
    <row r="931" spans="1:26" ht="21.75" customHeight="1">
      <c r="A931" s="211" t="s">
        <v>560</v>
      </c>
      <c r="B931" s="211" t="s">
        <v>561</v>
      </c>
      <c r="C931" s="211" t="s">
        <v>562</v>
      </c>
      <c r="D931" s="211" t="s">
        <v>563</v>
      </c>
      <c r="E931" s="211" t="s">
        <v>564</v>
      </c>
      <c r="F931" s="635" t="s">
        <v>78</v>
      </c>
      <c r="G931" s="635" t="s">
        <v>78</v>
      </c>
      <c r="H931" s="352" t="s">
        <v>1582</v>
      </c>
      <c r="I931" s="222"/>
      <c r="J931" s="200"/>
      <c r="K931" s="60"/>
      <c r="L931" s="60"/>
      <c r="M931" s="60"/>
      <c r="N931" s="60"/>
      <c r="O931" s="60"/>
      <c r="P931" s="60"/>
      <c r="Q931" s="60"/>
      <c r="R931" s="60"/>
      <c r="S931" s="60"/>
      <c r="T931" s="60"/>
      <c r="U931" s="60"/>
      <c r="V931" s="60"/>
      <c r="W931" s="60"/>
      <c r="X931" s="60"/>
      <c r="Y931" s="60"/>
      <c r="Z931" s="60"/>
    </row>
    <row r="932" spans="1:26" ht="21.75" customHeight="1">
      <c r="A932" s="198" t="s">
        <v>565</v>
      </c>
      <c r="B932" s="198" t="s">
        <v>566</v>
      </c>
      <c r="C932" s="198"/>
      <c r="D932" s="198" t="s">
        <v>567</v>
      </c>
      <c r="E932" s="198" t="s">
        <v>568</v>
      </c>
      <c r="F932" s="615"/>
      <c r="G932" s="615"/>
      <c r="H932" s="353" t="s">
        <v>1583</v>
      </c>
      <c r="I932" s="33"/>
      <c r="J932" s="201"/>
      <c r="K932" s="60"/>
      <c r="L932" s="60"/>
      <c r="M932" s="60"/>
      <c r="N932" s="60"/>
      <c r="O932" s="60"/>
      <c r="P932" s="60"/>
      <c r="Q932" s="60"/>
      <c r="R932" s="60"/>
      <c r="S932" s="60"/>
      <c r="T932" s="60"/>
      <c r="U932" s="60"/>
      <c r="V932" s="60"/>
      <c r="W932" s="60"/>
      <c r="X932" s="60"/>
      <c r="Y932" s="60"/>
      <c r="Z932" s="60"/>
    </row>
    <row r="933" spans="1:26" ht="21.75" customHeight="1">
      <c r="A933" s="198" t="s">
        <v>569</v>
      </c>
      <c r="B933" s="198" t="s">
        <v>570</v>
      </c>
      <c r="C933" s="198"/>
      <c r="D933" s="198" t="s">
        <v>571</v>
      </c>
      <c r="E933" s="198" t="s">
        <v>572</v>
      </c>
      <c r="F933" s="615"/>
      <c r="G933" s="615"/>
      <c r="H933" s="353" t="s">
        <v>1584</v>
      </c>
      <c r="I933" s="33"/>
      <c r="J933" s="198" t="s">
        <v>564</v>
      </c>
      <c r="K933" s="60"/>
      <c r="L933" s="60"/>
      <c r="M933" s="60"/>
      <c r="N933" s="60"/>
      <c r="O933" s="60"/>
      <c r="P933" s="60"/>
      <c r="Q933" s="60"/>
      <c r="R933" s="60"/>
      <c r="S933" s="60"/>
      <c r="T933" s="60"/>
      <c r="U933" s="60"/>
      <c r="V933" s="60"/>
      <c r="W933" s="60"/>
      <c r="X933" s="60"/>
      <c r="Y933" s="60"/>
      <c r="Z933" s="60"/>
    </row>
    <row r="934" spans="1:26" ht="21.75" customHeight="1">
      <c r="A934" s="198" t="s">
        <v>573</v>
      </c>
      <c r="B934" s="198" t="s">
        <v>574</v>
      </c>
      <c r="C934" s="198"/>
      <c r="D934" s="198" t="s">
        <v>575</v>
      </c>
      <c r="E934" s="198" t="s">
        <v>576</v>
      </c>
      <c r="F934" s="615"/>
      <c r="G934" s="615"/>
      <c r="H934" s="353" t="s">
        <v>1585</v>
      </c>
      <c r="I934" s="33"/>
      <c r="J934" s="198" t="s">
        <v>568</v>
      </c>
      <c r="K934" s="60"/>
      <c r="L934" s="60"/>
      <c r="M934" s="60"/>
      <c r="N934" s="60"/>
      <c r="O934" s="60"/>
      <c r="P934" s="60"/>
      <c r="Q934" s="60"/>
      <c r="R934" s="60"/>
      <c r="S934" s="60"/>
      <c r="T934" s="60"/>
      <c r="U934" s="60"/>
      <c r="V934" s="60"/>
      <c r="W934" s="60"/>
      <c r="X934" s="60"/>
      <c r="Y934" s="60"/>
      <c r="Z934" s="60"/>
    </row>
    <row r="935" spans="1:26" ht="21.75" customHeight="1">
      <c r="A935" s="198" t="s">
        <v>577</v>
      </c>
      <c r="B935" s="198" t="s">
        <v>578</v>
      </c>
      <c r="C935" s="198"/>
      <c r="D935" s="198" t="s">
        <v>579</v>
      </c>
      <c r="E935" s="198"/>
      <c r="F935" s="615"/>
      <c r="G935" s="615"/>
      <c r="H935" s="353" t="s">
        <v>1586</v>
      </c>
      <c r="I935" s="33"/>
      <c r="J935" s="198" t="s">
        <v>572</v>
      </c>
      <c r="K935" s="60"/>
      <c r="L935" s="60"/>
      <c r="M935" s="60"/>
      <c r="N935" s="60"/>
      <c r="O935" s="60"/>
      <c r="P935" s="60"/>
      <c r="Q935" s="60"/>
      <c r="R935" s="60"/>
      <c r="S935" s="60"/>
      <c r="T935" s="60"/>
      <c r="U935" s="60"/>
      <c r="V935" s="60"/>
      <c r="W935" s="60"/>
      <c r="X935" s="60"/>
      <c r="Y935" s="60"/>
      <c r="Z935" s="60"/>
    </row>
    <row r="936" spans="1:26" ht="21.75" customHeight="1">
      <c r="A936" s="198"/>
      <c r="B936" s="198" t="s">
        <v>580</v>
      </c>
      <c r="C936" s="198"/>
      <c r="D936" s="198" t="s">
        <v>581</v>
      </c>
      <c r="E936" s="198"/>
      <c r="F936" s="615"/>
      <c r="G936" s="615"/>
      <c r="H936" s="353" t="s">
        <v>1587</v>
      </c>
      <c r="I936" s="33"/>
      <c r="J936" s="198" t="s">
        <v>576</v>
      </c>
      <c r="K936" s="60"/>
      <c r="L936" s="60"/>
      <c r="M936" s="60"/>
      <c r="N936" s="60"/>
      <c r="O936" s="60"/>
      <c r="P936" s="60"/>
      <c r="Q936" s="60"/>
      <c r="R936" s="60"/>
      <c r="S936" s="60"/>
      <c r="T936" s="60"/>
      <c r="U936" s="60"/>
      <c r="V936" s="60"/>
      <c r="W936" s="60"/>
      <c r="X936" s="60"/>
      <c r="Y936" s="60"/>
      <c r="Z936" s="60"/>
    </row>
    <row r="937" spans="1:26" ht="21.75" customHeight="1">
      <c r="A937" s="198"/>
      <c r="B937" s="198" t="s">
        <v>582</v>
      </c>
      <c r="C937" s="198"/>
      <c r="D937" s="198" t="s">
        <v>583</v>
      </c>
      <c r="E937" s="198"/>
      <c r="F937" s="615"/>
      <c r="G937" s="615"/>
      <c r="H937" s="353" t="s">
        <v>1588</v>
      </c>
      <c r="I937" s="33"/>
      <c r="J937" s="201"/>
      <c r="K937" s="60"/>
      <c r="L937" s="60"/>
      <c r="M937" s="60"/>
      <c r="N937" s="60"/>
      <c r="O937" s="60"/>
      <c r="P937" s="60"/>
      <c r="Q937" s="60"/>
      <c r="R937" s="60"/>
      <c r="S937" s="60"/>
      <c r="T937" s="60"/>
      <c r="U937" s="60"/>
      <c r="V937" s="60"/>
      <c r="W937" s="60"/>
      <c r="X937" s="60"/>
      <c r="Y937" s="60"/>
      <c r="Z937" s="60"/>
    </row>
    <row r="938" spans="1:26" ht="21.75" customHeight="1">
      <c r="A938" s="198"/>
      <c r="B938" s="198" t="s">
        <v>584</v>
      </c>
      <c r="C938" s="198"/>
      <c r="D938" s="198" t="s">
        <v>585</v>
      </c>
      <c r="E938" s="198"/>
      <c r="F938" s="615"/>
      <c r="G938" s="615"/>
      <c r="H938" s="354" t="s">
        <v>1589</v>
      </c>
      <c r="I938" s="73"/>
      <c r="J938" s="219"/>
      <c r="K938" s="60"/>
      <c r="L938" s="60"/>
      <c r="M938" s="60"/>
      <c r="N938" s="60"/>
      <c r="O938" s="60"/>
      <c r="P938" s="60"/>
      <c r="Q938" s="60"/>
      <c r="R938" s="60"/>
      <c r="S938" s="60"/>
      <c r="T938" s="60"/>
      <c r="U938" s="60"/>
      <c r="V938" s="60"/>
      <c r="W938" s="60"/>
      <c r="X938" s="60"/>
      <c r="Y938" s="60"/>
      <c r="Z938" s="60"/>
    </row>
    <row r="939" spans="1:26" ht="21.75" customHeight="1">
      <c r="A939" s="198"/>
      <c r="B939" s="198" t="s">
        <v>586</v>
      </c>
      <c r="C939" s="198"/>
      <c r="D939" s="198" t="s">
        <v>587</v>
      </c>
      <c r="E939" s="198"/>
      <c r="F939" s="618"/>
      <c r="G939" s="618"/>
      <c r="H939" s="294" t="s">
        <v>40</v>
      </c>
      <c r="I939" s="335"/>
      <c r="J939" s="219"/>
      <c r="K939" s="60"/>
      <c r="L939" s="60"/>
      <c r="M939" s="60"/>
      <c r="N939" s="60"/>
      <c r="O939" s="60"/>
      <c r="P939" s="60"/>
      <c r="Q939" s="60"/>
      <c r="R939" s="60"/>
      <c r="S939" s="60"/>
      <c r="T939" s="60"/>
      <c r="U939" s="60"/>
      <c r="V939" s="60"/>
      <c r="W939" s="60"/>
      <c r="X939" s="60"/>
      <c r="Y939" s="60"/>
      <c r="Z939" s="60"/>
    </row>
    <row r="940" spans="1:26" ht="21.75" customHeight="1">
      <c r="A940" s="198"/>
      <c r="B940" s="198"/>
      <c r="C940" s="198"/>
      <c r="D940" s="198" t="s">
        <v>473</v>
      </c>
      <c r="E940" s="198"/>
      <c r="F940" s="198"/>
      <c r="G940" s="198"/>
      <c r="H940" s="336"/>
      <c r="I940" s="336"/>
      <c r="J940" s="198"/>
      <c r="K940" s="60"/>
      <c r="L940" s="60"/>
      <c r="M940" s="60"/>
      <c r="N940" s="60"/>
      <c r="O940" s="60"/>
      <c r="P940" s="60"/>
      <c r="Q940" s="60"/>
      <c r="R940" s="60"/>
      <c r="S940" s="60"/>
      <c r="T940" s="60"/>
      <c r="U940" s="60"/>
      <c r="V940" s="60"/>
      <c r="W940" s="60"/>
      <c r="X940" s="60"/>
      <c r="Y940" s="60"/>
      <c r="Z940" s="60"/>
    </row>
    <row r="941" spans="1:26" ht="21.75" customHeight="1">
      <c r="A941" s="198"/>
      <c r="B941" s="198"/>
      <c r="C941" s="198"/>
      <c r="D941" s="198" t="s">
        <v>588</v>
      </c>
      <c r="E941" s="198"/>
      <c r="F941" s="198"/>
      <c r="G941" s="198"/>
      <c r="H941" s="336"/>
      <c r="I941" s="336"/>
      <c r="J941" s="198"/>
      <c r="K941" s="60"/>
      <c r="L941" s="60"/>
      <c r="M941" s="60"/>
      <c r="N941" s="60"/>
      <c r="O941" s="60"/>
      <c r="P941" s="60"/>
      <c r="Q941" s="60"/>
      <c r="R941" s="60"/>
      <c r="S941" s="60"/>
      <c r="T941" s="60"/>
      <c r="U941" s="60"/>
      <c r="V941" s="60"/>
      <c r="W941" s="60"/>
      <c r="X941" s="60"/>
      <c r="Y941" s="60"/>
      <c r="Z941" s="60"/>
    </row>
    <row r="942" spans="1:26" ht="21.75" customHeight="1">
      <c r="A942" s="198"/>
      <c r="B942" s="198"/>
      <c r="C942" s="198"/>
      <c r="D942" s="198" t="s">
        <v>589</v>
      </c>
      <c r="E942" s="198"/>
      <c r="F942" s="198"/>
      <c r="G942" s="198"/>
      <c r="H942" s="336"/>
      <c r="I942" s="336"/>
      <c r="J942" s="198"/>
      <c r="K942" s="60"/>
      <c r="L942" s="60"/>
      <c r="M942" s="60"/>
      <c r="N942" s="60"/>
      <c r="O942" s="60"/>
      <c r="P942" s="60"/>
      <c r="Q942" s="60"/>
      <c r="R942" s="60"/>
      <c r="S942" s="60"/>
      <c r="T942" s="60"/>
      <c r="U942" s="60"/>
      <c r="V942" s="60"/>
      <c r="W942" s="60"/>
      <c r="X942" s="60"/>
      <c r="Y942" s="60"/>
      <c r="Z942" s="60"/>
    </row>
    <row r="943" spans="1:26" ht="21.75" customHeight="1">
      <c r="A943" s="198"/>
      <c r="B943" s="198"/>
      <c r="C943" s="198"/>
      <c r="D943" s="198" t="s">
        <v>590</v>
      </c>
      <c r="E943" s="198"/>
      <c r="F943" s="198"/>
      <c r="G943" s="198"/>
      <c r="H943" s="336"/>
      <c r="I943" s="336"/>
      <c r="J943" s="198"/>
      <c r="K943" s="60"/>
      <c r="L943" s="60"/>
      <c r="M943" s="60"/>
      <c r="N943" s="60"/>
      <c r="O943" s="60"/>
      <c r="P943" s="60"/>
      <c r="Q943" s="60"/>
      <c r="R943" s="60"/>
      <c r="S943" s="60"/>
      <c r="T943" s="60"/>
      <c r="U943" s="60"/>
      <c r="V943" s="60"/>
      <c r="W943" s="60"/>
      <c r="X943" s="60"/>
      <c r="Y943" s="60"/>
      <c r="Z943" s="60"/>
    </row>
    <row r="944" spans="1:26" ht="21.75" customHeight="1">
      <c r="A944" s="218"/>
      <c r="B944" s="218"/>
      <c r="C944" s="218"/>
      <c r="D944" s="218" t="s">
        <v>591</v>
      </c>
      <c r="E944" s="218"/>
      <c r="F944" s="218"/>
      <c r="G944" s="218"/>
      <c r="H944" s="337"/>
      <c r="I944" s="337"/>
      <c r="J944" s="218"/>
      <c r="K944" s="60"/>
      <c r="L944" s="60"/>
      <c r="M944" s="60"/>
      <c r="N944" s="60"/>
      <c r="O944" s="60"/>
      <c r="P944" s="60"/>
      <c r="Q944" s="60"/>
      <c r="R944" s="60"/>
      <c r="S944" s="60"/>
      <c r="T944" s="60"/>
      <c r="U944" s="60"/>
      <c r="V944" s="60"/>
      <c r="W944" s="60"/>
      <c r="X944" s="60"/>
      <c r="Y944" s="60"/>
      <c r="Z944" s="60"/>
    </row>
    <row r="945" spans="1:26" ht="21.75" customHeight="1">
      <c r="A945" s="99"/>
      <c r="B945" s="99"/>
      <c r="C945" s="99"/>
      <c r="D945" s="99"/>
      <c r="E945" s="99"/>
      <c r="F945" s="99"/>
      <c r="G945" s="99"/>
      <c r="H945" s="99"/>
      <c r="I945" s="99"/>
      <c r="J945" s="60"/>
      <c r="K945" s="60"/>
      <c r="L945" s="60"/>
      <c r="M945" s="60"/>
      <c r="N945" s="60"/>
      <c r="O945" s="60"/>
      <c r="P945" s="60"/>
      <c r="Q945" s="60"/>
      <c r="R945" s="60"/>
      <c r="S945" s="60"/>
      <c r="T945" s="60"/>
      <c r="U945" s="60"/>
      <c r="V945" s="60"/>
      <c r="W945" s="60"/>
      <c r="X945" s="60"/>
      <c r="Y945" s="60"/>
      <c r="Z945" s="60"/>
    </row>
    <row r="946" spans="1:26" ht="21.75" customHeight="1">
      <c r="A946" s="99"/>
      <c r="B946" s="99"/>
      <c r="C946" s="99"/>
      <c r="D946" s="99"/>
      <c r="E946" s="99"/>
      <c r="F946" s="99"/>
      <c r="G946" s="99"/>
      <c r="H946" s="99"/>
      <c r="I946" s="99"/>
      <c r="J946" s="60"/>
      <c r="K946" s="60"/>
      <c r="L946" s="60"/>
      <c r="M946" s="60"/>
      <c r="N946" s="60"/>
      <c r="O946" s="60"/>
      <c r="P946" s="60"/>
      <c r="Q946" s="60"/>
      <c r="R946" s="60"/>
      <c r="S946" s="60"/>
      <c r="T946" s="60"/>
      <c r="U946" s="60"/>
      <c r="V946" s="60"/>
      <c r="W946" s="60"/>
      <c r="X946" s="60"/>
      <c r="Y946" s="60"/>
      <c r="Z946" s="60"/>
    </row>
    <row r="947" spans="1:26" ht="21.75" customHeight="1">
      <c r="A947" s="99"/>
      <c r="B947" s="99"/>
      <c r="C947" s="99"/>
      <c r="D947" s="99"/>
      <c r="E947" s="99"/>
      <c r="F947" s="99"/>
      <c r="G947" s="99"/>
      <c r="H947" s="99"/>
      <c r="I947" s="99"/>
      <c r="J947" s="60"/>
      <c r="K947" s="60"/>
      <c r="L947" s="60"/>
      <c r="M947" s="60"/>
      <c r="N947" s="60"/>
      <c r="O947" s="60"/>
      <c r="P947" s="60"/>
      <c r="Q947" s="60"/>
      <c r="R947" s="60"/>
      <c r="S947" s="60"/>
      <c r="T947" s="60"/>
      <c r="U947" s="60"/>
      <c r="V947" s="60"/>
      <c r="W947" s="60"/>
      <c r="X947" s="60"/>
      <c r="Y947" s="60"/>
      <c r="Z947" s="60"/>
    </row>
    <row r="948" spans="1:26" ht="21.75" customHeight="1">
      <c r="A948" s="99"/>
      <c r="B948" s="99"/>
      <c r="C948" s="99"/>
      <c r="D948" s="99"/>
      <c r="E948" s="99"/>
      <c r="F948" s="99"/>
      <c r="G948" s="99"/>
      <c r="H948" s="99"/>
      <c r="I948" s="99"/>
      <c r="J948" s="60"/>
      <c r="K948" s="60"/>
      <c r="L948" s="60"/>
      <c r="M948" s="60"/>
      <c r="N948" s="60"/>
      <c r="O948" s="60"/>
      <c r="P948" s="60"/>
      <c r="Q948" s="60"/>
      <c r="R948" s="60"/>
      <c r="S948" s="60"/>
      <c r="T948" s="60"/>
      <c r="U948" s="60"/>
      <c r="V948" s="60"/>
      <c r="W948" s="60"/>
      <c r="X948" s="60"/>
      <c r="Y948" s="60"/>
      <c r="Z948" s="60"/>
    </row>
    <row r="949" spans="1:26" ht="21.75" customHeight="1">
      <c r="A949" s="99"/>
      <c r="B949" s="99"/>
      <c r="C949" s="99"/>
      <c r="D949" s="99"/>
      <c r="E949" s="99"/>
      <c r="F949" s="99"/>
      <c r="G949" s="99"/>
      <c r="H949" s="99"/>
      <c r="I949" s="99"/>
      <c r="J949" s="60"/>
      <c r="K949" s="60"/>
      <c r="L949" s="60"/>
      <c r="M949" s="60"/>
      <c r="N949" s="60"/>
      <c r="O949" s="60"/>
      <c r="P949" s="60"/>
      <c r="Q949" s="60"/>
      <c r="R949" s="60"/>
      <c r="S949" s="60"/>
      <c r="T949" s="60"/>
      <c r="U949" s="60"/>
      <c r="V949" s="60"/>
      <c r="W949" s="60"/>
      <c r="X949" s="60"/>
      <c r="Y949" s="60"/>
      <c r="Z949" s="60"/>
    </row>
    <row r="950" spans="1:26" ht="21.75" customHeight="1">
      <c r="A950" s="99"/>
      <c r="B950" s="99"/>
      <c r="C950" s="99"/>
      <c r="D950" s="99"/>
      <c r="E950" s="99"/>
      <c r="F950" s="99"/>
      <c r="G950" s="99"/>
      <c r="H950" s="99"/>
      <c r="I950" s="99"/>
      <c r="J950" s="60"/>
      <c r="K950" s="60"/>
      <c r="L950" s="60"/>
      <c r="M950" s="60"/>
      <c r="N950" s="60"/>
      <c r="O950" s="60"/>
      <c r="P950" s="60"/>
      <c r="Q950" s="60"/>
      <c r="R950" s="60"/>
      <c r="S950" s="60"/>
      <c r="T950" s="60"/>
      <c r="U950" s="60"/>
      <c r="V950" s="60"/>
      <c r="W950" s="60"/>
      <c r="X950" s="60"/>
      <c r="Y950" s="60"/>
      <c r="Z950" s="60"/>
    </row>
    <row r="951" spans="1:26" ht="21.75" customHeight="1">
      <c r="A951" s="99"/>
      <c r="B951" s="99"/>
      <c r="C951" s="99"/>
      <c r="D951" s="99"/>
      <c r="E951" s="99"/>
      <c r="F951" s="99"/>
      <c r="G951" s="99"/>
      <c r="H951" s="99"/>
      <c r="I951" s="99"/>
      <c r="J951" s="60"/>
      <c r="K951" s="60"/>
      <c r="L951" s="60"/>
      <c r="M951" s="60"/>
      <c r="N951" s="60"/>
      <c r="O951" s="60"/>
      <c r="P951" s="60"/>
      <c r="Q951" s="60"/>
      <c r="R951" s="60"/>
      <c r="S951" s="60"/>
      <c r="T951" s="60"/>
      <c r="U951" s="60"/>
      <c r="V951" s="60"/>
      <c r="W951" s="60"/>
      <c r="X951" s="60"/>
      <c r="Y951" s="60"/>
      <c r="Z951" s="60"/>
    </row>
    <row r="952" spans="1:26" ht="21.75" customHeight="1">
      <c r="A952" s="99"/>
      <c r="B952" s="99"/>
      <c r="C952" s="99"/>
      <c r="D952" s="99"/>
      <c r="E952" s="99"/>
      <c r="F952" s="99"/>
      <c r="G952" s="99"/>
      <c r="H952" s="99"/>
      <c r="I952" s="99"/>
      <c r="J952" s="60"/>
      <c r="K952" s="60"/>
      <c r="L952" s="60"/>
      <c r="M952" s="60"/>
      <c r="N952" s="60"/>
      <c r="O952" s="60"/>
      <c r="P952" s="60"/>
      <c r="Q952" s="60"/>
      <c r="R952" s="60"/>
      <c r="S952" s="60"/>
      <c r="T952" s="60"/>
      <c r="U952" s="60"/>
      <c r="V952" s="60"/>
      <c r="W952" s="60"/>
      <c r="X952" s="60"/>
      <c r="Y952" s="60"/>
      <c r="Z952" s="60"/>
    </row>
    <row r="953" spans="1:26" ht="21.75" customHeight="1">
      <c r="A953" s="99"/>
      <c r="B953" s="99"/>
      <c r="C953" s="99"/>
      <c r="D953" s="99"/>
      <c r="E953" s="99"/>
      <c r="F953" s="99"/>
      <c r="G953" s="99"/>
      <c r="H953" s="99"/>
      <c r="I953" s="99"/>
      <c r="J953" s="60"/>
      <c r="K953" s="60"/>
      <c r="L953" s="60"/>
      <c r="M953" s="60"/>
      <c r="N953" s="60"/>
      <c r="O953" s="60"/>
      <c r="P953" s="60"/>
      <c r="Q953" s="60"/>
      <c r="R953" s="60"/>
      <c r="S953" s="60"/>
      <c r="T953" s="60"/>
      <c r="U953" s="60"/>
      <c r="V953" s="60"/>
      <c r="W953" s="60"/>
      <c r="X953" s="60"/>
      <c r="Y953" s="60"/>
      <c r="Z953" s="60"/>
    </row>
    <row r="954" spans="1:26" ht="21.75" customHeight="1">
      <c r="A954" s="99"/>
      <c r="B954" s="99"/>
      <c r="C954" s="99"/>
      <c r="D954" s="99"/>
      <c r="E954" s="99"/>
      <c r="F954" s="99"/>
      <c r="G954" s="99"/>
      <c r="H954" s="99"/>
      <c r="I954" s="99"/>
      <c r="J954" s="60"/>
      <c r="K954" s="60"/>
      <c r="L954" s="60"/>
      <c r="M954" s="60"/>
      <c r="N954" s="60"/>
      <c r="O954" s="60"/>
      <c r="P954" s="60"/>
      <c r="Q954" s="60"/>
      <c r="R954" s="60"/>
      <c r="S954" s="60"/>
      <c r="T954" s="60"/>
      <c r="U954" s="60"/>
      <c r="V954" s="60"/>
      <c r="W954" s="60"/>
      <c r="X954" s="60"/>
      <c r="Y954" s="60"/>
      <c r="Z954" s="60"/>
    </row>
    <row r="955" spans="1:26" ht="21.75" customHeight="1">
      <c r="A955" s="99"/>
      <c r="B955" s="99"/>
      <c r="C955" s="99"/>
      <c r="D955" s="99"/>
      <c r="E955" s="99"/>
      <c r="F955" s="99"/>
      <c r="G955" s="99"/>
      <c r="H955" s="99"/>
      <c r="I955" s="99"/>
      <c r="J955" s="60"/>
      <c r="K955" s="60"/>
      <c r="L955" s="60"/>
      <c r="M955" s="60"/>
      <c r="N955" s="60"/>
      <c r="O955" s="60"/>
      <c r="P955" s="60"/>
      <c r="Q955" s="60"/>
      <c r="R955" s="60"/>
      <c r="S955" s="60"/>
      <c r="T955" s="60"/>
      <c r="U955" s="60"/>
      <c r="V955" s="60"/>
      <c r="W955" s="60"/>
      <c r="X955" s="60"/>
      <c r="Y955" s="60"/>
      <c r="Z955" s="60"/>
    </row>
    <row r="956" spans="1:26" ht="21.75" customHeight="1">
      <c r="A956" s="99"/>
      <c r="B956" s="99"/>
      <c r="C956" s="99"/>
      <c r="D956" s="99"/>
      <c r="E956" s="99"/>
      <c r="F956" s="99"/>
      <c r="G956" s="99"/>
      <c r="H956" s="99"/>
      <c r="I956" s="99"/>
      <c r="J956" s="60"/>
      <c r="K956" s="60"/>
      <c r="L956" s="60"/>
      <c r="M956" s="60"/>
      <c r="N956" s="60"/>
      <c r="O956" s="60"/>
      <c r="P956" s="60"/>
      <c r="Q956" s="60"/>
      <c r="R956" s="60"/>
      <c r="S956" s="60"/>
      <c r="T956" s="60"/>
      <c r="U956" s="60"/>
      <c r="V956" s="60"/>
      <c r="W956" s="60"/>
      <c r="X956" s="60"/>
      <c r="Y956" s="60"/>
      <c r="Z956" s="60"/>
    </row>
    <row r="957" spans="1:26" ht="21.75" customHeight="1">
      <c r="A957" s="99"/>
      <c r="B957" s="99"/>
      <c r="C957" s="99"/>
      <c r="D957" s="99"/>
      <c r="E957" s="99"/>
      <c r="F957" s="99"/>
      <c r="G957" s="99"/>
      <c r="H957" s="99"/>
      <c r="I957" s="99"/>
      <c r="J957" s="60"/>
      <c r="K957" s="60"/>
      <c r="L957" s="60"/>
      <c r="M957" s="60"/>
      <c r="N957" s="60"/>
      <c r="O957" s="60"/>
      <c r="P957" s="60"/>
      <c r="Q957" s="60"/>
      <c r="R957" s="60"/>
      <c r="S957" s="60"/>
      <c r="T957" s="60"/>
      <c r="U957" s="60"/>
      <c r="V957" s="60"/>
      <c r="W957" s="60"/>
      <c r="X957" s="60"/>
      <c r="Y957" s="60"/>
      <c r="Z957" s="60"/>
    </row>
    <row r="958" spans="1:26" ht="21.75" customHeight="1">
      <c r="A958" s="99"/>
      <c r="B958" s="99"/>
      <c r="C958" s="99"/>
      <c r="D958" s="99"/>
      <c r="E958" s="99"/>
      <c r="F958" s="99"/>
      <c r="G958" s="99"/>
      <c r="H958" s="99"/>
      <c r="I958" s="99"/>
      <c r="J958" s="60"/>
      <c r="K958" s="60"/>
      <c r="L958" s="60"/>
      <c r="M958" s="60"/>
      <c r="N958" s="60"/>
      <c r="O958" s="60"/>
      <c r="P958" s="60"/>
      <c r="Q958" s="60"/>
      <c r="R958" s="60"/>
      <c r="S958" s="60"/>
      <c r="T958" s="60"/>
      <c r="U958" s="60"/>
      <c r="V958" s="60"/>
      <c r="W958" s="60"/>
      <c r="X958" s="60"/>
      <c r="Y958" s="60"/>
      <c r="Z958" s="60"/>
    </row>
    <row r="959" spans="1:26" ht="21.75" customHeight="1">
      <c r="A959" s="99"/>
      <c r="B959" s="99"/>
      <c r="C959" s="99"/>
      <c r="D959" s="99"/>
      <c r="E959" s="99"/>
      <c r="F959" s="99"/>
      <c r="G959" s="99"/>
      <c r="H959" s="99"/>
      <c r="I959" s="99"/>
      <c r="J959" s="60"/>
      <c r="K959" s="60"/>
      <c r="L959" s="60"/>
      <c r="M959" s="60"/>
      <c r="N959" s="60"/>
      <c r="O959" s="60"/>
      <c r="P959" s="60"/>
      <c r="Q959" s="60"/>
      <c r="R959" s="60"/>
      <c r="S959" s="60"/>
      <c r="T959" s="60"/>
      <c r="U959" s="60"/>
      <c r="V959" s="60"/>
      <c r="W959" s="60"/>
      <c r="X959" s="60"/>
      <c r="Y959" s="60"/>
      <c r="Z959" s="60"/>
    </row>
    <row r="960" spans="1:26" ht="21.75" customHeight="1">
      <c r="A960" s="99"/>
      <c r="B960" s="99"/>
      <c r="C960" s="99"/>
      <c r="D960" s="99"/>
      <c r="E960" s="99"/>
      <c r="F960" s="99"/>
      <c r="G960" s="99"/>
      <c r="H960" s="99"/>
      <c r="I960" s="99"/>
      <c r="J960" s="60"/>
      <c r="K960" s="60"/>
      <c r="L960" s="60"/>
      <c r="M960" s="60"/>
      <c r="N960" s="60"/>
      <c r="O960" s="60"/>
      <c r="P960" s="60"/>
      <c r="Q960" s="60"/>
      <c r="R960" s="60"/>
      <c r="S960" s="60"/>
      <c r="T960" s="60"/>
      <c r="U960" s="60"/>
      <c r="V960" s="60"/>
      <c r="W960" s="60"/>
      <c r="X960" s="60"/>
      <c r="Y960" s="60"/>
      <c r="Z960" s="60"/>
    </row>
    <row r="961" spans="1:26" ht="21.75" customHeight="1">
      <c r="A961" s="99"/>
      <c r="B961" s="99"/>
      <c r="C961" s="99"/>
      <c r="D961" s="99"/>
      <c r="E961" s="99"/>
      <c r="F961" s="99"/>
      <c r="G961" s="99"/>
      <c r="H961" s="99"/>
      <c r="I961" s="99"/>
      <c r="J961" s="60"/>
      <c r="K961" s="60"/>
      <c r="L961" s="60"/>
      <c r="M961" s="60"/>
      <c r="N961" s="60"/>
      <c r="O961" s="60"/>
      <c r="P961" s="60"/>
      <c r="Q961" s="60"/>
      <c r="R961" s="60"/>
      <c r="S961" s="60"/>
      <c r="T961" s="60"/>
      <c r="U961" s="60"/>
      <c r="V961" s="60"/>
      <c r="W961" s="60"/>
      <c r="X961" s="60"/>
      <c r="Y961" s="60"/>
      <c r="Z961" s="60"/>
    </row>
    <row r="962" spans="1:26" ht="21.75" customHeight="1">
      <c r="A962" s="99"/>
      <c r="B962" s="99"/>
      <c r="C962" s="99"/>
      <c r="D962" s="99"/>
      <c r="E962" s="99"/>
      <c r="F962" s="99"/>
      <c r="G962" s="99"/>
      <c r="H962" s="99"/>
      <c r="I962" s="99"/>
      <c r="J962" s="60"/>
      <c r="K962" s="60"/>
      <c r="L962" s="60"/>
      <c r="M962" s="60"/>
      <c r="N962" s="60"/>
      <c r="O962" s="60"/>
      <c r="P962" s="60"/>
      <c r="Q962" s="60"/>
      <c r="R962" s="60"/>
      <c r="S962" s="60"/>
      <c r="T962" s="60"/>
      <c r="U962" s="60"/>
      <c r="V962" s="60"/>
      <c r="W962" s="60"/>
      <c r="X962" s="60"/>
      <c r="Y962" s="60"/>
      <c r="Z962" s="60"/>
    </row>
    <row r="963" spans="1:26" ht="21.75" customHeight="1">
      <c r="A963" s="99"/>
      <c r="B963" s="99"/>
      <c r="C963" s="99"/>
      <c r="D963" s="99"/>
      <c r="E963" s="99"/>
      <c r="F963" s="99"/>
      <c r="G963" s="99"/>
      <c r="H963" s="99"/>
      <c r="I963" s="99"/>
      <c r="J963" s="60"/>
      <c r="K963" s="60"/>
      <c r="L963" s="60"/>
      <c r="M963" s="60"/>
      <c r="N963" s="60"/>
      <c r="O963" s="60"/>
      <c r="P963" s="60"/>
      <c r="Q963" s="60"/>
      <c r="R963" s="60"/>
      <c r="S963" s="60"/>
      <c r="T963" s="60"/>
      <c r="U963" s="60"/>
      <c r="V963" s="60"/>
      <c r="W963" s="60"/>
      <c r="X963" s="60"/>
      <c r="Y963" s="60"/>
      <c r="Z963" s="60"/>
    </row>
    <row r="964" spans="1:26" ht="21.75" customHeight="1">
      <c r="A964" s="99"/>
      <c r="B964" s="99"/>
      <c r="C964" s="99"/>
      <c r="D964" s="99"/>
      <c r="E964" s="99"/>
      <c r="F964" s="99"/>
      <c r="G964" s="99"/>
      <c r="H964" s="99"/>
      <c r="I964" s="99"/>
      <c r="J964" s="60"/>
      <c r="K964" s="60"/>
      <c r="L964" s="60"/>
      <c r="M964" s="60"/>
      <c r="N964" s="60"/>
      <c r="O964" s="60"/>
      <c r="P964" s="60"/>
      <c r="Q964" s="60"/>
      <c r="R964" s="60"/>
      <c r="S964" s="60"/>
      <c r="T964" s="60"/>
      <c r="U964" s="60"/>
      <c r="V964" s="60"/>
      <c r="W964" s="60"/>
      <c r="X964" s="60"/>
      <c r="Y964" s="60"/>
      <c r="Z964" s="60"/>
    </row>
    <row r="965" spans="1:26" ht="21.75" customHeight="1">
      <c r="A965" s="99"/>
      <c r="B965" s="99"/>
      <c r="C965" s="99"/>
      <c r="D965" s="99"/>
      <c r="E965" s="99"/>
      <c r="F965" s="99"/>
      <c r="G965" s="99"/>
      <c r="H965" s="99"/>
      <c r="I965" s="99"/>
      <c r="J965" s="60"/>
      <c r="K965" s="60"/>
      <c r="L965" s="60"/>
      <c r="M965" s="60"/>
      <c r="N965" s="60"/>
      <c r="O965" s="60"/>
      <c r="P965" s="60"/>
      <c r="Q965" s="60"/>
      <c r="R965" s="60"/>
      <c r="S965" s="60"/>
      <c r="T965" s="60"/>
      <c r="U965" s="60"/>
      <c r="V965" s="60"/>
      <c r="W965" s="60"/>
      <c r="X965" s="60"/>
      <c r="Y965" s="60"/>
      <c r="Z965" s="60"/>
    </row>
    <row r="966" spans="1:26" ht="21.75" customHeight="1">
      <c r="A966" s="99"/>
      <c r="B966" s="99"/>
      <c r="C966" s="99"/>
      <c r="D966" s="99"/>
      <c r="E966" s="99"/>
      <c r="F966" s="99"/>
      <c r="G966" s="99"/>
      <c r="H966" s="99"/>
      <c r="I966" s="99"/>
      <c r="J966" s="60"/>
      <c r="K966" s="60"/>
      <c r="L966" s="60"/>
      <c r="M966" s="60"/>
      <c r="N966" s="60"/>
      <c r="O966" s="60"/>
      <c r="P966" s="60"/>
      <c r="Q966" s="60"/>
      <c r="R966" s="60"/>
      <c r="S966" s="60"/>
      <c r="T966" s="60"/>
      <c r="U966" s="60"/>
      <c r="V966" s="60"/>
      <c r="W966" s="60"/>
      <c r="X966" s="60"/>
      <c r="Y966" s="60"/>
      <c r="Z966" s="60"/>
    </row>
    <row r="967" spans="1:26" ht="21.75" customHeight="1">
      <c r="A967" s="99"/>
      <c r="B967" s="99"/>
      <c r="C967" s="99"/>
      <c r="D967" s="99"/>
      <c r="E967" s="99"/>
      <c r="F967" s="99"/>
      <c r="G967" s="99"/>
      <c r="H967" s="99"/>
      <c r="I967" s="99"/>
      <c r="J967" s="60"/>
      <c r="K967" s="60"/>
      <c r="L967" s="60"/>
      <c r="M967" s="60"/>
      <c r="N967" s="60"/>
      <c r="O967" s="60"/>
      <c r="P967" s="60"/>
      <c r="Q967" s="60"/>
      <c r="R967" s="60"/>
      <c r="S967" s="60"/>
      <c r="T967" s="60"/>
      <c r="U967" s="60"/>
      <c r="V967" s="60"/>
      <c r="W967" s="60"/>
      <c r="X967" s="60"/>
      <c r="Y967" s="60"/>
      <c r="Z967" s="60"/>
    </row>
    <row r="968" spans="1:26" ht="21.75" customHeight="1">
      <c r="A968" s="99"/>
      <c r="B968" s="99"/>
      <c r="C968" s="99"/>
      <c r="D968" s="99"/>
      <c r="E968" s="99"/>
      <c r="F968" s="99"/>
      <c r="G968" s="99"/>
      <c r="H968" s="99"/>
      <c r="I968" s="99"/>
      <c r="J968" s="60"/>
      <c r="K968" s="60"/>
      <c r="L968" s="60"/>
      <c r="M968" s="60"/>
      <c r="N968" s="60"/>
      <c r="O968" s="60"/>
      <c r="P968" s="60"/>
      <c r="Q968" s="60"/>
      <c r="R968" s="60"/>
      <c r="S968" s="60"/>
      <c r="T968" s="60"/>
      <c r="U968" s="60"/>
      <c r="V968" s="60"/>
      <c r="W968" s="60"/>
      <c r="X968" s="60"/>
      <c r="Y968" s="60"/>
      <c r="Z968" s="60"/>
    </row>
    <row r="969" spans="1:26" ht="21.75" customHeight="1">
      <c r="A969" s="99"/>
      <c r="B969" s="99"/>
      <c r="C969" s="99"/>
      <c r="D969" s="99"/>
      <c r="E969" s="99"/>
      <c r="F969" s="99"/>
      <c r="G969" s="99"/>
      <c r="H969" s="99"/>
      <c r="I969" s="99"/>
      <c r="J969" s="60"/>
      <c r="K969" s="60"/>
      <c r="L969" s="60"/>
      <c r="M969" s="60"/>
      <c r="N969" s="60"/>
      <c r="O969" s="60"/>
      <c r="P969" s="60"/>
      <c r="Q969" s="60"/>
      <c r="R969" s="60"/>
      <c r="S969" s="60"/>
      <c r="T969" s="60"/>
      <c r="U969" s="60"/>
      <c r="V969" s="60"/>
      <c r="W969" s="60"/>
      <c r="X969" s="60"/>
      <c r="Y969" s="60"/>
      <c r="Z969" s="60"/>
    </row>
    <row r="970" spans="1:26" ht="21.75" customHeight="1">
      <c r="A970" s="99"/>
      <c r="B970" s="99"/>
      <c r="C970" s="99"/>
      <c r="D970" s="99"/>
      <c r="E970" s="99"/>
      <c r="F970" s="99"/>
      <c r="G970" s="99"/>
      <c r="H970" s="99"/>
      <c r="I970" s="99"/>
      <c r="J970" s="60"/>
      <c r="K970" s="60"/>
      <c r="L970" s="60"/>
      <c r="M970" s="60"/>
      <c r="N970" s="60"/>
      <c r="O970" s="60"/>
      <c r="P970" s="60"/>
      <c r="Q970" s="60"/>
      <c r="R970" s="60"/>
      <c r="S970" s="60"/>
      <c r="T970" s="60"/>
      <c r="U970" s="60"/>
      <c r="V970" s="60"/>
      <c r="W970" s="60"/>
      <c r="X970" s="60"/>
      <c r="Y970" s="60"/>
      <c r="Z970" s="60"/>
    </row>
    <row r="971" spans="1:26" ht="21.75" customHeight="1">
      <c r="A971" s="99"/>
      <c r="B971" s="99"/>
      <c r="C971" s="99"/>
      <c r="D971" s="99"/>
      <c r="E971" s="99"/>
      <c r="F971" s="99"/>
      <c r="G971" s="99"/>
      <c r="H971" s="99"/>
      <c r="I971" s="99"/>
      <c r="J971" s="60"/>
      <c r="K971" s="60"/>
      <c r="L971" s="60"/>
      <c r="M971" s="60"/>
      <c r="N971" s="60"/>
      <c r="O971" s="60"/>
      <c r="P971" s="60"/>
      <c r="Q971" s="60"/>
      <c r="R971" s="60"/>
      <c r="S971" s="60"/>
      <c r="T971" s="60"/>
      <c r="U971" s="60"/>
      <c r="V971" s="60"/>
      <c r="W971" s="60"/>
      <c r="X971" s="60"/>
      <c r="Y971" s="60"/>
      <c r="Z971" s="60"/>
    </row>
    <row r="972" spans="1:26" ht="21.75" customHeight="1">
      <c r="A972" s="99"/>
      <c r="B972" s="99"/>
      <c r="C972" s="99"/>
      <c r="D972" s="99"/>
      <c r="E972" s="99"/>
      <c r="F972" s="99"/>
      <c r="G972" s="99"/>
      <c r="H972" s="99"/>
      <c r="I972" s="99"/>
      <c r="J972" s="60"/>
      <c r="K972" s="60"/>
      <c r="L972" s="60"/>
      <c r="M972" s="60"/>
      <c r="N972" s="60"/>
      <c r="O972" s="60"/>
      <c r="P972" s="60"/>
      <c r="Q972" s="60"/>
      <c r="R972" s="60"/>
      <c r="S972" s="60"/>
      <c r="T972" s="60"/>
      <c r="U972" s="60"/>
      <c r="V972" s="60"/>
      <c r="W972" s="60"/>
      <c r="X972" s="60"/>
      <c r="Y972" s="60"/>
      <c r="Z972" s="60"/>
    </row>
    <row r="973" spans="1:26" ht="21.75" customHeight="1">
      <c r="A973" s="99"/>
      <c r="B973" s="99"/>
      <c r="C973" s="99"/>
      <c r="D973" s="99"/>
      <c r="E973" s="99"/>
      <c r="F973" s="99"/>
      <c r="G973" s="99"/>
      <c r="H973" s="99"/>
      <c r="I973" s="99"/>
      <c r="J973" s="60"/>
      <c r="K973" s="60"/>
      <c r="L973" s="60"/>
      <c r="M973" s="60"/>
      <c r="N973" s="60"/>
      <c r="O973" s="60"/>
      <c r="P973" s="60"/>
      <c r="Q973" s="60"/>
      <c r="R973" s="60"/>
      <c r="S973" s="60"/>
      <c r="T973" s="60"/>
      <c r="U973" s="60"/>
      <c r="V973" s="60"/>
      <c r="W973" s="60"/>
      <c r="X973" s="60"/>
      <c r="Y973" s="60"/>
      <c r="Z973" s="60"/>
    </row>
    <row r="974" spans="1:26" ht="21.75" customHeight="1">
      <c r="A974" s="99"/>
      <c r="B974" s="99"/>
      <c r="C974" s="99"/>
      <c r="D974" s="99"/>
      <c r="E974" s="99"/>
      <c r="F974" s="99"/>
      <c r="G974" s="99"/>
      <c r="H974" s="99"/>
      <c r="I974" s="99"/>
      <c r="J974" s="60"/>
      <c r="K974" s="60"/>
      <c r="L974" s="60"/>
      <c r="M974" s="60"/>
      <c r="N974" s="60"/>
      <c r="O974" s="60"/>
      <c r="P974" s="60"/>
      <c r="Q974" s="60"/>
      <c r="R974" s="60"/>
      <c r="S974" s="60"/>
      <c r="T974" s="60"/>
      <c r="U974" s="60"/>
      <c r="V974" s="60"/>
      <c r="W974" s="60"/>
      <c r="X974" s="60"/>
      <c r="Y974" s="60"/>
      <c r="Z974" s="60"/>
    </row>
    <row r="975" spans="1:26" ht="21.75" customHeight="1">
      <c r="A975" s="99"/>
      <c r="B975" s="99"/>
      <c r="C975" s="99"/>
      <c r="D975" s="99"/>
      <c r="E975" s="99"/>
      <c r="F975" s="99"/>
      <c r="G975" s="99"/>
      <c r="H975" s="99"/>
      <c r="I975" s="99"/>
      <c r="J975" s="60"/>
      <c r="K975" s="60"/>
      <c r="L975" s="60"/>
      <c r="M975" s="60"/>
      <c r="N975" s="60"/>
      <c r="O975" s="60"/>
      <c r="P975" s="60"/>
      <c r="Q975" s="60"/>
      <c r="R975" s="60"/>
      <c r="S975" s="60"/>
      <c r="T975" s="60"/>
      <c r="U975" s="60"/>
      <c r="V975" s="60"/>
      <c r="W975" s="60"/>
      <c r="X975" s="60"/>
      <c r="Y975" s="60"/>
      <c r="Z975" s="60"/>
    </row>
    <row r="976" spans="1:26" ht="21.75" customHeight="1">
      <c r="A976" s="99"/>
      <c r="B976" s="99"/>
      <c r="C976" s="99"/>
      <c r="D976" s="99"/>
      <c r="E976" s="99"/>
      <c r="F976" s="99"/>
      <c r="G976" s="99"/>
      <c r="H976" s="99"/>
      <c r="I976" s="99"/>
      <c r="J976" s="60"/>
      <c r="K976" s="60"/>
      <c r="L976" s="60"/>
      <c r="M976" s="60"/>
      <c r="N976" s="60"/>
      <c r="O976" s="60"/>
      <c r="P976" s="60"/>
      <c r="Q976" s="60"/>
      <c r="R976" s="60"/>
      <c r="S976" s="60"/>
      <c r="T976" s="60"/>
      <c r="U976" s="60"/>
      <c r="V976" s="60"/>
      <c r="W976" s="60"/>
      <c r="X976" s="60"/>
      <c r="Y976" s="60"/>
      <c r="Z976" s="60"/>
    </row>
    <row r="977" spans="1:26" ht="21.75" customHeight="1">
      <c r="A977" s="99"/>
      <c r="B977" s="99"/>
      <c r="C977" s="99"/>
      <c r="D977" s="99"/>
      <c r="E977" s="99"/>
      <c r="F977" s="99"/>
      <c r="G977" s="99"/>
      <c r="H977" s="99"/>
      <c r="I977" s="99"/>
      <c r="J977" s="60"/>
      <c r="K977" s="60"/>
      <c r="L977" s="60"/>
      <c r="M977" s="60"/>
      <c r="N977" s="60"/>
      <c r="O977" s="60"/>
      <c r="P977" s="60"/>
      <c r="Q977" s="60"/>
      <c r="R977" s="60"/>
      <c r="S977" s="60"/>
      <c r="T977" s="60"/>
      <c r="U977" s="60"/>
      <c r="V977" s="60"/>
      <c r="W977" s="60"/>
      <c r="X977" s="60"/>
      <c r="Y977" s="60"/>
      <c r="Z977" s="60"/>
    </row>
    <row r="978" spans="1:26" ht="21.75" customHeight="1">
      <c r="A978" s="99"/>
      <c r="B978" s="99"/>
      <c r="C978" s="99"/>
      <c r="D978" s="99"/>
      <c r="E978" s="99"/>
      <c r="F978" s="99"/>
      <c r="G978" s="99"/>
      <c r="H978" s="99"/>
      <c r="I978" s="99"/>
      <c r="J978" s="60"/>
      <c r="K978" s="60"/>
      <c r="L978" s="60"/>
      <c r="M978" s="60"/>
      <c r="N978" s="60"/>
      <c r="O978" s="60"/>
      <c r="P978" s="60"/>
      <c r="Q978" s="60"/>
      <c r="R978" s="60"/>
      <c r="S978" s="60"/>
      <c r="T978" s="60"/>
      <c r="U978" s="60"/>
      <c r="V978" s="60"/>
      <c r="W978" s="60"/>
      <c r="X978" s="60"/>
      <c r="Y978" s="60"/>
      <c r="Z978" s="60"/>
    </row>
    <row r="979" spans="1:26" ht="21.75" customHeight="1">
      <c r="A979" s="99"/>
      <c r="B979" s="99"/>
      <c r="C979" s="99"/>
      <c r="D979" s="99"/>
      <c r="E979" s="99"/>
      <c r="F979" s="99"/>
      <c r="G979" s="99"/>
      <c r="H979" s="99"/>
      <c r="I979" s="99"/>
      <c r="J979" s="60"/>
      <c r="K979" s="60"/>
      <c r="L979" s="60"/>
      <c r="M979" s="60"/>
      <c r="N979" s="60"/>
      <c r="O979" s="60"/>
      <c r="P979" s="60"/>
      <c r="Q979" s="60"/>
      <c r="R979" s="60"/>
      <c r="S979" s="60"/>
      <c r="T979" s="60"/>
      <c r="U979" s="60"/>
      <c r="V979" s="60"/>
      <c r="W979" s="60"/>
      <c r="X979" s="60"/>
      <c r="Y979" s="60"/>
      <c r="Z979" s="60"/>
    </row>
    <row r="980" spans="1:26" ht="21.75" customHeight="1">
      <c r="A980" s="99"/>
      <c r="B980" s="99"/>
      <c r="C980" s="99"/>
      <c r="D980" s="99"/>
      <c r="E980" s="99"/>
      <c r="F980" s="99"/>
      <c r="G980" s="99"/>
      <c r="H980" s="99"/>
      <c r="I980" s="99"/>
      <c r="J980" s="60"/>
      <c r="K980" s="60"/>
      <c r="L980" s="60"/>
      <c r="M980" s="60"/>
      <c r="N980" s="60"/>
      <c r="O980" s="60"/>
      <c r="P980" s="60"/>
      <c r="Q980" s="60"/>
      <c r="R980" s="60"/>
      <c r="S980" s="60"/>
      <c r="T980" s="60"/>
      <c r="U980" s="60"/>
      <c r="V980" s="60"/>
      <c r="W980" s="60"/>
      <c r="X980" s="60"/>
      <c r="Y980" s="60"/>
      <c r="Z980" s="60"/>
    </row>
    <row r="981" spans="1:26" ht="21.75" customHeight="1">
      <c r="A981" s="99"/>
      <c r="B981" s="99"/>
      <c r="C981" s="99"/>
      <c r="D981" s="99"/>
      <c r="E981" s="99"/>
      <c r="F981" s="99"/>
      <c r="G981" s="99"/>
      <c r="H981" s="99"/>
      <c r="I981" s="99"/>
      <c r="J981" s="60"/>
      <c r="K981" s="60"/>
      <c r="L981" s="60"/>
      <c r="M981" s="60"/>
      <c r="N981" s="60"/>
      <c r="O981" s="60"/>
      <c r="P981" s="60"/>
      <c r="Q981" s="60"/>
      <c r="R981" s="60"/>
      <c r="S981" s="60"/>
      <c r="T981" s="60"/>
      <c r="U981" s="60"/>
      <c r="V981" s="60"/>
      <c r="W981" s="60"/>
      <c r="X981" s="60"/>
      <c r="Y981" s="60"/>
      <c r="Z981" s="60"/>
    </row>
    <row r="982" spans="1:26" ht="21.75" customHeight="1">
      <c r="A982" s="99"/>
      <c r="B982" s="99"/>
      <c r="C982" s="99"/>
      <c r="D982" s="99"/>
      <c r="E982" s="99"/>
      <c r="F982" s="99"/>
      <c r="G982" s="99"/>
      <c r="H982" s="99"/>
      <c r="I982" s="99"/>
      <c r="J982" s="60"/>
      <c r="K982" s="60"/>
      <c r="L982" s="60"/>
      <c r="M982" s="60"/>
      <c r="N982" s="60"/>
      <c r="O982" s="60"/>
      <c r="P982" s="60"/>
      <c r="Q982" s="60"/>
      <c r="R982" s="60"/>
      <c r="S982" s="60"/>
      <c r="T982" s="60"/>
      <c r="U982" s="60"/>
      <c r="V982" s="60"/>
      <c r="W982" s="60"/>
      <c r="X982" s="60"/>
      <c r="Y982" s="60"/>
      <c r="Z982" s="60"/>
    </row>
    <row r="983" spans="1:26" ht="21.75" customHeight="1">
      <c r="A983" s="99"/>
      <c r="B983" s="99"/>
      <c r="C983" s="99"/>
      <c r="D983" s="99"/>
      <c r="E983" s="99"/>
      <c r="F983" s="99"/>
      <c r="G983" s="99"/>
      <c r="H983" s="99"/>
      <c r="I983" s="99"/>
      <c r="J983" s="60"/>
      <c r="K983" s="60"/>
      <c r="L983" s="60"/>
      <c r="M983" s="60"/>
      <c r="N983" s="60"/>
      <c r="O983" s="60"/>
      <c r="P983" s="60"/>
      <c r="Q983" s="60"/>
      <c r="R983" s="60"/>
      <c r="S983" s="60"/>
      <c r="T983" s="60"/>
      <c r="U983" s="60"/>
      <c r="V983" s="60"/>
      <c r="W983" s="60"/>
      <c r="X983" s="60"/>
      <c r="Y983" s="60"/>
      <c r="Z983" s="60"/>
    </row>
    <row r="984" spans="1:26" ht="21.75" customHeight="1">
      <c r="A984" s="99"/>
      <c r="B984" s="99"/>
      <c r="C984" s="99"/>
      <c r="D984" s="99"/>
      <c r="E984" s="99"/>
      <c r="F984" s="99"/>
      <c r="G984" s="99"/>
      <c r="H984" s="99"/>
      <c r="I984" s="99"/>
      <c r="J984" s="60"/>
      <c r="K984" s="60"/>
      <c r="L984" s="60"/>
      <c r="M984" s="60"/>
      <c r="N984" s="60"/>
      <c r="O984" s="60"/>
      <c r="P984" s="60"/>
      <c r="Q984" s="60"/>
      <c r="R984" s="60"/>
      <c r="S984" s="60"/>
      <c r="T984" s="60"/>
      <c r="U984" s="60"/>
      <c r="V984" s="60"/>
      <c r="W984" s="60"/>
      <c r="X984" s="60"/>
      <c r="Y984" s="60"/>
      <c r="Z984" s="60"/>
    </row>
    <row r="985" spans="1:26" ht="21.75" customHeight="1">
      <c r="A985" s="99"/>
      <c r="B985" s="99"/>
      <c r="C985" s="99"/>
      <c r="D985" s="99"/>
      <c r="E985" s="99"/>
      <c r="F985" s="99"/>
      <c r="G985" s="99"/>
      <c r="H985" s="99"/>
      <c r="I985" s="99"/>
      <c r="J985" s="60"/>
      <c r="K985" s="60"/>
      <c r="L985" s="60"/>
      <c r="M985" s="60"/>
      <c r="N985" s="60"/>
      <c r="O985" s="60"/>
      <c r="P985" s="60"/>
      <c r="Q985" s="60"/>
      <c r="R985" s="60"/>
      <c r="S985" s="60"/>
      <c r="T985" s="60"/>
      <c r="U985" s="60"/>
      <c r="V985" s="60"/>
      <c r="W985" s="60"/>
      <c r="X985" s="60"/>
      <c r="Y985" s="60"/>
      <c r="Z985" s="60"/>
    </row>
    <row r="986" spans="1:26" ht="21.75" customHeight="1">
      <c r="A986" s="99"/>
      <c r="B986" s="99"/>
      <c r="C986" s="99"/>
      <c r="D986" s="99"/>
      <c r="E986" s="99"/>
      <c r="F986" s="99"/>
      <c r="G986" s="99"/>
      <c r="H986" s="99"/>
      <c r="I986" s="99"/>
      <c r="J986" s="60"/>
      <c r="K986" s="60"/>
      <c r="L986" s="60"/>
      <c r="M986" s="60"/>
      <c r="N986" s="60"/>
      <c r="O986" s="60"/>
      <c r="P986" s="60"/>
      <c r="Q986" s="60"/>
      <c r="R986" s="60"/>
      <c r="S986" s="60"/>
      <c r="T986" s="60"/>
      <c r="U986" s="60"/>
      <c r="V986" s="60"/>
      <c r="W986" s="60"/>
      <c r="X986" s="60"/>
      <c r="Y986" s="60"/>
      <c r="Z986" s="60"/>
    </row>
    <row r="987" spans="1:26" ht="21.75" customHeight="1">
      <c r="A987" s="99"/>
      <c r="B987" s="99"/>
      <c r="C987" s="99"/>
      <c r="D987" s="99"/>
      <c r="E987" s="99"/>
      <c r="F987" s="99"/>
      <c r="G987" s="99"/>
      <c r="H987" s="99"/>
      <c r="I987" s="99"/>
      <c r="J987" s="60"/>
      <c r="K987" s="60"/>
      <c r="L987" s="60"/>
      <c r="M987" s="60"/>
      <c r="N987" s="60"/>
      <c r="O987" s="60"/>
      <c r="P987" s="60"/>
      <c r="Q987" s="60"/>
      <c r="R987" s="60"/>
      <c r="S987" s="60"/>
      <c r="T987" s="60"/>
      <c r="U987" s="60"/>
      <c r="V987" s="60"/>
      <c r="W987" s="60"/>
      <c r="X987" s="60"/>
      <c r="Y987" s="60"/>
      <c r="Z987" s="60"/>
    </row>
    <row r="988" spans="1:26" ht="21.75" customHeight="1">
      <c r="A988" s="99"/>
      <c r="B988" s="99"/>
      <c r="C988" s="99"/>
      <c r="D988" s="99"/>
      <c r="E988" s="99"/>
      <c r="F988" s="99"/>
      <c r="G988" s="99"/>
      <c r="H988" s="99"/>
      <c r="I988" s="99"/>
      <c r="J988" s="60"/>
      <c r="K988" s="60"/>
      <c r="L988" s="60"/>
      <c r="M988" s="60"/>
      <c r="N988" s="60"/>
      <c r="O988" s="60"/>
      <c r="P988" s="60"/>
      <c r="Q988" s="60"/>
      <c r="R988" s="60"/>
      <c r="S988" s="60"/>
      <c r="T988" s="60"/>
      <c r="U988" s="60"/>
      <c r="V988" s="60"/>
      <c r="W988" s="60"/>
      <c r="X988" s="60"/>
      <c r="Y988" s="60"/>
      <c r="Z988" s="60"/>
    </row>
    <row r="989" spans="1:26" ht="21.75" customHeight="1">
      <c r="A989" s="99"/>
      <c r="B989" s="99"/>
      <c r="C989" s="99"/>
      <c r="D989" s="99"/>
      <c r="E989" s="99"/>
      <c r="F989" s="99"/>
      <c r="G989" s="99"/>
      <c r="H989" s="99"/>
      <c r="I989" s="99"/>
      <c r="J989" s="60"/>
      <c r="K989" s="60"/>
      <c r="L989" s="60"/>
      <c r="M989" s="60"/>
      <c r="N989" s="60"/>
      <c r="O989" s="60"/>
      <c r="P989" s="60"/>
      <c r="Q989" s="60"/>
      <c r="R989" s="60"/>
      <c r="S989" s="60"/>
      <c r="T989" s="60"/>
      <c r="U989" s="60"/>
      <c r="V989" s="60"/>
      <c r="W989" s="60"/>
      <c r="X989" s="60"/>
      <c r="Y989" s="60"/>
      <c r="Z989" s="60"/>
    </row>
    <row r="990" spans="1:26" ht="21.75" customHeight="1">
      <c r="A990" s="99"/>
      <c r="B990" s="99"/>
      <c r="C990" s="99"/>
      <c r="D990" s="99"/>
      <c r="E990" s="99"/>
      <c r="F990" s="99"/>
      <c r="G990" s="99"/>
      <c r="H990" s="99"/>
      <c r="I990" s="99"/>
      <c r="J990" s="60"/>
      <c r="K990" s="60"/>
      <c r="L990" s="60"/>
      <c r="M990" s="60"/>
      <c r="N990" s="60"/>
      <c r="O990" s="60"/>
      <c r="P990" s="60"/>
      <c r="Q990" s="60"/>
      <c r="R990" s="60"/>
      <c r="S990" s="60"/>
      <c r="T990" s="60"/>
      <c r="U990" s="60"/>
      <c r="V990" s="60"/>
      <c r="W990" s="60"/>
      <c r="X990" s="60"/>
      <c r="Y990" s="60"/>
      <c r="Z990" s="60"/>
    </row>
    <row r="991" spans="1:26" ht="21.75" customHeight="1">
      <c r="A991" s="99"/>
      <c r="B991" s="99"/>
      <c r="C991" s="99"/>
      <c r="D991" s="99"/>
      <c r="E991" s="99"/>
      <c r="F991" s="99"/>
      <c r="G991" s="99"/>
      <c r="H991" s="99"/>
      <c r="I991" s="99"/>
      <c r="J991" s="60"/>
      <c r="K991" s="60"/>
      <c r="L991" s="60"/>
      <c r="M991" s="60"/>
      <c r="N991" s="60"/>
      <c r="O991" s="60"/>
      <c r="P991" s="60"/>
      <c r="Q991" s="60"/>
      <c r="R991" s="60"/>
      <c r="S991" s="60"/>
      <c r="T991" s="60"/>
      <c r="U991" s="60"/>
      <c r="V991" s="60"/>
      <c r="W991" s="60"/>
      <c r="X991" s="60"/>
      <c r="Y991" s="60"/>
      <c r="Z991" s="60"/>
    </row>
    <row r="992" spans="1:26" ht="21.75" customHeight="1">
      <c r="A992" s="99"/>
      <c r="B992" s="99"/>
      <c r="C992" s="99"/>
      <c r="D992" s="99"/>
      <c r="E992" s="99"/>
      <c r="F992" s="99"/>
      <c r="G992" s="99"/>
      <c r="H992" s="99"/>
      <c r="I992" s="99"/>
      <c r="J992" s="60"/>
      <c r="K992" s="60"/>
      <c r="L992" s="60"/>
      <c r="M992" s="60"/>
      <c r="N992" s="60"/>
      <c r="O992" s="60"/>
      <c r="P992" s="60"/>
      <c r="Q992" s="60"/>
      <c r="R992" s="60"/>
      <c r="S992" s="60"/>
      <c r="T992" s="60"/>
      <c r="U992" s="60"/>
      <c r="V992" s="60"/>
      <c r="W992" s="60"/>
      <c r="X992" s="60"/>
      <c r="Y992" s="60"/>
      <c r="Z992" s="60"/>
    </row>
    <row r="993" spans="1:26" ht="21.75" customHeight="1">
      <c r="A993" s="99"/>
      <c r="B993" s="99"/>
      <c r="C993" s="99"/>
      <c r="D993" s="99"/>
      <c r="E993" s="99"/>
      <c r="F993" s="99"/>
      <c r="G993" s="99"/>
      <c r="H993" s="99"/>
      <c r="I993" s="99"/>
      <c r="J993" s="60"/>
      <c r="K993" s="60"/>
      <c r="L993" s="60"/>
      <c r="M993" s="60"/>
      <c r="N993" s="60"/>
      <c r="O993" s="60"/>
      <c r="P993" s="60"/>
      <c r="Q993" s="60"/>
      <c r="R993" s="60"/>
      <c r="S993" s="60"/>
      <c r="T993" s="60"/>
      <c r="U993" s="60"/>
      <c r="V993" s="60"/>
      <c r="W993" s="60"/>
      <c r="X993" s="60"/>
      <c r="Y993" s="60"/>
      <c r="Z993" s="60"/>
    </row>
    <row r="994" spans="1:26" ht="21.75" customHeight="1">
      <c r="A994" s="99"/>
      <c r="B994" s="99"/>
      <c r="C994" s="99"/>
      <c r="D994" s="99"/>
      <c r="E994" s="99"/>
      <c r="F994" s="99"/>
      <c r="G994" s="99"/>
      <c r="H994" s="99"/>
      <c r="I994" s="99"/>
      <c r="J994" s="60"/>
      <c r="K994" s="60"/>
      <c r="L994" s="60"/>
      <c r="M994" s="60"/>
      <c r="N994" s="60"/>
      <c r="O994" s="60"/>
      <c r="P994" s="60"/>
      <c r="Q994" s="60"/>
      <c r="R994" s="60"/>
      <c r="S994" s="60"/>
      <c r="T994" s="60"/>
      <c r="U994" s="60"/>
      <c r="V994" s="60"/>
      <c r="W994" s="60"/>
      <c r="X994" s="60"/>
      <c r="Y994" s="60"/>
      <c r="Z994" s="60"/>
    </row>
    <row r="995" spans="1:26" ht="21.75" customHeight="1">
      <c r="A995" s="99"/>
      <c r="B995" s="99"/>
      <c r="C995" s="99"/>
      <c r="D995" s="99"/>
      <c r="E995" s="99"/>
      <c r="F995" s="99"/>
      <c r="G995" s="99"/>
      <c r="H995" s="99"/>
      <c r="I995" s="99"/>
      <c r="J995" s="60"/>
      <c r="K995" s="60"/>
      <c r="L995" s="60"/>
      <c r="M995" s="60"/>
      <c r="N995" s="60"/>
      <c r="O995" s="60"/>
      <c r="P995" s="60"/>
      <c r="Q995" s="60"/>
      <c r="R995" s="60"/>
      <c r="S995" s="60"/>
      <c r="T995" s="60"/>
      <c r="U995" s="60"/>
      <c r="V995" s="60"/>
      <c r="W995" s="60"/>
      <c r="X995" s="60"/>
      <c r="Y995" s="60"/>
      <c r="Z995" s="60"/>
    </row>
    <row r="996" spans="1:26" ht="21.75" customHeight="1">
      <c r="A996" s="99"/>
      <c r="B996" s="99"/>
      <c r="C996" s="99"/>
      <c r="D996" s="99"/>
      <c r="E996" s="99"/>
      <c r="F996" s="99"/>
      <c r="G996" s="99"/>
      <c r="H996" s="99"/>
      <c r="I996" s="99"/>
      <c r="J996" s="60"/>
      <c r="K996" s="60"/>
      <c r="L996" s="60"/>
      <c r="M996" s="60"/>
      <c r="N996" s="60"/>
      <c r="O996" s="60"/>
      <c r="P996" s="60"/>
      <c r="Q996" s="60"/>
      <c r="R996" s="60"/>
      <c r="S996" s="60"/>
      <c r="T996" s="60"/>
      <c r="U996" s="60"/>
      <c r="V996" s="60"/>
      <c r="W996" s="60"/>
      <c r="X996" s="60"/>
      <c r="Y996" s="60"/>
      <c r="Z996" s="60"/>
    </row>
    <row r="997" spans="1:26" ht="21.75" customHeight="1">
      <c r="A997" s="99"/>
      <c r="B997" s="99"/>
      <c r="C997" s="99"/>
      <c r="D997" s="99"/>
      <c r="E997" s="99"/>
      <c r="F997" s="99"/>
      <c r="G997" s="99"/>
      <c r="H997" s="99"/>
      <c r="I997" s="99"/>
      <c r="J997" s="60"/>
      <c r="K997" s="60"/>
      <c r="L997" s="60"/>
      <c r="M997" s="60"/>
      <c r="N997" s="60"/>
      <c r="O997" s="60"/>
      <c r="P997" s="60"/>
      <c r="Q997" s="60"/>
      <c r="R997" s="60"/>
      <c r="S997" s="60"/>
      <c r="T997" s="60"/>
      <c r="U997" s="60"/>
      <c r="V997" s="60"/>
      <c r="W997" s="60"/>
      <c r="X997" s="60"/>
      <c r="Y997" s="60"/>
      <c r="Z997" s="60"/>
    </row>
    <row r="998" spans="1:26" ht="21.75" customHeight="1">
      <c r="A998" s="99"/>
      <c r="B998" s="99"/>
      <c r="C998" s="99"/>
      <c r="D998" s="99"/>
      <c r="E998" s="99"/>
      <c r="F998" s="99"/>
      <c r="G998" s="99"/>
      <c r="H998" s="99"/>
      <c r="I998" s="99"/>
      <c r="J998" s="60"/>
      <c r="K998" s="60"/>
      <c r="L998" s="60"/>
      <c r="M998" s="60"/>
      <c r="N998" s="60"/>
      <c r="O998" s="60"/>
      <c r="P998" s="60"/>
      <c r="Q998" s="60"/>
      <c r="R998" s="60"/>
      <c r="S998" s="60"/>
      <c r="T998" s="60"/>
      <c r="U998" s="60"/>
      <c r="V998" s="60"/>
      <c r="W998" s="60"/>
      <c r="X998" s="60"/>
      <c r="Y998" s="60"/>
      <c r="Z998" s="60"/>
    </row>
    <row r="999" spans="1:26" ht="21.75" customHeight="1">
      <c r="A999" s="99"/>
      <c r="B999" s="99"/>
      <c r="C999" s="99"/>
      <c r="D999" s="99"/>
      <c r="E999" s="99"/>
      <c r="F999" s="99"/>
      <c r="G999" s="99"/>
      <c r="H999" s="99"/>
      <c r="I999" s="99"/>
      <c r="J999" s="60"/>
      <c r="K999" s="60"/>
      <c r="L999" s="60"/>
      <c r="M999" s="60"/>
      <c r="N999" s="60"/>
      <c r="O999" s="60"/>
      <c r="P999" s="60"/>
      <c r="Q999" s="60"/>
      <c r="R999" s="60"/>
      <c r="S999" s="60"/>
      <c r="T999" s="60"/>
      <c r="U999" s="60"/>
      <c r="V999" s="60"/>
      <c r="W999" s="60"/>
      <c r="X999" s="60"/>
      <c r="Y999" s="60"/>
      <c r="Z999" s="60"/>
    </row>
    <row r="1000" spans="1:26" ht="21.75" customHeight="1">
      <c r="A1000" s="99"/>
      <c r="B1000" s="99"/>
      <c r="C1000" s="99"/>
      <c r="D1000" s="99"/>
      <c r="E1000" s="99"/>
      <c r="F1000" s="99"/>
      <c r="G1000" s="99"/>
      <c r="H1000" s="99"/>
      <c r="I1000" s="99"/>
      <c r="J1000" s="60"/>
      <c r="K1000" s="60"/>
      <c r="L1000" s="60"/>
      <c r="M1000" s="60"/>
      <c r="N1000" s="60"/>
      <c r="O1000" s="60"/>
      <c r="P1000" s="60"/>
      <c r="Q1000" s="60"/>
      <c r="R1000" s="60"/>
      <c r="S1000" s="60"/>
      <c r="T1000" s="60"/>
      <c r="U1000" s="60"/>
      <c r="V1000" s="60"/>
      <c r="W1000" s="60"/>
      <c r="X1000" s="60"/>
      <c r="Y1000" s="60"/>
      <c r="Z1000" s="60"/>
    </row>
  </sheetData>
  <mergeCells count="501">
    <mergeCell ref="E8:E9"/>
    <mergeCell ref="F12:F20"/>
    <mergeCell ref="G12:G20"/>
    <mergeCell ref="J12:J20"/>
    <mergeCell ref="F21:F29"/>
    <mergeCell ref="G21:G29"/>
    <mergeCell ref="J21:J29"/>
    <mergeCell ref="D24:D31"/>
    <mergeCell ref="E30:E37"/>
    <mergeCell ref="F30:F38"/>
    <mergeCell ref="J30:J38"/>
    <mergeCell ref="D32:D59"/>
    <mergeCell ref="J39:J47"/>
    <mergeCell ref="E58:E59"/>
    <mergeCell ref="E39:E44"/>
    <mergeCell ref="E48:E54"/>
    <mergeCell ref="G30:G38"/>
    <mergeCell ref="G57:G59"/>
    <mergeCell ref="G3:G11"/>
    <mergeCell ref="J3:J11"/>
    <mergeCell ref="F39:F47"/>
    <mergeCell ref="G39:G47"/>
    <mergeCell ref="F48:F56"/>
    <mergeCell ref="G48:G56"/>
    <mergeCell ref="D215:D218"/>
    <mergeCell ref="E88:E96"/>
    <mergeCell ref="F88:F96"/>
    <mergeCell ref="D106:D118"/>
    <mergeCell ref="D120:D168"/>
    <mergeCell ref="E128:E129"/>
    <mergeCell ref="F129:F136"/>
    <mergeCell ref="F137:F145"/>
    <mergeCell ref="F146:F154"/>
    <mergeCell ref="E166:E167"/>
    <mergeCell ref="E155:E156"/>
    <mergeCell ref="E164:E165"/>
    <mergeCell ref="D219:D223"/>
    <mergeCell ref="D224:D228"/>
    <mergeCell ref="D229:D233"/>
    <mergeCell ref="F251:F260"/>
    <mergeCell ref="F261:F269"/>
    <mergeCell ref="F270:F278"/>
    <mergeCell ref="F279:F287"/>
    <mergeCell ref="E270:E273"/>
    <mergeCell ref="E279:E287"/>
    <mergeCell ref="F290:F298"/>
    <mergeCell ref="F299:F307"/>
    <mergeCell ref="F155:F163"/>
    <mergeCell ref="F169:F177"/>
    <mergeCell ref="F178:F186"/>
    <mergeCell ref="F215:F223"/>
    <mergeCell ref="F224:F232"/>
    <mergeCell ref="F233:F241"/>
    <mergeCell ref="F242:F250"/>
    <mergeCell ref="E290:E293"/>
    <mergeCell ref="E299:E307"/>
    <mergeCell ref="D234:D238"/>
    <mergeCell ref="D261:D263"/>
    <mergeCell ref="E261:E262"/>
    <mergeCell ref="D270:D272"/>
    <mergeCell ref="D273:D275"/>
    <mergeCell ref="D276:D278"/>
    <mergeCell ref="D279:D281"/>
    <mergeCell ref="D282:D283"/>
    <mergeCell ref="G242:G250"/>
    <mergeCell ref="G251:G260"/>
    <mergeCell ref="G261:G269"/>
    <mergeCell ref="G270:G278"/>
    <mergeCell ref="G279:G287"/>
    <mergeCell ref="G60:G65"/>
    <mergeCell ref="G70:G78"/>
    <mergeCell ref="G79:G87"/>
    <mergeCell ref="G88:G96"/>
    <mergeCell ref="G129:G136"/>
    <mergeCell ref="G137:G145"/>
    <mergeCell ref="G146:G154"/>
    <mergeCell ref="G155:G163"/>
    <mergeCell ref="G164:G165"/>
    <mergeCell ref="A3:A7"/>
    <mergeCell ref="A12:A16"/>
    <mergeCell ref="A60:A63"/>
    <mergeCell ref="B60:B65"/>
    <mergeCell ref="C60:C65"/>
    <mergeCell ref="B169:B174"/>
    <mergeCell ref="B205:B210"/>
    <mergeCell ref="B3:B6"/>
    <mergeCell ref="E3:E5"/>
    <mergeCell ref="E6:E7"/>
    <mergeCell ref="D8:D15"/>
    <mergeCell ref="B12:B15"/>
    <mergeCell ref="E97:E99"/>
    <mergeCell ref="E187:E190"/>
    <mergeCell ref="E196:E201"/>
    <mergeCell ref="D205:D213"/>
    <mergeCell ref="E60:E63"/>
    <mergeCell ref="D64:D73"/>
    <mergeCell ref="E64:E69"/>
    <mergeCell ref="E70:E78"/>
    <mergeCell ref="D74:D78"/>
    <mergeCell ref="D79:D83"/>
    <mergeCell ref="E79:E86"/>
    <mergeCell ref="D84:D87"/>
    <mergeCell ref="H97:H100"/>
    <mergeCell ref="A101:A104"/>
    <mergeCell ref="B101:B106"/>
    <mergeCell ref="E101:E103"/>
    <mergeCell ref="F101:F109"/>
    <mergeCell ref="G101:G109"/>
    <mergeCell ref="J48:J56"/>
    <mergeCell ref="J61:J69"/>
    <mergeCell ref="J70:J78"/>
    <mergeCell ref="J79:J87"/>
    <mergeCell ref="J88:J96"/>
    <mergeCell ref="J101:J109"/>
    <mergeCell ref="F70:F78"/>
    <mergeCell ref="F79:F87"/>
    <mergeCell ref="J110:J118"/>
    <mergeCell ref="J119:J127"/>
    <mergeCell ref="J128:J136"/>
    <mergeCell ref="J137:J145"/>
    <mergeCell ref="J146:J154"/>
    <mergeCell ref="J155:J163"/>
    <mergeCell ref="E169:E170"/>
    <mergeCell ref="J169:J177"/>
    <mergeCell ref="J178:J186"/>
    <mergeCell ref="G169:G177"/>
    <mergeCell ref="G178:G186"/>
    <mergeCell ref="J187:J195"/>
    <mergeCell ref="J196:J204"/>
    <mergeCell ref="E205:E211"/>
    <mergeCell ref="F205:F213"/>
    <mergeCell ref="G205:G213"/>
    <mergeCell ref="J205:J213"/>
    <mergeCell ref="J215:J223"/>
    <mergeCell ref="J224:J232"/>
    <mergeCell ref="J233:J241"/>
    <mergeCell ref="G215:G223"/>
    <mergeCell ref="G224:G232"/>
    <mergeCell ref="G233:G241"/>
    <mergeCell ref="J242:J250"/>
    <mergeCell ref="B251:B255"/>
    <mergeCell ref="D251:D253"/>
    <mergeCell ref="B258:B262"/>
    <mergeCell ref="F313:F321"/>
    <mergeCell ref="F322:F330"/>
    <mergeCell ref="G322:G330"/>
    <mergeCell ref="B313:B321"/>
    <mergeCell ref="C313:C321"/>
    <mergeCell ref="D313:D321"/>
    <mergeCell ref="E313:E321"/>
    <mergeCell ref="G313:G321"/>
    <mergeCell ref="B322:B324"/>
    <mergeCell ref="C322:C325"/>
    <mergeCell ref="J251:J260"/>
    <mergeCell ref="J261:J269"/>
    <mergeCell ref="J270:J278"/>
    <mergeCell ref="J279:J287"/>
    <mergeCell ref="J290:J298"/>
    <mergeCell ref="J299:J307"/>
    <mergeCell ref="J313:J321"/>
    <mergeCell ref="J322:J330"/>
    <mergeCell ref="G290:G298"/>
    <mergeCell ref="G299:G307"/>
    <mergeCell ref="J392:J400"/>
    <mergeCell ref="J401:J409"/>
    <mergeCell ref="J410:J418"/>
    <mergeCell ref="J419:J427"/>
    <mergeCell ref="J428:J436"/>
    <mergeCell ref="J331:J339"/>
    <mergeCell ref="J340:J348"/>
    <mergeCell ref="J356:J364"/>
    <mergeCell ref="J365:J373"/>
    <mergeCell ref="J374:J382"/>
    <mergeCell ref="J383:J391"/>
    <mergeCell ref="B331:B339"/>
    <mergeCell ref="C331:C337"/>
    <mergeCell ref="D331:D336"/>
    <mergeCell ref="E331:E333"/>
    <mergeCell ref="F331:F339"/>
    <mergeCell ref="G331:G339"/>
    <mergeCell ref="C338:C349"/>
    <mergeCell ref="D348:D349"/>
    <mergeCell ref="D342:D344"/>
    <mergeCell ref="D345:D347"/>
    <mergeCell ref="D338:D339"/>
    <mergeCell ref="D340:D341"/>
    <mergeCell ref="A356:A357"/>
    <mergeCell ref="B356:B365"/>
    <mergeCell ref="F356:F364"/>
    <mergeCell ref="G356:G364"/>
    <mergeCell ref="E357:E359"/>
    <mergeCell ref="D361:D363"/>
    <mergeCell ref="D364:D366"/>
    <mergeCell ref="F365:F373"/>
    <mergeCell ref="G365:G373"/>
    <mergeCell ref="D367:D368"/>
    <mergeCell ref="D369:D370"/>
    <mergeCell ref="D371:D374"/>
    <mergeCell ref="F374:F382"/>
    <mergeCell ref="G374:G382"/>
    <mergeCell ref="D356:D357"/>
    <mergeCell ref="D358:D360"/>
    <mergeCell ref="F392:F400"/>
    <mergeCell ref="G392:G400"/>
    <mergeCell ref="G401:G409"/>
    <mergeCell ref="D375:D376"/>
    <mergeCell ref="D377:D379"/>
    <mergeCell ref="D381:D384"/>
    <mergeCell ref="A410:A411"/>
    <mergeCell ref="B410:B414"/>
    <mergeCell ref="E410:E412"/>
    <mergeCell ref="F401:F409"/>
    <mergeCell ref="F410:F418"/>
    <mergeCell ref="G410:G418"/>
    <mergeCell ref="F383:F391"/>
    <mergeCell ref="G383:G391"/>
    <mergeCell ref="D415:D420"/>
    <mergeCell ref="F653:F661"/>
    <mergeCell ref="F662:F670"/>
    <mergeCell ref="G662:G670"/>
    <mergeCell ref="D666:D670"/>
    <mergeCell ref="E671:E672"/>
    <mergeCell ref="F671:F679"/>
    <mergeCell ref="G671:G679"/>
    <mergeCell ref="D671:D674"/>
    <mergeCell ref="D675:D677"/>
    <mergeCell ref="D678:D680"/>
    <mergeCell ref="F571:F579"/>
    <mergeCell ref="G571:G579"/>
    <mergeCell ref="G580:G588"/>
    <mergeCell ref="F520:F528"/>
    <mergeCell ref="G520:G528"/>
    <mergeCell ref="E529:E530"/>
    <mergeCell ref="F529:F537"/>
    <mergeCell ref="G529:G537"/>
    <mergeCell ref="D535:D537"/>
    <mergeCell ref="D555:D556"/>
    <mergeCell ref="D557:D559"/>
    <mergeCell ref="D562:D566"/>
    <mergeCell ref="E562:E563"/>
    <mergeCell ref="D529:D530"/>
    <mergeCell ref="D531:D534"/>
    <mergeCell ref="D538:D540"/>
    <mergeCell ref="D544:D546"/>
    <mergeCell ref="F544:F552"/>
    <mergeCell ref="G544:G552"/>
    <mergeCell ref="D553:D554"/>
    <mergeCell ref="F553:F561"/>
    <mergeCell ref="G553:G561"/>
    <mergeCell ref="F562:F570"/>
    <mergeCell ref="G562:G570"/>
    <mergeCell ref="D783:D785"/>
    <mergeCell ref="E616:E619"/>
    <mergeCell ref="F616:F624"/>
    <mergeCell ref="G616:G624"/>
    <mergeCell ref="F695:F703"/>
    <mergeCell ref="D704:D705"/>
    <mergeCell ref="E704:E706"/>
    <mergeCell ref="F704:F712"/>
    <mergeCell ref="G704:G712"/>
    <mergeCell ref="D706:D708"/>
    <mergeCell ref="D709:D712"/>
    <mergeCell ref="E644:E649"/>
    <mergeCell ref="E653:E657"/>
    <mergeCell ref="G653:G661"/>
    <mergeCell ref="D662:D665"/>
    <mergeCell ref="E662:E663"/>
    <mergeCell ref="E686:E687"/>
    <mergeCell ref="F686:F694"/>
    <mergeCell ref="G686:G694"/>
    <mergeCell ref="G695:G703"/>
    <mergeCell ref="F763:F771"/>
    <mergeCell ref="F772:F780"/>
    <mergeCell ref="D753:D759"/>
    <mergeCell ref="D760:D763"/>
    <mergeCell ref="D768:D771"/>
    <mergeCell ref="D772:D774"/>
    <mergeCell ref="E772:E773"/>
    <mergeCell ref="D775:D776"/>
    <mergeCell ref="E781:E782"/>
    <mergeCell ref="D781:D782"/>
    <mergeCell ref="G718:G726"/>
    <mergeCell ref="F727:F735"/>
    <mergeCell ref="G727:G735"/>
    <mergeCell ref="D736:D740"/>
    <mergeCell ref="F736:F744"/>
    <mergeCell ref="G736:G744"/>
    <mergeCell ref="D741:D745"/>
    <mergeCell ref="E745:E747"/>
    <mergeCell ref="G745:G753"/>
    <mergeCell ref="D746:D747"/>
    <mergeCell ref="D748:D749"/>
    <mergeCell ref="D750:D752"/>
    <mergeCell ref="F745:F753"/>
    <mergeCell ref="G819:G827"/>
    <mergeCell ref="G828:G836"/>
    <mergeCell ref="G837:G845"/>
    <mergeCell ref="G856:G864"/>
    <mergeCell ref="G754:G762"/>
    <mergeCell ref="G763:G771"/>
    <mergeCell ref="G772:G780"/>
    <mergeCell ref="G781:G789"/>
    <mergeCell ref="G790:G798"/>
    <mergeCell ref="G801:G809"/>
    <mergeCell ref="G810:G818"/>
    <mergeCell ref="G931:G939"/>
    <mergeCell ref="E866:E870"/>
    <mergeCell ref="F866:F874"/>
    <mergeCell ref="G866:G874"/>
    <mergeCell ref="F875:F883"/>
    <mergeCell ref="G875:G883"/>
    <mergeCell ref="F902:F910"/>
    <mergeCell ref="G902:G910"/>
    <mergeCell ref="F837:F845"/>
    <mergeCell ref="F856:F864"/>
    <mergeCell ref="E837:E845"/>
    <mergeCell ref="E846:E848"/>
    <mergeCell ref="E849:E852"/>
    <mergeCell ref="E854:E855"/>
    <mergeCell ref="D475:D476"/>
    <mergeCell ref="D477:D478"/>
    <mergeCell ref="D479:D480"/>
    <mergeCell ref="D481:D482"/>
    <mergeCell ref="F483:F491"/>
    <mergeCell ref="D801:D817"/>
    <mergeCell ref="D837:D844"/>
    <mergeCell ref="D866:D872"/>
    <mergeCell ref="F931:F939"/>
    <mergeCell ref="F810:F818"/>
    <mergeCell ref="F819:F827"/>
    <mergeCell ref="F828:F836"/>
    <mergeCell ref="F781:F789"/>
    <mergeCell ref="F790:F798"/>
    <mergeCell ref="F801:F809"/>
    <mergeCell ref="D786:D788"/>
    <mergeCell ref="D790:D792"/>
    <mergeCell ref="E790:E791"/>
    <mergeCell ref="D793:D796"/>
    <mergeCell ref="E801:E817"/>
    <mergeCell ref="F718:F726"/>
    <mergeCell ref="E763:E766"/>
    <mergeCell ref="D765:D767"/>
    <mergeCell ref="F754:F762"/>
    <mergeCell ref="A437:A441"/>
    <mergeCell ref="A455:A463"/>
    <mergeCell ref="B455:B463"/>
    <mergeCell ref="C455:C459"/>
    <mergeCell ref="C460:C473"/>
    <mergeCell ref="B474:B481"/>
    <mergeCell ref="C501:C510"/>
    <mergeCell ref="C511:C516"/>
    <mergeCell ref="B437:B444"/>
    <mergeCell ref="C437:C444"/>
    <mergeCell ref="B529:B530"/>
    <mergeCell ref="C529:C533"/>
    <mergeCell ref="B544:B546"/>
    <mergeCell ref="C544:C551"/>
    <mergeCell ref="C553:C558"/>
    <mergeCell ref="C559:C561"/>
    <mergeCell ref="C562:C570"/>
    <mergeCell ref="B553:B561"/>
    <mergeCell ref="B562:B565"/>
    <mergeCell ref="A598:A633"/>
    <mergeCell ref="B598:B633"/>
    <mergeCell ref="C598:C633"/>
    <mergeCell ref="A634:A642"/>
    <mergeCell ref="B634:B641"/>
    <mergeCell ref="C634:C638"/>
    <mergeCell ref="C639:C642"/>
    <mergeCell ref="B662:B664"/>
    <mergeCell ref="A686:A697"/>
    <mergeCell ref="B686:B690"/>
    <mergeCell ref="C686:C697"/>
    <mergeCell ref="B704:B711"/>
    <mergeCell ref="A704:A711"/>
    <mergeCell ref="A718:A722"/>
    <mergeCell ref="B718:B720"/>
    <mergeCell ref="A736:A745"/>
    <mergeCell ref="B736:B745"/>
    <mergeCell ref="C736:C742"/>
    <mergeCell ref="C743:C755"/>
    <mergeCell ref="A866:A873"/>
    <mergeCell ref="B866:B872"/>
    <mergeCell ref="A781:A788"/>
    <mergeCell ref="B781:B790"/>
    <mergeCell ref="C781:C782"/>
    <mergeCell ref="A801:A803"/>
    <mergeCell ref="B801:B804"/>
    <mergeCell ref="A837:A841"/>
    <mergeCell ref="B837:B841"/>
    <mergeCell ref="G598:G606"/>
    <mergeCell ref="F607:F615"/>
    <mergeCell ref="G607:G615"/>
    <mergeCell ref="F580:F588"/>
    <mergeCell ref="F589:F597"/>
    <mergeCell ref="D598:D600"/>
    <mergeCell ref="E598:E600"/>
    <mergeCell ref="D601:D605"/>
    <mergeCell ref="D606:D609"/>
    <mergeCell ref="D610:D620"/>
    <mergeCell ref="J644:J652"/>
    <mergeCell ref="J653:J661"/>
    <mergeCell ref="J662:J670"/>
    <mergeCell ref="J671:J679"/>
    <mergeCell ref="J686:J694"/>
    <mergeCell ref="J695:J703"/>
    <mergeCell ref="J704:J712"/>
    <mergeCell ref="J718:J726"/>
    <mergeCell ref="J727:J735"/>
    <mergeCell ref="J736:J744"/>
    <mergeCell ref="J745:J753"/>
    <mergeCell ref="J754:J762"/>
    <mergeCell ref="J828:J836"/>
    <mergeCell ref="J866:J873"/>
    <mergeCell ref="J763:J771"/>
    <mergeCell ref="J772:J780"/>
    <mergeCell ref="J781:J789"/>
    <mergeCell ref="J790:J798"/>
    <mergeCell ref="J801:J809"/>
    <mergeCell ref="J810:J818"/>
    <mergeCell ref="J819:J827"/>
    <mergeCell ref="D434:D436"/>
    <mergeCell ref="D437:D438"/>
    <mergeCell ref="E437:E438"/>
    <mergeCell ref="F437:F445"/>
    <mergeCell ref="G437:G445"/>
    <mergeCell ref="J437:J445"/>
    <mergeCell ref="E439:E441"/>
    <mergeCell ref="E442:E443"/>
    <mergeCell ref="D421:D424"/>
    <mergeCell ref="D425:D429"/>
    <mergeCell ref="E429:E430"/>
    <mergeCell ref="D430:D433"/>
    <mergeCell ref="D443:D444"/>
    <mergeCell ref="D439:D440"/>
    <mergeCell ref="D441:D442"/>
    <mergeCell ref="F419:F427"/>
    <mergeCell ref="F428:F436"/>
    <mergeCell ref="G419:G427"/>
    <mergeCell ref="G428:G436"/>
    <mergeCell ref="J446:J454"/>
    <mergeCell ref="E452:E454"/>
    <mergeCell ref="F455:F463"/>
    <mergeCell ref="G455:G463"/>
    <mergeCell ref="J455:J463"/>
    <mergeCell ref="J464:J472"/>
    <mergeCell ref="F474:F482"/>
    <mergeCell ref="G474:G482"/>
    <mergeCell ref="J474:J482"/>
    <mergeCell ref="E446:E450"/>
    <mergeCell ref="F446:F454"/>
    <mergeCell ref="G446:G454"/>
    <mergeCell ref="E474:E475"/>
    <mergeCell ref="J483:J491"/>
    <mergeCell ref="B501:B510"/>
    <mergeCell ref="B511:B513"/>
    <mergeCell ref="D511:D513"/>
    <mergeCell ref="F511:F519"/>
    <mergeCell ref="G511:G519"/>
    <mergeCell ref="D514:D515"/>
    <mergeCell ref="D516:D517"/>
    <mergeCell ref="J492:J500"/>
    <mergeCell ref="J501:J509"/>
    <mergeCell ref="J511:J519"/>
    <mergeCell ref="G483:G491"/>
    <mergeCell ref="D483:D484"/>
    <mergeCell ref="D485:D491"/>
    <mergeCell ref="D492:D493"/>
    <mergeCell ref="F492:F500"/>
    <mergeCell ref="G492:G500"/>
    <mergeCell ref="D494:D495"/>
    <mergeCell ref="D496:D499"/>
    <mergeCell ref="D501:D504"/>
    <mergeCell ref="F501:F509"/>
    <mergeCell ref="G501:G509"/>
    <mergeCell ref="D505:D507"/>
    <mergeCell ref="D508:D509"/>
    <mergeCell ref="J520:J528"/>
    <mergeCell ref="J529:J537"/>
    <mergeCell ref="J544:J552"/>
    <mergeCell ref="J553:J561"/>
    <mergeCell ref="D621:D631"/>
    <mergeCell ref="E625:E627"/>
    <mergeCell ref="F625:F633"/>
    <mergeCell ref="G625:G633"/>
    <mergeCell ref="D634:D636"/>
    <mergeCell ref="F634:F642"/>
    <mergeCell ref="G634:G642"/>
    <mergeCell ref="D637:D639"/>
    <mergeCell ref="D640:D642"/>
    <mergeCell ref="J562:J570"/>
    <mergeCell ref="J571:J579"/>
    <mergeCell ref="J580:J588"/>
    <mergeCell ref="J589:J597"/>
    <mergeCell ref="J598:J606"/>
    <mergeCell ref="J607:J615"/>
    <mergeCell ref="J616:J624"/>
    <mergeCell ref="J625:J633"/>
    <mergeCell ref="J634:J642"/>
    <mergeCell ref="G589:G597"/>
    <mergeCell ref="F598:F606"/>
  </mergeCells>
  <hyperlinks>
    <hyperlink ref="H313" r:id="rId1" xr:uid="{00000000-0004-0000-0A00-000000000000}"/>
    <hyperlink ref="H314" r:id="rId2" xr:uid="{00000000-0004-0000-0A00-000001000000}"/>
    <hyperlink ref="H315" r:id="rId3" xr:uid="{00000000-0004-0000-0A00-000002000000}"/>
    <hyperlink ref="H316" r:id="rId4" xr:uid="{00000000-0004-0000-0A00-000003000000}"/>
    <hyperlink ref="H317" r:id="rId5" xr:uid="{00000000-0004-0000-0A00-000004000000}"/>
    <hyperlink ref="H318" r:id="rId6" xr:uid="{00000000-0004-0000-0A00-000005000000}"/>
    <hyperlink ref="H319" r:id="rId7" xr:uid="{00000000-0004-0000-0A00-000006000000}"/>
    <hyperlink ref="H320" r:id="rId8" xr:uid="{00000000-0004-0000-0A00-000007000000}"/>
    <hyperlink ref="H544" r:id="rId9" xr:uid="{00000000-0004-0000-0A00-000008000000}"/>
    <hyperlink ref="H545" r:id="rId10" xr:uid="{00000000-0004-0000-0A00-000009000000}"/>
    <hyperlink ref="H546" r:id="rId11" xr:uid="{00000000-0004-0000-0A00-00000A000000}"/>
    <hyperlink ref="H547" r:id="rId12" xr:uid="{00000000-0004-0000-0A00-00000B000000}"/>
    <hyperlink ref="H548" r:id="rId13" xr:uid="{00000000-0004-0000-0A00-00000C000000}"/>
    <hyperlink ref="H549" r:id="rId14" xr:uid="{00000000-0004-0000-0A00-00000D000000}"/>
    <hyperlink ref="H550" r:id="rId15" xr:uid="{00000000-0004-0000-0A00-00000E000000}"/>
    <hyperlink ref="H551" r:id="rId16" xr:uid="{00000000-0004-0000-0A00-00000F000000}"/>
  </hyperlinks>
  <pageMargins left="0.19685039370078741" right="0.19685039370078741" top="0.39370078740157483" bottom="0.19685039370078741" header="0" footer="0"/>
  <pageSetup paperSize="9" scale="80" orientation="landscape"/>
  <drawing r:id="rId17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Z1000"/>
  <sheetViews>
    <sheetView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C3" sqref="C3"/>
    </sheetView>
  </sheetViews>
  <sheetFormatPr defaultColWidth="14.42578125" defaultRowHeight="15" customHeight="1"/>
  <cols>
    <col min="1" max="1" width="11.85546875" customWidth="1"/>
    <col min="2" max="2" width="19.85546875" customWidth="1"/>
    <col min="3" max="3" width="9.42578125" customWidth="1"/>
    <col min="4" max="4" width="20.42578125" customWidth="1"/>
    <col min="5" max="5" width="32.42578125" customWidth="1"/>
    <col min="6" max="6" width="8.140625" customWidth="1"/>
    <col min="7" max="7" width="23.42578125" customWidth="1"/>
    <col min="8" max="8" width="10.42578125" customWidth="1"/>
    <col min="9" max="9" width="11" customWidth="1"/>
    <col min="10" max="10" width="21.28515625" customWidth="1"/>
    <col min="11" max="26" width="9" customWidth="1"/>
  </cols>
  <sheetData>
    <row r="1" spans="1:26" ht="18" customHeight="1">
      <c r="A1" s="5" t="s">
        <v>592</v>
      </c>
      <c r="B1" s="5"/>
      <c r="C1" s="5"/>
      <c r="D1" s="5"/>
      <c r="E1" s="5"/>
      <c r="F1" s="5"/>
      <c r="G1" s="5"/>
      <c r="H1" s="338"/>
      <c r="I1" s="338"/>
      <c r="J1" s="5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</row>
    <row r="2" spans="1:26" ht="21.75" customHeight="1">
      <c r="A2" s="7" t="s">
        <v>10</v>
      </c>
      <c r="B2" s="7" t="s">
        <v>1</v>
      </c>
      <c r="C2" s="7" t="s">
        <v>11</v>
      </c>
      <c r="D2" s="7" t="s">
        <v>12</v>
      </c>
      <c r="E2" s="7" t="s">
        <v>13</v>
      </c>
      <c r="F2" s="8" t="s">
        <v>1674</v>
      </c>
      <c r="G2" s="8" t="s">
        <v>4</v>
      </c>
      <c r="H2" s="286" t="s">
        <v>15</v>
      </c>
      <c r="I2" s="409" t="s">
        <v>16</v>
      </c>
      <c r="J2" s="11" t="s">
        <v>17</v>
      </c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</row>
    <row r="3" spans="1:26" ht="23.25" customHeight="1">
      <c r="A3" s="634" t="s">
        <v>18</v>
      </c>
      <c r="B3" s="634" t="s">
        <v>1675</v>
      </c>
      <c r="C3" s="14" t="s">
        <v>20</v>
      </c>
      <c r="D3" s="14" t="s">
        <v>21</v>
      </c>
      <c r="E3" s="647" t="s">
        <v>1676</v>
      </c>
      <c r="F3" s="15"/>
      <c r="G3" s="653" t="s">
        <v>23</v>
      </c>
      <c r="H3" s="288" t="s">
        <v>1677</v>
      </c>
      <c r="I3" s="410">
        <v>87.11</v>
      </c>
      <c r="J3" s="654" t="s">
        <v>25</v>
      </c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</row>
    <row r="4" spans="1:26" ht="23.25" customHeight="1">
      <c r="A4" s="615"/>
      <c r="B4" s="615"/>
      <c r="C4" s="14"/>
      <c r="D4" s="14" t="s">
        <v>26</v>
      </c>
      <c r="E4" s="615"/>
      <c r="F4" s="15"/>
      <c r="G4" s="615"/>
      <c r="H4" s="290" t="s">
        <v>1678</v>
      </c>
      <c r="I4" s="411">
        <v>94.19</v>
      </c>
      <c r="J4" s="655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</row>
    <row r="5" spans="1:26" ht="23.25" customHeight="1">
      <c r="A5" s="615"/>
      <c r="B5" s="615"/>
      <c r="C5" s="14"/>
      <c r="D5" s="14" t="s">
        <v>28</v>
      </c>
      <c r="E5" s="629"/>
      <c r="F5" s="15"/>
      <c r="G5" s="615"/>
      <c r="H5" s="290" t="s">
        <v>1679</v>
      </c>
      <c r="I5" s="411">
        <v>96.11</v>
      </c>
      <c r="J5" s="655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</row>
    <row r="6" spans="1:26" ht="23.25" customHeight="1">
      <c r="A6" s="615"/>
      <c r="B6" s="615"/>
      <c r="C6" s="14"/>
      <c r="D6" s="14" t="s">
        <v>30</v>
      </c>
      <c r="E6" s="647" t="s">
        <v>31</v>
      </c>
      <c r="F6" s="15"/>
      <c r="G6" s="615"/>
      <c r="H6" s="290" t="s">
        <v>1680</v>
      </c>
      <c r="I6" s="411">
        <v>94.12</v>
      </c>
      <c r="J6" s="655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</row>
    <row r="7" spans="1:26" ht="23.25" customHeight="1">
      <c r="A7" s="615"/>
      <c r="B7" s="21"/>
      <c r="C7" s="14"/>
      <c r="D7" s="14" t="s">
        <v>33</v>
      </c>
      <c r="E7" s="629"/>
      <c r="F7" s="15"/>
      <c r="G7" s="615"/>
      <c r="H7" s="290" t="s">
        <v>1681</v>
      </c>
      <c r="I7" s="411">
        <v>93.07</v>
      </c>
      <c r="J7" s="655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</row>
    <row r="8" spans="1:26" ht="23.25" customHeight="1">
      <c r="A8" s="13"/>
      <c r="B8" s="22"/>
      <c r="C8" s="14"/>
      <c r="D8" s="634" t="s">
        <v>35</v>
      </c>
      <c r="E8" s="647" t="s">
        <v>36</v>
      </c>
      <c r="F8" s="15"/>
      <c r="G8" s="615"/>
      <c r="H8" s="412"/>
      <c r="I8" s="49"/>
      <c r="J8" s="655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</row>
    <row r="9" spans="1:26" ht="23.25" customHeight="1">
      <c r="A9" s="13"/>
      <c r="B9" s="14"/>
      <c r="C9" s="14"/>
      <c r="D9" s="615"/>
      <c r="E9" s="629"/>
      <c r="F9" s="15"/>
      <c r="G9" s="615"/>
      <c r="H9" s="412"/>
      <c r="I9" s="49"/>
      <c r="J9" s="655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</row>
    <row r="10" spans="1:26" ht="23.25" customHeight="1">
      <c r="A10" s="13"/>
      <c r="B10" s="14"/>
      <c r="C10" s="14"/>
      <c r="D10" s="615"/>
      <c r="E10" s="23" t="s">
        <v>39</v>
      </c>
      <c r="F10" s="15"/>
      <c r="G10" s="615"/>
      <c r="H10" s="413"/>
      <c r="I10" s="73"/>
      <c r="J10" s="655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</row>
    <row r="11" spans="1:26" ht="23.25" customHeight="1">
      <c r="A11" s="13"/>
      <c r="B11" s="14"/>
      <c r="C11" s="14"/>
      <c r="D11" s="615"/>
      <c r="E11" s="26"/>
      <c r="F11" s="27"/>
      <c r="G11" s="618"/>
      <c r="H11" s="294" t="s">
        <v>40</v>
      </c>
      <c r="I11" s="38">
        <f>SUM(I3:I10)/5</f>
        <v>92.92</v>
      </c>
      <c r="J11" s="656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</row>
    <row r="12" spans="1:26" ht="23.25" customHeight="1">
      <c r="A12" s="634"/>
      <c r="B12" s="634"/>
      <c r="C12" s="14"/>
      <c r="D12" s="615"/>
      <c r="E12" s="30" t="s">
        <v>41</v>
      </c>
      <c r="F12" s="657" t="s">
        <v>42</v>
      </c>
      <c r="G12" s="658" t="s">
        <v>42</v>
      </c>
      <c r="H12" s="345" t="s">
        <v>1682</v>
      </c>
      <c r="I12" s="33"/>
      <c r="J12" s="620" t="s">
        <v>604</v>
      </c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</row>
    <row r="13" spans="1:26" ht="23.25" customHeight="1">
      <c r="A13" s="615"/>
      <c r="B13" s="615"/>
      <c r="C13" s="14"/>
      <c r="D13" s="615"/>
      <c r="E13" s="14" t="s">
        <v>45</v>
      </c>
      <c r="F13" s="615"/>
      <c r="G13" s="615"/>
      <c r="H13" s="346" t="s">
        <v>1683</v>
      </c>
      <c r="I13" s="33"/>
      <c r="J13" s="615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</row>
    <row r="14" spans="1:26" ht="23.25" customHeight="1">
      <c r="A14" s="615"/>
      <c r="B14" s="615"/>
      <c r="C14" s="14"/>
      <c r="D14" s="615"/>
      <c r="E14" s="14" t="s">
        <v>47</v>
      </c>
      <c r="F14" s="615"/>
      <c r="G14" s="615"/>
      <c r="H14" s="346" t="s">
        <v>1684</v>
      </c>
      <c r="I14" s="33"/>
      <c r="J14" s="615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</row>
    <row r="15" spans="1:26" ht="23.25" customHeight="1">
      <c r="A15" s="615"/>
      <c r="B15" s="615"/>
      <c r="C15" s="14"/>
      <c r="D15" s="615"/>
      <c r="E15" s="13" t="s">
        <v>49</v>
      </c>
      <c r="F15" s="615"/>
      <c r="G15" s="615"/>
      <c r="H15" s="346" t="s">
        <v>1685</v>
      </c>
      <c r="I15" s="33"/>
      <c r="J15" s="615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</row>
    <row r="16" spans="1:26" ht="23.25" customHeight="1">
      <c r="A16" s="615"/>
      <c r="B16" s="14"/>
      <c r="C16" s="14"/>
      <c r="D16" s="14" t="s">
        <v>51</v>
      </c>
      <c r="E16" s="13" t="s">
        <v>52</v>
      </c>
      <c r="F16" s="615"/>
      <c r="G16" s="615"/>
      <c r="H16" s="346" t="s">
        <v>1686</v>
      </c>
      <c r="I16" s="33"/>
      <c r="J16" s="615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</row>
    <row r="17" spans="1:26" ht="23.25" customHeight="1">
      <c r="A17" s="13"/>
      <c r="B17" s="14"/>
      <c r="C17" s="14"/>
      <c r="D17" s="14" t="s">
        <v>54</v>
      </c>
      <c r="E17" s="13" t="s">
        <v>55</v>
      </c>
      <c r="F17" s="615"/>
      <c r="G17" s="615"/>
      <c r="H17" s="412"/>
      <c r="I17" s="33"/>
      <c r="J17" s="615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</row>
    <row r="18" spans="1:26" ht="23.25" customHeight="1">
      <c r="A18" s="13"/>
      <c r="B18" s="14"/>
      <c r="C18" s="14"/>
      <c r="D18" s="14" t="s">
        <v>57</v>
      </c>
      <c r="E18" s="13" t="s">
        <v>58</v>
      </c>
      <c r="F18" s="615"/>
      <c r="G18" s="615"/>
      <c r="H18" s="412"/>
      <c r="I18" s="33"/>
      <c r="J18" s="615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</row>
    <row r="19" spans="1:26" ht="23.25" customHeight="1">
      <c r="A19" s="13"/>
      <c r="B19" s="14"/>
      <c r="C19" s="14"/>
      <c r="D19" s="14" t="s">
        <v>60</v>
      </c>
      <c r="E19" s="13" t="s">
        <v>61</v>
      </c>
      <c r="F19" s="615"/>
      <c r="G19" s="615"/>
      <c r="H19" s="413"/>
      <c r="I19" s="36"/>
      <c r="J19" s="615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</row>
    <row r="20" spans="1:26" ht="23.25" customHeight="1">
      <c r="A20" s="13"/>
      <c r="B20" s="14"/>
      <c r="C20" s="14"/>
      <c r="D20" s="14" t="s">
        <v>62</v>
      </c>
      <c r="E20" s="13"/>
      <c r="F20" s="618"/>
      <c r="G20" s="618"/>
      <c r="H20" s="299" t="s">
        <v>40</v>
      </c>
      <c r="I20" s="38"/>
      <c r="J20" s="616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</row>
    <row r="21" spans="1:26" ht="23.25" customHeight="1">
      <c r="A21" s="13"/>
      <c r="B21" s="14"/>
      <c r="C21" s="14"/>
      <c r="D21" s="14" t="s">
        <v>63</v>
      </c>
      <c r="E21" s="39" t="s">
        <v>64</v>
      </c>
      <c r="F21" s="644" t="s">
        <v>65</v>
      </c>
      <c r="G21" s="644" t="s">
        <v>65</v>
      </c>
      <c r="H21" s="345" t="s">
        <v>1682</v>
      </c>
      <c r="I21" s="41"/>
      <c r="J21" s="620" t="s">
        <v>66</v>
      </c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</row>
    <row r="22" spans="1:26" ht="23.25" customHeight="1">
      <c r="A22" s="13"/>
      <c r="B22" s="14"/>
      <c r="C22" s="14"/>
      <c r="D22" s="14" t="s">
        <v>67</v>
      </c>
      <c r="E22" s="13" t="s">
        <v>68</v>
      </c>
      <c r="F22" s="615"/>
      <c r="G22" s="615"/>
      <c r="H22" s="346" t="s">
        <v>1683</v>
      </c>
      <c r="I22" s="33"/>
      <c r="J22" s="615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</row>
    <row r="23" spans="1:26" ht="23.25" customHeight="1">
      <c r="A23" s="13"/>
      <c r="B23" s="14"/>
      <c r="C23" s="14"/>
      <c r="D23" s="14" t="s">
        <v>69</v>
      </c>
      <c r="E23" s="13" t="s">
        <v>70</v>
      </c>
      <c r="F23" s="615"/>
      <c r="G23" s="615"/>
      <c r="H23" s="346" t="s">
        <v>1684</v>
      </c>
      <c r="I23" s="33"/>
      <c r="J23" s="615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</row>
    <row r="24" spans="1:26" ht="23.25" customHeight="1">
      <c r="A24" s="13"/>
      <c r="B24" s="14"/>
      <c r="C24" s="14"/>
      <c r="D24" s="634" t="s">
        <v>71</v>
      </c>
      <c r="E24" s="13" t="s">
        <v>72</v>
      </c>
      <c r="F24" s="615"/>
      <c r="G24" s="615"/>
      <c r="H24" s="346" t="s">
        <v>1685</v>
      </c>
      <c r="I24" s="33"/>
      <c r="J24" s="615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</row>
    <row r="25" spans="1:26" ht="23.25" customHeight="1">
      <c r="A25" s="13"/>
      <c r="B25" s="14"/>
      <c r="C25" s="14"/>
      <c r="D25" s="615"/>
      <c r="E25" s="13" t="s">
        <v>73</v>
      </c>
      <c r="F25" s="615"/>
      <c r="G25" s="615"/>
      <c r="H25" s="346" t="s">
        <v>1686</v>
      </c>
      <c r="I25" s="33"/>
      <c r="J25" s="615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</row>
    <row r="26" spans="1:26" ht="23.25" customHeight="1">
      <c r="A26" s="13"/>
      <c r="B26" s="14"/>
      <c r="C26" s="14"/>
      <c r="D26" s="615"/>
      <c r="E26" s="13"/>
      <c r="F26" s="615"/>
      <c r="G26" s="615"/>
      <c r="H26" s="412"/>
      <c r="I26" s="33"/>
      <c r="J26" s="615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</row>
    <row r="27" spans="1:26" ht="23.25" customHeight="1">
      <c r="A27" s="13"/>
      <c r="B27" s="14"/>
      <c r="C27" s="14"/>
      <c r="D27" s="615"/>
      <c r="E27" s="13"/>
      <c r="F27" s="615"/>
      <c r="G27" s="615"/>
      <c r="H27" s="412"/>
      <c r="I27" s="33"/>
      <c r="J27" s="615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</row>
    <row r="28" spans="1:26" ht="23.25" customHeight="1">
      <c r="A28" s="13"/>
      <c r="B28" s="14"/>
      <c r="C28" s="14"/>
      <c r="D28" s="615"/>
      <c r="E28" s="13"/>
      <c r="F28" s="615"/>
      <c r="G28" s="615"/>
      <c r="H28" s="413"/>
      <c r="I28" s="36"/>
      <c r="J28" s="615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</row>
    <row r="29" spans="1:26" ht="23.25" customHeight="1">
      <c r="A29" s="13"/>
      <c r="B29" s="14"/>
      <c r="C29" s="14"/>
      <c r="D29" s="615"/>
      <c r="E29" s="13"/>
      <c r="F29" s="618"/>
      <c r="G29" s="618"/>
      <c r="H29" s="300" t="s">
        <v>40</v>
      </c>
      <c r="I29" s="43"/>
      <c r="J29" s="621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</row>
    <row r="30" spans="1:26" ht="21" customHeight="1">
      <c r="A30" s="13"/>
      <c r="B30" s="14"/>
      <c r="C30" s="14"/>
      <c r="D30" s="615"/>
      <c r="E30" s="635" t="s">
        <v>74</v>
      </c>
      <c r="F30" s="635" t="s">
        <v>65</v>
      </c>
      <c r="G30" s="635" t="s">
        <v>65</v>
      </c>
      <c r="H30" s="345" t="s">
        <v>1682</v>
      </c>
      <c r="I30" s="45"/>
      <c r="J30" s="630" t="s">
        <v>75</v>
      </c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</row>
    <row r="31" spans="1:26" ht="21" customHeight="1">
      <c r="A31" s="13"/>
      <c r="B31" s="14"/>
      <c r="C31" s="14"/>
      <c r="D31" s="615"/>
      <c r="E31" s="615"/>
      <c r="F31" s="615"/>
      <c r="G31" s="615"/>
      <c r="H31" s="346" t="s">
        <v>1683</v>
      </c>
      <c r="I31" s="33"/>
      <c r="J31" s="615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</row>
    <row r="32" spans="1:26" ht="21" customHeight="1">
      <c r="A32" s="13"/>
      <c r="B32" s="14"/>
      <c r="C32" s="14"/>
      <c r="D32" s="634" t="s">
        <v>76</v>
      </c>
      <c r="E32" s="615"/>
      <c r="F32" s="615"/>
      <c r="G32" s="615"/>
      <c r="H32" s="346" t="s">
        <v>1684</v>
      </c>
      <c r="I32" s="33"/>
      <c r="J32" s="615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</row>
    <row r="33" spans="1:26" ht="21" customHeight="1">
      <c r="A33" s="13"/>
      <c r="B33" s="14"/>
      <c r="C33" s="14"/>
      <c r="D33" s="615"/>
      <c r="E33" s="615"/>
      <c r="F33" s="615"/>
      <c r="G33" s="615"/>
      <c r="H33" s="346" t="s">
        <v>1685</v>
      </c>
      <c r="I33" s="33"/>
      <c r="J33" s="615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</row>
    <row r="34" spans="1:26" ht="21" customHeight="1">
      <c r="A34" s="13"/>
      <c r="B34" s="14"/>
      <c r="C34" s="14"/>
      <c r="D34" s="615"/>
      <c r="E34" s="615"/>
      <c r="F34" s="615"/>
      <c r="G34" s="615"/>
      <c r="H34" s="346" t="s">
        <v>1686</v>
      </c>
      <c r="I34" s="33"/>
      <c r="J34" s="615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</row>
    <row r="35" spans="1:26" ht="21" customHeight="1">
      <c r="A35" s="13"/>
      <c r="B35" s="14"/>
      <c r="C35" s="14"/>
      <c r="D35" s="615"/>
      <c r="E35" s="615"/>
      <c r="F35" s="615"/>
      <c r="G35" s="615"/>
      <c r="H35" s="412"/>
      <c r="I35" s="33"/>
      <c r="J35" s="615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</row>
    <row r="36" spans="1:26" ht="21" customHeight="1">
      <c r="A36" s="13"/>
      <c r="B36" s="14"/>
      <c r="C36" s="14"/>
      <c r="D36" s="615"/>
      <c r="E36" s="615"/>
      <c r="F36" s="615"/>
      <c r="G36" s="615"/>
      <c r="H36" s="412"/>
      <c r="I36" s="33"/>
      <c r="J36" s="615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</row>
    <row r="37" spans="1:26" ht="21.75" customHeight="1">
      <c r="A37" s="13"/>
      <c r="B37" s="14"/>
      <c r="C37" s="14"/>
      <c r="D37" s="615"/>
      <c r="E37" s="615"/>
      <c r="F37" s="615"/>
      <c r="G37" s="615"/>
      <c r="H37" s="413"/>
      <c r="I37" s="36"/>
      <c r="J37" s="615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</row>
    <row r="38" spans="1:26" ht="21.75" customHeight="1">
      <c r="A38" s="13"/>
      <c r="B38" s="14"/>
      <c r="C38" s="14"/>
      <c r="D38" s="615"/>
      <c r="E38" s="14"/>
      <c r="F38" s="615"/>
      <c r="G38" s="615"/>
      <c r="H38" s="299" t="s">
        <v>40</v>
      </c>
      <c r="I38" s="38"/>
      <c r="J38" s="616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</row>
    <row r="39" spans="1:26" ht="23.25" customHeight="1">
      <c r="A39" s="13"/>
      <c r="B39" s="14"/>
      <c r="C39" s="14"/>
      <c r="D39" s="615"/>
      <c r="E39" s="635" t="s">
        <v>77</v>
      </c>
      <c r="F39" s="644" t="s">
        <v>78</v>
      </c>
      <c r="G39" s="644" t="s">
        <v>78</v>
      </c>
      <c r="H39" s="345" t="s">
        <v>1682</v>
      </c>
      <c r="I39" s="33"/>
      <c r="J39" s="620" t="s">
        <v>79</v>
      </c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</row>
    <row r="40" spans="1:26" ht="19.5" customHeight="1">
      <c r="A40" s="13"/>
      <c r="B40" s="14"/>
      <c r="C40" s="14"/>
      <c r="D40" s="615"/>
      <c r="E40" s="615"/>
      <c r="F40" s="615"/>
      <c r="G40" s="615"/>
      <c r="H40" s="346" t="s">
        <v>1683</v>
      </c>
      <c r="I40" s="33"/>
      <c r="J40" s="615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</row>
    <row r="41" spans="1:26" ht="19.5" customHeight="1">
      <c r="A41" s="13"/>
      <c r="B41" s="14"/>
      <c r="C41" s="14"/>
      <c r="D41" s="615"/>
      <c r="E41" s="615"/>
      <c r="F41" s="615"/>
      <c r="G41" s="615"/>
      <c r="H41" s="346" t="s">
        <v>1684</v>
      </c>
      <c r="I41" s="33"/>
      <c r="J41" s="615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</row>
    <row r="42" spans="1:26" ht="19.5" customHeight="1">
      <c r="A42" s="13"/>
      <c r="B42" s="14"/>
      <c r="C42" s="14"/>
      <c r="D42" s="615"/>
      <c r="E42" s="615"/>
      <c r="F42" s="615"/>
      <c r="G42" s="615"/>
      <c r="H42" s="346" t="s">
        <v>1685</v>
      </c>
      <c r="I42" s="33"/>
      <c r="J42" s="615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</row>
    <row r="43" spans="1:26" ht="19.5" customHeight="1">
      <c r="A43" s="13"/>
      <c r="B43" s="14"/>
      <c r="C43" s="14"/>
      <c r="D43" s="615"/>
      <c r="E43" s="615"/>
      <c r="F43" s="615"/>
      <c r="G43" s="615"/>
      <c r="H43" s="346" t="s">
        <v>1686</v>
      </c>
      <c r="I43" s="33"/>
      <c r="J43" s="615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</row>
    <row r="44" spans="1:26" ht="19.5" customHeight="1">
      <c r="A44" s="13"/>
      <c r="B44" s="14"/>
      <c r="C44" s="14"/>
      <c r="D44" s="615"/>
      <c r="E44" s="615"/>
      <c r="F44" s="615"/>
      <c r="G44" s="615"/>
      <c r="H44" s="412"/>
      <c r="I44" s="33"/>
      <c r="J44" s="615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</row>
    <row r="45" spans="1:26" ht="19.5" customHeight="1">
      <c r="A45" s="13"/>
      <c r="B45" s="14"/>
      <c r="C45" s="14"/>
      <c r="D45" s="615"/>
      <c r="E45" s="13"/>
      <c r="F45" s="615"/>
      <c r="G45" s="615"/>
      <c r="H45" s="412"/>
      <c r="I45" s="33"/>
      <c r="J45" s="615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</row>
    <row r="46" spans="1:26" ht="19.5" customHeight="1">
      <c r="A46" s="13"/>
      <c r="B46" s="14"/>
      <c r="C46" s="14"/>
      <c r="D46" s="615"/>
      <c r="E46" s="13"/>
      <c r="F46" s="615"/>
      <c r="G46" s="615"/>
      <c r="H46" s="413"/>
      <c r="I46" s="36"/>
      <c r="J46" s="615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</row>
    <row r="47" spans="1:26" ht="19.5" customHeight="1">
      <c r="A47" s="13"/>
      <c r="B47" s="14"/>
      <c r="C47" s="14"/>
      <c r="D47" s="615"/>
      <c r="E47" s="47"/>
      <c r="F47" s="618"/>
      <c r="G47" s="618"/>
      <c r="H47" s="299" t="s">
        <v>40</v>
      </c>
      <c r="I47" s="38"/>
      <c r="J47" s="616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</row>
    <row r="48" spans="1:26" ht="19.5" customHeight="1">
      <c r="A48" s="13"/>
      <c r="B48" s="14"/>
      <c r="C48" s="14"/>
      <c r="D48" s="615"/>
      <c r="E48" s="634" t="s">
        <v>80</v>
      </c>
      <c r="F48" s="644" t="s">
        <v>42</v>
      </c>
      <c r="G48" s="644" t="s">
        <v>42</v>
      </c>
      <c r="H48" s="345" t="s">
        <v>1682</v>
      </c>
      <c r="I48" s="48"/>
      <c r="J48" s="620" t="s">
        <v>81</v>
      </c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</row>
    <row r="49" spans="1:26" ht="19.5" customHeight="1">
      <c r="A49" s="13"/>
      <c r="B49" s="14"/>
      <c r="C49" s="14"/>
      <c r="D49" s="615"/>
      <c r="E49" s="615"/>
      <c r="F49" s="615"/>
      <c r="G49" s="615"/>
      <c r="H49" s="346" t="s">
        <v>1683</v>
      </c>
      <c r="I49" s="49"/>
      <c r="J49" s="615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</row>
    <row r="50" spans="1:26" ht="19.5" customHeight="1">
      <c r="A50" s="13"/>
      <c r="B50" s="14"/>
      <c r="C50" s="14"/>
      <c r="D50" s="615"/>
      <c r="E50" s="615"/>
      <c r="F50" s="615"/>
      <c r="G50" s="615"/>
      <c r="H50" s="346" t="s">
        <v>1684</v>
      </c>
      <c r="I50" s="49"/>
      <c r="J50" s="615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</row>
    <row r="51" spans="1:26" ht="19.5" customHeight="1">
      <c r="A51" s="13"/>
      <c r="B51" s="14"/>
      <c r="C51" s="14"/>
      <c r="D51" s="615"/>
      <c r="E51" s="615"/>
      <c r="F51" s="615"/>
      <c r="G51" s="615"/>
      <c r="H51" s="346" t="s">
        <v>1685</v>
      </c>
      <c r="I51" s="49"/>
      <c r="J51" s="615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</row>
    <row r="52" spans="1:26" ht="19.5" customHeight="1">
      <c r="A52" s="13"/>
      <c r="B52" s="14"/>
      <c r="C52" s="14"/>
      <c r="D52" s="615"/>
      <c r="E52" s="615"/>
      <c r="F52" s="615"/>
      <c r="G52" s="615"/>
      <c r="H52" s="346" t="s">
        <v>1686</v>
      </c>
      <c r="I52" s="49"/>
      <c r="J52" s="615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</row>
    <row r="53" spans="1:26" ht="19.5" customHeight="1">
      <c r="A53" s="13"/>
      <c r="B53" s="14"/>
      <c r="C53" s="14"/>
      <c r="D53" s="615"/>
      <c r="E53" s="615"/>
      <c r="F53" s="615"/>
      <c r="G53" s="615"/>
      <c r="H53" s="412"/>
      <c r="I53" s="49"/>
      <c r="J53" s="615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</row>
    <row r="54" spans="1:26" ht="19.5" customHeight="1">
      <c r="A54" s="13"/>
      <c r="B54" s="14"/>
      <c r="C54" s="14"/>
      <c r="D54" s="615"/>
      <c r="E54" s="615"/>
      <c r="F54" s="615"/>
      <c r="G54" s="615"/>
      <c r="H54" s="412"/>
      <c r="I54" s="49"/>
      <c r="J54" s="615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</row>
    <row r="55" spans="1:26" ht="19.5" customHeight="1">
      <c r="A55" s="13"/>
      <c r="B55" s="14"/>
      <c r="C55" s="14"/>
      <c r="D55" s="615"/>
      <c r="E55" s="13"/>
      <c r="F55" s="615"/>
      <c r="G55" s="615"/>
      <c r="H55" s="413"/>
      <c r="I55" s="49"/>
      <c r="J55" s="615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</row>
    <row r="56" spans="1:26" ht="19.5" customHeight="1">
      <c r="A56" s="13"/>
      <c r="B56" s="14"/>
      <c r="C56" s="14"/>
      <c r="D56" s="615"/>
      <c r="E56" s="13"/>
      <c r="F56" s="615"/>
      <c r="G56" s="618"/>
      <c r="H56" s="299" t="s">
        <v>40</v>
      </c>
      <c r="I56" s="38"/>
      <c r="J56" s="616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</row>
    <row r="57" spans="1:26" ht="21.75" customHeight="1">
      <c r="A57" s="13"/>
      <c r="B57" s="14"/>
      <c r="C57" s="14"/>
      <c r="D57" s="615"/>
      <c r="E57" s="50" t="s">
        <v>1687</v>
      </c>
      <c r="F57" s="15"/>
      <c r="G57" s="661" t="s">
        <v>83</v>
      </c>
      <c r="H57" s="15"/>
      <c r="I57" s="15"/>
      <c r="J57" s="15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</row>
    <row r="58" spans="1:26" ht="66.75" customHeight="1">
      <c r="A58" s="13"/>
      <c r="B58" s="14"/>
      <c r="C58" s="14"/>
      <c r="D58" s="615"/>
      <c r="E58" s="647" t="s">
        <v>84</v>
      </c>
      <c r="F58" s="15"/>
      <c r="G58" s="615"/>
      <c r="H58" s="15"/>
      <c r="I58" s="15"/>
      <c r="J58" s="15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</row>
    <row r="59" spans="1:26" ht="48" customHeight="1">
      <c r="A59" s="51"/>
      <c r="B59" s="52"/>
      <c r="C59" s="52"/>
      <c r="D59" s="621"/>
      <c r="E59" s="621"/>
      <c r="F59" s="53"/>
      <c r="G59" s="621"/>
      <c r="H59" s="53"/>
      <c r="I59" s="53"/>
      <c r="J59" s="53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</row>
    <row r="60" spans="1:26" ht="14.25" customHeight="1">
      <c r="A60" s="633"/>
      <c r="B60" s="636" t="s">
        <v>1688</v>
      </c>
      <c r="C60" s="636" t="s">
        <v>86</v>
      </c>
      <c r="D60" s="56" t="s">
        <v>87</v>
      </c>
      <c r="E60" s="659" t="s">
        <v>1689</v>
      </c>
      <c r="F60" s="57"/>
      <c r="G60" s="662"/>
      <c r="H60" s="348" t="s">
        <v>1677</v>
      </c>
      <c r="I60" s="414">
        <v>13.08</v>
      </c>
      <c r="J60" s="59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60"/>
    </row>
    <row r="61" spans="1:26" ht="14.25" customHeight="1">
      <c r="A61" s="615"/>
      <c r="B61" s="615"/>
      <c r="C61" s="615"/>
      <c r="D61" s="56" t="s">
        <v>89</v>
      </c>
      <c r="E61" s="615"/>
      <c r="F61" s="61"/>
      <c r="G61" s="615"/>
      <c r="H61" s="350" t="s">
        <v>1678</v>
      </c>
      <c r="I61" s="415">
        <v>12.14</v>
      </c>
      <c r="J61" s="645" t="s">
        <v>1690</v>
      </c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60"/>
    </row>
    <row r="62" spans="1:26" ht="14.25" customHeight="1">
      <c r="A62" s="615"/>
      <c r="B62" s="615"/>
      <c r="C62" s="615"/>
      <c r="D62" s="56" t="s">
        <v>91</v>
      </c>
      <c r="E62" s="615"/>
      <c r="F62" s="61"/>
      <c r="G62" s="615"/>
      <c r="H62" s="350" t="s">
        <v>1679</v>
      </c>
      <c r="I62" s="415">
        <v>13.86</v>
      </c>
      <c r="J62" s="615"/>
      <c r="K62" s="60"/>
      <c r="L62" s="60"/>
      <c r="M62" s="60"/>
      <c r="N62" s="60"/>
      <c r="O62" s="60"/>
      <c r="P62" s="60"/>
      <c r="Q62" s="60"/>
      <c r="R62" s="60"/>
      <c r="S62" s="60"/>
      <c r="T62" s="60"/>
      <c r="U62" s="60"/>
      <c r="V62" s="60"/>
      <c r="W62" s="60"/>
      <c r="X62" s="60"/>
      <c r="Y62" s="60"/>
      <c r="Z62" s="60"/>
    </row>
    <row r="63" spans="1:26" ht="18" customHeight="1">
      <c r="A63" s="615"/>
      <c r="B63" s="615"/>
      <c r="C63" s="615"/>
      <c r="D63" s="56" t="s">
        <v>30</v>
      </c>
      <c r="E63" s="629"/>
      <c r="F63" s="61"/>
      <c r="G63" s="615"/>
      <c r="H63" s="350" t="s">
        <v>1680</v>
      </c>
      <c r="I63" s="415">
        <v>14.02</v>
      </c>
      <c r="J63" s="615"/>
      <c r="K63" s="60"/>
      <c r="L63" s="60"/>
      <c r="M63" s="60"/>
      <c r="N63" s="60"/>
      <c r="O63" s="60"/>
      <c r="P63" s="60"/>
      <c r="Q63" s="60"/>
      <c r="R63" s="60"/>
      <c r="S63" s="60"/>
      <c r="T63" s="60"/>
      <c r="U63" s="60"/>
      <c r="V63" s="60"/>
      <c r="W63" s="60"/>
      <c r="X63" s="60"/>
      <c r="Y63" s="60"/>
      <c r="Z63" s="60"/>
    </row>
    <row r="64" spans="1:26" ht="18" customHeight="1">
      <c r="A64" s="13"/>
      <c r="B64" s="615"/>
      <c r="C64" s="615"/>
      <c r="D64" s="634" t="s">
        <v>92</v>
      </c>
      <c r="E64" s="647" t="s">
        <v>93</v>
      </c>
      <c r="F64" s="61"/>
      <c r="G64" s="615"/>
      <c r="H64" s="350" t="s">
        <v>1681</v>
      </c>
      <c r="I64" s="415">
        <v>12.89</v>
      </c>
      <c r="J64" s="615"/>
      <c r="K64" s="60"/>
      <c r="L64" s="60"/>
      <c r="M64" s="60"/>
      <c r="N64" s="60"/>
      <c r="O64" s="60"/>
      <c r="P64" s="60"/>
      <c r="Q64" s="60"/>
      <c r="R64" s="60"/>
      <c r="S64" s="60"/>
      <c r="T64" s="60"/>
      <c r="U64" s="60"/>
      <c r="V64" s="60"/>
      <c r="W64" s="60"/>
      <c r="X64" s="60"/>
      <c r="Y64" s="60"/>
      <c r="Z64" s="60"/>
    </row>
    <row r="65" spans="1:26" ht="18" customHeight="1">
      <c r="A65" s="13"/>
      <c r="B65" s="615"/>
      <c r="C65" s="615"/>
      <c r="D65" s="615"/>
      <c r="E65" s="615"/>
      <c r="F65" s="61"/>
      <c r="G65" s="629"/>
      <c r="H65" s="416"/>
      <c r="I65" s="146"/>
      <c r="J65" s="615"/>
      <c r="K65" s="60"/>
      <c r="L65" s="60"/>
      <c r="M65" s="60"/>
      <c r="N65" s="60"/>
      <c r="O65" s="60"/>
      <c r="P65" s="60"/>
      <c r="Q65" s="60"/>
      <c r="R65" s="60"/>
      <c r="S65" s="60"/>
      <c r="T65" s="60"/>
      <c r="U65" s="60"/>
      <c r="V65" s="60"/>
      <c r="W65" s="60"/>
      <c r="X65" s="60"/>
      <c r="Y65" s="60"/>
      <c r="Z65" s="60"/>
    </row>
    <row r="66" spans="1:26" ht="18" customHeight="1">
      <c r="A66" s="13"/>
      <c r="B66" s="13"/>
      <c r="C66" s="13"/>
      <c r="D66" s="615"/>
      <c r="E66" s="615"/>
      <c r="F66" s="61"/>
      <c r="G66" s="64"/>
      <c r="H66" s="416"/>
      <c r="I66" s="146"/>
      <c r="J66" s="615"/>
      <c r="K66" s="60"/>
      <c r="L66" s="60"/>
      <c r="M66" s="60"/>
      <c r="N66" s="60"/>
      <c r="O66" s="60"/>
      <c r="P66" s="60"/>
      <c r="Q66" s="60"/>
      <c r="R66" s="60"/>
      <c r="S66" s="60"/>
      <c r="T66" s="60"/>
      <c r="U66" s="60"/>
      <c r="V66" s="60"/>
      <c r="W66" s="60"/>
      <c r="X66" s="60"/>
      <c r="Y66" s="60"/>
      <c r="Z66" s="60"/>
    </row>
    <row r="67" spans="1:26" ht="18" customHeight="1">
      <c r="A67" s="13"/>
      <c r="B67" s="13"/>
      <c r="C67" s="13"/>
      <c r="D67" s="615"/>
      <c r="E67" s="615"/>
      <c r="F67" s="61"/>
      <c r="G67" s="64"/>
      <c r="H67" s="416"/>
      <c r="I67" s="146"/>
      <c r="J67" s="615"/>
      <c r="K67" s="60"/>
      <c r="L67" s="60"/>
      <c r="M67" s="60"/>
      <c r="N67" s="60"/>
      <c r="O67" s="60"/>
      <c r="P67" s="60"/>
      <c r="Q67" s="60"/>
      <c r="R67" s="60"/>
      <c r="S67" s="60"/>
      <c r="T67" s="60"/>
      <c r="U67" s="60"/>
      <c r="V67" s="60"/>
      <c r="W67" s="60"/>
      <c r="X67" s="60"/>
      <c r="Y67" s="60"/>
      <c r="Z67" s="60"/>
    </row>
    <row r="68" spans="1:26" ht="18" customHeight="1">
      <c r="A68" s="13"/>
      <c r="B68" s="13"/>
      <c r="C68" s="13"/>
      <c r="D68" s="615"/>
      <c r="E68" s="615"/>
      <c r="F68" s="61"/>
      <c r="G68" s="64"/>
      <c r="H68" s="303"/>
      <c r="I68" s="66"/>
      <c r="J68" s="615"/>
      <c r="K68" s="60"/>
      <c r="L68" s="60"/>
      <c r="M68" s="60"/>
      <c r="N68" s="60"/>
      <c r="O68" s="60"/>
      <c r="P68" s="60"/>
      <c r="Q68" s="60"/>
      <c r="R68" s="60"/>
      <c r="S68" s="60"/>
      <c r="T68" s="60"/>
      <c r="U68" s="60"/>
      <c r="V68" s="60"/>
      <c r="W68" s="60"/>
      <c r="X68" s="60"/>
      <c r="Y68" s="60"/>
      <c r="Z68" s="60"/>
    </row>
    <row r="69" spans="1:26" ht="19.5" customHeight="1">
      <c r="A69" s="13"/>
      <c r="B69" s="13"/>
      <c r="C69" s="13"/>
      <c r="D69" s="615"/>
      <c r="E69" s="618"/>
      <c r="F69" s="61"/>
      <c r="G69" s="64"/>
      <c r="H69" s="304" t="s">
        <v>40</v>
      </c>
      <c r="I69" s="29">
        <f>SUM(I60:I68)/5</f>
        <v>13.197999999999999</v>
      </c>
      <c r="J69" s="616"/>
      <c r="K69" s="60"/>
      <c r="L69" s="60"/>
      <c r="M69" s="60"/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  <c r="Z69" s="60"/>
    </row>
    <row r="70" spans="1:26" ht="18" customHeight="1">
      <c r="A70" s="13"/>
      <c r="B70" s="13"/>
      <c r="C70" s="13"/>
      <c r="D70" s="615"/>
      <c r="E70" s="660" t="s">
        <v>1691</v>
      </c>
      <c r="F70" s="637" t="s">
        <v>78</v>
      </c>
      <c r="G70" s="637" t="s">
        <v>78</v>
      </c>
      <c r="H70" s="352" t="s">
        <v>1682</v>
      </c>
      <c r="I70" s="70"/>
      <c r="J70" s="620" t="s">
        <v>1692</v>
      </c>
      <c r="K70" s="60"/>
      <c r="L70" s="60"/>
      <c r="M70" s="60"/>
      <c r="N70" s="60"/>
      <c r="O70" s="60"/>
      <c r="P70" s="60"/>
      <c r="Q70" s="60"/>
      <c r="R70" s="60"/>
      <c r="S70" s="60"/>
      <c r="T70" s="60"/>
      <c r="U70" s="60"/>
      <c r="V70" s="60"/>
      <c r="W70" s="60"/>
      <c r="X70" s="60"/>
      <c r="Y70" s="60"/>
      <c r="Z70" s="60"/>
    </row>
    <row r="71" spans="1:26" ht="18" customHeight="1">
      <c r="A71" s="13"/>
      <c r="B71" s="13"/>
      <c r="C71" s="13"/>
      <c r="D71" s="615"/>
      <c r="E71" s="615"/>
      <c r="F71" s="615"/>
      <c r="G71" s="615"/>
      <c r="H71" s="353" t="s">
        <v>1683</v>
      </c>
      <c r="I71" s="49"/>
      <c r="J71" s="615"/>
      <c r="K71" s="60"/>
      <c r="L71" s="60"/>
      <c r="M71" s="60"/>
      <c r="N71" s="60"/>
      <c r="O71" s="60"/>
      <c r="P71" s="60"/>
      <c r="Q71" s="60"/>
      <c r="R71" s="60"/>
      <c r="S71" s="60"/>
      <c r="T71" s="60"/>
      <c r="U71" s="60"/>
      <c r="V71" s="60"/>
      <c r="W71" s="60"/>
      <c r="X71" s="60"/>
      <c r="Y71" s="60"/>
      <c r="Z71" s="60"/>
    </row>
    <row r="72" spans="1:26" ht="18" customHeight="1">
      <c r="A72" s="13"/>
      <c r="B72" s="13"/>
      <c r="C72" s="13"/>
      <c r="D72" s="615"/>
      <c r="E72" s="615"/>
      <c r="F72" s="615"/>
      <c r="G72" s="615"/>
      <c r="H72" s="353" t="s">
        <v>1684</v>
      </c>
      <c r="I72" s="49"/>
      <c r="J72" s="615"/>
      <c r="K72" s="60"/>
      <c r="L72" s="60"/>
      <c r="M72" s="60"/>
      <c r="N72" s="60"/>
      <c r="O72" s="60"/>
      <c r="P72" s="60"/>
      <c r="Q72" s="60"/>
      <c r="R72" s="60"/>
      <c r="S72" s="60"/>
      <c r="T72" s="60"/>
      <c r="U72" s="60"/>
      <c r="V72" s="60"/>
      <c r="W72" s="60"/>
      <c r="X72" s="60"/>
      <c r="Y72" s="60"/>
      <c r="Z72" s="60"/>
    </row>
    <row r="73" spans="1:26" ht="27" customHeight="1">
      <c r="A73" s="13"/>
      <c r="B73" s="13"/>
      <c r="C73" s="13"/>
      <c r="D73" s="615"/>
      <c r="E73" s="615"/>
      <c r="F73" s="615"/>
      <c r="G73" s="615"/>
      <c r="H73" s="353" t="s">
        <v>1685</v>
      </c>
      <c r="I73" s="49"/>
      <c r="J73" s="615"/>
      <c r="K73" s="60"/>
      <c r="L73" s="60"/>
      <c r="M73" s="60"/>
      <c r="N73" s="60"/>
      <c r="O73" s="60"/>
      <c r="P73" s="60"/>
      <c r="Q73" s="60"/>
      <c r="R73" s="60"/>
      <c r="S73" s="60"/>
      <c r="T73" s="60"/>
      <c r="U73" s="60"/>
      <c r="V73" s="60"/>
      <c r="W73" s="60"/>
      <c r="X73" s="60"/>
      <c r="Y73" s="60"/>
      <c r="Z73" s="60"/>
    </row>
    <row r="74" spans="1:26" ht="18" customHeight="1">
      <c r="A74" s="13"/>
      <c r="B74" s="13"/>
      <c r="C74" s="13"/>
      <c r="D74" s="634" t="s">
        <v>96</v>
      </c>
      <c r="E74" s="615"/>
      <c r="F74" s="615"/>
      <c r="G74" s="615"/>
      <c r="H74" s="353" t="s">
        <v>1686</v>
      </c>
      <c r="I74" s="49"/>
      <c r="J74" s="615"/>
      <c r="K74" s="60"/>
      <c r="L74" s="60"/>
      <c r="M74" s="60"/>
      <c r="N74" s="60"/>
      <c r="O74" s="60"/>
      <c r="P74" s="60"/>
      <c r="Q74" s="60"/>
      <c r="R74" s="60"/>
      <c r="S74" s="60"/>
      <c r="T74" s="60"/>
      <c r="U74" s="60"/>
      <c r="V74" s="60"/>
      <c r="W74" s="60"/>
      <c r="X74" s="60"/>
      <c r="Y74" s="60"/>
      <c r="Z74" s="60"/>
    </row>
    <row r="75" spans="1:26" ht="18" customHeight="1">
      <c r="A75" s="13"/>
      <c r="B75" s="13"/>
      <c r="C75" s="13"/>
      <c r="D75" s="615"/>
      <c r="E75" s="615"/>
      <c r="F75" s="615"/>
      <c r="G75" s="615"/>
      <c r="H75" s="417"/>
      <c r="I75" s="49"/>
      <c r="J75" s="615"/>
      <c r="K75" s="60"/>
      <c r="L75" s="60"/>
      <c r="M75" s="60"/>
      <c r="N75" s="60"/>
      <c r="O75" s="60"/>
      <c r="P75" s="60"/>
      <c r="Q75" s="60"/>
      <c r="R75" s="60"/>
      <c r="S75" s="60"/>
      <c r="T75" s="60"/>
      <c r="U75" s="60"/>
      <c r="V75" s="60"/>
      <c r="W75" s="60"/>
      <c r="X75" s="60"/>
      <c r="Y75" s="60"/>
      <c r="Z75" s="60"/>
    </row>
    <row r="76" spans="1:26" ht="18" customHeight="1">
      <c r="A76" s="13"/>
      <c r="B76" s="13"/>
      <c r="C76" s="13"/>
      <c r="D76" s="615"/>
      <c r="E76" s="615"/>
      <c r="F76" s="615"/>
      <c r="G76" s="615"/>
      <c r="H76" s="417"/>
      <c r="I76" s="49"/>
      <c r="J76" s="615"/>
      <c r="K76" s="60"/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 s="60"/>
    </row>
    <row r="77" spans="1:26" ht="18" customHeight="1">
      <c r="A77" s="13"/>
      <c r="B77" s="13"/>
      <c r="C77" s="13"/>
      <c r="D77" s="615"/>
      <c r="E77" s="615"/>
      <c r="F77" s="615"/>
      <c r="G77" s="615"/>
      <c r="H77" s="418"/>
      <c r="I77" s="73"/>
      <c r="J77" s="615"/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Z77" s="60"/>
    </row>
    <row r="78" spans="1:26" ht="22.5" customHeight="1">
      <c r="A78" s="13"/>
      <c r="B78" s="13"/>
      <c r="C78" s="13"/>
      <c r="D78" s="615"/>
      <c r="E78" s="618"/>
      <c r="F78" s="618"/>
      <c r="G78" s="618"/>
      <c r="H78" s="299" t="s">
        <v>40</v>
      </c>
      <c r="I78" s="74"/>
      <c r="J78" s="616"/>
      <c r="K78" s="60"/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Z78" s="60"/>
    </row>
    <row r="79" spans="1:26" ht="21.75" customHeight="1">
      <c r="A79" s="13"/>
      <c r="B79" s="13"/>
      <c r="C79" s="13"/>
      <c r="D79" s="634" t="s">
        <v>97</v>
      </c>
      <c r="E79" s="635" t="s">
        <v>98</v>
      </c>
      <c r="F79" s="648" t="s">
        <v>78</v>
      </c>
      <c r="G79" s="648" t="s">
        <v>78</v>
      </c>
      <c r="H79" s="352" t="s">
        <v>1682</v>
      </c>
      <c r="I79" s="70"/>
      <c r="J79" s="620" t="s">
        <v>1693</v>
      </c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Z79" s="60"/>
    </row>
    <row r="80" spans="1:26" ht="22.5" customHeight="1">
      <c r="A80" s="13"/>
      <c r="B80" s="13"/>
      <c r="C80" s="13"/>
      <c r="D80" s="615"/>
      <c r="E80" s="615"/>
      <c r="F80" s="615"/>
      <c r="G80" s="615"/>
      <c r="H80" s="353" t="s">
        <v>1683</v>
      </c>
      <c r="I80" s="49"/>
      <c r="J80" s="615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Z80" s="60"/>
    </row>
    <row r="81" spans="1:26" ht="22.5" customHeight="1">
      <c r="A81" s="13"/>
      <c r="B81" s="13"/>
      <c r="C81" s="13"/>
      <c r="D81" s="615"/>
      <c r="E81" s="615"/>
      <c r="F81" s="615"/>
      <c r="G81" s="615"/>
      <c r="H81" s="353" t="s">
        <v>1684</v>
      </c>
      <c r="I81" s="49"/>
      <c r="J81" s="615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Z81" s="60"/>
    </row>
    <row r="82" spans="1:26" ht="22.5" customHeight="1">
      <c r="A82" s="13"/>
      <c r="B82" s="13"/>
      <c r="C82" s="13"/>
      <c r="D82" s="615"/>
      <c r="E82" s="615"/>
      <c r="F82" s="615"/>
      <c r="G82" s="615"/>
      <c r="H82" s="353" t="s">
        <v>1685</v>
      </c>
      <c r="I82" s="49"/>
      <c r="J82" s="615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  <c r="Z82" s="60"/>
    </row>
    <row r="83" spans="1:26" ht="29.25" customHeight="1">
      <c r="A83" s="13"/>
      <c r="B83" s="13"/>
      <c r="C83" s="13"/>
      <c r="D83" s="615"/>
      <c r="E83" s="615"/>
      <c r="F83" s="615"/>
      <c r="G83" s="615"/>
      <c r="H83" s="353" t="s">
        <v>1686</v>
      </c>
      <c r="I83" s="49"/>
      <c r="J83" s="615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  <c r="Z83" s="60"/>
    </row>
    <row r="84" spans="1:26" ht="22.5" customHeight="1">
      <c r="A84" s="13"/>
      <c r="B84" s="13"/>
      <c r="C84" s="13"/>
      <c r="D84" s="634" t="s">
        <v>100</v>
      </c>
      <c r="E84" s="615"/>
      <c r="F84" s="615"/>
      <c r="G84" s="615"/>
      <c r="H84" s="417"/>
      <c r="I84" s="49"/>
      <c r="J84" s="615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  <c r="Z84" s="60"/>
    </row>
    <row r="85" spans="1:26" ht="22.5" customHeight="1">
      <c r="A85" s="13"/>
      <c r="B85" s="13"/>
      <c r="C85" s="13"/>
      <c r="D85" s="615"/>
      <c r="E85" s="615"/>
      <c r="F85" s="615"/>
      <c r="G85" s="615"/>
      <c r="H85" s="417"/>
      <c r="I85" s="49"/>
      <c r="J85" s="615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  <c r="Z85" s="60"/>
    </row>
    <row r="86" spans="1:26" ht="22.5" customHeight="1">
      <c r="A86" s="13"/>
      <c r="B86" s="13"/>
      <c r="C86" s="13"/>
      <c r="D86" s="615"/>
      <c r="E86" s="615"/>
      <c r="F86" s="615"/>
      <c r="G86" s="615"/>
      <c r="H86" s="418"/>
      <c r="I86" s="36"/>
      <c r="J86" s="615"/>
      <c r="K86" s="60"/>
      <c r="L86" s="60"/>
      <c r="M86" s="60"/>
      <c r="N86" s="60"/>
      <c r="O86" s="60"/>
      <c r="P86" s="60"/>
      <c r="Q86" s="60"/>
      <c r="R86" s="60"/>
      <c r="S86" s="60"/>
      <c r="T86" s="60"/>
      <c r="U86" s="60"/>
      <c r="V86" s="60"/>
      <c r="W86" s="60"/>
      <c r="X86" s="60"/>
      <c r="Y86" s="60"/>
      <c r="Z86" s="60"/>
    </row>
    <row r="87" spans="1:26" ht="25.5" customHeight="1">
      <c r="A87" s="13"/>
      <c r="B87" s="13"/>
      <c r="C87" s="13"/>
      <c r="D87" s="615"/>
      <c r="E87" s="60"/>
      <c r="F87" s="618"/>
      <c r="G87" s="618"/>
      <c r="H87" s="299" t="s">
        <v>40</v>
      </c>
      <c r="I87" s="38"/>
      <c r="J87" s="616"/>
      <c r="K87" s="60"/>
      <c r="L87" s="60"/>
      <c r="M87" s="60"/>
      <c r="N87" s="60"/>
      <c r="O87" s="60"/>
      <c r="P87" s="60"/>
      <c r="Q87" s="60"/>
      <c r="R87" s="60"/>
      <c r="S87" s="60"/>
      <c r="T87" s="60"/>
      <c r="U87" s="60"/>
      <c r="V87" s="60"/>
      <c r="W87" s="60"/>
      <c r="X87" s="60"/>
      <c r="Y87" s="60"/>
      <c r="Z87" s="60"/>
    </row>
    <row r="88" spans="1:26" ht="20.25" customHeight="1">
      <c r="A88" s="13"/>
      <c r="B88" s="13"/>
      <c r="C88" s="13"/>
      <c r="D88" s="14"/>
      <c r="E88" s="637" t="s">
        <v>101</v>
      </c>
      <c r="F88" s="635" t="s">
        <v>42</v>
      </c>
      <c r="G88" s="635" t="s">
        <v>42</v>
      </c>
      <c r="H88" s="352" t="s">
        <v>1682</v>
      </c>
      <c r="I88" s="70"/>
      <c r="J88" s="620" t="s">
        <v>1694</v>
      </c>
      <c r="K88" s="60"/>
      <c r="L88" s="60"/>
      <c r="M88" s="60"/>
      <c r="N88" s="60"/>
      <c r="O88" s="60"/>
      <c r="P88" s="60"/>
      <c r="Q88" s="60"/>
      <c r="R88" s="60"/>
      <c r="S88" s="60"/>
      <c r="T88" s="60"/>
      <c r="U88" s="60"/>
      <c r="V88" s="60"/>
      <c r="W88" s="60"/>
      <c r="X88" s="60"/>
      <c r="Y88" s="60"/>
      <c r="Z88" s="60"/>
    </row>
    <row r="89" spans="1:26" ht="20.25" customHeight="1">
      <c r="A89" s="13"/>
      <c r="B89" s="13"/>
      <c r="C89" s="13"/>
      <c r="D89" s="14"/>
      <c r="E89" s="615"/>
      <c r="F89" s="615"/>
      <c r="G89" s="615"/>
      <c r="H89" s="353" t="s">
        <v>1683</v>
      </c>
      <c r="I89" s="49"/>
      <c r="J89" s="615"/>
      <c r="K89" s="60"/>
      <c r="L89" s="60"/>
      <c r="M89" s="60"/>
      <c r="N89" s="60"/>
      <c r="O89" s="60"/>
      <c r="P89" s="60"/>
      <c r="Q89" s="60"/>
      <c r="R89" s="60"/>
      <c r="S89" s="60"/>
      <c r="T89" s="60"/>
      <c r="U89" s="60"/>
      <c r="V89" s="60"/>
      <c r="W89" s="60"/>
      <c r="X89" s="60"/>
      <c r="Y89" s="60"/>
      <c r="Z89" s="60"/>
    </row>
    <row r="90" spans="1:26" ht="20.25" customHeight="1">
      <c r="A90" s="13"/>
      <c r="B90" s="13"/>
      <c r="C90" s="13"/>
      <c r="D90" s="14"/>
      <c r="E90" s="615"/>
      <c r="F90" s="615"/>
      <c r="G90" s="615"/>
      <c r="H90" s="353" t="s">
        <v>1684</v>
      </c>
      <c r="I90" s="49"/>
      <c r="J90" s="615"/>
      <c r="K90" s="60"/>
      <c r="L90" s="60"/>
      <c r="M90" s="60"/>
      <c r="N90" s="60"/>
      <c r="O90" s="60"/>
      <c r="P90" s="60"/>
      <c r="Q90" s="60"/>
      <c r="R90" s="60"/>
      <c r="S90" s="60"/>
      <c r="T90" s="60"/>
      <c r="U90" s="60"/>
      <c r="V90" s="60"/>
      <c r="W90" s="60"/>
      <c r="X90" s="60"/>
      <c r="Y90" s="60"/>
      <c r="Z90" s="60"/>
    </row>
    <row r="91" spans="1:26" ht="20.25" customHeight="1">
      <c r="A91" s="13"/>
      <c r="B91" s="13"/>
      <c r="C91" s="13"/>
      <c r="D91" s="14"/>
      <c r="E91" s="615"/>
      <c r="F91" s="615"/>
      <c r="G91" s="615"/>
      <c r="H91" s="353" t="s">
        <v>1685</v>
      </c>
      <c r="I91" s="49"/>
      <c r="J91" s="615"/>
      <c r="K91" s="60"/>
      <c r="L91" s="60"/>
      <c r="M91" s="60"/>
      <c r="N91" s="60"/>
      <c r="O91" s="60"/>
      <c r="P91" s="60"/>
      <c r="Q91" s="60"/>
      <c r="R91" s="60"/>
      <c r="S91" s="60"/>
      <c r="T91" s="60"/>
      <c r="U91" s="60"/>
      <c r="V91" s="60"/>
      <c r="W91" s="60"/>
      <c r="X91" s="60"/>
      <c r="Y91" s="60"/>
      <c r="Z91" s="60"/>
    </row>
    <row r="92" spans="1:26" ht="20.25" customHeight="1">
      <c r="A92" s="13"/>
      <c r="B92" s="13"/>
      <c r="C92" s="13"/>
      <c r="D92" s="14"/>
      <c r="E92" s="615"/>
      <c r="F92" s="615"/>
      <c r="G92" s="615"/>
      <c r="H92" s="353" t="s">
        <v>1686</v>
      </c>
      <c r="I92" s="49"/>
      <c r="J92" s="615"/>
      <c r="K92" s="60"/>
      <c r="L92" s="60"/>
      <c r="M92" s="60"/>
      <c r="N92" s="60"/>
      <c r="O92" s="60"/>
      <c r="P92" s="60"/>
      <c r="Q92" s="60"/>
      <c r="R92" s="60"/>
      <c r="S92" s="60"/>
      <c r="T92" s="60"/>
      <c r="U92" s="60"/>
      <c r="V92" s="60"/>
      <c r="W92" s="60"/>
      <c r="X92" s="60"/>
      <c r="Y92" s="60"/>
      <c r="Z92" s="60"/>
    </row>
    <row r="93" spans="1:26" ht="20.25" customHeight="1">
      <c r="A93" s="13"/>
      <c r="B93" s="13"/>
      <c r="C93" s="13"/>
      <c r="D93" s="14"/>
      <c r="E93" s="615"/>
      <c r="F93" s="615"/>
      <c r="G93" s="615"/>
      <c r="H93" s="417"/>
      <c r="I93" s="49"/>
      <c r="J93" s="615"/>
      <c r="K93" s="60"/>
      <c r="L93" s="60"/>
      <c r="M93" s="60"/>
      <c r="N93" s="60"/>
      <c r="O93" s="60"/>
      <c r="P93" s="60"/>
      <c r="Q93" s="60"/>
      <c r="R93" s="60"/>
      <c r="S93" s="60"/>
      <c r="T93" s="60"/>
      <c r="U93" s="60"/>
      <c r="V93" s="60"/>
      <c r="W93" s="60"/>
      <c r="X93" s="60"/>
      <c r="Y93" s="60"/>
      <c r="Z93" s="60"/>
    </row>
    <row r="94" spans="1:26" ht="20.25" customHeight="1">
      <c r="A94" s="13"/>
      <c r="B94" s="13"/>
      <c r="C94" s="13"/>
      <c r="D94" s="14"/>
      <c r="E94" s="615"/>
      <c r="F94" s="615"/>
      <c r="G94" s="615"/>
      <c r="H94" s="417"/>
      <c r="I94" s="49"/>
      <c r="J94" s="615"/>
      <c r="K94" s="60"/>
      <c r="L94" s="60"/>
      <c r="M94" s="60"/>
      <c r="N94" s="60"/>
      <c r="O94" s="60"/>
      <c r="P94" s="60"/>
      <c r="Q94" s="60"/>
      <c r="R94" s="60"/>
      <c r="S94" s="60"/>
      <c r="T94" s="60"/>
      <c r="U94" s="60"/>
      <c r="V94" s="60"/>
      <c r="W94" s="60"/>
      <c r="X94" s="60"/>
      <c r="Y94" s="60"/>
      <c r="Z94" s="60"/>
    </row>
    <row r="95" spans="1:26" ht="20.25" customHeight="1">
      <c r="A95" s="13"/>
      <c r="B95" s="13"/>
      <c r="C95" s="13"/>
      <c r="D95" s="14"/>
      <c r="E95" s="615"/>
      <c r="F95" s="615"/>
      <c r="G95" s="615"/>
      <c r="H95" s="418"/>
      <c r="I95" s="33"/>
      <c r="J95" s="615"/>
      <c r="K95" s="60"/>
      <c r="L95" s="60"/>
      <c r="M95" s="60"/>
      <c r="N95" s="60"/>
      <c r="O95" s="60"/>
      <c r="P95" s="60"/>
      <c r="Q95" s="60"/>
      <c r="R95" s="60"/>
      <c r="S95" s="60"/>
      <c r="T95" s="60"/>
      <c r="U95" s="60"/>
      <c r="V95" s="60"/>
      <c r="W95" s="60"/>
      <c r="X95" s="60"/>
      <c r="Y95" s="60"/>
      <c r="Z95" s="60"/>
    </row>
    <row r="96" spans="1:26" ht="20.25" customHeight="1">
      <c r="A96" s="13"/>
      <c r="B96" s="13"/>
      <c r="C96" s="13"/>
      <c r="D96" s="14"/>
      <c r="E96" s="618"/>
      <c r="F96" s="615"/>
      <c r="G96" s="615"/>
      <c r="H96" s="299" t="s">
        <v>40</v>
      </c>
      <c r="I96" s="38"/>
      <c r="J96" s="616"/>
      <c r="K96" s="60"/>
      <c r="L96" s="60"/>
      <c r="M96" s="60"/>
      <c r="N96" s="60"/>
      <c r="O96" s="60"/>
      <c r="P96" s="60"/>
      <c r="Q96" s="60"/>
      <c r="R96" s="60"/>
      <c r="S96" s="60"/>
      <c r="T96" s="60"/>
      <c r="U96" s="60"/>
      <c r="V96" s="60"/>
      <c r="W96" s="60"/>
      <c r="X96" s="60"/>
      <c r="Y96" s="60"/>
      <c r="Z96" s="60"/>
    </row>
    <row r="97" spans="1:26" ht="22.5" customHeight="1">
      <c r="A97" s="13"/>
      <c r="B97" s="13"/>
      <c r="C97" s="13"/>
      <c r="D97" s="14"/>
      <c r="E97" s="649" t="s">
        <v>1695</v>
      </c>
      <c r="F97" s="75"/>
      <c r="G97" s="14"/>
      <c r="H97" s="684"/>
      <c r="I97" s="76"/>
      <c r="J97" s="77"/>
      <c r="K97" s="60"/>
      <c r="L97" s="60"/>
      <c r="M97" s="60"/>
      <c r="N97" s="60"/>
      <c r="O97" s="60"/>
      <c r="P97" s="60"/>
      <c r="Q97" s="60"/>
      <c r="R97" s="60"/>
      <c r="S97" s="60"/>
      <c r="T97" s="60"/>
      <c r="U97" s="60"/>
      <c r="V97" s="60"/>
      <c r="W97" s="60"/>
      <c r="X97" s="60"/>
      <c r="Y97" s="60"/>
      <c r="Z97" s="60"/>
    </row>
    <row r="98" spans="1:26" ht="22.5" customHeight="1">
      <c r="A98" s="13"/>
      <c r="B98" s="13"/>
      <c r="C98" s="13"/>
      <c r="D98" s="14"/>
      <c r="E98" s="615"/>
      <c r="F98" s="75"/>
      <c r="G98" s="14"/>
      <c r="H98" s="615"/>
      <c r="I98" s="13"/>
      <c r="J98" s="56"/>
      <c r="K98" s="60"/>
      <c r="L98" s="60"/>
      <c r="M98" s="60"/>
      <c r="N98" s="60"/>
      <c r="O98" s="60"/>
      <c r="P98" s="60"/>
      <c r="Q98" s="60"/>
      <c r="R98" s="60"/>
      <c r="S98" s="60"/>
      <c r="T98" s="60"/>
      <c r="U98" s="60"/>
      <c r="V98" s="60"/>
      <c r="W98" s="60"/>
      <c r="X98" s="60"/>
      <c r="Y98" s="60"/>
      <c r="Z98" s="60"/>
    </row>
    <row r="99" spans="1:26" ht="34.5" customHeight="1">
      <c r="A99" s="13"/>
      <c r="B99" s="13"/>
      <c r="C99" s="13"/>
      <c r="D99" s="14"/>
      <c r="E99" s="629"/>
      <c r="F99" s="75"/>
      <c r="G99" s="75"/>
      <c r="H99" s="615"/>
      <c r="I99" s="13"/>
      <c r="J99" s="56"/>
      <c r="K99" s="60"/>
      <c r="L99" s="60"/>
      <c r="M99" s="60"/>
      <c r="N99" s="60"/>
      <c r="O99" s="60"/>
      <c r="P99" s="60"/>
      <c r="Q99" s="60"/>
      <c r="R99" s="60"/>
      <c r="S99" s="60"/>
      <c r="T99" s="60"/>
      <c r="U99" s="60"/>
      <c r="V99" s="60"/>
      <c r="W99" s="60"/>
      <c r="X99" s="60"/>
      <c r="Y99" s="60"/>
      <c r="Z99" s="60"/>
    </row>
    <row r="100" spans="1:26" ht="148.5" customHeight="1">
      <c r="A100" s="13"/>
      <c r="B100" s="51"/>
      <c r="C100" s="51"/>
      <c r="D100" s="52"/>
      <c r="E100" s="78" t="s">
        <v>1696</v>
      </c>
      <c r="F100" s="79"/>
      <c r="G100" s="79"/>
      <c r="H100" s="621"/>
      <c r="I100" s="79"/>
      <c r="J100" s="80"/>
      <c r="K100" s="60"/>
      <c r="L100" s="60"/>
      <c r="M100" s="60"/>
      <c r="N100" s="60"/>
      <c r="O100" s="60"/>
      <c r="P100" s="60"/>
      <c r="Q100" s="60"/>
      <c r="R100" s="60"/>
      <c r="S100" s="60"/>
      <c r="T100" s="60"/>
      <c r="U100" s="60"/>
      <c r="V100" s="60"/>
      <c r="W100" s="60"/>
      <c r="X100" s="60"/>
      <c r="Y100" s="60"/>
      <c r="Z100" s="60"/>
    </row>
    <row r="101" spans="1:26" ht="20.25" customHeight="1">
      <c r="A101" s="634"/>
      <c r="B101" s="634" t="s">
        <v>1697</v>
      </c>
      <c r="C101" s="81" t="s">
        <v>106</v>
      </c>
      <c r="D101" s="14" t="s">
        <v>87</v>
      </c>
      <c r="E101" s="647" t="s">
        <v>1698</v>
      </c>
      <c r="F101" s="633" t="s">
        <v>42</v>
      </c>
      <c r="G101" s="633" t="s">
        <v>42</v>
      </c>
      <c r="H101" s="352" t="s">
        <v>1682</v>
      </c>
      <c r="I101" s="70"/>
      <c r="J101" s="630" t="s">
        <v>108</v>
      </c>
      <c r="K101" s="60"/>
      <c r="L101" s="60"/>
      <c r="M101" s="60"/>
      <c r="N101" s="60"/>
      <c r="O101" s="60"/>
      <c r="P101" s="60"/>
      <c r="Q101" s="60"/>
      <c r="R101" s="60"/>
      <c r="S101" s="60"/>
      <c r="T101" s="60"/>
      <c r="U101" s="60"/>
      <c r="V101" s="60"/>
      <c r="W101" s="60"/>
      <c r="X101" s="60"/>
      <c r="Y101" s="60"/>
      <c r="Z101" s="60"/>
    </row>
    <row r="102" spans="1:26" ht="20.25" customHeight="1">
      <c r="A102" s="615"/>
      <c r="B102" s="615"/>
      <c r="C102" s="81"/>
      <c r="D102" s="14" t="s">
        <v>89</v>
      </c>
      <c r="E102" s="615"/>
      <c r="F102" s="615"/>
      <c r="G102" s="615"/>
      <c r="H102" s="353" t="s">
        <v>1683</v>
      </c>
      <c r="I102" s="49"/>
      <c r="J102" s="615"/>
      <c r="K102" s="60"/>
      <c r="L102" s="60"/>
      <c r="M102" s="60"/>
      <c r="N102" s="60"/>
      <c r="O102" s="60"/>
      <c r="P102" s="60"/>
      <c r="Q102" s="60"/>
      <c r="R102" s="60"/>
      <c r="S102" s="60"/>
      <c r="T102" s="60"/>
      <c r="U102" s="60"/>
      <c r="V102" s="60"/>
      <c r="W102" s="60"/>
      <c r="X102" s="60"/>
      <c r="Y102" s="60"/>
      <c r="Z102" s="60"/>
    </row>
    <row r="103" spans="1:26" ht="20.25" customHeight="1">
      <c r="A103" s="615"/>
      <c r="B103" s="615"/>
      <c r="C103" s="81"/>
      <c r="D103" s="14" t="s">
        <v>91</v>
      </c>
      <c r="E103" s="629"/>
      <c r="F103" s="615"/>
      <c r="G103" s="615"/>
      <c r="H103" s="353" t="s">
        <v>1684</v>
      </c>
      <c r="I103" s="49"/>
      <c r="J103" s="615"/>
      <c r="K103" s="60"/>
      <c r="L103" s="60"/>
      <c r="M103" s="60"/>
      <c r="N103" s="60"/>
      <c r="O103" s="60"/>
      <c r="P103" s="60"/>
      <c r="Q103" s="60"/>
      <c r="R103" s="60"/>
      <c r="S103" s="60"/>
      <c r="T103" s="60"/>
      <c r="U103" s="60"/>
      <c r="V103" s="60"/>
      <c r="W103" s="60"/>
      <c r="X103" s="60"/>
      <c r="Y103" s="60"/>
      <c r="Z103" s="60"/>
    </row>
    <row r="104" spans="1:26" ht="20.25" customHeight="1">
      <c r="A104" s="615"/>
      <c r="B104" s="615"/>
      <c r="C104" s="81"/>
      <c r="D104" s="14" t="s">
        <v>30</v>
      </c>
      <c r="E104" s="23" t="s">
        <v>109</v>
      </c>
      <c r="F104" s="615"/>
      <c r="G104" s="615"/>
      <c r="H104" s="353" t="s">
        <v>1685</v>
      </c>
      <c r="I104" s="49"/>
      <c r="J104" s="615"/>
      <c r="K104" s="60"/>
      <c r="L104" s="60"/>
      <c r="M104" s="60"/>
      <c r="N104" s="60"/>
      <c r="O104" s="60"/>
      <c r="P104" s="60"/>
      <c r="Q104" s="60"/>
      <c r="R104" s="60"/>
      <c r="S104" s="60"/>
      <c r="T104" s="60"/>
      <c r="U104" s="60"/>
      <c r="V104" s="60"/>
      <c r="W104" s="60"/>
      <c r="X104" s="60"/>
      <c r="Y104" s="60"/>
      <c r="Z104" s="60"/>
    </row>
    <row r="105" spans="1:26" ht="20.25" customHeight="1">
      <c r="A105" s="81"/>
      <c r="B105" s="615"/>
      <c r="C105" s="81"/>
      <c r="D105" s="14" t="s">
        <v>110</v>
      </c>
      <c r="E105" s="23" t="s">
        <v>111</v>
      </c>
      <c r="F105" s="615"/>
      <c r="G105" s="615"/>
      <c r="H105" s="353" t="s">
        <v>1686</v>
      </c>
      <c r="I105" s="49"/>
      <c r="J105" s="615"/>
      <c r="K105" s="60"/>
      <c r="L105" s="60"/>
      <c r="M105" s="60"/>
      <c r="N105" s="60"/>
      <c r="O105" s="60"/>
      <c r="P105" s="60"/>
      <c r="Q105" s="60"/>
      <c r="R105" s="60"/>
      <c r="S105" s="60"/>
      <c r="T105" s="60"/>
      <c r="U105" s="60"/>
      <c r="V105" s="60"/>
      <c r="W105" s="60"/>
      <c r="X105" s="60"/>
      <c r="Y105" s="60"/>
      <c r="Z105" s="60"/>
    </row>
    <row r="106" spans="1:26" ht="23.25" customHeight="1">
      <c r="A106" s="81"/>
      <c r="B106" s="615"/>
      <c r="C106" s="81"/>
      <c r="D106" s="638" t="s">
        <v>112</v>
      </c>
      <c r="E106" s="13"/>
      <c r="F106" s="615"/>
      <c r="G106" s="615"/>
      <c r="H106" s="417"/>
      <c r="I106" s="49"/>
      <c r="J106" s="615"/>
      <c r="K106" s="60"/>
      <c r="L106" s="60"/>
      <c r="M106" s="60"/>
      <c r="N106" s="60"/>
      <c r="O106" s="60"/>
      <c r="P106" s="60"/>
      <c r="Q106" s="60"/>
      <c r="R106" s="60"/>
      <c r="S106" s="60"/>
      <c r="T106" s="60"/>
      <c r="U106" s="60"/>
      <c r="V106" s="60"/>
      <c r="W106" s="60"/>
      <c r="X106" s="60"/>
      <c r="Y106" s="60"/>
      <c r="Z106" s="60"/>
    </row>
    <row r="107" spans="1:26" ht="24" customHeight="1">
      <c r="A107" s="81"/>
      <c r="B107" s="82"/>
      <c r="C107" s="81"/>
      <c r="D107" s="615"/>
      <c r="E107" s="13"/>
      <c r="F107" s="615"/>
      <c r="G107" s="615"/>
      <c r="H107" s="417"/>
      <c r="I107" s="49"/>
      <c r="J107" s="615"/>
      <c r="K107" s="60"/>
      <c r="L107" s="60"/>
      <c r="M107" s="60"/>
      <c r="N107" s="60"/>
      <c r="O107" s="60"/>
      <c r="P107" s="60"/>
      <c r="Q107" s="60"/>
      <c r="R107" s="60"/>
      <c r="S107" s="60"/>
      <c r="T107" s="60"/>
      <c r="U107" s="60"/>
      <c r="V107" s="60"/>
      <c r="W107" s="60"/>
      <c r="X107" s="60"/>
      <c r="Y107" s="60"/>
      <c r="Z107" s="60"/>
    </row>
    <row r="108" spans="1:26" ht="22.5" customHeight="1">
      <c r="A108" s="81"/>
      <c r="B108" s="83"/>
      <c r="C108" s="81"/>
      <c r="D108" s="615"/>
      <c r="E108" s="13"/>
      <c r="F108" s="615"/>
      <c r="G108" s="615"/>
      <c r="H108" s="418"/>
      <c r="I108" s="33"/>
      <c r="J108" s="615"/>
      <c r="K108" s="60"/>
      <c r="L108" s="60"/>
      <c r="M108" s="60"/>
      <c r="N108" s="60"/>
      <c r="O108" s="60"/>
      <c r="P108" s="60"/>
      <c r="Q108" s="60"/>
      <c r="R108" s="60"/>
      <c r="S108" s="60"/>
      <c r="T108" s="60"/>
      <c r="U108" s="60"/>
      <c r="V108" s="60"/>
      <c r="W108" s="60"/>
      <c r="X108" s="60"/>
      <c r="Y108" s="60"/>
      <c r="Z108" s="60"/>
    </row>
    <row r="109" spans="1:26" ht="24" customHeight="1">
      <c r="A109" s="81"/>
      <c r="B109" s="13"/>
      <c r="C109" s="81"/>
      <c r="D109" s="615"/>
      <c r="E109" s="13"/>
      <c r="F109" s="618"/>
      <c r="G109" s="618"/>
      <c r="H109" s="299" t="s">
        <v>40</v>
      </c>
      <c r="I109" s="38"/>
      <c r="J109" s="621"/>
      <c r="K109" s="60"/>
      <c r="L109" s="60"/>
      <c r="M109" s="60"/>
      <c r="N109" s="60"/>
      <c r="O109" s="60"/>
      <c r="P109" s="60"/>
      <c r="Q109" s="60"/>
      <c r="R109" s="60"/>
      <c r="S109" s="60"/>
      <c r="T109" s="60"/>
      <c r="U109" s="60"/>
      <c r="V109" s="60"/>
      <c r="W109" s="60"/>
      <c r="X109" s="60"/>
      <c r="Y109" s="60"/>
      <c r="Z109" s="60"/>
    </row>
    <row r="110" spans="1:26" ht="24" customHeight="1">
      <c r="A110" s="81"/>
      <c r="B110" s="13"/>
      <c r="C110" s="81"/>
      <c r="D110" s="615"/>
      <c r="E110" s="13"/>
      <c r="F110" s="84" t="s">
        <v>42</v>
      </c>
      <c r="G110" s="13" t="s">
        <v>42</v>
      </c>
      <c r="H110" s="352" t="s">
        <v>1682</v>
      </c>
      <c r="I110" s="70"/>
      <c r="J110" s="623" t="s">
        <v>113</v>
      </c>
      <c r="K110" s="60"/>
      <c r="L110" s="60"/>
      <c r="M110" s="60"/>
      <c r="N110" s="60"/>
      <c r="O110" s="60"/>
      <c r="P110" s="60"/>
      <c r="Q110" s="60"/>
      <c r="R110" s="60"/>
      <c r="S110" s="60"/>
      <c r="T110" s="60"/>
      <c r="U110" s="60"/>
      <c r="V110" s="60"/>
      <c r="W110" s="60"/>
      <c r="X110" s="60"/>
      <c r="Y110" s="60"/>
      <c r="Z110" s="60"/>
    </row>
    <row r="111" spans="1:26" ht="24" customHeight="1">
      <c r="A111" s="81"/>
      <c r="B111" s="13"/>
      <c r="C111" s="81"/>
      <c r="D111" s="615"/>
      <c r="E111" s="13"/>
      <c r="F111" s="85"/>
      <c r="G111" s="81"/>
      <c r="H111" s="353" t="s">
        <v>1683</v>
      </c>
      <c r="I111" s="49"/>
      <c r="J111" s="615"/>
      <c r="K111" s="60"/>
      <c r="L111" s="60"/>
      <c r="M111" s="60"/>
      <c r="N111" s="60"/>
      <c r="O111" s="60"/>
      <c r="P111" s="60"/>
      <c r="Q111" s="60"/>
      <c r="R111" s="60"/>
      <c r="S111" s="60"/>
      <c r="T111" s="60"/>
      <c r="U111" s="60"/>
      <c r="V111" s="60"/>
      <c r="W111" s="60"/>
      <c r="X111" s="60"/>
      <c r="Y111" s="60"/>
      <c r="Z111" s="60"/>
    </row>
    <row r="112" spans="1:26" ht="24" customHeight="1">
      <c r="A112" s="81"/>
      <c r="B112" s="13"/>
      <c r="C112" s="81"/>
      <c r="D112" s="615"/>
      <c r="E112" s="13"/>
      <c r="F112" s="85"/>
      <c r="G112" s="81"/>
      <c r="H112" s="353" t="s">
        <v>1684</v>
      </c>
      <c r="I112" s="49"/>
      <c r="J112" s="615"/>
      <c r="K112" s="60"/>
      <c r="L112" s="60"/>
      <c r="M112" s="60"/>
      <c r="N112" s="60"/>
      <c r="O112" s="60"/>
      <c r="P112" s="60"/>
      <c r="Q112" s="60"/>
      <c r="R112" s="60"/>
      <c r="S112" s="60"/>
      <c r="T112" s="60"/>
      <c r="U112" s="60"/>
      <c r="V112" s="60"/>
      <c r="W112" s="60"/>
      <c r="X112" s="60"/>
      <c r="Y112" s="60"/>
      <c r="Z112" s="60"/>
    </row>
    <row r="113" spans="1:26" ht="24" customHeight="1">
      <c r="A113" s="81"/>
      <c r="B113" s="13"/>
      <c r="C113" s="81"/>
      <c r="D113" s="615"/>
      <c r="E113" s="13"/>
      <c r="F113" s="85"/>
      <c r="G113" s="81"/>
      <c r="H113" s="353" t="s">
        <v>1685</v>
      </c>
      <c r="I113" s="49"/>
      <c r="J113" s="615"/>
      <c r="K113" s="60"/>
      <c r="L113" s="60"/>
      <c r="M113" s="60"/>
      <c r="N113" s="60"/>
      <c r="O113" s="60"/>
      <c r="P113" s="60"/>
      <c r="Q113" s="60"/>
      <c r="R113" s="60"/>
      <c r="S113" s="60"/>
      <c r="T113" s="60"/>
      <c r="U113" s="60"/>
      <c r="V113" s="60"/>
      <c r="W113" s="60"/>
      <c r="X113" s="60"/>
      <c r="Y113" s="60"/>
      <c r="Z113" s="60"/>
    </row>
    <row r="114" spans="1:26" ht="24" customHeight="1">
      <c r="A114" s="81"/>
      <c r="B114" s="13"/>
      <c r="C114" s="81"/>
      <c r="D114" s="615"/>
      <c r="E114" s="13"/>
      <c r="F114" s="85"/>
      <c r="G114" s="81"/>
      <c r="H114" s="353" t="s">
        <v>1686</v>
      </c>
      <c r="I114" s="49"/>
      <c r="J114" s="615"/>
      <c r="K114" s="60"/>
      <c r="L114" s="60"/>
      <c r="M114" s="60"/>
      <c r="N114" s="60"/>
      <c r="O114" s="60"/>
      <c r="P114" s="60"/>
      <c r="Q114" s="60"/>
      <c r="R114" s="60"/>
      <c r="S114" s="60"/>
      <c r="T114" s="60"/>
      <c r="U114" s="60"/>
      <c r="V114" s="60"/>
      <c r="W114" s="60"/>
      <c r="X114" s="60"/>
      <c r="Y114" s="60"/>
      <c r="Z114" s="60"/>
    </row>
    <row r="115" spans="1:26" ht="23.25" customHeight="1">
      <c r="A115" s="81"/>
      <c r="B115" s="13"/>
      <c r="C115" s="81"/>
      <c r="D115" s="615"/>
      <c r="E115" s="13"/>
      <c r="F115" s="85"/>
      <c r="G115" s="81"/>
      <c r="H115" s="417"/>
      <c r="I115" s="49"/>
      <c r="J115" s="615"/>
      <c r="K115" s="60"/>
      <c r="L115" s="60"/>
      <c r="M115" s="60"/>
      <c r="N115" s="60"/>
      <c r="O115" s="60"/>
      <c r="P115" s="60"/>
      <c r="Q115" s="60"/>
      <c r="R115" s="60"/>
      <c r="S115" s="60"/>
      <c r="T115" s="60"/>
      <c r="U115" s="60"/>
      <c r="V115" s="60"/>
      <c r="W115" s="60"/>
      <c r="X115" s="60"/>
      <c r="Y115" s="60"/>
      <c r="Z115" s="60"/>
    </row>
    <row r="116" spans="1:26" ht="23.25" customHeight="1">
      <c r="A116" s="81"/>
      <c r="B116" s="13"/>
      <c r="C116" s="81"/>
      <c r="D116" s="615"/>
      <c r="E116" s="13"/>
      <c r="F116" s="85"/>
      <c r="G116" s="81"/>
      <c r="H116" s="417"/>
      <c r="I116" s="49"/>
      <c r="J116" s="615"/>
      <c r="K116" s="60"/>
      <c r="L116" s="60"/>
      <c r="M116" s="60"/>
      <c r="N116" s="60"/>
      <c r="O116" s="60"/>
      <c r="P116" s="60"/>
      <c r="Q116" s="60"/>
      <c r="R116" s="60"/>
      <c r="S116" s="60"/>
      <c r="T116" s="60"/>
      <c r="U116" s="60"/>
      <c r="V116" s="60"/>
      <c r="W116" s="60"/>
      <c r="X116" s="60"/>
      <c r="Y116" s="60"/>
      <c r="Z116" s="60"/>
    </row>
    <row r="117" spans="1:26" ht="23.25" customHeight="1">
      <c r="A117" s="81"/>
      <c r="B117" s="13"/>
      <c r="C117" s="81"/>
      <c r="D117" s="615"/>
      <c r="E117" s="13"/>
      <c r="F117" s="85"/>
      <c r="G117" s="81"/>
      <c r="H117" s="418"/>
      <c r="I117" s="33"/>
      <c r="J117" s="615"/>
      <c r="K117" s="60"/>
      <c r="L117" s="60"/>
      <c r="M117" s="60"/>
      <c r="N117" s="60"/>
      <c r="O117" s="60"/>
      <c r="P117" s="60"/>
      <c r="Q117" s="60"/>
      <c r="R117" s="60"/>
      <c r="S117" s="60"/>
      <c r="T117" s="60"/>
      <c r="U117" s="60"/>
      <c r="V117" s="60"/>
      <c r="W117" s="60"/>
      <c r="X117" s="60"/>
      <c r="Y117" s="60"/>
      <c r="Z117" s="60"/>
    </row>
    <row r="118" spans="1:26" ht="23.25" customHeight="1">
      <c r="A118" s="81"/>
      <c r="B118" s="13"/>
      <c r="C118" s="81"/>
      <c r="D118" s="615"/>
      <c r="E118" s="13"/>
      <c r="F118" s="86"/>
      <c r="G118" s="87"/>
      <c r="H118" s="299" t="s">
        <v>40</v>
      </c>
      <c r="I118" s="38"/>
      <c r="J118" s="621"/>
      <c r="K118" s="60"/>
      <c r="L118" s="60"/>
      <c r="M118" s="60"/>
      <c r="N118" s="60"/>
      <c r="O118" s="60"/>
      <c r="P118" s="60"/>
      <c r="Q118" s="60"/>
      <c r="R118" s="60"/>
      <c r="S118" s="60"/>
      <c r="T118" s="60"/>
      <c r="U118" s="60"/>
      <c r="V118" s="60"/>
      <c r="W118" s="60"/>
      <c r="X118" s="60"/>
      <c r="Y118" s="60"/>
      <c r="Z118" s="60"/>
    </row>
    <row r="119" spans="1:26" ht="23.25" customHeight="1">
      <c r="A119" s="81"/>
      <c r="B119" s="13"/>
      <c r="C119" s="81"/>
      <c r="D119" s="81"/>
      <c r="E119" s="13"/>
      <c r="F119" s="84" t="s">
        <v>42</v>
      </c>
      <c r="G119" s="13" t="s">
        <v>42</v>
      </c>
      <c r="H119" s="352" t="s">
        <v>1682</v>
      </c>
      <c r="I119" s="48"/>
      <c r="J119" s="623" t="s">
        <v>114</v>
      </c>
      <c r="K119" s="60"/>
      <c r="L119" s="60"/>
      <c r="M119" s="60"/>
      <c r="N119" s="60"/>
      <c r="O119" s="60"/>
      <c r="P119" s="60"/>
      <c r="Q119" s="60"/>
      <c r="R119" s="60"/>
      <c r="S119" s="60"/>
      <c r="T119" s="60"/>
      <c r="U119" s="60"/>
      <c r="V119" s="60"/>
      <c r="W119" s="60"/>
      <c r="X119" s="60"/>
      <c r="Y119" s="60"/>
      <c r="Z119" s="60"/>
    </row>
    <row r="120" spans="1:26" ht="23.25" customHeight="1">
      <c r="A120" s="81"/>
      <c r="B120" s="13"/>
      <c r="C120" s="81"/>
      <c r="D120" s="634"/>
      <c r="E120" s="13"/>
      <c r="F120" s="85"/>
      <c r="G120" s="81"/>
      <c r="H120" s="353" t="s">
        <v>1683</v>
      </c>
      <c r="I120" s="49"/>
      <c r="J120" s="615"/>
      <c r="K120" s="60"/>
      <c r="L120" s="60"/>
      <c r="M120" s="60"/>
      <c r="N120" s="60"/>
      <c r="O120" s="60"/>
      <c r="P120" s="60"/>
      <c r="Q120" s="60"/>
      <c r="R120" s="60"/>
      <c r="S120" s="60"/>
      <c r="T120" s="60"/>
      <c r="U120" s="60"/>
      <c r="V120" s="60"/>
      <c r="W120" s="60"/>
      <c r="X120" s="60"/>
      <c r="Y120" s="60"/>
      <c r="Z120" s="60"/>
    </row>
    <row r="121" spans="1:26" ht="23.25" customHeight="1">
      <c r="A121" s="81"/>
      <c r="B121" s="13"/>
      <c r="C121" s="81"/>
      <c r="D121" s="615"/>
      <c r="E121" s="13"/>
      <c r="F121" s="85"/>
      <c r="G121" s="81"/>
      <c r="H121" s="353" t="s">
        <v>1684</v>
      </c>
      <c r="I121" s="49"/>
      <c r="J121" s="615"/>
      <c r="K121" s="60"/>
      <c r="L121" s="60"/>
      <c r="M121" s="60"/>
      <c r="N121" s="60"/>
      <c r="O121" s="60"/>
      <c r="P121" s="60"/>
      <c r="Q121" s="60"/>
      <c r="R121" s="60"/>
      <c r="S121" s="60"/>
      <c r="T121" s="60"/>
      <c r="U121" s="60"/>
      <c r="V121" s="60"/>
      <c r="W121" s="60"/>
      <c r="X121" s="60"/>
      <c r="Y121" s="60"/>
      <c r="Z121" s="60"/>
    </row>
    <row r="122" spans="1:26" ht="23.25" customHeight="1">
      <c r="A122" s="81"/>
      <c r="B122" s="13"/>
      <c r="C122" s="81"/>
      <c r="D122" s="615"/>
      <c r="E122" s="13"/>
      <c r="F122" s="85"/>
      <c r="G122" s="81"/>
      <c r="H122" s="353" t="s">
        <v>1685</v>
      </c>
      <c r="I122" s="49"/>
      <c r="J122" s="615"/>
      <c r="K122" s="60"/>
      <c r="L122" s="60"/>
      <c r="M122" s="60"/>
      <c r="N122" s="60"/>
      <c r="O122" s="60"/>
      <c r="P122" s="60"/>
      <c r="Q122" s="60"/>
      <c r="R122" s="60"/>
      <c r="S122" s="60"/>
      <c r="T122" s="60"/>
      <c r="U122" s="60"/>
      <c r="V122" s="60"/>
      <c r="W122" s="60"/>
      <c r="X122" s="60"/>
      <c r="Y122" s="60"/>
      <c r="Z122" s="60"/>
    </row>
    <row r="123" spans="1:26" ht="23.25" customHeight="1">
      <c r="A123" s="81"/>
      <c r="B123" s="13"/>
      <c r="C123" s="81"/>
      <c r="D123" s="615"/>
      <c r="E123" s="13"/>
      <c r="F123" s="85"/>
      <c r="G123" s="81"/>
      <c r="H123" s="353" t="s">
        <v>1686</v>
      </c>
      <c r="I123" s="49"/>
      <c r="J123" s="615"/>
      <c r="K123" s="60"/>
      <c r="L123" s="60"/>
      <c r="M123" s="60"/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  <c r="Z123" s="60"/>
    </row>
    <row r="124" spans="1:26" ht="23.25" customHeight="1">
      <c r="A124" s="81"/>
      <c r="B124" s="13"/>
      <c r="C124" s="81"/>
      <c r="D124" s="615"/>
      <c r="E124" s="13"/>
      <c r="F124" s="85"/>
      <c r="G124" s="81"/>
      <c r="H124" s="417"/>
      <c r="I124" s="49"/>
      <c r="J124" s="615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  <c r="Z124" s="60"/>
    </row>
    <row r="125" spans="1:26" ht="23.25" customHeight="1">
      <c r="A125" s="81"/>
      <c r="B125" s="13"/>
      <c r="C125" s="81"/>
      <c r="D125" s="615"/>
      <c r="E125" s="13"/>
      <c r="F125" s="46"/>
      <c r="G125" s="46"/>
      <c r="H125" s="417"/>
      <c r="I125" s="49"/>
      <c r="J125" s="615"/>
      <c r="K125" s="60"/>
      <c r="L125" s="60"/>
      <c r="M125" s="60"/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  <c r="Z125" s="60"/>
    </row>
    <row r="126" spans="1:26" ht="23.25" customHeight="1">
      <c r="A126" s="81"/>
      <c r="B126" s="13"/>
      <c r="C126" s="81"/>
      <c r="D126" s="615"/>
      <c r="E126" s="13"/>
      <c r="F126" s="46"/>
      <c r="G126" s="46"/>
      <c r="H126" s="418"/>
      <c r="I126" s="73"/>
      <c r="J126" s="615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  <c r="Z126" s="60"/>
    </row>
    <row r="127" spans="1:26" ht="23.25" customHeight="1">
      <c r="A127" s="81"/>
      <c r="B127" s="13"/>
      <c r="C127" s="81"/>
      <c r="D127" s="615"/>
      <c r="E127" s="70"/>
      <c r="F127" s="88"/>
      <c r="G127" s="88"/>
      <c r="H127" s="299" t="s">
        <v>40</v>
      </c>
      <c r="I127" s="38"/>
      <c r="J127" s="616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  <c r="Z127" s="60"/>
    </row>
    <row r="128" spans="1:26" ht="23.25" customHeight="1">
      <c r="A128" s="81"/>
      <c r="B128" s="13"/>
      <c r="C128" s="81"/>
      <c r="D128" s="615"/>
      <c r="E128" s="635" t="s">
        <v>1699</v>
      </c>
      <c r="F128" s="89"/>
      <c r="G128" s="39"/>
      <c r="H128" s="352" t="s">
        <v>1682</v>
      </c>
      <c r="I128" s="48"/>
      <c r="J128" s="620" t="s">
        <v>116</v>
      </c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  <c r="Z128" s="60"/>
    </row>
    <row r="129" spans="1:26" ht="23.25" customHeight="1">
      <c r="A129" s="81"/>
      <c r="B129" s="13"/>
      <c r="C129" s="81"/>
      <c r="D129" s="615"/>
      <c r="E129" s="615"/>
      <c r="F129" s="634" t="s">
        <v>78</v>
      </c>
      <c r="G129" s="634" t="s">
        <v>78</v>
      </c>
      <c r="H129" s="353" t="s">
        <v>1683</v>
      </c>
      <c r="I129" s="49"/>
      <c r="J129" s="615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  <c r="Z129" s="60"/>
    </row>
    <row r="130" spans="1:26" ht="23.25" customHeight="1">
      <c r="A130" s="81"/>
      <c r="B130" s="13"/>
      <c r="C130" s="81"/>
      <c r="D130" s="615"/>
      <c r="E130" s="13"/>
      <c r="F130" s="615"/>
      <c r="G130" s="615"/>
      <c r="H130" s="353" t="s">
        <v>1684</v>
      </c>
      <c r="I130" s="49"/>
      <c r="J130" s="615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  <c r="Z130" s="60"/>
    </row>
    <row r="131" spans="1:26" ht="23.25" customHeight="1">
      <c r="A131" s="81"/>
      <c r="B131" s="13"/>
      <c r="C131" s="81"/>
      <c r="D131" s="615"/>
      <c r="E131" s="13"/>
      <c r="F131" s="615"/>
      <c r="G131" s="615"/>
      <c r="H131" s="353" t="s">
        <v>1685</v>
      </c>
      <c r="I131" s="49"/>
      <c r="J131" s="615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  <c r="Z131" s="60"/>
    </row>
    <row r="132" spans="1:26" ht="23.25" customHeight="1">
      <c r="A132" s="81"/>
      <c r="B132" s="13"/>
      <c r="C132" s="81"/>
      <c r="D132" s="615"/>
      <c r="E132" s="13"/>
      <c r="F132" s="615"/>
      <c r="G132" s="615"/>
      <c r="H132" s="353" t="s">
        <v>1686</v>
      </c>
      <c r="I132" s="49"/>
      <c r="J132" s="615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  <c r="Z132" s="60"/>
    </row>
    <row r="133" spans="1:26" ht="23.25" customHeight="1">
      <c r="A133" s="81"/>
      <c r="B133" s="13"/>
      <c r="C133" s="81"/>
      <c r="D133" s="615"/>
      <c r="E133" s="13"/>
      <c r="F133" s="615"/>
      <c r="G133" s="615"/>
      <c r="H133" s="417"/>
      <c r="I133" s="49"/>
      <c r="J133" s="615"/>
      <c r="K133" s="60"/>
      <c r="L133" s="60"/>
      <c r="M133" s="60"/>
      <c r="N133" s="60"/>
      <c r="O133" s="60"/>
      <c r="P133" s="60"/>
      <c r="Q133" s="60"/>
      <c r="R133" s="60"/>
      <c r="S133" s="60"/>
      <c r="T133" s="60"/>
      <c r="U133" s="60"/>
      <c r="V133" s="60"/>
      <c r="W133" s="60"/>
      <c r="X133" s="60"/>
      <c r="Y133" s="60"/>
      <c r="Z133" s="60"/>
    </row>
    <row r="134" spans="1:26" ht="23.25" customHeight="1">
      <c r="A134" s="81"/>
      <c r="B134" s="13"/>
      <c r="C134" s="81"/>
      <c r="D134" s="615"/>
      <c r="E134" s="13"/>
      <c r="F134" s="615"/>
      <c r="G134" s="615"/>
      <c r="H134" s="417"/>
      <c r="I134" s="49"/>
      <c r="J134" s="615"/>
      <c r="K134" s="60"/>
      <c r="L134" s="60"/>
      <c r="M134" s="60"/>
      <c r="N134" s="60"/>
      <c r="O134" s="60"/>
      <c r="P134" s="60"/>
      <c r="Q134" s="60"/>
      <c r="R134" s="60"/>
      <c r="S134" s="60"/>
      <c r="T134" s="60"/>
      <c r="U134" s="60"/>
      <c r="V134" s="60"/>
      <c r="W134" s="60"/>
      <c r="X134" s="60"/>
      <c r="Y134" s="60"/>
      <c r="Z134" s="60"/>
    </row>
    <row r="135" spans="1:26" ht="23.25" customHeight="1">
      <c r="A135" s="81"/>
      <c r="B135" s="13"/>
      <c r="C135" s="81"/>
      <c r="D135" s="615"/>
      <c r="E135" s="13"/>
      <c r="F135" s="615"/>
      <c r="G135" s="615"/>
      <c r="H135" s="418"/>
      <c r="I135" s="73"/>
      <c r="J135" s="615"/>
      <c r="K135" s="60"/>
      <c r="L135" s="60"/>
      <c r="M135" s="60"/>
      <c r="N135" s="60"/>
      <c r="O135" s="60"/>
      <c r="P135" s="60"/>
      <c r="Q135" s="60"/>
      <c r="R135" s="60"/>
      <c r="S135" s="60"/>
      <c r="T135" s="60"/>
      <c r="U135" s="60"/>
      <c r="V135" s="60"/>
      <c r="W135" s="60"/>
      <c r="X135" s="60"/>
      <c r="Y135" s="60"/>
      <c r="Z135" s="60"/>
    </row>
    <row r="136" spans="1:26" ht="23.25" customHeight="1">
      <c r="A136" s="81"/>
      <c r="B136" s="13"/>
      <c r="C136" s="81"/>
      <c r="D136" s="615"/>
      <c r="E136" s="70"/>
      <c r="F136" s="618"/>
      <c r="G136" s="618"/>
      <c r="H136" s="299" t="s">
        <v>40</v>
      </c>
      <c r="I136" s="38"/>
      <c r="J136" s="616"/>
      <c r="K136" s="60"/>
      <c r="L136" s="60"/>
      <c r="M136" s="60"/>
      <c r="N136" s="60"/>
      <c r="O136" s="60"/>
      <c r="P136" s="60"/>
      <c r="Q136" s="60"/>
      <c r="R136" s="60"/>
      <c r="S136" s="60"/>
      <c r="T136" s="60"/>
      <c r="U136" s="60"/>
      <c r="V136" s="60"/>
      <c r="W136" s="60"/>
      <c r="X136" s="60"/>
      <c r="Y136" s="60"/>
      <c r="Z136" s="60"/>
    </row>
    <row r="137" spans="1:26" ht="23.25" customHeight="1">
      <c r="A137" s="81"/>
      <c r="B137" s="13"/>
      <c r="C137" s="81"/>
      <c r="D137" s="615"/>
      <c r="E137" s="39" t="s">
        <v>117</v>
      </c>
      <c r="F137" s="635" t="s">
        <v>78</v>
      </c>
      <c r="G137" s="635" t="s">
        <v>78</v>
      </c>
      <c r="H137" s="352" t="s">
        <v>1682</v>
      </c>
      <c r="I137" s="48"/>
      <c r="J137" s="620" t="s">
        <v>118</v>
      </c>
      <c r="K137" s="60"/>
      <c r="L137" s="60"/>
      <c r="M137" s="60"/>
      <c r="N137" s="60"/>
      <c r="O137" s="60"/>
      <c r="P137" s="60"/>
      <c r="Q137" s="60"/>
      <c r="R137" s="60"/>
      <c r="S137" s="60"/>
      <c r="T137" s="60"/>
      <c r="U137" s="60"/>
      <c r="V137" s="60"/>
      <c r="W137" s="60"/>
      <c r="X137" s="60"/>
      <c r="Y137" s="60"/>
      <c r="Z137" s="60"/>
    </row>
    <row r="138" spans="1:26" ht="23.25" customHeight="1">
      <c r="A138" s="81"/>
      <c r="B138" s="13"/>
      <c r="C138" s="81"/>
      <c r="D138" s="615"/>
      <c r="E138" s="13"/>
      <c r="F138" s="615"/>
      <c r="G138" s="615"/>
      <c r="H138" s="353" t="s">
        <v>1683</v>
      </c>
      <c r="I138" s="49"/>
      <c r="J138" s="615"/>
      <c r="K138" s="60"/>
      <c r="L138" s="60"/>
      <c r="M138" s="60"/>
      <c r="N138" s="60"/>
      <c r="O138" s="60"/>
      <c r="P138" s="60"/>
      <c r="Q138" s="60"/>
      <c r="R138" s="60"/>
      <c r="S138" s="60"/>
      <c r="T138" s="60"/>
      <c r="U138" s="60"/>
      <c r="V138" s="60"/>
      <c r="W138" s="60"/>
      <c r="X138" s="60"/>
      <c r="Y138" s="60"/>
      <c r="Z138" s="60"/>
    </row>
    <row r="139" spans="1:26" ht="23.25" customHeight="1">
      <c r="A139" s="81"/>
      <c r="B139" s="13"/>
      <c r="C139" s="81"/>
      <c r="D139" s="615"/>
      <c r="E139" s="13"/>
      <c r="F139" s="615"/>
      <c r="G139" s="615"/>
      <c r="H139" s="353" t="s">
        <v>1684</v>
      </c>
      <c r="I139" s="49"/>
      <c r="J139" s="615"/>
      <c r="K139" s="60"/>
      <c r="L139" s="60"/>
      <c r="M139" s="60"/>
      <c r="N139" s="60"/>
      <c r="O139" s="60"/>
      <c r="P139" s="60"/>
      <c r="Q139" s="60"/>
      <c r="R139" s="60"/>
      <c r="S139" s="60"/>
      <c r="T139" s="60"/>
      <c r="U139" s="60"/>
      <c r="V139" s="60"/>
      <c r="W139" s="60"/>
      <c r="X139" s="60"/>
      <c r="Y139" s="60"/>
      <c r="Z139" s="60"/>
    </row>
    <row r="140" spans="1:26" ht="23.25" customHeight="1">
      <c r="A140" s="81"/>
      <c r="B140" s="13"/>
      <c r="C140" s="81"/>
      <c r="D140" s="615"/>
      <c r="E140" s="13"/>
      <c r="F140" s="615"/>
      <c r="G140" s="615"/>
      <c r="H140" s="353" t="s">
        <v>1685</v>
      </c>
      <c r="I140" s="49"/>
      <c r="J140" s="615"/>
      <c r="K140" s="60"/>
      <c r="L140" s="60"/>
      <c r="M140" s="60"/>
      <c r="N140" s="60"/>
      <c r="O140" s="60"/>
      <c r="P140" s="60"/>
      <c r="Q140" s="60"/>
      <c r="R140" s="60"/>
      <c r="S140" s="60"/>
      <c r="T140" s="60"/>
      <c r="U140" s="60"/>
      <c r="V140" s="60"/>
      <c r="W140" s="60"/>
      <c r="X140" s="60"/>
      <c r="Y140" s="60"/>
      <c r="Z140" s="60"/>
    </row>
    <row r="141" spans="1:26" ht="23.25" customHeight="1">
      <c r="A141" s="81"/>
      <c r="B141" s="13"/>
      <c r="C141" s="81"/>
      <c r="D141" s="615"/>
      <c r="E141" s="13"/>
      <c r="F141" s="615"/>
      <c r="G141" s="615"/>
      <c r="H141" s="353" t="s">
        <v>1686</v>
      </c>
      <c r="I141" s="49"/>
      <c r="J141" s="615"/>
      <c r="K141" s="60"/>
      <c r="L141" s="60"/>
      <c r="M141" s="60"/>
      <c r="N141" s="60"/>
      <c r="O141" s="60"/>
      <c r="P141" s="60"/>
      <c r="Q141" s="60"/>
      <c r="R141" s="60"/>
      <c r="S141" s="60"/>
      <c r="T141" s="60"/>
      <c r="U141" s="60"/>
      <c r="V141" s="60"/>
      <c r="W141" s="60"/>
      <c r="X141" s="60"/>
      <c r="Y141" s="60"/>
      <c r="Z141" s="60"/>
    </row>
    <row r="142" spans="1:26" ht="23.25" customHeight="1">
      <c r="A142" s="81"/>
      <c r="B142" s="13"/>
      <c r="C142" s="81"/>
      <c r="D142" s="615"/>
      <c r="E142" s="13"/>
      <c r="F142" s="615"/>
      <c r="G142" s="615"/>
      <c r="H142" s="417"/>
      <c r="I142" s="49"/>
      <c r="J142" s="615"/>
      <c r="K142" s="60"/>
      <c r="L142" s="60"/>
      <c r="M142" s="60"/>
      <c r="N142" s="60"/>
      <c r="O142" s="60"/>
      <c r="P142" s="60"/>
      <c r="Q142" s="60"/>
      <c r="R142" s="60"/>
      <c r="S142" s="60"/>
      <c r="T142" s="60"/>
      <c r="U142" s="60"/>
      <c r="V142" s="60"/>
      <c r="W142" s="60"/>
      <c r="X142" s="60"/>
      <c r="Y142" s="60"/>
      <c r="Z142" s="60"/>
    </row>
    <row r="143" spans="1:26" ht="23.25" customHeight="1">
      <c r="A143" s="81"/>
      <c r="B143" s="13"/>
      <c r="C143" s="81"/>
      <c r="D143" s="615"/>
      <c r="E143" s="13"/>
      <c r="F143" s="615"/>
      <c r="G143" s="615"/>
      <c r="H143" s="417"/>
      <c r="I143" s="49"/>
      <c r="J143" s="615"/>
      <c r="K143" s="60"/>
      <c r="L143" s="60"/>
      <c r="M143" s="60"/>
      <c r="N143" s="60"/>
      <c r="O143" s="60"/>
      <c r="P143" s="60"/>
      <c r="Q143" s="60"/>
      <c r="R143" s="60"/>
      <c r="S143" s="60"/>
      <c r="T143" s="60"/>
      <c r="U143" s="60"/>
      <c r="V143" s="60"/>
      <c r="W143" s="60"/>
      <c r="X143" s="60"/>
      <c r="Y143" s="60"/>
      <c r="Z143" s="60"/>
    </row>
    <row r="144" spans="1:26" ht="23.25" customHeight="1">
      <c r="A144" s="81"/>
      <c r="B144" s="13"/>
      <c r="C144" s="81"/>
      <c r="D144" s="615"/>
      <c r="E144" s="13"/>
      <c r="F144" s="615"/>
      <c r="G144" s="615"/>
      <c r="H144" s="418"/>
      <c r="I144" s="73"/>
      <c r="J144" s="615"/>
      <c r="K144" s="60"/>
      <c r="L144" s="60"/>
      <c r="M144" s="60"/>
      <c r="N144" s="60"/>
      <c r="O144" s="60"/>
      <c r="P144" s="60"/>
      <c r="Q144" s="60"/>
      <c r="R144" s="60"/>
      <c r="S144" s="60"/>
      <c r="T144" s="60"/>
      <c r="U144" s="60"/>
      <c r="V144" s="60"/>
      <c r="W144" s="60"/>
      <c r="X144" s="60"/>
      <c r="Y144" s="60"/>
      <c r="Z144" s="60"/>
    </row>
    <row r="145" spans="1:26" ht="23.25" customHeight="1">
      <c r="A145" s="81"/>
      <c r="B145" s="13"/>
      <c r="C145" s="81"/>
      <c r="D145" s="615"/>
      <c r="E145" s="70"/>
      <c r="F145" s="618"/>
      <c r="G145" s="618"/>
      <c r="H145" s="299" t="s">
        <v>40</v>
      </c>
      <c r="I145" s="38"/>
      <c r="J145" s="616"/>
      <c r="K145" s="60"/>
      <c r="L145" s="60"/>
      <c r="M145" s="60"/>
      <c r="N145" s="60"/>
      <c r="O145" s="60"/>
      <c r="P145" s="60"/>
      <c r="Q145" s="60"/>
      <c r="R145" s="60"/>
      <c r="S145" s="60"/>
      <c r="T145" s="60"/>
      <c r="U145" s="60"/>
      <c r="V145" s="60"/>
      <c r="W145" s="60"/>
      <c r="X145" s="60"/>
      <c r="Y145" s="60"/>
      <c r="Z145" s="60"/>
    </row>
    <row r="146" spans="1:26" ht="23.25" customHeight="1">
      <c r="A146" s="81"/>
      <c r="B146" s="13"/>
      <c r="C146" s="81"/>
      <c r="D146" s="615"/>
      <c r="E146" s="39" t="s">
        <v>119</v>
      </c>
      <c r="F146" s="635" t="s">
        <v>78</v>
      </c>
      <c r="G146" s="635" t="s">
        <v>78</v>
      </c>
      <c r="H146" s="352" t="s">
        <v>1682</v>
      </c>
      <c r="I146" s="48"/>
      <c r="J146" s="620" t="s">
        <v>120</v>
      </c>
      <c r="K146" s="60"/>
      <c r="L146" s="60"/>
      <c r="M146" s="60"/>
      <c r="N146" s="60"/>
      <c r="O146" s="60"/>
      <c r="P146" s="60"/>
      <c r="Q146" s="60"/>
      <c r="R146" s="60"/>
      <c r="S146" s="60"/>
      <c r="T146" s="60"/>
      <c r="U146" s="60"/>
      <c r="V146" s="60"/>
      <c r="W146" s="60"/>
      <c r="X146" s="60"/>
      <c r="Y146" s="60"/>
      <c r="Z146" s="60"/>
    </row>
    <row r="147" spans="1:26" ht="23.25" customHeight="1">
      <c r="A147" s="81"/>
      <c r="B147" s="13"/>
      <c r="C147" s="81"/>
      <c r="D147" s="615"/>
      <c r="E147" s="13"/>
      <c r="F147" s="615"/>
      <c r="G147" s="615"/>
      <c r="H147" s="353" t="s">
        <v>1683</v>
      </c>
      <c r="I147" s="49"/>
      <c r="J147" s="615"/>
      <c r="K147" s="60"/>
      <c r="L147" s="60"/>
      <c r="M147" s="60"/>
      <c r="N147" s="60"/>
      <c r="O147" s="60"/>
      <c r="P147" s="60"/>
      <c r="Q147" s="60"/>
      <c r="R147" s="60"/>
      <c r="S147" s="60"/>
      <c r="T147" s="60"/>
      <c r="U147" s="60"/>
      <c r="V147" s="60"/>
      <c r="W147" s="60"/>
      <c r="X147" s="60"/>
      <c r="Y147" s="60"/>
      <c r="Z147" s="60"/>
    </row>
    <row r="148" spans="1:26" ht="23.25" customHeight="1">
      <c r="A148" s="81"/>
      <c r="B148" s="13"/>
      <c r="C148" s="81"/>
      <c r="D148" s="615"/>
      <c r="E148" s="13"/>
      <c r="F148" s="615"/>
      <c r="G148" s="615"/>
      <c r="H148" s="353" t="s">
        <v>1684</v>
      </c>
      <c r="I148" s="49"/>
      <c r="J148" s="615"/>
      <c r="K148" s="60"/>
      <c r="L148" s="60"/>
      <c r="M148" s="60"/>
      <c r="N148" s="60"/>
      <c r="O148" s="60"/>
      <c r="P148" s="60"/>
      <c r="Q148" s="60"/>
      <c r="R148" s="60"/>
      <c r="S148" s="60"/>
      <c r="T148" s="60"/>
      <c r="U148" s="60"/>
      <c r="V148" s="60"/>
      <c r="W148" s="60"/>
      <c r="X148" s="60"/>
      <c r="Y148" s="60"/>
      <c r="Z148" s="60"/>
    </row>
    <row r="149" spans="1:26" ht="23.25" customHeight="1">
      <c r="A149" s="81"/>
      <c r="B149" s="13"/>
      <c r="C149" s="81"/>
      <c r="D149" s="615"/>
      <c r="E149" s="13"/>
      <c r="F149" s="615"/>
      <c r="G149" s="615"/>
      <c r="H149" s="353" t="s">
        <v>1685</v>
      </c>
      <c r="I149" s="49"/>
      <c r="J149" s="615"/>
      <c r="K149" s="60"/>
      <c r="L149" s="60"/>
      <c r="M149" s="60"/>
      <c r="N149" s="60"/>
      <c r="O149" s="60"/>
      <c r="P149" s="60"/>
      <c r="Q149" s="60"/>
      <c r="R149" s="60"/>
      <c r="S149" s="60"/>
      <c r="T149" s="60"/>
      <c r="U149" s="60"/>
      <c r="V149" s="60"/>
      <c r="W149" s="60"/>
      <c r="X149" s="60"/>
      <c r="Y149" s="60"/>
      <c r="Z149" s="60"/>
    </row>
    <row r="150" spans="1:26" ht="23.25" customHeight="1">
      <c r="A150" s="81"/>
      <c r="B150" s="13"/>
      <c r="C150" s="81"/>
      <c r="D150" s="615"/>
      <c r="E150" s="13"/>
      <c r="F150" s="615"/>
      <c r="G150" s="615"/>
      <c r="H150" s="353" t="s">
        <v>1686</v>
      </c>
      <c r="I150" s="49"/>
      <c r="J150" s="615"/>
      <c r="K150" s="60"/>
      <c r="L150" s="60"/>
      <c r="M150" s="60"/>
      <c r="N150" s="60"/>
      <c r="O150" s="60"/>
      <c r="P150" s="60"/>
      <c r="Q150" s="60"/>
      <c r="R150" s="60"/>
      <c r="S150" s="60"/>
      <c r="T150" s="60"/>
      <c r="U150" s="60"/>
      <c r="V150" s="60"/>
      <c r="W150" s="60"/>
      <c r="X150" s="60"/>
      <c r="Y150" s="60"/>
      <c r="Z150" s="60"/>
    </row>
    <row r="151" spans="1:26" ht="23.25" customHeight="1">
      <c r="A151" s="81"/>
      <c r="B151" s="13"/>
      <c r="C151" s="81"/>
      <c r="D151" s="615"/>
      <c r="E151" s="13"/>
      <c r="F151" s="615"/>
      <c r="G151" s="615"/>
      <c r="H151" s="417"/>
      <c r="I151" s="49"/>
      <c r="J151" s="615"/>
      <c r="K151" s="60"/>
      <c r="L151" s="60"/>
      <c r="M151" s="60"/>
      <c r="N151" s="60"/>
      <c r="O151" s="60"/>
      <c r="P151" s="60"/>
      <c r="Q151" s="60"/>
      <c r="R151" s="60"/>
      <c r="S151" s="60"/>
      <c r="T151" s="60"/>
      <c r="U151" s="60"/>
      <c r="V151" s="60"/>
      <c r="W151" s="60"/>
      <c r="X151" s="60"/>
      <c r="Y151" s="60"/>
      <c r="Z151" s="60"/>
    </row>
    <row r="152" spans="1:26" ht="23.25" customHeight="1">
      <c r="A152" s="81"/>
      <c r="B152" s="13"/>
      <c r="C152" s="81"/>
      <c r="D152" s="615"/>
      <c r="E152" s="13"/>
      <c r="F152" s="615"/>
      <c r="G152" s="615"/>
      <c r="H152" s="417"/>
      <c r="I152" s="49"/>
      <c r="J152" s="615"/>
      <c r="K152" s="60"/>
      <c r="L152" s="60"/>
      <c r="M152" s="60"/>
      <c r="N152" s="60"/>
      <c r="O152" s="60"/>
      <c r="P152" s="60"/>
      <c r="Q152" s="60"/>
      <c r="R152" s="60"/>
      <c r="S152" s="60"/>
      <c r="T152" s="60"/>
      <c r="U152" s="60"/>
      <c r="V152" s="60"/>
      <c r="W152" s="60"/>
      <c r="X152" s="60"/>
      <c r="Y152" s="60"/>
      <c r="Z152" s="60"/>
    </row>
    <row r="153" spans="1:26" ht="23.25" customHeight="1">
      <c r="A153" s="81"/>
      <c r="B153" s="13"/>
      <c r="C153" s="81"/>
      <c r="D153" s="615"/>
      <c r="E153" s="13"/>
      <c r="F153" s="615"/>
      <c r="G153" s="615"/>
      <c r="H153" s="418"/>
      <c r="I153" s="73"/>
      <c r="J153" s="615"/>
      <c r="K153" s="60"/>
      <c r="L153" s="60"/>
      <c r="M153" s="60"/>
      <c r="N153" s="60"/>
      <c r="O153" s="60"/>
      <c r="P153" s="60"/>
      <c r="Q153" s="60"/>
      <c r="R153" s="60"/>
      <c r="S153" s="60"/>
      <c r="T153" s="60"/>
      <c r="U153" s="60"/>
      <c r="V153" s="60"/>
      <c r="W153" s="60"/>
      <c r="X153" s="60"/>
      <c r="Y153" s="60"/>
      <c r="Z153" s="60"/>
    </row>
    <row r="154" spans="1:26" ht="23.25" customHeight="1">
      <c r="A154" s="81"/>
      <c r="B154" s="13"/>
      <c r="C154" s="81"/>
      <c r="D154" s="615"/>
      <c r="E154" s="70"/>
      <c r="F154" s="618"/>
      <c r="G154" s="618"/>
      <c r="H154" s="299" t="s">
        <v>40</v>
      </c>
      <c r="I154" s="90"/>
      <c r="J154" s="616"/>
      <c r="K154" s="60"/>
      <c r="L154" s="60"/>
      <c r="M154" s="60"/>
      <c r="N154" s="60"/>
      <c r="O154" s="60"/>
      <c r="P154" s="60"/>
      <c r="Q154" s="60"/>
      <c r="R154" s="60"/>
      <c r="S154" s="60"/>
      <c r="T154" s="60"/>
      <c r="U154" s="60"/>
      <c r="V154" s="60"/>
      <c r="W154" s="60"/>
      <c r="X154" s="60"/>
      <c r="Y154" s="60"/>
      <c r="Z154" s="60"/>
    </row>
    <row r="155" spans="1:26" ht="18.75" customHeight="1">
      <c r="A155" s="81"/>
      <c r="B155" s="13"/>
      <c r="C155" s="81"/>
      <c r="D155" s="615"/>
      <c r="E155" s="635" t="s">
        <v>121</v>
      </c>
      <c r="F155" s="635" t="s">
        <v>42</v>
      </c>
      <c r="G155" s="635" t="s">
        <v>42</v>
      </c>
      <c r="H155" s="352" t="s">
        <v>1682</v>
      </c>
      <c r="I155" s="48"/>
      <c r="J155" s="620" t="s">
        <v>122</v>
      </c>
      <c r="K155" s="60"/>
      <c r="L155" s="60"/>
      <c r="M155" s="60"/>
      <c r="N155" s="60"/>
      <c r="O155" s="60"/>
      <c r="P155" s="60"/>
      <c r="Q155" s="60"/>
      <c r="R155" s="60"/>
      <c r="S155" s="60"/>
      <c r="T155" s="60"/>
      <c r="U155" s="60"/>
      <c r="V155" s="60"/>
      <c r="W155" s="60"/>
      <c r="X155" s="60"/>
      <c r="Y155" s="60"/>
      <c r="Z155" s="60"/>
    </row>
    <row r="156" spans="1:26" ht="18.75" customHeight="1">
      <c r="A156" s="81"/>
      <c r="B156" s="13"/>
      <c r="C156" s="81"/>
      <c r="D156" s="615"/>
      <c r="E156" s="615"/>
      <c r="F156" s="615"/>
      <c r="G156" s="615"/>
      <c r="H156" s="353" t="s">
        <v>1683</v>
      </c>
      <c r="I156" s="49"/>
      <c r="J156" s="615"/>
      <c r="K156" s="60"/>
      <c r="L156" s="60"/>
      <c r="M156" s="60"/>
      <c r="N156" s="60"/>
      <c r="O156" s="60"/>
      <c r="P156" s="60"/>
      <c r="Q156" s="60"/>
      <c r="R156" s="60"/>
      <c r="S156" s="60"/>
      <c r="T156" s="60"/>
      <c r="U156" s="60"/>
      <c r="V156" s="60"/>
      <c r="W156" s="60"/>
      <c r="X156" s="60"/>
      <c r="Y156" s="60"/>
      <c r="Z156" s="60"/>
    </row>
    <row r="157" spans="1:26" ht="18.75" customHeight="1">
      <c r="A157" s="81"/>
      <c r="B157" s="13"/>
      <c r="C157" s="81"/>
      <c r="D157" s="615"/>
      <c r="E157" s="13"/>
      <c r="F157" s="615"/>
      <c r="G157" s="615"/>
      <c r="H157" s="353" t="s">
        <v>1684</v>
      </c>
      <c r="I157" s="49"/>
      <c r="J157" s="615"/>
      <c r="K157" s="60"/>
      <c r="L157" s="60"/>
      <c r="M157" s="60"/>
      <c r="N157" s="60"/>
      <c r="O157" s="60"/>
      <c r="P157" s="60"/>
      <c r="Q157" s="60"/>
      <c r="R157" s="60"/>
      <c r="S157" s="60"/>
      <c r="T157" s="60"/>
      <c r="U157" s="60"/>
      <c r="V157" s="60"/>
      <c r="W157" s="60"/>
      <c r="X157" s="60"/>
      <c r="Y157" s="60"/>
      <c r="Z157" s="60"/>
    </row>
    <row r="158" spans="1:26" ht="18.75" customHeight="1">
      <c r="A158" s="81"/>
      <c r="B158" s="13"/>
      <c r="C158" s="81"/>
      <c r="D158" s="615"/>
      <c r="E158" s="13"/>
      <c r="F158" s="615"/>
      <c r="G158" s="615"/>
      <c r="H158" s="353" t="s">
        <v>1685</v>
      </c>
      <c r="I158" s="49"/>
      <c r="J158" s="615"/>
      <c r="K158" s="60"/>
      <c r="L158" s="60"/>
      <c r="M158" s="60"/>
      <c r="N158" s="60"/>
      <c r="O158" s="60"/>
      <c r="P158" s="60"/>
      <c r="Q158" s="60"/>
      <c r="R158" s="60"/>
      <c r="S158" s="60"/>
      <c r="T158" s="60"/>
      <c r="U158" s="60"/>
      <c r="V158" s="60"/>
      <c r="W158" s="60"/>
      <c r="X158" s="60"/>
      <c r="Y158" s="60"/>
      <c r="Z158" s="60"/>
    </row>
    <row r="159" spans="1:26" ht="18.75" customHeight="1">
      <c r="A159" s="81"/>
      <c r="B159" s="13"/>
      <c r="C159" s="81"/>
      <c r="D159" s="615"/>
      <c r="E159" s="13"/>
      <c r="F159" s="615"/>
      <c r="G159" s="615"/>
      <c r="H159" s="353" t="s">
        <v>1686</v>
      </c>
      <c r="I159" s="49"/>
      <c r="J159" s="615"/>
      <c r="K159" s="60"/>
      <c r="L159" s="60"/>
      <c r="M159" s="60"/>
      <c r="N159" s="60"/>
      <c r="O159" s="60"/>
      <c r="P159" s="60"/>
      <c r="Q159" s="60"/>
      <c r="R159" s="60"/>
      <c r="S159" s="60"/>
      <c r="T159" s="60"/>
      <c r="U159" s="60"/>
      <c r="V159" s="60"/>
      <c r="W159" s="60"/>
      <c r="X159" s="60"/>
      <c r="Y159" s="60"/>
      <c r="Z159" s="60"/>
    </row>
    <row r="160" spans="1:26" ht="18.75" customHeight="1">
      <c r="A160" s="81"/>
      <c r="B160" s="13"/>
      <c r="C160" s="81"/>
      <c r="D160" s="615"/>
      <c r="E160" s="13"/>
      <c r="F160" s="615"/>
      <c r="G160" s="615"/>
      <c r="H160" s="417"/>
      <c r="I160" s="49"/>
      <c r="J160" s="615"/>
      <c r="K160" s="60"/>
      <c r="L160" s="60"/>
      <c r="M160" s="60"/>
      <c r="N160" s="60"/>
      <c r="O160" s="60"/>
      <c r="P160" s="60"/>
      <c r="Q160" s="60"/>
      <c r="R160" s="60"/>
      <c r="S160" s="60"/>
      <c r="T160" s="60"/>
      <c r="U160" s="60"/>
      <c r="V160" s="60"/>
      <c r="W160" s="60"/>
      <c r="X160" s="60"/>
      <c r="Y160" s="60"/>
      <c r="Z160" s="60"/>
    </row>
    <row r="161" spans="1:26" ht="18.75" customHeight="1">
      <c r="A161" s="81"/>
      <c r="B161" s="13"/>
      <c r="C161" s="81"/>
      <c r="D161" s="615"/>
      <c r="E161" s="13"/>
      <c r="F161" s="615"/>
      <c r="G161" s="615"/>
      <c r="H161" s="417"/>
      <c r="I161" s="49"/>
      <c r="J161" s="615"/>
      <c r="K161" s="60"/>
      <c r="L161" s="60"/>
      <c r="M161" s="60"/>
      <c r="N161" s="60"/>
      <c r="O161" s="60"/>
      <c r="P161" s="60"/>
      <c r="Q161" s="60"/>
      <c r="R161" s="60"/>
      <c r="S161" s="60"/>
      <c r="T161" s="60"/>
      <c r="U161" s="60"/>
      <c r="V161" s="60"/>
      <c r="W161" s="60"/>
      <c r="X161" s="60"/>
      <c r="Y161" s="60"/>
      <c r="Z161" s="60"/>
    </row>
    <row r="162" spans="1:26" ht="18.75" customHeight="1">
      <c r="A162" s="81"/>
      <c r="B162" s="13"/>
      <c r="C162" s="81"/>
      <c r="D162" s="615"/>
      <c r="E162" s="13"/>
      <c r="F162" s="615"/>
      <c r="G162" s="615"/>
      <c r="H162" s="418"/>
      <c r="I162" s="73"/>
      <c r="J162" s="615"/>
      <c r="K162" s="60"/>
      <c r="L162" s="60"/>
      <c r="M162" s="60"/>
      <c r="N162" s="60"/>
      <c r="O162" s="60"/>
      <c r="P162" s="60"/>
      <c r="Q162" s="60"/>
      <c r="R162" s="60"/>
      <c r="S162" s="60"/>
      <c r="T162" s="60"/>
      <c r="U162" s="60"/>
      <c r="V162" s="60"/>
      <c r="W162" s="60"/>
      <c r="X162" s="60"/>
      <c r="Y162" s="60"/>
      <c r="Z162" s="60"/>
    </row>
    <row r="163" spans="1:26" ht="18.75" customHeight="1">
      <c r="A163" s="81"/>
      <c r="B163" s="13"/>
      <c r="C163" s="81"/>
      <c r="D163" s="615"/>
      <c r="E163" s="13"/>
      <c r="F163" s="615"/>
      <c r="G163" s="615"/>
      <c r="H163" s="299" t="s">
        <v>40</v>
      </c>
      <c r="I163" s="90"/>
      <c r="J163" s="616"/>
      <c r="K163" s="60"/>
      <c r="L163" s="60"/>
      <c r="M163" s="60"/>
      <c r="N163" s="60"/>
      <c r="O163" s="60"/>
      <c r="P163" s="60"/>
      <c r="Q163" s="60"/>
      <c r="R163" s="60"/>
      <c r="S163" s="60"/>
      <c r="T163" s="60"/>
      <c r="U163" s="60"/>
      <c r="V163" s="60"/>
      <c r="W163" s="60"/>
      <c r="X163" s="60"/>
      <c r="Y163" s="60"/>
      <c r="Z163" s="60"/>
    </row>
    <row r="164" spans="1:26" ht="19.5" customHeight="1">
      <c r="A164" s="81"/>
      <c r="B164" s="13"/>
      <c r="C164" s="81"/>
      <c r="D164" s="615"/>
      <c r="E164" s="647" t="s">
        <v>1700</v>
      </c>
      <c r="F164" s="46"/>
      <c r="G164" s="630"/>
      <c r="H164" s="91"/>
      <c r="I164" s="92"/>
      <c r="J164" s="93"/>
      <c r="K164" s="60"/>
      <c r="L164" s="60"/>
      <c r="M164" s="60"/>
      <c r="N164" s="60"/>
      <c r="O164" s="60"/>
      <c r="P164" s="60"/>
      <c r="Q164" s="60"/>
      <c r="R164" s="60"/>
      <c r="S164" s="60"/>
      <c r="T164" s="60"/>
      <c r="U164" s="60"/>
      <c r="V164" s="60"/>
      <c r="W164" s="60"/>
      <c r="X164" s="60"/>
      <c r="Y164" s="60"/>
      <c r="Z164" s="60"/>
    </row>
    <row r="165" spans="1:26" ht="19.5" customHeight="1">
      <c r="A165" s="81"/>
      <c r="B165" s="13"/>
      <c r="C165" s="81"/>
      <c r="D165" s="615"/>
      <c r="E165" s="629"/>
      <c r="F165" s="46"/>
      <c r="G165" s="615"/>
      <c r="H165" s="94"/>
      <c r="I165" s="60"/>
      <c r="J165" s="95"/>
      <c r="K165" s="60"/>
      <c r="L165" s="60"/>
      <c r="M165" s="60"/>
      <c r="N165" s="60"/>
      <c r="O165" s="60"/>
      <c r="P165" s="60"/>
      <c r="Q165" s="60"/>
      <c r="R165" s="60"/>
      <c r="S165" s="60"/>
      <c r="T165" s="60"/>
      <c r="U165" s="60"/>
      <c r="V165" s="60"/>
      <c r="W165" s="60"/>
      <c r="X165" s="60"/>
      <c r="Y165" s="60"/>
      <c r="Z165" s="60"/>
    </row>
    <row r="166" spans="1:26" ht="19.5" customHeight="1">
      <c r="A166" s="81"/>
      <c r="B166" s="13"/>
      <c r="C166" s="81"/>
      <c r="D166" s="615"/>
      <c r="E166" s="647" t="s">
        <v>124</v>
      </c>
      <c r="F166" s="46"/>
      <c r="G166" s="46"/>
      <c r="H166" s="94"/>
      <c r="I166" s="60"/>
      <c r="J166" s="95"/>
      <c r="K166" s="60"/>
      <c r="L166" s="60"/>
      <c r="M166" s="60"/>
      <c r="N166" s="60"/>
      <c r="O166" s="60"/>
      <c r="P166" s="60"/>
      <c r="Q166" s="60"/>
      <c r="R166" s="60"/>
      <c r="S166" s="60"/>
      <c r="T166" s="60"/>
      <c r="U166" s="60"/>
      <c r="V166" s="60"/>
      <c r="W166" s="60"/>
      <c r="X166" s="60"/>
      <c r="Y166" s="60"/>
      <c r="Z166" s="60"/>
    </row>
    <row r="167" spans="1:26" ht="19.5" customHeight="1">
      <c r="A167" s="81"/>
      <c r="B167" s="13"/>
      <c r="C167" s="81"/>
      <c r="D167" s="615"/>
      <c r="E167" s="629"/>
      <c r="F167" s="46"/>
      <c r="G167" s="46"/>
      <c r="H167" s="94"/>
      <c r="I167" s="60"/>
      <c r="J167" s="95"/>
      <c r="K167" s="60"/>
      <c r="L167" s="60"/>
      <c r="M167" s="60"/>
      <c r="N167" s="60"/>
      <c r="O167" s="60"/>
      <c r="P167" s="60"/>
      <c r="Q167" s="60"/>
      <c r="R167" s="60"/>
      <c r="S167" s="60"/>
      <c r="T167" s="60"/>
      <c r="U167" s="60"/>
      <c r="V167" s="60"/>
      <c r="W167" s="60"/>
      <c r="X167" s="60"/>
      <c r="Y167" s="60"/>
      <c r="Z167" s="60"/>
    </row>
    <row r="168" spans="1:26" ht="19.5" customHeight="1">
      <c r="A168" s="81"/>
      <c r="B168" s="13"/>
      <c r="C168" s="81"/>
      <c r="D168" s="615"/>
      <c r="E168" s="96" t="s">
        <v>125</v>
      </c>
      <c r="F168" s="46"/>
      <c r="G168" s="46"/>
      <c r="H168" s="97"/>
      <c r="I168" s="98"/>
      <c r="J168" s="95"/>
      <c r="K168" s="60"/>
      <c r="L168" s="60"/>
      <c r="M168" s="60"/>
      <c r="N168" s="60"/>
      <c r="O168" s="60"/>
      <c r="P168" s="60"/>
      <c r="Q168" s="60"/>
      <c r="R168" s="60"/>
      <c r="S168" s="60"/>
      <c r="T168" s="60"/>
      <c r="U168" s="60"/>
      <c r="V168" s="60"/>
      <c r="W168" s="60"/>
      <c r="X168" s="60"/>
      <c r="Y168" s="60"/>
      <c r="Z168" s="60"/>
    </row>
    <row r="169" spans="1:26" ht="21.75" customHeight="1">
      <c r="A169" s="54" t="s">
        <v>126</v>
      </c>
      <c r="B169" s="633" t="s">
        <v>1701</v>
      </c>
      <c r="C169" s="55" t="s">
        <v>20</v>
      </c>
      <c r="D169" s="55"/>
      <c r="E169" s="650" t="s">
        <v>128</v>
      </c>
      <c r="F169" s="636" t="s">
        <v>42</v>
      </c>
      <c r="G169" s="636" t="s">
        <v>78</v>
      </c>
      <c r="H169" s="352" t="s">
        <v>1682</v>
      </c>
      <c r="I169" s="70"/>
      <c r="J169" s="623" t="s">
        <v>1702</v>
      </c>
      <c r="K169" s="60"/>
      <c r="L169" s="60"/>
      <c r="M169" s="60"/>
      <c r="N169" s="60"/>
      <c r="O169" s="60"/>
      <c r="P169" s="60"/>
      <c r="Q169" s="60"/>
      <c r="R169" s="60"/>
      <c r="S169" s="60"/>
      <c r="T169" s="60"/>
      <c r="U169" s="60"/>
      <c r="V169" s="60"/>
      <c r="W169" s="60"/>
      <c r="X169" s="60"/>
      <c r="Y169" s="60"/>
      <c r="Z169" s="60"/>
    </row>
    <row r="170" spans="1:26" ht="21.75" customHeight="1">
      <c r="A170" s="13"/>
      <c r="B170" s="615"/>
      <c r="C170" s="81"/>
      <c r="D170" s="81"/>
      <c r="E170" s="615"/>
      <c r="F170" s="615"/>
      <c r="G170" s="615"/>
      <c r="H170" s="353" t="s">
        <v>1683</v>
      </c>
      <c r="I170" s="49"/>
      <c r="J170" s="615"/>
      <c r="K170" s="60"/>
      <c r="L170" s="60"/>
      <c r="M170" s="60"/>
      <c r="N170" s="60"/>
      <c r="O170" s="60"/>
      <c r="P170" s="60"/>
      <c r="Q170" s="60"/>
      <c r="R170" s="60"/>
      <c r="S170" s="60"/>
      <c r="T170" s="60"/>
      <c r="U170" s="60"/>
      <c r="V170" s="60"/>
      <c r="W170" s="60"/>
      <c r="X170" s="60"/>
      <c r="Y170" s="60"/>
      <c r="Z170" s="60"/>
    </row>
    <row r="171" spans="1:26" ht="21.75" customHeight="1">
      <c r="A171" s="13"/>
      <c r="B171" s="615"/>
      <c r="C171" s="81"/>
      <c r="D171" s="81"/>
      <c r="E171" s="99"/>
      <c r="F171" s="615"/>
      <c r="G171" s="615"/>
      <c r="H171" s="353" t="s">
        <v>1684</v>
      </c>
      <c r="I171" s="49"/>
      <c r="J171" s="615"/>
      <c r="K171" s="60"/>
      <c r="L171" s="60"/>
      <c r="M171" s="60"/>
      <c r="N171" s="60"/>
      <c r="O171" s="60"/>
      <c r="P171" s="60"/>
      <c r="Q171" s="60"/>
      <c r="R171" s="60"/>
      <c r="S171" s="60"/>
      <c r="T171" s="60"/>
      <c r="U171" s="60"/>
      <c r="V171" s="60"/>
      <c r="W171" s="60"/>
      <c r="X171" s="60"/>
      <c r="Y171" s="60"/>
      <c r="Z171" s="60"/>
    </row>
    <row r="172" spans="1:26" ht="21.75" customHeight="1">
      <c r="A172" s="13"/>
      <c r="B172" s="615"/>
      <c r="C172" s="81"/>
      <c r="D172" s="81"/>
      <c r="E172" s="99"/>
      <c r="F172" s="615"/>
      <c r="G172" s="615"/>
      <c r="H172" s="353" t="s">
        <v>1685</v>
      </c>
      <c r="I172" s="49"/>
      <c r="J172" s="615"/>
      <c r="K172" s="60"/>
      <c r="L172" s="60"/>
      <c r="M172" s="60"/>
      <c r="N172" s="60"/>
      <c r="O172" s="60"/>
      <c r="P172" s="60"/>
      <c r="Q172" s="60"/>
      <c r="R172" s="60"/>
      <c r="S172" s="60"/>
      <c r="T172" s="60"/>
      <c r="U172" s="60"/>
      <c r="V172" s="60"/>
      <c r="W172" s="60"/>
      <c r="X172" s="60"/>
      <c r="Y172" s="60"/>
      <c r="Z172" s="60"/>
    </row>
    <row r="173" spans="1:26" ht="21" customHeight="1">
      <c r="A173" s="13"/>
      <c r="B173" s="615"/>
      <c r="C173" s="81"/>
      <c r="D173" s="81"/>
      <c r="E173" s="99"/>
      <c r="F173" s="615"/>
      <c r="G173" s="615"/>
      <c r="H173" s="353" t="s">
        <v>1686</v>
      </c>
      <c r="I173" s="49"/>
      <c r="J173" s="615"/>
      <c r="K173" s="60"/>
      <c r="L173" s="60"/>
      <c r="M173" s="60"/>
      <c r="N173" s="60"/>
      <c r="O173" s="60"/>
      <c r="P173" s="60"/>
      <c r="Q173" s="60"/>
      <c r="R173" s="60"/>
      <c r="S173" s="60"/>
      <c r="T173" s="60"/>
      <c r="U173" s="60"/>
      <c r="V173" s="60"/>
      <c r="W173" s="60"/>
      <c r="X173" s="60"/>
      <c r="Y173" s="60"/>
      <c r="Z173" s="60"/>
    </row>
    <row r="174" spans="1:26" ht="21" customHeight="1">
      <c r="A174" s="13"/>
      <c r="B174" s="615"/>
      <c r="C174" s="81"/>
      <c r="D174" s="81"/>
      <c r="E174" s="99"/>
      <c r="F174" s="615"/>
      <c r="G174" s="615"/>
      <c r="H174" s="417"/>
      <c r="I174" s="49"/>
      <c r="J174" s="615"/>
      <c r="K174" s="60"/>
      <c r="L174" s="60"/>
      <c r="M174" s="60"/>
      <c r="N174" s="60"/>
      <c r="O174" s="60"/>
      <c r="P174" s="60"/>
      <c r="Q174" s="60"/>
      <c r="R174" s="60"/>
      <c r="S174" s="60"/>
      <c r="T174" s="60"/>
      <c r="U174" s="60"/>
      <c r="V174" s="60"/>
      <c r="W174" s="60"/>
      <c r="X174" s="60"/>
      <c r="Y174" s="60"/>
      <c r="Z174" s="60"/>
    </row>
    <row r="175" spans="1:26" ht="21" customHeight="1">
      <c r="A175" s="13"/>
      <c r="B175" s="82"/>
      <c r="C175" s="81"/>
      <c r="D175" s="81"/>
      <c r="E175" s="99"/>
      <c r="F175" s="615"/>
      <c r="G175" s="615"/>
      <c r="H175" s="417"/>
      <c r="I175" s="49"/>
      <c r="J175" s="615"/>
      <c r="K175" s="60"/>
      <c r="L175" s="60"/>
      <c r="M175" s="60"/>
      <c r="N175" s="60"/>
      <c r="O175" s="60"/>
      <c r="P175" s="60"/>
      <c r="Q175" s="60"/>
      <c r="R175" s="60"/>
      <c r="S175" s="60"/>
      <c r="T175" s="60"/>
      <c r="U175" s="60"/>
      <c r="V175" s="60"/>
      <c r="W175" s="60"/>
      <c r="X175" s="60"/>
      <c r="Y175" s="60"/>
      <c r="Z175" s="60"/>
    </row>
    <row r="176" spans="1:26" ht="18.75" customHeight="1">
      <c r="A176" s="13"/>
      <c r="B176" s="13"/>
      <c r="C176" s="81"/>
      <c r="D176" s="81"/>
      <c r="E176" s="99"/>
      <c r="F176" s="615"/>
      <c r="G176" s="615"/>
      <c r="H176" s="418"/>
      <c r="I176" s="73"/>
      <c r="J176" s="615"/>
      <c r="K176" s="60"/>
      <c r="L176" s="60"/>
      <c r="M176" s="60"/>
      <c r="N176" s="60"/>
      <c r="O176" s="60"/>
      <c r="P176" s="60"/>
      <c r="Q176" s="60"/>
      <c r="R176" s="60"/>
      <c r="S176" s="60"/>
      <c r="T176" s="60"/>
      <c r="U176" s="60"/>
      <c r="V176" s="60"/>
      <c r="W176" s="60"/>
      <c r="X176" s="60"/>
      <c r="Y176" s="60"/>
      <c r="Z176" s="60"/>
    </row>
    <row r="177" spans="1:26" ht="18.75" customHeight="1">
      <c r="A177" s="13"/>
      <c r="B177" s="13"/>
      <c r="C177" s="81"/>
      <c r="D177" s="81"/>
      <c r="E177" s="99"/>
      <c r="F177" s="618"/>
      <c r="G177" s="618"/>
      <c r="H177" s="299" t="s">
        <v>40</v>
      </c>
      <c r="I177" s="74"/>
      <c r="J177" s="616"/>
      <c r="K177" s="60"/>
      <c r="L177" s="60"/>
      <c r="M177" s="60"/>
      <c r="N177" s="60"/>
      <c r="O177" s="60"/>
      <c r="P177" s="60"/>
      <c r="Q177" s="60"/>
      <c r="R177" s="60"/>
      <c r="S177" s="60"/>
      <c r="T177" s="60"/>
      <c r="U177" s="60"/>
      <c r="V177" s="60"/>
      <c r="W177" s="60"/>
      <c r="X177" s="60"/>
      <c r="Y177" s="60"/>
      <c r="Z177" s="60"/>
    </row>
    <row r="178" spans="1:26" ht="18.75" customHeight="1">
      <c r="A178" s="13"/>
      <c r="B178" s="13"/>
      <c r="C178" s="81"/>
      <c r="D178" s="81"/>
      <c r="E178" s="2"/>
      <c r="F178" s="638" t="s">
        <v>42</v>
      </c>
      <c r="G178" s="638" t="s">
        <v>78</v>
      </c>
      <c r="H178" s="352" t="s">
        <v>1682</v>
      </c>
      <c r="I178" s="70"/>
      <c r="J178" s="620" t="s">
        <v>1703</v>
      </c>
      <c r="K178" s="60"/>
      <c r="L178" s="60"/>
      <c r="M178" s="60"/>
      <c r="N178" s="60"/>
      <c r="O178" s="60"/>
      <c r="P178" s="60"/>
      <c r="Q178" s="60"/>
      <c r="R178" s="60"/>
      <c r="S178" s="60"/>
      <c r="T178" s="60"/>
      <c r="U178" s="60"/>
      <c r="V178" s="60"/>
      <c r="W178" s="60"/>
      <c r="X178" s="60"/>
      <c r="Y178" s="60"/>
      <c r="Z178" s="60"/>
    </row>
    <row r="179" spans="1:26" ht="18.75" customHeight="1">
      <c r="A179" s="13"/>
      <c r="B179" s="13"/>
      <c r="C179" s="81"/>
      <c r="D179" s="81"/>
      <c r="E179" s="13"/>
      <c r="F179" s="615"/>
      <c r="G179" s="615"/>
      <c r="H179" s="353" t="s">
        <v>1683</v>
      </c>
      <c r="I179" s="49"/>
      <c r="J179" s="615"/>
      <c r="K179" s="60"/>
      <c r="L179" s="60"/>
      <c r="M179" s="60"/>
      <c r="N179" s="60"/>
      <c r="O179" s="60"/>
      <c r="P179" s="60"/>
      <c r="Q179" s="60"/>
      <c r="R179" s="60"/>
      <c r="S179" s="60"/>
      <c r="T179" s="60"/>
      <c r="U179" s="60"/>
      <c r="V179" s="60"/>
      <c r="W179" s="60"/>
      <c r="X179" s="60"/>
      <c r="Y179" s="60"/>
      <c r="Z179" s="60"/>
    </row>
    <row r="180" spans="1:26" ht="18.75" customHeight="1">
      <c r="A180" s="13"/>
      <c r="B180" s="13"/>
      <c r="C180" s="81"/>
      <c r="D180" s="81"/>
      <c r="E180" s="13"/>
      <c r="F180" s="615"/>
      <c r="G180" s="615"/>
      <c r="H180" s="353" t="s">
        <v>1684</v>
      </c>
      <c r="I180" s="49"/>
      <c r="J180" s="615"/>
      <c r="K180" s="60"/>
      <c r="L180" s="60"/>
      <c r="M180" s="60"/>
      <c r="N180" s="60"/>
      <c r="O180" s="60"/>
      <c r="P180" s="60"/>
      <c r="Q180" s="60"/>
      <c r="R180" s="60"/>
      <c r="S180" s="60"/>
      <c r="T180" s="60"/>
      <c r="U180" s="60"/>
      <c r="V180" s="60"/>
      <c r="W180" s="60"/>
      <c r="X180" s="60"/>
      <c r="Y180" s="60"/>
      <c r="Z180" s="60"/>
    </row>
    <row r="181" spans="1:26" ht="18.75" customHeight="1">
      <c r="A181" s="13"/>
      <c r="B181" s="13"/>
      <c r="C181" s="81"/>
      <c r="D181" s="81"/>
      <c r="E181" s="13"/>
      <c r="F181" s="615"/>
      <c r="G181" s="615"/>
      <c r="H181" s="353" t="s">
        <v>1685</v>
      </c>
      <c r="I181" s="49"/>
      <c r="J181" s="615"/>
      <c r="K181" s="60"/>
      <c r="L181" s="60"/>
      <c r="M181" s="60"/>
      <c r="N181" s="60"/>
      <c r="O181" s="60"/>
      <c r="P181" s="60"/>
      <c r="Q181" s="60"/>
      <c r="R181" s="60"/>
      <c r="S181" s="60"/>
      <c r="T181" s="60"/>
      <c r="U181" s="60"/>
      <c r="V181" s="60"/>
      <c r="W181" s="60"/>
      <c r="X181" s="60"/>
      <c r="Y181" s="60"/>
      <c r="Z181" s="60"/>
    </row>
    <row r="182" spans="1:26" ht="18.75" customHeight="1">
      <c r="A182" s="13"/>
      <c r="B182" s="13"/>
      <c r="C182" s="81"/>
      <c r="D182" s="81"/>
      <c r="E182" s="13"/>
      <c r="F182" s="615"/>
      <c r="G182" s="615"/>
      <c r="H182" s="353" t="s">
        <v>1686</v>
      </c>
      <c r="I182" s="49"/>
      <c r="J182" s="615"/>
      <c r="K182" s="60"/>
      <c r="L182" s="60"/>
      <c r="M182" s="60"/>
      <c r="N182" s="60"/>
      <c r="O182" s="60"/>
      <c r="P182" s="60"/>
      <c r="Q182" s="60"/>
      <c r="R182" s="60"/>
      <c r="S182" s="60"/>
      <c r="T182" s="60"/>
      <c r="U182" s="60"/>
      <c r="V182" s="60"/>
      <c r="W182" s="60"/>
      <c r="X182" s="60"/>
      <c r="Y182" s="60"/>
      <c r="Z182" s="60"/>
    </row>
    <row r="183" spans="1:26" ht="18.75" customHeight="1">
      <c r="A183" s="13"/>
      <c r="B183" s="13"/>
      <c r="C183" s="81"/>
      <c r="D183" s="81"/>
      <c r="E183" s="13"/>
      <c r="F183" s="615"/>
      <c r="G183" s="615"/>
      <c r="H183" s="417"/>
      <c r="I183" s="49"/>
      <c r="J183" s="615"/>
      <c r="K183" s="60"/>
      <c r="L183" s="60"/>
      <c r="M183" s="60"/>
      <c r="N183" s="60"/>
      <c r="O183" s="60"/>
      <c r="P183" s="60"/>
      <c r="Q183" s="60"/>
      <c r="R183" s="60"/>
      <c r="S183" s="60"/>
      <c r="T183" s="60"/>
      <c r="U183" s="60"/>
      <c r="V183" s="60"/>
      <c r="W183" s="60"/>
      <c r="X183" s="60"/>
      <c r="Y183" s="60"/>
      <c r="Z183" s="60"/>
    </row>
    <row r="184" spans="1:26" ht="18.75" customHeight="1">
      <c r="A184" s="13"/>
      <c r="B184" s="13"/>
      <c r="C184" s="81"/>
      <c r="D184" s="81"/>
      <c r="E184" s="13"/>
      <c r="F184" s="615"/>
      <c r="G184" s="615"/>
      <c r="H184" s="417"/>
      <c r="I184" s="49"/>
      <c r="J184" s="615"/>
      <c r="K184" s="60"/>
      <c r="L184" s="60"/>
      <c r="M184" s="60"/>
      <c r="N184" s="60"/>
      <c r="O184" s="60"/>
      <c r="P184" s="60"/>
      <c r="Q184" s="60"/>
      <c r="R184" s="60"/>
      <c r="S184" s="60"/>
      <c r="T184" s="60"/>
      <c r="U184" s="60"/>
      <c r="V184" s="60"/>
      <c r="W184" s="60"/>
      <c r="X184" s="60"/>
      <c r="Y184" s="60"/>
      <c r="Z184" s="60"/>
    </row>
    <row r="185" spans="1:26" ht="18.75" customHeight="1">
      <c r="A185" s="13"/>
      <c r="B185" s="13"/>
      <c r="C185" s="81"/>
      <c r="D185" s="81"/>
      <c r="E185" s="13"/>
      <c r="F185" s="615"/>
      <c r="G185" s="615"/>
      <c r="H185" s="418"/>
      <c r="I185" s="73"/>
      <c r="J185" s="615"/>
      <c r="K185" s="60"/>
      <c r="L185" s="60"/>
      <c r="M185" s="60"/>
      <c r="N185" s="60"/>
      <c r="O185" s="60"/>
      <c r="P185" s="60"/>
      <c r="Q185" s="60"/>
      <c r="R185" s="60"/>
      <c r="S185" s="60"/>
      <c r="T185" s="60"/>
      <c r="U185" s="60"/>
      <c r="V185" s="60"/>
      <c r="W185" s="60"/>
      <c r="X185" s="60"/>
      <c r="Y185" s="60"/>
      <c r="Z185" s="60"/>
    </row>
    <row r="186" spans="1:26" ht="18.75" customHeight="1">
      <c r="A186" s="13"/>
      <c r="B186" s="13"/>
      <c r="C186" s="81"/>
      <c r="D186" s="81"/>
      <c r="E186" s="13"/>
      <c r="F186" s="618"/>
      <c r="G186" s="618"/>
      <c r="H186" s="299" t="s">
        <v>40</v>
      </c>
      <c r="I186" s="294"/>
      <c r="J186" s="616"/>
      <c r="K186" s="60"/>
      <c r="L186" s="60"/>
      <c r="M186" s="60"/>
      <c r="N186" s="60"/>
      <c r="O186" s="60"/>
      <c r="P186" s="60"/>
      <c r="Q186" s="60"/>
      <c r="R186" s="60"/>
      <c r="S186" s="60"/>
      <c r="T186" s="60"/>
      <c r="U186" s="60"/>
      <c r="V186" s="60"/>
      <c r="W186" s="60"/>
      <c r="X186" s="60"/>
      <c r="Y186" s="60"/>
      <c r="Z186" s="60"/>
    </row>
    <row r="187" spans="1:26" ht="21.75" customHeight="1">
      <c r="A187" s="13"/>
      <c r="B187" s="13"/>
      <c r="C187" s="81"/>
      <c r="D187" s="81"/>
      <c r="E187" s="664" t="s">
        <v>1704</v>
      </c>
      <c r="F187" s="13" t="s">
        <v>42</v>
      </c>
      <c r="G187" s="13" t="s">
        <v>42</v>
      </c>
      <c r="H187" s="352" t="s">
        <v>1682</v>
      </c>
      <c r="I187" s="70"/>
      <c r="J187" s="620" t="s">
        <v>1705</v>
      </c>
      <c r="K187" s="60"/>
      <c r="L187" s="60"/>
      <c r="M187" s="60"/>
      <c r="N187" s="60"/>
      <c r="O187" s="60"/>
      <c r="P187" s="60"/>
      <c r="Q187" s="60"/>
      <c r="R187" s="60"/>
      <c r="S187" s="60"/>
      <c r="T187" s="60"/>
      <c r="U187" s="60"/>
      <c r="V187" s="60"/>
      <c r="W187" s="60"/>
      <c r="X187" s="60"/>
      <c r="Y187" s="60"/>
      <c r="Z187" s="60"/>
    </row>
    <row r="188" spans="1:26" ht="21.75" customHeight="1">
      <c r="A188" s="13"/>
      <c r="B188" s="13"/>
      <c r="C188" s="81"/>
      <c r="D188" s="81"/>
      <c r="E188" s="615"/>
      <c r="F188" s="81"/>
      <c r="G188" s="81"/>
      <c r="H188" s="353" t="s">
        <v>1683</v>
      </c>
      <c r="I188" s="49"/>
      <c r="J188" s="615"/>
      <c r="K188" s="60"/>
      <c r="L188" s="60"/>
      <c r="M188" s="60"/>
      <c r="N188" s="60"/>
      <c r="O188" s="60"/>
      <c r="P188" s="60"/>
      <c r="Q188" s="60"/>
      <c r="R188" s="60"/>
      <c r="S188" s="60"/>
      <c r="T188" s="60"/>
      <c r="U188" s="60"/>
      <c r="V188" s="60"/>
      <c r="W188" s="60"/>
      <c r="X188" s="60"/>
      <c r="Y188" s="60"/>
      <c r="Z188" s="60"/>
    </row>
    <row r="189" spans="1:26" ht="21.75" customHeight="1">
      <c r="A189" s="13"/>
      <c r="B189" s="13"/>
      <c r="C189" s="81"/>
      <c r="D189" s="81"/>
      <c r="E189" s="615"/>
      <c r="F189" s="81"/>
      <c r="G189" s="81"/>
      <c r="H189" s="353" t="s">
        <v>1684</v>
      </c>
      <c r="I189" s="49"/>
      <c r="J189" s="615"/>
      <c r="K189" s="60"/>
      <c r="L189" s="60"/>
      <c r="M189" s="60"/>
      <c r="N189" s="60"/>
      <c r="O189" s="60"/>
      <c r="P189" s="60"/>
      <c r="Q189" s="60"/>
      <c r="R189" s="60"/>
      <c r="S189" s="60"/>
      <c r="T189" s="60"/>
      <c r="U189" s="60"/>
      <c r="V189" s="60"/>
      <c r="W189" s="60"/>
      <c r="X189" s="60"/>
      <c r="Y189" s="60"/>
      <c r="Z189" s="60"/>
    </row>
    <row r="190" spans="1:26" ht="21.75" customHeight="1">
      <c r="A190" s="13"/>
      <c r="B190" s="13"/>
      <c r="C190" s="81"/>
      <c r="D190" s="81"/>
      <c r="E190" s="615"/>
      <c r="F190" s="81"/>
      <c r="G190" s="81"/>
      <c r="H190" s="353" t="s">
        <v>1685</v>
      </c>
      <c r="I190" s="49"/>
      <c r="J190" s="615"/>
      <c r="K190" s="60"/>
      <c r="L190" s="60"/>
      <c r="M190" s="60"/>
      <c r="N190" s="60"/>
      <c r="O190" s="60"/>
      <c r="P190" s="60"/>
      <c r="Q190" s="60"/>
      <c r="R190" s="60"/>
      <c r="S190" s="60"/>
      <c r="T190" s="60"/>
      <c r="U190" s="60"/>
      <c r="V190" s="60"/>
      <c r="W190" s="60"/>
      <c r="X190" s="60"/>
      <c r="Y190" s="60"/>
      <c r="Z190" s="60"/>
    </row>
    <row r="191" spans="1:26" ht="21.75" customHeight="1">
      <c r="A191" s="13"/>
      <c r="B191" s="13"/>
      <c r="C191" s="81"/>
      <c r="D191" s="81"/>
      <c r="E191" s="13"/>
      <c r="F191" s="81"/>
      <c r="G191" s="81"/>
      <c r="H191" s="353" t="s">
        <v>1686</v>
      </c>
      <c r="I191" s="49"/>
      <c r="J191" s="615"/>
      <c r="K191" s="60"/>
      <c r="L191" s="60"/>
      <c r="M191" s="60"/>
      <c r="N191" s="60"/>
      <c r="O191" s="60"/>
      <c r="P191" s="60"/>
      <c r="Q191" s="60"/>
      <c r="R191" s="60"/>
      <c r="S191" s="60"/>
      <c r="T191" s="60"/>
      <c r="U191" s="60"/>
      <c r="V191" s="60"/>
      <c r="W191" s="60"/>
      <c r="X191" s="60"/>
      <c r="Y191" s="60"/>
      <c r="Z191" s="60"/>
    </row>
    <row r="192" spans="1:26" ht="21.75" customHeight="1">
      <c r="A192" s="13"/>
      <c r="B192" s="13"/>
      <c r="C192" s="81"/>
      <c r="D192" s="81"/>
      <c r="E192" s="13"/>
      <c r="F192" s="81"/>
      <c r="G192" s="81"/>
      <c r="H192" s="417"/>
      <c r="I192" s="49"/>
      <c r="J192" s="615"/>
      <c r="K192" s="60"/>
      <c r="L192" s="60"/>
      <c r="M192" s="60"/>
      <c r="N192" s="60"/>
      <c r="O192" s="60"/>
      <c r="P192" s="60"/>
      <c r="Q192" s="60"/>
      <c r="R192" s="60"/>
      <c r="S192" s="60"/>
      <c r="T192" s="60"/>
      <c r="U192" s="60"/>
      <c r="V192" s="60"/>
      <c r="W192" s="60"/>
      <c r="X192" s="60"/>
      <c r="Y192" s="60"/>
      <c r="Z192" s="60"/>
    </row>
    <row r="193" spans="1:26" ht="21.75" customHeight="1">
      <c r="A193" s="13"/>
      <c r="B193" s="13"/>
      <c r="C193" s="81"/>
      <c r="D193" s="81"/>
      <c r="E193" s="13"/>
      <c r="F193" s="81"/>
      <c r="G193" s="81"/>
      <c r="H193" s="417"/>
      <c r="I193" s="49"/>
      <c r="J193" s="615"/>
      <c r="K193" s="60"/>
      <c r="L193" s="60"/>
      <c r="M193" s="60"/>
      <c r="N193" s="60"/>
      <c r="O193" s="60"/>
      <c r="P193" s="60"/>
      <c r="Q193" s="60"/>
      <c r="R193" s="60"/>
      <c r="S193" s="60"/>
      <c r="T193" s="60"/>
      <c r="U193" s="60"/>
      <c r="V193" s="60"/>
      <c r="W193" s="60"/>
      <c r="X193" s="60"/>
      <c r="Y193" s="60"/>
      <c r="Z193" s="60"/>
    </row>
    <row r="194" spans="1:26" ht="21.75" customHeight="1">
      <c r="A194" s="13"/>
      <c r="B194" s="13"/>
      <c r="C194" s="81"/>
      <c r="D194" s="81"/>
      <c r="E194" s="13"/>
      <c r="F194" s="81"/>
      <c r="G194" s="81"/>
      <c r="H194" s="418"/>
      <c r="I194" s="73"/>
      <c r="J194" s="615"/>
      <c r="K194" s="60"/>
      <c r="L194" s="60"/>
      <c r="M194" s="60"/>
      <c r="N194" s="60"/>
      <c r="O194" s="60"/>
      <c r="P194" s="60"/>
      <c r="Q194" s="60"/>
      <c r="R194" s="60"/>
      <c r="S194" s="60"/>
      <c r="T194" s="60"/>
      <c r="U194" s="60"/>
      <c r="V194" s="60"/>
      <c r="W194" s="60"/>
      <c r="X194" s="60"/>
      <c r="Y194" s="60"/>
      <c r="Z194" s="60"/>
    </row>
    <row r="195" spans="1:26" ht="21.75" customHeight="1">
      <c r="A195" s="13"/>
      <c r="B195" s="13"/>
      <c r="C195" s="81"/>
      <c r="D195" s="81"/>
      <c r="E195" s="70"/>
      <c r="F195" s="87"/>
      <c r="G195" s="87"/>
      <c r="H195" s="299" t="s">
        <v>40</v>
      </c>
      <c r="I195" s="294"/>
      <c r="J195" s="616"/>
      <c r="K195" s="60"/>
      <c r="L195" s="60"/>
      <c r="M195" s="60"/>
      <c r="N195" s="60"/>
      <c r="O195" s="60"/>
      <c r="P195" s="60"/>
      <c r="Q195" s="60"/>
      <c r="R195" s="60"/>
      <c r="S195" s="60"/>
      <c r="T195" s="60"/>
      <c r="U195" s="60"/>
      <c r="V195" s="60"/>
      <c r="W195" s="60"/>
      <c r="X195" s="60"/>
      <c r="Y195" s="60"/>
      <c r="Z195" s="60"/>
    </row>
    <row r="196" spans="1:26" ht="21.75" customHeight="1">
      <c r="A196" s="13"/>
      <c r="B196" s="13"/>
      <c r="C196" s="81"/>
      <c r="D196" s="81"/>
      <c r="E196" s="665" t="s">
        <v>1706</v>
      </c>
      <c r="F196" s="13" t="s">
        <v>42</v>
      </c>
      <c r="G196" s="13" t="s">
        <v>42</v>
      </c>
      <c r="H196" s="352" t="s">
        <v>1682</v>
      </c>
      <c r="I196" s="70"/>
      <c r="J196" s="620" t="s">
        <v>1707</v>
      </c>
      <c r="K196" s="60"/>
      <c r="L196" s="60"/>
      <c r="M196" s="60"/>
      <c r="N196" s="60"/>
      <c r="O196" s="60"/>
      <c r="P196" s="60"/>
      <c r="Q196" s="60"/>
      <c r="R196" s="60"/>
      <c r="S196" s="60"/>
      <c r="T196" s="60"/>
      <c r="U196" s="60"/>
      <c r="V196" s="60"/>
      <c r="W196" s="60"/>
      <c r="X196" s="60"/>
      <c r="Y196" s="60"/>
      <c r="Z196" s="60"/>
    </row>
    <row r="197" spans="1:26" ht="21.75" customHeight="1">
      <c r="A197" s="13"/>
      <c r="B197" s="13"/>
      <c r="C197" s="81"/>
      <c r="D197" s="81"/>
      <c r="E197" s="615"/>
      <c r="F197" s="81"/>
      <c r="G197" s="81"/>
      <c r="H197" s="353" t="s">
        <v>1683</v>
      </c>
      <c r="I197" s="49"/>
      <c r="J197" s="615"/>
      <c r="K197" s="60"/>
      <c r="L197" s="60"/>
      <c r="M197" s="60"/>
      <c r="N197" s="60"/>
      <c r="O197" s="60"/>
      <c r="P197" s="60"/>
      <c r="Q197" s="60"/>
      <c r="R197" s="60"/>
      <c r="S197" s="60"/>
      <c r="T197" s="60"/>
      <c r="U197" s="60"/>
      <c r="V197" s="60"/>
      <c r="W197" s="60"/>
      <c r="X197" s="60"/>
      <c r="Y197" s="60"/>
      <c r="Z197" s="60"/>
    </row>
    <row r="198" spans="1:26" ht="21.75" customHeight="1">
      <c r="A198" s="13"/>
      <c r="B198" s="13"/>
      <c r="C198" s="81"/>
      <c r="D198" s="81"/>
      <c r="E198" s="615"/>
      <c r="F198" s="81"/>
      <c r="G198" s="81"/>
      <c r="H198" s="353" t="s">
        <v>1684</v>
      </c>
      <c r="I198" s="49"/>
      <c r="J198" s="615"/>
      <c r="K198" s="60"/>
      <c r="L198" s="60"/>
      <c r="M198" s="60"/>
      <c r="N198" s="60"/>
      <c r="O198" s="60"/>
      <c r="P198" s="60"/>
      <c r="Q198" s="60"/>
      <c r="R198" s="60"/>
      <c r="S198" s="60"/>
      <c r="T198" s="60"/>
      <c r="U198" s="60"/>
      <c r="V198" s="60"/>
      <c r="W198" s="60"/>
      <c r="X198" s="60"/>
      <c r="Y198" s="60"/>
      <c r="Z198" s="60"/>
    </row>
    <row r="199" spans="1:26" ht="21.75" customHeight="1">
      <c r="A199" s="13"/>
      <c r="B199" s="13"/>
      <c r="C199" s="81"/>
      <c r="D199" s="81"/>
      <c r="E199" s="615"/>
      <c r="F199" s="81"/>
      <c r="G199" s="81"/>
      <c r="H199" s="353" t="s">
        <v>1685</v>
      </c>
      <c r="I199" s="49"/>
      <c r="J199" s="615"/>
      <c r="K199" s="60"/>
      <c r="L199" s="60"/>
      <c r="M199" s="60"/>
      <c r="N199" s="60"/>
      <c r="O199" s="60"/>
      <c r="P199" s="60"/>
      <c r="Q199" s="60"/>
      <c r="R199" s="60"/>
      <c r="S199" s="60"/>
      <c r="T199" s="60"/>
      <c r="U199" s="60"/>
      <c r="V199" s="60"/>
      <c r="W199" s="60"/>
      <c r="X199" s="60"/>
      <c r="Y199" s="60"/>
      <c r="Z199" s="60"/>
    </row>
    <row r="200" spans="1:26" ht="21.75" customHeight="1">
      <c r="A200" s="13"/>
      <c r="B200" s="13"/>
      <c r="C200" s="81"/>
      <c r="D200" s="81"/>
      <c r="E200" s="615"/>
      <c r="F200" s="81"/>
      <c r="G200" s="81"/>
      <c r="H200" s="353" t="s">
        <v>1686</v>
      </c>
      <c r="I200" s="49"/>
      <c r="J200" s="615"/>
      <c r="K200" s="60"/>
      <c r="L200" s="60"/>
      <c r="M200" s="60"/>
      <c r="N200" s="60"/>
      <c r="O200" s="60"/>
      <c r="P200" s="60"/>
      <c r="Q200" s="60"/>
      <c r="R200" s="60"/>
      <c r="S200" s="60"/>
      <c r="T200" s="60"/>
      <c r="U200" s="60"/>
      <c r="V200" s="60"/>
      <c r="W200" s="60"/>
      <c r="X200" s="60"/>
      <c r="Y200" s="60"/>
      <c r="Z200" s="60"/>
    </row>
    <row r="201" spans="1:26" ht="24.75" customHeight="1">
      <c r="A201" s="13"/>
      <c r="B201" s="13"/>
      <c r="C201" s="81"/>
      <c r="D201" s="81"/>
      <c r="E201" s="615"/>
      <c r="F201" s="81"/>
      <c r="G201" s="81"/>
      <c r="H201" s="417"/>
      <c r="I201" s="49"/>
      <c r="J201" s="615"/>
      <c r="K201" s="60"/>
      <c r="L201" s="60"/>
      <c r="M201" s="60"/>
      <c r="N201" s="60"/>
      <c r="O201" s="60"/>
      <c r="P201" s="60"/>
      <c r="Q201" s="60"/>
      <c r="R201" s="60"/>
      <c r="S201" s="60"/>
      <c r="T201" s="60"/>
      <c r="U201" s="60"/>
      <c r="V201" s="60"/>
      <c r="W201" s="60"/>
      <c r="X201" s="60"/>
      <c r="Y201" s="60"/>
      <c r="Z201" s="60"/>
    </row>
    <row r="202" spans="1:26" ht="24.75" customHeight="1">
      <c r="A202" s="13"/>
      <c r="B202" s="13"/>
      <c r="C202" s="81"/>
      <c r="D202" s="81"/>
      <c r="E202" s="13"/>
      <c r="F202" s="81"/>
      <c r="G202" s="81"/>
      <c r="H202" s="417"/>
      <c r="I202" s="49"/>
      <c r="J202" s="615"/>
      <c r="K202" s="60"/>
      <c r="L202" s="60"/>
      <c r="M202" s="60"/>
      <c r="N202" s="60"/>
      <c r="O202" s="60"/>
      <c r="P202" s="60"/>
      <c r="Q202" s="60"/>
      <c r="R202" s="60"/>
      <c r="S202" s="60"/>
      <c r="T202" s="60"/>
      <c r="U202" s="60"/>
      <c r="V202" s="60"/>
      <c r="W202" s="60"/>
      <c r="X202" s="60"/>
      <c r="Y202" s="60"/>
      <c r="Z202" s="60"/>
    </row>
    <row r="203" spans="1:26" ht="24.75" customHeight="1">
      <c r="A203" s="13"/>
      <c r="B203" s="13"/>
      <c r="C203" s="81"/>
      <c r="D203" s="81"/>
      <c r="E203" s="13"/>
      <c r="F203" s="81"/>
      <c r="G203" s="81"/>
      <c r="H203" s="418"/>
      <c r="I203" s="73"/>
      <c r="J203" s="615"/>
      <c r="K203" s="60"/>
      <c r="L203" s="60"/>
      <c r="M203" s="60"/>
      <c r="N203" s="60"/>
      <c r="O203" s="60"/>
      <c r="P203" s="60"/>
      <c r="Q203" s="60"/>
      <c r="R203" s="60"/>
      <c r="S203" s="60"/>
      <c r="T203" s="60"/>
      <c r="U203" s="60"/>
      <c r="V203" s="60"/>
      <c r="W203" s="60"/>
      <c r="X203" s="60"/>
      <c r="Y203" s="60"/>
      <c r="Z203" s="60"/>
    </row>
    <row r="204" spans="1:26" ht="24.75" customHeight="1">
      <c r="A204" s="13"/>
      <c r="B204" s="13"/>
      <c r="C204" s="81"/>
      <c r="D204" s="81"/>
      <c r="E204" s="13"/>
      <c r="F204" s="81"/>
      <c r="G204" s="81"/>
      <c r="H204" s="299" t="s">
        <v>40</v>
      </c>
      <c r="I204" s="294"/>
      <c r="J204" s="616"/>
      <c r="K204" s="60"/>
      <c r="L204" s="60"/>
      <c r="M204" s="60"/>
      <c r="N204" s="60"/>
      <c r="O204" s="60"/>
      <c r="P204" s="60"/>
      <c r="Q204" s="60"/>
      <c r="R204" s="60"/>
      <c r="S204" s="60"/>
      <c r="T204" s="60"/>
      <c r="U204" s="60"/>
      <c r="V204" s="60"/>
      <c r="W204" s="60"/>
      <c r="X204" s="60"/>
      <c r="Y204" s="60"/>
      <c r="Z204" s="60"/>
    </row>
    <row r="205" spans="1:26" ht="22.5" customHeight="1">
      <c r="A205" s="13"/>
      <c r="B205" s="636" t="s">
        <v>1708</v>
      </c>
      <c r="C205" s="55" t="s">
        <v>136</v>
      </c>
      <c r="D205" s="633" t="s">
        <v>1709</v>
      </c>
      <c r="E205" s="636" t="s">
        <v>138</v>
      </c>
      <c r="F205" s="636" t="s">
        <v>42</v>
      </c>
      <c r="G205" s="636" t="s">
        <v>78</v>
      </c>
      <c r="H205" s="352" t="s">
        <v>1682</v>
      </c>
      <c r="I205" s="70"/>
      <c r="J205" s="620" t="s">
        <v>1710</v>
      </c>
      <c r="K205" s="60"/>
      <c r="L205" s="60"/>
      <c r="M205" s="60"/>
      <c r="N205" s="60"/>
      <c r="O205" s="60"/>
      <c r="P205" s="60"/>
      <c r="Q205" s="60"/>
      <c r="R205" s="60"/>
      <c r="S205" s="60"/>
      <c r="T205" s="60"/>
      <c r="U205" s="60"/>
      <c r="V205" s="60"/>
      <c r="W205" s="60"/>
      <c r="X205" s="60"/>
      <c r="Y205" s="60"/>
      <c r="Z205" s="60"/>
    </row>
    <row r="206" spans="1:26" ht="22.5" customHeight="1">
      <c r="A206" s="13"/>
      <c r="B206" s="615"/>
      <c r="C206" s="81"/>
      <c r="D206" s="615"/>
      <c r="E206" s="615"/>
      <c r="F206" s="615"/>
      <c r="G206" s="615"/>
      <c r="H206" s="353" t="s">
        <v>1683</v>
      </c>
      <c r="I206" s="49"/>
      <c r="J206" s="615"/>
      <c r="K206" s="60"/>
      <c r="L206" s="60"/>
      <c r="M206" s="60"/>
      <c r="N206" s="60"/>
      <c r="O206" s="60"/>
      <c r="P206" s="60"/>
      <c r="Q206" s="60"/>
      <c r="R206" s="60"/>
      <c r="S206" s="60"/>
      <c r="T206" s="60"/>
      <c r="U206" s="60"/>
      <c r="V206" s="60"/>
      <c r="W206" s="60"/>
      <c r="X206" s="60"/>
      <c r="Y206" s="60"/>
      <c r="Z206" s="60"/>
    </row>
    <row r="207" spans="1:26" ht="22.5" customHeight="1">
      <c r="A207" s="13"/>
      <c r="B207" s="615"/>
      <c r="C207" s="81"/>
      <c r="D207" s="615"/>
      <c r="E207" s="615"/>
      <c r="F207" s="615"/>
      <c r="G207" s="615"/>
      <c r="H207" s="353" t="s">
        <v>1684</v>
      </c>
      <c r="I207" s="49"/>
      <c r="J207" s="615"/>
      <c r="K207" s="60"/>
      <c r="L207" s="60"/>
      <c r="M207" s="60"/>
      <c r="N207" s="60"/>
      <c r="O207" s="60"/>
      <c r="P207" s="60"/>
      <c r="Q207" s="60"/>
      <c r="R207" s="60"/>
      <c r="S207" s="60"/>
      <c r="T207" s="60"/>
      <c r="U207" s="60"/>
      <c r="V207" s="60"/>
      <c r="W207" s="60"/>
      <c r="X207" s="60"/>
      <c r="Y207" s="60"/>
      <c r="Z207" s="60"/>
    </row>
    <row r="208" spans="1:26" ht="22.5" customHeight="1">
      <c r="A208" s="13"/>
      <c r="B208" s="615"/>
      <c r="C208" s="81"/>
      <c r="D208" s="615"/>
      <c r="E208" s="615"/>
      <c r="F208" s="615"/>
      <c r="G208" s="615"/>
      <c r="H208" s="353" t="s">
        <v>1685</v>
      </c>
      <c r="I208" s="49"/>
      <c r="J208" s="615"/>
      <c r="K208" s="60"/>
      <c r="L208" s="60"/>
      <c r="M208" s="60"/>
      <c r="N208" s="60"/>
      <c r="O208" s="60"/>
      <c r="P208" s="60"/>
      <c r="Q208" s="60"/>
      <c r="R208" s="60"/>
      <c r="S208" s="60"/>
      <c r="T208" s="60"/>
      <c r="U208" s="60"/>
      <c r="V208" s="60"/>
      <c r="W208" s="60"/>
      <c r="X208" s="60"/>
      <c r="Y208" s="60"/>
      <c r="Z208" s="60"/>
    </row>
    <row r="209" spans="1:26" ht="22.5" customHeight="1">
      <c r="A209" s="13"/>
      <c r="B209" s="615"/>
      <c r="C209" s="81"/>
      <c r="D209" s="615"/>
      <c r="E209" s="615"/>
      <c r="F209" s="615"/>
      <c r="G209" s="615"/>
      <c r="H209" s="353" t="s">
        <v>1686</v>
      </c>
      <c r="I209" s="49"/>
      <c r="J209" s="615"/>
      <c r="K209" s="60"/>
      <c r="L209" s="60"/>
      <c r="M209" s="60"/>
      <c r="N209" s="60"/>
      <c r="O209" s="60"/>
      <c r="P209" s="60"/>
      <c r="Q209" s="60"/>
      <c r="R209" s="60"/>
      <c r="S209" s="60"/>
      <c r="T209" s="60"/>
      <c r="U209" s="60"/>
      <c r="V209" s="60"/>
      <c r="W209" s="60"/>
      <c r="X209" s="60"/>
      <c r="Y209" s="60"/>
      <c r="Z209" s="60"/>
    </row>
    <row r="210" spans="1:26" ht="22.5" customHeight="1">
      <c r="A210" s="13"/>
      <c r="B210" s="615"/>
      <c r="C210" s="81"/>
      <c r="D210" s="615"/>
      <c r="E210" s="615"/>
      <c r="F210" s="615"/>
      <c r="G210" s="615"/>
      <c r="H210" s="417"/>
      <c r="I210" s="49"/>
      <c r="J210" s="615"/>
      <c r="K210" s="60"/>
      <c r="L210" s="60"/>
      <c r="M210" s="60"/>
      <c r="N210" s="60"/>
      <c r="O210" s="60"/>
      <c r="P210" s="60"/>
      <c r="Q210" s="60"/>
      <c r="R210" s="60"/>
      <c r="S210" s="60"/>
      <c r="T210" s="60"/>
      <c r="U210" s="60"/>
      <c r="V210" s="60"/>
      <c r="W210" s="60"/>
      <c r="X210" s="60"/>
      <c r="Y210" s="60"/>
      <c r="Z210" s="60"/>
    </row>
    <row r="211" spans="1:26" ht="22.5" customHeight="1">
      <c r="A211" s="13"/>
      <c r="B211" s="13"/>
      <c r="C211" s="81"/>
      <c r="D211" s="615"/>
      <c r="E211" s="615"/>
      <c r="F211" s="615"/>
      <c r="G211" s="615"/>
      <c r="H211" s="417"/>
      <c r="I211" s="49"/>
      <c r="J211" s="615"/>
      <c r="K211" s="60"/>
      <c r="L211" s="60"/>
      <c r="M211" s="60"/>
      <c r="N211" s="60"/>
      <c r="O211" s="60"/>
      <c r="P211" s="60"/>
      <c r="Q211" s="60"/>
      <c r="R211" s="60"/>
      <c r="S211" s="60"/>
      <c r="T211" s="60"/>
      <c r="U211" s="60"/>
      <c r="V211" s="60"/>
      <c r="W211" s="60"/>
      <c r="X211" s="60"/>
      <c r="Y211" s="60"/>
      <c r="Z211" s="60"/>
    </row>
    <row r="212" spans="1:26" ht="21" customHeight="1">
      <c r="A212" s="13"/>
      <c r="B212" s="13"/>
      <c r="C212" s="81"/>
      <c r="D212" s="615"/>
      <c r="E212" s="81"/>
      <c r="F212" s="615"/>
      <c r="G212" s="615"/>
      <c r="H212" s="418"/>
      <c r="I212" s="73"/>
      <c r="J212" s="615"/>
      <c r="K212" s="60"/>
      <c r="L212" s="60"/>
      <c r="M212" s="60"/>
      <c r="N212" s="60"/>
      <c r="O212" s="60"/>
      <c r="P212" s="60"/>
      <c r="Q212" s="60"/>
      <c r="R212" s="60"/>
      <c r="S212" s="60"/>
      <c r="T212" s="60"/>
      <c r="U212" s="60"/>
      <c r="V212" s="60"/>
      <c r="W212" s="60"/>
      <c r="X212" s="60"/>
      <c r="Y212" s="60"/>
      <c r="Z212" s="60"/>
    </row>
    <row r="213" spans="1:26" ht="21" customHeight="1">
      <c r="A213" s="13"/>
      <c r="B213" s="13"/>
      <c r="C213" s="81"/>
      <c r="D213" s="615"/>
      <c r="E213" s="81"/>
      <c r="F213" s="618"/>
      <c r="G213" s="618"/>
      <c r="H213" s="299" t="s">
        <v>40</v>
      </c>
      <c r="I213" s="294"/>
      <c r="J213" s="616"/>
      <c r="K213" s="60"/>
      <c r="L213" s="60"/>
      <c r="M213" s="60"/>
      <c r="N213" s="60"/>
      <c r="O213" s="60"/>
      <c r="P213" s="60"/>
      <c r="Q213" s="60"/>
      <c r="R213" s="60"/>
      <c r="S213" s="60"/>
      <c r="T213" s="60"/>
      <c r="U213" s="60"/>
      <c r="V213" s="60"/>
      <c r="W213" s="60"/>
      <c r="X213" s="60"/>
      <c r="Y213" s="60"/>
      <c r="Z213" s="60"/>
    </row>
    <row r="214" spans="1:26" ht="9.75" customHeight="1">
      <c r="A214" s="13"/>
      <c r="B214" s="13"/>
      <c r="C214" s="81"/>
      <c r="D214" s="14"/>
      <c r="E214" s="81"/>
      <c r="F214" s="81"/>
      <c r="G214" s="81"/>
      <c r="H214" s="305"/>
      <c r="I214" s="305"/>
      <c r="J214" s="46"/>
      <c r="K214" s="60"/>
      <c r="L214" s="60"/>
      <c r="M214" s="60"/>
      <c r="N214" s="60"/>
      <c r="O214" s="60"/>
      <c r="P214" s="60"/>
      <c r="Q214" s="60"/>
      <c r="R214" s="60"/>
      <c r="S214" s="60"/>
      <c r="T214" s="60"/>
      <c r="U214" s="60"/>
      <c r="V214" s="60"/>
      <c r="W214" s="60"/>
      <c r="X214" s="60"/>
      <c r="Y214" s="60"/>
      <c r="Z214" s="60"/>
    </row>
    <row r="215" spans="1:26" ht="26.25" customHeight="1">
      <c r="A215" s="13"/>
      <c r="B215" s="13"/>
      <c r="C215" s="81"/>
      <c r="D215" s="634" t="s">
        <v>140</v>
      </c>
      <c r="E215" s="81"/>
      <c r="F215" s="638" t="s">
        <v>42</v>
      </c>
      <c r="G215" s="638" t="s">
        <v>78</v>
      </c>
      <c r="H215" s="352" t="s">
        <v>1682</v>
      </c>
      <c r="I215" s="70"/>
      <c r="J215" s="630" t="s">
        <v>1711</v>
      </c>
      <c r="K215" s="60"/>
      <c r="L215" s="60"/>
      <c r="M215" s="60"/>
      <c r="N215" s="60"/>
      <c r="O215" s="60"/>
      <c r="P215" s="60"/>
      <c r="Q215" s="60"/>
      <c r="R215" s="60"/>
      <c r="S215" s="60"/>
      <c r="T215" s="60"/>
      <c r="U215" s="60"/>
      <c r="V215" s="60"/>
      <c r="W215" s="60"/>
      <c r="X215" s="60"/>
      <c r="Y215" s="60"/>
      <c r="Z215" s="60"/>
    </row>
    <row r="216" spans="1:26" ht="26.25" customHeight="1">
      <c r="A216" s="13"/>
      <c r="B216" s="13"/>
      <c r="C216" s="81"/>
      <c r="D216" s="615"/>
      <c r="E216" s="81"/>
      <c r="F216" s="615"/>
      <c r="G216" s="615"/>
      <c r="H216" s="353" t="s">
        <v>1683</v>
      </c>
      <c r="I216" s="49"/>
      <c r="J216" s="615"/>
      <c r="K216" s="60"/>
      <c r="L216" s="60"/>
      <c r="M216" s="60"/>
      <c r="N216" s="60"/>
      <c r="O216" s="60"/>
      <c r="P216" s="60"/>
      <c r="Q216" s="60"/>
      <c r="R216" s="60"/>
      <c r="S216" s="60"/>
      <c r="T216" s="60"/>
      <c r="U216" s="60"/>
      <c r="V216" s="60"/>
      <c r="W216" s="60"/>
      <c r="X216" s="60"/>
      <c r="Y216" s="60"/>
      <c r="Z216" s="60"/>
    </row>
    <row r="217" spans="1:26" ht="26.25" customHeight="1">
      <c r="A217" s="13"/>
      <c r="B217" s="13"/>
      <c r="C217" s="81"/>
      <c r="D217" s="615"/>
      <c r="E217" s="81"/>
      <c r="F217" s="615"/>
      <c r="G217" s="615"/>
      <c r="H217" s="353" t="s">
        <v>1684</v>
      </c>
      <c r="I217" s="49"/>
      <c r="J217" s="615"/>
      <c r="K217" s="60"/>
      <c r="L217" s="60"/>
      <c r="M217" s="60"/>
      <c r="N217" s="60"/>
      <c r="O217" s="60"/>
      <c r="P217" s="60"/>
      <c r="Q217" s="60"/>
      <c r="R217" s="60"/>
      <c r="S217" s="60"/>
      <c r="T217" s="60"/>
      <c r="U217" s="60"/>
      <c r="V217" s="60"/>
      <c r="W217" s="60"/>
      <c r="X217" s="60"/>
      <c r="Y217" s="60"/>
      <c r="Z217" s="60"/>
    </row>
    <row r="218" spans="1:26" ht="21.75" customHeight="1">
      <c r="A218" s="13"/>
      <c r="B218" s="13"/>
      <c r="C218" s="81"/>
      <c r="D218" s="615"/>
      <c r="E218" s="81"/>
      <c r="F218" s="615"/>
      <c r="G218" s="615"/>
      <c r="H218" s="353" t="s">
        <v>1685</v>
      </c>
      <c r="I218" s="49"/>
      <c r="J218" s="615"/>
      <c r="K218" s="60"/>
      <c r="L218" s="60"/>
      <c r="M218" s="60"/>
      <c r="N218" s="60"/>
      <c r="O218" s="60"/>
      <c r="P218" s="60"/>
      <c r="Q218" s="60"/>
      <c r="R218" s="60"/>
      <c r="S218" s="60"/>
      <c r="T218" s="60"/>
      <c r="U218" s="60"/>
      <c r="V218" s="60"/>
      <c r="W218" s="60"/>
      <c r="X218" s="60"/>
      <c r="Y218" s="60"/>
      <c r="Z218" s="60"/>
    </row>
    <row r="219" spans="1:26" ht="26.25" customHeight="1">
      <c r="A219" s="13"/>
      <c r="B219" s="13"/>
      <c r="C219" s="81"/>
      <c r="D219" s="634" t="s">
        <v>1712</v>
      </c>
      <c r="E219" s="81"/>
      <c r="F219" s="615"/>
      <c r="G219" s="615"/>
      <c r="H219" s="353" t="s">
        <v>1686</v>
      </c>
      <c r="I219" s="49"/>
      <c r="J219" s="615"/>
      <c r="K219" s="60"/>
      <c r="L219" s="60"/>
      <c r="M219" s="60"/>
      <c r="N219" s="60"/>
      <c r="O219" s="60"/>
      <c r="P219" s="60"/>
      <c r="Q219" s="60"/>
      <c r="R219" s="60"/>
      <c r="S219" s="60"/>
      <c r="T219" s="60"/>
      <c r="U219" s="60"/>
      <c r="V219" s="60"/>
      <c r="W219" s="60"/>
      <c r="X219" s="60"/>
      <c r="Y219" s="60"/>
      <c r="Z219" s="60"/>
    </row>
    <row r="220" spans="1:26" ht="26.25" customHeight="1">
      <c r="A220" s="13"/>
      <c r="B220" s="13"/>
      <c r="C220" s="81"/>
      <c r="D220" s="615"/>
      <c r="E220" s="81"/>
      <c r="F220" s="615"/>
      <c r="G220" s="615"/>
      <c r="H220" s="417"/>
      <c r="I220" s="49"/>
      <c r="J220" s="615"/>
      <c r="K220" s="60"/>
      <c r="L220" s="60"/>
      <c r="M220" s="60"/>
      <c r="N220" s="60"/>
      <c r="O220" s="60"/>
      <c r="P220" s="60"/>
      <c r="Q220" s="60"/>
      <c r="R220" s="60"/>
      <c r="S220" s="60"/>
      <c r="T220" s="60"/>
      <c r="U220" s="60"/>
      <c r="V220" s="60"/>
      <c r="W220" s="60"/>
      <c r="X220" s="60"/>
      <c r="Y220" s="60"/>
      <c r="Z220" s="60"/>
    </row>
    <row r="221" spans="1:26" ht="26.25" customHeight="1">
      <c r="A221" s="13"/>
      <c r="B221" s="13"/>
      <c r="C221" s="81"/>
      <c r="D221" s="615"/>
      <c r="E221" s="81"/>
      <c r="F221" s="615"/>
      <c r="G221" s="615"/>
      <c r="H221" s="417"/>
      <c r="I221" s="49"/>
      <c r="J221" s="615"/>
      <c r="K221" s="60"/>
      <c r="L221" s="60"/>
      <c r="M221" s="60"/>
      <c r="N221" s="60"/>
      <c r="O221" s="60"/>
      <c r="P221" s="60"/>
      <c r="Q221" s="60"/>
      <c r="R221" s="60"/>
      <c r="S221" s="60"/>
      <c r="T221" s="60"/>
      <c r="U221" s="60"/>
      <c r="V221" s="60"/>
      <c r="W221" s="60"/>
      <c r="X221" s="60"/>
      <c r="Y221" s="60"/>
      <c r="Z221" s="60"/>
    </row>
    <row r="222" spans="1:26" ht="26.25" customHeight="1">
      <c r="A222" s="13"/>
      <c r="B222" s="13"/>
      <c r="C222" s="81"/>
      <c r="D222" s="615"/>
      <c r="E222" s="81"/>
      <c r="F222" s="615"/>
      <c r="G222" s="615"/>
      <c r="H222" s="418"/>
      <c r="I222" s="73"/>
      <c r="J222" s="615"/>
      <c r="K222" s="60"/>
      <c r="L222" s="60"/>
      <c r="M222" s="60"/>
      <c r="N222" s="60"/>
      <c r="O222" s="60"/>
      <c r="P222" s="60"/>
      <c r="Q222" s="60"/>
      <c r="R222" s="60"/>
      <c r="S222" s="60"/>
      <c r="T222" s="60"/>
      <c r="U222" s="60"/>
      <c r="V222" s="60"/>
      <c r="W222" s="60"/>
      <c r="X222" s="60"/>
      <c r="Y222" s="60"/>
      <c r="Z222" s="60"/>
    </row>
    <row r="223" spans="1:26" ht="25.5" customHeight="1">
      <c r="A223" s="13"/>
      <c r="B223" s="13"/>
      <c r="C223" s="81"/>
      <c r="D223" s="615"/>
      <c r="E223" s="81"/>
      <c r="F223" s="618"/>
      <c r="G223" s="618"/>
      <c r="H223" s="299" t="s">
        <v>40</v>
      </c>
      <c r="I223" s="294"/>
      <c r="J223" s="616"/>
      <c r="K223" s="60"/>
      <c r="L223" s="60"/>
      <c r="M223" s="60"/>
      <c r="N223" s="60"/>
      <c r="O223" s="60"/>
      <c r="P223" s="60"/>
      <c r="Q223" s="60"/>
      <c r="R223" s="60"/>
      <c r="S223" s="60"/>
      <c r="T223" s="60"/>
      <c r="U223" s="60"/>
      <c r="V223" s="60"/>
      <c r="W223" s="60"/>
      <c r="X223" s="60"/>
      <c r="Y223" s="60"/>
      <c r="Z223" s="60"/>
    </row>
    <row r="224" spans="1:26" ht="23.25" customHeight="1">
      <c r="A224" s="13"/>
      <c r="B224" s="13"/>
      <c r="C224" s="81"/>
      <c r="D224" s="634" t="s">
        <v>1713</v>
      </c>
      <c r="E224" s="81"/>
      <c r="F224" s="638" t="s">
        <v>42</v>
      </c>
      <c r="G224" s="638" t="s">
        <v>78</v>
      </c>
      <c r="H224" s="352" t="s">
        <v>1682</v>
      </c>
      <c r="I224" s="70"/>
      <c r="J224" s="620" t="s">
        <v>1714</v>
      </c>
      <c r="K224" s="60"/>
      <c r="L224" s="60"/>
      <c r="M224" s="60"/>
      <c r="N224" s="60"/>
      <c r="O224" s="60"/>
      <c r="P224" s="60"/>
      <c r="Q224" s="60"/>
      <c r="R224" s="60"/>
      <c r="S224" s="60"/>
      <c r="T224" s="60"/>
      <c r="U224" s="60"/>
      <c r="V224" s="60"/>
      <c r="W224" s="60"/>
      <c r="X224" s="60"/>
      <c r="Y224" s="60"/>
      <c r="Z224" s="60"/>
    </row>
    <row r="225" spans="1:26" ht="23.25" customHeight="1">
      <c r="A225" s="13"/>
      <c r="B225" s="13"/>
      <c r="C225" s="81"/>
      <c r="D225" s="615"/>
      <c r="E225" s="81"/>
      <c r="F225" s="615"/>
      <c r="G225" s="615"/>
      <c r="H225" s="353" t="s">
        <v>1683</v>
      </c>
      <c r="I225" s="49"/>
      <c r="J225" s="615"/>
      <c r="K225" s="60"/>
      <c r="L225" s="60"/>
      <c r="M225" s="60"/>
      <c r="N225" s="60"/>
      <c r="O225" s="60"/>
      <c r="P225" s="60"/>
      <c r="Q225" s="60"/>
      <c r="R225" s="60"/>
      <c r="S225" s="60"/>
      <c r="T225" s="60"/>
      <c r="U225" s="60"/>
      <c r="V225" s="60"/>
      <c r="W225" s="60"/>
      <c r="X225" s="60"/>
      <c r="Y225" s="60"/>
      <c r="Z225" s="60"/>
    </row>
    <row r="226" spans="1:26" ht="23.25" customHeight="1">
      <c r="A226" s="13"/>
      <c r="B226" s="13"/>
      <c r="C226" s="81"/>
      <c r="D226" s="615"/>
      <c r="E226" s="81"/>
      <c r="F226" s="615"/>
      <c r="G226" s="615"/>
      <c r="H226" s="353" t="s">
        <v>1684</v>
      </c>
      <c r="I226" s="49"/>
      <c r="J226" s="615"/>
      <c r="K226" s="60"/>
      <c r="L226" s="60"/>
      <c r="M226" s="60"/>
      <c r="N226" s="60"/>
      <c r="O226" s="60"/>
      <c r="P226" s="60"/>
      <c r="Q226" s="60"/>
      <c r="R226" s="60"/>
      <c r="S226" s="60"/>
      <c r="T226" s="60"/>
      <c r="U226" s="60"/>
      <c r="V226" s="60"/>
      <c r="W226" s="60"/>
      <c r="X226" s="60"/>
      <c r="Y226" s="60"/>
      <c r="Z226" s="60"/>
    </row>
    <row r="227" spans="1:26" ht="23.25" customHeight="1">
      <c r="A227" s="13"/>
      <c r="B227" s="13"/>
      <c r="C227" s="81"/>
      <c r="D227" s="615"/>
      <c r="E227" s="81"/>
      <c r="F227" s="615"/>
      <c r="G227" s="615"/>
      <c r="H227" s="353" t="s">
        <v>1685</v>
      </c>
      <c r="I227" s="49"/>
      <c r="J227" s="615"/>
      <c r="K227" s="60"/>
      <c r="L227" s="60"/>
      <c r="M227" s="60"/>
      <c r="N227" s="60"/>
      <c r="O227" s="60"/>
      <c r="P227" s="60"/>
      <c r="Q227" s="60"/>
      <c r="R227" s="60"/>
      <c r="S227" s="60"/>
      <c r="T227" s="60"/>
      <c r="U227" s="60"/>
      <c r="V227" s="60"/>
      <c r="W227" s="60"/>
      <c r="X227" s="60"/>
      <c r="Y227" s="60"/>
      <c r="Z227" s="60"/>
    </row>
    <row r="228" spans="1:26" ht="23.25" customHeight="1">
      <c r="A228" s="13"/>
      <c r="B228" s="13"/>
      <c r="C228" s="81"/>
      <c r="D228" s="615"/>
      <c r="E228" s="81"/>
      <c r="F228" s="615"/>
      <c r="G228" s="615"/>
      <c r="H228" s="353" t="s">
        <v>1686</v>
      </c>
      <c r="I228" s="49"/>
      <c r="J228" s="615"/>
      <c r="K228" s="60"/>
      <c r="L228" s="60"/>
      <c r="M228" s="60"/>
      <c r="N228" s="60"/>
      <c r="O228" s="60"/>
      <c r="P228" s="60"/>
      <c r="Q228" s="60"/>
      <c r="R228" s="60"/>
      <c r="S228" s="60"/>
      <c r="T228" s="60"/>
      <c r="U228" s="60"/>
      <c r="V228" s="60"/>
      <c r="W228" s="60"/>
      <c r="X228" s="60"/>
      <c r="Y228" s="60"/>
      <c r="Z228" s="60"/>
    </row>
    <row r="229" spans="1:26" ht="23.25" customHeight="1">
      <c r="A229" s="13"/>
      <c r="B229" s="13"/>
      <c r="C229" s="81"/>
      <c r="D229" s="634" t="s">
        <v>1715</v>
      </c>
      <c r="E229" s="81"/>
      <c r="F229" s="615"/>
      <c r="G229" s="615"/>
      <c r="H229" s="417"/>
      <c r="I229" s="49"/>
      <c r="J229" s="615"/>
      <c r="K229" s="60"/>
      <c r="L229" s="60"/>
      <c r="M229" s="60"/>
      <c r="N229" s="60"/>
      <c r="O229" s="60"/>
      <c r="P229" s="60"/>
      <c r="Q229" s="60"/>
      <c r="R229" s="60"/>
      <c r="S229" s="60"/>
      <c r="T229" s="60"/>
      <c r="U229" s="60"/>
      <c r="V229" s="60"/>
      <c r="W229" s="60"/>
      <c r="X229" s="60"/>
      <c r="Y229" s="60"/>
      <c r="Z229" s="60"/>
    </row>
    <row r="230" spans="1:26" ht="23.25" customHeight="1">
      <c r="A230" s="13"/>
      <c r="B230" s="13"/>
      <c r="C230" s="81"/>
      <c r="D230" s="615"/>
      <c r="E230" s="81"/>
      <c r="F230" s="615"/>
      <c r="G230" s="615"/>
      <c r="H230" s="417"/>
      <c r="I230" s="49"/>
      <c r="J230" s="615"/>
      <c r="K230" s="60"/>
      <c r="L230" s="60"/>
      <c r="M230" s="60"/>
      <c r="N230" s="60"/>
      <c r="O230" s="60"/>
      <c r="P230" s="60"/>
      <c r="Q230" s="60"/>
      <c r="R230" s="60"/>
      <c r="S230" s="60"/>
      <c r="T230" s="60"/>
      <c r="U230" s="60"/>
      <c r="V230" s="60"/>
      <c r="W230" s="60"/>
      <c r="X230" s="60"/>
      <c r="Y230" s="60"/>
      <c r="Z230" s="60"/>
    </row>
    <row r="231" spans="1:26" ht="23.25" customHeight="1">
      <c r="A231" s="13"/>
      <c r="B231" s="13"/>
      <c r="C231" s="81"/>
      <c r="D231" s="615"/>
      <c r="E231" s="81"/>
      <c r="F231" s="615"/>
      <c r="G231" s="615"/>
      <c r="H231" s="418"/>
      <c r="I231" s="73"/>
      <c r="J231" s="615"/>
      <c r="K231" s="60"/>
      <c r="L231" s="60"/>
      <c r="M231" s="60"/>
      <c r="N231" s="60"/>
      <c r="O231" s="60"/>
      <c r="P231" s="60"/>
      <c r="Q231" s="60"/>
      <c r="R231" s="60"/>
      <c r="S231" s="60"/>
      <c r="T231" s="60"/>
      <c r="U231" s="60"/>
      <c r="V231" s="60"/>
      <c r="W231" s="60"/>
      <c r="X231" s="60"/>
      <c r="Y231" s="60"/>
      <c r="Z231" s="60"/>
    </row>
    <row r="232" spans="1:26" ht="23.25" customHeight="1">
      <c r="A232" s="13"/>
      <c r="B232" s="13"/>
      <c r="C232" s="81"/>
      <c r="D232" s="615"/>
      <c r="E232" s="81"/>
      <c r="F232" s="615"/>
      <c r="G232" s="615"/>
      <c r="H232" s="299" t="s">
        <v>40</v>
      </c>
      <c r="I232" s="294"/>
      <c r="J232" s="616"/>
      <c r="K232" s="60"/>
      <c r="L232" s="60"/>
      <c r="M232" s="60"/>
      <c r="N232" s="60"/>
      <c r="O232" s="60"/>
      <c r="P232" s="60"/>
      <c r="Q232" s="60"/>
      <c r="R232" s="60"/>
      <c r="S232" s="60"/>
      <c r="T232" s="60"/>
      <c r="U232" s="60"/>
      <c r="V232" s="60"/>
      <c r="W232" s="60"/>
      <c r="X232" s="60"/>
      <c r="Y232" s="60"/>
      <c r="Z232" s="60"/>
    </row>
    <row r="233" spans="1:26" ht="20.25" customHeight="1">
      <c r="A233" s="13"/>
      <c r="B233" s="13"/>
      <c r="C233" s="81"/>
      <c r="D233" s="615"/>
      <c r="E233" s="81"/>
      <c r="F233" s="637" t="s">
        <v>42</v>
      </c>
      <c r="G233" s="637" t="s">
        <v>78</v>
      </c>
      <c r="H233" s="352" t="s">
        <v>1682</v>
      </c>
      <c r="I233" s="70"/>
      <c r="J233" s="620" t="s">
        <v>1716</v>
      </c>
      <c r="K233" s="60"/>
      <c r="L233" s="60"/>
      <c r="M233" s="60"/>
      <c r="N233" s="60"/>
      <c r="O233" s="60"/>
      <c r="P233" s="60"/>
      <c r="Q233" s="60"/>
      <c r="R233" s="60"/>
      <c r="S233" s="60"/>
      <c r="T233" s="60"/>
      <c r="U233" s="60"/>
      <c r="V233" s="60"/>
      <c r="W233" s="60"/>
      <c r="X233" s="60"/>
      <c r="Y233" s="60"/>
      <c r="Z233" s="60"/>
    </row>
    <row r="234" spans="1:26" ht="20.25" customHeight="1">
      <c r="A234" s="13"/>
      <c r="B234" s="13"/>
      <c r="C234" s="81"/>
      <c r="D234" s="634" t="s">
        <v>1717</v>
      </c>
      <c r="E234" s="81"/>
      <c r="F234" s="615"/>
      <c r="G234" s="615"/>
      <c r="H234" s="353" t="s">
        <v>1683</v>
      </c>
      <c r="I234" s="49"/>
      <c r="J234" s="615"/>
      <c r="K234" s="60"/>
      <c r="L234" s="60"/>
      <c r="M234" s="60"/>
      <c r="N234" s="60"/>
      <c r="O234" s="60"/>
      <c r="P234" s="60"/>
      <c r="Q234" s="60"/>
      <c r="R234" s="60"/>
      <c r="S234" s="60"/>
      <c r="T234" s="60"/>
      <c r="U234" s="60"/>
      <c r="V234" s="60"/>
      <c r="W234" s="60"/>
      <c r="X234" s="60"/>
      <c r="Y234" s="60"/>
      <c r="Z234" s="60"/>
    </row>
    <row r="235" spans="1:26" ht="20.25" customHeight="1">
      <c r="A235" s="13"/>
      <c r="B235" s="13"/>
      <c r="C235" s="81"/>
      <c r="D235" s="615"/>
      <c r="E235" s="81"/>
      <c r="F235" s="615"/>
      <c r="G235" s="615"/>
      <c r="H235" s="353" t="s">
        <v>1684</v>
      </c>
      <c r="I235" s="49"/>
      <c r="J235" s="615"/>
      <c r="K235" s="60"/>
      <c r="L235" s="60"/>
      <c r="M235" s="60"/>
      <c r="N235" s="60"/>
      <c r="O235" s="60"/>
      <c r="P235" s="60"/>
      <c r="Q235" s="60"/>
      <c r="R235" s="60"/>
      <c r="S235" s="60"/>
      <c r="T235" s="60"/>
      <c r="U235" s="60"/>
      <c r="V235" s="60"/>
      <c r="W235" s="60"/>
      <c r="X235" s="60"/>
      <c r="Y235" s="60"/>
      <c r="Z235" s="60"/>
    </row>
    <row r="236" spans="1:26" ht="20.25" customHeight="1">
      <c r="A236" s="13"/>
      <c r="B236" s="13"/>
      <c r="C236" s="81"/>
      <c r="D236" s="615"/>
      <c r="E236" s="81"/>
      <c r="F236" s="615"/>
      <c r="G236" s="615"/>
      <c r="H236" s="353" t="s">
        <v>1685</v>
      </c>
      <c r="I236" s="49"/>
      <c r="J236" s="615"/>
      <c r="K236" s="60"/>
      <c r="L236" s="60"/>
      <c r="M236" s="60"/>
      <c r="N236" s="60"/>
      <c r="O236" s="60"/>
      <c r="P236" s="60"/>
      <c r="Q236" s="60"/>
      <c r="R236" s="60"/>
      <c r="S236" s="60"/>
      <c r="T236" s="60"/>
      <c r="U236" s="60"/>
      <c r="V236" s="60"/>
      <c r="W236" s="60"/>
      <c r="X236" s="60"/>
      <c r="Y236" s="60"/>
      <c r="Z236" s="60"/>
    </row>
    <row r="237" spans="1:26" ht="20.25" customHeight="1">
      <c r="A237" s="13"/>
      <c r="B237" s="13"/>
      <c r="C237" s="81"/>
      <c r="D237" s="615"/>
      <c r="E237" s="81"/>
      <c r="F237" s="615"/>
      <c r="G237" s="615"/>
      <c r="H237" s="353" t="s">
        <v>1686</v>
      </c>
      <c r="I237" s="49"/>
      <c r="J237" s="615"/>
      <c r="K237" s="60"/>
      <c r="L237" s="60"/>
      <c r="M237" s="60"/>
      <c r="N237" s="60"/>
      <c r="O237" s="60"/>
      <c r="P237" s="60"/>
      <c r="Q237" s="60"/>
      <c r="R237" s="60"/>
      <c r="S237" s="60"/>
      <c r="T237" s="60"/>
      <c r="U237" s="60"/>
      <c r="V237" s="60"/>
      <c r="W237" s="60"/>
      <c r="X237" s="60"/>
      <c r="Y237" s="60"/>
      <c r="Z237" s="60"/>
    </row>
    <row r="238" spans="1:26" ht="20.25" customHeight="1">
      <c r="A238" s="13"/>
      <c r="B238" s="13"/>
      <c r="C238" s="81"/>
      <c r="D238" s="615"/>
      <c r="E238" s="81"/>
      <c r="F238" s="615"/>
      <c r="G238" s="615"/>
      <c r="H238" s="417"/>
      <c r="I238" s="49"/>
      <c r="J238" s="615"/>
      <c r="K238" s="60"/>
      <c r="L238" s="60"/>
      <c r="M238" s="60"/>
      <c r="N238" s="60"/>
      <c r="O238" s="60"/>
      <c r="P238" s="60"/>
      <c r="Q238" s="60"/>
      <c r="R238" s="60"/>
      <c r="S238" s="60"/>
      <c r="T238" s="60"/>
      <c r="U238" s="60"/>
      <c r="V238" s="60"/>
      <c r="W238" s="60"/>
      <c r="X238" s="60"/>
      <c r="Y238" s="60"/>
      <c r="Z238" s="60"/>
    </row>
    <row r="239" spans="1:26" ht="20.25" customHeight="1">
      <c r="A239" s="13"/>
      <c r="B239" s="13"/>
      <c r="C239" s="81"/>
      <c r="D239" s="13"/>
      <c r="E239" s="81"/>
      <c r="F239" s="615"/>
      <c r="G239" s="615"/>
      <c r="H239" s="417"/>
      <c r="I239" s="49"/>
      <c r="J239" s="615"/>
      <c r="K239" s="60"/>
      <c r="L239" s="60"/>
      <c r="M239" s="60"/>
      <c r="N239" s="60"/>
      <c r="O239" s="60"/>
      <c r="P239" s="60"/>
      <c r="Q239" s="60"/>
      <c r="R239" s="60"/>
      <c r="S239" s="60"/>
      <c r="T239" s="60"/>
      <c r="U239" s="60"/>
      <c r="V239" s="60"/>
      <c r="W239" s="60"/>
      <c r="X239" s="60"/>
      <c r="Y239" s="60"/>
      <c r="Z239" s="60"/>
    </row>
    <row r="240" spans="1:26" ht="20.25" customHeight="1">
      <c r="A240" s="13"/>
      <c r="B240" s="13"/>
      <c r="C240" s="81"/>
      <c r="D240" s="13"/>
      <c r="E240" s="81"/>
      <c r="F240" s="615"/>
      <c r="G240" s="615"/>
      <c r="H240" s="418"/>
      <c r="I240" s="73"/>
      <c r="J240" s="615"/>
      <c r="K240" s="60"/>
      <c r="L240" s="60"/>
      <c r="M240" s="60"/>
      <c r="N240" s="60"/>
      <c r="O240" s="60"/>
      <c r="P240" s="60"/>
      <c r="Q240" s="60"/>
      <c r="R240" s="60"/>
      <c r="S240" s="60"/>
      <c r="T240" s="60"/>
      <c r="U240" s="60"/>
      <c r="V240" s="60"/>
      <c r="W240" s="60"/>
      <c r="X240" s="60"/>
      <c r="Y240" s="60"/>
      <c r="Z240" s="60"/>
    </row>
    <row r="241" spans="1:26" ht="20.25" customHeight="1">
      <c r="A241" s="13"/>
      <c r="B241" s="13"/>
      <c r="C241" s="81"/>
      <c r="D241" s="13"/>
      <c r="E241" s="81"/>
      <c r="F241" s="618"/>
      <c r="G241" s="618"/>
      <c r="H241" s="299" t="s">
        <v>40</v>
      </c>
      <c r="I241" s="74"/>
      <c r="J241" s="616"/>
      <c r="K241" s="60"/>
      <c r="L241" s="60"/>
      <c r="M241" s="60"/>
      <c r="N241" s="60"/>
      <c r="O241" s="60"/>
      <c r="P241" s="60"/>
      <c r="Q241" s="60"/>
      <c r="R241" s="60"/>
      <c r="S241" s="60"/>
      <c r="T241" s="60"/>
      <c r="U241" s="60"/>
      <c r="V241" s="60"/>
      <c r="W241" s="60"/>
      <c r="X241" s="60"/>
      <c r="Y241" s="60"/>
      <c r="Z241" s="60"/>
    </row>
    <row r="242" spans="1:26" ht="20.25" customHeight="1">
      <c r="A242" s="13"/>
      <c r="B242" s="13"/>
      <c r="C242" s="81"/>
      <c r="D242" s="13"/>
      <c r="E242" s="81"/>
      <c r="F242" s="638" t="s">
        <v>42</v>
      </c>
      <c r="G242" s="638" t="s">
        <v>78</v>
      </c>
      <c r="H242" s="352" t="s">
        <v>1682</v>
      </c>
      <c r="I242" s="70"/>
      <c r="J242" s="620" t="s">
        <v>1718</v>
      </c>
      <c r="K242" s="60"/>
      <c r="L242" s="60"/>
      <c r="M242" s="60"/>
      <c r="N242" s="60"/>
      <c r="O242" s="60"/>
      <c r="P242" s="60"/>
      <c r="Q242" s="60"/>
      <c r="R242" s="60"/>
      <c r="S242" s="60"/>
      <c r="T242" s="60"/>
      <c r="U242" s="60"/>
      <c r="V242" s="60"/>
      <c r="W242" s="60"/>
      <c r="X242" s="60"/>
      <c r="Y242" s="60"/>
      <c r="Z242" s="60"/>
    </row>
    <row r="243" spans="1:26" ht="20.25" customHeight="1">
      <c r="A243" s="13"/>
      <c r="B243" s="13"/>
      <c r="C243" s="81"/>
      <c r="D243" s="13"/>
      <c r="E243" s="81"/>
      <c r="F243" s="615"/>
      <c r="G243" s="615"/>
      <c r="H243" s="353" t="s">
        <v>1683</v>
      </c>
      <c r="I243" s="49"/>
      <c r="J243" s="615"/>
      <c r="K243" s="60"/>
      <c r="L243" s="60"/>
      <c r="M243" s="60"/>
      <c r="N243" s="60"/>
      <c r="O243" s="60"/>
      <c r="P243" s="60"/>
      <c r="Q243" s="60"/>
      <c r="R243" s="60"/>
      <c r="S243" s="60"/>
      <c r="T243" s="60"/>
      <c r="U243" s="60"/>
      <c r="V243" s="60"/>
      <c r="W243" s="60"/>
      <c r="X243" s="60"/>
      <c r="Y243" s="60"/>
      <c r="Z243" s="60"/>
    </row>
    <row r="244" spans="1:26" ht="20.25" customHeight="1">
      <c r="A244" s="13"/>
      <c r="B244" s="13"/>
      <c r="C244" s="81"/>
      <c r="D244" s="13"/>
      <c r="E244" s="81"/>
      <c r="F244" s="615"/>
      <c r="G244" s="615"/>
      <c r="H244" s="353" t="s">
        <v>1684</v>
      </c>
      <c r="I244" s="49"/>
      <c r="J244" s="615"/>
      <c r="K244" s="60"/>
      <c r="L244" s="60"/>
      <c r="M244" s="60"/>
      <c r="N244" s="60"/>
      <c r="O244" s="60"/>
      <c r="P244" s="60"/>
      <c r="Q244" s="60"/>
      <c r="R244" s="60"/>
      <c r="S244" s="60"/>
      <c r="T244" s="60"/>
      <c r="U244" s="60"/>
      <c r="V244" s="60"/>
      <c r="W244" s="60"/>
      <c r="X244" s="60"/>
      <c r="Y244" s="60"/>
      <c r="Z244" s="60"/>
    </row>
    <row r="245" spans="1:26" ht="20.25" customHeight="1">
      <c r="A245" s="13"/>
      <c r="B245" s="13"/>
      <c r="C245" s="81"/>
      <c r="D245" s="13"/>
      <c r="E245" s="81"/>
      <c r="F245" s="615"/>
      <c r="G245" s="615"/>
      <c r="H245" s="353" t="s">
        <v>1685</v>
      </c>
      <c r="I245" s="49"/>
      <c r="J245" s="615"/>
      <c r="K245" s="60"/>
      <c r="L245" s="60"/>
      <c r="M245" s="60"/>
      <c r="N245" s="60"/>
      <c r="O245" s="60"/>
      <c r="P245" s="60"/>
      <c r="Q245" s="60"/>
      <c r="R245" s="60"/>
      <c r="S245" s="60"/>
      <c r="T245" s="60"/>
      <c r="U245" s="60"/>
      <c r="V245" s="60"/>
      <c r="W245" s="60"/>
      <c r="X245" s="60"/>
      <c r="Y245" s="60"/>
      <c r="Z245" s="60"/>
    </row>
    <row r="246" spans="1:26" ht="20.25" customHeight="1">
      <c r="A246" s="13"/>
      <c r="B246" s="13"/>
      <c r="C246" s="81"/>
      <c r="D246" s="13"/>
      <c r="E246" s="81"/>
      <c r="F246" s="615"/>
      <c r="G246" s="615"/>
      <c r="H246" s="353" t="s">
        <v>1686</v>
      </c>
      <c r="I246" s="49"/>
      <c r="J246" s="615"/>
      <c r="K246" s="60"/>
      <c r="L246" s="60"/>
      <c r="M246" s="60"/>
      <c r="N246" s="60"/>
      <c r="O246" s="60"/>
      <c r="P246" s="60"/>
      <c r="Q246" s="60"/>
      <c r="R246" s="60"/>
      <c r="S246" s="60"/>
      <c r="T246" s="60"/>
      <c r="U246" s="60"/>
      <c r="V246" s="60"/>
      <c r="W246" s="60"/>
      <c r="X246" s="60"/>
      <c r="Y246" s="60"/>
      <c r="Z246" s="60"/>
    </row>
    <row r="247" spans="1:26" ht="20.25" customHeight="1">
      <c r="A247" s="13"/>
      <c r="B247" s="13"/>
      <c r="C247" s="81"/>
      <c r="D247" s="13"/>
      <c r="E247" s="81"/>
      <c r="F247" s="615"/>
      <c r="G247" s="615"/>
      <c r="H247" s="417"/>
      <c r="I247" s="49"/>
      <c r="J247" s="615"/>
      <c r="K247" s="60"/>
      <c r="L247" s="60"/>
      <c r="M247" s="60"/>
      <c r="N247" s="60"/>
      <c r="O247" s="60"/>
      <c r="P247" s="60"/>
      <c r="Q247" s="60"/>
      <c r="R247" s="60"/>
      <c r="S247" s="60"/>
      <c r="T247" s="60"/>
      <c r="U247" s="60"/>
      <c r="V247" s="60"/>
      <c r="W247" s="60"/>
      <c r="X247" s="60"/>
      <c r="Y247" s="60"/>
      <c r="Z247" s="60"/>
    </row>
    <row r="248" spans="1:26" ht="20.25" customHeight="1">
      <c r="A248" s="13"/>
      <c r="B248" s="13"/>
      <c r="C248" s="81"/>
      <c r="D248" s="13"/>
      <c r="E248" s="81"/>
      <c r="F248" s="615"/>
      <c r="G248" s="615"/>
      <c r="H248" s="417"/>
      <c r="I248" s="49"/>
      <c r="J248" s="615"/>
      <c r="K248" s="60"/>
      <c r="L248" s="60"/>
      <c r="M248" s="60"/>
      <c r="N248" s="60"/>
      <c r="O248" s="60"/>
      <c r="P248" s="60"/>
      <c r="Q248" s="60"/>
      <c r="R248" s="60"/>
      <c r="S248" s="60"/>
      <c r="T248" s="60"/>
      <c r="U248" s="60"/>
      <c r="V248" s="60"/>
      <c r="W248" s="60"/>
      <c r="X248" s="60"/>
      <c r="Y248" s="60"/>
      <c r="Z248" s="60"/>
    </row>
    <row r="249" spans="1:26" ht="20.25" customHeight="1">
      <c r="A249" s="13"/>
      <c r="B249" s="13"/>
      <c r="C249" s="81"/>
      <c r="D249" s="13"/>
      <c r="E249" s="81"/>
      <c r="F249" s="615"/>
      <c r="G249" s="615"/>
      <c r="H249" s="418"/>
      <c r="I249" s="73"/>
      <c r="J249" s="615"/>
      <c r="K249" s="60"/>
      <c r="L249" s="60"/>
      <c r="M249" s="60"/>
      <c r="N249" s="60"/>
      <c r="O249" s="60"/>
      <c r="P249" s="60"/>
      <c r="Q249" s="60"/>
      <c r="R249" s="60"/>
      <c r="S249" s="60"/>
      <c r="T249" s="60"/>
      <c r="U249" s="60"/>
      <c r="V249" s="60"/>
      <c r="W249" s="60"/>
      <c r="X249" s="60"/>
      <c r="Y249" s="60"/>
      <c r="Z249" s="60"/>
    </row>
    <row r="250" spans="1:26" ht="21.75" customHeight="1">
      <c r="A250" s="13"/>
      <c r="B250" s="51"/>
      <c r="C250" s="102"/>
      <c r="D250" s="51"/>
      <c r="E250" s="102"/>
      <c r="F250" s="615"/>
      <c r="G250" s="615"/>
      <c r="H250" s="400" t="s">
        <v>40</v>
      </c>
      <c r="I250" s="419"/>
      <c r="J250" s="616"/>
      <c r="K250" s="60"/>
      <c r="L250" s="60"/>
      <c r="M250" s="60"/>
      <c r="N250" s="60"/>
      <c r="O250" s="60"/>
      <c r="P250" s="60"/>
      <c r="Q250" s="60"/>
      <c r="R250" s="60"/>
      <c r="S250" s="60"/>
      <c r="T250" s="60"/>
      <c r="U250" s="60"/>
      <c r="V250" s="60"/>
      <c r="W250" s="60"/>
      <c r="X250" s="60"/>
      <c r="Y250" s="60"/>
      <c r="Z250" s="60"/>
    </row>
    <row r="251" spans="1:26" ht="18.75" customHeight="1">
      <c r="A251" s="13"/>
      <c r="B251" s="634" t="s">
        <v>149</v>
      </c>
      <c r="C251" s="81" t="s">
        <v>150</v>
      </c>
      <c r="D251" s="634"/>
      <c r="E251" s="81"/>
      <c r="F251" s="633" t="s">
        <v>42</v>
      </c>
      <c r="G251" s="633" t="s">
        <v>78</v>
      </c>
      <c r="H251" s="420"/>
      <c r="I251" s="144"/>
      <c r="J251" s="627" t="s">
        <v>1719</v>
      </c>
      <c r="K251" s="60"/>
      <c r="L251" s="60"/>
      <c r="M251" s="60"/>
      <c r="N251" s="60"/>
      <c r="O251" s="60"/>
      <c r="P251" s="60"/>
      <c r="Q251" s="60"/>
      <c r="R251" s="60"/>
      <c r="S251" s="60"/>
      <c r="T251" s="60"/>
      <c r="U251" s="60"/>
      <c r="V251" s="60"/>
      <c r="W251" s="60"/>
      <c r="X251" s="60"/>
      <c r="Y251" s="60"/>
      <c r="Z251" s="60"/>
    </row>
    <row r="252" spans="1:26" ht="21.75" customHeight="1">
      <c r="A252" s="13"/>
      <c r="B252" s="615"/>
      <c r="C252" s="81"/>
      <c r="D252" s="615"/>
      <c r="E252" s="81"/>
      <c r="F252" s="615"/>
      <c r="G252" s="615"/>
      <c r="H252" s="421" t="s">
        <v>1677</v>
      </c>
      <c r="I252" s="422">
        <v>1324</v>
      </c>
      <c r="J252" s="615"/>
      <c r="K252" s="60"/>
      <c r="L252" s="60"/>
      <c r="M252" s="60"/>
      <c r="N252" s="60"/>
      <c r="O252" s="60"/>
      <c r="P252" s="60"/>
      <c r="Q252" s="60"/>
      <c r="R252" s="60"/>
      <c r="S252" s="60"/>
      <c r="T252" s="60"/>
      <c r="U252" s="60"/>
      <c r="V252" s="60"/>
      <c r="W252" s="60"/>
      <c r="X252" s="60"/>
      <c r="Y252" s="60"/>
      <c r="Z252" s="60"/>
    </row>
    <row r="253" spans="1:26" ht="21.75" customHeight="1">
      <c r="A253" s="13"/>
      <c r="B253" s="615"/>
      <c r="C253" s="60"/>
      <c r="D253" s="615"/>
      <c r="E253" s="81"/>
      <c r="F253" s="615"/>
      <c r="G253" s="615"/>
      <c r="H253" s="421" t="s">
        <v>1680</v>
      </c>
      <c r="I253" s="422">
        <v>2021</v>
      </c>
      <c r="J253" s="615"/>
      <c r="K253" s="60"/>
      <c r="L253" s="60"/>
      <c r="M253" s="60"/>
      <c r="N253" s="60"/>
      <c r="O253" s="60"/>
      <c r="P253" s="60"/>
      <c r="Q253" s="60"/>
      <c r="R253" s="60"/>
      <c r="S253" s="60"/>
      <c r="T253" s="60"/>
      <c r="U253" s="60"/>
      <c r="V253" s="60"/>
      <c r="W253" s="60"/>
      <c r="X253" s="60"/>
      <c r="Y253" s="60"/>
      <c r="Z253" s="60"/>
    </row>
    <row r="254" spans="1:26" ht="21.75" customHeight="1">
      <c r="A254" s="13"/>
      <c r="B254" s="615"/>
      <c r="C254" s="81"/>
      <c r="D254" s="106"/>
      <c r="E254" s="81"/>
      <c r="F254" s="615"/>
      <c r="G254" s="615"/>
      <c r="H254" s="421" t="s">
        <v>1681</v>
      </c>
      <c r="I254" s="422">
        <v>916</v>
      </c>
      <c r="J254" s="615"/>
      <c r="K254" s="60"/>
      <c r="L254" s="60"/>
      <c r="M254" s="60"/>
      <c r="N254" s="60"/>
      <c r="O254" s="60"/>
      <c r="P254" s="60"/>
      <c r="Q254" s="60"/>
      <c r="R254" s="60"/>
      <c r="S254" s="60"/>
      <c r="T254" s="60"/>
      <c r="U254" s="60"/>
      <c r="V254" s="60"/>
      <c r="W254" s="60"/>
      <c r="X254" s="60"/>
      <c r="Y254" s="60"/>
      <c r="Z254" s="60"/>
    </row>
    <row r="255" spans="1:26" ht="21.75" customHeight="1">
      <c r="A255" s="13"/>
      <c r="B255" s="615"/>
      <c r="C255" s="81"/>
      <c r="D255" s="106"/>
      <c r="E255" s="81"/>
      <c r="F255" s="615"/>
      <c r="G255" s="615"/>
      <c r="H255" s="421" t="s">
        <v>1678</v>
      </c>
      <c r="I255" s="422">
        <v>1449</v>
      </c>
      <c r="J255" s="615"/>
      <c r="K255" s="60"/>
      <c r="L255" s="60"/>
      <c r="M255" s="60"/>
      <c r="N255" s="60"/>
      <c r="O255" s="60"/>
      <c r="P255" s="60"/>
      <c r="Q255" s="60"/>
      <c r="R255" s="60"/>
      <c r="S255" s="60"/>
      <c r="T255" s="60"/>
      <c r="U255" s="60"/>
      <c r="V255" s="60"/>
      <c r="W255" s="60"/>
      <c r="X255" s="60"/>
      <c r="Y255" s="60"/>
      <c r="Z255" s="60"/>
    </row>
    <row r="256" spans="1:26" ht="21.75" customHeight="1">
      <c r="A256" s="13"/>
      <c r="B256" s="107"/>
      <c r="C256" s="81"/>
      <c r="D256" s="106"/>
      <c r="E256" s="81"/>
      <c r="F256" s="615"/>
      <c r="G256" s="615"/>
      <c r="H256" s="421" t="s">
        <v>1679</v>
      </c>
      <c r="I256" s="422">
        <v>2045</v>
      </c>
      <c r="J256" s="615"/>
      <c r="K256" s="60"/>
      <c r="L256" s="60"/>
      <c r="M256" s="60"/>
      <c r="N256" s="60"/>
      <c r="O256" s="60"/>
      <c r="P256" s="60"/>
      <c r="Q256" s="60"/>
      <c r="R256" s="60"/>
      <c r="S256" s="60"/>
      <c r="T256" s="60"/>
      <c r="U256" s="60"/>
      <c r="V256" s="60"/>
      <c r="W256" s="60"/>
      <c r="X256" s="60"/>
      <c r="Y256" s="60"/>
      <c r="Z256" s="60"/>
    </row>
    <row r="257" spans="1:26" ht="21.75" customHeight="1">
      <c r="A257" s="13"/>
      <c r="B257" s="107"/>
      <c r="C257" s="81"/>
      <c r="D257" s="106"/>
      <c r="E257" s="81"/>
      <c r="F257" s="615"/>
      <c r="G257" s="615"/>
      <c r="H257" s="416"/>
      <c r="I257" s="146"/>
      <c r="J257" s="615"/>
      <c r="K257" s="60"/>
      <c r="L257" s="60"/>
      <c r="M257" s="60"/>
      <c r="N257" s="60"/>
      <c r="O257" s="60"/>
      <c r="P257" s="60"/>
      <c r="Q257" s="60"/>
      <c r="R257" s="60"/>
      <c r="S257" s="60"/>
      <c r="T257" s="60"/>
      <c r="U257" s="60"/>
      <c r="V257" s="60"/>
      <c r="W257" s="60"/>
      <c r="X257" s="60"/>
      <c r="Y257" s="60"/>
      <c r="Z257" s="60"/>
    </row>
    <row r="258" spans="1:26" ht="21.75" customHeight="1">
      <c r="A258" s="13"/>
      <c r="B258" s="638"/>
      <c r="C258" s="81"/>
      <c r="D258" s="13"/>
      <c r="E258" s="81"/>
      <c r="F258" s="615"/>
      <c r="G258" s="615"/>
      <c r="H258" s="416"/>
      <c r="I258" s="146"/>
      <c r="J258" s="615"/>
      <c r="K258" s="60"/>
      <c r="L258" s="60"/>
      <c r="M258" s="60"/>
      <c r="N258" s="60"/>
      <c r="O258" s="60"/>
      <c r="P258" s="60"/>
      <c r="Q258" s="60"/>
      <c r="R258" s="60"/>
      <c r="S258" s="60"/>
      <c r="T258" s="60"/>
      <c r="U258" s="60"/>
      <c r="V258" s="60"/>
      <c r="W258" s="60"/>
      <c r="X258" s="60"/>
      <c r="Y258" s="60"/>
      <c r="Z258" s="60"/>
    </row>
    <row r="259" spans="1:26" ht="21.75" customHeight="1">
      <c r="A259" s="13"/>
      <c r="B259" s="615"/>
      <c r="C259" s="81"/>
      <c r="D259" s="13"/>
      <c r="E259" s="81"/>
      <c r="F259" s="615"/>
      <c r="G259" s="615"/>
      <c r="H259" s="303"/>
      <c r="I259" s="66"/>
      <c r="J259" s="615"/>
      <c r="K259" s="60"/>
      <c r="L259" s="60"/>
      <c r="M259" s="60"/>
      <c r="N259" s="60"/>
      <c r="O259" s="60"/>
      <c r="P259" s="60"/>
      <c r="Q259" s="60"/>
      <c r="R259" s="60"/>
      <c r="S259" s="60"/>
      <c r="T259" s="60"/>
      <c r="U259" s="60"/>
      <c r="V259" s="60"/>
      <c r="W259" s="60"/>
      <c r="X259" s="60"/>
      <c r="Y259" s="60"/>
      <c r="Z259" s="60"/>
    </row>
    <row r="260" spans="1:26" ht="21.75" customHeight="1">
      <c r="A260" s="13"/>
      <c r="B260" s="615"/>
      <c r="C260" s="81"/>
      <c r="D260" s="13"/>
      <c r="E260" s="87"/>
      <c r="F260" s="618"/>
      <c r="G260" s="618"/>
      <c r="H260" s="299" t="s">
        <v>40</v>
      </c>
      <c r="I260" s="361">
        <f>SUM(I252:I259)</f>
        <v>7755</v>
      </c>
      <c r="J260" s="616"/>
      <c r="K260" s="60"/>
      <c r="L260" s="60"/>
      <c r="M260" s="60"/>
      <c r="N260" s="60"/>
      <c r="O260" s="60"/>
      <c r="P260" s="60"/>
      <c r="Q260" s="60"/>
      <c r="R260" s="60"/>
      <c r="S260" s="60"/>
      <c r="T260" s="60"/>
      <c r="U260" s="60"/>
      <c r="V260" s="60"/>
      <c r="W260" s="60"/>
      <c r="X260" s="60"/>
      <c r="Y260" s="60"/>
      <c r="Z260" s="60"/>
    </row>
    <row r="261" spans="1:26" ht="24.75" customHeight="1">
      <c r="A261" s="13"/>
      <c r="B261" s="615"/>
      <c r="C261" s="81"/>
      <c r="D261" s="634" t="s">
        <v>1720</v>
      </c>
      <c r="E261" s="638" t="s">
        <v>153</v>
      </c>
      <c r="F261" s="638" t="s">
        <v>78</v>
      </c>
      <c r="G261" s="638" t="s">
        <v>78</v>
      </c>
      <c r="H261" s="352" t="s">
        <v>1682</v>
      </c>
      <c r="I261" s="70"/>
      <c r="J261" s="620" t="s">
        <v>154</v>
      </c>
      <c r="K261" s="60"/>
      <c r="L261" s="60"/>
      <c r="M261" s="60"/>
      <c r="N261" s="60"/>
      <c r="O261" s="60"/>
      <c r="P261" s="60"/>
      <c r="Q261" s="60"/>
      <c r="R261" s="60"/>
      <c r="S261" s="60"/>
      <c r="T261" s="60"/>
      <c r="U261" s="60"/>
      <c r="V261" s="60"/>
      <c r="W261" s="60"/>
      <c r="X261" s="60"/>
      <c r="Y261" s="60"/>
      <c r="Z261" s="60"/>
    </row>
    <row r="262" spans="1:26" ht="24.75" customHeight="1">
      <c r="A262" s="13"/>
      <c r="B262" s="615"/>
      <c r="C262" s="81"/>
      <c r="D262" s="615"/>
      <c r="E262" s="615"/>
      <c r="F262" s="615"/>
      <c r="G262" s="615"/>
      <c r="H262" s="353" t="s">
        <v>1683</v>
      </c>
      <c r="I262" s="49"/>
      <c r="J262" s="615"/>
      <c r="K262" s="60"/>
      <c r="L262" s="60"/>
      <c r="M262" s="60"/>
      <c r="N262" s="60"/>
      <c r="O262" s="60"/>
      <c r="P262" s="60"/>
      <c r="Q262" s="60"/>
      <c r="R262" s="60"/>
      <c r="S262" s="60"/>
      <c r="T262" s="60"/>
      <c r="U262" s="60"/>
      <c r="V262" s="60"/>
      <c r="W262" s="60"/>
      <c r="X262" s="60"/>
      <c r="Y262" s="60"/>
      <c r="Z262" s="60"/>
    </row>
    <row r="263" spans="1:26" ht="24.75" customHeight="1">
      <c r="A263" s="13"/>
      <c r="B263" s="14"/>
      <c r="C263" s="81"/>
      <c r="D263" s="615"/>
      <c r="E263" s="84"/>
      <c r="F263" s="615"/>
      <c r="G263" s="615"/>
      <c r="H263" s="353" t="s">
        <v>1684</v>
      </c>
      <c r="I263" s="49"/>
      <c r="J263" s="615"/>
      <c r="K263" s="60"/>
      <c r="L263" s="60"/>
      <c r="M263" s="60"/>
      <c r="N263" s="60"/>
      <c r="O263" s="60"/>
      <c r="P263" s="60"/>
      <c r="Q263" s="60"/>
      <c r="R263" s="60"/>
      <c r="S263" s="60"/>
      <c r="T263" s="60"/>
      <c r="U263" s="60"/>
      <c r="V263" s="60"/>
      <c r="W263" s="60"/>
      <c r="X263" s="60"/>
      <c r="Y263" s="60"/>
      <c r="Z263" s="60"/>
    </row>
    <row r="264" spans="1:26" ht="24.75" customHeight="1">
      <c r="A264" s="13"/>
      <c r="B264" s="14"/>
      <c r="C264" s="81"/>
      <c r="D264" s="99"/>
      <c r="E264" s="84"/>
      <c r="F264" s="615"/>
      <c r="G264" s="615"/>
      <c r="H264" s="353" t="s">
        <v>1685</v>
      </c>
      <c r="I264" s="49"/>
      <c r="J264" s="615"/>
      <c r="K264" s="60"/>
      <c r="L264" s="60"/>
      <c r="M264" s="60"/>
      <c r="N264" s="60"/>
      <c r="O264" s="60"/>
      <c r="P264" s="60"/>
      <c r="Q264" s="60"/>
      <c r="R264" s="60"/>
      <c r="S264" s="60"/>
      <c r="T264" s="60"/>
      <c r="U264" s="60"/>
      <c r="V264" s="60"/>
      <c r="W264" s="60"/>
      <c r="X264" s="60"/>
      <c r="Y264" s="60"/>
      <c r="Z264" s="60"/>
    </row>
    <row r="265" spans="1:26" ht="24.75" customHeight="1">
      <c r="A265" s="13"/>
      <c r="B265" s="14"/>
      <c r="C265" s="81"/>
      <c r="D265" s="99"/>
      <c r="E265" s="84"/>
      <c r="F265" s="615"/>
      <c r="G265" s="615"/>
      <c r="H265" s="353" t="s">
        <v>1686</v>
      </c>
      <c r="I265" s="49"/>
      <c r="J265" s="615"/>
      <c r="K265" s="60"/>
      <c r="L265" s="60"/>
      <c r="M265" s="60"/>
      <c r="N265" s="60"/>
      <c r="O265" s="60"/>
      <c r="P265" s="60"/>
      <c r="Q265" s="60"/>
      <c r="R265" s="60"/>
      <c r="S265" s="60"/>
      <c r="T265" s="60"/>
      <c r="U265" s="60"/>
      <c r="V265" s="60"/>
      <c r="W265" s="60"/>
      <c r="X265" s="60"/>
      <c r="Y265" s="60"/>
      <c r="Z265" s="60"/>
    </row>
    <row r="266" spans="1:26" ht="24.75" customHeight="1">
      <c r="A266" s="13"/>
      <c r="B266" s="14"/>
      <c r="C266" s="81"/>
      <c r="D266" s="99"/>
      <c r="E266" s="84"/>
      <c r="F266" s="615"/>
      <c r="G266" s="615"/>
      <c r="H266" s="417"/>
      <c r="I266" s="49"/>
      <c r="J266" s="615"/>
      <c r="K266" s="60"/>
      <c r="L266" s="60"/>
      <c r="M266" s="60"/>
      <c r="N266" s="60"/>
      <c r="O266" s="60"/>
      <c r="P266" s="60"/>
      <c r="Q266" s="60"/>
      <c r="R266" s="60"/>
      <c r="S266" s="60"/>
      <c r="T266" s="60"/>
      <c r="U266" s="60"/>
      <c r="V266" s="60"/>
      <c r="W266" s="60"/>
      <c r="X266" s="60"/>
      <c r="Y266" s="60"/>
      <c r="Z266" s="60"/>
    </row>
    <row r="267" spans="1:26" ht="24.75" customHeight="1">
      <c r="A267" s="13"/>
      <c r="B267" s="14"/>
      <c r="C267" s="81"/>
      <c r="D267" s="99"/>
      <c r="E267" s="84"/>
      <c r="F267" s="615"/>
      <c r="G267" s="615"/>
      <c r="H267" s="417"/>
      <c r="I267" s="49"/>
      <c r="J267" s="615"/>
      <c r="K267" s="60"/>
      <c r="L267" s="60"/>
      <c r="M267" s="60"/>
      <c r="N267" s="60"/>
      <c r="O267" s="60"/>
      <c r="P267" s="60"/>
      <c r="Q267" s="60"/>
      <c r="R267" s="60"/>
      <c r="S267" s="60"/>
      <c r="T267" s="60"/>
      <c r="U267" s="60"/>
      <c r="V267" s="60"/>
      <c r="W267" s="60"/>
      <c r="X267" s="60"/>
      <c r="Y267" s="60"/>
      <c r="Z267" s="60"/>
    </row>
    <row r="268" spans="1:26" ht="24.75" customHeight="1">
      <c r="A268" s="13"/>
      <c r="B268" s="14"/>
      <c r="C268" s="81"/>
      <c r="D268" s="99"/>
      <c r="E268" s="84"/>
      <c r="F268" s="615"/>
      <c r="G268" s="615"/>
      <c r="H268" s="418"/>
      <c r="I268" s="73"/>
      <c r="J268" s="615"/>
      <c r="K268" s="60"/>
      <c r="L268" s="60"/>
      <c r="M268" s="60"/>
      <c r="N268" s="60"/>
      <c r="O268" s="60"/>
      <c r="P268" s="60"/>
      <c r="Q268" s="60"/>
      <c r="R268" s="60"/>
      <c r="S268" s="60"/>
      <c r="T268" s="60"/>
      <c r="U268" s="60"/>
      <c r="V268" s="60"/>
      <c r="W268" s="60"/>
      <c r="X268" s="60"/>
      <c r="Y268" s="60"/>
      <c r="Z268" s="60"/>
    </row>
    <row r="269" spans="1:26" ht="24.75" customHeight="1">
      <c r="A269" s="13"/>
      <c r="B269" s="14"/>
      <c r="C269" s="81"/>
      <c r="D269" s="99"/>
      <c r="E269" s="70"/>
      <c r="F269" s="618"/>
      <c r="G269" s="618"/>
      <c r="H269" s="299" t="s">
        <v>40</v>
      </c>
      <c r="I269" s="74"/>
      <c r="J269" s="616"/>
      <c r="K269" s="60"/>
      <c r="L269" s="60"/>
      <c r="M269" s="60"/>
      <c r="N269" s="60"/>
      <c r="O269" s="60"/>
      <c r="P269" s="60"/>
      <c r="Q269" s="60"/>
      <c r="R269" s="60"/>
      <c r="S269" s="60"/>
      <c r="T269" s="60"/>
      <c r="U269" s="60"/>
      <c r="V269" s="60"/>
      <c r="W269" s="60"/>
      <c r="X269" s="60"/>
      <c r="Y269" s="60"/>
      <c r="Z269" s="60"/>
    </row>
    <row r="270" spans="1:26" ht="25.5" customHeight="1">
      <c r="A270" s="13"/>
      <c r="B270" s="14"/>
      <c r="C270" s="81"/>
      <c r="D270" s="634" t="s">
        <v>1721</v>
      </c>
      <c r="E270" s="635" t="s">
        <v>156</v>
      </c>
      <c r="F270" s="637" t="s">
        <v>42</v>
      </c>
      <c r="G270" s="637" t="s">
        <v>42</v>
      </c>
      <c r="H270" s="352" t="s">
        <v>1682</v>
      </c>
      <c r="I270" s="70"/>
      <c r="J270" s="620" t="s">
        <v>157</v>
      </c>
      <c r="K270" s="60"/>
      <c r="L270" s="60"/>
      <c r="M270" s="60"/>
      <c r="N270" s="60"/>
      <c r="O270" s="60"/>
      <c r="P270" s="60"/>
      <c r="Q270" s="60"/>
      <c r="R270" s="60"/>
      <c r="S270" s="60"/>
      <c r="T270" s="60"/>
      <c r="U270" s="60"/>
      <c r="V270" s="60"/>
      <c r="W270" s="60"/>
      <c r="X270" s="60"/>
      <c r="Y270" s="60"/>
      <c r="Z270" s="60"/>
    </row>
    <row r="271" spans="1:26" ht="25.5" customHeight="1">
      <c r="A271" s="13"/>
      <c r="B271" s="14"/>
      <c r="C271" s="81"/>
      <c r="D271" s="615"/>
      <c r="E271" s="615"/>
      <c r="F271" s="615"/>
      <c r="G271" s="615"/>
      <c r="H271" s="353" t="s">
        <v>1683</v>
      </c>
      <c r="I271" s="49"/>
      <c r="J271" s="615"/>
      <c r="K271" s="60"/>
      <c r="L271" s="60"/>
      <c r="M271" s="60"/>
      <c r="N271" s="60"/>
      <c r="O271" s="60"/>
      <c r="P271" s="60"/>
      <c r="Q271" s="60"/>
      <c r="R271" s="60"/>
      <c r="S271" s="60"/>
      <c r="T271" s="60"/>
      <c r="U271" s="60"/>
      <c r="V271" s="60"/>
      <c r="W271" s="60"/>
      <c r="X271" s="60"/>
      <c r="Y271" s="60"/>
      <c r="Z271" s="60"/>
    </row>
    <row r="272" spans="1:26" ht="25.5" customHeight="1">
      <c r="A272" s="13"/>
      <c r="B272" s="14"/>
      <c r="C272" s="81"/>
      <c r="D272" s="615"/>
      <c r="E272" s="615"/>
      <c r="F272" s="615"/>
      <c r="G272" s="615"/>
      <c r="H272" s="353" t="s">
        <v>1684</v>
      </c>
      <c r="I272" s="49"/>
      <c r="J272" s="615"/>
      <c r="K272" s="60"/>
      <c r="L272" s="60"/>
      <c r="M272" s="60"/>
      <c r="N272" s="60"/>
      <c r="O272" s="60"/>
      <c r="P272" s="60"/>
      <c r="Q272" s="60"/>
      <c r="R272" s="60"/>
      <c r="S272" s="60"/>
      <c r="T272" s="60"/>
      <c r="U272" s="60"/>
      <c r="V272" s="60"/>
      <c r="W272" s="60"/>
      <c r="X272" s="60"/>
      <c r="Y272" s="60"/>
      <c r="Z272" s="60"/>
    </row>
    <row r="273" spans="1:26" ht="25.5" customHeight="1">
      <c r="A273" s="13"/>
      <c r="B273" s="14"/>
      <c r="C273" s="81"/>
      <c r="D273" s="634" t="s">
        <v>158</v>
      </c>
      <c r="E273" s="615"/>
      <c r="F273" s="615"/>
      <c r="G273" s="615"/>
      <c r="H273" s="353" t="s">
        <v>1685</v>
      </c>
      <c r="I273" s="49"/>
      <c r="J273" s="615"/>
      <c r="K273" s="60"/>
      <c r="L273" s="60"/>
      <c r="M273" s="60"/>
      <c r="N273" s="60"/>
      <c r="O273" s="60"/>
      <c r="P273" s="60"/>
      <c r="Q273" s="60"/>
      <c r="R273" s="60"/>
      <c r="S273" s="60"/>
      <c r="T273" s="60"/>
      <c r="U273" s="60"/>
      <c r="V273" s="60"/>
      <c r="W273" s="60"/>
      <c r="X273" s="60"/>
      <c r="Y273" s="60"/>
      <c r="Z273" s="60"/>
    </row>
    <row r="274" spans="1:26" ht="25.5" customHeight="1">
      <c r="A274" s="13"/>
      <c r="B274" s="14"/>
      <c r="C274" s="81"/>
      <c r="D274" s="615"/>
      <c r="E274" s="14"/>
      <c r="F274" s="615"/>
      <c r="G274" s="615"/>
      <c r="H274" s="353" t="s">
        <v>1686</v>
      </c>
      <c r="I274" s="49"/>
      <c r="J274" s="615"/>
      <c r="K274" s="60"/>
      <c r="L274" s="60"/>
      <c r="M274" s="60"/>
      <c r="N274" s="60"/>
      <c r="O274" s="60"/>
      <c r="P274" s="60"/>
      <c r="Q274" s="60"/>
      <c r="R274" s="60"/>
      <c r="S274" s="60"/>
      <c r="T274" s="60"/>
      <c r="U274" s="60"/>
      <c r="V274" s="60"/>
      <c r="W274" s="60"/>
      <c r="X274" s="60"/>
      <c r="Y274" s="60"/>
      <c r="Z274" s="60"/>
    </row>
    <row r="275" spans="1:26" ht="25.5" customHeight="1">
      <c r="A275" s="13"/>
      <c r="B275" s="14"/>
      <c r="C275" s="81"/>
      <c r="D275" s="615"/>
      <c r="E275" s="14"/>
      <c r="F275" s="615"/>
      <c r="G275" s="615"/>
      <c r="H275" s="417"/>
      <c r="I275" s="49"/>
      <c r="J275" s="615"/>
      <c r="K275" s="60"/>
      <c r="L275" s="60"/>
      <c r="M275" s="60"/>
      <c r="N275" s="60"/>
      <c r="O275" s="60"/>
      <c r="P275" s="60"/>
      <c r="Q275" s="60"/>
      <c r="R275" s="60"/>
      <c r="S275" s="60"/>
      <c r="T275" s="60"/>
      <c r="U275" s="60"/>
      <c r="V275" s="60"/>
      <c r="W275" s="60"/>
      <c r="X275" s="60"/>
      <c r="Y275" s="60"/>
      <c r="Z275" s="60"/>
    </row>
    <row r="276" spans="1:26" ht="25.5" customHeight="1">
      <c r="A276" s="13"/>
      <c r="B276" s="14"/>
      <c r="C276" s="81"/>
      <c r="D276" s="634" t="s">
        <v>159</v>
      </c>
      <c r="E276" s="14"/>
      <c r="F276" s="615"/>
      <c r="G276" s="615"/>
      <c r="H276" s="417"/>
      <c r="I276" s="49"/>
      <c r="J276" s="615"/>
      <c r="K276" s="60"/>
      <c r="L276" s="60"/>
      <c r="M276" s="60"/>
      <c r="N276" s="60"/>
      <c r="O276" s="60"/>
      <c r="P276" s="60"/>
      <c r="Q276" s="60"/>
      <c r="R276" s="60"/>
      <c r="S276" s="60"/>
      <c r="T276" s="60"/>
      <c r="U276" s="60"/>
      <c r="V276" s="60"/>
      <c r="W276" s="60"/>
      <c r="X276" s="60"/>
      <c r="Y276" s="60"/>
      <c r="Z276" s="60"/>
    </row>
    <row r="277" spans="1:26" ht="25.5" customHeight="1">
      <c r="A277" s="13"/>
      <c r="B277" s="14"/>
      <c r="C277" s="81"/>
      <c r="D277" s="615"/>
      <c r="E277" s="14"/>
      <c r="F277" s="615"/>
      <c r="G277" s="615"/>
      <c r="H277" s="418"/>
      <c r="I277" s="73"/>
      <c r="J277" s="615"/>
      <c r="K277" s="60"/>
      <c r="L277" s="60"/>
      <c r="M277" s="60"/>
      <c r="N277" s="60"/>
      <c r="O277" s="60"/>
      <c r="P277" s="60"/>
      <c r="Q277" s="60"/>
      <c r="R277" s="60"/>
      <c r="S277" s="60"/>
      <c r="T277" s="60"/>
      <c r="U277" s="60"/>
      <c r="V277" s="60"/>
      <c r="W277" s="60"/>
      <c r="X277" s="60"/>
      <c r="Y277" s="60"/>
      <c r="Z277" s="60"/>
    </row>
    <row r="278" spans="1:26" ht="25.5" customHeight="1">
      <c r="A278" s="13"/>
      <c r="B278" s="14"/>
      <c r="C278" s="81"/>
      <c r="D278" s="615"/>
      <c r="E278" s="110"/>
      <c r="F278" s="618"/>
      <c r="G278" s="618"/>
      <c r="H278" s="299" t="s">
        <v>40</v>
      </c>
      <c r="I278" s="74"/>
      <c r="J278" s="616"/>
      <c r="K278" s="60"/>
      <c r="L278" s="60"/>
      <c r="M278" s="60"/>
      <c r="N278" s="60"/>
      <c r="O278" s="60"/>
      <c r="P278" s="60"/>
      <c r="Q278" s="60"/>
      <c r="R278" s="60"/>
      <c r="S278" s="60"/>
      <c r="T278" s="60"/>
      <c r="U278" s="60"/>
      <c r="V278" s="60"/>
      <c r="W278" s="60"/>
      <c r="X278" s="60"/>
      <c r="Y278" s="60"/>
      <c r="Z278" s="60"/>
    </row>
    <row r="279" spans="1:26" ht="26.25" customHeight="1">
      <c r="A279" s="13"/>
      <c r="B279" s="13"/>
      <c r="C279" s="81"/>
      <c r="D279" s="634" t="s">
        <v>160</v>
      </c>
      <c r="E279" s="634" t="s">
        <v>161</v>
      </c>
      <c r="F279" s="635" t="s">
        <v>42</v>
      </c>
      <c r="G279" s="635" t="s">
        <v>42</v>
      </c>
      <c r="H279" s="352" t="s">
        <v>1682</v>
      </c>
      <c r="I279" s="70"/>
      <c r="J279" s="620" t="s">
        <v>162</v>
      </c>
      <c r="K279" s="60"/>
      <c r="L279" s="60"/>
      <c r="M279" s="60"/>
      <c r="N279" s="60"/>
      <c r="O279" s="60"/>
      <c r="P279" s="60"/>
      <c r="Q279" s="60"/>
      <c r="R279" s="60"/>
      <c r="S279" s="60"/>
      <c r="T279" s="60"/>
      <c r="U279" s="60"/>
      <c r="V279" s="60"/>
      <c r="W279" s="60"/>
      <c r="X279" s="60"/>
      <c r="Y279" s="60"/>
      <c r="Z279" s="60"/>
    </row>
    <row r="280" spans="1:26" ht="28.5" customHeight="1">
      <c r="A280" s="13"/>
      <c r="B280" s="13"/>
      <c r="C280" s="81"/>
      <c r="D280" s="615"/>
      <c r="E280" s="615"/>
      <c r="F280" s="615"/>
      <c r="G280" s="615"/>
      <c r="H280" s="353" t="s">
        <v>1683</v>
      </c>
      <c r="I280" s="49"/>
      <c r="J280" s="615"/>
      <c r="K280" s="60"/>
      <c r="L280" s="60"/>
      <c r="M280" s="60"/>
      <c r="N280" s="60"/>
      <c r="O280" s="60"/>
      <c r="P280" s="60"/>
      <c r="Q280" s="60"/>
      <c r="R280" s="60"/>
      <c r="S280" s="60"/>
      <c r="T280" s="60"/>
      <c r="U280" s="60"/>
      <c r="V280" s="60"/>
      <c r="W280" s="60"/>
      <c r="X280" s="60"/>
      <c r="Y280" s="60"/>
      <c r="Z280" s="60"/>
    </row>
    <row r="281" spans="1:26" ht="28.5" customHeight="1">
      <c r="A281" s="13"/>
      <c r="B281" s="13"/>
      <c r="C281" s="81"/>
      <c r="D281" s="615"/>
      <c r="E281" s="615"/>
      <c r="F281" s="615"/>
      <c r="G281" s="615"/>
      <c r="H281" s="353" t="s">
        <v>1684</v>
      </c>
      <c r="I281" s="49"/>
      <c r="J281" s="615"/>
      <c r="K281" s="60"/>
      <c r="L281" s="60"/>
      <c r="M281" s="60"/>
      <c r="N281" s="60"/>
      <c r="O281" s="60"/>
      <c r="P281" s="60"/>
      <c r="Q281" s="60"/>
      <c r="R281" s="60"/>
      <c r="S281" s="60"/>
      <c r="T281" s="60"/>
      <c r="U281" s="60"/>
      <c r="V281" s="60"/>
      <c r="W281" s="60"/>
      <c r="X281" s="60"/>
      <c r="Y281" s="60"/>
      <c r="Z281" s="60"/>
    </row>
    <row r="282" spans="1:26" ht="28.5" customHeight="1">
      <c r="A282" s="13"/>
      <c r="B282" s="13"/>
      <c r="C282" s="81"/>
      <c r="D282" s="634" t="s">
        <v>163</v>
      </c>
      <c r="E282" s="615"/>
      <c r="F282" s="615"/>
      <c r="G282" s="615"/>
      <c r="H282" s="353" t="s">
        <v>1685</v>
      </c>
      <c r="I282" s="49"/>
      <c r="J282" s="615"/>
      <c r="K282" s="60"/>
      <c r="L282" s="60"/>
      <c r="M282" s="60"/>
      <c r="N282" s="60"/>
      <c r="O282" s="60"/>
      <c r="P282" s="60"/>
      <c r="Q282" s="60"/>
      <c r="R282" s="60"/>
      <c r="S282" s="60"/>
      <c r="T282" s="60"/>
      <c r="U282" s="60"/>
      <c r="V282" s="60"/>
      <c r="W282" s="60"/>
      <c r="X282" s="60"/>
      <c r="Y282" s="60"/>
      <c r="Z282" s="60"/>
    </row>
    <row r="283" spans="1:26" ht="28.5" customHeight="1">
      <c r="A283" s="13"/>
      <c r="B283" s="13"/>
      <c r="C283" s="81"/>
      <c r="D283" s="615"/>
      <c r="E283" s="615"/>
      <c r="F283" s="615"/>
      <c r="G283" s="615"/>
      <c r="H283" s="353" t="s">
        <v>1686</v>
      </c>
      <c r="I283" s="49"/>
      <c r="J283" s="615"/>
      <c r="K283" s="60"/>
      <c r="L283" s="60"/>
      <c r="M283" s="60"/>
      <c r="N283" s="60"/>
      <c r="O283" s="60"/>
      <c r="P283" s="60"/>
      <c r="Q283" s="60"/>
      <c r="R283" s="60"/>
      <c r="S283" s="60"/>
      <c r="T283" s="60"/>
      <c r="U283" s="60"/>
      <c r="V283" s="60"/>
      <c r="W283" s="60"/>
      <c r="X283" s="60"/>
      <c r="Y283" s="60"/>
      <c r="Z283" s="60"/>
    </row>
    <row r="284" spans="1:26" ht="28.5" customHeight="1">
      <c r="A284" s="13"/>
      <c r="B284" s="13"/>
      <c r="C284" s="81"/>
      <c r="D284" s="60"/>
      <c r="E284" s="615"/>
      <c r="F284" s="615"/>
      <c r="G284" s="615"/>
      <c r="H284" s="417"/>
      <c r="I284" s="49"/>
      <c r="J284" s="615"/>
      <c r="K284" s="60"/>
      <c r="L284" s="60"/>
      <c r="M284" s="60"/>
      <c r="N284" s="60"/>
      <c r="O284" s="60"/>
      <c r="P284" s="60"/>
      <c r="Q284" s="60"/>
      <c r="R284" s="60"/>
      <c r="S284" s="60"/>
      <c r="T284" s="60"/>
      <c r="U284" s="60"/>
      <c r="V284" s="60"/>
      <c r="W284" s="60"/>
      <c r="X284" s="60"/>
      <c r="Y284" s="60"/>
      <c r="Z284" s="60"/>
    </row>
    <row r="285" spans="1:26" ht="28.5" customHeight="1">
      <c r="A285" s="13"/>
      <c r="B285" s="13"/>
      <c r="C285" s="81"/>
      <c r="D285" s="60"/>
      <c r="E285" s="615"/>
      <c r="F285" s="615"/>
      <c r="G285" s="615"/>
      <c r="H285" s="417"/>
      <c r="I285" s="49"/>
      <c r="J285" s="615"/>
      <c r="K285" s="60"/>
      <c r="L285" s="60"/>
      <c r="M285" s="60"/>
      <c r="N285" s="60"/>
      <c r="O285" s="60"/>
      <c r="P285" s="60"/>
      <c r="Q285" s="60"/>
      <c r="R285" s="60"/>
      <c r="S285" s="60"/>
      <c r="T285" s="60"/>
      <c r="U285" s="60"/>
      <c r="V285" s="60"/>
      <c r="W285" s="60"/>
      <c r="X285" s="60"/>
      <c r="Y285" s="60"/>
      <c r="Z285" s="60"/>
    </row>
    <row r="286" spans="1:26" ht="26.25" customHeight="1">
      <c r="A286" s="13"/>
      <c r="B286" s="13"/>
      <c r="C286" s="81"/>
      <c r="D286" s="60"/>
      <c r="E286" s="615"/>
      <c r="F286" s="615"/>
      <c r="G286" s="615"/>
      <c r="H286" s="418"/>
      <c r="I286" s="73"/>
      <c r="J286" s="615"/>
      <c r="K286" s="60"/>
      <c r="L286" s="60"/>
      <c r="M286" s="60"/>
      <c r="N286" s="60"/>
      <c r="O286" s="60"/>
      <c r="P286" s="60"/>
      <c r="Q286" s="60"/>
      <c r="R286" s="60"/>
      <c r="S286" s="60"/>
      <c r="T286" s="60"/>
      <c r="U286" s="60"/>
      <c r="V286" s="60"/>
      <c r="W286" s="60"/>
      <c r="X286" s="60"/>
      <c r="Y286" s="60"/>
      <c r="Z286" s="60"/>
    </row>
    <row r="287" spans="1:26" ht="34.5" customHeight="1">
      <c r="A287" s="13"/>
      <c r="B287" s="13"/>
      <c r="C287" s="81"/>
      <c r="D287" s="60"/>
      <c r="E287" s="615"/>
      <c r="F287" s="618"/>
      <c r="G287" s="618"/>
      <c r="H287" s="299" t="s">
        <v>40</v>
      </c>
      <c r="I287" s="38"/>
      <c r="J287" s="616"/>
      <c r="K287" s="60"/>
      <c r="L287" s="60"/>
      <c r="M287" s="60"/>
      <c r="N287" s="60"/>
      <c r="O287" s="60"/>
      <c r="P287" s="60"/>
      <c r="Q287" s="60"/>
      <c r="R287" s="60"/>
      <c r="S287" s="60"/>
      <c r="T287" s="60"/>
      <c r="U287" s="60"/>
      <c r="V287" s="60"/>
      <c r="W287" s="60"/>
      <c r="X287" s="60"/>
      <c r="Y287" s="60"/>
      <c r="Z287" s="60"/>
    </row>
    <row r="288" spans="1:26" ht="84.75" customHeight="1">
      <c r="A288" s="13"/>
      <c r="B288" s="13"/>
      <c r="C288" s="81"/>
      <c r="D288" s="99"/>
      <c r="E288" s="111" t="s">
        <v>1722</v>
      </c>
      <c r="F288" s="112"/>
      <c r="G288" s="112"/>
      <c r="H288" s="13"/>
      <c r="I288" s="112"/>
      <c r="J288" s="31"/>
      <c r="K288" s="60"/>
      <c r="L288" s="60"/>
      <c r="M288" s="60"/>
      <c r="N288" s="60"/>
      <c r="O288" s="60"/>
      <c r="P288" s="60"/>
      <c r="Q288" s="60"/>
      <c r="R288" s="60"/>
      <c r="S288" s="60"/>
      <c r="T288" s="60"/>
      <c r="U288" s="60"/>
      <c r="V288" s="60"/>
      <c r="W288" s="60"/>
      <c r="X288" s="60"/>
      <c r="Y288" s="60"/>
      <c r="Z288" s="60"/>
    </row>
    <row r="289" spans="1:26" ht="50.25" customHeight="1">
      <c r="A289" s="13"/>
      <c r="B289" s="13"/>
      <c r="C289" s="81"/>
      <c r="D289" s="107"/>
      <c r="E289" s="113" t="s">
        <v>165</v>
      </c>
      <c r="F289" s="114"/>
      <c r="G289" s="114"/>
      <c r="H289" s="114"/>
      <c r="I289" s="70"/>
      <c r="J289" s="115"/>
      <c r="K289" s="60"/>
      <c r="L289" s="60"/>
      <c r="M289" s="60"/>
      <c r="N289" s="60"/>
      <c r="O289" s="60"/>
      <c r="P289" s="60"/>
      <c r="Q289" s="60"/>
      <c r="R289" s="60"/>
      <c r="S289" s="60"/>
      <c r="T289" s="60"/>
      <c r="U289" s="60"/>
      <c r="V289" s="60"/>
      <c r="W289" s="60"/>
      <c r="X289" s="60"/>
      <c r="Y289" s="60"/>
      <c r="Z289" s="60"/>
    </row>
    <row r="290" spans="1:26" ht="25.5" customHeight="1">
      <c r="A290" s="13"/>
      <c r="B290" s="13"/>
      <c r="C290" s="81"/>
      <c r="D290" s="99"/>
      <c r="E290" s="634" t="s">
        <v>166</v>
      </c>
      <c r="F290" s="638" t="s">
        <v>78</v>
      </c>
      <c r="G290" s="638" t="s">
        <v>78</v>
      </c>
      <c r="H290" s="352" t="s">
        <v>1682</v>
      </c>
      <c r="I290" s="70"/>
      <c r="J290" s="630" t="s">
        <v>167</v>
      </c>
      <c r="K290" s="60"/>
      <c r="L290" s="60"/>
      <c r="M290" s="60"/>
      <c r="N290" s="60"/>
      <c r="O290" s="60"/>
      <c r="P290" s="60"/>
      <c r="Q290" s="60"/>
      <c r="R290" s="60"/>
      <c r="S290" s="60"/>
      <c r="T290" s="60"/>
      <c r="U290" s="60"/>
      <c r="V290" s="60"/>
      <c r="W290" s="60"/>
      <c r="X290" s="60"/>
      <c r="Y290" s="60"/>
      <c r="Z290" s="60"/>
    </row>
    <row r="291" spans="1:26" ht="29.25" customHeight="1">
      <c r="A291" s="13"/>
      <c r="B291" s="13"/>
      <c r="C291" s="81"/>
      <c r="D291" s="14"/>
      <c r="E291" s="615"/>
      <c r="F291" s="615"/>
      <c r="G291" s="615"/>
      <c r="H291" s="353" t="s">
        <v>1683</v>
      </c>
      <c r="I291" s="49"/>
      <c r="J291" s="615"/>
      <c r="K291" s="60"/>
      <c r="L291" s="60"/>
      <c r="M291" s="60"/>
      <c r="N291" s="60"/>
      <c r="O291" s="60"/>
      <c r="P291" s="60"/>
      <c r="Q291" s="60"/>
      <c r="R291" s="60"/>
      <c r="S291" s="60"/>
      <c r="T291" s="60"/>
      <c r="U291" s="60"/>
      <c r="V291" s="60"/>
      <c r="W291" s="60"/>
      <c r="X291" s="60"/>
      <c r="Y291" s="60"/>
      <c r="Z291" s="60"/>
    </row>
    <row r="292" spans="1:26" ht="29.25" customHeight="1">
      <c r="A292" s="13"/>
      <c r="B292" s="13"/>
      <c r="C292" s="81"/>
      <c r="D292" s="99"/>
      <c r="E292" s="615"/>
      <c r="F292" s="615"/>
      <c r="G292" s="615"/>
      <c r="H292" s="353" t="s">
        <v>1684</v>
      </c>
      <c r="I292" s="49"/>
      <c r="J292" s="615"/>
      <c r="K292" s="60"/>
      <c r="L292" s="60"/>
      <c r="M292" s="60"/>
      <c r="N292" s="60"/>
      <c r="O292" s="60"/>
      <c r="P292" s="60"/>
      <c r="Q292" s="60"/>
      <c r="R292" s="60"/>
      <c r="S292" s="60"/>
      <c r="T292" s="60"/>
      <c r="U292" s="60"/>
      <c r="V292" s="60"/>
      <c r="W292" s="60"/>
      <c r="X292" s="60"/>
      <c r="Y292" s="60"/>
      <c r="Z292" s="60"/>
    </row>
    <row r="293" spans="1:26" ht="29.25" customHeight="1">
      <c r="A293" s="13"/>
      <c r="B293" s="13"/>
      <c r="C293" s="81"/>
      <c r="D293" s="99"/>
      <c r="E293" s="615"/>
      <c r="F293" s="615"/>
      <c r="G293" s="615"/>
      <c r="H293" s="353" t="s">
        <v>1685</v>
      </c>
      <c r="I293" s="49"/>
      <c r="J293" s="615"/>
      <c r="K293" s="60"/>
      <c r="L293" s="60"/>
      <c r="M293" s="60"/>
      <c r="N293" s="60"/>
      <c r="O293" s="60"/>
      <c r="P293" s="60"/>
      <c r="Q293" s="60"/>
      <c r="R293" s="60"/>
      <c r="S293" s="60"/>
      <c r="T293" s="60"/>
      <c r="U293" s="60"/>
      <c r="V293" s="60"/>
      <c r="W293" s="60"/>
      <c r="X293" s="60"/>
      <c r="Y293" s="60"/>
      <c r="Z293" s="60"/>
    </row>
    <row r="294" spans="1:26" ht="29.25" customHeight="1">
      <c r="A294" s="13"/>
      <c r="B294" s="13"/>
      <c r="C294" s="81"/>
      <c r="D294" s="99"/>
      <c r="E294" s="13"/>
      <c r="F294" s="615"/>
      <c r="G294" s="615"/>
      <c r="H294" s="353" t="s">
        <v>1686</v>
      </c>
      <c r="I294" s="49"/>
      <c r="J294" s="615"/>
      <c r="K294" s="60"/>
      <c r="L294" s="60"/>
      <c r="M294" s="60"/>
      <c r="N294" s="60"/>
      <c r="O294" s="60"/>
      <c r="P294" s="60"/>
      <c r="Q294" s="60"/>
      <c r="R294" s="60"/>
      <c r="S294" s="60"/>
      <c r="T294" s="60"/>
      <c r="U294" s="60"/>
      <c r="V294" s="60"/>
      <c r="W294" s="60"/>
      <c r="X294" s="60"/>
      <c r="Y294" s="60"/>
      <c r="Z294" s="60"/>
    </row>
    <row r="295" spans="1:26" ht="29.25" customHeight="1">
      <c r="A295" s="13"/>
      <c r="B295" s="13"/>
      <c r="C295" s="81"/>
      <c r="D295" s="99"/>
      <c r="E295" s="13"/>
      <c r="F295" s="615"/>
      <c r="G295" s="615"/>
      <c r="H295" s="417"/>
      <c r="I295" s="49"/>
      <c r="J295" s="615"/>
      <c r="K295" s="60"/>
      <c r="L295" s="60"/>
      <c r="M295" s="60"/>
      <c r="N295" s="60"/>
      <c r="O295" s="60"/>
      <c r="P295" s="60"/>
      <c r="Q295" s="60"/>
      <c r="R295" s="60"/>
      <c r="S295" s="60"/>
      <c r="T295" s="60"/>
      <c r="U295" s="60"/>
      <c r="V295" s="60"/>
      <c r="W295" s="60"/>
      <c r="X295" s="60"/>
      <c r="Y295" s="60"/>
      <c r="Z295" s="60"/>
    </row>
    <row r="296" spans="1:26" ht="29.25" customHeight="1">
      <c r="A296" s="13"/>
      <c r="B296" s="13"/>
      <c r="C296" s="81"/>
      <c r="D296" s="116"/>
      <c r="E296" s="13"/>
      <c r="F296" s="615"/>
      <c r="G296" s="615"/>
      <c r="H296" s="417"/>
      <c r="I296" s="49"/>
      <c r="J296" s="615"/>
      <c r="K296" s="60"/>
      <c r="L296" s="60"/>
      <c r="M296" s="60"/>
      <c r="N296" s="60"/>
      <c r="O296" s="60"/>
      <c r="P296" s="60"/>
      <c r="Q296" s="60"/>
      <c r="R296" s="60"/>
      <c r="S296" s="60"/>
      <c r="T296" s="60"/>
      <c r="U296" s="60"/>
      <c r="V296" s="60"/>
      <c r="W296" s="60"/>
      <c r="X296" s="60"/>
      <c r="Y296" s="60"/>
      <c r="Z296" s="60"/>
    </row>
    <row r="297" spans="1:26" ht="23.25" customHeight="1">
      <c r="A297" s="13"/>
      <c r="B297" s="13"/>
      <c r="C297" s="81"/>
      <c r="D297" s="116"/>
      <c r="E297" s="13"/>
      <c r="F297" s="615"/>
      <c r="G297" s="615"/>
      <c r="H297" s="418"/>
      <c r="I297" s="73"/>
      <c r="J297" s="615"/>
      <c r="K297" s="60"/>
      <c r="L297" s="60"/>
      <c r="M297" s="60"/>
      <c r="N297" s="60"/>
      <c r="O297" s="60"/>
      <c r="P297" s="60"/>
      <c r="Q297" s="60"/>
      <c r="R297" s="60"/>
      <c r="S297" s="60"/>
      <c r="T297" s="60"/>
      <c r="U297" s="60"/>
      <c r="V297" s="60"/>
      <c r="W297" s="60"/>
      <c r="X297" s="60"/>
      <c r="Y297" s="60"/>
      <c r="Z297" s="60"/>
    </row>
    <row r="298" spans="1:26" ht="29.25" customHeight="1">
      <c r="A298" s="13"/>
      <c r="B298" s="13"/>
      <c r="C298" s="81"/>
      <c r="D298" s="116"/>
      <c r="E298" s="70"/>
      <c r="F298" s="618"/>
      <c r="G298" s="618"/>
      <c r="H298" s="299" t="s">
        <v>40</v>
      </c>
      <c r="I298" s="38"/>
      <c r="J298" s="616"/>
      <c r="K298" s="60"/>
      <c r="L298" s="60"/>
      <c r="M298" s="60"/>
      <c r="N298" s="60"/>
      <c r="O298" s="60"/>
      <c r="P298" s="60"/>
      <c r="Q298" s="60"/>
      <c r="R298" s="60"/>
      <c r="S298" s="60"/>
      <c r="T298" s="60"/>
      <c r="U298" s="60"/>
      <c r="V298" s="60"/>
      <c r="W298" s="60"/>
      <c r="X298" s="60"/>
      <c r="Y298" s="60"/>
      <c r="Z298" s="60"/>
    </row>
    <row r="299" spans="1:26" ht="22.5" customHeight="1">
      <c r="A299" s="13"/>
      <c r="B299" s="13"/>
      <c r="C299" s="81"/>
      <c r="D299" s="99"/>
      <c r="E299" s="634" t="s">
        <v>168</v>
      </c>
      <c r="F299" s="637" t="s">
        <v>78</v>
      </c>
      <c r="G299" s="637" t="s">
        <v>78</v>
      </c>
      <c r="H299" s="352" t="s">
        <v>1682</v>
      </c>
      <c r="I299" s="70"/>
      <c r="J299" s="620" t="s">
        <v>169</v>
      </c>
      <c r="K299" s="60"/>
      <c r="L299" s="60"/>
      <c r="M299" s="60"/>
      <c r="N299" s="60"/>
      <c r="O299" s="60"/>
      <c r="P299" s="60"/>
      <c r="Q299" s="60"/>
      <c r="R299" s="60"/>
      <c r="S299" s="60"/>
      <c r="T299" s="60"/>
      <c r="U299" s="60"/>
      <c r="V299" s="60"/>
      <c r="W299" s="60"/>
      <c r="X299" s="60"/>
      <c r="Y299" s="60"/>
      <c r="Z299" s="60"/>
    </row>
    <row r="300" spans="1:26" ht="22.5" customHeight="1">
      <c r="A300" s="13"/>
      <c r="B300" s="13"/>
      <c r="C300" s="81"/>
      <c r="D300" s="99"/>
      <c r="E300" s="615"/>
      <c r="F300" s="615"/>
      <c r="G300" s="615"/>
      <c r="H300" s="353" t="s">
        <v>1683</v>
      </c>
      <c r="I300" s="49"/>
      <c r="J300" s="615"/>
      <c r="K300" s="60"/>
      <c r="L300" s="60"/>
      <c r="M300" s="60"/>
      <c r="N300" s="60"/>
      <c r="O300" s="60"/>
      <c r="P300" s="60"/>
      <c r="Q300" s="60"/>
      <c r="R300" s="60"/>
      <c r="S300" s="60"/>
      <c r="T300" s="60"/>
      <c r="U300" s="60"/>
      <c r="V300" s="60"/>
      <c r="W300" s="60"/>
      <c r="X300" s="60"/>
      <c r="Y300" s="60"/>
      <c r="Z300" s="60"/>
    </row>
    <row r="301" spans="1:26" ht="22.5" customHeight="1">
      <c r="A301" s="13"/>
      <c r="B301" s="13"/>
      <c r="C301" s="81"/>
      <c r="D301" s="99"/>
      <c r="E301" s="615"/>
      <c r="F301" s="615"/>
      <c r="G301" s="615"/>
      <c r="H301" s="353" t="s">
        <v>1684</v>
      </c>
      <c r="I301" s="49"/>
      <c r="J301" s="615"/>
      <c r="K301" s="60"/>
      <c r="L301" s="60"/>
      <c r="M301" s="60"/>
      <c r="N301" s="60"/>
      <c r="O301" s="60"/>
      <c r="P301" s="60"/>
      <c r="Q301" s="60"/>
      <c r="R301" s="60"/>
      <c r="S301" s="60"/>
      <c r="T301" s="60"/>
      <c r="U301" s="60"/>
      <c r="V301" s="60"/>
      <c r="W301" s="60"/>
      <c r="X301" s="60"/>
      <c r="Y301" s="60"/>
      <c r="Z301" s="60"/>
    </row>
    <row r="302" spans="1:26" ht="22.5" customHeight="1">
      <c r="A302" s="13"/>
      <c r="B302" s="13"/>
      <c r="C302" s="81"/>
      <c r="D302" s="99"/>
      <c r="E302" s="615"/>
      <c r="F302" s="615"/>
      <c r="G302" s="615"/>
      <c r="H302" s="353" t="s">
        <v>1685</v>
      </c>
      <c r="I302" s="49"/>
      <c r="J302" s="615"/>
      <c r="K302" s="60"/>
      <c r="L302" s="60"/>
      <c r="M302" s="60"/>
      <c r="N302" s="60"/>
      <c r="O302" s="60"/>
      <c r="P302" s="60"/>
      <c r="Q302" s="60"/>
      <c r="R302" s="60"/>
      <c r="S302" s="60"/>
      <c r="T302" s="60"/>
      <c r="U302" s="60"/>
      <c r="V302" s="60"/>
      <c r="W302" s="60"/>
      <c r="X302" s="60"/>
      <c r="Y302" s="60"/>
      <c r="Z302" s="60"/>
    </row>
    <row r="303" spans="1:26" ht="22.5" customHeight="1">
      <c r="A303" s="13"/>
      <c r="B303" s="13"/>
      <c r="C303" s="81"/>
      <c r="D303" s="116"/>
      <c r="E303" s="615"/>
      <c r="F303" s="615"/>
      <c r="G303" s="615"/>
      <c r="H303" s="353" t="s">
        <v>1686</v>
      </c>
      <c r="I303" s="49"/>
      <c r="J303" s="615"/>
      <c r="K303" s="60"/>
      <c r="L303" s="60"/>
      <c r="M303" s="60"/>
      <c r="N303" s="60"/>
      <c r="O303" s="60"/>
      <c r="P303" s="60"/>
      <c r="Q303" s="60"/>
      <c r="R303" s="60"/>
      <c r="S303" s="60"/>
      <c r="T303" s="60"/>
      <c r="U303" s="60"/>
      <c r="V303" s="60"/>
      <c r="W303" s="60"/>
      <c r="X303" s="60"/>
      <c r="Y303" s="60"/>
      <c r="Z303" s="60"/>
    </row>
    <row r="304" spans="1:26" ht="22.5" customHeight="1">
      <c r="A304" s="13"/>
      <c r="B304" s="13"/>
      <c r="C304" s="81"/>
      <c r="D304" s="116"/>
      <c r="E304" s="615"/>
      <c r="F304" s="615"/>
      <c r="G304" s="615"/>
      <c r="H304" s="412"/>
      <c r="I304" s="49"/>
      <c r="J304" s="615"/>
      <c r="K304" s="60"/>
      <c r="L304" s="60"/>
      <c r="M304" s="60"/>
      <c r="N304" s="60"/>
      <c r="O304" s="60"/>
      <c r="P304" s="60"/>
      <c r="Q304" s="60"/>
      <c r="R304" s="60"/>
      <c r="S304" s="60"/>
      <c r="T304" s="60"/>
      <c r="U304" s="60"/>
      <c r="V304" s="60"/>
      <c r="W304" s="60"/>
      <c r="X304" s="60"/>
      <c r="Y304" s="60"/>
      <c r="Z304" s="60"/>
    </row>
    <row r="305" spans="1:26" ht="22.5" customHeight="1">
      <c r="A305" s="13"/>
      <c r="B305" s="13"/>
      <c r="C305" s="81"/>
      <c r="D305" s="116"/>
      <c r="E305" s="615"/>
      <c r="F305" s="615"/>
      <c r="G305" s="615"/>
      <c r="H305" s="412"/>
      <c r="I305" s="49"/>
      <c r="J305" s="615"/>
      <c r="K305" s="60"/>
      <c r="L305" s="60"/>
      <c r="M305" s="60"/>
      <c r="N305" s="60"/>
      <c r="O305" s="60"/>
      <c r="P305" s="60"/>
      <c r="Q305" s="60"/>
      <c r="R305" s="60"/>
      <c r="S305" s="60"/>
      <c r="T305" s="60"/>
      <c r="U305" s="60"/>
      <c r="V305" s="60"/>
      <c r="W305" s="60"/>
      <c r="X305" s="60"/>
      <c r="Y305" s="60"/>
      <c r="Z305" s="60"/>
    </row>
    <row r="306" spans="1:26" ht="22.5" customHeight="1">
      <c r="A306" s="13"/>
      <c r="B306" s="13"/>
      <c r="C306" s="81"/>
      <c r="D306" s="116"/>
      <c r="E306" s="615"/>
      <c r="F306" s="615"/>
      <c r="G306" s="615"/>
      <c r="H306" s="413"/>
      <c r="I306" s="73"/>
      <c r="J306" s="615"/>
      <c r="K306" s="60"/>
      <c r="L306" s="60"/>
      <c r="M306" s="60"/>
      <c r="N306" s="60"/>
      <c r="O306" s="60"/>
      <c r="P306" s="60"/>
      <c r="Q306" s="60"/>
      <c r="R306" s="60"/>
      <c r="S306" s="60"/>
      <c r="T306" s="60"/>
      <c r="U306" s="60"/>
      <c r="V306" s="60"/>
      <c r="W306" s="60"/>
      <c r="X306" s="60"/>
      <c r="Y306" s="60"/>
      <c r="Z306" s="60"/>
    </row>
    <row r="307" spans="1:26" ht="22.5" customHeight="1">
      <c r="A307" s="13"/>
      <c r="B307" s="13"/>
      <c r="C307" s="81"/>
      <c r="D307" s="116"/>
      <c r="E307" s="615"/>
      <c r="F307" s="618"/>
      <c r="G307" s="618"/>
      <c r="H307" s="299" t="s">
        <v>40</v>
      </c>
      <c r="I307" s="74"/>
      <c r="J307" s="616"/>
      <c r="K307" s="60"/>
      <c r="L307" s="60"/>
      <c r="M307" s="60"/>
      <c r="N307" s="60"/>
      <c r="O307" s="60"/>
      <c r="P307" s="60"/>
      <c r="Q307" s="60"/>
      <c r="R307" s="60"/>
      <c r="S307" s="60"/>
      <c r="T307" s="60"/>
      <c r="U307" s="60"/>
      <c r="V307" s="60"/>
      <c r="W307" s="60"/>
      <c r="X307" s="60"/>
      <c r="Y307" s="60"/>
      <c r="Z307" s="60"/>
    </row>
    <row r="308" spans="1:26" ht="166.5" customHeight="1">
      <c r="A308" s="13"/>
      <c r="B308" s="13"/>
      <c r="C308" s="81"/>
      <c r="D308" s="116"/>
      <c r="E308" s="117" t="s">
        <v>1723</v>
      </c>
      <c r="F308" s="112"/>
      <c r="G308" s="112"/>
      <c r="H308" s="112"/>
      <c r="I308" s="112"/>
      <c r="J308" s="31"/>
      <c r="K308" s="60"/>
      <c r="L308" s="60"/>
      <c r="M308" s="60"/>
      <c r="N308" s="60"/>
      <c r="O308" s="60"/>
      <c r="P308" s="60"/>
      <c r="Q308" s="60"/>
      <c r="R308" s="60"/>
      <c r="S308" s="60"/>
      <c r="T308" s="60"/>
      <c r="U308" s="60"/>
      <c r="V308" s="60"/>
      <c r="W308" s="60"/>
      <c r="X308" s="60"/>
      <c r="Y308" s="60"/>
      <c r="Z308" s="60"/>
    </row>
    <row r="309" spans="1:26" ht="21.75" customHeight="1">
      <c r="A309" s="13"/>
      <c r="B309" s="13"/>
      <c r="C309" s="81"/>
      <c r="D309" s="116"/>
      <c r="E309" s="118" t="s">
        <v>171</v>
      </c>
      <c r="F309" s="112"/>
      <c r="G309" s="112"/>
      <c r="H309" s="112"/>
      <c r="I309" s="112"/>
      <c r="J309" s="31"/>
      <c r="K309" s="60"/>
      <c r="L309" s="60"/>
      <c r="M309" s="60"/>
      <c r="N309" s="60"/>
      <c r="O309" s="60"/>
      <c r="P309" s="60"/>
      <c r="Q309" s="60"/>
      <c r="R309" s="60"/>
      <c r="S309" s="60"/>
      <c r="T309" s="60"/>
      <c r="U309" s="60"/>
      <c r="V309" s="60"/>
      <c r="W309" s="60"/>
      <c r="X309" s="60"/>
      <c r="Y309" s="60"/>
      <c r="Z309" s="60"/>
    </row>
    <row r="310" spans="1:26" ht="21.75" customHeight="1">
      <c r="A310" s="13"/>
      <c r="B310" s="13"/>
      <c r="C310" s="81"/>
      <c r="D310" s="116"/>
      <c r="E310" s="118" t="s">
        <v>172</v>
      </c>
      <c r="F310" s="112"/>
      <c r="G310" s="112"/>
      <c r="H310" s="112"/>
      <c r="I310" s="112"/>
      <c r="J310" s="31"/>
      <c r="K310" s="60"/>
      <c r="L310" s="60"/>
      <c r="M310" s="60"/>
      <c r="N310" s="60"/>
      <c r="O310" s="60"/>
      <c r="P310" s="60"/>
      <c r="Q310" s="60"/>
      <c r="R310" s="60"/>
      <c r="S310" s="60"/>
      <c r="T310" s="60"/>
      <c r="U310" s="60"/>
      <c r="V310" s="60"/>
      <c r="W310" s="60"/>
      <c r="X310" s="60"/>
      <c r="Y310" s="60"/>
      <c r="Z310" s="60"/>
    </row>
    <row r="311" spans="1:26" ht="34.5" customHeight="1">
      <c r="A311" s="13"/>
      <c r="B311" s="13"/>
      <c r="C311" s="81"/>
      <c r="D311" s="13"/>
      <c r="E311" s="118" t="s">
        <v>173</v>
      </c>
      <c r="F311" s="112"/>
      <c r="G311" s="112"/>
      <c r="H311" s="112"/>
      <c r="I311" s="112"/>
      <c r="J311" s="31"/>
      <c r="K311" s="60"/>
      <c r="L311" s="60"/>
      <c r="M311" s="60"/>
      <c r="N311" s="60"/>
      <c r="O311" s="60"/>
      <c r="P311" s="60"/>
      <c r="Q311" s="60"/>
      <c r="R311" s="60"/>
      <c r="S311" s="60"/>
      <c r="T311" s="60"/>
      <c r="U311" s="60"/>
      <c r="V311" s="60"/>
      <c r="W311" s="60"/>
      <c r="X311" s="60"/>
      <c r="Y311" s="60"/>
      <c r="Z311" s="60"/>
    </row>
    <row r="312" spans="1:26" ht="45" customHeight="1">
      <c r="A312" s="13"/>
      <c r="B312" s="51"/>
      <c r="C312" s="102"/>
      <c r="D312" s="51"/>
      <c r="E312" s="119" t="s">
        <v>174</v>
      </c>
      <c r="F312" s="120"/>
      <c r="G312" s="120"/>
      <c r="H312" s="120"/>
      <c r="I312" s="120"/>
      <c r="J312" s="121"/>
      <c r="K312" s="60"/>
      <c r="L312" s="60"/>
      <c r="M312" s="60"/>
      <c r="N312" s="60"/>
      <c r="O312" s="60"/>
      <c r="P312" s="60"/>
      <c r="Q312" s="60"/>
      <c r="R312" s="60"/>
      <c r="S312" s="60"/>
      <c r="T312" s="60"/>
      <c r="U312" s="60"/>
      <c r="V312" s="60"/>
      <c r="W312" s="60"/>
      <c r="X312" s="60"/>
      <c r="Y312" s="60"/>
      <c r="Z312" s="60"/>
    </row>
    <row r="313" spans="1:26" ht="22.5" customHeight="1">
      <c r="A313" s="13"/>
      <c r="B313" s="633" t="s">
        <v>1724</v>
      </c>
      <c r="C313" s="636" t="s">
        <v>176</v>
      </c>
      <c r="D313" s="636"/>
      <c r="E313" s="636" t="s">
        <v>1725</v>
      </c>
      <c r="F313" s="636" t="s">
        <v>78</v>
      </c>
      <c r="G313" s="636" t="s">
        <v>78</v>
      </c>
      <c r="H313" s="362" t="s">
        <v>1678</v>
      </c>
      <c r="I313" s="363">
        <v>2.2727100552268542</v>
      </c>
      <c r="J313" s="628" t="s">
        <v>1726</v>
      </c>
      <c r="K313" s="60"/>
      <c r="L313" s="60"/>
      <c r="M313" s="60"/>
      <c r="N313" s="60"/>
      <c r="O313" s="60"/>
      <c r="P313" s="60"/>
      <c r="Q313" s="60"/>
      <c r="R313" s="60"/>
      <c r="S313" s="60"/>
      <c r="T313" s="60"/>
      <c r="U313" s="60"/>
      <c r="V313" s="60"/>
      <c r="W313" s="60"/>
      <c r="X313" s="60"/>
      <c r="Y313" s="60"/>
      <c r="Z313" s="60"/>
    </row>
    <row r="314" spans="1:26" ht="22.5" customHeight="1">
      <c r="A314" s="13"/>
      <c r="B314" s="615"/>
      <c r="C314" s="615"/>
      <c r="D314" s="615"/>
      <c r="E314" s="615"/>
      <c r="F314" s="615"/>
      <c r="G314" s="615"/>
      <c r="H314" s="364" t="s">
        <v>1677</v>
      </c>
      <c r="I314" s="365">
        <v>0</v>
      </c>
      <c r="J314" s="615"/>
      <c r="K314" s="60"/>
      <c r="L314" s="60"/>
      <c r="M314" s="60"/>
      <c r="N314" s="60"/>
      <c r="O314" s="60"/>
      <c r="P314" s="60"/>
      <c r="Q314" s="60"/>
      <c r="R314" s="60"/>
      <c r="S314" s="60"/>
      <c r="T314" s="60"/>
      <c r="U314" s="60"/>
      <c r="V314" s="60"/>
      <c r="W314" s="60"/>
      <c r="X314" s="60"/>
      <c r="Y314" s="60"/>
      <c r="Z314" s="60"/>
    </row>
    <row r="315" spans="1:26" ht="22.5" customHeight="1">
      <c r="A315" s="13"/>
      <c r="B315" s="615"/>
      <c r="C315" s="615"/>
      <c r="D315" s="615"/>
      <c r="E315" s="615"/>
      <c r="F315" s="615"/>
      <c r="G315" s="615"/>
      <c r="H315" s="364" t="s">
        <v>1680</v>
      </c>
      <c r="I315" s="365">
        <v>4.5163548500005639</v>
      </c>
      <c r="J315" s="615"/>
      <c r="K315" s="60"/>
      <c r="L315" s="60"/>
      <c r="M315" s="60"/>
      <c r="N315" s="60"/>
      <c r="O315" s="60"/>
      <c r="P315" s="60"/>
      <c r="Q315" s="60"/>
      <c r="R315" s="60"/>
      <c r="S315" s="60"/>
      <c r="T315" s="60"/>
      <c r="U315" s="60"/>
      <c r="V315" s="60"/>
      <c r="W315" s="60"/>
      <c r="X315" s="60"/>
      <c r="Y315" s="60"/>
      <c r="Z315" s="60"/>
    </row>
    <row r="316" spans="1:26" ht="22.5" customHeight="1">
      <c r="A316" s="13"/>
      <c r="B316" s="615"/>
      <c r="C316" s="615"/>
      <c r="D316" s="615"/>
      <c r="E316" s="615"/>
      <c r="F316" s="615"/>
      <c r="G316" s="615"/>
      <c r="H316" s="364" t="s">
        <v>1679</v>
      </c>
      <c r="I316" s="365">
        <v>2.1950041705079237</v>
      </c>
      <c r="J316" s="615"/>
      <c r="K316" s="60"/>
      <c r="L316" s="60"/>
      <c r="M316" s="60"/>
      <c r="N316" s="60"/>
      <c r="O316" s="60"/>
      <c r="P316" s="60"/>
      <c r="Q316" s="60"/>
      <c r="R316" s="60"/>
      <c r="S316" s="60"/>
      <c r="T316" s="60"/>
      <c r="U316" s="60"/>
      <c r="V316" s="60"/>
      <c r="W316" s="60"/>
      <c r="X316" s="60"/>
      <c r="Y316" s="60"/>
      <c r="Z316" s="60"/>
    </row>
    <row r="317" spans="1:26" ht="22.5" customHeight="1">
      <c r="A317" s="13"/>
      <c r="B317" s="615"/>
      <c r="C317" s="615"/>
      <c r="D317" s="615"/>
      <c r="E317" s="615"/>
      <c r="F317" s="615"/>
      <c r="G317" s="615"/>
      <c r="H317" s="364" t="s">
        <v>1681</v>
      </c>
      <c r="I317" s="365">
        <v>3.4579342300909435</v>
      </c>
      <c r="J317" s="615"/>
      <c r="K317" s="60"/>
      <c r="L317" s="60"/>
      <c r="M317" s="60"/>
      <c r="N317" s="60"/>
      <c r="O317" s="60"/>
      <c r="P317" s="60"/>
      <c r="Q317" s="60"/>
      <c r="R317" s="60"/>
      <c r="S317" s="60"/>
      <c r="T317" s="60"/>
      <c r="U317" s="60"/>
      <c r="V317" s="60"/>
      <c r="W317" s="60"/>
      <c r="X317" s="60"/>
      <c r="Y317" s="60"/>
      <c r="Z317" s="60"/>
    </row>
    <row r="318" spans="1:26" ht="22.5" customHeight="1">
      <c r="A318" s="13"/>
      <c r="B318" s="615"/>
      <c r="C318" s="615"/>
      <c r="D318" s="615"/>
      <c r="E318" s="615"/>
      <c r="F318" s="615"/>
      <c r="G318" s="615"/>
      <c r="H318" s="423"/>
      <c r="I318" s="185"/>
      <c r="J318" s="615"/>
      <c r="K318" s="60"/>
      <c r="L318" s="60"/>
      <c r="M318" s="60"/>
      <c r="N318" s="60"/>
      <c r="O318" s="60"/>
      <c r="P318" s="60"/>
      <c r="Q318" s="60"/>
      <c r="R318" s="60"/>
      <c r="S318" s="60"/>
      <c r="T318" s="60"/>
      <c r="U318" s="60"/>
      <c r="V318" s="60"/>
      <c r="W318" s="60"/>
      <c r="X318" s="60"/>
      <c r="Y318" s="60"/>
      <c r="Z318" s="60"/>
    </row>
    <row r="319" spans="1:26" ht="22.5" customHeight="1">
      <c r="A319" s="13"/>
      <c r="B319" s="615"/>
      <c r="C319" s="615"/>
      <c r="D319" s="615"/>
      <c r="E319" s="615"/>
      <c r="F319" s="615"/>
      <c r="G319" s="615"/>
      <c r="H319" s="423"/>
      <c r="I319" s="185"/>
      <c r="J319" s="615"/>
      <c r="K319" s="60"/>
      <c r="L319" s="60"/>
      <c r="M319" s="60"/>
      <c r="N319" s="60"/>
      <c r="O319" s="60"/>
      <c r="P319" s="60"/>
      <c r="Q319" s="60"/>
      <c r="R319" s="60"/>
      <c r="S319" s="60"/>
      <c r="T319" s="60"/>
      <c r="U319" s="60"/>
      <c r="V319" s="60"/>
      <c r="W319" s="60"/>
      <c r="X319" s="60"/>
      <c r="Y319" s="60"/>
      <c r="Z319" s="60"/>
    </row>
    <row r="320" spans="1:26" ht="22.5" customHeight="1">
      <c r="A320" s="13"/>
      <c r="B320" s="615"/>
      <c r="C320" s="615"/>
      <c r="D320" s="615"/>
      <c r="E320" s="615"/>
      <c r="F320" s="615"/>
      <c r="G320" s="615"/>
      <c r="H320" s="424"/>
      <c r="I320" s="125"/>
      <c r="J320" s="615"/>
      <c r="K320" s="60"/>
      <c r="L320" s="60"/>
      <c r="M320" s="60"/>
      <c r="N320" s="60"/>
      <c r="O320" s="60"/>
      <c r="P320" s="60"/>
      <c r="Q320" s="60"/>
      <c r="R320" s="60"/>
      <c r="S320" s="60"/>
      <c r="T320" s="60"/>
      <c r="U320" s="60"/>
      <c r="V320" s="60"/>
      <c r="W320" s="60"/>
      <c r="X320" s="60"/>
      <c r="Y320" s="60"/>
      <c r="Z320" s="60"/>
    </row>
    <row r="321" spans="1:26" ht="23.25" customHeight="1">
      <c r="A321" s="13"/>
      <c r="B321" s="615"/>
      <c r="C321" s="615"/>
      <c r="D321" s="615"/>
      <c r="E321" s="615"/>
      <c r="F321" s="621"/>
      <c r="G321" s="621"/>
      <c r="H321" s="400" t="s">
        <v>40</v>
      </c>
      <c r="I321" s="425">
        <f>SUM(I313:I320)/5</f>
        <v>2.4884006611652572</v>
      </c>
      <c r="J321" s="616"/>
      <c r="K321" s="60"/>
      <c r="L321" s="60"/>
      <c r="M321" s="60"/>
      <c r="N321" s="60"/>
      <c r="O321" s="60"/>
      <c r="P321" s="60"/>
      <c r="Q321" s="60"/>
      <c r="R321" s="60"/>
      <c r="S321" s="60"/>
      <c r="T321" s="60"/>
      <c r="U321" s="60"/>
      <c r="V321" s="60"/>
      <c r="W321" s="60"/>
      <c r="X321" s="60"/>
      <c r="Y321" s="60"/>
      <c r="Z321" s="60"/>
    </row>
    <row r="322" spans="1:26" ht="21.75" customHeight="1">
      <c r="A322" s="13"/>
      <c r="B322" s="633" t="s">
        <v>1727</v>
      </c>
      <c r="C322" s="633" t="s">
        <v>180</v>
      </c>
      <c r="D322" s="54" t="s">
        <v>181</v>
      </c>
      <c r="E322" s="55" t="s">
        <v>182</v>
      </c>
      <c r="F322" s="636" t="s">
        <v>78</v>
      </c>
      <c r="G322" s="636" t="s">
        <v>78</v>
      </c>
      <c r="H322" s="371" t="s">
        <v>1677</v>
      </c>
      <c r="I322" s="372">
        <v>3.9021930324842558</v>
      </c>
      <c r="J322" s="628" t="s">
        <v>1728</v>
      </c>
      <c r="K322" s="60"/>
      <c r="L322" s="60"/>
      <c r="M322" s="60"/>
      <c r="N322" s="60"/>
      <c r="O322" s="60"/>
      <c r="P322" s="60"/>
      <c r="Q322" s="60"/>
      <c r="R322" s="60"/>
      <c r="S322" s="60"/>
      <c r="T322" s="60"/>
      <c r="U322" s="60"/>
      <c r="V322" s="60"/>
      <c r="W322" s="60"/>
      <c r="X322" s="60"/>
      <c r="Y322" s="60"/>
      <c r="Z322" s="60"/>
    </row>
    <row r="323" spans="1:26" ht="21.75" customHeight="1">
      <c r="A323" s="13"/>
      <c r="B323" s="615"/>
      <c r="C323" s="615"/>
      <c r="D323" s="13" t="s">
        <v>184</v>
      </c>
      <c r="E323" s="81"/>
      <c r="F323" s="615"/>
      <c r="G323" s="615"/>
      <c r="H323" s="373" t="s">
        <v>1678</v>
      </c>
      <c r="I323" s="374">
        <v>4.6434195233939572</v>
      </c>
      <c r="J323" s="615"/>
      <c r="K323" s="60"/>
      <c r="L323" s="60"/>
      <c r="M323" s="60"/>
      <c r="N323" s="60"/>
      <c r="O323" s="60"/>
      <c r="P323" s="60"/>
      <c r="Q323" s="60"/>
      <c r="R323" s="60"/>
      <c r="S323" s="60"/>
      <c r="T323" s="60"/>
      <c r="U323" s="60"/>
      <c r="V323" s="60"/>
      <c r="W323" s="60"/>
      <c r="X323" s="60"/>
      <c r="Y323" s="60"/>
      <c r="Z323" s="60"/>
    </row>
    <row r="324" spans="1:26" ht="21.75" customHeight="1">
      <c r="A324" s="13"/>
      <c r="B324" s="615"/>
      <c r="C324" s="615"/>
      <c r="D324" s="13" t="s">
        <v>185</v>
      </c>
      <c r="E324" s="81"/>
      <c r="F324" s="615"/>
      <c r="G324" s="615"/>
      <c r="H324" s="373" t="s">
        <v>1679</v>
      </c>
      <c r="I324" s="374">
        <v>3.8273954027513506</v>
      </c>
      <c r="J324" s="615"/>
      <c r="K324" s="60"/>
      <c r="L324" s="60"/>
      <c r="M324" s="60"/>
      <c r="N324" s="60"/>
      <c r="O324" s="60"/>
      <c r="P324" s="60"/>
      <c r="Q324" s="60"/>
      <c r="R324" s="60"/>
      <c r="S324" s="60"/>
      <c r="T324" s="60"/>
      <c r="U324" s="60"/>
      <c r="V324" s="60"/>
      <c r="W324" s="60"/>
      <c r="X324" s="60"/>
      <c r="Y324" s="60"/>
      <c r="Z324" s="60"/>
    </row>
    <row r="325" spans="1:26" ht="21.75" customHeight="1">
      <c r="A325" s="13"/>
      <c r="B325" s="21"/>
      <c r="C325" s="615"/>
      <c r="D325" s="13" t="s">
        <v>186</v>
      </c>
      <c r="E325" s="81"/>
      <c r="F325" s="615"/>
      <c r="G325" s="615"/>
      <c r="H325" s="373" t="s">
        <v>1680</v>
      </c>
      <c r="I325" s="374">
        <v>4.7408299798933031</v>
      </c>
      <c r="J325" s="615"/>
      <c r="K325" s="60"/>
      <c r="L325" s="60"/>
      <c r="M325" s="60"/>
      <c r="N325" s="60"/>
      <c r="O325" s="60"/>
      <c r="P325" s="60"/>
      <c r="Q325" s="60"/>
      <c r="R325" s="60"/>
      <c r="S325" s="60"/>
      <c r="T325" s="60"/>
      <c r="U325" s="60"/>
      <c r="V325" s="60"/>
      <c r="W325" s="60"/>
      <c r="X325" s="60"/>
      <c r="Y325" s="60"/>
      <c r="Z325" s="60"/>
    </row>
    <row r="326" spans="1:26" ht="21.75" customHeight="1">
      <c r="A326" s="13"/>
      <c r="B326" s="22"/>
      <c r="C326" s="13"/>
      <c r="D326" s="13"/>
      <c r="E326" s="81"/>
      <c r="F326" s="615"/>
      <c r="G326" s="615"/>
      <c r="H326" s="373" t="s">
        <v>1681</v>
      </c>
      <c r="I326" s="374">
        <v>2.7138269483015969</v>
      </c>
      <c r="J326" s="615"/>
      <c r="K326" s="60"/>
      <c r="L326" s="60"/>
      <c r="M326" s="60"/>
      <c r="N326" s="60"/>
      <c r="O326" s="60"/>
      <c r="P326" s="60"/>
      <c r="Q326" s="60"/>
      <c r="R326" s="60"/>
      <c r="S326" s="60"/>
      <c r="T326" s="60"/>
      <c r="U326" s="60"/>
      <c r="V326" s="60"/>
      <c r="W326" s="60"/>
      <c r="X326" s="60"/>
      <c r="Y326" s="60"/>
      <c r="Z326" s="60"/>
    </row>
    <row r="327" spans="1:26" ht="21.75" customHeight="1">
      <c r="A327" s="13"/>
      <c r="B327" s="22"/>
      <c r="C327" s="13"/>
      <c r="D327" s="13"/>
      <c r="E327" s="81"/>
      <c r="F327" s="615"/>
      <c r="G327" s="615"/>
      <c r="H327" s="423"/>
      <c r="I327" s="185"/>
      <c r="J327" s="615"/>
      <c r="K327" s="60"/>
      <c r="L327" s="60"/>
      <c r="M327" s="60"/>
      <c r="N327" s="60"/>
      <c r="O327" s="60"/>
      <c r="P327" s="60"/>
      <c r="Q327" s="60"/>
      <c r="R327" s="60"/>
      <c r="S327" s="60"/>
      <c r="T327" s="60"/>
      <c r="U327" s="60"/>
      <c r="V327" s="60"/>
      <c r="W327" s="60"/>
      <c r="X327" s="60"/>
      <c r="Y327" s="60"/>
      <c r="Z327" s="60"/>
    </row>
    <row r="328" spans="1:26" ht="21.75" customHeight="1">
      <c r="A328" s="13"/>
      <c r="B328" s="13"/>
      <c r="C328" s="13"/>
      <c r="D328" s="13"/>
      <c r="E328" s="81"/>
      <c r="F328" s="615"/>
      <c r="G328" s="615"/>
      <c r="H328" s="423"/>
      <c r="I328" s="185"/>
      <c r="J328" s="615"/>
      <c r="K328" s="60"/>
      <c r="L328" s="60"/>
      <c r="M328" s="60"/>
      <c r="N328" s="60"/>
      <c r="O328" s="60"/>
      <c r="P328" s="60"/>
      <c r="Q328" s="60"/>
      <c r="R328" s="60"/>
      <c r="S328" s="60"/>
      <c r="T328" s="60"/>
      <c r="U328" s="60"/>
      <c r="V328" s="60"/>
      <c r="W328" s="60"/>
      <c r="X328" s="60"/>
      <c r="Y328" s="60"/>
      <c r="Z328" s="60"/>
    </row>
    <row r="329" spans="1:26" ht="21.75" customHeight="1">
      <c r="A329" s="13"/>
      <c r="B329" s="13"/>
      <c r="C329" s="13"/>
      <c r="D329" s="13"/>
      <c r="E329" s="81"/>
      <c r="F329" s="615"/>
      <c r="G329" s="615"/>
      <c r="H329" s="424"/>
      <c r="I329" s="125"/>
      <c r="J329" s="615"/>
      <c r="K329" s="60"/>
      <c r="L329" s="60"/>
      <c r="M329" s="60"/>
      <c r="N329" s="60"/>
      <c r="O329" s="60"/>
      <c r="P329" s="60"/>
      <c r="Q329" s="60"/>
      <c r="R329" s="60"/>
      <c r="S329" s="60"/>
      <c r="T329" s="60"/>
      <c r="U329" s="60"/>
      <c r="V329" s="60"/>
      <c r="W329" s="60"/>
      <c r="X329" s="60"/>
      <c r="Y329" s="60"/>
      <c r="Z329" s="60"/>
    </row>
    <row r="330" spans="1:26" ht="21.75" customHeight="1">
      <c r="A330" s="13"/>
      <c r="B330" s="13"/>
      <c r="C330" s="13"/>
      <c r="D330" s="13"/>
      <c r="E330" s="81"/>
      <c r="F330" s="621"/>
      <c r="G330" s="621"/>
      <c r="H330" s="299" t="s">
        <v>40</v>
      </c>
      <c r="I330" s="239">
        <f>SUM(I322:I329)/5</f>
        <v>3.9655329773648931</v>
      </c>
      <c r="J330" s="616"/>
      <c r="K330" s="60"/>
      <c r="L330" s="60"/>
      <c r="M330" s="60"/>
      <c r="N330" s="60"/>
      <c r="O330" s="60"/>
      <c r="P330" s="60"/>
      <c r="Q330" s="60"/>
      <c r="R330" s="60"/>
      <c r="S330" s="60"/>
      <c r="T330" s="60"/>
      <c r="U330" s="60"/>
      <c r="V330" s="60"/>
      <c r="W330" s="60"/>
      <c r="X330" s="60"/>
      <c r="Y330" s="60"/>
      <c r="Z330" s="60"/>
    </row>
    <row r="331" spans="1:26" ht="22.5" customHeight="1">
      <c r="A331" s="13"/>
      <c r="B331" s="642" t="s">
        <v>1729</v>
      </c>
      <c r="C331" s="636" t="s">
        <v>188</v>
      </c>
      <c r="D331" s="633" t="s">
        <v>189</v>
      </c>
      <c r="E331" s="633" t="s">
        <v>190</v>
      </c>
      <c r="F331" s="636" t="s">
        <v>78</v>
      </c>
      <c r="G331" s="636" t="s">
        <v>78</v>
      </c>
      <c r="H331" s="395" t="s">
        <v>1682</v>
      </c>
      <c r="I331" s="131">
        <v>6002</v>
      </c>
      <c r="J331" s="624" t="s">
        <v>1730</v>
      </c>
      <c r="K331" s="60"/>
      <c r="L331" s="60"/>
      <c r="M331" s="60"/>
      <c r="N331" s="60"/>
      <c r="O331" s="60"/>
      <c r="P331" s="60"/>
      <c r="Q331" s="60"/>
      <c r="R331" s="60"/>
      <c r="S331" s="60"/>
      <c r="T331" s="60"/>
      <c r="U331" s="60"/>
      <c r="V331" s="60"/>
      <c r="W331" s="60"/>
      <c r="X331" s="60"/>
      <c r="Y331" s="60"/>
      <c r="Z331" s="60"/>
    </row>
    <row r="332" spans="1:26" ht="22.5" customHeight="1">
      <c r="A332" s="13"/>
      <c r="B332" s="643"/>
      <c r="C332" s="615"/>
      <c r="D332" s="615"/>
      <c r="E332" s="615"/>
      <c r="F332" s="615"/>
      <c r="G332" s="615"/>
      <c r="H332" s="396" t="s">
        <v>1683</v>
      </c>
      <c r="I332" s="133">
        <v>9325</v>
      </c>
      <c r="J332" s="615"/>
      <c r="K332" s="60"/>
      <c r="L332" s="60"/>
      <c r="M332" s="60"/>
      <c r="N332" s="60"/>
      <c r="O332" s="60"/>
      <c r="P332" s="60"/>
      <c r="Q332" s="60"/>
      <c r="R332" s="60"/>
      <c r="S332" s="60"/>
      <c r="T332" s="60"/>
      <c r="U332" s="60"/>
      <c r="V332" s="60"/>
      <c r="W332" s="60"/>
      <c r="X332" s="60"/>
      <c r="Y332" s="60"/>
      <c r="Z332" s="60"/>
    </row>
    <row r="333" spans="1:26" ht="22.5" customHeight="1">
      <c r="A333" s="13"/>
      <c r="B333" s="643"/>
      <c r="C333" s="615"/>
      <c r="D333" s="615"/>
      <c r="E333" s="615"/>
      <c r="F333" s="615"/>
      <c r="G333" s="615"/>
      <c r="H333" s="396" t="s">
        <v>1684</v>
      </c>
      <c r="I333" s="133">
        <v>10501</v>
      </c>
      <c r="J333" s="615"/>
      <c r="K333" s="60"/>
      <c r="L333" s="60"/>
      <c r="M333" s="60"/>
      <c r="N333" s="60"/>
      <c r="O333" s="60"/>
      <c r="P333" s="60"/>
      <c r="Q333" s="60"/>
      <c r="R333" s="60"/>
      <c r="S333" s="60"/>
      <c r="T333" s="60"/>
      <c r="U333" s="60"/>
      <c r="V333" s="60"/>
      <c r="W333" s="60"/>
      <c r="X333" s="60"/>
      <c r="Y333" s="60"/>
      <c r="Z333" s="60"/>
    </row>
    <row r="334" spans="1:26" ht="22.5" customHeight="1">
      <c r="A334" s="13"/>
      <c r="B334" s="643"/>
      <c r="C334" s="615"/>
      <c r="D334" s="615"/>
      <c r="E334" s="13"/>
      <c r="F334" s="615"/>
      <c r="G334" s="615"/>
      <c r="H334" s="396" t="s">
        <v>1685</v>
      </c>
      <c r="I334" s="133">
        <v>10652</v>
      </c>
      <c r="J334" s="615"/>
      <c r="K334" s="60"/>
      <c r="L334" s="60"/>
      <c r="M334" s="60"/>
      <c r="N334" s="60"/>
      <c r="O334" s="60"/>
      <c r="P334" s="60"/>
      <c r="Q334" s="60"/>
      <c r="R334" s="60"/>
      <c r="S334" s="60"/>
      <c r="T334" s="60"/>
      <c r="U334" s="60"/>
      <c r="V334" s="60"/>
      <c r="W334" s="60"/>
      <c r="X334" s="60"/>
      <c r="Y334" s="60"/>
      <c r="Z334" s="60"/>
    </row>
    <row r="335" spans="1:26" ht="22.5" customHeight="1">
      <c r="A335" s="13"/>
      <c r="B335" s="643"/>
      <c r="C335" s="615"/>
      <c r="D335" s="615"/>
      <c r="E335" s="13"/>
      <c r="F335" s="615"/>
      <c r="G335" s="615"/>
      <c r="H335" s="396" t="s">
        <v>1686</v>
      </c>
      <c r="I335" s="133">
        <v>6505</v>
      </c>
      <c r="J335" s="615"/>
      <c r="K335" s="60"/>
      <c r="L335" s="60"/>
      <c r="M335" s="60"/>
      <c r="N335" s="60"/>
      <c r="O335" s="60"/>
      <c r="P335" s="60"/>
      <c r="Q335" s="60"/>
      <c r="R335" s="60"/>
      <c r="S335" s="60"/>
      <c r="T335" s="60"/>
      <c r="U335" s="60"/>
      <c r="V335" s="60"/>
      <c r="W335" s="60"/>
      <c r="X335" s="60"/>
      <c r="Y335" s="60"/>
      <c r="Z335" s="60"/>
    </row>
    <row r="336" spans="1:26" ht="22.5" customHeight="1">
      <c r="A336" s="13"/>
      <c r="B336" s="643"/>
      <c r="C336" s="615"/>
      <c r="D336" s="615"/>
      <c r="E336" s="13"/>
      <c r="F336" s="615"/>
      <c r="G336" s="615"/>
      <c r="H336" s="423"/>
      <c r="I336" s="185"/>
      <c r="J336" s="615"/>
      <c r="K336" s="60"/>
      <c r="L336" s="60"/>
      <c r="M336" s="60"/>
      <c r="N336" s="60"/>
      <c r="O336" s="60"/>
      <c r="P336" s="60"/>
      <c r="Q336" s="60"/>
      <c r="R336" s="60"/>
      <c r="S336" s="60"/>
      <c r="T336" s="60"/>
      <c r="U336" s="60"/>
      <c r="V336" s="60"/>
      <c r="W336" s="60"/>
      <c r="X336" s="60"/>
      <c r="Y336" s="60"/>
      <c r="Z336" s="60"/>
    </row>
    <row r="337" spans="1:26" ht="22.5" customHeight="1">
      <c r="A337" s="13"/>
      <c r="B337" s="643"/>
      <c r="C337" s="615"/>
      <c r="D337" s="14" t="s">
        <v>192</v>
      </c>
      <c r="E337" s="13"/>
      <c r="F337" s="615"/>
      <c r="G337" s="615"/>
      <c r="H337" s="423"/>
      <c r="I337" s="185"/>
      <c r="J337" s="615"/>
      <c r="K337" s="60"/>
      <c r="L337" s="60"/>
      <c r="M337" s="60"/>
      <c r="N337" s="60"/>
      <c r="O337" s="60"/>
      <c r="P337" s="60"/>
      <c r="Q337" s="60"/>
      <c r="R337" s="60"/>
      <c r="S337" s="60"/>
      <c r="T337" s="60"/>
      <c r="U337" s="60"/>
      <c r="V337" s="60"/>
      <c r="W337" s="60"/>
      <c r="X337" s="60"/>
      <c r="Y337" s="60"/>
      <c r="Z337" s="60"/>
    </row>
    <row r="338" spans="1:26" ht="22.5" customHeight="1">
      <c r="A338" s="13"/>
      <c r="B338" s="643"/>
      <c r="C338" s="634" t="s">
        <v>193</v>
      </c>
      <c r="D338" s="641" t="s">
        <v>194</v>
      </c>
      <c r="E338" s="13"/>
      <c r="F338" s="615"/>
      <c r="G338" s="615"/>
      <c r="H338" s="424"/>
      <c r="I338" s="125"/>
      <c r="J338" s="615"/>
      <c r="K338" s="60"/>
      <c r="L338" s="60"/>
      <c r="M338" s="60"/>
      <c r="N338" s="60"/>
      <c r="O338" s="60"/>
      <c r="P338" s="60"/>
      <c r="Q338" s="60"/>
      <c r="R338" s="60"/>
      <c r="S338" s="60"/>
      <c r="T338" s="60"/>
      <c r="U338" s="60"/>
      <c r="V338" s="60"/>
      <c r="W338" s="60"/>
      <c r="X338" s="60"/>
      <c r="Y338" s="60"/>
      <c r="Z338" s="60"/>
    </row>
    <row r="339" spans="1:26" ht="22.5" customHeight="1">
      <c r="A339" s="13"/>
      <c r="B339" s="643"/>
      <c r="C339" s="615"/>
      <c r="D339" s="615"/>
      <c r="E339" s="13"/>
      <c r="F339" s="615"/>
      <c r="G339" s="615"/>
      <c r="H339" s="299" t="s">
        <v>40</v>
      </c>
      <c r="I339" s="312">
        <f>SUM(I331:I338)</f>
        <v>42985</v>
      </c>
      <c r="J339" s="629"/>
      <c r="K339" s="60"/>
      <c r="L339" s="60"/>
      <c r="M339" s="60"/>
      <c r="N339" s="60"/>
      <c r="O339" s="60"/>
      <c r="P339" s="60"/>
      <c r="Q339" s="60"/>
      <c r="R339" s="60"/>
      <c r="S339" s="60"/>
      <c r="T339" s="60"/>
      <c r="U339" s="60"/>
      <c r="V339" s="60"/>
      <c r="W339" s="60"/>
      <c r="X339" s="60"/>
      <c r="Y339" s="60"/>
      <c r="Z339" s="60"/>
    </row>
    <row r="340" spans="1:26" ht="22.5" customHeight="1">
      <c r="A340" s="13"/>
      <c r="B340" s="136"/>
      <c r="C340" s="615"/>
      <c r="D340" s="638" t="s">
        <v>195</v>
      </c>
      <c r="E340" s="13"/>
      <c r="F340" s="81"/>
      <c r="G340" s="81"/>
      <c r="H340" s="381" t="s">
        <v>1682</v>
      </c>
      <c r="I340" s="131">
        <v>2689</v>
      </c>
      <c r="J340" s="624" t="s">
        <v>1731</v>
      </c>
      <c r="K340" s="60"/>
      <c r="L340" s="60"/>
      <c r="M340" s="60"/>
      <c r="N340" s="60"/>
      <c r="O340" s="60"/>
      <c r="P340" s="60"/>
      <c r="Q340" s="60"/>
      <c r="R340" s="60"/>
      <c r="S340" s="60"/>
      <c r="T340" s="60"/>
      <c r="U340" s="60"/>
      <c r="V340" s="60"/>
      <c r="W340" s="60"/>
      <c r="X340" s="60"/>
      <c r="Y340" s="60"/>
      <c r="Z340" s="60"/>
    </row>
    <row r="341" spans="1:26" ht="22.5" customHeight="1">
      <c r="A341" s="13"/>
      <c r="B341" s="136"/>
      <c r="C341" s="615"/>
      <c r="D341" s="615"/>
      <c r="E341" s="13"/>
      <c r="F341" s="81"/>
      <c r="G341" s="81"/>
      <c r="H341" s="382" t="s">
        <v>1683</v>
      </c>
      <c r="I341" s="133">
        <v>3573</v>
      </c>
      <c r="J341" s="615"/>
      <c r="K341" s="60"/>
      <c r="L341" s="60"/>
      <c r="M341" s="60"/>
      <c r="N341" s="60"/>
      <c r="O341" s="60"/>
      <c r="P341" s="60"/>
      <c r="Q341" s="60"/>
      <c r="R341" s="60"/>
      <c r="S341" s="60"/>
      <c r="T341" s="60"/>
      <c r="U341" s="60"/>
      <c r="V341" s="60"/>
      <c r="W341" s="60"/>
      <c r="X341" s="60"/>
      <c r="Y341" s="60"/>
      <c r="Z341" s="60"/>
    </row>
    <row r="342" spans="1:26" ht="22.5" customHeight="1">
      <c r="A342" s="13"/>
      <c r="B342" s="136"/>
      <c r="C342" s="615"/>
      <c r="D342" s="634" t="s">
        <v>197</v>
      </c>
      <c r="E342" s="13"/>
      <c r="F342" s="81"/>
      <c r="G342" s="81"/>
      <c r="H342" s="382" t="s">
        <v>1684</v>
      </c>
      <c r="I342" s="133">
        <v>4318</v>
      </c>
      <c r="J342" s="615"/>
      <c r="K342" s="60"/>
      <c r="L342" s="60"/>
      <c r="M342" s="60"/>
      <c r="N342" s="60"/>
      <c r="O342" s="60"/>
      <c r="P342" s="60"/>
      <c r="Q342" s="60"/>
      <c r="R342" s="60"/>
      <c r="S342" s="60"/>
      <c r="T342" s="60"/>
      <c r="U342" s="60"/>
      <c r="V342" s="60"/>
      <c r="W342" s="60"/>
      <c r="X342" s="60"/>
      <c r="Y342" s="60"/>
      <c r="Z342" s="60"/>
    </row>
    <row r="343" spans="1:26" ht="22.5" customHeight="1">
      <c r="A343" s="13"/>
      <c r="B343" s="136"/>
      <c r="C343" s="615"/>
      <c r="D343" s="615"/>
      <c r="E343" s="13"/>
      <c r="F343" s="81"/>
      <c r="G343" s="81"/>
      <c r="H343" s="382" t="s">
        <v>1685</v>
      </c>
      <c r="I343" s="133">
        <v>4746</v>
      </c>
      <c r="J343" s="615"/>
      <c r="K343" s="60"/>
      <c r="L343" s="60"/>
      <c r="M343" s="60"/>
      <c r="N343" s="60"/>
      <c r="O343" s="60"/>
      <c r="P343" s="60"/>
      <c r="Q343" s="60"/>
      <c r="R343" s="60"/>
      <c r="S343" s="60"/>
      <c r="T343" s="60"/>
      <c r="U343" s="60"/>
      <c r="V343" s="60"/>
      <c r="W343" s="60"/>
      <c r="X343" s="60"/>
      <c r="Y343" s="60"/>
      <c r="Z343" s="60"/>
    </row>
    <row r="344" spans="1:26" ht="22.5" customHeight="1">
      <c r="A344" s="13"/>
      <c r="B344" s="136"/>
      <c r="C344" s="615"/>
      <c r="D344" s="615"/>
      <c r="E344" s="13"/>
      <c r="F344" s="81"/>
      <c r="G344" s="81"/>
      <c r="H344" s="382" t="s">
        <v>1686</v>
      </c>
      <c r="I344" s="133">
        <v>2015</v>
      </c>
      <c r="J344" s="615"/>
      <c r="K344" s="60"/>
      <c r="L344" s="60"/>
      <c r="M344" s="60"/>
      <c r="N344" s="60"/>
      <c r="O344" s="60"/>
      <c r="P344" s="60"/>
      <c r="Q344" s="60"/>
      <c r="R344" s="60"/>
      <c r="S344" s="60"/>
      <c r="T344" s="60"/>
      <c r="U344" s="60"/>
      <c r="V344" s="60"/>
      <c r="W344" s="60"/>
      <c r="X344" s="60"/>
      <c r="Y344" s="60"/>
      <c r="Z344" s="60"/>
    </row>
    <row r="345" spans="1:26" ht="22.5" customHeight="1">
      <c r="A345" s="13"/>
      <c r="B345" s="136"/>
      <c r="C345" s="615"/>
      <c r="D345" s="634" t="s">
        <v>657</v>
      </c>
      <c r="E345" s="13"/>
      <c r="F345" s="81"/>
      <c r="G345" s="81"/>
      <c r="H345" s="423"/>
      <c r="I345" s="185"/>
      <c r="J345" s="615"/>
      <c r="K345" s="60"/>
      <c r="L345" s="60"/>
      <c r="M345" s="60"/>
      <c r="N345" s="60"/>
      <c r="O345" s="60"/>
      <c r="P345" s="60"/>
      <c r="Q345" s="60"/>
      <c r="R345" s="60"/>
      <c r="S345" s="60"/>
      <c r="T345" s="60"/>
      <c r="U345" s="60"/>
      <c r="V345" s="60"/>
      <c r="W345" s="60"/>
      <c r="X345" s="60"/>
      <c r="Y345" s="60"/>
      <c r="Z345" s="60"/>
    </row>
    <row r="346" spans="1:26" ht="22.5" customHeight="1">
      <c r="A346" s="13"/>
      <c r="B346" s="136"/>
      <c r="C346" s="615"/>
      <c r="D346" s="615"/>
      <c r="E346" s="13"/>
      <c r="F346" s="81"/>
      <c r="G346" s="81"/>
      <c r="H346" s="423"/>
      <c r="I346" s="185"/>
      <c r="J346" s="615"/>
      <c r="K346" s="60"/>
      <c r="L346" s="60"/>
      <c r="M346" s="60"/>
      <c r="N346" s="60"/>
      <c r="O346" s="60"/>
      <c r="P346" s="60"/>
      <c r="Q346" s="60"/>
      <c r="R346" s="60"/>
      <c r="S346" s="60"/>
      <c r="T346" s="60"/>
      <c r="U346" s="60"/>
      <c r="V346" s="60"/>
      <c r="W346" s="60"/>
      <c r="X346" s="60"/>
      <c r="Y346" s="60"/>
      <c r="Z346" s="60"/>
    </row>
    <row r="347" spans="1:26" ht="22.5" customHeight="1">
      <c r="A347" s="13"/>
      <c r="B347" s="136"/>
      <c r="C347" s="615"/>
      <c r="D347" s="615"/>
      <c r="E347" s="13"/>
      <c r="F347" s="81"/>
      <c r="G347" s="81"/>
      <c r="H347" s="424"/>
      <c r="I347" s="125"/>
      <c r="J347" s="615"/>
      <c r="K347" s="60"/>
      <c r="L347" s="60"/>
      <c r="M347" s="60"/>
      <c r="N347" s="60"/>
      <c r="O347" s="60"/>
      <c r="P347" s="60"/>
      <c r="Q347" s="60"/>
      <c r="R347" s="60"/>
      <c r="S347" s="60"/>
      <c r="T347" s="60"/>
      <c r="U347" s="60"/>
      <c r="V347" s="60"/>
      <c r="W347" s="60"/>
      <c r="X347" s="60"/>
      <c r="Y347" s="60"/>
      <c r="Z347" s="60"/>
    </row>
    <row r="348" spans="1:26" ht="22.5" customHeight="1">
      <c r="A348" s="13"/>
      <c r="B348" s="136"/>
      <c r="C348" s="615"/>
      <c r="D348" s="634" t="s">
        <v>199</v>
      </c>
      <c r="E348" s="13"/>
      <c r="F348" s="81"/>
      <c r="G348" s="81"/>
      <c r="H348" s="299" t="s">
        <v>40</v>
      </c>
      <c r="I348" s="312">
        <f>SUM(I340:I347)</f>
        <v>17341</v>
      </c>
      <c r="J348" s="629"/>
      <c r="K348" s="60"/>
      <c r="L348" s="60"/>
      <c r="M348" s="60"/>
      <c r="N348" s="60"/>
      <c r="O348" s="60"/>
      <c r="P348" s="60"/>
      <c r="Q348" s="60"/>
      <c r="R348" s="60"/>
      <c r="S348" s="60"/>
      <c r="T348" s="60"/>
      <c r="U348" s="60"/>
      <c r="V348" s="60"/>
      <c r="W348" s="60"/>
      <c r="X348" s="60"/>
      <c r="Y348" s="60"/>
      <c r="Z348" s="60"/>
    </row>
    <row r="349" spans="1:26" ht="21.75" customHeight="1">
      <c r="A349" s="13"/>
      <c r="B349" s="82"/>
      <c r="C349" s="615"/>
      <c r="D349" s="615"/>
      <c r="E349" s="13"/>
      <c r="F349" s="13"/>
      <c r="G349" s="13"/>
      <c r="H349" s="13"/>
      <c r="I349" s="13"/>
      <c r="J349" s="139"/>
      <c r="K349" s="60"/>
      <c r="L349" s="60"/>
      <c r="M349" s="60"/>
      <c r="N349" s="60"/>
      <c r="O349" s="60"/>
      <c r="P349" s="60"/>
      <c r="Q349" s="60"/>
      <c r="R349" s="60"/>
      <c r="S349" s="60"/>
      <c r="T349" s="60"/>
      <c r="U349" s="60"/>
      <c r="V349" s="60"/>
      <c r="W349" s="60"/>
      <c r="X349" s="60"/>
      <c r="Y349" s="60"/>
      <c r="Z349" s="60"/>
    </row>
    <row r="350" spans="1:26" ht="21.75" customHeight="1">
      <c r="A350" s="13"/>
      <c r="B350" s="84"/>
      <c r="C350" s="13"/>
      <c r="D350" s="13" t="s">
        <v>200</v>
      </c>
      <c r="E350" s="13"/>
      <c r="F350" s="13"/>
      <c r="G350" s="13"/>
      <c r="H350" s="13"/>
      <c r="I350" s="13"/>
      <c r="J350" s="139"/>
      <c r="K350" s="60"/>
      <c r="L350" s="60"/>
      <c r="M350" s="60"/>
      <c r="N350" s="60"/>
      <c r="O350" s="60"/>
      <c r="P350" s="60"/>
      <c r="Q350" s="60"/>
      <c r="R350" s="60"/>
      <c r="S350" s="60"/>
      <c r="T350" s="60"/>
      <c r="U350" s="60"/>
      <c r="V350" s="60"/>
      <c r="W350" s="60"/>
      <c r="X350" s="60"/>
      <c r="Y350" s="60"/>
      <c r="Z350" s="60"/>
    </row>
    <row r="351" spans="1:26" ht="39.75" customHeight="1">
      <c r="A351" s="13"/>
      <c r="B351" s="13"/>
      <c r="C351" s="13"/>
      <c r="D351" s="13" t="s">
        <v>201</v>
      </c>
      <c r="E351" s="13"/>
      <c r="F351" s="13"/>
      <c r="G351" s="13"/>
      <c r="H351" s="13"/>
      <c r="I351" s="13"/>
      <c r="J351" s="139"/>
      <c r="K351" s="60"/>
      <c r="L351" s="60"/>
      <c r="M351" s="60"/>
      <c r="N351" s="60"/>
      <c r="O351" s="60"/>
      <c r="P351" s="60"/>
      <c r="Q351" s="60"/>
      <c r="R351" s="60"/>
      <c r="S351" s="60"/>
      <c r="T351" s="60"/>
      <c r="U351" s="60"/>
      <c r="V351" s="60"/>
      <c r="W351" s="60"/>
      <c r="X351" s="60"/>
      <c r="Y351" s="60"/>
      <c r="Z351" s="60"/>
    </row>
    <row r="352" spans="1:26" ht="21.75" customHeight="1">
      <c r="A352" s="13"/>
      <c r="B352" s="13"/>
      <c r="C352" s="13"/>
      <c r="D352" s="13" t="s">
        <v>202</v>
      </c>
      <c r="E352" s="13"/>
      <c r="F352" s="13"/>
      <c r="G352" s="13"/>
      <c r="H352" s="13"/>
      <c r="I352" s="13"/>
      <c r="J352" s="139"/>
      <c r="K352" s="60"/>
      <c r="L352" s="60"/>
      <c r="M352" s="60"/>
      <c r="N352" s="60"/>
      <c r="O352" s="60"/>
      <c r="P352" s="60"/>
      <c r="Q352" s="60"/>
      <c r="R352" s="60"/>
      <c r="S352" s="60"/>
      <c r="T352" s="60"/>
      <c r="U352" s="60"/>
      <c r="V352" s="60"/>
      <c r="W352" s="60"/>
      <c r="X352" s="60"/>
      <c r="Y352" s="60"/>
      <c r="Z352" s="60"/>
    </row>
    <row r="353" spans="1:26" ht="21.75" customHeight="1">
      <c r="A353" s="13"/>
      <c r="B353" s="13"/>
      <c r="C353" s="13"/>
      <c r="D353" s="13" t="s">
        <v>203</v>
      </c>
      <c r="E353" s="13"/>
      <c r="F353" s="13"/>
      <c r="G353" s="13"/>
      <c r="H353" s="13"/>
      <c r="I353" s="13"/>
      <c r="J353" s="139"/>
      <c r="K353" s="60"/>
      <c r="L353" s="60"/>
      <c r="M353" s="60"/>
      <c r="N353" s="60"/>
      <c r="O353" s="60"/>
      <c r="P353" s="60"/>
      <c r="Q353" s="60"/>
      <c r="R353" s="60"/>
      <c r="S353" s="60"/>
      <c r="T353" s="60"/>
      <c r="U353" s="60"/>
      <c r="V353" s="60"/>
      <c r="W353" s="60"/>
      <c r="X353" s="60"/>
      <c r="Y353" s="60"/>
      <c r="Z353" s="60"/>
    </row>
    <row r="354" spans="1:26" ht="21.75" customHeight="1">
      <c r="A354" s="13"/>
      <c r="B354" s="13"/>
      <c r="C354" s="13"/>
      <c r="D354" s="13" t="s">
        <v>204</v>
      </c>
      <c r="E354" s="13"/>
      <c r="F354" s="13"/>
      <c r="G354" s="13"/>
      <c r="H354" s="13"/>
      <c r="I354" s="13"/>
      <c r="J354" s="139"/>
      <c r="K354" s="60"/>
      <c r="L354" s="60"/>
      <c r="M354" s="60"/>
      <c r="N354" s="60"/>
      <c r="O354" s="60"/>
      <c r="P354" s="60"/>
      <c r="Q354" s="60"/>
      <c r="R354" s="60"/>
      <c r="S354" s="60"/>
      <c r="T354" s="60"/>
      <c r="U354" s="60"/>
      <c r="V354" s="60"/>
      <c r="W354" s="60"/>
      <c r="X354" s="60"/>
      <c r="Y354" s="60"/>
      <c r="Z354" s="60"/>
    </row>
    <row r="355" spans="1:26" ht="79.5" customHeight="1">
      <c r="A355" s="13"/>
      <c r="B355" s="13"/>
      <c r="C355" s="13"/>
      <c r="D355" s="13" t="s">
        <v>205</v>
      </c>
      <c r="E355" s="13"/>
      <c r="F355" s="51"/>
      <c r="G355" s="51"/>
      <c r="H355" s="13"/>
      <c r="I355" s="13"/>
      <c r="J355" s="80"/>
      <c r="K355" s="60"/>
      <c r="L355" s="60"/>
      <c r="M355" s="60"/>
      <c r="N355" s="60"/>
      <c r="O355" s="60"/>
      <c r="P355" s="60"/>
      <c r="Q355" s="60"/>
      <c r="R355" s="60"/>
      <c r="S355" s="60"/>
      <c r="T355" s="60"/>
      <c r="U355" s="60"/>
      <c r="V355" s="60"/>
      <c r="W355" s="60"/>
      <c r="X355" s="60"/>
      <c r="Y355" s="60"/>
      <c r="Z355" s="60"/>
    </row>
    <row r="356" spans="1:26" ht="22.5" customHeight="1">
      <c r="A356" s="633" t="s">
        <v>206</v>
      </c>
      <c r="B356" s="633" t="s">
        <v>1732</v>
      </c>
      <c r="C356" s="55" t="s">
        <v>8</v>
      </c>
      <c r="D356" s="633" t="s">
        <v>208</v>
      </c>
      <c r="E356" s="55" t="s">
        <v>209</v>
      </c>
      <c r="F356" s="638" t="s">
        <v>78</v>
      </c>
      <c r="G356" s="634" t="s">
        <v>78</v>
      </c>
      <c r="H356" s="352" t="s">
        <v>1682</v>
      </c>
      <c r="I356" s="48"/>
      <c r="J356" s="623" t="s">
        <v>210</v>
      </c>
      <c r="K356" s="60"/>
      <c r="L356" s="60"/>
      <c r="M356" s="60"/>
      <c r="N356" s="60"/>
      <c r="O356" s="60"/>
      <c r="P356" s="60"/>
      <c r="Q356" s="60"/>
      <c r="R356" s="60"/>
      <c r="S356" s="60"/>
      <c r="T356" s="60"/>
      <c r="U356" s="60"/>
      <c r="V356" s="60"/>
      <c r="W356" s="60"/>
      <c r="X356" s="60"/>
      <c r="Y356" s="60"/>
      <c r="Z356" s="60"/>
    </row>
    <row r="357" spans="1:26" ht="21" customHeight="1">
      <c r="A357" s="615"/>
      <c r="B357" s="615"/>
      <c r="C357" s="81"/>
      <c r="D357" s="615"/>
      <c r="E357" s="634"/>
      <c r="F357" s="615"/>
      <c r="G357" s="615"/>
      <c r="H357" s="353" t="s">
        <v>1683</v>
      </c>
      <c r="I357" s="49"/>
      <c r="J357" s="615"/>
      <c r="K357" s="60"/>
      <c r="L357" s="60"/>
      <c r="M357" s="60"/>
      <c r="N357" s="60"/>
      <c r="O357" s="60"/>
      <c r="P357" s="60"/>
      <c r="Q357" s="60"/>
      <c r="R357" s="60"/>
      <c r="S357" s="60"/>
      <c r="T357" s="60"/>
      <c r="U357" s="60"/>
      <c r="V357" s="60"/>
      <c r="W357" s="60"/>
      <c r="X357" s="60"/>
      <c r="Y357" s="60"/>
      <c r="Z357" s="60"/>
    </row>
    <row r="358" spans="1:26" ht="24" customHeight="1">
      <c r="A358" s="13"/>
      <c r="B358" s="615"/>
      <c r="C358" s="81"/>
      <c r="D358" s="634" t="s">
        <v>211</v>
      </c>
      <c r="E358" s="615"/>
      <c r="F358" s="615"/>
      <c r="G358" s="615"/>
      <c r="H358" s="353" t="s">
        <v>1684</v>
      </c>
      <c r="I358" s="49"/>
      <c r="J358" s="615"/>
      <c r="K358" s="60"/>
      <c r="L358" s="60"/>
      <c r="M358" s="60"/>
      <c r="N358" s="60"/>
      <c r="O358" s="60"/>
      <c r="P358" s="60"/>
      <c r="Q358" s="60"/>
      <c r="R358" s="60"/>
      <c r="S358" s="60"/>
      <c r="T358" s="60"/>
      <c r="U358" s="60"/>
      <c r="V358" s="60"/>
      <c r="W358" s="60"/>
      <c r="X358" s="60"/>
      <c r="Y358" s="60"/>
      <c r="Z358" s="60"/>
    </row>
    <row r="359" spans="1:26" ht="21.75" customHeight="1">
      <c r="A359" s="13"/>
      <c r="B359" s="615"/>
      <c r="C359" s="81"/>
      <c r="D359" s="615"/>
      <c r="E359" s="615"/>
      <c r="F359" s="615"/>
      <c r="G359" s="615"/>
      <c r="H359" s="353" t="s">
        <v>1685</v>
      </c>
      <c r="I359" s="49"/>
      <c r="J359" s="615"/>
      <c r="K359" s="60"/>
      <c r="L359" s="60"/>
      <c r="M359" s="60"/>
      <c r="N359" s="60"/>
      <c r="O359" s="60"/>
      <c r="P359" s="60"/>
      <c r="Q359" s="60"/>
      <c r="R359" s="60"/>
      <c r="S359" s="60"/>
      <c r="T359" s="60"/>
      <c r="U359" s="60"/>
      <c r="V359" s="60"/>
      <c r="W359" s="60"/>
      <c r="X359" s="60"/>
      <c r="Y359" s="60"/>
      <c r="Z359" s="60"/>
    </row>
    <row r="360" spans="1:26" ht="21.75" customHeight="1">
      <c r="A360" s="13"/>
      <c r="B360" s="615"/>
      <c r="C360" s="81"/>
      <c r="D360" s="615"/>
      <c r="E360" s="81"/>
      <c r="F360" s="615"/>
      <c r="G360" s="615"/>
      <c r="H360" s="353" t="s">
        <v>1686</v>
      </c>
      <c r="I360" s="49"/>
      <c r="J360" s="615"/>
      <c r="K360" s="60"/>
      <c r="L360" s="60"/>
      <c r="M360" s="60"/>
      <c r="N360" s="60"/>
      <c r="O360" s="60"/>
      <c r="P360" s="60"/>
      <c r="Q360" s="60"/>
      <c r="R360" s="60"/>
      <c r="S360" s="60"/>
      <c r="T360" s="60"/>
      <c r="U360" s="60"/>
      <c r="V360" s="60"/>
      <c r="W360" s="60"/>
      <c r="X360" s="60"/>
      <c r="Y360" s="60"/>
      <c r="Z360" s="60"/>
    </row>
    <row r="361" spans="1:26" ht="24" customHeight="1">
      <c r="A361" s="13"/>
      <c r="B361" s="615"/>
      <c r="C361" s="81"/>
      <c r="D361" s="634" t="s">
        <v>212</v>
      </c>
      <c r="E361" s="99"/>
      <c r="F361" s="615"/>
      <c r="G361" s="615"/>
      <c r="H361" s="412"/>
      <c r="I361" s="49"/>
      <c r="J361" s="615"/>
      <c r="K361" s="60"/>
      <c r="L361" s="60"/>
      <c r="M361" s="60"/>
      <c r="N361" s="60"/>
      <c r="O361" s="60"/>
      <c r="P361" s="60"/>
      <c r="Q361" s="60"/>
      <c r="R361" s="60"/>
      <c r="S361" s="60"/>
      <c r="T361" s="60"/>
      <c r="U361" s="60"/>
      <c r="V361" s="60"/>
      <c r="W361" s="60"/>
      <c r="X361" s="60"/>
      <c r="Y361" s="60"/>
      <c r="Z361" s="60"/>
    </row>
    <row r="362" spans="1:26" ht="24" customHeight="1">
      <c r="A362" s="13"/>
      <c r="B362" s="615"/>
      <c r="C362" s="81"/>
      <c r="D362" s="615"/>
      <c r="E362" s="14"/>
      <c r="F362" s="615"/>
      <c r="G362" s="615"/>
      <c r="H362" s="412"/>
      <c r="I362" s="49"/>
      <c r="J362" s="615"/>
      <c r="K362" s="60"/>
      <c r="L362" s="60"/>
      <c r="M362" s="60"/>
      <c r="N362" s="60"/>
      <c r="O362" s="60"/>
      <c r="P362" s="60"/>
      <c r="Q362" s="60"/>
      <c r="R362" s="60"/>
      <c r="S362" s="60"/>
      <c r="T362" s="60"/>
      <c r="U362" s="60"/>
      <c r="V362" s="60"/>
      <c r="W362" s="60"/>
      <c r="X362" s="60"/>
      <c r="Y362" s="60"/>
      <c r="Z362" s="60"/>
    </row>
    <row r="363" spans="1:26" ht="24" customHeight="1">
      <c r="A363" s="13"/>
      <c r="B363" s="615"/>
      <c r="C363" s="81"/>
      <c r="D363" s="615"/>
      <c r="E363" s="14"/>
      <c r="F363" s="615"/>
      <c r="G363" s="615"/>
      <c r="H363" s="413"/>
      <c r="I363" s="73"/>
      <c r="J363" s="615"/>
      <c r="K363" s="60"/>
      <c r="L363" s="60"/>
      <c r="M363" s="60"/>
      <c r="N363" s="60"/>
      <c r="O363" s="60"/>
      <c r="P363" s="60"/>
      <c r="Q363" s="60"/>
      <c r="R363" s="60"/>
      <c r="S363" s="60"/>
      <c r="T363" s="60"/>
      <c r="U363" s="60"/>
      <c r="V363" s="60"/>
      <c r="W363" s="60"/>
      <c r="X363" s="60"/>
      <c r="Y363" s="60"/>
      <c r="Z363" s="60"/>
    </row>
    <row r="364" spans="1:26" ht="24" customHeight="1">
      <c r="A364" s="13"/>
      <c r="B364" s="615"/>
      <c r="C364" s="81"/>
      <c r="D364" s="634" t="s">
        <v>213</v>
      </c>
      <c r="E364" s="81"/>
      <c r="F364" s="618"/>
      <c r="G364" s="618"/>
      <c r="H364" s="299" t="s">
        <v>40</v>
      </c>
      <c r="I364" s="294"/>
      <c r="J364" s="616"/>
      <c r="K364" s="60"/>
      <c r="L364" s="60"/>
      <c r="M364" s="60"/>
      <c r="N364" s="60"/>
      <c r="O364" s="60"/>
      <c r="P364" s="60"/>
      <c r="Q364" s="60"/>
      <c r="R364" s="60"/>
      <c r="S364" s="60"/>
      <c r="T364" s="60"/>
      <c r="U364" s="60"/>
      <c r="V364" s="60"/>
      <c r="W364" s="60"/>
      <c r="X364" s="60"/>
      <c r="Y364" s="60"/>
      <c r="Z364" s="60"/>
    </row>
    <row r="365" spans="1:26" ht="29.25" customHeight="1">
      <c r="A365" s="13"/>
      <c r="B365" s="615"/>
      <c r="C365" s="81"/>
      <c r="D365" s="615"/>
      <c r="E365" s="14"/>
      <c r="F365" s="639" t="s">
        <v>78</v>
      </c>
      <c r="G365" s="639" t="s">
        <v>42</v>
      </c>
      <c r="H365" s="352" t="s">
        <v>1682</v>
      </c>
      <c r="I365" s="48"/>
      <c r="J365" s="620" t="s">
        <v>214</v>
      </c>
      <c r="K365" s="60"/>
      <c r="L365" s="60"/>
      <c r="M365" s="60"/>
      <c r="N365" s="60"/>
      <c r="O365" s="60"/>
      <c r="P365" s="60"/>
      <c r="Q365" s="60"/>
      <c r="R365" s="60"/>
      <c r="S365" s="60"/>
      <c r="T365" s="60"/>
      <c r="U365" s="60"/>
      <c r="V365" s="60"/>
      <c r="W365" s="60"/>
      <c r="X365" s="60"/>
      <c r="Y365" s="60"/>
      <c r="Z365" s="60"/>
    </row>
    <row r="366" spans="1:26" ht="29.25" customHeight="1">
      <c r="A366" s="13"/>
      <c r="B366" s="13"/>
      <c r="C366" s="81"/>
      <c r="D366" s="615"/>
      <c r="E366" s="14"/>
      <c r="F366" s="615"/>
      <c r="G366" s="615"/>
      <c r="H366" s="353" t="s">
        <v>1683</v>
      </c>
      <c r="I366" s="49"/>
      <c r="J366" s="615"/>
      <c r="K366" s="60"/>
      <c r="L366" s="60"/>
      <c r="M366" s="60"/>
      <c r="N366" s="60"/>
      <c r="O366" s="60"/>
      <c r="P366" s="60"/>
      <c r="Q366" s="60"/>
      <c r="R366" s="60"/>
      <c r="S366" s="60"/>
      <c r="T366" s="60"/>
      <c r="U366" s="60"/>
      <c r="V366" s="60"/>
      <c r="W366" s="60"/>
      <c r="X366" s="60"/>
      <c r="Y366" s="60"/>
      <c r="Z366" s="60"/>
    </row>
    <row r="367" spans="1:26" ht="29.25" customHeight="1">
      <c r="A367" s="13"/>
      <c r="B367" s="13"/>
      <c r="C367" s="81"/>
      <c r="D367" s="634" t="s">
        <v>215</v>
      </c>
      <c r="E367" s="14"/>
      <c r="F367" s="615"/>
      <c r="G367" s="615"/>
      <c r="H367" s="353" t="s">
        <v>1684</v>
      </c>
      <c r="I367" s="49"/>
      <c r="J367" s="615"/>
      <c r="K367" s="60"/>
      <c r="L367" s="60"/>
      <c r="M367" s="60"/>
      <c r="N367" s="60"/>
      <c r="O367" s="60"/>
      <c r="P367" s="60"/>
      <c r="Q367" s="60"/>
      <c r="R367" s="60"/>
      <c r="S367" s="60"/>
      <c r="T367" s="60"/>
      <c r="U367" s="60"/>
      <c r="V367" s="60"/>
      <c r="W367" s="60"/>
      <c r="X367" s="60"/>
      <c r="Y367" s="60"/>
      <c r="Z367" s="60"/>
    </row>
    <row r="368" spans="1:26" ht="29.25" customHeight="1">
      <c r="A368" s="13"/>
      <c r="B368" s="13"/>
      <c r="C368" s="81"/>
      <c r="D368" s="615"/>
      <c r="E368" s="14"/>
      <c r="F368" s="615"/>
      <c r="G368" s="615"/>
      <c r="H368" s="353" t="s">
        <v>1685</v>
      </c>
      <c r="I368" s="49"/>
      <c r="J368" s="615"/>
      <c r="K368" s="60"/>
      <c r="L368" s="60"/>
      <c r="M368" s="60"/>
      <c r="N368" s="60"/>
      <c r="O368" s="60"/>
      <c r="P368" s="60"/>
      <c r="Q368" s="60"/>
      <c r="R368" s="60"/>
      <c r="S368" s="60"/>
      <c r="T368" s="60"/>
      <c r="U368" s="60"/>
      <c r="V368" s="60"/>
      <c r="W368" s="60"/>
      <c r="X368" s="60"/>
      <c r="Y368" s="60"/>
      <c r="Z368" s="60"/>
    </row>
    <row r="369" spans="1:26" ht="29.25" customHeight="1">
      <c r="A369" s="13"/>
      <c r="B369" s="13"/>
      <c r="C369" s="81"/>
      <c r="D369" s="634" t="s">
        <v>216</v>
      </c>
      <c r="E369" s="14"/>
      <c r="F369" s="615"/>
      <c r="G369" s="615"/>
      <c r="H369" s="353" t="s">
        <v>1686</v>
      </c>
      <c r="I369" s="49"/>
      <c r="J369" s="615"/>
      <c r="K369" s="60"/>
      <c r="L369" s="60"/>
      <c r="M369" s="60"/>
      <c r="N369" s="60"/>
      <c r="O369" s="60"/>
      <c r="P369" s="60"/>
      <c r="Q369" s="60"/>
      <c r="R369" s="60"/>
      <c r="S369" s="60"/>
      <c r="T369" s="60"/>
      <c r="U369" s="60"/>
      <c r="V369" s="60"/>
      <c r="W369" s="60"/>
      <c r="X369" s="60"/>
      <c r="Y369" s="60"/>
      <c r="Z369" s="60"/>
    </row>
    <row r="370" spans="1:26" ht="29.25" customHeight="1">
      <c r="A370" s="13"/>
      <c r="B370" s="13"/>
      <c r="C370" s="81"/>
      <c r="D370" s="615"/>
      <c r="E370" s="14"/>
      <c r="F370" s="615"/>
      <c r="G370" s="615"/>
      <c r="H370" s="412"/>
      <c r="I370" s="49"/>
      <c r="J370" s="615"/>
      <c r="K370" s="60"/>
      <c r="L370" s="60"/>
      <c r="M370" s="60"/>
      <c r="N370" s="60"/>
      <c r="O370" s="60"/>
      <c r="P370" s="60"/>
      <c r="Q370" s="60"/>
      <c r="R370" s="60"/>
      <c r="S370" s="60"/>
      <c r="T370" s="60"/>
      <c r="U370" s="60"/>
      <c r="V370" s="60"/>
      <c r="W370" s="60"/>
      <c r="X370" s="60"/>
      <c r="Y370" s="60"/>
      <c r="Z370" s="60"/>
    </row>
    <row r="371" spans="1:26" ht="29.25" customHeight="1">
      <c r="A371" s="13"/>
      <c r="B371" s="13"/>
      <c r="C371" s="81"/>
      <c r="D371" s="640" t="s">
        <v>217</v>
      </c>
      <c r="E371" s="14"/>
      <c r="F371" s="615"/>
      <c r="G371" s="615"/>
      <c r="H371" s="412"/>
      <c r="I371" s="49"/>
      <c r="J371" s="615"/>
      <c r="K371" s="60"/>
      <c r="L371" s="60"/>
      <c r="M371" s="60"/>
      <c r="N371" s="60"/>
      <c r="O371" s="60"/>
      <c r="P371" s="60"/>
      <c r="Q371" s="60"/>
      <c r="R371" s="60"/>
      <c r="S371" s="60"/>
      <c r="T371" s="60"/>
      <c r="U371" s="60"/>
      <c r="V371" s="60"/>
      <c r="W371" s="60"/>
      <c r="X371" s="60"/>
      <c r="Y371" s="60"/>
      <c r="Z371" s="60"/>
    </row>
    <row r="372" spans="1:26" ht="29.25" customHeight="1">
      <c r="A372" s="13"/>
      <c r="B372" s="13"/>
      <c r="C372" s="81"/>
      <c r="D372" s="615"/>
      <c r="E372" s="14"/>
      <c r="F372" s="615"/>
      <c r="G372" s="615"/>
      <c r="H372" s="413"/>
      <c r="I372" s="73"/>
      <c r="J372" s="615"/>
      <c r="K372" s="60"/>
      <c r="L372" s="60"/>
      <c r="M372" s="60"/>
      <c r="N372" s="60"/>
      <c r="O372" s="60"/>
      <c r="P372" s="60"/>
      <c r="Q372" s="60"/>
      <c r="R372" s="60"/>
      <c r="S372" s="60"/>
      <c r="T372" s="60"/>
      <c r="U372" s="60"/>
      <c r="V372" s="60"/>
      <c r="W372" s="60"/>
      <c r="X372" s="60"/>
      <c r="Y372" s="60"/>
      <c r="Z372" s="60"/>
    </row>
    <row r="373" spans="1:26" ht="33.75" customHeight="1">
      <c r="A373" s="13"/>
      <c r="B373" s="13"/>
      <c r="C373" s="81"/>
      <c r="D373" s="615"/>
      <c r="E373" s="14"/>
      <c r="F373" s="618"/>
      <c r="G373" s="618"/>
      <c r="H373" s="299" t="s">
        <v>40</v>
      </c>
      <c r="I373" s="294"/>
      <c r="J373" s="616"/>
      <c r="K373" s="60"/>
      <c r="L373" s="60"/>
      <c r="M373" s="60"/>
      <c r="N373" s="60"/>
      <c r="O373" s="60"/>
      <c r="P373" s="60"/>
      <c r="Q373" s="60"/>
      <c r="R373" s="60"/>
      <c r="S373" s="60"/>
      <c r="T373" s="60"/>
      <c r="U373" s="60"/>
      <c r="V373" s="60"/>
      <c r="W373" s="60"/>
      <c r="X373" s="60"/>
      <c r="Y373" s="60"/>
      <c r="Z373" s="60"/>
    </row>
    <row r="374" spans="1:26" ht="21.75" customHeight="1">
      <c r="A374" s="13"/>
      <c r="B374" s="13"/>
      <c r="C374" s="81"/>
      <c r="D374" s="615"/>
      <c r="E374" s="81"/>
      <c r="F374" s="638" t="s">
        <v>78</v>
      </c>
      <c r="G374" s="638" t="s">
        <v>78</v>
      </c>
      <c r="H374" s="352" t="s">
        <v>1682</v>
      </c>
      <c r="I374" s="48"/>
      <c r="J374" s="620" t="s">
        <v>218</v>
      </c>
      <c r="K374" s="60"/>
      <c r="L374" s="60"/>
      <c r="M374" s="60"/>
      <c r="N374" s="60"/>
      <c r="O374" s="60"/>
      <c r="P374" s="60"/>
      <c r="Q374" s="60"/>
      <c r="R374" s="60"/>
      <c r="S374" s="60"/>
      <c r="T374" s="60"/>
      <c r="U374" s="60"/>
      <c r="V374" s="60"/>
      <c r="W374" s="60"/>
      <c r="X374" s="60"/>
      <c r="Y374" s="60"/>
      <c r="Z374" s="60"/>
    </row>
    <row r="375" spans="1:26" ht="21" customHeight="1">
      <c r="A375" s="13"/>
      <c r="B375" s="13"/>
      <c r="C375" s="81"/>
      <c r="D375" s="634" t="s">
        <v>219</v>
      </c>
      <c r="E375" s="81"/>
      <c r="F375" s="615"/>
      <c r="G375" s="615"/>
      <c r="H375" s="353" t="s">
        <v>1683</v>
      </c>
      <c r="I375" s="49"/>
      <c r="J375" s="615"/>
      <c r="K375" s="60"/>
      <c r="L375" s="60"/>
      <c r="M375" s="60"/>
      <c r="N375" s="60"/>
      <c r="O375" s="60"/>
      <c r="P375" s="60"/>
      <c r="Q375" s="60"/>
      <c r="R375" s="60"/>
      <c r="S375" s="60"/>
      <c r="T375" s="60"/>
      <c r="U375" s="60"/>
      <c r="V375" s="60"/>
      <c r="W375" s="60"/>
      <c r="X375" s="60"/>
      <c r="Y375" s="60"/>
      <c r="Z375" s="60"/>
    </row>
    <row r="376" spans="1:26" ht="21" customHeight="1">
      <c r="A376" s="13"/>
      <c r="B376" s="13"/>
      <c r="C376" s="81"/>
      <c r="D376" s="615"/>
      <c r="E376" s="81"/>
      <c r="F376" s="615"/>
      <c r="G376" s="615"/>
      <c r="H376" s="353" t="s">
        <v>1684</v>
      </c>
      <c r="I376" s="49"/>
      <c r="J376" s="615"/>
      <c r="K376" s="60"/>
      <c r="L376" s="60"/>
      <c r="M376" s="60"/>
      <c r="N376" s="60"/>
      <c r="O376" s="60"/>
      <c r="P376" s="60"/>
      <c r="Q376" s="60"/>
      <c r="R376" s="60"/>
      <c r="S376" s="60"/>
      <c r="T376" s="60"/>
      <c r="U376" s="60"/>
      <c r="V376" s="60"/>
      <c r="W376" s="60"/>
      <c r="X376" s="60"/>
      <c r="Y376" s="60"/>
      <c r="Z376" s="60"/>
    </row>
    <row r="377" spans="1:26" ht="21" customHeight="1">
      <c r="A377" s="13"/>
      <c r="B377" s="13"/>
      <c r="C377" s="81"/>
      <c r="D377" s="634" t="s">
        <v>220</v>
      </c>
      <c r="E377" s="81"/>
      <c r="F377" s="615"/>
      <c r="G377" s="615"/>
      <c r="H377" s="353" t="s">
        <v>1685</v>
      </c>
      <c r="I377" s="49"/>
      <c r="J377" s="615"/>
      <c r="K377" s="60"/>
      <c r="L377" s="60"/>
      <c r="M377" s="60"/>
      <c r="N377" s="60"/>
      <c r="O377" s="60"/>
      <c r="P377" s="60"/>
      <c r="Q377" s="60"/>
      <c r="R377" s="60"/>
      <c r="S377" s="60"/>
      <c r="T377" s="60"/>
      <c r="U377" s="60"/>
      <c r="V377" s="60"/>
      <c r="W377" s="60"/>
      <c r="X377" s="60"/>
      <c r="Y377" s="60"/>
      <c r="Z377" s="60"/>
    </row>
    <row r="378" spans="1:26" ht="21" customHeight="1">
      <c r="A378" s="13"/>
      <c r="B378" s="13"/>
      <c r="C378" s="81"/>
      <c r="D378" s="615"/>
      <c r="E378" s="81"/>
      <c r="F378" s="615"/>
      <c r="G378" s="615"/>
      <c r="H378" s="353" t="s">
        <v>1686</v>
      </c>
      <c r="I378" s="49"/>
      <c r="J378" s="615"/>
      <c r="K378" s="60"/>
      <c r="L378" s="60"/>
      <c r="M378" s="60"/>
      <c r="N378" s="60"/>
      <c r="O378" s="60"/>
      <c r="P378" s="60"/>
      <c r="Q378" s="60"/>
      <c r="R378" s="60"/>
      <c r="S378" s="60"/>
      <c r="T378" s="60"/>
      <c r="U378" s="60"/>
      <c r="V378" s="60"/>
      <c r="W378" s="60"/>
      <c r="X378" s="60"/>
      <c r="Y378" s="60"/>
      <c r="Z378" s="60"/>
    </row>
    <row r="379" spans="1:26" ht="21" customHeight="1">
      <c r="A379" s="13"/>
      <c r="B379" s="13"/>
      <c r="C379" s="81"/>
      <c r="D379" s="615"/>
      <c r="E379" s="81"/>
      <c r="F379" s="615"/>
      <c r="G379" s="615"/>
      <c r="H379" s="412"/>
      <c r="I379" s="49"/>
      <c r="J379" s="615"/>
      <c r="K379" s="60"/>
      <c r="L379" s="60"/>
      <c r="M379" s="60"/>
      <c r="N379" s="60"/>
      <c r="O379" s="60"/>
      <c r="P379" s="60"/>
      <c r="Q379" s="60"/>
      <c r="R379" s="60"/>
      <c r="S379" s="60"/>
      <c r="T379" s="60"/>
      <c r="U379" s="60"/>
      <c r="V379" s="60"/>
      <c r="W379" s="60"/>
      <c r="X379" s="60"/>
      <c r="Y379" s="60"/>
      <c r="Z379" s="60"/>
    </row>
    <row r="380" spans="1:26" ht="21" customHeight="1">
      <c r="A380" s="13"/>
      <c r="B380" s="13"/>
      <c r="C380" s="81"/>
      <c r="D380" s="13" t="s">
        <v>221</v>
      </c>
      <c r="E380" s="81"/>
      <c r="F380" s="615"/>
      <c r="G380" s="615"/>
      <c r="H380" s="412"/>
      <c r="I380" s="49"/>
      <c r="J380" s="615"/>
      <c r="K380" s="60"/>
      <c r="L380" s="60"/>
      <c r="M380" s="60"/>
      <c r="N380" s="60"/>
      <c r="O380" s="60"/>
      <c r="P380" s="60"/>
      <c r="Q380" s="60"/>
      <c r="R380" s="60"/>
      <c r="S380" s="60"/>
      <c r="T380" s="60"/>
      <c r="U380" s="60"/>
      <c r="V380" s="60"/>
      <c r="W380" s="60"/>
      <c r="X380" s="60"/>
      <c r="Y380" s="60"/>
      <c r="Z380" s="60"/>
    </row>
    <row r="381" spans="1:26" ht="21" customHeight="1">
      <c r="A381" s="13"/>
      <c r="B381" s="13"/>
      <c r="C381" s="81"/>
      <c r="D381" s="634" t="s">
        <v>222</v>
      </c>
      <c r="E381" s="81"/>
      <c r="F381" s="615"/>
      <c r="G381" s="615"/>
      <c r="H381" s="413"/>
      <c r="I381" s="73"/>
      <c r="J381" s="615"/>
      <c r="K381" s="60"/>
      <c r="L381" s="60"/>
      <c r="M381" s="60"/>
      <c r="N381" s="60"/>
      <c r="O381" s="60"/>
      <c r="P381" s="60"/>
      <c r="Q381" s="60"/>
      <c r="R381" s="60"/>
      <c r="S381" s="60"/>
      <c r="T381" s="60"/>
      <c r="U381" s="60"/>
      <c r="V381" s="60"/>
      <c r="W381" s="60"/>
      <c r="X381" s="60"/>
      <c r="Y381" s="60"/>
      <c r="Z381" s="60"/>
    </row>
    <row r="382" spans="1:26" ht="27.75" customHeight="1">
      <c r="A382" s="13"/>
      <c r="B382" s="13"/>
      <c r="C382" s="81"/>
      <c r="D382" s="615"/>
      <c r="E382" s="81"/>
      <c r="F382" s="615"/>
      <c r="G382" s="615"/>
      <c r="H382" s="299" t="s">
        <v>40</v>
      </c>
      <c r="I382" s="294"/>
      <c r="J382" s="616"/>
      <c r="K382" s="60"/>
      <c r="L382" s="60"/>
      <c r="M382" s="60"/>
      <c r="N382" s="60"/>
      <c r="O382" s="60"/>
      <c r="P382" s="60"/>
      <c r="Q382" s="60"/>
      <c r="R382" s="60"/>
      <c r="S382" s="60"/>
      <c r="T382" s="60"/>
      <c r="U382" s="60"/>
      <c r="V382" s="60"/>
      <c r="W382" s="60"/>
      <c r="X382" s="60"/>
      <c r="Y382" s="60"/>
      <c r="Z382" s="60"/>
    </row>
    <row r="383" spans="1:26" ht="21" customHeight="1">
      <c r="A383" s="13"/>
      <c r="B383" s="13"/>
      <c r="C383" s="81"/>
      <c r="D383" s="615"/>
      <c r="E383" s="81"/>
      <c r="F383" s="637" t="s">
        <v>78</v>
      </c>
      <c r="G383" s="637" t="s">
        <v>78</v>
      </c>
      <c r="H383" s="352" t="s">
        <v>1682</v>
      </c>
      <c r="I383" s="48"/>
      <c r="J383" s="620" t="s">
        <v>223</v>
      </c>
      <c r="K383" s="60"/>
      <c r="L383" s="60"/>
      <c r="M383" s="60"/>
      <c r="N383" s="60"/>
      <c r="O383" s="60"/>
      <c r="P383" s="60"/>
      <c r="Q383" s="60"/>
      <c r="R383" s="60"/>
      <c r="S383" s="60"/>
      <c r="T383" s="60"/>
      <c r="U383" s="60"/>
      <c r="V383" s="60"/>
      <c r="W383" s="60"/>
      <c r="X383" s="60"/>
      <c r="Y383" s="60"/>
      <c r="Z383" s="60"/>
    </row>
    <row r="384" spans="1:26" ht="21" customHeight="1">
      <c r="A384" s="13"/>
      <c r="B384" s="13"/>
      <c r="C384" s="81"/>
      <c r="D384" s="615"/>
      <c r="E384" s="81"/>
      <c r="F384" s="615"/>
      <c r="G384" s="615"/>
      <c r="H384" s="353" t="s">
        <v>1683</v>
      </c>
      <c r="I384" s="49"/>
      <c r="J384" s="615"/>
      <c r="K384" s="60"/>
      <c r="L384" s="60"/>
      <c r="M384" s="60"/>
      <c r="N384" s="60"/>
      <c r="O384" s="60"/>
      <c r="P384" s="60"/>
      <c r="Q384" s="60"/>
      <c r="R384" s="60"/>
      <c r="S384" s="60"/>
      <c r="T384" s="60"/>
      <c r="U384" s="60"/>
      <c r="V384" s="60"/>
      <c r="W384" s="60"/>
      <c r="X384" s="60"/>
      <c r="Y384" s="60"/>
      <c r="Z384" s="60"/>
    </row>
    <row r="385" spans="1:26" ht="24" customHeight="1">
      <c r="A385" s="13"/>
      <c r="B385" s="13"/>
      <c r="C385" s="81"/>
      <c r="D385" s="14"/>
      <c r="E385" s="81"/>
      <c r="F385" s="615"/>
      <c r="G385" s="615"/>
      <c r="H385" s="353" t="s">
        <v>1684</v>
      </c>
      <c r="I385" s="49"/>
      <c r="J385" s="615"/>
      <c r="K385" s="60"/>
      <c r="L385" s="60"/>
      <c r="M385" s="60"/>
      <c r="N385" s="60"/>
      <c r="O385" s="60"/>
      <c r="P385" s="60"/>
      <c r="Q385" s="60"/>
      <c r="R385" s="60"/>
      <c r="S385" s="60"/>
      <c r="T385" s="60"/>
      <c r="U385" s="60"/>
      <c r="V385" s="60"/>
      <c r="W385" s="60"/>
      <c r="X385" s="60"/>
      <c r="Y385" s="60"/>
      <c r="Z385" s="60"/>
    </row>
    <row r="386" spans="1:26" ht="24" customHeight="1">
      <c r="A386" s="13"/>
      <c r="B386" s="13"/>
      <c r="C386" s="81"/>
      <c r="D386" s="14"/>
      <c r="E386" s="81"/>
      <c r="F386" s="615"/>
      <c r="G386" s="615"/>
      <c r="H386" s="353" t="s">
        <v>1685</v>
      </c>
      <c r="I386" s="49"/>
      <c r="J386" s="615"/>
      <c r="K386" s="60"/>
      <c r="L386" s="60"/>
      <c r="M386" s="60"/>
      <c r="N386" s="60"/>
      <c r="O386" s="60"/>
      <c r="P386" s="60"/>
      <c r="Q386" s="60"/>
      <c r="R386" s="60"/>
      <c r="S386" s="60"/>
      <c r="T386" s="60"/>
      <c r="U386" s="60"/>
      <c r="V386" s="60"/>
      <c r="W386" s="60"/>
      <c r="X386" s="60"/>
      <c r="Y386" s="60"/>
      <c r="Z386" s="60"/>
    </row>
    <row r="387" spans="1:26" ht="24" customHeight="1">
      <c r="A387" s="13"/>
      <c r="B387" s="13"/>
      <c r="C387" s="81"/>
      <c r="D387" s="14"/>
      <c r="E387" s="81"/>
      <c r="F387" s="615"/>
      <c r="G387" s="615"/>
      <c r="H387" s="353" t="s">
        <v>1686</v>
      </c>
      <c r="I387" s="49"/>
      <c r="J387" s="615"/>
      <c r="K387" s="60"/>
      <c r="L387" s="60"/>
      <c r="M387" s="60"/>
      <c r="N387" s="60"/>
      <c r="O387" s="60"/>
      <c r="P387" s="60"/>
      <c r="Q387" s="60"/>
      <c r="R387" s="60"/>
      <c r="S387" s="60"/>
      <c r="T387" s="60"/>
      <c r="U387" s="60"/>
      <c r="V387" s="60"/>
      <c r="W387" s="60"/>
      <c r="X387" s="60"/>
      <c r="Y387" s="60"/>
      <c r="Z387" s="60"/>
    </row>
    <row r="388" spans="1:26" ht="24" customHeight="1">
      <c r="A388" s="13"/>
      <c r="B388" s="13"/>
      <c r="C388" s="81"/>
      <c r="D388" s="14"/>
      <c r="E388" s="81"/>
      <c r="F388" s="615"/>
      <c r="G388" s="615"/>
      <c r="H388" s="412"/>
      <c r="I388" s="49"/>
      <c r="J388" s="615"/>
      <c r="K388" s="60"/>
      <c r="L388" s="60"/>
      <c r="M388" s="60"/>
      <c r="N388" s="60"/>
      <c r="O388" s="60"/>
      <c r="P388" s="60"/>
      <c r="Q388" s="60"/>
      <c r="R388" s="60"/>
      <c r="S388" s="60"/>
      <c r="T388" s="60"/>
      <c r="U388" s="60"/>
      <c r="V388" s="60"/>
      <c r="W388" s="60"/>
      <c r="X388" s="60"/>
      <c r="Y388" s="60"/>
      <c r="Z388" s="60"/>
    </row>
    <row r="389" spans="1:26" ht="24" customHeight="1">
      <c r="A389" s="13"/>
      <c r="B389" s="13"/>
      <c r="C389" s="81"/>
      <c r="D389" s="14"/>
      <c r="E389" s="81"/>
      <c r="F389" s="615"/>
      <c r="G389" s="615"/>
      <c r="H389" s="412"/>
      <c r="I389" s="49"/>
      <c r="J389" s="615"/>
      <c r="K389" s="60"/>
      <c r="L389" s="60"/>
      <c r="M389" s="60"/>
      <c r="N389" s="60"/>
      <c r="O389" s="60"/>
      <c r="P389" s="60"/>
      <c r="Q389" s="60"/>
      <c r="R389" s="60"/>
      <c r="S389" s="60"/>
      <c r="T389" s="60"/>
      <c r="U389" s="60"/>
      <c r="V389" s="60"/>
      <c r="W389" s="60"/>
      <c r="X389" s="60"/>
      <c r="Y389" s="60"/>
      <c r="Z389" s="60"/>
    </row>
    <row r="390" spans="1:26" ht="24" customHeight="1">
      <c r="A390" s="13"/>
      <c r="B390" s="13"/>
      <c r="C390" s="81"/>
      <c r="D390" s="14"/>
      <c r="E390" s="81"/>
      <c r="F390" s="615"/>
      <c r="G390" s="615"/>
      <c r="H390" s="413"/>
      <c r="I390" s="73"/>
      <c r="J390" s="615"/>
      <c r="K390" s="60"/>
      <c r="L390" s="60"/>
      <c r="M390" s="60"/>
      <c r="N390" s="60"/>
      <c r="O390" s="60"/>
      <c r="P390" s="60"/>
      <c r="Q390" s="60"/>
      <c r="R390" s="60"/>
      <c r="S390" s="60"/>
      <c r="T390" s="60"/>
      <c r="U390" s="60"/>
      <c r="V390" s="60"/>
      <c r="W390" s="60"/>
      <c r="X390" s="60"/>
      <c r="Y390" s="60"/>
      <c r="Z390" s="60"/>
    </row>
    <row r="391" spans="1:26" ht="24" customHeight="1">
      <c r="A391" s="13"/>
      <c r="B391" s="13"/>
      <c r="C391" s="81"/>
      <c r="D391" s="14"/>
      <c r="E391" s="81"/>
      <c r="F391" s="618"/>
      <c r="G391" s="618"/>
      <c r="H391" s="299" t="s">
        <v>40</v>
      </c>
      <c r="I391" s="294"/>
      <c r="J391" s="616"/>
      <c r="K391" s="60"/>
      <c r="L391" s="60"/>
      <c r="M391" s="60"/>
      <c r="N391" s="60"/>
      <c r="O391" s="60"/>
      <c r="P391" s="60"/>
      <c r="Q391" s="60"/>
      <c r="R391" s="60"/>
      <c r="S391" s="60"/>
      <c r="T391" s="60"/>
      <c r="U391" s="60"/>
      <c r="V391" s="60"/>
      <c r="W391" s="60"/>
      <c r="X391" s="60"/>
      <c r="Y391" s="60"/>
      <c r="Z391" s="60"/>
    </row>
    <row r="392" spans="1:26" ht="24" customHeight="1">
      <c r="A392" s="13"/>
      <c r="B392" s="13"/>
      <c r="C392" s="81"/>
      <c r="D392" s="14"/>
      <c r="E392" s="81"/>
      <c r="F392" s="637" t="s">
        <v>78</v>
      </c>
      <c r="G392" s="637" t="s">
        <v>78</v>
      </c>
      <c r="H392" s="352" t="s">
        <v>1682</v>
      </c>
      <c r="I392" s="48"/>
      <c r="J392" s="620" t="s">
        <v>224</v>
      </c>
      <c r="K392" s="60"/>
      <c r="L392" s="60"/>
      <c r="M392" s="60"/>
      <c r="N392" s="60"/>
      <c r="O392" s="60"/>
      <c r="P392" s="60"/>
      <c r="Q392" s="60"/>
      <c r="R392" s="60"/>
      <c r="S392" s="60"/>
      <c r="T392" s="60"/>
      <c r="U392" s="60"/>
      <c r="V392" s="60"/>
      <c r="W392" s="60"/>
      <c r="X392" s="60"/>
      <c r="Y392" s="60"/>
      <c r="Z392" s="60"/>
    </row>
    <row r="393" spans="1:26" ht="24" customHeight="1">
      <c r="A393" s="13"/>
      <c r="B393" s="13"/>
      <c r="C393" s="81"/>
      <c r="D393" s="14"/>
      <c r="E393" s="81"/>
      <c r="F393" s="615"/>
      <c r="G393" s="615"/>
      <c r="H393" s="353" t="s">
        <v>1683</v>
      </c>
      <c r="I393" s="49"/>
      <c r="J393" s="615"/>
      <c r="K393" s="60"/>
      <c r="L393" s="60"/>
      <c r="M393" s="60"/>
      <c r="N393" s="60"/>
      <c r="O393" s="60"/>
      <c r="P393" s="60"/>
      <c r="Q393" s="60"/>
      <c r="R393" s="60"/>
      <c r="S393" s="60"/>
      <c r="T393" s="60"/>
      <c r="U393" s="60"/>
      <c r="V393" s="60"/>
      <c r="W393" s="60"/>
      <c r="X393" s="60"/>
      <c r="Y393" s="60"/>
      <c r="Z393" s="60"/>
    </row>
    <row r="394" spans="1:26" ht="24" customHeight="1">
      <c r="A394" s="13"/>
      <c r="B394" s="13"/>
      <c r="C394" s="81"/>
      <c r="D394" s="14"/>
      <c r="E394" s="81"/>
      <c r="F394" s="615"/>
      <c r="G394" s="615"/>
      <c r="H394" s="353" t="s">
        <v>1684</v>
      </c>
      <c r="I394" s="49"/>
      <c r="J394" s="615"/>
      <c r="K394" s="60"/>
      <c r="L394" s="60"/>
      <c r="M394" s="60"/>
      <c r="N394" s="60"/>
      <c r="O394" s="60"/>
      <c r="P394" s="60"/>
      <c r="Q394" s="60"/>
      <c r="R394" s="60"/>
      <c r="S394" s="60"/>
      <c r="T394" s="60"/>
      <c r="U394" s="60"/>
      <c r="V394" s="60"/>
      <c r="W394" s="60"/>
      <c r="X394" s="60"/>
      <c r="Y394" s="60"/>
      <c r="Z394" s="60"/>
    </row>
    <row r="395" spans="1:26" ht="24" customHeight="1">
      <c r="A395" s="13"/>
      <c r="B395" s="13"/>
      <c r="C395" s="81"/>
      <c r="D395" s="14"/>
      <c r="E395" s="81"/>
      <c r="F395" s="615"/>
      <c r="G395" s="615"/>
      <c r="H395" s="353" t="s">
        <v>1685</v>
      </c>
      <c r="I395" s="49"/>
      <c r="J395" s="615"/>
      <c r="K395" s="60"/>
      <c r="L395" s="60"/>
      <c r="M395" s="60"/>
      <c r="N395" s="60"/>
      <c r="O395" s="60"/>
      <c r="P395" s="60"/>
      <c r="Q395" s="60"/>
      <c r="R395" s="60"/>
      <c r="S395" s="60"/>
      <c r="T395" s="60"/>
      <c r="U395" s="60"/>
      <c r="V395" s="60"/>
      <c r="W395" s="60"/>
      <c r="X395" s="60"/>
      <c r="Y395" s="60"/>
      <c r="Z395" s="60"/>
    </row>
    <row r="396" spans="1:26" ht="24" customHeight="1">
      <c r="A396" s="13"/>
      <c r="B396" s="13"/>
      <c r="C396" s="81"/>
      <c r="D396" s="14"/>
      <c r="E396" s="81"/>
      <c r="F396" s="615"/>
      <c r="G396" s="615"/>
      <c r="H396" s="353" t="s">
        <v>1686</v>
      </c>
      <c r="I396" s="49"/>
      <c r="J396" s="615"/>
      <c r="K396" s="60"/>
      <c r="L396" s="60"/>
      <c r="M396" s="60"/>
      <c r="N396" s="60"/>
      <c r="O396" s="60"/>
      <c r="P396" s="60"/>
      <c r="Q396" s="60"/>
      <c r="R396" s="60"/>
      <c r="S396" s="60"/>
      <c r="T396" s="60"/>
      <c r="U396" s="60"/>
      <c r="V396" s="60"/>
      <c r="W396" s="60"/>
      <c r="X396" s="60"/>
      <c r="Y396" s="60"/>
      <c r="Z396" s="60"/>
    </row>
    <row r="397" spans="1:26" ht="24" customHeight="1">
      <c r="A397" s="13"/>
      <c r="B397" s="13"/>
      <c r="C397" s="81"/>
      <c r="D397" s="14"/>
      <c r="E397" s="81"/>
      <c r="F397" s="615"/>
      <c r="G397" s="615"/>
      <c r="H397" s="412"/>
      <c r="I397" s="49"/>
      <c r="J397" s="615"/>
      <c r="K397" s="60"/>
      <c r="L397" s="60"/>
      <c r="M397" s="60"/>
      <c r="N397" s="60"/>
      <c r="O397" s="60"/>
      <c r="P397" s="60"/>
      <c r="Q397" s="60"/>
      <c r="R397" s="60"/>
      <c r="S397" s="60"/>
      <c r="T397" s="60"/>
      <c r="U397" s="60"/>
      <c r="V397" s="60"/>
      <c r="W397" s="60"/>
      <c r="X397" s="60"/>
      <c r="Y397" s="60"/>
      <c r="Z397" s="60"/>
    </row>
    <row r="398" spans="1:26" ht="24" customHeight="1">
      <c r="A398" s="13"/>
      <c r="B398" s="13"/>
      <c r="C398" s="81"/>
      <c r="D398" s="14"/>
      <c r="E398" s="81"/>
      <c r="F398" s="615"/>
      <c r="G398" s="615"/>
      <c r="H398" s="412"/>
      <c r="I398" s="49"/>
      <c r="J398" s="615"/>
      <c r="K398" s="60"/>
      <c r="L398" s="60"/>
      <c r="M398" s="60"/>
      <c r="N398" s="60"/>
      <c r="O398" s="60"/>
      <c r="P398" s="60"/>
      <c r="Q398" s="60"/>
      <c r="R398" s="60"/>
      <c r="S398" s="60"/>
      <c r="T398" s="60"/>
      <c r="U398" s="60"/>
      <c r="V398" s="60"/>
      <c r="W398" s="60"/>
      <c r="X398" s="60"/>
      <c r="Y398" s="60"/>
      <c r="Z398" s="60"/>
    </row>
    <row r="399" spans="1:26" ht="24" customHeight="1">
      <c r="A399" s="13"/>
      <c r="B399" s="13"/>
      <c r="C399" s="81"/>
      <c r="D399" s="14"/>
      <c r="E399" s="81"/>
      <c r="F399" s="615"/>
      <c r="G399" s="615"/>
      <c r="H399" s="413"/>
      <c r="I399" s="73"/>
      <c r="J399" s="615"/>
      <c r="K399" s="60"/>
      <c r="L399" s="60"/>
      <c r="M399" s="60"/>
      <c r="N399" s="60"/>
      <c r="O399" s="60"/>
      <c r="P399" s="60"/>
      <c r="Q399" s="60"/>
      <c r="R399" s="60"/>
      <c r="S399" s="60"/>
      <c r="T399" s="60"/>
      <c r="U399" s="60"/>
      <c r="V399" s="60"/>
      <c r="W399" s="60"/>
      <c r="X399" s="60"/>
      <c r="Y399" s="60"/>
      <c r="Z399" s="60"/>
    </row>
    <row r="400" spans="1:26" ht="24" customHeight="1">
      <c r="A400" s="13"/>
      <c r="B400" s="13"/>
      <c r="C400" s="81"/>
      <c r="D400" s="14"/>
      <c r="E400" s="87"/>
      <c r="F400" s="618"/>
      <c r="G400" s="618"/>
      <c r="H400" s="299" t="s">
        <v>40</v>
      </c>
      <c r="I400" s="294"/>
      <c r="J400" s="616"/>
      <c r="K400" s="60"/>
      <c r="L400" s="60"/>
      <c r="M400" s="60"/>
      <c r="N400" s="60"/>
      <c r="O400" s="60"/>
      <c r="P400" s="60"/>
      <c r="Q400" s="60"/>
      <c r="R400" s="60"/>
      <c r="S400" s="60"/>
      <c r="T400" s="60"/>
      <c r="U400" s="60"/>
      <c r="V400" s="60"/>
      <c r="W400" s="60"/>
      <c r="X400" s="60"/>
      <c r="Y400" s="60"/>
      <c r="Z400" s="60"/>
    </row>
    <row r="401" spans="1:26" ht="21" customHeight="1">
      <c r="A401" s="13"/>
      <c r="B401" s="13"/>
      <c r="C401" s="81"/>
      <c r="D401" s="14"/>
      <c r="E401" s="81" t="s">
        <v>225</v>
      </c>
      <c r="F401" s="638" t="s">
        <v>78</v>
      </c>
      <c r="G401" s="638" t="s">
        <v>78</v>
      </c>
      <c r="H401" s="352" t="s">
        <v>1682</v>
      </c>
      <c r="I401" s="48"/>
      <c r="J401" s="620" t="s">
        <v>226</v>
      </c>
      <c r="K401" s="60"/>
      <c r="L401" s="60"/>
      <c r="M401" s="60"/>
      <c r="N401" s="60"/>
      <c r="O401" s="60"/>
      <c r="P401" s="60"/>
      <c r="Q401" s="60"/>
      <c r="R401" s="60"/>
      <c r="S401" s="60"/>
      <c r="T401" s="60"/>
      <c r="U401" s="60"/>
      <c r="V401" s="60"/>
      <c r="W401" s="60"/>
      <c r="X401" s="60"/>
      <c r="Y401" s="60"/>
      <c r="Z401" s="60"/>
    </row>
    <row r="402" spans="1:26" ht="21" customHeight="1">
      <c r="A402" s="13"/>
      <c r="B402" s="13"/>
      <c r="C402" s="81"/>
      <c r="D402" s="14"/>
      <c r="E402" s="81" t="s">
        <v>227</v>
      </c>
      <c r="F402" s="615"/>
      <c r="G402" s="615"/>
      <c r="H402" s="353" t="s">
        <v>1683</v>
      </c>
      <c r="I402" s="49"/>
      <c r="J402" s="615"/>
      <c r="K402" s="60"/>
      <c r="L402" s="60"/>
      <c r="M402" s="60"/>
      <c r="N402" s="60"/>
      <c r="O402" s="60"/>
      <c r="P402" s="60"/>
      <c r="Q402" s="60"/>
      <c r="R402" s="60"/>
      <c r="S402" s="60"/>
      <c r="T402" s="60"/>
      <c r="U402" s="60"/>
      <c r="V402" s="60"/>
      <c r="W402" s="60"/>
      <c r="X402" s="60"/>
      <c r="Y402" s="60"/>
      <c r="Z402" s="60"/>
    </row>
    <row r="403" spans="1:26" ht="21" customHeight="1">
      <c r="A403" s="13"/>
      <c r="B403" s="13"/>
      <c r="C403" s="81"/>
      <c r="D403" s="14"/>
      <c r="E403" s="81"/>
      <c r="F403" s="615"/>
      <c r="G403" s="615"/>
      <c r="H403" s="353" t="s">
        <v>1684</v>
      </c>
      <c r="I403" s="49"/>
      <c r="J403" s="615"/>
      <c r="K403" s="60"/>
      <c r="L403" s="60"/>
      <c r="M403" s="60"/>
      <c r="N403" s="60"/>
      <c r="O403" s="60"/>
      <c r="P403" s="60"/>
      <c r="Q403" s="60"/>
      <c r="R403" s="60"/>
      <c r="S403" s="60"/>
      <c r="T403" s="60"/>
      <c r="U403" s="60"/>
      <c r="V403" s="60"/>
      <c r="W403" s="60"/>
      <c r="X403" s="60"/>
      <c r="Y403" s="60"/>
      <c r="Z403" s="60"/>
    </row>
    <row r="404" spans="1:26" ht="21" customHeight="1">
      <c r="A404" s="13"/>
      <c r="B404" s="13"/>
      <c r="C404" s="81"/>
      <c r="D404" s="14"/>
      <c r="E404" s="81"/>
      <c r="F404" s="615"/>
      <c r="G404" s="615"/>
      <c r="H404" s="353" t="s">
        <v>1685</v>
      </c>
      <c r="I404" s="49"/>
      <c r="J404" s="615"/>
      <c r="K404" s="60"/>
      <c r="L404" s="60"/>
      <c r="M404" s="60"/>
      <c r="N404" s="60"/>
      <c r="O404" s="60"/>
      <c r="P404" s="60"/>
      <c r="Q404" s="60"/>
      <c r="R404" s="60"/>
      <c r="S404" s="60"/>
      <c r="T404" s="60"/>
      <c r="U404" s="60"/>
      <c r="V404" s="60"/>
      <c r="W404" s="60"/>
      <c r="X404" s="60"/>
      <c r="Y404" s="60"/>
      <c r="Z404" s="60"/>
    </row>
    <row r="405" spans="1:26" ht="21" customHeight="1">
      <c r="A405" s="13"/>
      <c r="B405" s="13"/>
      <c r="C405" s="81"/>
      <c r="D405" s="14"/>
      <c r="E405" s="81"/>
      <c r="F405" s="615"/>
      <c r="G405" s="615"/>
      <c r="H405" s="353" t="s">
        <v>1686</v>
      </c>
      <c r="I405" s="49"/>
      <c r="J405" s="615"/>
      <c r="K405" s="60"/>
      <c r="L405" s="60"/>
      <c r="M405" s="60"/>
      <c r="N405" s="60"/>
      <c r="O405" s="60"/>
      <c r="P405" s="60"/>
      <c r="Q405" s="60"/>
      <c r="R405" s="60"/>
      <c r="S405" s="60"/>
      <c r="T405" s="60"/>
      <c r="U405" s="60"/>
      <c r="V405" s="60"/>
      <c r="W405" s="60"/>
      <c r="X405" s="60"/>
      <c r="Y405" s="60"/>
      <c r="Z405" s="60"/>
    </row>
    <row r="406" spans="1:26" ht="21" customHeight="1">
      <c r="A406" s="13"/>
      <c r="B406" s="13"/>
      <c r="C406" s="81"/>
      <c r="D406" s="14"/>
      <c r="E406" s="81"/>
      <c r="F406" s="615"/>
      <c r="G406" s="615"/>
      <c r="H406" s="412"/>
      <c r="I406" s="49"/>
      <c r="J406" s="615"/>
      <c r="K406" s="60"/>
      <c r="L406" s="60"/>
      <c r="M406" s="60"/>
      <c r="N406" s="60"/>
      <c r="O406" s="60"/>
      <c r="P406" s="60"/>
      <c r="Q406" s="60"/>
      <c r="R406" s="60"/>
      <c r="S406" s="60"/>
      <c r="T406" s="60"/>
      <c r="U406" s="60"/>
      <c r="V406" s="60"/>
      <c r="W406" s="60"/>
      <c r="X406" s="60"/>
      <c r="Y406" s="60"/>
      <c r="Z406" s="60"/>
    </row>
    <row r="407" spans="1:26" ht="21" customHeight="1">
      <c r="A407" s="13"/>
      <c r="B407" s="13"/>
      <c r="C407" s="81"/>
      <c r="D407" s="14"/>
      <c r="E407" s="81"/>
      <c r="F407" s="615"/>
      <c r="G407" s="615"/>
      <c r="H407" s="412"/>
      <c r="I407" s="49"/>
      <c r="J407" s="615"/>
      <c r="K407" s="60"/>
      <c r="L407" s="60"/>
      <c r="M407" s="60"/>
      <c r="N407" s="60"/>
      <c r="O407" s="60"/>
      <c r="P407" s="60"/>
      <c r="Q407" s="60"/>
      <c r="R407" s="60"/>
      <c r="S407" s="60"/>
      <c r="T407" s="60"/>
      <c r="U407" s="60"/>
      <c r="V407" s="60"/>
      <c r="W407" s="60"/>
      <c r="X407" s="60"/>
      <c r="Y407" s="60"/>
      <c r="Z407" s="60"/>
    </row>
    <row r="408" spans="1:26" ht="21" customHeight="1">
      <c r="A408" s="13"/>
      <c r="B408" s="13"/>
      <c r="C408" s="81"/>
      <c r="D408" s="14"/>
      <c r="E408" s="81"/>
      <c r="F408" s="615"/>
      <c r="G408" s="615"/>
      <c r="H408" s="413"/>
      <c r="I408" s="73"/>
      <c r="J408" s="615"/>
      <c r="K408" s="60"/>
      <c r="L408" s="60"/>
      <c r="M408" s="60"/>
      <c r="N408" s="60"/>
      <c r="O408" s="60"/>
      <c r="P408" s="60"/>
      <c r="Q408" s="60"/>
      <c r="R408" s="60"/>
      <c r="S408" s="60"/>
      <c r="T408" s="60"/>
      <c r="U408" s="60"/>
      <c r="V408" s="60"/>
      <c r="W408" s="60"/>
      <c r="X408" s="60"/>
      <c r="Y408" s="60"/>
      <c r="Z408" s="60"/>
    </row>
    <row r="409" spans="1:26" ht="21" customHeight="1">
      <c r="A409" s="13"/>
      <c r="B409" s="13"/>
      <c r="C409" s="81"/>
      <c r="D409" s="14"/>
      <c r="E409" s="81"/>
      <c r="F409" s="621"/>
      <c r="G409" s="621"/>
      <c r="H409" s="299" t="s">
        <v>40</v>
      </c>
      <c r="I409" s="294"/>
      <c r="J409" s="615"/>
      <c r="K409" s="60"/>
      <c r="L409" s="60"/>
      <c r="M409" s="60"/>
      <c r="N409" s="60"/>
      <c r="O409" s="60"/>
      <c r="P409" s="60"/>
      <c r="Q409" s="60"/>
      <c r="R409" s="60"/>
      <c r="S409" s="60"/>
      <c r="T409" s="60"/>
      <c r="U409" s="60"/>
      <c r="V409" s="60"/>
      <c r="W409" s="60"/>
      <c r="X409" s="60"/>
      <c r="Y409" s="60"/>
      <c r="Z409" s="60"/>
    </row>
    <row r="410" spans="1:26" ht="21.75" customHeight="1">
      <c r="A410" s="633" t="s">
        <v>228</v>
      </c>
      <c r="B410" s="633" t="s">
        <v>1733</v>
      </c>
      <c r="C410" s="55" t="s">
        <v>230</v>
      </c>
      <c r="D410" s="54" t="s">
        <v>87</v>
      </c>
      <c r="E410" s="633"/>
      <c r="F410" s="636" t="s">
        <v>78</v>
      </c>
      <c r="G410" s="636" t="s">
        <v>78</v>
      </c>
      <c r="H410" s="352" t="s">
        <v>1682</v>
      </c>
      <c r="I410" s="48"/>
      <c r="J410" s="620" t="s">
        <v>231</v>
      </c>
      <c r="K410" s="60"/>
      <c r="L410" s="60"/>
      <c r="M410" s="60"/>
      <c r="N410" s="60"/>
      <c r="O410" s="60"/>
      <c r="P410" s="60"/>
      <c r="Q410" s="60"/>
      <c r="R410" s="60"/>
      <c r="S410" s="60"/>
      <c r="T410" s="60"/>
      <c r="U410" s="60"/>
      <c r="V410" s="60"/>
      <c r="W410" s="60"/>
      <c r="X410" s="60"/>
      <c r="Y410" s="60"/>
      <c r="Z410" s="60"/>
    </row>
    <row r="411" spans="1:26" ht="21.75" customHeight="1">
      <c r="A411" s="615"/>
      <c r="B411" s="615"/>
      <c r="C411" s="13"/>
      <c r="D411" s="13" t="s">
        <v>89</v>
      </c>
      <c r="E411" s="615"/>
      <c r="F411" s="615"/>
      <c r="G411" s="615"/>
      <c r="H411" s="353" t="s">
        <v>1683</v>
      </c>
      <c r="I411" s="49"/>
      <c r="J411" s="615"/>
      <c r="K411" s="60"/>
      <c r="L411" s="60"/>
      <c r="M411" s="60"/>
      <c r="N411" s="60"/>
      <c r="O411" s="60"/>
      <c r="P411" s="60"/>
      <c r="Q411" s="60"/>
      <c r="R411" s="60"/>
      <c r="S411" s="60"/>
      <c r="T411" s="60"/>
      <c r="U411" s="60"/>
      <c r="V411" s="60"/>
      <c r="W411" s="60"/>
      <c r="X411" s="60"/>
      <c r="Y411" s="60"/>
      <c r="Z411" s="60"/>
    </row>
    <row r="412" spans="1:26" ht="21.75" customHeight="1">
      <c r="A412" s="13"/>
      <c r="B412" s="615"/>
      <c r="C412" s="13"/>
      <c r="D412" s="13" t="s">
        <v>232</v>
      </c>
      <c r="E412" s="615"/>
      <c r="F412" s="615"/>
      <c r="G412" s="615"/>
      <c r="H412" s="353" t="s">
        <v>1684</v>
      </c>
      <c r="I412" s="49"/>
      <c r="J412" s="615"/>
      <c r="K412" s="60"/>
      <c r="L412" s="60"/>
      <c r="M412" s="60"/>
      <c r="N412" s="60"/>
      <c r="O412" s="60"/>
      <c r="P412" s="60"/>
      <c r="Q412" s="60"/>
      <c r="R412" s="60"/>
      <c r="S412" s="60"/>
      <c r="T412" s="60"/>
      <c r="U412" s="60"/>
      <c r="V412" s="60"/>
      <c r="W412" s="60"/>
      <c r="X412" s="60"/>
      <c r="Y412" s="60"/>
      <c r="Z412" s="60"/>
    </row>
    <row r="413" spans="1:26" ht="22.5" customHeight="1">
      <c r="A413" s="13"/>
      <c r="B413" s="615"/>
      <c r="C413" s="13"/>
      <c r="D413" s="13" t="s">
        <v>30</v>
      </c>
      <c r="E413" s="13"/>
      <c r="F413" s="615"/>
      <c r="G413" s="615"/>
      <c r="H413" s="353" t="s">
        <v>1685</v>
      </c>
      <c r="I413" s="49"/>
      <c r="J413" s="615"/>
      <c r="K413" s="60"/>
      <c r="L413" s="60"/>
      <c r="M413" s="60"/>
      <c r="N413" s="60"/>
      <c r="O413" s="60"/>
      <c r="P413" s="60"/>
      <c r="Q413" s="60"/>
      <c r="R413" s="60"/>
      <c r="S413" s="60"/>
      <c r="T413" s="60"/>
      <c r="U413" s="60"/>
      <c r="V413" s="60"/>
      <c r="W413" s="60"/>
      <c r="X413" s="60"/>
      <c r="Y413" s="60"/>
      <c r="Z413" s="60"/>
    </row>
    <row r="414" spans="1:26" ht="21.75" customHeight="1">
      <c r="A414" s="13"/>
      <c r="B414" s="615"/>
      <c r="C414" s="13"/>
      <c r="D414" s="13" t="s">
        <v>110</v>
      </c>
      <c r="E414" s="13"/>
      <c r="F414" s="615"/>
      <c r="G414" s="615"/>
      <c r="H414" s="353" t="s">
        <v>1686</v>
      </c>
      <c r="I414" s="49"/>
      <c r="J414" s="615"/>
      <c r="K414" s="60"/>
      <c r="L414" s="60"/>
      <c r="M414" s="60"/>
      <c r="N414" s="60"/>
      <c r="O414" s="60"/>
      <c r="P414" s="60"/>
      <c r="Q414" s="60"/>
      <c r="R414" s="60"/>
      <c r="S414" s="60"/>
      <c r="T414" s="60"/>
      <c r="U414" s="60"/>
      <c r="V414" s="60"/>
      <c r="W414" s="60"/>
      <c r="X414" s="60"/>
      <c r="Y414" s="60"/>
      <c r="Z414" s="60"/>
    </row>
    <row r="415" spans="1:26" ht="21.75" customHeight="1">
      <c r="A415" s="13"/>
      <c r="B415" s="13"/>
      <c r="C415" s="13"/>
      <c r="D415" s="634" t="s">
        <v>233</v>
      </c>
      <c r="E415" s="13"/>
      <c r="F415" s="615"/>
      <c r="G415" s="615"/>
      <c r="H415" s="412"/>
      <c r="I415" s="49"/>
      <c r="J415" s="615"/>
      <c r="K415" s="60"/>
      <c r="L415" s="60"/>
      <c r="M415" s="60"/>
      <c r="N415" s="60"/>
      <c r="O415" s="60"/>
      <c r="P415" s="60"/>
      <c r="Q415" s="60"/>
      <c r="R415" s="60"/>
      <c r="S415" s="60"/>
      <c r="T415" s="60"/>
      <c r="U415" s="60"/>
      <c r="V415" s="60"/>
      <c r="W415" s="60"/>
      <c r="X415" s="60"/>
      <c r="Y415" s="60"/>
      <c r="Z415" s="60"/>
    </row>
    <row r="416" spans="1:26" ht="21.75" customHeight="1">
      <c r="A416" s="13"/>
      <c r="B416" s="13"/>
      <c r="C416" s="13"/>
      <c r="D416" s="615"/>
      <c r="E416" s="13"/>
      <c r="F416" s="615"/>
      <c r="G416" s="615"/>
      <c r="H416" s="412"/>
      <c r="I416" s="49"/>
      <c r="J416" s="615"/>
      <c r="K416" s="60"/>
      <c r="L416" s="60"/>
      <c r="M416" s="60"/>
      <c r="N416" s="60"/>
      <c r="O416" s="60"/>
      <c r="P416" s="60"/>
      <c r="Q416" s="60"/>
      <c r="R416" s="60"/>
      <c r="S416" s="60"/>
      <c r="T416" s="60"/>
      <c r="U416" s="60"/>
      <c r="V416" s="60"/>
      <c r="W416" s="60"/>
      <c r="X416" s="60"/>
      <c r="Y416" s="60"/>
      <c r="Z416" s="60"/>
    </row>
    <row r="417" spans="1:26" ht="21.75" customHeight="1">
      <c r="A417" s="13"/>
      <c r="B417" s="13"/>
      <c r="C417" s="13"/>
      <c r="D417" s="615"/>
      <c r="E417" s="13"/>
      <c r="F417" s="615"/>
      <c r="G417" s="615"/>
      <c r="H417" s="413"/>
      <c r="I417" s="73"/>
      <c r="J417" s="615"/>
      <c r="K417" s="60"/>
      <c r="L417" s="60"/>
      <c r="M417" s="60"/>
      <c r="N417" s="60"/>
      <c r="O417" s="60"/>
      <c r="P417" s="60"/>
      <c r="Q417" s="60"/>
      <c r="R417" s="60"/>
      <c r="S417" s="60"/>
      <c r="T417" s="60"/>
      <c r="U417" s="60"/>
      <c r="V417" s="60"/>
      <c r="W417" s="60"/>
      <c r="X417" s="60"/>
      <c r="Y417" s="60"/>
      <c r="Z417" s="60"/>
    </row>
    <row r="418" spans="1:26" ht="21.75" customHeight="1">
      <c r="A418" s="13"/>
      <c r="B418" s="13"/>
      <c r="C418" s="13"/>
      <c r="D418" s="615"/>
      <c r="E418" s="70"/>
      <c r="F418" s="615"/>
      <c r="G418" s="615"/>
      <c r="H418" s="299" t="s">
        <v>40</v>
      </c>
      <c r="I418" s="294"/>
      <c r="J418" s="616"/>
      <c r="K418" s="60"/>
      <c r="L418" s="60"/>
      <c r="M418" s="60"/>
      <c r="N418" s="60"/>
      <c r="O418" s="60"/>
      <c r="P418" s="60"/>
      <c r="Q418" s="60"/>
      <c r="R418" s="60"/>
      <c r="S418" s="60"/>
      <c r="T418" s="60"/>
      <c r="U418" s="60"/>
      <c r="V418" s="60"/>
      <c r="W418" s="60"/>
      <c r="X418" s="60"/>
      <c r="Y418" s="60"/>
      <c r="Z418" s="60"/>
    </row>
    <row r="419" spans="1:26" ht="26.25" customHeight="1">
      <c r="A419" s="13"/>
      <c r="B419" s="13"/>
      <c r="C419" s="13"/>
      <c r="D419" s="615"/>
      <c r="E419" s="13"/>
      <c r="F419" s="637" t="s">
        <v>78</v>
      </c>
      <c r="G419" s="637" t="s">
        <v>78</v>
      </c>
      <c r="H419" s="352" t="s">
        <v>1682</v>
      </c>
      <c r="I419" s="70"/>
      <c r="J419" s="620" t="s">
        <v>234</v>
      </c>
      <c r="K419" s="60"/>
      <c r="L419" s="60"/>
      <c r="M419" s="60"/>
      <c r="N419" s="60"/>
      <c r="O419" s="60"/>
      <c r="P419" s="60"/>
      <c r="Q419" s="60"/>
      <c r="R419" s="60"/>
      <c r="S419" s="60"/>
      <c r="T419" s="60"/>
      <c r="U419" s="60"/>
      <c r="V419" s="60"/>
      <c r="W419" s="60"/>
      <c r="X419" s="60"/>
      <c r="Y419" s="60"/>
      <c r="Z419" s="60"/>
    </row>
    <row r="420" spans="1:26" ht="21.75" customHeight="1">
      <c r="A420" s="13"/>
      <c r="B420" s="13"/>
      <c r="C420" s="13"/>
      <c r="D420" s="615"/>
      <c r="E420" s="13"/>
      <c r="F420" s="615"/>
      <c r="G420" s="615"/>
      <c r="H420" s="353" t="s">
        <v>1683</v>
      </c>
      <c r="I420" s="49"/>
      <c r="J420" s="615"/>
      <c r="K420" s="60"/>
      <c r="L420" s="60"/>
      <c r="M420" s="60"/>
      <c r="N420" s="60"/>
      <c r="O420" s="60"/>
      <c r="P420" s="60"/>
      <c r="Q420" s="60"/>
      <c r="R420" s="60"/>
      <c r="S420" s="60"/>
      <c r="T420" s="60"/>
      <c r="U420" s="60"/>
      <c r="V420" s="60"/>
      <c r="W420" s="60"/>
      <c r="X420" s="60"/>
      <c r="Y420" s="60"/>
      <c r="Z420" s="60"/>
    </row>
    <row r="421" spans="1:26" ht="27" customHeight="1">
      <c r="A421" s="13"/>
      <c r="B421" s="13"/>
      <c r="C421" s="13"/>
      <c r="D421" s="634" t="s">
        <v>235</v>
      </c>
      <c r="E421" s="13"/>
      <c r="F421" s="615"/>
      <c r="G421" s="615"/>
      <c r="H421" s="353" t="s">
        <v>1684</v>
      </c>
      <c r="I421" s="49"/>
      <c r="J421" s="615"/>
      <c r="K421" s="60"/>
      <c r="L421" s="60"/>
      <c r="M421" s="60"/>
      <c r="N421" s="60"/>
      <c r="O421" s="60"/>
      <c r="P421" s="60"/>
      <c r="Q421" s="60"/>
      <c r="R421" s="60"/>
      <c r="S421" s="60"/>
      <c r="T421" s="60"/>
      <c r="U421" s="60"/>
      <c r="V421" s="60"/>
      <c r="W421" s="60"/>
      <c r="X421" s="60"/>
      <c r="Y421" s="60"/>
      <c r="Z421" s="60"/>
    </row>
    <row r="422" spans="1:26" ht="25.5" customHeight="1">
      <c r="A422" s="13"/>
      <c r="B422" s="13"/>
      <c r="C422" s="13"/>
      <c r="D422" s="615"/>
      <c r="E422" s="13"/>
      <c r="F422" s="615"/>
      <c r="G422" s="615"/>
      <c r="H422" s="353" t="s">
        <v>1685</v>
      </c>
      <c r="I422" s="49"/>
      <c r="J422" s="615"/>
      <c r="K422" s="60"/>
      <c r="L422" s="60"/>
      <c r="M422" s="60"/>
      <c r="N422" s="60"/>
      <c r="O422" s="60"/>
      <c r="P422" s="60"/>
      <c r="Q422" s="60"/>
      <c r="R422" s="60"/>
      <c r="S422" s="60"/>
      <c r="T422" s="60"/>
      <c r="U422" s="60"/>
      <c r="V422" s="60"/>
      <c r="W422" s="60"/>
      <c r="X422" s="60"/>
      <c r="Y422" s="60"/>
      <c r="Z422" s="60"/>
    </row>
    <row r="423" spans="1:26" ht="25.5" customHeight="1">
      <c r="A423" s="13"/>
      <c r="B423" s="13"/>
      <c r="C423" s="13"/>
      <c r="D423" s="615"/>
      <c r="E423" s="13"/>
      <c r="F423" s="615"/>
      <c r="G423" s="615"/>
      <c r="H423" s="353" t="s">
        <v>1686</v>
      </c>
      <c r="I423" s="49"/>
      <c r="J423" s="615"/>
      <c r="K423" s="60"/>
      <c r="L423" s="60"/>
      <c r="M423" s="60"/>
      <c r="N423" s="60"/>
      <c r="O423" s="60"/>
      <c r="P423" s="60"/>
      <c r="Q423" s="60"/>
      <c r="R423" s="60"/>
      <c r="S423" s="60"/>
      <c r="T423" s="60"/>
      <c r="U423" s="60"/>
      <c r="V423" s="60"/>
      <c r="W423" s="60"/>
      <c r="X423" s="60"/>
      <c r="Y423" s="60"/>
      <c r="Z423" s="60"/>
    </row>
    <row r="424" spans="1:26" ht="25.5" customHeight="1">
      <c r="A424" s="13"/>
      <c r="B424" s="13"/>
      <c r="C424" s="13"/>
      <c r="D424" s="615"/>
      <c r="E424" s="13"/>
      <c r="F424" s="615"/>
      <c r="G424" s="615"/>
      <c r="H424" s="412"/>
      <c r="I424" s="49"/>
      <c r="J424" s="615"/>
      <c r="K424" s="60"/>
      <c r="L424" s="60"/>
      <c r="M424" s="60"/>
      <c r="N424" s="60"/>
      <c r="O424" s="60"/>
      <c r="P424" s="60"/>
      <c r="Q424" s="60"/>
      <c r="R424" s="60"/>
      <c r="S424" s="60"/>
      <c r="T424" s="60"/>
      <c r="U424" s="60"/>
      <c r="V424" s="60"/>
      <c r="W424" s="60"/>
      <c r="X424" s="60"/>
      <c r="Y424" s="60"/>
      <c r="Z424" s="60"/>
    </row>
    <row r="425" spans="1:26" ht="22.5" customHeight="1">
      <c r="A425" s="13"/>
      <c r="B425" s="13"/>
      <c r="C425" s="13"/>
      <c r="D425" s="634" t="s">
        <v>236</v>
      </c>
      <c r="E425" s="13"/>
      <c r="F425" s="615"/>
      <c r="G425" s="615"/>
      <c r="H425" s="412"/>
      <c r="I425" s="49"/>
      <c r="J425" s="615"/>
      <c r="K425" s="60"/>
      <c r="L425" s="60"/>
      <c r="M425" s="60"/>
      <c r="N425" s="60"/>
      <c r="O425" s="60"/>
      <c r="P425" s="60"/>
      <c r="Q425" s="60"/>
      <c r="R425" s="60"/>
      <c r="S425" s="60"/>
      <c r="T425" s="60"/>
      <c r="U425" s="60"/>
      <c r="V425" s="60"/>
      <c r="W425" s="60"/>
      <c r="X425" s="60"/>
      <c r="Y425" s="60"/>
      <c r="Z425" s="60"/>
    </row>
    <row r="426" spans="1:26" ht="27" customHeight="1">
      <c r="A426" s="13"/>
      <c r="B426" s="13"/>
      <c r="C426" s="13"/>
      <c r="D426" s="615"/>
      <c r="E426" s="13"/>
      <c r="F426" s="615"/>
      <c r="G426" s="615"/>
      <c r="H426" s="413"/>
      <c r="I426" s="73"/>
      <c r="J426" s="615"/>
      <c r="K426" s="60"/>
      <c r="L426" s="60"/>
      <c r="M426" s="60"/>
      <c r="N426" s="60"/>
      <c r="O426" s="60"/>
      <c r="P426" s="60"/>
      <c r="Q426" s="60"/>
      <c r="R426" s="60"/>
      <c r="S426" s="60"/>
      <c r="T426" s="60"/>
      <c r="U426" s="60"/>
      <c r="V426" s="60"/>
      <c r="W426" s="60"/>
      <c r="X426" s="60"/>
      <c r="Y426" s="60"/>
      <c r="Z426" s="60"/>
    </row>
    <row r="427" spans="1:26" ht="27" customHeight="1">
      <c r="A427" s="13"/>
      <c r="B427" s="13"/>
      <c r="C427" s="13"/>
      <c r="D427" s="615"/>
      <c r="E427" s="70"/>
      <c r="F427" s="618"/>
      <c r="G427" s="618"/>
      <c r="H427" s="299" t="s">
        <v>40</v>
      </c>
      <c r="I427" s="294"/>
      <c r="J427" s="616"/>
      <c r="K427" s="60"/>
      <c r="L427" s="60"/>
      <c r="M427" s="60"/>
      <c r="N427" s="60"/>
      <c r="O427" s="60"/>
      <c r="P427" s="60"/>
      <c r="Q427" s="60"/>
      <c r="R427" s="60"/>
      <c r="S427" s="60"/>
      <c r="T427" s="60"/>
      <c r="U427" s="60"/>
      <c r="V427" s="60"/>
      <c r="W427" s="60"/>
      <c r="X427" s="60"/>
      <c r="Y427" s="60"/>
      <c r="Z427" s="60"/>
    </row>
    <row r="428" spans="1:26" ht="27" customHeight="1">
      <c r="A428" s="13"/>
      <c r="B428" s="13"/>
      <c r="C428" s="13"/>
      <c r="D428" s="615"/>
      <c r="E428" s="141" t="s">
        <v>237</v>
      </c>
      <c r="F428" s="637" t="s">
        <v>78</v>
      </c>
      <c r="G428" s="637" t="s">
        <v>78</v>
      </c>
      <c r="H428" s="352" t="s">
        <v>1682</v>
      </c>
      <c r="I428" s="70"/>
      <c r="J428" s="620" t="s">
        <v>238</v>
      </c>
      <c r="K428" s="60"/>
      <c r="L428" s="60"/>
      <c r="M428" s="60"/>
      <c r="N428" s="60"/>
      <c r="O428" s="60"/>
      <c r="P428" s="60"/>
      <c r="Q428" s="60"/>
      <c r="R428" s="60"/>
      <c r="S428" s="60"/>
      <c r="T428" s="60"/>
      <c r="U428" s="60"/>
      <c r="V428" s="60"/>
      <c r="W428" s="60"/>
      <c r="X428" s="60"/>
      <c r="Y428" s="60"/>
      <c r="Z428" s="60"/>
    </row>
    <row r="429" spans="1:26" ht="21" customHeight="1">
      <c r="A429" s="13"/>
      <c r="B429" s="13"/>
      <c r="C429" s="13"/>
      <c r="D429" s="615"/>
      <c r="E429" s="638" t="s">
        <v>239</v>
      </c>
      <c r="F429" s="615"/>
      <c r="G429" s="615"/>
      <c r="H429" s="353" t="s">
        <v>1683</v>
      </c>
      <c r="I429" s="49"/>
      <c r="J429" s="615"/>
      <c r="K429" s="60"/>
      <c r="L429" s="60"/>
      <c r="M429" s="60"/>
      <c r="N429" s="60"/>
      <c r="O429" s="60"/>
      <c r="P429" s="60"/>
      <c r="Q429" s="60"/>
      <c r="R429" s="60"/>
      <c r="S429" s="60"/>
      <c r="T429" s="60"/>
      <c r="U429" s="60"/>
      <c r="V429" s="60"/>
      <c r="W429" s="60"/>
      <c r="X429" s="60"/>
      <c r="Y429" s="60"/>
      <c r="Z429" s="60"/>
    </row>
    <row r="430" spans="1:26" ht="27" customHeight="1">
      <c r="A430" s="13"/>
      <c r="B430" s="13"/>
      <c r="C430" s="13"/>
      <c r="D430" s="634" t="s">
        <v>240</v>
      </c>
      <c r="E430" s="615"/>
      <c r="F430" s="615"/>
      <c r="G430" s="615"/>
      <c r="H430" s="353" t="s">
        <v>1684</v>
      </c>
      <c r="I430" s="49"/>
      <c r="J430" s="615"/>
      <c r="K430" s="60"/>
      <c r="L430" s="60"/>
      <c r="M430" s="60"/>
      <c r="N430" s="60"/>
      <c r="O430" s="60"/>
      <c r="P430" s="60"/>
      <c r="Q430" s="60"/>
      <c r="R430" s="60"/>
      <c r="S430" s="60"/>
      <c r="T430" s="60"/>
      <c r="U430" s="60"/>
      <c r="V430" s="60"/>
      <c r="W430" s="60"/>
      <c r="X430" s="60"/>
      <c r="Y430" s="60"/>
      <c r="Z430" s="60"/>
    </row>
    <row r="431" spans="1:26" ht="27" customHeight="1">
      <c r="A431" s="13"/>
      <c r="B431" s="13"/>
      <c r="C431" s="13"/>
      <c r="D431" s="615"/>
      <c r="E431" s="13"/>
      <c r="F431" s="615"/>
      <c r="G431" s="615"/>
      <c r="H431" s="353" t="s">
        <v>1685</v>
      </c>
      <c r="I431" s="49"/>
      <c r="J431" s="615"/>
      <c r="K431" s="60"/>
      <c r="L431" s="60"/>
      <c r="M431" s="60"/>
      <c r="N431" s="60"/>
      <c r="O431" s="60"/>
      <c r="P431" s="60"/>
      <c r="Q431" s="60"/>
      <c r="R431" s="60"/>
      <c r="S431" s="60"/>
      <c r="T431" s="60"/>
      <c r="U431" s="60"/>
      <c r="V431" s="60"/>
      <c r="W431" s="60"/>
      <c r="X431" s="60"/>
      <c r="Y431" s="60"/>
      <c r="Z431" s="60"/>
    </row>
    <row r="432" spans="1:26" ht="27" customHeight="1">
      <c r="A432" s="13"/>
      <c r="B432" s="13"/>
      <c r="C432" s="13"/>
      <c r="D432" s="615"/>
      <c r="E432" s="13"/>
      <c r="F432" s="615"/>
      <c r="G432" s="615"/>
      <c r="H432" s="353" t="s">
        <v>1686</v>
      </c>
      <c r="I432" s="49"/>
      <c r="J432" s="615"/>
      <c r="K432" s="60"/>
      <c r="L432" s="60"/>
      <c r="M432" s="60"/>
      <c r="N432" s="60"/>
      <c r="O432" s="60"/>
      <c r="P432" s="60"/>
      <c r="Q432" s="60"/>
      <c r="R432" s="60"/>
      <c r="S432" s="60"/>
      <c r="T432" s="60"/>
      <c r="U432" s="60"/>
      <c r="V432" s="60"/>
      <c r="W432" s="60"/>
      <c r="X432" s="60"/>
      <c r="Y432" s="60"/>
      <c r="Z432" s="60"/>
    </row>
    <row r="433" spans="1:26" ht="37.5" customHeight="1">
      <c r="A433" s="13"/>
      <c r="B433" s="13"/>
      <c r="C433" s="13"/>
      <c r="D433" s="615"/>
      <c r="E433" s="13"/>
      <c r="F433" s="615"/>
      <c r="G433" s="615"/>
      <c r="H433" s="412"/>
      <c r="I433" s="49"/>
      <c r="J433" s="615"/>
      <c r="K433" s="60"/>
      <c r="L433" s="60"/>
      <c r="M433" s="60"/>
      <c r="N433" s="60"/>
      <c r="O433" s="60"/>
      <c r="P433" s="60"/>
      <c r="Q433" s="60"/>
      <c r="R433" s="60"/>
      <c r="S433" s="60"/>
      <c r="T433" s="60"/>
      <c r="U433" s="60"/>
      <c r="V433" s="60"/>
      <c r="W433" s="60"/>
      <c r="X433" s="60"/>
      <c r="Y433" s="60"/>
      <c r="Z433" s="60"/>
    </row>
    <row r="434" spans="1:26" ht="24.75" customHeight="1">
      <c r="A434" s="13"/>
      <c r="B434" s="13"/>
      <c r="C434" s="13"/>
      <c r="D434" s="634" t="s">
        <v>241</v>
      </c>
      <c r="E434" s="13"/>
      <c r="F434" s="615"/>
      <c r="G434" s="615"/>
      <c r="H434" s="412"/>
      <c r="I434" s="49"/>
      <c r="J434" s="615"/>
      <c r="K434" s="60"/>
      <c r="L434" s="60"/>
      <c r="M434" s="60"/>
      <c r="N434" s="60"/>
      <c r="O434" s="60"/>
      <c r="P434" s="60"/>
      <c r="Q434" s="60"/>
      <c r="R434" s="60"/>
      <c r="S434" s="60"/>
      <c r="T434" s="60"/>
      <c r="U434" s="60"/>
      <c r="V434" s="60"/>
      <c r="W434" s="60"/>
      <c r="X434" s="60"/>
      <c r="Y434" s="60"/>
      <c r="Z434" s="60"/>
    </row>
    <row r="435" spans="1:26" ht="24.75" customHeight="1">
      <c r="A435" s="13"/>
      <c r="B435" s="13"/>
      <c r="C435" s="13"/>
      <c r="D435" s="615"/>
      <c r="E435" s="13"/>
      <c r="F435" s="615"/>
      <c r="G435" s="615"/>
      <c r="H435" s="413"/>
      <c r="I435" s="73"/>
      <c r="J435" s="615"/>
      <c r="K435" s="60"/>
      <c r="L435" s="60"/>
      <c r="M435" s="60"/>
      <c r="N435" s="60"/>
      <c r="O435" s="60"/>
      <c r="P435" s="60"/>
      <c r="Q435" s="60"/>
      <c r="R435" s="60"/>
      <c r="S435" s="60"/>
      <c r="T435" s="60"/>
      <c r="U435" s="60"/>
      <c r="V435" s="60"/>
      <c r="W435" s="60"/>
      <c r="X435" s="60"/>
      <c r="Y435" s="60"/>
      <c r="Z435" s="60"/>
    </row>
    <row r="436" spans="1:26" ht="27" customHeight="1">
      <c r="A436" s="13"/>
      <c r="B436" s="13"/>
      <c r="C436" s="13"/>
      <c r="D436" s="615"/>
      <c r="E436" s="13"/>
      <c r="F436" s="618"/>
      <c r="G436" s="618"/>
      <c r="H436" s="299" t="s">
        <v>40</v>
      </c>
      <c r="I436" s="294"/>
      <c r="J436" s="616"/>
      <c r="K436" s="60"/>
      <c r="L436" s="60"/>
      <c r="M436" s="60"/>
      <c r="N436" s="60"/>
      <c r="O436" s="60"/>
      <c r="P436" s="60"/>
      <c r="Q436" s="60"/>
      <c r="R436" s="60"/>
      <c r="S436" s="60"/>
      <c r="T436" s="60"/>
      <c r="U436" s="60"/>
      <c r="V436" s="60"/>
      <c r="W436" s="60"/>
      <c r="X436" s="60"/>
      <c r="Y436" s="60"/>
      <c r="Z436" s="60"/>
    </row>
    <row r="437" spans="1:26" ht="21" customHeight="1">
      <c r="A437" s="633" t="s">
        <v>242</v>
      </c>
      <c r="B437" s="633" t="s">
        <v>243</v>
      </c>
      <c r="C437" s="633" t="s">
        <v>244</v>
      </c>
      <c r="D437" s="633" t="s">
        <v>245</v>
      </c>
      <c r="E437" s="659" t="s">
        <v>1734</v>
      </c>
      <c r="F437" s="633" t="s">
        <v>78</v>
      </c>
      <c r="G437" s="633" t="s">
        <v>78</v>
      </c>
      <c r="H437" s="352" t="s">
        <v>1682</v>
      </c>
      <c r="I437" s="48"/>
      <c r="J437" s="620" t="s">
        <v>1735</v>
      </c>
      <c r="K437" s="60"/>
      <c r="L437" s="60"/>
      <c r="M437" s="60"/>
      <c r="N437" s="60"/>
      <c r="O437" s="60"/>
      <c r="P437" s="60"/>
      <c r="Q437" s="60"/>
      <c r="R437" s="60"/>
      <c r="S437" s="60"/>
      <c r="T437" s="60"/>
      <c r="U437" s="60"/>
      <c r="V437" s="60"/>
      <c r="W437" s="60"/>
      <c r="X437" s="60"/>
      <c r="Y437" s="60"/>
      <c r="Z437" s="60"/>
    </row>
    <row r="438" spans="1:26" ht="21" customHeight="1">
      <c r="A438" s="615"/>
      <c r="B438" s="615"/>
      <c r="C438" s="615"/>
      <c r="D438" s="615"/>
      <c r="E438" s="629"/>
      <c r="F438" s="615"/>
      <c r="G438" s="615"/>
      <c r="H438" s="353" t="s">
        <v>1683</v>
      </c>
      <c r="I438" s="49"/>
      <c r="J438" s="615"/>
      <c r="K438" s="60"/>
      <c r="L438" s="60"/>
      <c r="M438" s="60"/>
      <c r="N438" s="60"/>
      <c r="O438" s="60"/>
      <c r="P438" s="60"/>
      <c r="Q438" s="60"/>
      <c r="R438" s="60"/>
      <c r="S438" s="60"/>
      <c r="T438" s="60"/>
      <c r="U438" s="60"/>
      <c r="V438" s="60"/>
      <c r="W438" s="60"/>
      <c r="X438" s="60"/>
      <c r="Y438" s="60"/>
      <c r="Z438" s="60"/>
    </row>
    <row r="439" spans="1:26" ht="21" customHeight="1">
      <c r="A439" s="615"/>
      <c r="B439" s="615"/>
      <c r="C439" s="615"/>
      <c r="D439" s="634" t="s">
        <v>248</v>
      </c>
      <c r="E439" s="647" t="s">
        <v>249</v>
      </c>
      <c r="F439" s="615"/>
      <c r="G439" s="615"/>
      <c r="H439" s="353" t="s">
        <v>1684</v>
      </c>
      <c r="I439" s="49"/>
      <c r="J439" s="615"/>
      <c r="K439" s="60"/>
      <c r="L439" s="60"/>
      <c r="M439" s="60"/>
      <c r="N439" s="60"/>
      <c r="O439" s="60"/>
      <c r="P439" s="60"/>
      <c r="Q439" s="60"/>
      <c r="R439" s="60"/>
      <c r="S439" s="60"/>
      <c r="T439" s="60"/>
      <c r="U439" s="60"/>
      <c r="V439" s="60"/>
      <c r="W439" s="60"/>
      <c r="X439" s="60"/>
      <c r="Y439" s="60"/>
      <c r="Z439" s="60"/>
    </row>
    <row r="440" spans="1:26" ht="21" customHeight="1">
      <c r="A440" s="615"/>
      <c r="B440" s="615"/>
      <c r="C440" s="615"/>
      <c r="D440" s="615"/>
      <c r="E440" s="615"/>
      <c r="F440" s="615"/>
      <c r="G440" s="615"/>
      <c r="H440" s="353" t="s">
        <v>1685</v>
      </c>
      <c r="I440" s="49"/>
      <c r="J440" s="615"/>
      <c r="K440" s="60"/>
      <c r="L440" s="60"/>
      <c r="M440" s="60"/>
      <c r="N440" s="60"/>
      <c r="O440" s="60"/>
      <c r="P440" s="60"/>
      <c r="Q440" s="60"/>
      <c r="R440" s="60"/>
      <c r="S440" s="60"/>
      <c r="T440" s="60"/>
      <c r="U440" s="60"/>
      <c r="V440" s="60"/>
      <c r="W440" s="60"/>
      <c r="X440" s="60"/>
      <c r="Y440" s="60"/>
      <c r="Z440" s="60"/>
    </row>
    <row r="441" spans="1:26" ht="21" customHeight="1">
      <c r="A441" s="615"/>
      <c r="B441" s="615"/>
      <c r="C441" s="615"/>
      <c r="D441" s="634" t="s">
        <v>250</v>
      </c>
      <c r="E441" s="629"/>
      <c r="F441" s="615"/>
      <c r="G441" s="615"/>
      <c r="H441" s="353" t="s">
        <v>1686</v>
      </c>
      <c r="I441" s="49"/>
      <c r="J441" s="615"/>
      <c r="K441" s="60"/>
      <c r="L441" s="60"/>
      <c r="M441" s="60"/>
      <c r="N441" s="60"/>
      <c r="O441" s="60"/>
      <c r="P441" s="60"/>
      <c r="Q441" s="60"/>
      <c r="R441" s="60"/>
      <c r="S441" s="60"/>
      <c r="T441" s="60"/>
      <c r="U441" s="60"/>
      <c r="V441" s="60"/>
      <c r="W441" s="60"/>
      <c r="X441" s="60"/>
      <c r="Y441" s="60"/>
      <c r="Z441" s="60"/>
    </row>
    <row r="442" spans="1:26" ht="21" customHeight="1">
      <c r="A442" s="13"/>
      <c r="B442" s="615"/>
      <c r="C442" s="615"/>
      <c r="D442" s="615"/>
      <c r="E442" s="647" t="s">
        <v>251</v>
      </c>
      <c r="F442" s="615"/>
      <c r="G442" s="615"/>
      <c r="H442" s="412"/>
      <c r="I442" s="49"/>
      <c r="J442" s="615"/>
      <c r="K442" s="60"/>
      <c r="L442" s="60"/>
      <c r="M442" s="60"/>
      <c r="N442" s="60"/>
      <c r="O442" s="60"/>
      <c r="P442" s="60"/>
      <c r="Q442" s="60"/>
      <c r="R442" s="60"/>
      <c r="S442" s="60"/>
      <c r="T442" s="60"/>
      <c r="U442" s="60"/>
      <c r="V442" s="60"/>
      <c r="W442" s="60"/>
      <c r="X442" s="60"/>
      <c r="Y442" s="60"/>
      <c r="Z442" s="60"/>
    </row>
    <row r="443" spans="1:26" ht="21" customHeight="1">
      <c r="A443" s="13"/>
      <c r="B443" s="615"/>
      <c r="C443" s="615"/>
      <c r="D443" s="671" t="s">
        <v>252</v>
      </c>
      <c r="E443" s="629"/>
      <c r="F443" s="615"/>
      <c r="G443" s="615"/>
      <c r="H443" s="412"/>
      <c r="I443" s="49"/>
      <c r="J443" s="615"/>
      <c r="K443" s="60"/>
      <c r="L443" s="60"/>
      <c r="M443" s="60"/>
      <c r="N443" s="60"/>
      <c r="O443" s="60"/>
      <c r="P443" s="60"/>
      <c r="Q443" s="60"/>
      <c r="R443" s="60"/>
      <c r="S443" s="60"/>
      <c r="T443" s="60"/>
      <c r="U443" s="60"/>
      <c r="V443" s="60"/>
      <c r="W443" s="60"/>
      <c r="X443" s="60"/>
      <c r="Y443" s="60"/>
      <c r="Z443" s="60"/>
    </row>
    <row r="444" spans="1:26" ht="21" customHeight="1">
      <c r="A444" s="13"/>
      <c r="B444" s="615"/>
      <c r="C444" s="615"/>
      <c r="D444" s="643"/>
      <c r="E444" s="142"/>
      <c r="F444" s="615"/>
      <c r="G444" s="615"/>
      <c r="H444" s="413"/>
      <c r="I444" s="73"/>
      <c r="J444" s="615"/>
      <c r="K444" s="60"/>
      <c r="L444" s="60"/>
      <c r="M444" s="60"/>
      <c r="N444" s="60"/>
      <c r="O444" s="60"/>
      <c r="P444" s="60"/>
      <c r="Q444" s="60"/>
      <c r="R444" s="60"/>
      <c r="S444" s="60"/>
      <c r="T444" s="60"/>
      <c r="U444" s="60"/>
      <c r="V444" s="60"/>
      <c r="W444" s="60"/>
      <c r="X444" s="60"/>
      <c r="Y444" s="60"/>
      <c r="Z444" s="60"/>
    </row>
    <row r="445" spans="1:26" ht="21" customHeight="1">
      <c r="A445" s="13"/>
      <c r="B445" s="13"/>
      <c r="C445" s="13"/>
      <c r="D445" s="60"/>
      <c r="E445" s="110"/>
      <c r="F445" s="618"/>
      <c r="G445" s="618"/>
      <c r="H445" s="299" t="s">
        <v>40</v>
      </c>
      <c r="I445" s="294"/>
      <c r="J445" s="616"/>
      <c r="K445" s="60"/>
      <c r="L445" s="60"/>
      <c r="M445" s="60"/>
      <c r="N445" s="60"/>
      <c r="O445" s="60"/>
      <c r="P445" s="60"/>
      <c r="Q445" s="60"/>
      <c r="R445" s="60"/>
      <c r="S445" s="60"/>
      <c r="T445" s="60"/>
      <c r="U445" s="60"/>
      <c r="V445" s="60"/>
      <c r="W445" s="60"/>
      <c r="X445" s="60"/>
      <c r="Y445" s="60"/>
      <c r="Z445" s="60"/>
    </row>
    <row r="446" spans="1:26" ht="21" customHeight="1">
      <c r="A446" s="13"/>
      <c r="B446" s="13"/>
      <c r="C446" s="13"/>
      <c r="D446" s="60"/>
      <c r="E446" s="634" t="s">
        <v>1736</v>
      </c>
      <c r="F446" s="634" t="s">
        <v>78</v>
      </c>
      <c r="G446" s="634" t="s">
        <v>78</v>
      </c>
      <c r="H446" s="352" t="s">
        <v>1682</v>
      </c>
      <c r="I446" s="48"/>
      <c r="J446" s="620" t="s">
        <v>254</v>
      </c>
      <c r="K446" s="60"/>
      <c r="L446" s="60"/>
      <c r="M446" s="60"/>
      <c r="N446" s="60"/>
      <c r="O446" s="60"/>
      <c r="P446" s="60"/>
      <c r="Q446" s="60"/>
      <c r="R446" s="60"/>
      <c r="S446" s="60"/>
      <c r="T446" s="60"/>
      <c r="U446" s="60"/>
      <c r="V446" s="60"/>
      <c r="W446" s="60"/>
      <c r="X446" s="60"/>
      <c r="Y446" s="60"/>
      <c r="Z446" s="60"/>
    </row>
    <row r="447" spans="1:26" ht="21" customHeight="1">
      <c r="A447" s="13"/>
      <c r="B447" s="13"/>
      <c r="C447" s="13"/>
      <c r="D447" s="60"/>
      <c r="E447" s="615"/>
      <c r="F447" s="615"/>
      <c r="G447" s="615"/>
      <c r="H447" s="353" t="s">
        <v>1683</v>
      </c>
      <c r="I447" s="49"/>
      <c r="J447" s="615"/>
      <c r="K447" s="60"/>
      <c r="L447" s="60"/>
      <c r="M447" s="60"/>
      <c r="N447" s="60"/>
      <c r="O447" s="60"/>
      <c r="P447" s="60"/>
      <c r="Q447" s="60"/>
      <c r="R447" s="60"/>
      <c r="S447" s="60"/>
      <c r="T447" s="60"/>
      <c r="U447" s="60"/>
      <c r="V447" s="60"/>
      <c r="W447" s="60"/>
      <c r="X447" s="60"/>
      <c r="Y447" s="60"/>
      <c r="Z447" s="60"/>
    </row>
    <row r="448" spans="1:26" ht="21" customHeight="1">
      <c r="A448" s="13"/>
      <c r="B448" s="13"/>
      <c r="C448" s="13"/>
      <c r="D448" s="60"/>
      <c r="E448" s="615"/>
      <c r="F448" s="615"/>
      <c r="G448" s="615"/>
      <c r="H448" s="353" t="s">
        <v>1684</v>
      </c>
      <c r="I448" s="49"/>
      <c r="J448" s="615"/>
      <c r="K448" s="60"/>
      <c r="L448" s="60"/>
      <c r="M448" s="60"/>
      <c r="N448" s="60"/>
      <c r="O448" s="60"/>
      <c r="P448" s="60"/>
      <c r="Q448" s="60"/>
      <c r="R448" s="60"/>
      <c r="S448" s="60"/>
      <c r="T448" s="60"/>
      <c r="U448" s="60"/>
      <c r="V448" s="60"/>
      <c r="W448" s="60"/>
      <c r="X448" s="60"/>
      <c r="Y448" s="60"/>
      <c r="Z448" s="60"/>
    </row>
    <row r="449" spans="1:26" ht="21" customHeight="1">
      <c r="A449" s="13"/>
      <c r="B449" s="13"/>
      <c r="C449" s="13"/>
      <c r="D449" s="60"/>
      <c r="E449" s="615"/>
      <c r="F449" s="615"/>
      <c r="G449" s="615"/>
      <c r="H449" s="353" t="s">
        <v>1685</v>
      </c>
      <c r="I449" s="49"/>
      <c r="J449" s="615"/>
      <c r="K449" s="60"/>
      <c r="L449" s="60"/>
      <c r="M449" s="60"/>
      <c r="N449" s="60"/>
      <c r="O449" s="60"/>
      <c r="P449" s="60"/>
      <c r="Q449" s="60"/>
      <c r="R449" s="60"/>
      <c r="S449" s="60"/>
      <c r="T449" s="60"/>
      <c r="U449" s="60"/>
      <c r="V449" s="60"/>
      <c r="W449" s="60"/>
      <c r="X449" s="60"/>
      <c r="Y449" s="60"/>
      <c r="Z449" s="60"/>
    </row>
    <row r="450" spans="1:26" ht="21" customHeight="1">
      <c r="A450" s="13"/>
      <c r="B450" s="13"/>
      <c r="C450" s="13"/>
      <c r="D450" s="60"/>
      <c r="E450" s="615"/>
      <c r="F450" s="615"/>
      <c r="G450" s="615"/>
      <c r="H450" s="353" t="s">
        <v>1686</v>
      </c>
      <c r="I450" s="49"/>
      <c r="J450" s="615"/>
      <c r="K450" s="60"/>
      <c r="L450" s="60"/>
      <c r="M450" s="60"/>
      <c r="N450" s="60"/>
      <c r="O450" s="60"/>
      <c r="P450" s="60"/>
      <c r="Q450" s="60"/>
      <c r="R450" s="60"/>
      <c r="S450" s="60"/>
      <c r="T450" s="60"/>
      <c r="U450" s="60"/>
      <c r="V450" s="60"/>
      <c r="W450" s="60"/>
      <c r="X450" s="60"/>
      <c r="Y450" s="60"/>
      <c r="Z450" s="60"/>
    </row>
    <row r="451" spans="1:26" ht="21" customHeight="1">
      <c r="A451" s="13"/>
      <c r="B451" s="13"/>
      <c r="C451" s="13"/>
      <c r="D451" s="60"/>
      <c r="E451" s="14"/>
      <c r="F451" s="615"/>
      <c r="G451" s="615"/>
      <c r="H451" s="412"/>
      <c r="I451" s="49"/>
      <c r="J451" s="615"/>
      <c r="K451" s="60"/>
      <c r="L451" s="60"/>
      <c r="M451" s="60"/>
      <c r="N451" s="60"/>
      <c r="O451" s="60"/>
      <c r="P451" s="60"/>
      <c r="Q451" s="60"/>
      <c r="R451" s="60"/>
      <c r="S451" s="60"/>
      <c r="T451" s="60"/>
      <c r="U451" s="60"/>
      <c r="V451" s="60"/>
      <c r="W451" s="60"/>
      <c r="X451" s="60"/>
      <c r="Y451" s="60"/>
      <c r="Z451" s="60"/>
    </row>
    <row r="452" spans="1:26" ht="21" customHeight="1">
      <c r="A452" s="13"/>
      <c r="B452" s="13"/>
      <c r="C452" s="13"/>
      <c r="D452" s="60"/>
      <c r="E452" s="672" t="s">
        <v>1737</v>
      </c>
      <c r="F452" s="615"/>
      <c r="G452" s="615"/>
      <c r="H452" s="412"/>
      <c r="I452" s="49"/>
      <c r="J452" s="615"/>
      <c r="K452" s="60"/>
      <c r="L452" s="60"/>
      <c r="M452" s="60"/>
      <c r="N452" s="60"/>
      <c r="O452" s="60"/>
      <c r="P452" s="60"/>
      <c r="Q452" s="60"/>
      <c r="R452" s="60"/>
      <c r="S452" s="60"/>
      <c r="T452" s="60"/>
      <c r="U452" s="60"/>
      <c r="V452" s="60"/>
      <c r="W452" s="60"/>
      <c r="X452" s="60"/>
      <c r="Y452" s="60"/>
      <c r="Z452" s="60"/>
    </row>
    <row r="453" spans="1:26" ht="21" customHeight="1">
      <c r="A453" s="13"/>
      <c r="B453" s="13"/>
      <c r="C453" s="13"/>
      <c r="D453" s="60"/>
      <c r="E453" s="615"/>
      <c r="F453" s="615"/>
      <c r="G453" s="615"/>
      <c r="H453" s="413"/>
      <c r="I453" s="73"/>
      <c r="J453" s="615"/>
      <c r="K453" s="60"/>
      <c r="L453" s="60"/>
      <c r="M453" s="60"/>
      <c r="N453" s="60"/>
      <c r="O453" s="60"/>
      <c r="P453" s="60"/>
      <c r="Q453" s="60"/>
      <c r="R453" s="60"/>
      <c r="S453" s="60"/>
      <c r="T453" s="60"/>
      <c r="U453" s="60"/>
      <c r="V453" s="60"/>
      <c r="W453" s="60"/>
      <c r="X453" s="60"/>
      <c r="Y453" s="60"/>
      <c r="Z453" s="60"/>
    </row>
    <row r="454" spans="1:26" ht="21" customHeight="1">
      <c r="A454" s="13"/>
      <c r="B454" s="13"/>
      <c r="C454" s="13"/>
      <c r="D454" s="60"/>
      <c r="E454" s="629"/>
      <c r="F454" s="621"/>
      <c r="G454" s="621"/>
      <c r="H454" s="299" t="s">
        <v>40</v>
      </c>
      <c r="I454" s="294"/>
      <c r="J454" s="616"/>
      <c r="K454" s="60"/>
      <c r="L454" s="60"/>
      <c r="M454" s="60"/>
      <c r="N454" s="60"/>
      <c r="O454" s="60"/>
      <c r="P454" s="60"/>
      <c r="Q454" s="60"/>
      <c r="R454" s="60"/>
      <c r="S454" s="60"/>
      <c r="T454" s="60"/>
      <c r="U454" s="60"/>
      <c r="V454" s="60"/>
      <c r="W454" s="60"/>
      <c r="X454" s="60"/>
      <c r="Y454" s="60"/>
      <c r="Z454" s="60"/>
    </row>
    <row r="455" spans="1:26" ht="33" customHeight="1">
      <c r="A455" s="633" t="s">
        <v>256</v>
      </c>
      <c r="B455" s="633" t="s">
        <v>1738</v>
      </c>
      <c r="C455" s="636" t="s">
        <v>258</v>
      </c>
      <c r="D455" s="54"/>
      <c r="E455" s="55" t="s">
        <v>259</v>
      </c>
      <c r="F455" s="633" t="s">
        <v>78</v>
      </c>
      <c r="G455" s="633" t="s">
        <v>78</v>
      </c>
      <c r="H455" s="381" t="s">
        <v>1677</v>
      </c>
      <c r="I455" s="144">
        <v>27.57</v>
      </c>
      <c r="J455" s="632" t="s">
        <v>1739</v>
      </c>
      <c r="K455" s="60"/>
      <c r="L455" s="60"/>
      <c r="M455" s="60"/>
      <c r="N455" s="60"/>
      <c r="O455" s="60"/>
      <c r="P455" s="60"/>
      <c r="Q455" s="60"/>
      <c r="R455" s="60"/>
      <c r="S455" s="60"/>
      <c r="T455" s="60"/>
      <c r="U455" s="60"/>
      <c r="V455" s="60"/>
      <c r="W455" s="60"/>
      <c r="X455" s="60"/>
      <c r="Y455" s="60"/>
      <c r="Z455" s="60"/>
    </row>
    <row r="456" spans="1:26" ht="33" customHeight="1">
      <c r="A456" s="615"/>
      <c r="B456" s="615"/>
      <c r="C456" s="615"/>
      <c r="D456" s="13"/>
      <c r="E456" s="13"/>
      <c r="F456" s="615"/>
      <c r="G456" s="615"/>
      <c r="H456" s="382" t="s">
        <v>1678</v>
      </c>
      <c r="I456" s="146">
        <v>34.79</v>
      </c>
      <c r="J456" s="615"/>
      <c r="K456" s="60"/>
      <c r="L456" s="60"/>
      <c r="M456" s="60"/>
      <c r="N456" s="60"/>
      <c r="O456" s="60"/>
      <c r="P456" s="60"/>
      <c r="Q456" s="60"/>
      <c r="R456" s="60"/>
      <c r="S456" s="60"/>
      <c r="T456" s="60"/>
      <c r="U456" s="60"/>
      <c r="V456" s="60"/>
      <c r="W456" s="60"/>
      <c r="X456" s="60"/>
      <c r="Y456" s="60"/>
      <c r="Z456" s="60"/>
    </row>
    <row r="457" spans="1:26" ht="33" customHeight="1">
      <c r="A457" s="615"/>
      <c r="B457" s="615"/>
      <c r="C457" s="615"/>
      <c r="D457" s="13"/>
      <c r="E457" s="13"/>
      <c r="F457" s="615"/>
      <c r="G457" s="615"/>
      <c r="H457" s="382" t="s">
        <v>1679</v>
      </c>
      <c r="I457" s="146">
        <v>33.479999999999997</v>
      </c>
      <c r="J457" s="615"/>
      <c r="K457" s="60"/>
      <c r="L457" s="60"/>
      <c r="M457" s="60"/>
      <c r="N457" s="60"/>
      <c r="O457" s="60"/>
      <c r="P457" s="60"/>
      <c r="Q457" s="60"/>
      <c r="R457" s="60"/>
      <c r="S457" s="60"/>
      <c r="T457" s="60"/>
      <c r="U457" s="60"/>
      <c r="V457" s="60"/>
      <c r="W457" s="60"/>
      <c r="X457" s="60"/>
      <c r="Y457" s="60"/>
      <c r="Z457" s="60"/>
    </row>
    <row r="458" spans="1:26" ht="33" customHeight="1">
      <c r="A458" s="615"/>
      <c r="B458" s="615"/>
      <c r="C458" s="615"/>
      <c r="D458" s="13"/>
      <c r="E458" s="13"/>
      <c r="F458" s="615"/>
      <c r="G458" s="615"/>
      <c r="H458" s="382" t="s">
        <v>1680</v>
      </c>
      <c r="I458" s="146">
        <v>26.41</v>
      </c>
      <c r="J458" s="615"/>
      <c r="K458" s="60"/>
      <c r="L458" s="60"/>
      <c r="M458" s="60"/>
      <c r="N458" s="60"/>
      <c r="O458" s="60"/>
      <c r="P458" s="60"/>
      <c r="Q458" s="60"/>
      <c r="R458" s="60"/>
      <c r="S458" s="60"/>
      <c r="T458" s="60"/>
      <c r="U458" s="60"/>
      <c r="V458" s="60"/>
      <c r="W458" s="60"/>
      <c r="X458" s="60"/>
      <c r="Y458" s="60"/>
      <c r="Z458" s="60"/>
    </row>
    <row r="459" spans="1:26" ht="33" customHeight="1">
      <c r="A459" s="615"/>
      <c r="B459" s="615"/>
      <c r="C459" s="615"/>
      <c r="D459" s="13"/>
      <c r="E459" s="13"/>
      <c r="F459" s="615"/>
      <c r="G459" s="615"/>
      <c r="H459" s="382" t="s">
        <v>1681</v>
      </c>
      <c r="I459" s="146">
        <v>34.06</v>
      </c>
      <c r="J459" s="615"/>
      <c r="K459" s="60"/>
      <c r="L459" s="60"/>
      <c r="M459" s="60"/>
      <c r="N459" s="60"/>
      <c r="O459" s="60"/>
      <c r="P459" s="60"/>
      <c r="Q459" s="60"/>
      <c r="R459" s="60"/>
      <c r="S459" s="60"/>
      <c r="T459" s="60"/>
      <c r="U459" s="60"/>
      <c r="V459" s="60"/>
      <c r="W459" s="60"/>
      <c r="X459" s="60"/>
      <c r="Y459" s="60"/>
      <c r="Z459" s="60"/>
    </row>
    <row r="460" spans="1:26" ht="33" customHeight="1">
      <c r="A460" s="615"/>
      <c r="B460" s="615"/>
      <c r="C460" s="638" t="s">
        <v>261</v>
      </c>
      <c r="D460" s="13"/>
      <c r="E460" s="13"/>
      <c r="F460" s="615"/>
      <c r="G460" s="615"/>
      <c r="H460" s="426"/>
      <c r="I460" s="146"/>
      <c r="J460" s="615"/>
      <c r="K460" s="60"/>
      <c r="L460" s="60"/>
      <c r="M460" s="60"/>
      <c r="N460" s="60"/>
      <c r="O460" s="60"/>
      <c r="P460" s="60"/>
      <c r="Q460" s="60"/>
      <c r="R460" s="60"/>
      <c r="S460" s="60"/>
      <c r="T460" s="60"/>
      <c r="U460" s="60"/>
      <c r="V460" s="60"/>
      <c r="W460" s="60"/>
      <c r="X460" s="60"/>
      <c r="Y460" s="60"/>
      <c r="Z460" s="60"/>
    </row>
    <row r="461" spans="1:26" ht="33" customHeight="1">
      <c r="A461" s="615"/>
      <c r="B461" s="615"/>
      <c r="C461" s="615"/>
      <c r="D461" s="13"/>
      <c r="E461" s="13"/>
      <c r="F461" s="615"/>
      <c r="G461" s="615"/>
      <c r="H461" s="426"/>
      <c r="I461" s="146"/>
      <c r="J461" s="615"/>
      <c r="K461" s="60"/>
      <c r="L461" s="60"/>
      <c r="M461" s="60"/>
      <c r="N461" s="60"/>
      <c r="O461" s="60"/>
      <c r="P461" s="60"/>
      <c r="Q461" s="60"/>
      <c r="R461" s="60"/>
      <c r="S461" s="60"/>
      <c r="T461" s="60"/>
      <c r="U461" s="60"/>
      <c r="V461" s="60"/>
      <c r="W461" s="60"/>
      <c r="X461" s="60"/>
      <c r="Y461" s="60"/>
      <c r="Z461" s="60"/>
    </row>
    <row r="462" spans="1:26" ht="33" customHeight="1">
      <c r="A462" s="615"/>
      <c r="B462" s="615"/>
      <c r="C462" s="615"/>
      <c r="D462" s="13"/>
      <c r="E462" s="13"/>
      <c r="F462" s="615"/>
      <c r="G462" s="615"/>
      <c r="H462" s="427"/>
      <c r="I462" s="66"/>
      <c r="J462" s="615"/>
      <c r="K462" s="60"/>
      <c r="L462" s="60"/>
      <c r="M462" s="60"/>
      <c r="N462" s="60"/>
      <c r="O462" s="60"/>
      <c r="P462" s="60"/>
      <c r="Q462" s="60"/>
      <c r="R462" s="60"/>
      <c r="S462" s="60"/>
      <c r="T462" s="60"/>
      <c r="U462" s="60"/>
      <c r="V462" s="60"/>
      <c r="W462" s="60"/>
      <c r="X462" s="60"/>
      <c r="Y462" s="60"/>
      <c r="Z462" s="60"/>
    </row>
    <row r="463" spans="1:26" ht="33" customHeight="1">
      <c r="A463" s="615"/>
      <c r="B463" s="615"/>
      <c r="C463" s="615"/>
      <c r="D463" s="13"/>
      <c r="E463" s="13"/>
      <c r="F463" s="615"/>
      <c r="G463" s="615"/>
      <c r="H463" s="400" t="s">
        <v>40</v>
      </c>
      <c r="I463" s="428">
        <f>SUM(I455:I462)/5</f>
        <v>31.262</v>
      </c>
      <c r="J463" s="616"/>
      <c r="K463" s="60"/>
      <c r="L463" s="60"/>
      <c r="M463" s="60"/>
      <c r="N463" s="60"/>
      <c r="O463" s="60"/>
      <c r="P463" s="60"/>
      <c r="Q463" s="60"/>
      <c r="R463" s="60"/>
      <c r="S463" s="60"/>
      <c r="T463" s="60"/>
      <c r="U463" s="60"/>
      <c r="V463" s="60"/>
      <c r="W463" s="60"/>
      <c r="X463" s="60"/>
      <c r="Y463" s="60"/>
      <c r="Z463" s="60"/>
    </row>
    <row r="464" spans="1:26" ht="28.5" customHeight="1">
      <c r="A464" s="13"/>
      <c r="B464" s="13"/>
      <c r="C464" s="615"/>
      <c r="D464" s="13"/>
      <c r="E464" s="84"/>
      <c r="F464" s="13"/>
      <c r="G464" s="13"/>
      <c r="H464" s="339" t="s">
        <v>1677</v>
      </c>
      <c r="I464" s="149">
        <v>22.38</v>
      </c>
      <c r="J464" s="632" t="s">
        <v>1740</v>
      </c>
      <c r="K464" s="60"/>
      <c r="L464" s="60"/>
      <c r="M464" s="60"/>
      <c r="N464" s="60"/>
      <c r="O464" s="60"/>
      <c r="P464" s="60"/>
      <c r="Q464" s="60"/>
      <c r="R464" s="60"/>
      <c r="S464" s="60"/>
      <c r="T464" s="60"/>
      <c r="U464" s="60"/>
      <c r="V464" s="60"/>
      <c r="W464" s="60"/>
      <c r="X464" s="60"/>
      <c r="Y464" s="60"/>
      <c r="Z464" s="60"/>
    </row>
    <row r="465" spans="1:26" ht="28.5" customHeight="1">
      <c r="A465" s="13"/>
      <c r="B465" s="13"/>
      <c r="C465" s="615"/>
      <c r="D465" s="13"/>
      <c r="E465" s="84"/>
      <c r="F465" s="13"/>
      <c r="G465" s="13"/>
      <c r="H465" s="341" t="s">
        <v>1678</v>
      </c>
      <c r="I465" s="150">
        <v>25.57</v>
      </c>
      <c r="J465" s="615"/>
      <c r="K465" s="60"/>
      <c r="L465" s="60"/>
      <c r="M465" s="60"/>
      <c r="N465" s="60"/>
      <c r="O465" s="60"/>
      <c r="P465" s="60"/>
      <c r="Q465" s="60"/>
      <c r="R465" s="60"/>
      <c r="S465" s="60"/>
      <c r="T465" s="60"/>
      <c r="U465" s="60"/>
      <c r="V465" s="60"/>
      <c r="W465" s="60"/>
      <c r="X465" s="60"/>
      <c r="Y465" s="60"/>
      <c r="Z465" s="60"/>
    </row>
    <row r="466" spans="1:26" ht="28.5" customHeight="1">
      <c r="A466" s="13"/>
      <c r="B466" s="13"/>
      <c r="C466" s="615"/>
      <c r="D466" s="13"/>
      <c r="E466" s="84"/>
      <c r="F466" s="13"/>
      <c r="G466" s="13"/>
      <c r="H466" s="341" t="s">
        <v>1679</v>
      </c>
      <c r="I466" s="150">
        <v>26.33</v>
      </c>
      <c r="J466" s="615"/>
      <c r="K466" s="60"/>
      <c r="L466" s="60"/>
      <c r="M466" s="60"/>
      <c r="N466" s="60"/>
      <c r="O466" s="60"/>
      <c r="P466" s="60"/>
      <c r="Q466" s="60"/>
      <c r="R466" s="60"/>
      <c r="S466" s="60"/>
      <c r="T466" s="60"/>
      <c r="U466" s="60"/>
      <c r="V466" s="60"/>
      <c r="W466" s="60"/>
      <c r="X466" s="60"/>
      <c r="Y466" s="60"/>
      <c r="Z466" s="60"/>
    </row>
    <row r="467" spans="1:26" ht="28.5" customHeight="1">
      <c r="A467" s="13"/>
      <c r="B467" s="13"/>
      <c r="C467" s="615"/>
      <c r="D467" s="13"/>
      <c r="E467" s="84"/>
      <c r="F467" s="13"/>
      <c r="G467" s="13"/>
      <c r="H467" s="341" t="s">
        <v>1680</v>
      </c>
      <c r="I467" s="150">
        <v>16.53</v>
      </c>
      <c r="J467" s="615"/>
      <c r="K467" s="60"/>
      <c r="L467" s="60"/>
      <c r="M467" s="60"/>
      <c r="N467" s="60"/>
      <c r="O467" s="60"/>
      <c r="P467" s="60"/>
      <c r="Q467" s="60"/>
      <c r="R467" s="60"/>
      <c r="S467" s="60"/>
      <c r="T467" s="60"/>
      <c r="U467" s="60"/>
      <c r="V467" s="60"/>
      <c r="W467" s="60"/>
      <c r="X467" s="60"/>
      <c r="Y467" s="60"/>
      <c r="Z467" s="60"/>
    </row>
    <row r="468" spans="1:26" ht="28.5" customHeight="1">
      <c r="A468" s="13"/>
      <c r="B468" s="13"/>
      <c r="C468" s="615"/>
      <c r="D468" s="13"/>
      <c r="E468" s="84"/>
      <c r="F468" s="13"/>
      <c r="G468" s="13"/>
      <c r="H468" s="341" t="s">
        <v>1681</v>
      </c>
      <c r="I468" s="150">
        <v>23.63</v>
      </c>
      <c r="J468" s="615"/>
      <c r="K468" s="60"/>
      <c r="L468" s="60"/>
      <c r="M468" s="60"/>
      <c r="N468" s="60"/>
      <c r="O468" s="60"/>
      <c r="P468" s="60"/>
      <c r="Q468" s="60"/>
      <c r="R468" s="60"/>
      <c r="S468" s="60"/>
      <c r="T468" s="60"/>
      <c r="U468" s="60"/>
      <c r="V468" s="60"/>
      <c r="W468" s="60"/>
      <c r="X468" s="60"/>
      <c r="Y468" s="60"/>
      <c r="Z468" s="60"/>
    </row>
    <row r="469" spans="1:26" ht="28.5" customHeight="1">
      <c r="A469" s="13"/>
      <c r="B469" s="13"/>
      <c r="C469" s="615"/>
      <c r="D469" s="13"/>
      <c r="E469" s="84"/>
      <c r="F469" s="13"/>
      <c r="G469" s="13"/>
      <c r="H469" s="341"/>
      <c r="I469" s="150"/>
      <c r="J469" s="615"/>
      <c r="K469" s="60"/>
      <c r="L469" s="60"/>
      <c r="M469" s="60"/>
      <c r="N469" s="60"/>
      <c r="O469" s="60"/>
      <c r="P469" s="60"/>
      <c r="Q469" s="60"/>
      <c r="R469" s="60"/>
      <c r="S469" s="60"/>
      <c r="T469" s="60"/>
      <c r="U469" s="60"/>
      <c r="V469" s="60"/>
      <c r="W469" s="60"/>
      <c r="X469" s="60"/>
      <c r="Y469" s="60"/>
      <c r="Z469" s="60"/>
    </row>
    <row r="470" spans="1:26" ht="28.5" customHeight="1">
      <c r="A470" s="13"/>
      <c r="B470" s="13"/>
      <c r="C470" s="615"/>
      <c r="D470" s="13"/>
      <c r="E470" s="84"/>
      <c r="F470" s="13"/>
      <c r="G470" s="13"/>
      <c r="H470" s="341"/>
      <c r="I470" s="150"/>
      <c r="J470" s="615"/>
      <c r="K470" s="60"/>
      <c r="L470" s="60"/>
      <c r="M470" s="60"/>
      <c r="N470" s="60"/>
      <c r="O470" s="60"/>
      <c r="P470" s="60"/>
      <c r="Q470" s="60"/>
      <c r="R470" s="60"/>
      <c r="S470" s="60"/>
      <c r="T470" s="60"/>
      <c r="U470" s="60"/>
      <c r="V470" s="60"/>
      <c r="W470" s="60"/>
      <c r="X470" s="60"/>
      <c r="Y470" s="60"/>
      <c r="Z470" s="60"/>
    </row>
    <row r="471" spans="1:26" ht="28.5" customHeight="1">
      <c r="A471" s="13"/>
      <c r="B471" s="13"/>
      <c r="C471" s="615"/>
      <c r="D471" s="13"/>
      <c r="E471" s="84"/>
      <c r="F471" s="13"/>
      <c r="G471" s="13"/>
      <c r="H471" s="343"/>
      <c r="I471" s="151"/>
      <c r="J471" s="615"/>
      <c r="K471" s="60"/>
      <c r="L471" s="60"/>
      <c r="M471" s="60"/>
      <c r="N471" s="60"/>
      <c r="O471" s="60"/>
      <c r="P471" s="60"/>
      <c r="Q471" s="60"/>
      <c r="R471" s="60"/>
      <c r="S471" s="60"/>
      <c r="T471" s="60"/>
      <c r="U471" s="60"/>
      <c r="V471" s="60"/>
      <c r="W471" s="60"/>
      <c r="X471" s="60"/>
      <c r="Y471" s="60"/>
      <c r="Z471" s="60"/>
    </row>
    <row r="472" spans="1:26" ht="28.5" customHeight="1">
      <c r="A472" s="13"/>
      <c r="B472" s="13"/>
      <c r="C472" s="615"/>
      <c r="D472" s="13"/>
      <c r="E472" s="84"/>
      <c r="F472" s="51"/>
      <c r="G472" s="51"/>
      <c r="H472" s="299" t="s">
        <v>40</v>
      </c>
      <c r="I472" s="320">
        <f>SUM(I464:I471)/5</f>
        <v>22.887999999999998</v>
      </c>
      <c r="J472" s="616"/>
      <c r="K472" s="60"/>
      <c r="L472" s="60"/>
      <c r="M472" s="60"/>
      <c r="N472" s="60"/>
      <c r="O472" s="60"/>
      <c r="P472" s="60"/>
      <c r="Q472" s="60"/>
      <c r="R472" s="60"/>
      <c r="S472" s="60"/>
      <c r="T472" s="60"/>
      <c r="U472" s="60"/>
      <c r="V472" s="60"/>
      <c r="W472" s="60"/>
      <c r="X472" s="60"/>
      <c r="Y472" s="60"/>
      <c r="Z472" s="60"/>
    </row>
    <row r="473" spans="1:26" ht="33.75" customHeight="1">
      <c r="A473" s="14"/>
      <c r="B473" s="633" t="s">
        <v>263</v>
      </c>
      <c r="C473" s="155" t="s">
        <v>264</v>
      </c>
      <c r="D473" s="155" t="s">
        <v>265</v>
      </c>
      <c r="E473" s="642" t="s">
        <v>266</v>
      </c>
      <c r="F473" s="634" t="s">
        <v>78</v>
      </c>
      <c r="G473" s="634" t="s">
        <v>78</v>
      </c>
      <c r="H473" s="352" t="s">
        <v>1682</v>
      </c>
      <c r="I473" s="70"/>
      <c r="J473" s="630" t="s">
        <v>267</v>
      </c>
      <c r="K473" s="60"/>
      <c r="L473" s="60"/>
      <c r="M473" s="60"/>
      <c r="N473" s="60"/>
      <c r="O473" s="60"/>
      <c r="P473" s="60"/>
      <c r="Q473" s="60"/>
      <c r="R473" s="60"/>
      <c r="S473" s="60"/>
      <c r="T473" s="60"/>
      <c r="U473" s="60"/>
      <c r="V473" s="60"/>
      <c r="W473" s="60"/>
      <c r="X473" s="60"/>
      <c r="Y473" s="60"/>
      <c r="Z473" s="60"/>
    </row>
    <row r="474" spans="1:26" ht="33.75" customHeight="1">
      <c r="A474" s="14"/>
      <c r="B474" s="615"/>
      <c r="C474" s="14"/>
      <c r="D474" s="634" t="s">
        <v>268</v>
      </c>
      <c r="E474" s="643"/>
      <c r="F474" s="615"/>
      <c r="G474" s="615"/>
      <c r="H474" s="353" t="s">
        <v>1683</v>
      </c>
      <c r="I474" s="49"/>
      <c r="J474" s="615"/>
      <c r="K474" s="60"/>
      <c r="L474" s="60"/>
      <c r="M474" s="60"/>
      <c r="N474" s="60"/>
      <c r="O474" s="60"/>
      <c r="P474" s="60"/>
      <c r="Q474" s="60"/>
      <c r="R474" s="60"/>
      <c r="S474" s="60"/>
      <c r="T474" s="60"/>
      <c r="U474" s="60"/>
      <c r="V474" s="60"/>
      <c r="W474" s="60"/>
      <c r="X474" s="60"/>
      <c r="Y474" s="60"/>
      <c r="Z474" s="60"/>
    </row>
    <row r="475" spans="1:26" ht="33.75" customHeight="1">
      <c r="A475" s="14"/>
      <c r="B475" s="615"/>
      <c r="C475" s="14"/>
      <c r="D475" s="615"/>
      <c r="E475" s="84"/>
      <c r="F475" s="615"/>
      <c r="G475" s="615"/>
      <c r="H475" s="353" t="s">
        <v>1684</v>
      </c>
      <c r="I475" s="49"/>
      <c r="J475" s="615"/>
      <c r="K475" s="60"/>
      <c r="L475" s="60"/>
      <c r="M475" s="60"/>
      <c r="N475" s="60"/>
      <c r="O475" s="60"/>
      <c r="P475" s="60"/>
      <c r="Q475" s="60"/>
      <c r="R475" s="60"/>
      <c r="S475" s="60"/>
      <c r="T475" s="60"/>
      <c r="U475" s="60"/>
      <c r="V475" s="60"/>
      <c r="W475" s="60"/>
      <c r="X475" s="60"/>
      <c r="Y475" s="60"/>
      <c r="Z475" s="60"/>
    </row>
    <row r="476" spans="1:26" ht="33.75" customHeight="1">
      <c r="A476" s="14"/>
      <c r="B476" s="615"/>
      <c r="C476" s="14"/>
      <c r="D476" s="634" t="s">
        <v>269</v>
      </c>
      <c r="E476" s="84"/>
      <c r="F476" s="615"/>
      <c r="G476" s="615"/>
      <c r="H476" s="353" t="s">
        <v>1685</v>
      </c>
      <c r="I476" s="49"/>
      <c r="J476" s="615"/>
      <c r="K476" s="60"/>
      <c r="L476" s="60"/>
      <c r="M476" s="60"/>
      <c r="N476" s="60"/>
      <c r="O476" s="60"/>
      <c r="P476" s="60"/>
      <c r="Q476" s="60"/>
      <c r="R476" s="60"/>
      <c r="S476" s="60"/>
      <c r="T476" s="60"/>
      <c r="U476" s="60"/>
      <c r="V476" s="60"/>
      <c r="W476" s="60"/>
      <c r="X476" s="60"/>
      <c r="Y476" s="60"/>
      <c r="Z476" s="60"/>
    </row>
    <row r="477" spans="1:26" ht="33.75" customHeight="1">
      <c r="A477" s="14"/>
      <c r="B477" s="615"/>
      <c r="C477" s="14"/>
      <c r="D477" s="615"/>
      <c r="E477" s="84"/>
      <c r="F477" s="615"/>
      <c r="G477" s="615"/>
      <c r="H477" s="353" t="s">
        <v>1686</v>
      </c>
      <c r="I477" s="49"/>
      <c r="J477" s="615"/>
      <c r="K477" s="60"/>
      <c r="L477" s="60"/>
      <c r="M477" s="60"/>
      <c r="N477" s="60"/>
      <c r="O477" s="60"/>
      <c r="P477" s="60"/>
      <c r="Q477" s="60"/>
      <c r="R477" s="60"/>
      <c r="S477" s="60"/>
      <c r="T477" s="60"/>
      <c r="U477" s="60"/>
      <c r="V477" s="60"/>
      <c r="W477" s="60"/>
      <c r="X477" s="60"/>
      <c r="Y477" s="60"/>
      <c r="Z477" s="60"/>
    </row>
    <row r="478" spans="1:26" ht="33.75" customHeight="1">
      <c r="A478" s="14"/>
      <c r="B478" s="615"/>
      <c r="C478" s="14"/>
      <c r="D478" s="634" t="s">
        <v>270</v>
      </c>
      <c r="E478" s="84"/>
      <c r="F478" s="615"/>
      <c r="G478" s="615"/>
      <c r="H478" s="412"/>
      <c r="I478" s="49"/>
      <c r="J478" s="615"/>
      <c r="K478" s="60"/>
      <c r="L478" s="60"/>
      <c r="M478" s="60"/>
      <c r="N478" s="60"/>
      <c r="O478" s="60"/>
      <c r="P478" s="60"/>
      <c r="Q478" s="60"/>
      <c r="R478" s="60"/>
      <c r="S478" s="60"/>
      <c r="T478" s="60"/>
      <c r="U478" s="60"/>
      <c r="V478" s="60"/>
      <c r="W478" s="60"/>
      <c r="X478" s="60"/>
      <c r="Y478" s="60"/>
      <c r="Z478" s="60"/>
    </row>
    <row r="479" spans="1:26" ht="33.75" customHeight="1">
      <c r="A479" s="14"/>
      <c r="B479" s="615"/>
      <c r="C479" s="14"/>
      <c r="D479" s="615"/>
      <c r="E479" s="156"/>
      <c r="F479" s="615"/>
      <c r="G479" s="615"/>
      <c r="H479" s="412"/>
      <c r="I479" s="39"/>
      <c r="J479" s="615"/>
      <c r="K479" s="60"/>
      <c r="L479" s="60"/>
      <c r="M479" s="60"/>
      <c r="N479" s="60"/>
      <c r="O479" s="60"/>
      <c r="P479" s="60"/>
      <c r="Q479" s="60"/>
      <c r="R479" s="60"/>
      <c r="S479" s="60"/>
      <c r="T479" s="60"/>
      <c r="U479" s="60"/>
      <c r="V479" s="60"/>
      <c r="W479" s="60"/>
      <c r="X479" s="60"/>
      <c r="Y479" s="60"/>
      <c r="Z479" s="60"/>
    </row>
    <row r="480" spans="1:26" ht="33.75" customHeight="1">
      <c r="A480" s="14"/>
      <c r="B480" s="615"/>
      <c r="C480" s="14"/>
      <c r="D480" s="634" t="s">
        <v>271</v>
      </c>
      <c r="E480" s="156"/>
      <c r="F480" s="615"/>
      <c r="G480" s="615"/>
      <c r="H480" s="413"/>
      <c r="I480" s="51"/>
      <c r="J480" s="615"/>
      <c r="K480" s="60"/>
      <c r="L480" s="60"/>
      <c r="M480" s="60"/>
      <c r="N480" s="60"/>
      <c r="O480" s="60"/>
      <c r="P480" s="60"/>
      <c r="Q480" s="60"/>
      <c r="R480" s="60"/>
      <c r="S480" s="60"/>
      <c r="T480" s="60"/>
      <c r="U480" s="60"/>
      <c r="V480" s="60"/>
      <c r="W480" s="60"/>
      <c r="X480" s="60"/>
      <c r="Y480" s="60"/>
      <c r="Z480" s="60"/>
    </row>
    <row r="481" spans="1:26" ht="33.75" customHeight="1">
      <c r="A481" s="14"/>
      <c r="B481" s="13"/>
      <c r="C481" s="81"/>
      <c r="D481" s="615"/>
      <c r="E481" s="156"/>
      <c r="F481" s="618"/>
      <c r="G481" s="618"/>
      <c r="H481" s="299" t="s">
        <v>40</v>
      </c>
      <c r="I481" s="294"/>
      <c r="J481" s="616"/>
      <c r="K481" s="60"/>
      <c r="L481" s="60"/>
      <c r="M481" s="60"/>
      <c r="N481" s="60"/>
      <c r="O481" s="60"/>
      <c r="P481" s="60"/>
      <c r="Q481" s="60"/>
      <c r="R481" s="60"/>
      <c r="S481" s="60"/>
      <c r="T481" s="60"/>
      <c r="U481" s="60"/>
      <c r="V481" s="60"/>
      <c r="W481" s="60"/>
      <c r="X481" s="60"/>
      <c r="Y481" s="60"/>
      <c r="Z481" s="60"/>
    </row>
    <row r="482" spans="1:26" ht="21" customHeight="1">
      <c r="A482" s="14"/>
      <c r="B482" s="13"/>
      <c r="C482" s="81"/>
      <c r="D482" s="673" t="s">
        <v>272</v>
      </c>
      <c r="E482" s="156"/>
      <c r="F482" s="635" t="s">
        <v>78</v>
      </c>
      <c r="G482" s="635" t="s">
        <v>78</v>
      </c>
      <c r="H482" s="352" t="s">
        <v>1682</v>
      </c>
      <c r="I482" s="48"/>
      <c r="J482" s="620" t="s">
        <v>273</v>
      </c>
      <c r="K482" s="60"/>
      <c r="L482" s="60"/>
      <c r="M482" s="60"/>
      <c r="N482" s="60"/>
      <c r="O482" s="60"/>
      <c r="P482" s="60"/>
      <c r="Q482" s="60"/>
      <c r="R482" s="60"/>
      <c r="S482" s="60"/>
      <c r="T482" s="60"/>
      <c r="U482" s="60"/>
      <c r="V482" s="60"/>
      <c r="W482" s="60"/>
      <c r="X482" s="60"/>
      <c r="Y482" s="60"/>
      <c r="Z482" s="60"/>
    </row>
    <row r="483" spans="1:26" ht="21" customHeight="1">
      <c r="A483" s="14"/>
      <c r="B483" s="13"/>
      <c r="C483" s="81"/>
      <c r="D483" s="615"/>
      <c r="E483" s="156"/>
      <c r="F483" s="615"/>
      <c r="G483" s="615"/>
      <c r="H483" s="353" t="s">
        <v>1683</v>
      </c>
      <c r="I483" s="49"/>
      <c r="J483" s="615"/>
      <c r="K483" s="60"/>
      <c r="L483" s="60"/>
      <c r="M483" s="60"/>
      <c r="N483" s="60"/>
      <c r="O483" s="60"/>
      <c r="P483" s="60"/>
      <c r="Q483" s="60"/>
      <c r="R483" s="60"/>
      <c r="S483" s="60"/>
      <c r="T483" s="60"/>
      <c r="U483" s="60"/>
      <c r="V483" s="60"/>
      <c r="W483" s="60"/>
      <c r="X483" s="60"/>
      <c r="Y483" s="60"/>
      <c r="Z483" s="60"/>
    </row>
    <row r="484" spans="1:26" ht="21" customHeight="1">
      <c r="A484" s="14"/>
      <c r="B484" s="13"/>
      <c r="C484" s="81"/>
      <c r="D484" s="673" t="s">
        <v>274</v>
      </c>
      <c r="E484" s="156"/>
      <c r="F484" s="615"/>
      <c r="G484" s="615"/>
      <c r="H484" s="353" t="s">
        <v>1684</v>
      </c>
      <c r="I484" s="49"/>
      <c r="J484" s="615"/>
      <c r="K484" s="60"/>
      <c r="L484" s="60"/>
      <c r="M484" s="60"/>
      <c r="N484" s="60"/>
      <c r="O484" s="60"/>
      <c r="P484" s="60"/>
      <c r="Q484" s="60"/>
      <c r="R484" s="60"/>
      <c r="S484" s="60"/>
      <c r="T484" s="60"/>
      <c r="U484" s="60"/>
      <c r="V484" s="60"/>
      <c r="W484" s="60"/>
      <c r="X484" s="60"/>
      <c r="Y484" s="60"/>
      <c r="Z484" s="60"/>
    </row>
    <row r="485" spans="1:26" ht="21" customHeight="1">
      <c r="A485" s="14"/>
      <c r="B485" s="13"/>
      <c r="C485" s="81"/>
      <c r="D485" s="615"/>
      <c r="E485" s="156"/>
      <c r="F485" s="615"/>
      <c r="G485" s="615"/>
      <c r="H485" s="353" t="s">
        <v>1685</v>
      </c>
      <c r="I485" s="49"/>
      <c r="J485" s="615"/>
      <c r="K485" s="60"/>
      <c r="L485" s="60"/>
      <c r="M485" s="60"/>
      <c r="N485" s="60"/>
      <c r="O485" s="60"/>
      <c r="P485" s="60"/>
      <c r="Q485" s="60"/>
      <c r="R485" s="60"/>
      <c r="S485" s="60"/>
      <c r="T485" s="60"/>
      <c r="U485" s="60"/>
      <c r="V485" s="60"/>
      <c r="W485" s="60"/>
      <c r="X485" s="60"/>
      <c r="Y485" s="60"/>
      <c r="Z485" s="60"/>
    </row>
    <row r="486" spans="1:26" ht="21" customHeight="1">
      <c r="A486" s="14"/>
      <c r="B486" s="13"/>
      <c r="C486" s="81"/>
      <c r="D486" s="615"/>
      <c r="E486" s="156"/>
      <c r="F486" s="615"/>
      <c r="G486" s="615"/>
      <c r="H486" s="353" t="s">
        <v>1686</v>
      </c>
      <c r="I486" s="49"/>
      <c r="J486" s="615"/>
      <c r="K486" s="60"/>
      <c r="L486" s="60"/>
      <c r="M486" s="60"/>
      <c r="N486" s="60"/>
      <c r="O486" s="60"/>
      <c r="P486" s="60"/>
      <c r="Q486" s="60"/>
      <c r="R486" s="60"/>
      <c r="S486" s="60"/>
      <c r="T486" s="60"/>
      <c r="U486" s="60"/>
      <c r="V486" s="60"/>
      <c r="W486" s="60"/>
      <c r="X486" s="60"/>
      <c r="Y486" s="60"/>
      <c r="Z486" s="60"/>
    </row>
    <row r="487" spans="1:26" ht="21" customHeight="1">
      <c r="A487" s="14"/>
      <c r="B487" s="13"/>
      <c r="C487" s="81"/>
      <c r="D487" s="615"/>
      <c r="E487" s="156"/>
      <c r="F487" s="615"/>
      <c r="G487" s="615"/>
      <c r="H487" s="412"/>
      <c r="I487" s="49"/>
      <c r="J487" s="615"/>
      <c r="K487" s="60"/>
      <c r="L487" s="60"/>
      <c r="M487" s="60"/>
      <c r="N487" s="60"/>
      <c r="O487" s="60"/>
      <c r="P487" s="60"/>
      <c r="Q487" s="60"/>
      <c r="R487" s="60"/>
      <c r="S487" s="60"/>
      <c r="T487" s="60"/>
      <c r="U487" s="60"/>
      <c r="V487" s="60"/>
      <c r="W487" s="60"/>
      <c r="X487" s="60"/>
      <c r="Y487" s="60"/>
      <c r="Z487" s="60"/>
    </row>
    <row r="488" spans="1:26" ht="21" customHeight="1">
      <c r="A488" s="14"/>
      <c r="B488" s="13"/>
      <c r="C488" s="81"/>
      <c r="D488" s="615"/>
      <c r="E488" s="156"/>
      <c r="F488" s="615"/>
      <c r="G488" s="615"/>
      <c r="H488" s="412"/>
      <c r="I488" s="49"/>
      <c r="J488" s="615"/>
      <c r="K488" s="60"/>
      <c r="L488" s="60"/>
      <c r="M488" s="60"/>
      <c r="N488" s="60"/>
      <c r="O488" s="60"/>
      <c r="P488" s="60"/>
      <c r="Q488" s="60"/>
      <c r="R488" s="60"/>
      <c r="S488" s="60"/>
      <c r="T488" s="60"/>
      <c r="U488" s="60"/>
      <c r="V488" s="60"/>
      <c r="W488" s="60"/>
      <c r="X488" s="60"/>
      <c r="Y488" s="60"/>
      <c r="Z488" s="60"/>
    </row>
    <row r="489" spans="1:26" ht="21" customHeight="1">
      <c r="A489" s="14"/>
      <c r="B489" s="13"/>
      <c r="C489" s="81"/>
      <c r="D489" s="615"/>
      <c r="E489" s="156"/>
      <c r="F489" s="615"/>
      <c r="G489" s="615"/>
      <c r="H489" s="413"/>
      <c r="I489" s="39"/>
      <c r="J489" s="615"/>
      <c r="K489" s="60"/>
      <c r="L489" s="60"/>
      <c r="M489" s="60"/>
      <c r="N489" s="60"/>
      <c r="O489" s="60"/>
      <c r="P489" s="60"/>
      <c r="Q489" s="60"/>
      <c r="R489" s="60"/>
      <c r="S489" s="60"/>
      <c r="T489" s="60"/>
      <c r="U489" s="60"/>
      <c r="V489" s="60"/>
      <c r="W489" s="60"/>
      <c r="X489" s="60"/>
      <c r="Y489" s="60"/>
      <c r="Z489" s="60"/>
    </row>
    <row r="490" spans="1:26" ht="29.25" customHeight="1">
      <c r="A490" s="14"/>
      <c r="B490" s="13"/>
      <c r="C490" s="81"/>
      <c r="D490" s="615"/>
      <c r="E490" s="156"/>
      <c r="F490" s="618"/>
      <c r="G490" s="618"/>
      <c r="H490" s="322" t="s">
        <v>40</v>
      </c>
      <c r="I490" s="322" t="s">
        <v>40</v>
      </c>
      <c r="J490" s="616"/>
      <c r="K490" s="60"/>
      <c r="L490" s="60"/>
      <c r="M490" s="60"/>
      <c r="N490" s="60"/>
      <c r="O490" s="60"/>
      <c r="P490" s="60"/>
      <c r="Q490" s="60"/>
      <c r="R490" s="60"/>
      <c r="S490" s="60"/>
      <c r="T490" s="60"/>
      <c r="U490" s="60"/>
      <c r="V490" s="60"/>
      <c r="W490" s="60"/>
      <c r="X490" s="60"/>
      <c r="Y490" s="60"/>
      <c r="Z490" s="60"/>
    </row>
    <row r="491" spans="1:26" ht="21" customHeight="1">
      <c r="A491" s="14"/>
      <c r="B491" s="13"/>
      <c r="C491" s="81"/>
      <c r="D491" s="634" t="s">
        <v>275</v>
      </c>
      <c r="E491" s="158"/>
      <c r="F491" s="635" t="s">
        <v>78</v>
      </c>
      <c r="G491" s="635" t="s">
        <v>78</v>
      </c>
      <c r="H491" s="352" t="s">
        <v>1677</v>
      </c>
      <c r="I491" s="159">
        <v>57.95</v>
      </c>
      <c r="J491" s="620" t="s">
        <v>276</v>
      </c>
      <c r="K491" s="60"/>
      <c r="L491" s="60"/>
      <c r="M491" s="60"/>
      <c r="N491" s="60"/>
      <c r="O491" s="60"/>
      <c r="P491" s="60"/>
      <c r="Q491" s="60"/>
      <c r="R491" s="60"/>
      <c r="S491" s="60"/>
      <c r="T491" s="60"/>
      <c r="U491" s="60"/>
      <c r="V491" s="60"/>
      <c r="W491" s="60"/>
      <c r="X491" s="60"/>
      <c r="Y491" s="60"/>
      <c r="Z491" s="60"/>
    </row>
    <row r="492" spans="1:26" ht="21" customHeight="1">
      <c r="A492" s="14"/>
      <c r="B492" s="13"/>
      <c r="C492" s="81"/>
      <c r="D492" s="615"/>
      <c r="E492" s="158"/>
      <c r="F492" s="615"/>
      <c r="G492" s="615"/>
      <c r="H492" s="353" t="s">
        <v>1678</v>
      </c>
      <c r="I492" s="49">
        <v>40.450000000000003</v>
      </c>
      <c r="J492" s="615"/>
      <c r="K492" s="60"/>
      <c r="L492" s="60"/>
      <c r="M492" s="60"/>
      <c r="N492" s="60"/>
      <c r="O492" s="60"/>
      <c r="P492" s="60"/>
      <c r="Q492" s="60"/>
      <c r="R492" s="60"/>
      <c r="S492" s="60"/>
      <c r="T492" s="60"/>
      <c r="U492" s="60"/>
      <c r="V492" s="60"/>
      <c r="W492" s="60"/>
      <c r="X492" s="60"/>
      <c r="Y492" s="60"/>
      <c r="Z492" s="60"/>
    </row>
    <row r="493" spans="1:26" ht="21" customHeight="1">
      <c r="A493" s="14"/>
      <c r="B493" s="13"/>
      <c r="C493" s="81"/>
      <c r="D493" s="634" t="s">
        <v>277</v>
      </c>
      <c r="E493" s="158"/>
      <c r="F493" s="615"/>
      <c r="G493" s="615"/>
      <c r="H493" s="353" t="s">
        <v>1679</v>
      </c>
      <c r="I493" s="49">
        <v>78.84</v>
      </c>
      <c r="J493" s="615"/>
      <c r="K493" s="60"/>
      <c r="L493" s="60"/>
      <c r="M493" s="60"/>
      <c r="N493" s="60"/>
      <c r="O493" s="60"/>
      <c r="P493" s="60"/>
      <c r="Q493" s="60"/>
      <c r="R493" s="60"/>
      <c r="S493" s="60"/>
      <c r="T493" s="60"/>
      <c r="U493" s="60"/>
      <c r="V493" s="60"/>
      <c r="W493" s="60"/>
      <c r="X493" s="60"/>
      <c r="Y493" s="60"/>
      <c r="Z493" s="60"/>
    </row>
    <row r="494" spans="1:26" ht="21" customHeight="1">
      <c r="A494" s="14"/>
      <c r="B494" s="13"/>
      <c r="C494" s="81"/>
      <c r="D494" s="615"/>
      <c r="E494" s="158"/>
      <c r="F494" s="615"/>
      <c r="G494" s="615"/>
      <c r="H494" s="353" t="s">
        <v>1680</v>
      </c>
      <c r="I494" s="49">
        <v>49.03</v>
      </c>
      <c r="J494" s="615"/>
      <c r="K494" s="60"/>
      <c r="L494" s="60"/>
      <c r="M494" s="60"/>
      <c r="N494" s="60"/>
      <c r="O494" s="60"/>
      <c r="P494" s="60"/>
      <c r="Q494" s="60"/>
      <c r="R494" s="60"/>
      <c r="S494" s="60"/>
      <c r="T494" s="60"/>
      <c r="U494" s="60"/>
      <c r="V494" s="60"/>
      <c r="W494" s="60"/>
      <c r="X494" s="60"/>
      <c r="Y494" s="60"/>
      <c r="Z494" s="60"/>
    </row>
    <row r="495" spans="1:26" ht="21" customHeight="1">
      <c r="A495" s="14"/>
      <c r="B495" s="13"/>
      <c r="C495" s="81"/>
      <c r="D495" s="634" t="s">
        <v>278</v>
      </c>
      <c r="E495" s="158"/>
      <c r="F495" s="615"/>
      <c r="G495" s="615"/>
      <c r="H495" s="353" t="s">
        <v>1681</v>
      </c>
      <c r="I495" s="49">
        <v>72.400000000000006</v>
      </c>
      <c r="J495" s="615"/>
      <c r="K495" s="60"/>
      <c r="L495" s="60"/>
      <c r="M495" s="60"/>
      <c r="N495" s="60"/>
      <c r="O495" s="60"/>
      <c r="P495" s="60"/>
      <c r="Q495" s="60"/>
      <c r="R495" s="60"/>
      <c r="S495" s="60"/>
      <c r="T495" s="60"/>
      <c r="U495" s="60"/>
      <c r="V495" s="60"/>
      <c r="W495" s="60"/>
      <c r="X495" s="60"/>
      <c r="Y495" s="60"/>
      <c r="Z495" s="60"/>
    </row>
    <row r="496" spans="1:26" ht="21" customHeight="1">
      <c r="A496" s="14"/>
      <c r="B496" s="13"/>
      <c r="C496" s="81"/>
      <c r="D496" s="615"/>
      <c r="E496" s="158"/>
      <c r="F496" s="615"/>
      <c r="G496" s="615"/>
      <c r="H496" s="412"/>
      <c r="I496" s="49"/>
      <c r="J496" s="615"/>
      <c r="K496" s="60"/>
      <c r="L496" s="60"/>
      <c r="M496" s="60"/>
      <c r="N496" s="60"/>
      <c r="O496" s="60"/>
      <c r="P496" s="60"/>
      <c r="Q496" s="60"/>
      <c r="R496" s="60"/>
      <c r="S496" s="60"/>
      <c r="T496" s="60"/>
      <c r="U496" s="60"/>
      <c r="V496" s="60"/>
      <c r="W496" s="60"/>
      <c r="X496" s="60"/>
      <c r="Y496" s="60"/>
      <c r="Z496" s="60"/>
    </row>
    <row r="497" spans="1:26" ht="21" customHeight="1">
      <c r="A497" s="14"/>
      <c r="B497" s="13"/>
      <c r="C497" s="81"/>
      <c r="D497" s="615"/>
      <c r="E497" s="158"/>
      <c r="F497" s="615"/>
      <c r="G497" s="615"/>
      <c r="H497" s="412"/>
      <c r="I497" s="49"/>
      <c r="J497" s="615"/>
      <c r="K497" s="60"/>
      <c r="L497" s="60"/>
      <c r="M497" s="60"/>
      <c r="N497" s="60"/>
      <c r="O497" s="60"/>
      <c r="P497" s="60"/>
      <c r="Q497" s="60"/>
      <c r="R497" s="60"/>
      <c r="S497" s="60"/>
      <c r="T497" s="60"/>
      <c r="U497" s="60"/>
      <c r="V497" s="60"/>
      <c r="W497" s="60"/>
      <c r="X497" s="60"/>
      <c r="Y497" s="60"/>
      <c r="Z497" s="60"/>
    </row>
    <row r="498" spans="1:26" ht="21" customHeight="1">
      <c r="A498" s="14"/>
      <c r="B498" s="13"/>
      <c r="C498" s="81"/>
      <c r="D498" s="615"/>
      <c r="E498" s="158"/>
      <c r="F498" s="615"/>
      <c r="G498" s="615"/>
      <c r="H498" s="413"/>
      <c r="I498" s="73"/>
      <c r="J498" s="615"/>
      <c r="K498" s="60"/>
      <c r="L498" s="60"/>
      <c r="M498" s="60"/>
      <c r="N498" s="60"/>
      <c r="O498" s="60"/>
      <c r="P498" s="60"/>
      <c r="Q498" s="60"/>
      <c r="R498" s="60"/>
      <c r="S498" s="60"/>
      <c r="T498" s="60"/>
      <c r="U498" s="60"/>
      <c r="V498" s="60"/>
      <c r="W498" s="60"/>
      <c r="X498" s="60"/>
      <c r="Y498" s="60"/>
      <c r="Z498" s="60"/>
    </row>
    <row r="499" spans="1:26" ht="21" customHeight="1">
      <c r="A499" s="14"/>
      <c r="B499" s="13"/>
      <c r="C499" s="81"/>
      <c r="D499" s="13"/>
      <c r="E499" s="158"/>
      <c r="F499" s="621"/>
      <c r="G499" s="621"/>
      <c r="H499" s="369" t="s">
        <v>40</v>
      </c>
      <c r="I499" s="429">
        <f>SUM(I491:I498)/5</f>
        <v>59.734000000000002</v>
      </c>
      <c r="J499" s="616"/>
      <c r="K499" s="60"/>
      <c r="L499" s="60"/>
      <c r="M499" s="60"/>
      <c r="N499" s="60"/>
      <c r="O499" s="60"/>
      <c r="P499" s="60"/>
      <c r="Q499" s="60"/>
      <c r="R499" s="60"/>
      <c r="S499" s="60"/>
      <c r="T499" s="60"/>
      <c r="U499" s="60"/>
      <c r="V499" s="60"/>
      <c r="W499" s="60"/>
      <c r="X499" s="60"/>
      <c r="Y499" s="60"/>
      <c r="Z499" s="60"/>
    </row>
    <row r="500" spans="1:26" ht="22.5" customHeight="1">
      <c r="A500" s="14"/>
      <c r="B500" s="633" t="s">
        <v>279</v>
      </c>
      <c r="C500" s="636" t="s">
        <v>280</v>
      </c>
      <c r="D500" s="633" t="s">
        <v>281</v>
      </c>
      <c r="E500" s="55" t="s">
        <v>282</v>
      </c>
      <c r="F500" s="634" t="s">
        <v>78</v>
      </c>
      <c r="G500" s="634" t="s">
        <v>78</v>
      </c>
      <c r="H500" s="355" t="s">
        <v>1677</v>
      </c>
      <c r="I500" s="430">
        <v>1324</v>
      </c>
      <c r="J500" s="624" t="s">
        <v>283</v>
      </c>
      <c r="K500" s="60"/>
      <c r="L500" s="60"/>
      <c r="M500" s="60"/>
      <c r="N500" s="60"/>
      <c r="O500" s="60"/>
      <c r="P500" s="60"/>
      <c r="Q500" s="60"/>
      <c r="R500" s="60"/>
      <c r="S500" s="60"/>
      <c r="T500" s="60"/>
      <c r="U500" s="60"/>
      <c r="V500" s="60"/>
      <c r="W500" s="60"/>
      <c r="X500" s="60"/>
      <c r="Y500" s="60"/>
      <c r="Z500" s="60"/>
    </row>
    <row r="501" spans="1:26" ht="22.5" customHeight="1">
      <c r="A501" s="14"/>
      <c r="B501" s="615"/>
      <c r="C501" s="615"/>
      <c r="D501" s="615"/>
      <c r="E501" s="81"/>
      <c r="F501" s="615"/>
      <c r="G501" s="615"/>
      <c r="H501" s="357" t="s">
        <v>1680</v>
      </c>
      <c r="I501" s="431">
        <v>2021</v>
      </c>
      <c r="J501" s="615"/>
      <c r="K501" s="60"/>
      <c r="L501" s="60"/>
      <c r="M501" s="60"/>
      <c r="N501" s="60"/>
      <c r="O501" s="60"/>
      <c r="P501" s="60"/>
      <c r="Q501" s="60"/>
      <c r="R501" s="60"/>
      <c r="S501" s="60"/>
      <c r="T501" s="60"/>
      <c r="U501" s="60"/>
      <c r="V501" s="60"/>
      <c r="W501" s="60"/>
      <c r="X501" s="60"/>
      <c r="Y501" s="60"/>
      <c r="Z501" s="60"/>
    </row>
    <row r="502" spans="1:26" ht="22.5" customHeight="1">
      <c r="A502" s="14"/>
      <c r="B502" s="615"/>
      <c r="C502" s="615"/>
      <c r="D502" s="615"/>
      <c r="E502" s="81"/>
      <c r="F502" s="615"/>
      <c r="G502" s="615"/>
      <c r="H502" s="357" t="s">
        <v>1681</v>
      </c>
      <c r="I502" s="357">
        <v>916</v>
      </c>
      <c r="J502" s="615"/>
      <c r="K502" s="60"/>
      <c r="L502" s="60"/>
      <c r="M502" s="60"/>
      <c r="N502" s="60"/>
      <c r="O502" s="60"/>
      <c r="P502" s="60"/>
      <c r="Q502" s="60"/>
      <c r="R502" s="60"/>
      <c r="S502" s="60"/>
      <c r="T502" s="60"/>
      <c r="U502" s="60"/>
      <c r="V502" s="60"/>
      <c r="W502" s="60"/>
      <c r="X502" s="60"/>
      <c r="Y502" s="60"/>
      <c r="Z502" s="60"/>
    </row>
    <row r="503" spans="1:26" ht="28.5" customHeight="1">
      <c r="A503" s="14"/>
      <c r="B503" s="615"/>
      <c r="C503" s="615"/>
      <c r="D503" s="615"/>
      <c r="E503" s="81"/>
      <c r="F503" s="615"/>
      <c r="G503" s="615"/>
      <c r="H503" s="357" t="s">
        <v>1678</v>
      </c>
      <c r="I503" s="431">
        <v>1449</v>
      </c>
      <c r="J503" s="615"/>
      <c r="K503" s="60"/>
      <c r="L503" s="60"/>
      <c r="M503" s="60"/>
      <c r="N503" s="60"/>
      <c r="O503" s="60"/>
      <c r="P503" s="60"/>
      <c r="Q503" s="60"/>
      <c r="R503" s="60"/>
      <c r="S503" s="60"/>
      <c r="T503" s="60"/>
      <c r="U503" s="60"/>
      <c r="V503" s="60"/>
      <c r="W503" s="60"/>
      <c r="X503" s="60"/>
      <c r="Y503" s="60"/>
      <c r="Z503" s="60"/>
    </row>
    <row r="504" spans="1:26" ht="22.5" customHeight="1">
      <c r="A504" s="14"/>
      <c r="B504" s="615"/>
      <c r="C504" s="615"/>
      <c r="D504" s="634" t="s">
        <v>284</v>
      </c>
      <c r="E504" s="81"/>
      <c r="F504" s="615"/>
      <c r="G504" s="615"/>
      <c r="H504" s="357" t="s">
        <v>1679</v>
      </c>
      <c r="I504" s="431">
        <v>2045</v>
      </c>
      <c r="J504" s="615"/>
      <c r="K504" s="60"/>
      <c r="L504" s="60"/>
      <c r="M504" s="60"/>
      <c r="N504" s="60"/>
      <c r="O504" s="60"/>
      <c r="P504" s="60"/>
      <c r="Q504" s="60"/>
      <c r="R504" s="60"/>
      <c r="S504" s="60"/>
      <c r="T504" s="60"/>
      <c r="U504" s="60"/>
      <c r="V504" s="60"/>
      <c r="W504" s="60"/>
      <c r="X504" s="60"/>
      <c r="Y504" s="60"/>
      <c r="Z504" s="60"/>
    </row>
    <row r="505" spans="1:26" ht="22.5" customHeight="1">
      <c r="A505" s="14"/>
      <c r="B505" s="615"/>
      <c r="C505" s="615"/>
      <c r="D505" s="615"/>
      <c r="E505" s="81"/>
      <c r="F505" s="615"/>
      <c r="G505" s="615"/>
      <c r="H505" s="423"/>
      <c r="I505" s="185"/>
      <c r="J505" s="615"/>
      <c r="K505" s="60"/>
      <c r="L505" s="60"/>
      <c r="M505" s="60"/>
      <c r="N505" s="60"/>
      <c r="O505" s="60"/>
      <c r="P505" s="60"/>
      <c r="Q505" s="60"/>
      <c r="R505" s="60"/>
      <c r="S505" s="60"/>
      <c r="T505" s="60"/>
      <c r="U505" s="60"/>
      <c r="V505" s="60"/>
      <c r="W505" s="60"/>
      <c r="X505" s="60"/>
      <c r="Y505" s="60"/>
      <c r="Z505" s="60"/>
    </row>
    <row r="506" spans="1:26" ht="30" customHeight="1">
      <c r="A506" s="14"/>
      <c r="B506" s="615"/>
      <c r="C506" s="615"/>
      <c r="D506" s="615"/>
      <c r="E506" s="81"/>
      <c r="F506" s="615"/>
      <c r="G506" s="615"/>
      <c r="H506" s="423"/>
      <c r="I506" s="185"/>
      <c r="J506" s="615"/>
      <c r="K506" s="60"/>
      <c r="L506" s="60"/>
      <c r="M506" s="60"/>
      <c r="N506" s="60"/>
      <c r="O506" s="60"/>
      <c r="P506" s="60"/>
      <c r="Q506" s="60"/>
      <c r="R506" s="60"/>
      <c r="S506" s="60"/>
      <c r="T506" s="60"/>
      <c r="U506" s="60"/>
      <c r="V506" s="60"/>
      <c r="W506" s="60"/>
      <c r="X506" s="60"/>
      <c r="Y506" s="60"/>
      <c r="Z506" s="60"/>
    </row>
    <row r="507" spans="1:26" ht="22.5" customHeight="1">
      <c r="A507" s="14"/>
      <c r="B507" s="615"/>
      <c r="C507" s="615"/>
      <c r="D507" s="634" t="s">
        <v>285</v>
      </c>
      <c r="E507" s="81"/>
      <c r="F507" s="615"/>
      <c r="G507" s="615"/>
      <c r="H507" s="424"/>
      <c r="I507" s="125"/>
      <c r="J507" s="615"/>
      <c r="K507" s="60"/>
      <c r="L507" s="60"/>
      <c r="M507" s="60"/>
      <c r="N507" s="60"/>
      <c r="O507" s="60"/>
      <c r="P507" s="60"/>
      <c r="Q507" s="60"/>
      <c r="R507" s="60"/>
      <c r="S507" s="60"/>
      <c r="T507" s="60"/>
      <c r="U507" s="60"/>
      <c r="V507" s="60"/>
      <c r="W507" s="60"/>
      <c r="X507" s="60"/>
      <c r="Y507" s="60"/>
      <c r="Z507" s="60"/>
    </row>
    <row r="508" spans="1:26" ht="42" customHeight="1">
      <c r="A508" s="14"/>
      <c r="B508" s="615"/>
      <c r="C508" s="615"/>
      <c r="D508" s="615"/>
      <c r="E508" s="81"/>
      <c r="F508" s="615"/>
      <c r="G508" s="615"/>
      <c r="H508" s="299" t="s">
        <v>40</v>
      </c>
      <c r="I508" s="323">
        <f>SUM(I500:I507)</f>
        <v>7755</v>
      </c>
      <c r="J508" s="616"/>
      <c r="K508" s="60"/>
      <c r="L508" s="60"/>
      <c r="M508" s="60"/>
      <c r="N508" s="60"/>
      <c r="O508" s="60"/>
      <c r="P508" s="60"/>
      <c r="Q508" s="60"/>
      <c r="R508" s="60"/>
      <c r="S508" s="60"/>
      <c r="T508" s="60"/>
      <c r="U508" s="60"/>
      <c r="V508" s="60"/>
      <c r="W508" s="60"/>
      <c r="X508" s="60"/>
      <c r="Y508" s="60"/>
      <c r="Z508" s="60"/>
    </row>
    <row r="509" spans="1:26" ht="42" customHeight="1">
      <c r="A509" s="14"/>
      <c r="B509" s="615"/>
      <c r="C509" s="615"/>
      <c r="D509" s="13" t="s">
        <v>286</v>
      </c>
      <c r="E509" s="13"/>
      <c r="F509" s="51"/>
      <c r="G509" s="51"/>
      <c r="H509" s="13"/>
      <c r="I509" s="51"/>
      <c r="J509" s="52"/>
      <c r="K509" s="60"/>
      <c r="L509" s="60"/>
      <c r="M509" s="60"/>
      <c r="N509" s="60"/>
      <c r="O509" s="60"/>
      <c r="P509" s="60"/>
      <c r="Q509" s="60"/>
      <c r="R509" s="60"/>
      <c r="S509" s="60"/>
      <c r="T509" s="60"/>
      <c r="U509" s="60"/>
      <c r="V509" s="60"/>
      <c r="W509" s="60"/>
      <c r="X509" s="60"/>
      <c r="Y509" s="60"/>
      <c r="Z509" s="60"/>
    </row>
    <row r="510" spans="1:26" ht="21.75" customHeight="1">
      <c r="A510" s="14"/>
      <c r="B510" s="633" t="s">
        <v>287</v>
      </c>
      <c r="C510" s="633" t="s">
        <v>288</v>
      </c>
      <c r="D510" s="633" t="s">
        <v>289</v>
      </c>
      <c r="E510" s="54" t="s">
        <v>290</v>
      </c>
      <c r="F510" s="634" t="s">
        <v>78</v>
      </c>
      <c r="G510" s="634" t="s">
        <v>78</v>
      </c>
      <c r="H510" s="352" t="s">
        <v>1682</v>
      </c>
      <c r="I510" s="48"/>
      <c r="J510" s="623" t="s">
        <v>1741</v>
      </c>
      <c r="K510" s="60"/>
      <c r="L510" s="60"/>
      <c r="M510" s="60"/>
      <c r="N510" s="60"/>
      <c r="O510" s="60"/>
      <c r="P510" s="60"/>
      <c r="Q510" s="60"/>
      <c r="R510" s="60"/>
      <c r="S510" s="60"/>
      <c r="T510" s="60"/>
      <c r="U510" s="60"/>
      <c r="V510" s="60"/>
      <c r="W510" s="60"/>
      <c r="X510" s="60"/>
      <c r="Y510" s="60"/>
      <c r="Z510" s="60"/>
    </row>
    <row r="511" spans="1:26" ht="21.75" customHeight="1">
      <c r="A511" s="14"/>
      <c r="B511" s="615"/>
      <c r="C511" s="615"/>
      <c r="D511" s="615"/>
      <c r="E511" s="13"/>
      <c r="F511" s="615"/>
      <c r="G511" s="615"/>
      <c r="H511" s="353" t="s">
        <v>1683</v>
      </c>
      <c r="I511" s="49"/>
      <c r="J511" s="615"/>
      <c r="K511" s="60"/>
      <c r="L511" s="60"/>
      <c r="M511" s="60"/>
      <c r="N511" s="60"/>
      <c r="O511" s="60"/>
      <c r="P511" s="60"/>
      <c r="Q511" s="60"/>
      <c r="R511" s="60"/>
      <c r="S511" s="60"/>
      <c r="T511" s="60"/>
      <c r="U511" s="60"/>
      <c r="V511" s="60"/>
      <c r="W511" s="60"/>
      <c r="X511" s="60"/>
      <c r="Y511" s="60"/>
      <c r="Z511" s="60"/>
    </row>
    <row r="512" spans="1:26" ht="21.75" customHeight="1">
      <c r="A512" s="14"/>
      <c r="B512" s="615"/>
      <c r="C512" s="615"/>
      <c r="D512" s="615"/>
      <c r="E512" s="13"/>
      <c r="F512" s="615"/>
      <c r="G512" s="615"/>
      <c r="H512" s="353" t="s">
        <v>1684</v>
      </c>
      <c r="I512" s="49"/>
      <c r="J512" s="615"/>
      <c r="K512" s="60"/>
      <c r="L512" s="60"/>
      <c r="M512" s="60"/>
      <c r="N512" s="60"/>
      <c r="O512" s="60"/>
      <c r="P512" s="60"/>
      <c r="Q512" s="60"/>
      <c r="R512" s="60"/>
      <c r="S512" s="60"/>
      <c r="T512" s="60"/>
      <c r="U512" s="60"/>
      <c r="V512" s="60"/>
      <c r="W512" s="60"/>
      <c r="X512" s="60"/>
      <c r="Y512" s="60"/>
      <c r="Z512" s="60"/>
    </row>
    <row r="513" spans="1:26" ht="21.75" customHeight="1">
      <c r="A513" s="14"/>
      <c r="B513" s="13"/>
      <c r="C513" s="615"/>
      <c r="D513" s="641" t="s">
        <v>292</v>
      </c>
      <c r="E513" s="13"/>
      <c r="F513" s="615"/>
      <c r="G513" s="615"/>
      <c r="H513" s="353" t="s">
        <v>1685</v>
      </c>
      <c r="I513" s="49"/>
      <c r="J513" s="615"/>
      <c r="K513" s="60"/>
      <c r="L513" s="60"/>
      <c r="M513" s="60"/>
      <c r="N513" s="60"/>
      <c r="O513" s="60"/>
      <c r="P513" s="60"/>
      <c r="Q513" s="60"/>
      <c r="R513" s="60"/>
      <c r="S513" s="60"/>
      <c r="T513" s="60"/>
      <c r="U513" s="60"/>
      <c r="V513" s="60"/>
      <c r="W513" s="60"/>
      <c r="X513" s="60"/>
      <c r="Y513" s="60"/>
      <c r="Z513" s="60"/>
    </row>
    <row r="514" spans="1:26" ht="21.75" customHeight="1">
      <c r="A514" s="14"/>
      <c r="B514" s="13"/>
      <c r="C514" s="615"/>
      <c r="D514" s="615"/>
      <c r="E514" s="13"/>
      <c r="F514" s="615"/>
      <c r="G514" s="615"/>
      <c r="H514" s="353" t="s">
        <v>1686</v>
      </c>
      <c r="I514" s="49"/>
      <c r="J514" s="615"/>
      <c r="K514" s="60"/>
      <c r="L514" s="60"/>
      <c r="M514" s="60"/>
      <c r="N514" s="60"/>
      <c r="O514" s="60"/>
      <c r="P514" s="60"/>
      <c r="Q514" s="60"/>
      <c r="R514" s="60"/>
      <c r="S514" s="60"/>
      <c r="T514" s="60"/>
      <c r="U514" s="60"/>
      <c r="V514" s="60"/>
      <c r="W514" s="60"/>
      <c r="X514" s="60"/>
      <c r="Y514" s="60"/>
      <c r="Z514" s="60"/>
    </row>
    <row r="515" spans="1:26" ht="21.75" customHeight="1">
      <c r="A515" s="14"/>
      <c r="B515" s="13"/>
      <c r="C515" s="615"/>
      <c r="D515" s="638" t="s">
        <v>293</v>
      </c>
      <c r="E515" s="13"/>
      <c r="F515" s="615"/>
      <c r="G515" s="615"/>
      <c r="H515" s="412"/>
      <c r="I515" s="49"/>
      <c r="J515" s="615"/>
      <c r="K515" s="60"/>
      <c r="L515" s="60"/>
      <c r="M515" s="60"/>
      <c r="N515" s="60"/>
      <c r="O515" s="60"/>
      <c r="P515" s="60"/>
      <c r="Q515" s="60"/>
      <c r="R515" s="60"/>
      <c r="S515" s="60"/>
      <c r="T515" s="60"/>
      <c r="U515" s="60"/>
      <c r="V515" s="60"/>
      <c r="W515" s="60"/>
      <c r="X515" s="60"/>
      <c r="Y515" s="60"/>
      <c r="Z515" s="60"/>
    </row>
    <row r="516" spans="1:26" ht="21.75" customHeight="1">
      <c r="A516" s="14"/>
      <c r="B516" s="13"/>
      <c r="C516" s="13"/>
      <c r="D516" s="615"/>
      <c r="E516" s="13"/>
      <c r="F516" s="615"/>
      <c r="G516" s="615"/>
      <c r="H516" s="412"/>
      <c r="I516" s="49"/>
      <c r="J516" s="615"/>
      <c r="K516" s="60"/>
      <c r="L516" s="60"/>
      <c r="M516" s="60"/>
      <c r="N516" s="60"/>
      <c r="O516" s="60"/>
      <c r="P516" s="60"/>
      <c r="Q516" s="60"/>
      <c r="R516" s="60"/>
      <c r="S516" s="60"/>
      <c r="T516" s="60"/>
      <c r="U516" s="60"/>
      <c r="V516" s="60"/>
      <c r="W516" s="60"/>
      <c r="X516" s="60"/>
      <c r="Y516" s="60"/>
      <c r="Z516" s="60"/>
    </row>
    <row r="517" spans="1:26" ht="21.75" customHeight="1">
      <c r="A517" s="14"/>
      <c r="B517" s="13"/>
      <c r="C517" s="13"/>
      <c r="D517" s="13"/>
      <c r="E517" s="13"/>
      <c r="F517" s="615"/>
      <c r="G517" s="615"/>
      <c r="H517" s="413"/>
      <c r="I517" s="73"/>
      <c r="J517" s="615"/>
      <c r="K517" s="60"/>
      <c r="L517" s="60"/>
      <c r="M517" s="60"/>
      <c r="N517" s="60"/>
      <c r="O517" s="60"/>
      <c r="P517" s="60"/>
      <c r="Q517" s="60"/>
      <c r="R517" s="60"/>
      <c r="S517" s="60"/>
      <c r="T517" s="60"/>
      <c r="U517" s="60"/>
      <c r="V517" s="60"/>
      <c r="W517" s="60"/>
      <c r="X517" s="60"/>
      <c r="Y517" s="60"/>
      <c r="Z517" s="60"/>
    </row>
    <row r="518" spans="1:26" ht="21.75" customHeight="1">
      <c r="A518" s="14"/>
      <c r="B518" s="13"/>
      <c r="C518" s="13"/>
      <c r="D518" s="13"/>
      <c r="E518" s="13"/>
      <c r="F518" s="618"/>
      <c r="G518" s="618"/>
      <c r="H518" s="299" t="s">
        <v>40</v>
      </c>
      <c r="I518" s="294"/>
      <c r="J518" s="616"/>
      <c r="K518" s="60"/>
      <c r="L518" s="60"/>
      <c r="M518" s="60"/>
      <c r="N518" s="60"/>
      <c r="O518" s="60"/>
      <c r="P518" s="60"/>
      <c r="Q518" s="60"/>
      <c r="R518" s="60"/>
      <c r="S518" s="60"/>
      <c r="T518" s="60"/>
      <c r="U518" s="60"/>
      <c r="V518" s="60"/>
      <c r="W518" s="60"/>
      <c r="X518" s="60"/>
      <c r="Y518" s="60"/>
      <c r="Z518" s="60"/>
    </row>
    <row r="519" spans="1:26" ht="21" customHeight="1">
      <c r="A519" s="14"/>
      <c r="B519" s="13"/>
      <c r="C519" s="13"/>
      <c r="D519" s="13"/>
      <c r="E519" s="13"/>
      <c r="F519" s="635" t="s">
        <v>78</v>
      </c>
      <c r="G519" s="635" t="s">
        <v>78</v>
      </c>
      <c r="H519" s="352" t="s">
        <v>1682</v>
      </c>
      <c r="I519" s="48"/>
      <c r="J519" s="620" t="s">
        <v>1742</v>
      </c>
      <c r="K519" s="60"/>
      <c r="L519" s="60"/>
      <c r="M519" s="60"/>
      <c r="N519" s="60"/>
      <c r="O519" s="60"/>
      <c r="P519" s="60"/>
      <c r="Q519" s="60"/>
      <c r="R519" s="60"/>
      <c r="S519" s="60"/>
      <c r="T519" s="60"/>
      <c r="U519" s="60"/>
      <c r="V519" s="60"/>
      <c r="W519" s="60"/>
      <c r="X519" s="60"/>
      <c r="Y519" s="60"/>
      <c r="Z519" s="60"/>
    </row>
    <row r="520" spans="1:26" ht="21" customHeight="1">
      <c r="A520" s="14"/>
      <c r="B520" s="13"/>
      <c r="C520" s="13"/>
      <c r="D520" s="13"/>
      <c r="E520" s="13"/>
      <c r="F520" s="615"/>
      <c r="G520" s="615"/>
      <c r="H520" s="353" t="s">
        <v>1683</v>
      </c>
      <c r="I520" s="49"/>
      <c r="J520" s="615"/>
      <c r="K520" s="60"/>
      <c r="L520" s="60"/>
      <c r="M520" s="60"/>
      <c r="N520" s="60"/>
      <c r="O520" s="60"/>
      <c r="P520" s="60"/>
      <c r="Q520" s="60"/>
      <c r="R520" s="60"/>
      <c r="S520" s="60"/>
      <c r="T520" s="60"/>
      <c r="U520" s="60"/>
      <c r="V520" s="60"/>
      <c r="W520" s="60"/>
      <c r="X520" s="60"/>
      <c r="Y520" s="60"/>
      <c r="Z520" s="60"/>
    </row>
    <row r="521" spans="1:26" ht="21" customHeight="1">
      <c r="A521" s="14"/>
      <c r="B521" s="13"/>
      <c r="C521" s="13"/>
      <c r="D521" s="13"/>
      <c r="E521" s="13"/>
      <c r="F521" s="615"/>
      <c r="G521" s="615"/>
      <c r="H521" s="353" t="s">
        <v>1684</v>
      </c>
      <c r="I521" s="49"/>
      <c r="J521" s="615"/>
      <c r="K521" s="60"/>
      <c r="L521" s="60"/>
      <c r="M521" s="60"/>
      <c r="N521" s="60"/>
      <c r="O521" s="60"/>
      <c r="P521" s="60"/>
      <c r="Q521" s="60"/>
      <c r="R521" s="60"/>
      <c r="S521" s="60"/>
      <c r="T521" s="60"/>
      <c r="U521" s="60"/>
      <c r="V521" s="60"/>
      <c r="W521" s="60"/>
      <c r="X521" s="60"/>
      <c r="Y521" s="60"/>
      <c r="Z521" s="60"/>
    </row>
    <row r="522" spans="1:26" ht="21" customHeight="1">
      <c r="A522" s="14"/>
      <c r="B522" s="13"/>
      <c r="C522" s="13"/>
      <c r="D522" s="13"/>
      <c r="E522" s="13"/>
      <c r="F522" s="615"/>
      <c r="G522" s="615"/>
      <c r="H522" s="353" t="s">
        <v>1685</v>
      </c>
      <c r="I522" s="49"/>
      <c r="J522" s="615"/>
      <c r="K522" s="60"/>
      <c r="L522" s="60"/>
      <c r="M522" s="60"/>
      <c r="N522" s="60"/>
      <c r="O522" s="60"/>
      <c r="P522" s="60"/>
      <c r="Q522" s="60"/>
      <c r="R522" s="60"/>
      <c r="S522" s="60"/>
      <c r="T522" s="60"/>
      <c r="U522" s="60"/>
      <c r="V522" s="60"/>
      <c r="W522" s="60"/>
      <c r="X522" s="60"/>
      <c r="Y522" s="60"/>
      <c r="Z522" s="60"/>
    </row>
    <row r="523" spans="1:26" ht="21" customHeight="1">
      <c r="A523" s="14"/>
      <c r="B523" s="13"/>
      <c r="C523" s="13"/>
      <c r="D523" s="13"/>
      <c r="E523" s="13"/>
      <c r="F523" s="615"/>
      <c r="G523" s="615"/>
      <c r="H523" s="353" t="s">
        <v>1686</v>
      </c>
      <c r="I523" s="49"/>
      <c r="J523" s="615"/>
      <c r="K523" s="60"/>
      <c r="L523" s="60"/>
      <c r="M523" s="60"/>
      <c r="N523" s="60"/>
      <c r="O523" s="60"/>
      <c r="P523" s="60"/>
      <c r="Q523" s="60"/>
      <c r="R523" s="60"/>
      <c r="S523" s="60"/>
      <c r="T523" s="60"/>
      <c r="U523" s="60"/>
      <c r="V523" s="60"/>
      <c r="W523" s="60"/>
      <c r="X523" s="60"/>
      <c r="Y523" s="60"/>
      <c r="Z523" s="60"/>
    </row>
    <row r="524" spans="1:26" ht="21" customHeight="1">
      <c r="A524" s="14"/>
      <c r="B524" s="13"/>
      <c r="C524" s="13"/>
      <c r="D524" s="13"/>
      <c r="E524" s="13"/>
      <c r="F524" s="615"/>
      <c r="G524" s="615"/>
      <c r="H524" s="412"/>
      <c r="I524" s="49"/>
      <c r="J524" s="615"/>
      <c r="K524" s="60"/>
      <c r="L524" s="60"/>
      <c r="M524" s="60"/>
      <c r="N524" s="60"/>
      <c r="O524" s="60"/>
      <c r="P524" s="60"/>
      <c r="Q524" s="60"/>
      <c r="R524" s="60"/>
      <c r="S524" s="60"/>
      <c r="T524" s="60"/>
      <c r="U524" s="60"/>
      <c r="V524" s="60"/>
      <c r="W524" s="60"/>
      <c r="X524" s="60"/>
      <c r="Y524" s="60"/>
      <c r="Z524" s="60"/>
    </row>
    <row r="525" spans="1:26" ht="21" customHeight="1">
      <c r="A525" s="14"/>
      <c r="B525" s="13"/>
      <c r="C525" s="13"/>
      <c r="D525" s="13"/>
      <c r="E525" s="13"/>
      <c r="F525" s="615"/>
      <c r="G525" s="615"/>
      <c r="H525" s="412"/>
      <c r="I525" s="49"/>
      <c r="J525" s="615"/>
      <c r="K525" s="60"/>
      <c r="L525" s="60"/>
      <c r="M525" s="60"/>
      <c r="N525" s="60"/>
      <c r="O525" s="60"/>
      <c r="P525" s="60"/>
      <c r="Q525" s="60"/>
      <c r="R525" s="60"/>
      <c r="S525" s="60"/>
      <c r="T525" s="60"/>
      <c r="U525" s="60"/>
      <c r="V525" s="60"/>
      <c r="W525" s="60"/>
      <c r="X525" s="60"/>
      <c r="Y525" s="60"/>
      <c r="Z525" s="60"/>
    </row>
    <row r="526" spans="1:26" ht="21" customHeight="1">
      <c r="A526" s="14"/>
      <c r="B526" s="13"/>
      <c r="C526" s="13"/>
      <c r="D526" s="13"/>
      <c r="E526" s="13"/>
      <c r="F526" s="615"/>
      <c r="G526" s="615"/>
      <c r="H526" s="413"/>
      <c r="I526" s="73"/>
      <c r="J526" s="615"/>
      <c r="K526" s="60"/>
      <c r="L526" s="60"/>
      <c r="M526" s="60"/>
      <c r="N526" s="60"/>
      <c r="O526" s="60"/>
      <c r="P526" s="60"/>
      <c r="Q526" s="60"/>
      <c r="R526" s="60"/>
      <c r="S526" s="60"/>
      <c r="T526" s="60"/>
      <c r="U526" s="60"/>
      <c r="V526" s="60"/>
      <c r="W526" s="60"/>
      <c r="X526" s="60"/>
      <c r="Y526" s="60"/>
      <c r="Z526" s="60"/>
    </row>
    <row r="527" spans="1:26" ht="21" customHeight="1">
      <c r="A527" s="14"/>
      <c r="B527" s="13"/>
      <c r="C527" s="13"/>
      <c r="D527" s="13"/>
      <c r="E527" s="13"/>
      <c r="F527" s="621"/>
      <c r="G527" s="621"/>
      <c r="H527" s="299" t="s">
        <v>40</v>
      </c>
      <c r="I527" s="294"/>
      <c r="J527" s="616"/>
      <c r="K527" s="60"/>
      <c r="L527" s="60"/>
      <c r="M527" s="60"/>
      <c r="N527" s="60"/>
      <c r="O527" s="60"/>
      <c r="P527" s="60"/>
      <c r="Q527" s="60"/>
      <c r="R527" s="60"/>
      <c r="S527" s="60"/>
      <c r="T527" s="60"/>
      <c r="U527" s="60"/>
      <c r="V527" s="60"/>
      <c r="W527" s="60"/>
      <c r="X527" s="60"/>
      <c r="Y527" s="60"/>
      <c r="Z527" s="60"/>
    </row>
    <row r="528" spans="1:26" ht="21.75" customHeight="1">
      <c r="A528" s="14"/>
      <c r="B528" s="633" t="s">
        <v>295</v>
      </c>
      <c r="C528" s="636" t="s">
        <v>296</v>
      </c>
      <c r="D528" s="636" t="s">
        <v>297</v>
      </c>
      <c r="E528" s="633" t="s">
        <v>298</v>
      </c>
      <c r="F528" s="634" t="s">
        <v>78</v>
      </c>
      <c r="G528" s="634" t="s">
        <v>78</v>
      </c>
      <c r="H528" s="395" t="s">
        <v>1678</v>
      </c>
      <c r="I528" s="165">
        <v>2.0485674367914517</v>
      </c>
      <c r="J528" s="624" t="s">
        <v>1743</v>
      </c>
      <c r="K528" s="60"/>
      <c r="L528" s="60"/>
      <c r="M528" s="60"/>
      <c r="N528" s="60"/>
      <c r="O528" s="60"/>
      <c r="P528" s="60"/>
      <c r="Q528" s="60"/>
      <c r="R528" s="60"/>
      <c r="S528" s="60"/>
      <c r="T528" s="60"/>
      <c r="U528" s="60"/>
      <c r="V528" s="60"/>
      <c r="W528" s="60"/>
      <c r="X528" s="60"/>
      <c r="Y528" s="60"/>
      <c r="Z528" s="60"/>
    </row>
    <row r="529" spans="1:26" ht="21.75" customHeight="1">
      <c r="A529" s="14"/>
      <c r="B529" s="615"/>
      <c r="C529" s="615"/>
      <c r="D529" s="615"/>
      <c r="E529" s="615"/>
      <c r="F529" s="615"/>
      <c r="G529" s="615"/>
      <c r="H529" s="396" t="s">
        <v>1677</v>
      </c>
      <c r="I529" s="166">
        <v>1.5008434740324061</v>
      </c>
      <c r="J529" s="615"/>
      <c r="K529" s="60"/>
      <c r="L529" s="60"/>
      <c r="M529" s="60"/>
      <c r="N529" s="60"/>
      <c r="O529" s="60"/>
      <c r="P529" s="60"/>
      <c r="Q529" s="60"/>
      <c r="R529" s="60"/>
      <c r="S529" s="60"/>
      <c r="T529" s="60"/>
      <c r="U529" s="60"/>
      <c r="V529" s="60"/>
      <c r="W529" s="60"/>
      <c r="X529" s="60"/>
      <c r="Y529" s="60"/>
      <c r="Z529" s="60"/>
    </row>
    <row r="530" spans="1:26" ht="21.75" customHeight="1">
      <c r="A530" s="14"/>
      <c r="B530" s="13"/>
      <c r="C530" s="615"/>
      <c r="D530" s="634" t="s">
        <v>300</v>
      </c>
      <c r="E530" s="13"/>
      <c r="F530" s="615"/>
      <c r="G530" s="615"/>
      <c r="H530" s="396" t="s">
        <v>1680</v>
      </c>
      <c r="I530" s="166">
        <v>1.5802766599644344</v>
      </c>
      <c r="J530" s="615"/>
      <c r="K530" s="60"/>
      <c r="L530" s="60"/>
      <c r="M530" s="60"/>
      <c r="N530" s="60"/>
      <c r="O530" s="60"/>
      <c r="P530" s="60"/>
      <c r="Q530" s="60"/>
      <c r="R530" s="60"/>
      <c r="S530" s="60"/>
      <c r="T530" s="60"/>
      <c r="U530" s="60"/>
      <c r="V530" s="60"/>
      <c r="W530" s="60"/>
      <c r="X530" s="60"/>
      <c r="Y530" s="60"/>
      <c r="Z530" s="60"/>
    </row>
    <row r="531" spans="1:26" ht="21.75" customHeight="1">
      <c r="A531" s="14"/>
      <c r="B531" s="13"/>
      <c r="C531" s="615"/>
      <c r="D531" s="615"/>
      <c r="E531" s="13"/>
      <c r="F531" s="615"/>
      <c r="G531" s="615"/>
      <c r="H531" s="396" t="s">
        <v>1679</v>
      </c>
      <c r="I531" s="166">
        <v>0.18225692394054049</v>
      </c>
      <c r="J531" s="615"/>
      <c r="K531" s="60"/>
      <c r="L531" s="60"/>
      <c r="M531" s="60"/>
      <c r="N531" s="60"/>
      <c r="O531" s="60"/>
      <c r="P531" s="60"/>
      <c r="Q531" s="60"/>
      <c r="R531" s="60"/>
      <c r="S531" s="60"/>
      <c r="T531" s="60"/>
      <c r="U531" s="60"/>
      <c r="V531" s="60"/>
      <c r="W531" s="60"/>
      <c r="X531" s="60"/>
      <c r="Y531" s="60"/>
      <c r="Z531" s="60"/>
    </row>
    <row r="532" spans="1:26" ht="21.75" customHeight="1">
      <c r="A532" s="14"/>
      <c r="B532" s="13"/>
      <c r="C532" s="615"/>
      <c r="D532" s="615"/>
      <c r="E532" s="13"/>
      <c r="F532" s="615"/>
      <c r="G532" s="615"/>
      <c r="H532" s="396" t="s">
        <v>1681</v>
      </c>
      <c r="I532" s="166">
        <v>1.2061453103562652</v>
      </c>
      <c r="J532" s="615"/>
      <c r="K532" s="60"/>
      <c r="L532" s="60"/>
      <c r="M532" s="60"/>
      <c r="N532" s="60"/>
      <c r="O532" s="60"/>
      <c r="P532" s="60"/>
      <c r="Q532" s="60"/>
      <c r="R532" s="60"/>
      <c r="S532" s="60"/>
      <c r="T532" s="60"/>
      <c r="U532" s="60"/>
      <c r="V532" s="60"/>
      <c r="W532" s="60"/>
      <c r="X532" s="60"/>
      <c r="Y532" s="60"/>
      <c r="Z532" s="60"/>
    </row>
    <row r="533" spans="1:26" ht="31.5" customHeight="1">
      <c r="A533" s="14"/>
      <c r="B533" s="13"/>
      <c r="C533" s="13"/>
      <c r="D533" s="615"/>
      <c r="E533" s="13"/>
      <c r="F533" s="615"/>
      <c r="G533" s="615"/>
      <c r="H533" s="423"/>
      <c r="I533" s="185"/>
      <c r="J533" s="615"/>
      <c r="K533" s="60"/>
      <c r="L533" s="60"/>
      <c r="M533" s="60"/>
      <c r="N533" s="60"/>
      <c r="O533" s="60"/>
      <c r="P533" s="60"/>
      <c r="Q533" s="60"/>
      <c r="R533" s="60"/>
      <c r="S533" s="60"/>
      <c r="T533" s="60"/>
      <c r="U533" s="60"/>
      <c r="V533" s="60"/>
      <c r="W533" s="60"/>
      <c r="X533" s="60"/>
      <c r="Y533" s="60"/>
      <c r="Z533" s="60"/>
    </row>
    <row r="534" spans="1:26" ht="21.75" customHeight="1">
      <c r="A534" s="14"/>
      <c r="B534" s="13"/>
      <c r="C534" s="13"/>
      <c r="D534" s="634" t="s">
        <v>301</v>
      </c>
      <c r="E534" s="13"/>
      <c r="F534" s="615"/>
      <c r="G534" s="615"/>
      <c r="H534" s="423"/>
      <c r="I534" s="185"/>
      <c r="J534" s="615"/>
      <c r="K534" s="60"/>
      <c r="L534" s="60"/>
      <c r="M534" s="60"/>
      <c r="N534" s="60"/>
      <c r="O534" s="60"/>
      <c r="P534" s="60"/>
      <c r="Q534" s="60"/>
      <c r="R534" s="60"/>
      <c r="S534" s="60"/>
      <c r="T534" s="60"/>
      <c r="U534" s="60"/>
      <c r="V534" s="60"/>
      <c r="W534" s="60"/>
      <c r="X534" s="60"/>
      <c r="Y534" s="60"/>
      <c r="Z534" s="60"/>
    </row>
    <row r="535" spans="1:26" ht="21.75" customHeight="1">
      <c r="A535" s="14"/>
      <c r="B535" s="13"/>
      <c r="C535" s="13"/>
      <c r="D535" s="615"/>
      <c r="E535" s="13"/>
      <c r="F535" s="615"/>
      <c r="G535" s="615"/>
      <c r="H535" s="424"/>
      <c r="I535" s="125"/>
      <c r="J535" s="615"/>
      <c r="K535" s="60"/>
      <c r="L535" s="60"/>
      <c r="M535" s="60"/>
      <c r="N535" s="60"/>
      <c r="O535" s="60"/>
      <c r="P535" s="60"/>
      <c r="Q535" s="60"/>
      <c r="R535" s="60"/>
      <c r="S535" s="60"/>
      <c r="T535" s="60"/>
      <c r="U535" s="60"/>
      <c r="V535" s="60"/>
      <c r="W535" s="60"/>
      <c r="X535" s="60"/>
      <c r="Y535" s="60"/>
      <c r="Z535" s="60"/>
    </row>
    <row r="536" spans="1:26" ht="21.75" customHeight="1">
      <c r="A536" s="14"/>
      <c r="B536" s="13"/>
      <c r="C536" s="13"/>
      <c r="D536" s="615"/>
      <c r="E536" s="13"/>
      <c r="F536" s="615"/>
      <c r="G536" s="615"/>
      <c r="H536" s="299" t="s">
        <v>40</v>
      </c>
      <c r="I536" s="324">
        <f>SUM(I528:I535)/5</f>
        <v>1.3036179610170198</v>
      </c>
      <c r="J536" s="616"/>
      <c r="K536" s="60"/>
      <c r="L536" s="60"/>
      <c r="M536" s="60"/>
      <c r="N536" s="60"/>
      <c r="O536" s="60"/>
      <c r="P536" s="60"/>
      <c r="Q536" s="60"/>
      <c r="R536" s="60"/>
      <c r="S536" s="60"/>
      <c r="T536" s="60"/>
      <c r="U536" s="60"/>
      <c r="V536" s="60"/>
      <c r="W536" s="60"/>
      <c r="X536" s="60"/>
      <c r="Y536" s="60"/>
      <c r="Z536" s="60"/>
    </row>
    <row r="537" spans="1:26" ht="19.5" customHeight="1">
      <c r="A537" s="14"/>
      <c r="B537" s="13"/>
      <c r="C537" s="13"/>
      <c r="D537" s="634" t="s">
        <v>302</v>
      </c>
      <c r="E537" s="13"/>
      <c r="F537" s="13"/>
      <c r="G537" s="13"/>
      <c r="H537" s="325"/>
      <c r="I537" s="325"/>
      <c r="J537" s="168"/>
      <c r="K537" s="60"/>
      <c r="L537" s="60"/>
      <c r="M537" s="60"/>
      <c r="N537" s="60"/>
      <c r="O537" s="60"/>
      <c r="P537" s="60"/>
      <c r="Q537" s="60"/>
      <c r="R537" s="60"/>
      <c r="S537" s="60"/>
      <c r="T537" s="60"/>
      <c r="U537" s="60"/>
      <c r="V537" s="60"/>
      <c r="W537" s="60"/>
      <c r="X537" s="60"/>
      <c r="Y537" s="60"/>
      <c r="Z537" s="60"/>
    </row>
    <row r="538" spans="1:26" ht="25.5" customHeight="1">
      <c r="A538" s="14"/>
      <c r="B538" s="13"/>
      <c r="C538" s="13"/>
      <c r="D538" s="615"/>
      <c r="E538" s="13"/>
      <c r="F538" s="13"/>
      <c r="G538" s="13"/>
      <c r="H538" s="13"/>
      <c r="I538" s="13"/>
      <c r="J538" s="14"/>
      <c r="K538" s="60"/>
      <c r="L538" s="60"/>
      <c r="M538" s="60"/>
      <c r="N538" s="60"/>
      <c r="O538" s="60"/>
      <c r="P538" s="60"/>
      <c r="Q538" s="60"/>
      <c r="R538" s="60"/>
      <c r="S538" s="60"/>
      <c r="T538" s="60"/>
      <c r="U538" s="60"/>
      <c r="V538" s="60"/>
      <c r="W538" s="60"/>
      <c r="X538" s="60"/>
      <c r="Y538" s="60"/>
      <c r="Z538" s="60"/>
    </row>
    <row r="539" spans="1:26" ht="21.75" customHeight="1">
      <c r="A539" s="14"/>
      <c r="B539" s="13"/>
      <c r="C539" s="13"/>
      <c r="D539" s="615"/>
      <c r="E539" s="13"/>
      <c r="F539" s="13"/>
      <c r="G539" s="13"/>
      <c r="H539" s="13"/>
      <c r="I539" s="13"/>
      <c r="J539" s="14"/>
      <c r="K539" s="60"/>
      <c r="L539" s="60"/>
      <c r="M539" s="60"/>
      <c r="N539" s="60"/>
      <c r="O539" s="60"/>
      <c r="P539" s="60"/>
      <c r="Q539" s="60"/>
      <c r="R539" s="60"/>
      <c r="S539" s="60"/>
      <c r="T539" s="60"/>
      <c r="U539" s="60"/>
      <c r="V539" s="60"/>
      <c r="W539" s="60"/>
      <c r="X539" s="60"/>
      <c r="Y539" s="60"/>
      <c r="Z539" s="60"/>
    </row>
    <row r="540" spans="1:26" ht="21.75" customHeight="1">
      <c r="A540" s="14"/>
      <c r="B540" s="13"/>
      <c r="C540" s="13"/>
      <c r="D540" s="13" t="s">
        <v>303</v>
      </c>
      <c r="E540" s="13"/>
      <c r="F540" s="13"/>
      <c r="G540" s="13"/>
      <c r="H540" s="13"/>
      <c r="I540" s="13"/>
      <c r="J540" s="14"/>
      <c r="K540" s="60"/>
      <c r="L540" s="60"/>
      <c r="M540" s="60"/>
      <c r="N540" s="60"/>
      <c r="O540" s="60"/>
      <c r="P540" s="60"/>
      <c r="Q540" s="60"/>
      <c r="R540" s="60"/>
      <c r="S540" s="60"/>
      <c r="T540" s="60"/>
      <c r="U540" s="60"/>
      <c r="V540" s="60"/>
      <c r="W540" s="60"/>
      <c r="X540" s="60"/>
      <c r="Y540" s="60"/>
      <c r="Z540" s="60"/>
    </row>
    <row r="541" spans="1:26" ht="60" customHeight="1">
      <c r="A541" s="14"/>
      <c r="B541" s="13"/>
      <c r="C541" s="13"/>
      <c r="D541" s="13" t="s">
        <v>304</v>
      </c>
      <c r="E541" s="13"/>
      <c r="F541" s="13"/>
      <c r="G541" s="13"/>
      <c r="H541" s="13"/>
      <c r="I541" s="13"/>
      <c r="J541" s="14"/>
      <c r="K541" s="60"/>
      <c r="L541" s="60"/>
      <c r="M541" s="60"/>
      <c r="N541" s="60"/>
      <c r="O541" s="60"/>
      <c r="P541" s="60"/>
      <c r="Q541" s="60"/>
      <c r="R541" s="60"/>
      <c r="S541" s="60"/>
      <c r="T541" s="60"/>
      <c r="U541" s="60"/>
      <c r="V541" s="60"/>
      <c r="W541" s="60"/>
      <c r="X541" s="60"/>
      <c r="Y541" s="60"/>
      <c r="Z541" s="60"/>
    </row>
    <row r="542" spans="1:26" ht="65.25" customHeight="1">
      <c r="A542" s="14"/>
      <c r="B542" s="51"/>
      <c r="C542" s="51"/>
      <c r="D542" s="51" t="s">
        <v>305</v>
      </c>
      <c r="E542" s="51"/>
      <c r="F542" s="51"/>
      <c r="G542" s="51"/>
      <c r="H542" s="51"/>
      <c r="I542" s="51"/>
      <c r="J542" s="52"/>
      <c r="K542" s="60"/>
      <c r="L542" s="60"/>
      <c r="M542" s="60"/>
      <c r="N542" s="60"/>
      <c r="O542" s="60"/>
      <c r="P542" s="60"/>
      <c r="Q542" s="60"/>
      <c r="R542" s="60"/>
      <c r="S542" s="60"/>
      <c r="T542" s="60"/>
      <c r="U542" s="60"/>
      <c r="V542" s="60"/>
      <c r="W542" s="60"/>
      <c r="X542" s="60"/>
      <c r="Y542" s="60"/>
      <c r="Z542" s="60"/>
    </row>
    <row r="543" spans="1:26" ht="20.25" customHeight="1">
      <c r="A543" s="139"/>
      <c r="B543" s="633" t="s">
        <v>306</v>
      </c>
      <c r="C543" s="636" t="s">
        <v>307</v>
      </c>
      <c r="D543" s="633" t="s">
        <v>308</v>
      </c>
      <c r="E543" s="55" t="s">
        <v>309</v>
      </c>
      <c r="F543" s="633" t="s">
        <v>78</v>
      </c>
      <c r="G543" s="633" t="s">
        <v>78</v>
      </c>
      <c r="H543" s="362" t="s">
        <v>1678</v>
      </c>
      <c r="I543" s="165">
        <v>6.4188446352798829</v>
      </c>
      <c r="J543" s="625" t="s">
        <v>1744</v>
      </c>
      <c r="K543" s="60"/>
      <c r="L543" s="60"/>
      <c r="M543" s="60"/>
      <c r="N543" s="60"/>
      <c r="O543" s="60"/>
      <c r="P543" s="60"/>
      <c r="Q543" s="60"/>
      <c r="R543" s="60"/>
      <c r="S543" s="60"/>
      <c r="T543" s="60"/>
      <c r="U543" s="60"/>
      <c r="V543" s="60"/>
      <c r="W543" s="60"/>
      <c r="X543" s="60"/>
      <c r="Y543" s="60"/>
      <c r="Z543" s="60"/>
    </row>
    <row r="544" spans="1:26" ht="20.25" customHeight="1">
      <c r="A544" s="139"/>
      <c r="B544" s="615"/>
      <c r="C544" s="615"/>
      <c r="D544" s="615"/>
      <c r="E544" s="81"/>
      <c r="F544" s="615"/>
      <c r="G544" s="615"/>
      <c r="H544" s="364" t="s">
        <v>1677</v>
      </c>
      <c r="I544" s="166">
        <v>9.9055669286138812</v>
      </c>
      <c r="J544" s="615"/>
      <c r="K544" s="60"/>
      <c r="L544" s="60"/>
      <c r="M544" s="60"/>
      <c r="N544" s="60"/>
      <c r="O544" s="60"/>
      <c r="P544" s="60"/>
      <c r="Q544" s="60"/>
      <c r="R544" s="60"/>
      <c r="S544" s="60"/>
      <c r="T544" s="60"/>
      <c r="U544" s="60"/>
      <c r="V544" s="60"/>
      <c r="W544" s="60"/>
      <c r="X544" s="60"/>
      <c r="Y544" s="60"/>
      <c r="Z544" s="60"/>
    </row>
    <row r="545" spans="1:26" ht="20.25" customHeight="1">
      <c r="A545" s="139"/>
      <c r="B545" s="615"/>
      <c r="C545" s="615"/>
      <c r="D545" s="615"/>
      <c r="E545" s="81"/>
      <c r="F545" s="615"/>
      <c r="G545" s="615"/>
      <c r="H545" s="364" t="s">
        <v>1680</v>
      </c>
      <c r="I545" s="166">
        <v>7.4365960468914567</v>
      </c>
      <c r="J545" s="615"/>
      <c r="K545" s="60"/>
      <c r="L545" s="60"/>
      <c r="M545" s="60"/>
      <c r="N545" s="60"/>
      <c r="O545" s="60"/>
      <c r="P545" s="60"/>
      <c r="Q545" s="60"/>
      <c r="R545" s="60"/>
      <c r="S545" s="60"/>
      <c r="T545" s="60"/>
      <c r="U545" s="60"/>
      <c r="V545" s="60"/>
      <c r="W545" s="60"/>
      <c r="X545" s="60"/>
      <c r="Y545" s="60"/>
      <c r="Z545" s="60"/>
    </row>
    <row r="546" spans="1:26" ht="20.25" customHeight="1">
      <c r="A546" s="139"/>
      <c r="B546" s="13"/>
      <c r="C546" s="615"/>
      <c r="D546" s="13"/>
      <c r="E546" s="81"/>
      <c r="F546" s="615"/>
      <c r="G546" s="615"/>
      <c r="H546" s="364" t="s">
        <v>1679</v>
      </c>
      <c r="I546" s="166">
        <v>10.024130816729729</v>
      </c>
      <c r="J546" s="615"/>
      <c r="K546" s="60"/>
      <c r="L546" s="60"/>
      <c r="M546" s="60"/>
      <c r="N546" s="60"/>
      <c r="O546" s="60"/>
      <c r="P546" s="60"/>
      <c r="Q546" s="60"/>
      <c r="R546" s="60"/>
      <c r="S546" s="60"/>
      <c r="T546" s="60"/>
      <c r="U546" s="60"/>
      <c r="V546" s="60"/>
      <c r="W546" s="60"/>
      <c r="X546" s="60"/>
      <c r="Y546" s="60"/>
      <c r="Z546" s="60"/>
    </row>
    <row r="547" spans="1:26" ht="20.25" customHeight="1">
      <c r="A547" s="139"/>
      <c r="B547" s="13"/>
      <c r="C547" s="615"/>
      <c r="D547" s="13"/>
      <c r="E547" s="81"/>
      <c r="F547" s="615"/>
      <c r="G547" s="615"/>
      <c r="H547" s="364" t="s">
        <v>1681</v>
      </c>
      <c r="I547" s="166">
        <v>9.9506988104391887</v>
      </c>
      <c r="J547" s="615"/>
      <c r="K547" s="60"/>
      <c r="L547" s="60"/>
      <c r="M547" s="60"/>
      <c r="N547" s="60"/>
      <c r="O547" s="60"/>
      <c r="P547" s="60"/>
      <c r="Q547" s="60"/>
      <c r="R547" s="60"/>
      <c r="S547" s="60"/>
      <c r="T547" s="60"/>
      <c r="U547" s="60"/>
      <c r="V547" s="60"/>
      <c r="W547" s="60"/>
      <c r="X547" s="60"/>
      <c r="Y547" s="60"/>
      <c r="Z547" s="60"/>
    </row>
    <row r="548" spans="1:26" ht="20.25" customHeight="1">
      <c r="A548" s="139"/>
      <c r="B548" s="13"/>
      <c r="C548" s="615"/>
      <c r="D548" s="13"/>
      <c r="E548" s="81"/>
      <c r="F548" s="615"/>
      <c r="G548" s="615"/>
      <c r="H548" s="423"/>
      <c r="I548" s="185"/>
      <c r="J548" s="615"/>
      <c r="K548" s="60"/>
      <c r="L548" s="60"/>
      <c r="M548" s="60"/>
      <c r="N548" s="60"/>
      <c r="O548" s="60"/>
      <c r="P548" s="60"/>
      <c r="Q548" s="60"/>
      <c r="R548" s="60"/>
      <c r="S548" s="60"/>
      <c r="T548" s="60"/>
      <c r="U548" s="60"/>
      <c r="V548" s="60"/>
      <c r="W548" s="60"/>
      <c r="X548" s="60"/>
      <c r="Y548" s="60"/>
      <c r="Z548" s="60"/>
    </row>
    <row r="549" spans="1:26" ht="20.25" customHeight="1">
      <c r="A549" s="139"/>
      <c r="B549" s="13"/>
      <c r="C549" s="615"/>
      <c r="D549" s="13"/>
      <c r="E549" s="81"/>
      <c r="F549" s="615"/>
      <c r="G549" s="615"/>
      <c r="H549" s="423"/>
      <c r="I549" s="185"/>
      <c r="J549" s="615"/>
      <c r="K549" s="60"/>
      <c r="L549" s="60"/>
      <c r="M549" s="60"/>
      <c r="N549" s="60"/>
      <c r="O549" s="60"/>
      <c r="P549" s="60"/>
      <c r="Q549" s="60"/>
      <c r="R549" s="60"/>
      <c r="S549" s="60"/>
      <c r="T549" s="60"/>
      <c r="U549" s="60"/>
      <c r="V549" s="60"/>
      <c r="W549" s="60"/>
      <c r="X549" s="60"/>
      <c r="Y549" s="60"/>
      <c r="Z549" s="60"/>
    </row>
    <row r="550" spans="1:26" ht="20.25" customHeight="1">
      <c r="A550" s="139"/>
      <c r="B550" s="13"/>
      <c r="C550" s="615"/>
      <c r="D550" s="13"/>
      <c r="E550" s="81"/>
      <c r="F550" s="615"/>
      <c r="G550" s="615"/>
      <c r="H550" s="424"/>
      <c r="I550" s="125"/>
      <c r="J550" s="615"/>
      <c r="K550" s="60"/>
      <c r="L550" s="60"/>
      <c r="M550" s="60"/>
      <c r="N550" s="60"/>
      <c r="O550" s="60"/>
      <c r="P550" s="60"/>
      <c r="Q550" s="60"/>
      <c r="R550" s="60"/>
      <c r="S550" s="60"/>
      <c r="T550" s="60"/>
      <c r="U550" s="60"/>
      <c r="V550" s="60"/>
      <c r="W550" s="60"/>
      <c r="X550" s="60"/>
      <c r="Y550" s="60"/>
      <c r="Z550" s="60"/>
    </row>
    <row r="551" spans="1:26" ht="20.25" customHeight="1">
      <c r="A551" s="139"/>
      <c r="B551" s="51"/>
      <c r="C551" s="51"/>
      <c r="D551" s="51"/>
      <c r="E551" s="102"/>
      <c r="F551" s="621"/>
      <c r="G551" s="621"/>
      <c r="H551" s="299" t="s">
        <v>40</v>
      </c>
      <c r="I551" s="324">
        <f>SUM(I543:I550)/5</f>
        <v>8.7471674475908294</v>
      </c>
      <c r="J551" s="616"/>
      <c r="K551" s="60"/>
      <c r="L551" s="60"/>
      <c r="M551" s="60"/>
      <c r="N551" s="60"/>
      <c r="O551" s="60"/>
      <c r="P551" s="60"/>
      <c r="Q551" s="60"/>
      <c r="R551" s="60"/>
      <c r="S551" s="60"/>
      <c r="T551" s="60"/>
      <c r="U551" s="60"/>
      <c r="V551" s="60"/>
      <c r="W551" s="60"/>
      <c r="X551" s="60"/>
      <c r="Y551" s="60"/>
      <c r="Z551" s="60"/>
    </row>
    <row r="552" spans="1:26" ht="19.5" customHeight="1">
      <c r="A552" s="139"/>
      <c r="B552" s="633" t="s">
        <v>311</v>
      </c>
      <c r="C552" s="670" t="s">
        <v>312</v>
      </c>
      <c r="D552" s="633" t="s">
        <v>313</v>
      </c>
      <c r="E552" s="55" t="s">
        <v>314</v>
      </c>
      <c r="F552" s="634" t="s">
        <v>78</v>
      </c>
      <c r="G552" s="634" t="s">
        <v>78</v>
      </c>
      <c r="H552" s="432" t="s">
        <v>1678</v>
      </c>
      <c r="I552" s="433">
        <v>4.7799906858467205</v>
      </c>
      <c r="J552" s="624" t="s">
        <v>1745</v>
      </c>
      <c r="K552" s="60"/>
      <c r="L552" s="60"/>
      <c r="M552" s="60"/>
      <c r="N552" s="60"/>
      <c r="O552" s="60"/>
      <c r="P552" s="60"/>
      <c r="Q552" s="60"/>
      <c r="R552" s="60"/>
      <c r="S552" s="60"/>
      <c r="T552" s="60"/>
      <c r="U552" s="60"/>
      <c r="V552" s="60"/>
      <c r="W552" s="60"/>
      <c r="X552" s="60"/>
      <c r="Y552" s="60"/>
      <c r="Z552" s="60"/>
    </row>
    <row r="553" spans="1:26" ht="19.5" customHeight="1">
      <c r="A553" s="139"/>
      <c r="B553" s="615"/>
      <c r="C553" s="615"/>
      <c r="D553" s="615"/>
      <c r="E553" s="81"/>
      <c r="F553" s="615"/>
      <c r="G553" s="615"/>
      <c r="H553" s="364" t="s">
        <v>1677</v>
      </c>
      <c r="I553" s="166">
        <v>5.7032052013231436</v>
      </c>
      <c r="J553" s="615"/>
      <c r="K553" s="60"/>
      <c r="L553" s="60"/>
      <c r="M553" s="60"/>
      <c r="N553" s="60"/>
      <c r="O553" s="60"/>
      <c r="P553" s="60"/>
      <c r="Q553" s="60"/>
      <c r="R553" s="60"/>
      <c r="S553" s="60"/>
      <c r="T553" s="60"/>
      <c r="U553" s="60"/>
      <c r="V553" s="60"/>
      <c r="W553" s="60"/>
      <c r="X553" s="60"/>
      <c r="Y553" s="60"/>
      <c r="Z553" s="60"/>
    </row>
    <row r="554" spans="1:26" ht="19.5" customHeight="1">
      <c r="A554" s="139"/>
      <c r="B554" s="615"/>
      <c r="C554" s="615"/>
      <c r="D554" s="634" t="s">
        <v>316</v>
      </c>
      <c r="E554" s="81"/>
      <c r="F554" s="615"/>
      <c r="G554" s="615"/>
      <c r="H554" s="364" t="s">
        <v>1680</v>
      </c>
      <c r="I554" s="166">
        <v>4.5549150787210175</v>
      </c>
      <c r="J554" s="615"/>
      <c r="K554" s="60"/>
      <c r="L554" s="60"/>
      <c r="M554" s="60"/>
      <c r="N554" s="60"/>
      <c r="O554" s="60"/>
      <c r="P554" s="60"/>
      <c r="Q554" s="60"/>
      <c r="R554" s="60"/>
      <c r="S554" s="60"/>
      <c r="T554" s="60"/>
      <c r="U554" s="60"/>
      <c r="V554" s="60"/>
      <c r="W554" s="60"/>
      <c r="X554" s="60"/>
      <c r="Y554" s="60"/>
      <c r="Z554" s="60"/>
    </row>
    <row r="555" spans="1:26" ht="19.5" customHeight="1">
      <c r="A555" s="139"/>
      <c r="B555" s="615"/>
      <c r="C555" s="615"/>
      <c r="D555" s="615"/>
      <c r="E555" s="81"/>
      <c r="F555" s="615"/>
      <c r="G555" s="615"/>
      <c r="H555" s="364" t="s">
        <v>1679</v>
      </c>
      <c r="I555" s="166">
        <v>5.1031938703351338</v>
      </c>
      <c r="J555" s="615"/>
      <c r="K555" s="60"/>
      <c r="L555" s="60"/>
      <c r="M555" s="60"/>
      <c r="N555" s="60"/>
      <c r="O555" s="60"/>
      <c r="P555" s="60"/>
      <c r="Q555" s="60"/>
      <c r="R555" s="60"/>
      <c r="S555" s="60"/>
      <c r="T555" s="60"/>
      <c r="U555" s="60"/>
      <c r="V555" s="60"/>
      <c r="W555" s="60"/>
      <c r="X555" s="60"/>
      <c r="Y555" s="60"/>
      <c r="Z555" s="60"/>
    </row>
    <row r="556" spans="1:26" ht="19.5" customHeight="1">
      <c r="A556" s="139"/>
      <c r="B556" s="615"/>
      <c r="C556" s="615"/>
      <c r="D556" s="634" t="s">
        <v>317</v>
      </c>
      <c r="E556" s="81"/>
      <c r="F556" s="615"/>
      <c r="G556" s="615"/>
      <c r="H556" s="364" t="s">
        <v>1681</v>
      </c>
      <c r="I556" s="166">
        <v>4.5230449138359949</v>
      </c>
      <c r="J556" s="615"/>
      <c r="K556" s="60"/>
      <c r="L556" s="60"/>
      <c r="M556" s="60"/>
      <c r="N556" s="60"/>
      <c r="O556" s="60"/>
      <c r="P556" s="60"/>
      <c r="Q556" s="60"/>
      <c r="R556" s="60"/>
      <c r="S556" s="60"/>
      <c r="T556" s="60"/>
      <c r="U556" s="60"/>
      <c r="V556" s="60"/>
      <c r="W556" s="60"/>
      <c r="X556" s="60"/>
      <c r="Y556" s="60"/>
      <c r="Z556" s="60"/>
    </row>
    <row r="557" spans="1:26" ht="19.5" customHeight="1">
      <c r="A557" s="139"/>
      <c r="B557" s="615"/>
      <c r="C557" s="615"/>
      <c r="D557" s="615"/>
      <c r="E557" s="81"/>
      <c r="F557" s="615"/>
      <c r="G557" s="615"/>
      <c r="H557" s="423"/>
      <c r="I557" s="185"/>
      <c r="J557" s="615"/>
      <c r="K557" s="60"/>
      <c r="L557" s="60"/>
      <c r="M557" s="60"/>
      <c r="N557" s="60"/>
      <c r="O557" s="60"/>
      <c r="P557" s="60"/>
      <c r="Q557" s="60"/>
      <c r="R557" s="60"/>
      <c r="S557" s="60"/>
      <c r="T557" s="60"/>
      <c r="U557" s="60"/>
      <c r="V557" s="60"/>
      <c r="W557" s="60"/>
      <c r="X557" s="60"/>
      <c r="Y557" s="60"/>
      <c r="Z557" s="60"/>
    </row>
    <row r="558" spans="1:26" ht="19.5" customHeight="1">
      <c r="A558" s="139"/>
      <c r="B558" s="615"/>
      <c r="C558" s="640" t="s">
        <v>318</v>
      </c>
      <c r="D558" s="615"/>
      <c r="E558" s="81"/>
      <c r="F558" s="615"/>
      <c r="G558" s="615"/>
      <c r="H558" s="423"/>
      <c r="I558" s="185"/>
      <c r="J558" s="615"/>
      <c r="K558" s="60"/>
      <c r="L558" s="60"/>
      <c r="M558" s="60"/>
      <c r="N558" s="60"/>
      <c r="O558" s="60"/>
      <c r="P558" s="60"/>
      <c r="Q558" s="60"/>
      <c r="R558" s="60"/>
      <c r="S558" s="60"/>
      <c r="T558" s="60"/>
      <c r="U558" s="60"/>
      <c r="V558" s="60"/>
      <c r="W558" s="60"/>
      <c r="X558" s="60"/>
      <c r="Y558" s="60"/>
      <c r="Z558" s="60"/>
    </row>
    <row r="559" spans="1:26" ht="19.5" customHeight="1">
      <c r="A559" s="139"/>
      <c r="B559" s="615"/>
      <c r="C559" s="615"/>
      <c r="D559" s="14"/>
      <c r="E559" s="81"/>
      <c r="F559" s="615"/>
      <c r="G559" s="615"/>
      <c r="H559" s="424"/>
      <c r="I559" s="125"/>
      <c r="J559" s="615"/>
      <c r="K559" s="60"/>
      <c r="L559" s="60"/>
      <c r="M559" s="60"/>
      <c r="N559" s="60"/>
      <c r="O559" s="60"/>
      <c r="P559" s="60"/>
      <c r="Q559" s="60"/>
      <c r="R559" s="60"/>
      <c r="S559" s="60"/>
      <c r="T559" s="60"/>
      <c r="U559" s="60"/>
      <c r="V559" s="60"/>
      <c r="W559" s="60"/>
      <c r="X559" s="60"/>
      <c r="Y559" s="60"/>
      <c r="Z559" s="60"/>
    </row>
    <row r="560" spans="1:26" ht="27" customHeight="1">
      <c r="A560" s="139"/>
      <c r="B560" s="621"/>
      <c r="C560" s="621"/>
      <c r="D560" s="52"/>
      <c r="E560" s="102"/>
      <c r="F560" s="621"/>
      <c r="G560" s="621"/>
      <c r="H560" s="299" t="s">
        <v>40</v>
      </c>
      <c r="I560" s="324">
        <f>SUM(I552:I559)/5</f>
        <v>4.9328699500124014</v>
      </c>
      <c r="J560" s="616"/>
      <c r="K560" s="60"/>
      <c r="L560" s="60"/>
      <c r="M560" s="60"/>
      <c r="N560" s="60"/>
      <c r="O560" s="60"/>
      <c r="P560" s="60"/>
      <c r="Q560" s="60"/>
      <c r="R560" s="60"/>
      <c r="S560" s="60"/>
      <c r="T560" s="60"/>
      <c r="U560" s="60"/>
      <c r="V560" s="60"/>
      <c r="W560" s="60"/>
      <c r="X560" s="60"/>
      <c r="Y560" s="60"/>
      <c r="Z560" s="60"/>
    </row>
    <row r="561" spans="1:26" ht="22.5" customHeight="1">
      <c r="A561" s="139"/>
      <c r="B561" s="633" t="s">
        <v>319</v>
      </c>
      <c r="C561" s="636" t="s">
        <v>320</v>
      </c>
      <c r="D561" s="633" t="s">
        <v>321</v>
      </c>
      <c r="E561" s="633" t="s">
        <v>322</v>
      </c>
      <c r="F561" s="634" t="s">
        <v>78</v>
      </c>
      <c r="G561" s="634" t="s">
        <v>78</v>
      </c>
      <c r="H561" s="395" t="s">
        <v>1677</v>
      </c>
      <c r="I561" s="259">
        <v>77.08</v>
      </c>
      <c r="J561" s="626" t="s">
        <v>1746</v>
      </c>
      <c r="K561" s="60"/>
      <c r="L561" s="60"/>
      <c r="M561" s="60"/>
      <c r="N561" s="60"/>
      <c r="O561" s="60"/>
      <c r="P561" s="60"/>
      <c r="Q561" s="60"/>
      <c r="R561" s="60"/>
      <c r="S561" s="60"/>
      <c r="T561" s="60"/>
      <c r="U561" s="60"/>
      <c r="V561" s="60"/>
      <c r="W561" s="60"/>
      <c r="X561" s="60"/>
      <c r="Y561" s="60"/>
      <c r="Z561" s="60"/>
    </row>
    <row r="562" spans="1:26" ht="22.5" customHeight="1">
      <c r="A562" s="139"/>
      <c r="B562" s="615"/>
      <c r="C562" s="615"/>
      <c r="D562" s="615"/>
      <c r="E562" s="615"/>
      <c r="F562" s="615"/>
      <c r="G562" s="615"/>
      <c r="H562" s="396" t="s">
        <v>1680</v>
      </c>
      <c r="I562" s="253">
        <v>63.65</v>
      </c>
      <c r="J562" s="615"/>
      <c r="K562" s="60"/>
      <c r="L562" s="60"/>
      <c r="M562" s="60"/>
      <c r="N562" s="60"/>
      <c r="O562" s="60"/>
      <c r="P562" s="60"/>
      <c r="Q562" s="60"/>
      <c r="R562" s="60"/>
      <c r="S562" s="60"/>
      <c r="T562" s="60"/>
      <c r="U562" s="60"/>
      <c r="V562" s="60"/>
      <c r="W562" s="60"/>
      <c r="X562" s="60"/>
      <c r="Y562" s="60"/>
      <c r="Z562" s="60"/>
    </row>
    <row r="563" spans="1:26" ht="22.5" customHeight="1">
      <c r="A563" s="139"/>
      <c r="B563" s="615"/>
      <c r="C563" s="615"/>
      <c r="D563" s="615"/>
      <c r="E563" s="13"/>
      <c r="F563" s="615"/>
      <c r="G563" s="615"/>
      <c r="H563" s="396" t="s">
        <v>1681</v>
      </c>
      <c r="I563" s="253">
        <v>64.38</v>
      </c>
      <c r="J563" s="615"/>
      <c r="K563" s="60"/>
      <c r="L563" s="60"/>
      <c r="M563" s="60"/>
      <c r="N563" s="60"/>
      <c r="O563" s="60"/>
      <c r="P563" s="60"/>
      <c r="Q563" s="60"/>
      <c r="R563" s="60"/>
      <c r="S563" s="60"/>
      <c r="T563" s="60"/>
      <c r="U563" s="60"/>
      <c r="V563" s="60"/>
      <c r="W563" s="60"/>
      <c r="X563" s="60"/>
      <c r="Y563" s="60"/>
      <c r="Z563" s="60"/>
    </row>
    <row r="564" spans="1:26" ht="22.5" customHeight="1">
      <c r="A564" s="139"/>
      <c r="B564" s="615"/>
      <c r="C564" s="615"/>
      <c r="D564" s="615"/>
      <c r="E564" s="13"/>
      <c r="F564" s="615"/>
      <c r="G564" s="615"/>
      <c r="H564" s="396" t="s">
        <v>1678</v>
      </c>
      <c r="I564" s="253">
        <v>60.17</v>
      </c>
      <c r="J564" s="615"/>
      <c r="K564" s="60"/>
      <c r="L564" s="60"/>
      <c r="M564" s="60"/>
      <c r="N564" s="60"/>
      <c r="O564" s="60"/>
      <c r="P564" s="60"/>
      <c r="Q564" s="60"/>
      <c r="R564" s="60"/>
      <c r="S564" s="60"/>
      <c r="T564" s="60"/>
      <c r="U564" s="60"/>
      <c r="V564" s="60"/>
      <c r="W564" s="60"/>
      <c r="X564" s="60"/>
      <c r="Y564" s="60"/>
      <c r="Z564" s="60"/>
    </row>
    <row r="565" spans="1:26" ht="22.5" customHeight="1">
      <c r="A565" s="139"/>
      <c r="B565" s="13"/>
      <c r="C565" s="615"/>
      <c r="D565" s="615"/>
      <c r="E565" s="13"/>
      <c r="F565" s="615"/>
      <c r="G565" s="615"/>
      <c r="H565" s="396" t="s">
        <v>1679</v>
      </c>
      <c r="I565" s="253">
        <v>61.58</v>
      </c>
      <c r="J565" s="615"/>
      <c r="K565" s="60"/>
      <c r="L565" s="60"/>
      <c r="M565" s="60"/>
      <c r="N565" s="60"/>
      <c r="O565" s="60"/>
      <c r="P565" s="60"/>
      <c r="Q565" s="60"/>
      <c r="R565" s="60"/>
      <c r="S565" s="60"/>
      <c r="T565" s="60"/>
      <c r="U565" s="60"/>
      <c r="V565" s="60"/>
      <c r="W565" s="60"/>
      <c r="X565" s="60"/>
      <c r="Y565" s="60"/>
      <c r="Z565" s="60"/>
    </row>
    <row r="566" spans="1:26" ht="22.5" customHeight="1">
      <c r="A566" s="139"/>
      <c r="B566" s="13"/>
      <c r="C566" s="615"/>
      <c r="D566" s="13"/>
      <c r="E566" s="13"/>
      <c r="F566" s="615"/>
      <c r="G566" s="615"/>
      <c r="H566" s="423"/>
      <c r="I566" s="253"/>
      <c r="J566" s="615"/>
      <c r="K566" s="60"/>
      <c r="L566" s="60"/>
      <c r="M566" s="60"/>
      <c r="N566" s="60"/>
      <c r="O566" s="60"/>
      <c r="P566" s="60"/>
      <c r="Q566" s="60"/>
      <c r="R566" s="60"/>
      <c r="S566" s="60"/>
      <c r="T566" s="60"/>
      <c r="U566" s="60"/>
      <c r="V566" s="60"/>
      <c r="W566" s="60"/>
      <c r="X566" s="60"/>
      <c r="Y566" s="60"/>
      <c r="Z566" s="60"/>
    </row>
    <row r="567" spans="1:26" ht="22.5" customHeight="1">
      <c r="A567" s="139"/>
      <c r="B567" s="13"/>
      <c r="C567" s="615"/>
      <c r="D567" s="13"/>
      <c r="E567" s="13"/>
      <c r="F567" s="615"/>
      <c r="G567" s="615"/>
      <c r="H567" s="423"/>
      <c r="I567" s="253"/>
      <c r="J567" s="615"/>
      <c r="K567" s="60"/>
      <c r="L567" s="60"/>
      <c r="M567" s="60"/>
      <c r="N567" s="60"/>
      <c r="O567" s="60"/>
      <c r="P567" s="60"/>
      <c r="Q567" s="60"/>
      <c r="R567" s="60"/>
      <c r="S567" s="60"/>
      <c r="T567" s="60"/>
      <c r="U567" s="60"/>
      <c r="V567" s="60"/>
      <c r="W567" s="60"/>
      <c r="X567" s="60"/>
      <c r="Y567" s="60"/>
      <c r="Z567" s="60"/>
    </row>
    <row r="568" spans="1:26" ht="22.5" customHeight="1">
      <c r="A568" s="139"/>
      <c r="B568" s="13"/>
      <c r="C568" s="615"/>
      <c r="D568" s="13"/>
      <c r="E568" s="13"/>
      <c r="F568" s="615"/>
      <c r="G568" s="615"/>
      <c r="H568" s="424"/>
      <c r="I568" s="170"/>
      <c r="J568" s="615"/>
      <c r="K568" s="60"/>
      <c r="L568" s="60"/>
      <c r="M568" s="60"/>
      <c r="N568" s="60"/>
      <c r="O568" s="60"/>
      <c r="P568" s="60"/>
      <c r="Q568" s="60"/>
      <c r="R568" s="60"/>
      <c r="S568" s="60"/>
      <c r="T568" s="60"/>
      <c r="U568" s="60"/>
      <c r="V568" s="60"/>
      <c r="W568" s="60"/>
      <c r="X568" s="60"/>
      <c r="Y568" s="60"/>
      <c r="Z568" s="60"/>
    </row>
    <row r="569" spans="1:26" ht="22.5" customHeight="1">
      <c r="A569" s="139"/>
      <c r="B569" s="13"/>
      <c r="C569" s="615"/>
      <c r="D569" s="13"/>
      <c r="E569" s="70"/>
      <c r="F569" s="618"/>
      <c r="G569" s="618"/>
      <c r="H569" s="299" t="s">
        <v>40</v>
      </c>
      <c r="I569" s="324">
        <f>SUM(I561:I568)/5</f>
        <v>65.371999999999986</v>
      </c>
      <c r="J569" s="616"/>
      <c r="K569" s="60"/>
      <c r="L569" s="60"/>
      <c r="M569" s="60"/>
      <c r="N569" s="60"/>
      <c r="O569" s="60"/>
      <c r="P569" s="60"/>
      <c r="Q569" s="60"/>
      <c r="R569" s="60"/>
      <c r="S569" s="60"/>
      <c r="T569" s="60"/>
      <c r="U569" s="60"/>
      <c r="V569" s="60"/>
      <c r="W569" s="60"/>
      <c r="X569" s="60"/>
      <c r="Y569" s="60"/>
      <c r="Z569" s="60"/>
    </row>
    <row r="570" spans="1:26" ht="22.5" customHeight="1">
      <c r="A570" s="139"/>
      <c r="B570" s="13"/>
      <c r="C570" s="13"/>
      <c r="D570" s="13"/>
      <c r="E570" s="13"/>
      <c r="F570" s="635" t="s">
        <v>78</v>
      </c>
      <c r="G570" s="635" t="s">
        <v>78</v>
      </c>
      <c r="H570" s="352" t="s">
        <v>1682</v>
      </c>
      <c r="I570" s="171"/>
      <c r="J570" s="620" t="s">
        <v>324</v>
      </c>
      <c r="K570" s="60"/>
      <c r="L570" s="60"/>
      <c r="M570" s="60"/>
      <c r="N570" s="60"/>
      <c r="O570" s="60"/>
      <c r="P570" s="60"/>
      <c r="Q570" s="60"/>
      <c r="R570" s="60"/>
      <c r="S570" s="60"/>
      <c r="T570" s="60"/>
      <c r="U570" s="60"/>
      <c r="V570" s="60"/>
      <c r="W570" s="60"/>
      <c r="X570" s="60"/>
      <c r="Y570" s="60"/>
      <c r="Z570" s="60"/>
    </row>
    <row r="571" spans="1:26" ht="22.5" customHeight="1">
      <c r="A571" s="139"/>
      <c r="B571" s="13"/>
      <c r="C571" s="13"/>
      <c r="D571" s="13"/>
      <c r="E571" s="13"/>
      <c r="F571" s="615"/>
      <c r="G571" s="615"/>
      <c r="H571" s="353" t="s">
        <v>1683</v>
      </c>
      <c r="I571" s="172"/>
      <c r="J571" s="615"/>
      <c r="K571" s="60"/>
      <c r="L571" s="60"/>
      <c r="M571" s="60"/>
      <c r="N571" s="60"/>
      <c r="O571" s="60"/>
      <c r="P571" s="60"/>
      <c r="Q571" s="60"/>
      <c r="R571" s="60"/>
      <c r="S571" s="60"/>
      <c r="T571" s="60"/>
      <c r="U571" s="60"/>
      <c r="V571" s="60"/>
      <c r="W571" s="60"/>
      <c r="X571" s="60"/>
      <c r="Y571" s="60"/>
      <c r="Z571" s="60"/>
    </row>
    <row r="572" spans="1:26" ht="22.5" customHeight="1">
      <c r="A572" s="139"/>
      <c r="B572" s="13"/>
      <c r="C572" s="13"/>
      <c r="D572" s="13"/>
      <c r="E572" s="13"/>
      <c r="F572" s="615"/>
      <c r="G572" s="615"/>
      <c r="H572" s="353" t="s">
        <v>1684</v>
      </c>
      <c r="I572" s="172"/>
      <c r="J572" s="615"/>
      <c r="K572" s="60"/>
      <c r="L572" s="60"/>
      <c r="M572" s="60"/>
      <c r="N572" s="60"/>
      <c r="O572" s="60"/>
      <c r="P572" s="60"/>
      <c r="Q572" s="60"/>
      <c r="R572" s="60"/>
      <c r="S572" s="60"/>
      <c r="T572" s="60"/>
      <c r="U572" s="60"/>
      <c r="V572" s="60"/>
      <c r="W572" s="60"/>
      <c r="X572" s="60"/>
      <c r="Y572" s="60"/>
      <c r="Z572" s="60"/>
    </row>
    <row r="573" spans="1:26" ht="22.5" customHeight="1">
      <c r="A573" s="139"/>
      <c r="B573" s="13"/>
      <c r="C573" s="13"/>
      <c r="D573" s="13"/>
      <c r="E573" s="13"/>
      <c r="F573" s="615"/>
      <c r="G573" s="615"/>
      <c r="H573" s="353" t="s">
        <v>1685</v>
      </c>
      <c r="I573" s="172"/>
      <c r="J573" s="615"/>
      <c r="K573" s="60"/>
      <c r="L573" s="60"/>
      <c r="M573" s="60"/>
      <c r="N573" s="60"/>
      <c r="O573" s="60"/>
      <c r="P573" s="60"/>
      <c r="Q573" s="60"/>
      <c r="R573" s="60"/>
      <c r="S573" s="60"/>
      <c r="T573" s="60"/>
      <c r="U573" s="60"/>
      <c r="V573" s="60"/>
      <c r="W573" s="60"/>
      <c r="X573" s="60"/>
      <c r="Y573" s="60"/>
      <c r="Z573" s="60"/>
    </row>
    <row r="574" spans="1:26" ht="22.5" customHeight="1">
      <c r="A574" s="139"/>
      <c r="B574" s="13"/>
      <c r="C574" s="13"/>
      <c r="D574" s="13"/>
      <c r="E574" s="13"/>
      <c r="F574" s="615"/>
      <c r="G574" s="615"/>
      <c r="H574" s="353" t="s">
        <v>1686</v>
      </c>
      <c r="I574" s="172"/>
      <c r="J574" s="615"/>
      <c r="K574" s="60"/>
      <c r="L574" s="60"/>
      <c r="M574" s="60"/>
      <c r="N574" s="60"/>
      <c r="O574" s="60"/>
      <c r="P574" s="60"/>
      <c r="Q574" s="60"/>
      <c r="R574" s="60"/>
      <c r="S574" s="60"/>
      <c r="T574" s="60"/>
      <c r="U574" s="60"/>
      <c r="V574" s="60"/>
      <c r="W574" s="60"/>
      <c r="X574" s="60"/>
      <c r="Y574" s="60"/>
      <c r="Z574" s="60"/>
    </row>
    <row r="575" spans="1:26" ht="22.5" customHeight="1">
      <c r="A575" s="139"/>
      <c r="B575" s="13"/>
      <c r="C575" s="13"/>
      <c r="D575" s="13"/>
      <c r="E575" s="13"/>
      <c r="F575" s="615"/>
      <c r="G575" s="615"/>
      <c r="H575" s="412"/>
      <c r="I575" s="172"/>
      <c r="J575" s="615"/>
      <c r="K575" s="60"/>
      <c r="L575" s="60"/>
      <c r="M575" s="60"/>
      <c r="N575" s="60"/>
      <c r="O575" s="60"/>
      <c r="P575" s="60"/>
      <c r="Q575" s="60"/>
      <c r="R575" s="60"/>
      <c r="S575" s="60"/>
      <c r="T575" s="60"/>
      <c r="U575" s="60"/>
      <c r="V575" s="60"/>
      <c r="W575" s="60"/>
      <c r="X575" s="60"/>
      <c r="Y575" s="60"/>
      <c r="Z575" s="60"/>
    </row>
    <row r="576" spans="1:26" ht="22.5" customHeight="1">
      <c r="A576" s="139"/>
      <c r="B576" s="13"/>
      <c r="C576" s="13"/>
      <c r="D576" s="13"/>
      <c r="E576" s="13"/>
      <c r="F576" s="615"/>
      <c r="G576" s="615"/>
      <c r="H576" s="412"/>
      <c r="I576" s="172"/>
      <c r="J576" s="615"/>
      <c r="K576" s="60"/>
      <c r="L576" s="60"/>
      <c r="M576" s="60"/>
      <c r="N576" s="60"/>
      <c r="O576" s="60"/>
      <c r="P576" s="60"/>
      <c r="Q576" s="60"/>
      <c r="R576" s="60"/>
      <c r="S576" s="60"/>
      <c r="T576" s="60"/>
      <c r="U576" s="60"/>
      <c r="V576" s="60"/>
      <c r="W576" s="60"/>
      <c r="X576" s="60"/>
      <c r="Y576" s="60"/>
      <c r="Z576" s="60"/>
    </row>
    <row r="577" spans="1:26" ht="22.5" customHeight="1">
      <c r="A577" s="139"/>
      <c r="B577" s="13"/>
      <c r="C577" s="13"/>
      <c r="D577" s="13"/>
      <c r="E577" s="13"/>
      <c r="F577" s="615"/>
      <c r="G577" s="615"/>
      <c r="H577" s="413"/>
      <c r="I577" s="173"/>
      <c r="J577" s="615"/>
      <c r="K577" s="60"/>
      <c r="L577" s="60"/>
      <c r="M577" s="60"/>
      <c r="N577" s="60"/>
      <c r="O577" s="60"/>
      <c r="P577" s="60"/>
      <c r="Q577" s="60"/>
      <c r="R577" s="60"/>
      <c r="S577" s="60"/>
      <c r="T577" s="60"/>
      <c r="U577" s="60"/>
      <c r="V577" s="60"/>
      <c r="W577" s="60"/>
      <c r="X577" s="60"/>
      <c r="Y577" s="60"/>
      <c r="Z577" s="60"/>
    </row>
    <row r="578" spans="1:26" ht="22.5" customHeight="1">
      <c r="A578" s="139"/>
      <c r="B578" s="13"/>
      <c r="C578" s="13"/>
      <c r="D578" s="13"/>
      <c r="E578" s="70"/>
      <c r="F578" s="618"/>
      <c r="G578" s="618"/>
      <c r="H578" s="299" t="s">
        <v>40</v>
      </c>
      <c r="I578" s="294"/>
      <c r="J578" s="616"/>
      <c r="K578" s="60"/>
      <c r="L578" s="60"/>
      <c r="M578" s="60"/>
      <c r="N578" s="60"/>
      <c r="O578" s="60"/>
      <c r="P578" s="60"/>
      <c r="Q578" s="60"/>
      <c r="R578" s="60"/>
      <c r="S578" s="60"/>
      <c r="T578" s="60"/>
      <c r="U578" s="60"/>
      <c r="V578" s="60"/>
      <c r="W578" s="60"/>
      <c r="X578" s="60"/>
      <c r="Y578" s="60"/>
      <c r="Z578" s="60"/>
    </row>
    <row r="579" spans="1:26" ht="22.5" customHeight="1">
      <c r="A579" s="139"/>
      <c r="B579" s="13"/>
      <c r="C579" s="13"/>
      <c r="D579" s="13"/>
      <c r="E579" s="13"/>
      <c r="F579" s="635" t="s">
        <v>78</v>
      </c>
      <c r="G579" s="635" t="s">
        <v>78</v>
      </c>
      <c r="H579" s="352" t="s">
        <v>1682</v>
      </c>
      <c r="I579" s="171"/>
      <c r="J579" s="620" t="s">
        <v>325</v>
      </c>
      <c r="K579" s="60"/>
      <c r="L579" s="60"/>
      <c r="M579" s="60"/>
      <c r="N579" s="60"/>
      <c r="O579" s="60"/>
      <c r="P579" s="60"/>
      <c r="Q579" s="60"/>
      <c r="R579" s="60"/>
      <c r="S579" s="60"/>
      <c r="T579" s="60"/>
      <c r="U579" s="60"/>
      <c r="V579" s="60"/>
      <c r="W579" s="60"/>
      <c r="X579" s="60"/>
      <c r="Y579" s="60"/>
      <c r="Z579" s="60"/>
    </row>
    <row r="580" spans="1:26" ht="22.5" customHeight="1">
      <c r="A580" s="139"/>
      <c r="B580" s="13"/>
      <c r="C580" s="13"/>
      <c r="D580" s="13"/>
      <c r="E580" s="13"/>
      <c r="F580" s="615"/>
      <c r="G580" s="615"/>
      <c r="H580" s="353" t="s">
        <v>1683</v>
      </c>
      <c r="I580" s="172"/>
      <c r="J580" s="615"/>
      <c r="K580" s="60"/>
      <c r="L580" s="60"/>
      <c r="M580" s="60"/>
      <c r="N580" s="60"/>
      <c r="O580" s="60"/>
      <c r="P580" s="60"/>
      <c r="Q580" s="60"/>
      <c r="R580" s="60"/>
      <c r="S580" s="60"/>
      <c r="T580" s="60"/>
      <c r="U580" s="60"/>
      <c r="V580" s="60"/>
      <c r="W580" s="60"/>
      <c r="X580" s="60"/>
      <c r="Y580" s="60"/>
      <c r="Z580" s="60"/>
    </row>
    <row r="581" spans="1:26" ht="22.5" customHeight="1">
      <c r="A581" s="139"/>
      <c r="B581" s="13"/>
      <c r="C581" s="13"/>
      <c r="D581" s="13"/>
      <c r="E581" s="13"/>
      <c r="F581" s="615"/>
      <c r="G581" s="615"/>
      <c r="H581" s="353" t="s">
        <v>1684</v>
      </c>
      <c r="I581" s="172"/>
      <c r="J581" s="615"/>
      <c r="K581" s="60"/>
      <c r="L581" s="60"/>
      <c r="M581" s="60"/>
      <c r="N581" s="60"/>
      <c r="O581" s="60"/>
      <c r="P581" s="60"/>
      <c r="Q581" s="60"/>
      <c r="R581" s="60"/>
      <c r="S581" s="60"/>
      <c r="T581" s="60"/>
      <c r="U581" s="60"/>
      <c r="V581" s="60"/>
      <c r="W581" s="60"/>
      <c r="X581" s="60"/>
      <c r="Y581" s="60"/>
      <c r="Z581" s="60"/>
    </row>
    <row r="582" spans="1:26" ht="22.5" customHeight="1">
      <c r="A582" s="139"/>
      <c r="B582" s="13"/>
      <c r="C582" s="13"/>
      <c r="D582" s="13"/>
      <c r="E582" s="13"/>
      <c r="F582" s="615"/>
      <c r="G582" s="615"/>
      <c r="H582" s="353" t="s">
        <v>1685</v>
      </c>
      <c r="I582" s="172"/>
      <c r="J582" s="615"/>
      <c r="K582" s="60"/>
      <c r="L582" s="60"/>
      <c r="M582" s="60"/>
      <c r="N582" s="60"/>
      <c r="O582" s="60"/>
      <c r="P582" s="60"/>
      <c r="Q582" s="60"/>
      <c r="R582" s="60"/>
      <c r="S582" s="60"/>
      <c r="T582" s="60"/>
      <c r="U582" s="60"/>
      <c r="V582" s="60"/>
      <c r="W582" s="60"/>
      <c r="X582" s="60"/>
      <c r="Y582" s="60"/>
      <c r="Z582" s="60"/>
    </row>
    <row r="583" spans="1:26" ht="26.25" customHeight="1">
      <c r="A583" s="139"/>
      <c r="B583" s="13"/>
      <c r="C583" s="13"/>
      <c r="D583" s="13"/>
      <c r="E583" s="13"/>
      <c r="F583" s="615"/>
      <c r="G583" s="615"/>
      <c r="H583" s="353" t="s">
        <v>1686</v>
      </c>
      <c r="I583" s="172"/>
      <c r="J583" s="615"/>
      <c r="K583" s="60"/>
      <c r="L583" s="60"/>
      <c r="M583" s="60"/>
      <c r="N583" s="60"/>
      <c r="O583" s="60"/>
      <c r="P583" s="60"/>
      <c r="Q583" s="60"/>
      <c r="R583" s="60"/>
      <c r="S583" s="60"/>
      <c r="T583" s="60"/>
      <c r="U583" s="60"/>
      <c r="V583" s="60"/>
      <c r="W583" s="60"/>
      <c r="X583" s="60"/>
      <c r="Y583" s="60"/>
      <c r="Z583" s="60"/>
    </row>
    <row r="584" spans="1:26" ht="26.25" customHeight="1">
      <c r="A584" s="139"/>
      <c r="B584" s="13"/>
      <c r="C584" s="13"/>
      <c r="D584" s="13"/>
      <c r="E584" s="13"/>
      <c r="F584" s="615"/>
      <c r="G584" s="615"/>
      <c r="H584" s="412"/>
      <c r="I584" s="172"/>
      <c r="J584" s="615"/>
      <c r="K584" s="60"/>
      <c r="L584" s="60"/>
      <c r="M584" s="60"/>
      <c r="N584" s="60"/>
      <c r="O584" s="60"/>
      <c r="P584" s="60"/>
      <c r="Q584" s="60"/>
      <c r="R584" s="60"/>
      <c r="S584" s="60"/>
      <c r="T584" s="60"/>
      <c r="U584" s="60"/>
      <c r="V584" s="60"/>
      <c r="W584" s="60"/>
      <c r="X584" s="60"/>
      <c r="Y584" s="60"/>
      <c r="Z584" s="60"/>
    </row>
    <row r="585" spans="1:26" ht="26.25" customHeight="1">
      <c r="A585" s="139"/>
      <c r="B585" s="13"/>
      <c r="C585" s="13"/>
      <c r="D585" s="13"/>
      <c r="E585" s="13"/>
      <c r="F585" s="615"/>
      <c r="G585" s="615"/>
      <c r="H585" s="412"/>
      <c r="I585" s="172"/>
      <c r="J585" s="615"/>
      <c r="K585" s="60"/>
      <c r="L585" s="60"/>
      <c r="M585" s="60"/>
      <c r="N585" s="60"/>
      <c r="O585" s="60"/>
      <c r="P585" s="60"/>
      <c r="Q585" s="60"/>
      <c r="R585" s="60"/>
      <c r="S585" s="60"/>
      <c r="T585" s="60"/>
      <c r="U585" s="60"/>
      <c r="V585" s="60"/>
      <c r="W585" s="60"/>
      <c r="X585" s="60"/>
      <c r="Y585" s="60"/>
      <c r="Z585" s="60"/>
    </row>
    <row r="586" spans="1:26" ht="26.25" customHeight="1">
      <c r="A586" s="139"/>
      <c r="B586" s="13"/>
      <c r="C586" s="13"/>
      <c r="D586" s="13"/>
      <c r="E586" s="13"/>
      <c r="F586" s="615"/>
      <c r="G586" s="615"/>
      <c r="H586" s="413"/>
      <c r="I586" s="173"/>
      <c r="J586" s="615"/>
      <c r="K586" s="60"/>
      <c r="L586" s="60"/>
      <c r="M586" s="60"/>
      <c r="N586" s="60"/>
      <c r="O586" s="60"/>
      <c r="P586" s="60"/>
      <c r="Q586" s="60"/>
      <c r="R586" s="60"/>
      <c r="S586" s="60"/>
      <c r="T586" s="60"/>
      <c r="U586" s="60"/>
      <c r="V586" s="60"/>
      <c r="W586" s="60"/>
      <c r="X586" s="60"/>
      <c r="Y586" s="60"/>
      <c r="Z586" s="60"/>
    </row>
    <row r="587" spans="1:26" ht="26.25" customHeight="1">
      <c r="A587" s="139"/>
      <c r="B587" s="13"/>
      <c r="C587" s="13"/>
      <c r="D587" s="13"/>
      <c r="E587" s="70"/>
      <c r="F587" s="618"/>
      <c r="G587" s="618"/>
      <c r="H587" s="299" t="s">
        <v>40</v>
      </c>
      <c r="I587" s="294"/>
      <c r="J587" s="616"/>
      <c r="K587" s="60"/>
      <c r="L587" s="60"/>
      <c r="M587" s="60"/>
      <c r="N587" s="60"/>
      <c r="O587" s="60"/>
      <c r="P587" s="60"/>
      <c r="Q587" s="60"/>
      <c r="R587" s="60"/>
      <c r="S587" s="60"/>
      <c r="T587" s="60"/>
      <c r="U587" s="60"/>
      <c r="V587" s="60"/>
      <c r="W587" s="60"/>
      <c r="X587" s="60"/>
      <c r="Y587" s="60"/>
      <c r="Z587" s="60"/>
    </row>
    <row r="588" spans="1:26" ht="21.75" customHeight="1">
      <c r="A588" s="139"/>
      <c r="B588" s="13"/>
      <c r="C588" s="13"/>
      <c r="D588" s="13"/>
      <c r="E588" s="13"/>
      <c r="F588" s="635" t="s">
        <v>78</v>
      </c>
      <c r="G588" s="635" t="s">
        <v>78</v>
      </c>
      <c r="H588" s="352" t="s">
        <v>1682</v>
      </c>
      <c r="I588" s="171"/>
      <c r="J588" s="620" t="s">
        <v>326</v>
      </c>
      <c r="K588" s="60"/>
      <c r="L588" s="60"/>
      <c r="M588" s="60"/>
      <c r="N588" s="60"/>
      <c r="O588" s="60"/>
      <c r="P588" s="60"/>
      <c r="Q588" s="60"/>
      <c r="R588" s="60"/>
      <c r="S588" s="60"/>
      <c r="T588" s="60"/>
      <c r="U588" s="60"/>
      <c r="V588" s="60"/>
      <c r="W588" s="60"/>
      <c r="X588" s="60"/>
      <c r="Y588" s="60"/>
      <c r="Z588" s="60"/>
    </row>
    <row r="589" spans="1:26" ht="21.75" customHeight="1">
      <c r="A589" s="139"/>
      <c r="B589" s="13"/>
      <c r="C589" s="13"/>
      <c r="D589" s="13"/>
      <c r="E589" s="13"/>
      <c r="F589" s="615"/>
      <c r="G589" s="615"/>
      <c r="H589" s="353" t="s">
        <v>1683</v>
      </c>
      <c r="I589" s="172"/>
      <c r="J589" s="615"/>
      <c r="K589" s="60"/>
      <c r="L589" s="60"/>
      <c r="M589" s="60"/>
      <c r="N589" s="60"/>
      <c r="O589" s="60"/>
      <c r="P589" s="60"/>
      <c r="Q589" s="60"/>
      <c r="R589" s="60"/>
      <c r="S589" s="60"/>
      <c r="T589" s="60"/>
      <c r="U589" s="60"/>
      <c r="V589" s="60"/>
      <c r="W589" s="60"/>
      <c r="X589" s="60"/>
      <c r="Y589" s="60"/>
      <c r="Z589" s="60"/>
    </row>
    <row r="590" spans="1:26" ht="21.75" customHeight="1">
      <c r="A590" s="139"/>
      <c r="B590" s="13"/>
      <c r="C590" s="13"/>
      <c r="D590" s="13"/>
      <c r="E590" s="13"/>
      <c r="F590" s="615"/>
      <c r="G590" s="615"/>
      <c r="H590" s="353" t="s">
        <v>1684</v>
      </c>
      <c r="I590" s="172"/>
      <c r="J590" s="615"/>
      <c r="K590" s="60"/>
      <c r="L590" s="60"/>
      <c r="M590" s="60"/>
      <c r="N590" s="60"/>
      <c r="O590" s="60"/>
      <c r="P590" s="60"/>
      <c r="Q590" s="60"/>
      <c r="R590" s="60"/>
      <c r="S590" s="60"/>
      <c r="T590" s="60"/>
      <c r="U590" s="60"/>
      <c r="V590" s="60"/>
      <c r="W590" s="60"/>
      <c r="X590" s="60"/>
      <c r="Y590" s="60"/>
      <c r="Z590" s="60"/>
    </row>
    <row r="591" spans="1:26" ht="21.75" customHeight="1">
      <c r="A591" s="139"/>
      <c r="B591" s="13"/>
      <c r="C591" s="13"/>
      <c r="D591" s="13"/>
      <c r="E591" s="13"/>
      <c r="F591" s="615"/>
      <c r="G591" s="615"/>
      <c r="H591" s="353" t="s">
        <v>1685</v>
      </c>
      <c r="I591" s="172"/>
      <c r="J591" s="615"/>
      <c r="K591" s="60"/>
      <c r="L591" s="60"/>
      <c r="M591" s="60"/>
      <c r="N591" s="60"/>
      <c r="O591" s="60"/>
      <c r="P591" s="60"/>
      <c r="Q591" s="60"/>
      <c r="R591" s="60"/>
      <c r="S591" s="60"/>
      <c r="T591" s="60"/>
      <c r="U591" s="60"/>
      <c r="V591" s="60"/>
      <c r="W591" s="60"/>
      <c r="X591" s="60"/>
      <c r="Y591" s="60"/>
      <c r="Z591" s="60"/>
    </row>
    <row r="592" spans="1:26" ht="21.75" customHeight="1">
      <c r="A592" s="139"/>
      <c r="B592" s="13"/>
      <c r="C592" s="13"/>
      <c r="D592" s="13"/>
      <c r="E592" s="13"/>
      <c r="F592" s="615"/>
      <c r="G592" s="615"/>
      <c r="H592" s="353" t="s">
        <v>1686</v>
      </c>
      <c r="I592" s="172"/>
      <c r="J592" s="615"/>
      <c r="K592" s="60"/>
      <c r="L592" s="60"/>
      <c r="M592" s="60"/>
      <c r="N592" s="60"/>
      <c r="O592" s="60"/>
      <c r="P592" s="60"/>
      <c r="Q592" s="60"/>
      <c r="R592" s="60"/>
      <c r="S592" s="60"/>
      <c r="T592" s="60"/>
      <c r="U592" s="60"/>
      <c r="V592" s="60"/>
      <c r="W592" s="60"/>
      <c r="X592" s="60"/>
      <c r="Y592" s="60"/>
      <c r="Z592" s="60"/>
    </row>
    <row r="593" spans="1:26" ht="21.75" customHeight="1">
      <c r="A593" s="139"/>
      <c r="B593" s="13"/>
      <c r="C593" s="13"/>
      <c r="D593" s="13"/>
      <c r="E593" s="13"/>
      <c r="F593" s="615"/>
      <c r="G593" s="615"/>
      <c r="H593" s="412"/>
      <c r="I593" s="172"/>
      <c r="J593" s="615"/>
      <c r="K593" s="60"/>
      <c r="L593" s="60"/>
      <c r="M593" s="60"/>
      <c r="N593" s="60"/>
      <c r="O593" s="60"/>
      <c r="P593" s="60"/>
      <c r="Q593" s="60"/>
      <c r="R593" s="60"/>
      <c r="S593" s="60"/>
      <c r="T593" s="60"/>
      <c r="U593" s="60"/>
      <c r="V593" s="60"/>
      <c r="W593" s="60"/>
      <c r="X593" s="60"/>
      <c r="Y593" s="60"/>
      <c r="Z593" s="60"/>
    </row>
    <row r="594" spans="1:26" ht="21.75" customHeight="1">
      <c r="A594" s="139"/>
      <c r="B594" s="13"/>
      <c r="C594" s="13"/>
      <c r="D594" s="13"/>
      <c r="E594" s="13"/>
      <c r="F594" s="615"/>
      <c r="G594" s="615"/>
      <c r="H594" s="412"/>
      <c r="I594" s="172"/>
      <c r="J594" s="615"/>
      <c r="K594" s="60"/>
      <c r="L594" s="60"/>
      <c r="M594" s="60"/>
      <c r="N594" s="60"/>
      <c r="O594" s="60"/>
      <c r="P594" s="60"/>
      <c r="Q594" s="60"/>
      <c r="R594" s="60"/>
      <c r="S594" s="60"/>
      <c r="T594" s="60"/>
      <c r="U594" s="60"/>
      <c r="V594" s="60"/>
      <c r="W594" s="60"/>
      <c r="X594" s="60"/>
      <c r="Y594" s="60"/>
      <c r="Z594" s="60"/>
    </row>
    <row r="595" spans="1:26" ht="21.75" customHeight="1">
      <c r="A595" s="139"/>
      <c r="B595" s="13"/>
      <c r="C595" s="13"/>
      <c r="D595" s="13"/>
      <c r="E595" s="13"/>
      <c r="F595" s="615"/>
      <c r="G595" s="615"/>
      <c r="H595" s="413"/>
      <c r="I595" s="173"/>
      <c r="J595" s="615"/>
      <c r="K595" s="60"/>
      <c r="L595" s="60"/>
      <c r="M595" s="60"/>
      <c r="N595" s="60"/>
      <c r="O595" s="60"/>
      <c r="P595" s="60"/>
      <c r="Q595" s="60"/>
      <c r="R595" s="60"/>
      <c r="S595" s="60"/>
      <c r="T595" s="60"/>
      <c r="U595" s="60"/>
      <c r="V595" s="60"/>
      <c r="W595" s="60"/>
      <c r="X595" s="60"/>
      <c r="Y595" s="60"/>
      <c r="Z595" s="60"/>
    </row>
    <row r="596" spans="1:26" ht="21.75" customHeight="1">
      <c r="A596" s="139"/>
      <c r="B596" s="13"/>
      <c r="C596" s="13"/>
      <c r="D596" s="13"/>
      <c r="E596" s="13"/>
      <c r="F596" s="621"/>
      <c r="G596" s="621"/>
      <c r="H596" s="299" t="s">
        <v>40</v>
      </c>
      <c r="I596" s="294"/>
      <c r="J596" s="616"/>
      <c r="K596" s="60"/>
      <c r="L596" s="60"/>
      <c r="M596" s="60"/>
      <c r="N596" s="60"/>
      <c r="O596" s="60"/>
      <c r="P596" s="60"/>
      <c r="Q596" s="60"/>
      <c r="R596" s="60"/>
      <c r="S596" s="60"/>
      <c r="T596" s="60"/>
      <c r="U596" s="60"/>
      <c r="V596" s="60"/>
      <c r="W596" s="60"/>
      <c r="X596" s="60"/>
      <c r="Y596" s="60"/>
      <c r="Z596" s="60"/>
    </row>
    <row r="597" spans="1:26" ht="21" customHeight="1">
      <c r="A597" s="633" t="s">
        <v>327</v>
      </c>
      <c r="B597" s="633" t="s">
        <v>328</v>
      </c>
      <c r="C597" s="636" t="s">
        <v>329</v>
      </c>
      <c r="D597" s="633" t="s">
        <v>330</v>
      </c>
      <c r="E597" s="633" t="s">
        <v>331</v>
      </c>
      <c r="F597" s="634" t="s">
        <v>78</v>
      </c>
      <c r="G597" s="634" t="s">
        <v>78</v>
      </c>
      <c r="H597" s="352" t="s">
        <v>1682</v>
      </c>
      <c r="I597" s="48"/>
      <c r="J597" s="620" t="s">
        <v>332</v>
      </c>
      <c r="K597" s="60"/>
      <c r="L597" s="60"/>
      <c r="M597" s="60"/>
      <c r="N597" s="60"/>
      <c r="O597" s="60"/>
      <c r="P597" s="60"/>
      <c r="Q597" s="60"/>
      <c r="R597" s="60"/>
      <c r="S597" s="60"/>
      <c r="T597" s="60"/>
      <c r="U597" s="60"/>
      <c r="V597" s="60"/>
      <c r="W597" s="60"/>
      <c r="X597" s="60"/>
      <c r="Y597" s="60"/>
      <c r="Z597" s="60"/>
    </row>
    <row r="598" spans="1:26" ht="22.5" customHeight="1">
      <c r="A598" s="615"/>
      <c r="B598" s="615"/>
      <c r="C598" s="615"/>
      <c r="D598" s="615"/>
      <c r="E598" s="615"/>
      <c r="F598" s="615"/>
      <c r="G598" s="615"/>
      <c r="H598" s="353" t="s">
        <v>1683</v>
      </c>
      <c r="I598" s="49"/>
      <c r="J598" s="615"/>
      <c r="K598" s="60"/>
      <c r="L598" s="60"/>
      <c r="M598" s="60"/>
      <c r="N598" s="60"/>
      <c r="O598" s="60"/>
      <c r="P598" s="60"/>
      <c r="Q598" s="60"/>
      <c r="R598" s="60"/>
      <c r="S598" s="60"/>
      <c r="T598" s="60"/>
      <c r="U598" s="60"/>
      <c r="V598" s="60"/>
      <c r="W598" s="60"/>
      <c r="X598" s="60"/>
      <c r="Y598" s="60"/>
      <c r="Z598" s="60"/>
    </row>
    <row r="599" spans="1:26" ht="21.75" customHeight="1">
      <c r="A599" s="615"/>
      <c r="B599" s="615"/>
      <c r="C599" s="615"/>
      <c r="D599" s="615"/>
      <c r="E599" s="615"/>
      <c r="F599" s="615"/>
      <c r="G599" s="615"/>
      <c r="H599" s="353" t="s">
        <v>1684</v>
      </c>
      <c r="I599" s="49"/>
      <c r="J599" s="615"/>
      <c r="K599" s="60"/>
      <c r="L599" s="60"/>
      <c r="M599" s="60"/>
      <c r="N599" s="60"/>
      <c r="O599" s="60"/>
      <c r="P599" s="60"/>
      <c r="Q599" s="60"/>
      <c r="R599" s="60"/>
      <c r="S599" s="60"/>
      <c r="T599" s="60"/>
      <c r="U599" s="60"/>
      <c r="V599" s="60"/>
      <c r="W599" s="60"/>
      <c r="X599" s="60"/>
      <c r="Y599" s="60"/>
      <c r="Z599" s="60"/>
    </row>
    <row r="600" spans="1:26" ht="21.75" customHeight="1">
      <c r="A600" s="615"/>
      <c r="B600" s="615"/>
      <c r="C600" s="615"/>
      <c r="D600" s="641" t="s">
        <v>333</v>
      </c>
      <c r="E600" s="99"/>
      <c r="F600" s="615"/>
      <c r="G600" s="615"/>
      <c r="H600" s="353" t="s">
        <v>1685</v>
      </c>
      <c r="I600" s="49"/>
      <c r="J600" s="615"/>
      <c r="K600" s="60"/>
      <c r="L600" s="60"/>
      <c r="M600" s="60"/>
      <c r="N600" s="60"/>
      <c r="O600" s="60"/>
      <c r="P600" s="60"/>
      <c r="Q600" s="60"/>
      <c r="R600" s="60"/>
      <c r="S600" s="60"/>
      <c r="T600" s="60"/>
      <c r="U600" s="60"/>
      <c r="V600" s="60"/>
      <c r="W600" s="60"/>
      <c r="X600" s="60"/>
      <c r="Y600" s="60"/>
      <c r="Z600" s="60"/>
    </row>
    <row r="601" spans="1:26" ht="22.5" customHeight="1">
      <c r="A601" s="615"/>
      <c r="B601" s="615"/>
      <c r="C601" s="615"/>
      <c r="D601" s="615"/>
      <c r="E601" s="99"/>
      <c r="F601" s="615"/>
      <c r="G601" s="615"/>
      <c r="H601" s="353" t="s">
        <v>1686</v>
      </c>
      <c r="I601" s="49"/>
      <c r="J601" s="615"/>
      <c r="K601" s="60"/>
      <c r="L601" s="60"/>
      <c r="M601" s="60"/>
      <c r="N601" s="60"/>
      <c r="O601" s="60"/>
      <c r="P601" s="60"/>
      <c r="Q601" s="60"/>
      <c r="R601" s="60"/>
      <c r="S601" s="60"/>
      <c r="T601" s="60"/>
      <c r="U601" s="60"/>
      <c r="V601" s="60"/>
      <c r="W601" s="60"/>
      <c r="X601" s="60"/>
      <c r="Y601" s="60"/>
      <c r="Z601" s="60"/>
    </row>
    <row r="602" spans="1:26" ht="22.5" customHeight="1">
      <c r="A602" s="615"/>
      <c r="B602" s="615"/>
      <c r="C602" s="615"/>
      <c r="D602" s="615"/>
      <c r="E602" s="99"/>
      <c r="F602" s="615"/>
      <c r="G602" s="615"/>
      <c r="H602" s="412"/>
      <c r="I602" s="49"/>
      <c r="J602" s="615"/>
      <c r="K602" s="60"/>
      <c r="L602" s="60"/>
      <c r="M602" s="60"/>
      <c r="N602" s="60"/>
      <c r="O602" s="60"/>
      <c r="P602" s="60"/>
      <c r="Q602" s="60"/>
      <c r="R602" s="60"/>
      <c r="S602" s="60"/>
      <c r="T602" s="60"/>
      <c r="U602" s="60"/>
      <c r="V602" s="60"/>
      <c r="W602" s="60"/>
      <c r="X602" s="60"/>
      <c r="Y602" s="60"/>
      <c r="Z602" s="60"/>
    </row>
    <row r="603" spans="1:26" ht="22.5" customHeight="1">
      <c r="A603" s="615"/>
      <c r="B603" s="615"/>
      <c r="C603" s="615"/>
      <c r="D603" s="615"/>
      <c r="E603" s="13"/>
      <c r="F603" s="615"/>
      <c r="G603" s="615"/>
      <c r="H603" s="412"/>
      <c r="I603" s="49"/>
      <c r="J603" s="615"/>
      <c r="K603" s="60"/>
      <c r="L603" s="60"/>
      <c r="M603" s="60"/>
      <c r="N603" s="60"/>
      <c r="O603" s="60"/>
      <c r="P603" s="60"/>
      <c r="Q603" s="60"/>
      <c r="R603" s="60"/>
      <c r="S603" s="60"/>
      <c r="T603" s="60"/>
      <c r="U603" s="60"/>
      <c r="V603" s="60"/>
      <c r="W603" s="60"/>
      <c r="X603" s="60"/>
      <c r="Y603" s="60"/>
      <c r="Z603" s="60"/>
    </row>
    <row r="604" spans="1:26" ht="22.5" customHeight="1">
      <c r="A604" s="615"/>
      <c r="B604" s="615"/>
      <c r="C604" s="615"/>
      <c r="D604" s="615"/>
      <c r="E604" s="13"/>
      <c r="F604" s="615"/>
      <c r="G604" s="615"/>
      <c r="H604" s="413"/>
      <c r="I604" s="73"/>
      <c r="J604" s="615"/>
      <c r="K604" s="60"/>
      <c r="L604" s="60"/>
      <c r="M604" s="60"/>
      <c r="N604" s="60"/>
      <c r="O604" s="60"/>
      <c r="P604" s="60"/>
      <c r="Q604" s="60"/>
      <c r="R604" s="60"/>
      <c r="S604" s="60"/>
      <c r="T604" s="60"/>
      <c r="U604" s="60"/>
      <c r="V604" s="60"/>
      <c r="W604" s="60"/>
      <c r="X604" s="60"/>
      <c r="Y604" s="60"/>
      <c r="Z604" s="60"/>
    </row>
    <row r="605" spans="1:26" ht="22.5" customHeight="1">
      <c r="A605" s="615"/>
      <c r="B605" s="615"/>
      <c r="C605" s="615"/>
      <c r="D605" s="634" t="s">
        <v>334</v>
      </c>
      <c r="E605" s="13"/>
      <c r="F605" s="618"/>
      <c r="G605" s="618"/>
      <c r="H605" s="299" t="s">
        <v>40</v>
      </c>
      <c r="I605" s="294"/>
      <c r="J605" s="616"/>
      <c r="K605" s="60"/>
      <c r="L605" s="60"/>
      <c r="M605" s="60"/>
      <c r="N605" s="60"/>
      <c r="O605" s="60"/>
      <c r="P605" s="60"/>
      <c r="Q605" s="60"/>
      <c r="R605" s="60"/>
      <c r="S605" s="60"/>
      <c r="T605" s="60"/>
      <c r="U605" s="60"/>
      <c r="V605" s="60"/>
      <c r="W605" s="60"/>
      <c r="X605" s="60"/>
      <c r="Y605" s="60"/>
      <c r="Z605" s="60"/>
    </row>
    <row r="606" spans="1:26" ht="25.5" customHeight="1">
      <c r="A606" s="615"/>
      <c r="B606" s="615"/>
      <c r="C606" s="615"/>
      <c r="D606" s="615"/>
      <c r="E606" s="13"/>
      <c r="F606" s="635" t="s">
        <v>78</v>
      </c>
      <c r="G606" s="635" t="s">
        <v>78</v>
      </c>
      <c r="H606" s="352" t="s">
        <v>1682</v>
      </c>
      <c r="I606" s="48"/>
      <c r="J606" s="620" t="s">
        <v>335</v>
      </c>
      <c r="K606" s="60"/>
      <c r="L606" s="60"/>
      <c r="M606" s="60"/>
      <c r="N606" s="60"/>
      <c r="O606" s="60"/>
      <c r="P606" s="60"/>
      <c r="Q606" s="60"/>
      <c r="R606" s="60"/>
      <c r="S606" s="60"/>
      <c r="T606" s="60"/>
      <c r="U606" s="60"/>
      <c r="V606" s="60"/>
      <c r="W606" s="60"/>
      <c r="X606" s="60"/>
      <c r="Y606" s="60"/>
      <c r="Z606" s="60"/>
    </row>
    <row r="607" spans="1:26" ht="25.5" customHeight="1">
      <c r="A607" s="615"/>
      <c r="B607" s="615"/>
      <c r="C607" s="615"/>
      <c r="D607" s="615"/>
      <c r="E607" s="13"/>
      <c r="F607" s="615"/>
      <c r="G607" s="615"/>
      <c r="H607" s="353" t="s">
        <v>1683</v>
      </c>
      <c r="I607" s="49"/>
      <c r="J607" s="615"/>
      <c r="K607" s="60"/>
      <c r="L607" s="60"/>
      <c r="M607" s="60"/>
      <c r="N607" s="60"/>
      <c r="O607" s="60"/>
      <c r="P607" s="60"/>
      <c r="Q607" s="60"/>
      <c r="R607" s="60"/>
      <c r="S607" s="60"/>
      <c r="T607" s="60"/>
      <c r="U607" s="60"/>
      <c r="V607" s="60"/>
      <c r="W607" s="60"/>
      <c r="X607" s="60"/>
      <c r="Y607" s="60"/>
      <c r="Z607" s="60"/>
    </row>
    <row r="608" spans="1:26" ht="25.5" customHeight="1">
      <c r="A608" s="615"/>
      <c r="B608" s="615"/>
      <c r="C608" s="615"/>
      <c r="D608" s="615"/>
      <c r="E608" s="13"/>
      <c r="F608" s="615"/>
      <c r="G608" s="615"/>
      <c r="H608" s="353" t="s">
        <v>1684</v>
      </c>
      <c r="I608" s="49"/>
      <c r="J608" s="615"/>
      <c r="K608" s="60"/>
      <c r="L608" s="60"/>
      <c r="M608" s="60"/>
      <c r="N608" s="60"/>
      <c r="O608" s="60"/>
      <c r="P608" s="60"/>
      <c r="Q608" s="60"/>
      <c r="R608" s="60"/>
      <c r="S608" s="60"/>
      <c r="T608" s="60"/>
      <c r="U608" s="60"/>
      <c r="V608" s="60"/>
      <c r="W608" s="60"/>
      <c r="X608" s="60"/>
      <c r="Y608" s="60"/>
      <c r="Z608" s="60"/>
    </row>
    <row r="609" spans="1:26" ht="25.5" customHeight="1">
      <c r="A609" s="615"/>
      <c r="B609" s="615"/>
      <c r="C609" s="615"/>
      <c r="D609" s="634" t="s">
        <v>336</v>
      </c>
      <c r="E609" s="13"/>
      <c r="F609" s="615"/>
      <c r="G609" s="615"/>
      <c r="H609" s="353" t="s">
        <v>1685</v>
      </c>
      <c r="I609" s="49"/>
      <c r="J609" s="615"/>
      <c r="K609" s="60"/>
      <c r="L609" s="60"/>
      <c r="M609" s="60"/>
      <c r="N609" s="60"/>
      <c r="O609" s="60"/>
      <c r="P609" s="60"/>
      <c r="Q609" s="60"/>
      <c r="R609" s="60"/>
      <c r="S609" s="60"/>
      <c r="T609" s="60"/>
      <c r="U609" s="60"/>
      <c r="V609" s="60"/>
      <c r="W609" s="60"/>
      <c r="X609" s="60"/>
      <c r="Y609" s="60"/>
      <c r="Z609" s="60"/>
    </row>
    <row r="610" spans="1:26" ht="25.5" customHeight="1">
      <c r="A610" s="615"/>
      <c r="B610" s="615"/>
      <c r="C610" s="615"/>
      <c r="D610" s="615"/>
      <c r="E610" s="13"/>
      <c r="F610" s="615"/>
      <c r="G610" s="615"/>
      <c r="H610" s="353" t="s">
        <v>1686</v>
      </c>
      <c r="I610" s="49"/>
      <c r="J610" s="615"/>
      <c r="K610" s="60"/>
      <c r="L610" s="60"/>
      <c r="M610" s="60"/>
      <c r="N610" s="60"/>
      <c r="O610" s="60"/>
      <c r="P610" s="60"/>
      <c r="Q610" s="60"/>
      <c r="R610" s="60"/>
      <c r="S610" s="60"/>
      <c r="T610" s="60"/>
      <c r="U610" s="60"/>
      <c r="V610" s="60"/>
      <c r="W610" s="60"/>
      <c r="X610" s="60"/>
      <c r="Y610" s="60"/>
      <c r="Z610" s="60"/>
    </row>
    <row r="611" spans="1:26" ht="25.5" customHeight="1">
      <c r="A611" s="615"/>
      <c r="B611" s="615"/>
      <c r="C611" s="615"/>
      <c r="D611" s="615"/>
      <c r="E611" s="13"/>
      <c r="F611" s="615"/>
      <c r="G611" s="615"/>
      <c r="H611" s="412"/>
      <c r="I611" s="49"/>
      <c r="J611" s="615"/>
      <c r="K611" s="60"/>
      <c r="L611" s="60"/>
      <c r="M611" s="60"/>
      <c r="N611" s="60"/>
      <c r="O611" s="60"/>
      <c r="P611" s="60"/>
      <c r="Q611" s="60"/>
      <c r="R611" s="60"/>
      <c r="S611" s="60"/>
      <c r="T611" s="60"/>
      <c r="U611" s="60"/>
      <c r="V611" s="60"/>
      <c r="W611" s="60"/>
      <c r="X611" s="60"/>
      <c r="Y611" s="60"/>
      <c r="Z611" s="60"/>
    </row>
    <row r="612" spans="1:26" ht="25.5" customHeight="1">
      <c r="A612" s="615"/>
      <c r="B612" s="615"/>
      <c r="C612" s="615"/>
      <c r="D612" s="615"/>
      <c r="E612" s="13"/>
      <c r="F612" s="615"/>
      <c r="G612" s="615"/>
      <c r="H612" s="412"/>
      <c r="I612" s="49"/>
      <c r="J612" s="615"/>
      <c r="K612" s="60"/>
      <c r="L612" s="60"/>
      <c r="M612" s="60"/>
      <c r="N612" s="60"/>
      <c r="O612" s="60"/>
      <c r="P612" s="60"/>
      <c r="Q612" s="60"/>
      <c r="R612" s="60"/>
      <c r="S612" s="60"/>
      <c r="T612" s="60"/>
      <c r="U612" s="60"/>
      <c r="V612" s="60"/>
      <c r="W612" s="60"/>
      <c r="X612" s="60"/>
      <c r="Y612" s="60"/>
      <c r="Z612" s="60"/>
    </row>
    <row r="613" spans="1:26" ht="25.5" customHeight="1">
      <c r="A613" s="615"/>
      <c r="B613" s="615"/>
      <c r="C613" s="615"/>
      <c r="D613" s="615"/>
      <c r="E613" s="13"/>
      <c r="F613" s="615"/>
      <c r="G613" s="615"/>
      <c r="H613" s="413"/>
      <c r="I613" s="73"/>
      <c r="J613" s="615"/>
      <c r="K613" s="60"/>
      <c r="L613" s="60"/>
      <c r="M613" s="60"/>
      <c r="N613" s="60"/>
      <c r="O613" s="60"/>
      <c r="P613" s="60"/>
      <c r="Q613" s="60"/>
      <c r="R613" s="60"/>
      <c r="S613" s="60"/>
      <c r="T613" s="60"/>
      <c r="U613" s="60"/>
      <c r="V613" s="60"/>
      <c r="W613" s="60"/>
      <c r="X613" s="60"/>
      <c r="Y613" s="60"/>
      <c r="Z613" s="60"/>
    </row>
    <row r="614" spans="1:26" ht="25.5" customHeight="1">
      <c r="A614" s="615"/>
      <c r="B614" s="615"/>
      <c r="C614" s="615"/>
      <c r="D614" s="615"/>
      <c r="E614" s="70"/>
      <c r="F614" s="618"/>
      <c r="G614" s="618"/>
      <c r="H614" s="299" t="s">
        <v>40</v>
      </c>
      <c r="I614" s="294"/>
      <c r="J614" s="616"/>
      <c r="K614" s="60"/>
      <c r="L614" s="60"/>
      <c r="M614" s="60"/>
      <c r="N614" s="60"/>
      <c r="O614" s="60"/>
      <c r="P614" s="60"/>
      <c r="Q614" s="60"/>
      <c r="R614" s="60"/>
      <c r="S614" s="60"/>
      <c r="T614" s="60"/>
      <c r="U614" s="60"/>
      <c r="V614" s="60"/>
      <c r="W614" s="60"/>
      <c r="X614" s="60"/>
      <c r="Y614" s="60"/>
      <c r="Z614" s="60"/>
    </row>
    <row r="615" spans="1:26" ht="21.75" customHeight="1">
      <c r="A615" s="615"/>
      <c r="B615" s="615"/>
      <c r="C615" s="615"/>
      <c r="D615" s="615"/>
      <c r="E615" s="634" t="s">
        <v>337</v>
      </c>
      <c r="F615" s="634" t="s">
        <v>78</v>
      </c>
      <c r="G615" s="634" t="s">
        <v>78</v>
      </c>
      <c r="H615" s="352" t="s">
        <v>1682</v>
      </c>
      <c r="I615" s="48"/>
      <c r="J615" s="620" t="s">
        <v>338</v>
      </c>
      <c r="K615" s="60"/>
      <c r="L615" s="60"/>
      <c r="M615" s="60"/>
      <c r="N615" s="60"/>
      <c r="O615" s="60"/>
      <c r="P615" s="60"/>
      <c r="Q615" s="60"/>
      <c r="R615" s="60"/>
      <c r="S615" s="60"/>
      <c r="T615" s="60"/>
      <c r="U615" s="60"/>
      <c r="V615" s="60"/>
      <c r="W615" s="60"/>
      <c r="X615" s="60"/>
      <c r="Y615" s="60"/>
      <c r="Z615" s="60"/>
    </row>
    <row r="616" spans="1:26" ht="21.75" customHeight="1">
      <c r="A616" s="615"/>
      <c r="B616" s="615"/>
      <c r="C616" s="615"/>
      <c r="D616" s="615"/>
      <c r="E616" s="615"/>
      <c r="F616" s="615"/>
      <c r="G616" s="615"/>
      <c r="H616" s="353" t="s">
        <v>1683</v>
      </c>
      <c r="I616" s="49"/>
      <c r="J616" s="615"/>
      <c r="K616" s="60"/>
      <c r="L616" s="60"/>
      <c r="M616" s="60"/>
      <c r="N616" s="60"/>
      <c r="O616" s="60"/>
      <c r="P616" s="60"/>
      <c r="Q616" s="60"/>
      <c r="R616" s="60"/>
      <c r="S616" s="60"/>
      <c r="T616" s="60"/>
      <c r="U616" s="60"/>
      <c r="V616" s="60"/>
      <c r="W616" s="60"/>
      <c r="X616" s="60"/>
      <c r="Y616" s="60"/>
      <c r="Z616" s="60"/>
    </row>
    <row r="617" spans="1:26" ht="21.75" customHeight="1">
      <c r="A617" s="615"/>
      <c r="B617" s="615"/>
      <c r="C617" s="615"/>
      <c r="D617" s="615"/>
      <c r="E617" s="615"/>
      <c r="F617" s="615"/>
      <c r="G617" s="615"/>
      <c r="H617" s="353" t="s">
        <v>1684</v>
      </c>
      <c r="I617" s="49"/>
      <c r="J617" s="615"/>
      <c r="K617" s="60"/>
      <c r="L617" s="60"/>
      <c r="M617" s="60"/>
      <c r="N617" s="60"/>
      <c r="O617" s="60"/>
      <c r="P617" s="60"/>
      <c r="Q617" s="60"/>
      <c r="R617" s="60"/>
      <c r="S617" s="60"/>
      <c r="T617" s="60"/>
      <c r="U617" s="60"/>
      <c r="V617" s="60"/>
      <c r="W617" s="60"/>
      <c r="X617" s="60"/>
      <c r="Y617" s="60"/>
      <c r="Z617" s="60"/>
    </row>
    <row r="618" spans="1:26" ht="21.75" customHeight="1">
      <c r="A618" s="615"/>
      <c r="B618" s="615"/>
      <c r="C618" s="615"/>
      <c r="D618" s="615"/>
      <c r="E618" s="615"/>
      <c r="F618" s="615"/>
      <c r="G618" s="615"/>
      <c r="H618" s="353" t="s">
        <v>1685</v>
      </c>
      <c r="I618" s="49"/>
      <c r="J618" s="615"/>
      <c r="K618" s="60"/>
      <c r="L618" s="60"/>
      <c r="M618" s="60"/>
      <c r="N618" s="60"/>
      <c r="O618" s="60"/>
      <c r="P618" s="60"/>
      <c r="Q618" s="60"/>
      <c r="R618" s="60"/>
      <c r="S618" s="60"/>
      <c r="T618" s="60"/>
      <c r="U618" s="60"/>
      <c r="V618" s="60"/>
      <c r="W618" s="60"/>
      <c r="X618" s="60"/>
      <c r="Y618" s="60"/>
      <c r="Z618" s="60"/>
    </row>
    <row r="619" spans="1:26" ht="21.75" customHeight="1">
      <c r="A619" s="615"/>
      <c r="B619" s="615"/>
      <c r="C619" s="615"/>
      <c r="D619" s="615"/>
      <c r="E619" s="13"/>
      <c r="F619" s="615"/>
      <c r="G619" s="615"/>
      <c r="H619" s="353" t="s">
        <v>1686</v>
      </c>
      <c r="I619" s="49"/>
      <c r="J619" s="615"/>
      <c r="K619" s="60"/>
      <c r="L619" s="60"/>
      <c r="M619" s="60"/>
      <c r="N619" s="60"/>
      <c r="O619" s="60"/>
      <c r="P619" s="60"/>
      <c r="Q619" s="60"/>
      <c r="R619" s="60"/>
      <c r="S619" s="60"/>
      <c r="T619" s="60"/>
      <c r="U619" s="60"/>
      <c r="V619" s="60"/>
      <c r="W619" s="60"/>
      <c r="X619" s="60"/>
      <c r="Y619" s="60"/>
      <c r="Z619" s="60"/>
    </row>
    <row r="620" spans="1:26" ht="21.75" customHeight="1">
      <c r="A620" s="615"/>
      <c r="B620" s="615"/>
      <c r="C620" s="615"/>
      <c r="D620" s="634" t="s">
        <v>339</v>
      </c>
      <c r="E620" s="13"/>
      <c r="F620" s="615"/>
      <c r="G620" s="615"/>
      <c r="H620" s="412"/>
      <c r="I620" s="49"/>
      <c r="J620" s="615"/>
      <c r="K620" s="60"/>
      <c r="L620" s="60"/>
      <c r="M620" s="60"/>
      <c r="N620" s="60"/>
      <c r="O620" s="60"/>
      <c r="P620" s="60"/>
      <c r="Q620" s="60"/>
      <c r="R620" s="60"/>
      <c r="S620" s="60"/>
      <c r="T620" s="60"/>
      <c r="U620" s="60"/>
      <c r="V620" s="60"/>
      <c r="W620" s="60"/>
      <c r="X620" s="60"/>
      <c r="Y620" s="60"/>
      <c r="Z620" s="60"/>
    </row>
    <row r="621" spans="1:26" ht="21.75" customHeight="1">
      <c r="A621" s="615"/>
      <c r="B621" s="615"/>
      <c r="C621" s="615"/>
      <c r="D621" s="615"/>
      <c r="E621" s="13"/>
      <c r="F621" s="615"/>
      <c r="G621" s="615"/>
      <c r="H621" s="412"/>
      <c r="I621" s="49"/>
      <c r="J621" s="615"/>
      <c r="K621" s="60"/>
      <c r="L621" s="60"/>
      <c r="M621" s="60"/>
      <c r="N621" s="60"/>
      <c r="O621" s="60"/>
      <c r="P621" s="60"/>
      <c r="Q621" s="60"/>
      <c r="R621" s="60"/>
      <c r="S621" s="60"/>
      <c r="T621" s="60"/>
      <c r="U621" s="60"/>
      <c r="V621" s="60"/>
      <c r="W621" s="60"/>
      <c r="X621" s="60"/>
      <c r="Y621" s="60"/>
      <c r="Z621" s="60"/>
    </row>
    <row r="622" spans="1:26" ht="21.75" customHeight="1">
      <c r="A622" s="615"/>
      <c r="B622" s="615"/>
      <c r="C622" s="615"/>
      <c r="D622" s="615"/>
      <c r="E622" s="13"/>
      <c r="F622" s="615"/>
      <c r="G622" s="615"/>
      <c r="H622" s="413"/>
      <c r="I622" s="73"/>
      <c r="J622" s="615"/>
      <c r="K622" s="60"/>
      <c r="L622" s="60"/>
      <c r="M622" s="60"/>
      <c r="N622" s="60"/>
      <c r="O622" s="60"/>
      <c r="P622" s="60"/>
      <c r="Q622" s="60"/>
      <c r="R622" s="60"/>
      <c r="S622" s="60"/>
      <c r="T622" s="60"/>
      <c r="U622" s="60"/>
      <c r="V622" s="60"/>
      <c r="W622" s="60"/>
      <c r="X622" s="60"/>
      <c r="Y622" s="60"/>
      <c r="Z622" s="60"/>
    </row>
    <row r="623" spans="1:26" ht="21.75" customHeight="1">
      <c r="A623" s="615"/>
      <c r="B623" s="615"/>
      <c r="C623" s="615"/>
      <c r="D623" s="615"/>
      <c r="E623" s="70"/>
      <c r="F623" s="618"/>
      <c r="G623" s="618"/>
      <c r="H623" s="299" t="s">
        <v>40</v>
      </c>
      <c r="I623" s="294"/>
      <c r="J623" s="616"/>
      <c r="K623" s="60"/>
      <c r="L623" s="60"/>
      <c r="M623" s="60"/>
      <c r="N623" s="60"/>
      <c r="O623" s="60"/>
      <c r="P623" s="60"/>
      <c r="Q623" s="60"/>
      <c r="R623" s="60"/>
      <c r="S623" s="60"/>
      <c r="T623" s="60"/>
      <c r="U623" s="60"/>
      <c r="V623" s="60"/>
      <c r="W623" s="60"/>
      <c r="X623" s="60"/>
      <c r="Y623" s="60"/>
      <c r="Z623" s="60"/>
    </row>
    <row r="624" spans="1:26" ht="22.5" customHeight="1">
      <c r="A624" s="615"/>
      <c r="B624" s="615"/>
      <c r="C624" s="615"/>
      <c r="D624" s="615"/>
      <c r="E624" s="634" t="s">
        <v>340</v>
      </c>
      <c r="F624" s="635" t="s">
        <v>78</v>
      </c>
      <c r="G624" s="635" t="s">
        <v>78</v>
      </c>
      <c r="H624" s="352" t="s">
        <v>1682</v>
      </c>
      <c r="I624" s="48"/>
      <c r="J624" s="620" t="s">
        <v>341</v>
      </c>
      <c r="K624" s="60"/>
      <c r="L624" s="60"/>
      <c r="M624" s="60"/>
      <c r="N624" s="60"/>
      <c r="O624" s="60"/>
      <c r="P624" s="60"/>
      <c r="Q624" s="60"/>
      <c r="R624" s="60"/>
      <c r="S624" s="60"/>
      <c r="T624" s="60"/>
      <c r="U624" s="60"/>
      <c r="V624" s="60"/>
      <c r="W624" s="60"/>
      <c r="X624" s="60"/>
      <c r="Y624" s="60"/>
      <c r="Z624" s="60"/>
    </row>
    <row r="625" spans="1:26" ht="22.5" customHeight="1">
      <c r="A625" s="615"/>
      <c r="B625" s="615"/>
      <c r="C625" s="615"/>
      <c r="D625" s="615"/>
      <c r="E625" s="615"/>
      <c r="F625" s="615"/>
      <c r="G625" s="615"/>
      <c r="H625" s="353" t="s">
        <v>1683</v>
      </c>
      <c r="I625" s="49"/>
      <c r="J625" s="615"/>
      <c r="K625" s="60"/>
      <c r="L625" s="60"/>
      <c r="M625" s="60"/>
      <c r="N625" s="60"/>
      <c r="O625" s="60"/>
      <c r="P625" s="60"/>
      <c r="Q625" s="60"/>
      <c r="R625" s="60"/>
      <c r="S625" s="60"/>
      <c r="T625" s="60"/>
      <c r="U625" s="60"/>
      <c r="V625" s="60"/>
      <c r="W625" s="60"/>
      <c r="X625" s="60"/>
      <c r="Y625" s="60"/>
      <c r="Z625" s="60"/>
    </row>
    <row r="626" spans="1:26" ht="22.5" customHeight="1">
      <c r="A626" s="615"/>
      <c r="B626" s="615"/>
      <c r="C626" s="615"/>
      <c r="D626" s="615"/>
      <c r="E626" s="615"/>
      <c r="F626" s="615"/>
      <c r="G626" s="615"/>
      <c r="H626" s="353" t="s">
        <v>1684</v>
      </c>
      <c r="I626" s="49"/>
      <c r="J626" s="615"/>
      <c r="K626" s="60"/>
      <c r="L626" s="60"/>
      <c r="M626" s="60"/>
      <c r="N626" s="60"/>
      <c r="O626" s="60"/>
      <c r="P626" s="60"/>
      <c r="Q626" s="60"/>
      <c r="R626" s="60"/>
      <c r="S626" s="60"/>
      <c r="T626" s="60"/>
      <c r="U626" s="60"/>
      <c r="V626" s="60"/>
      <c r="W626" s="60"/>
      <c r="X626" s="60"/>
      <c r="Y626" s="60"/>
      <c r="Z626" s="60"/>
    </row>
    <row r="627" spans="1:26" ht="22.5" customHeight="1">
      <c r="A627" s="615"/>
      <c r="B627" s="615"/>
      <c r="C627" s="615"/>
      <c r="D627" s="615"/>
      <c r="E627" s="13"/>
      <c r="F627" s="615"/>
      <c r="G627" s="615"/>
      <c r="H627" s="353" t="s">
        <v>1685</v>
      </c>
      <c r="I627" s="49"/>
      <c r="J627" s="615"/>
      <c r="K627" s="60"/>
      <c r="L627" s="60"/>
      <c r="M627" s="60"/>
      <c r="N627" s="60"/>
      <c r="O627" s="60"/>
      <c r="P627" s="60"/>
      <c r="Q627" s="60"/>
      <c r="R627" s="60"/>
      <c r="S627" s="60"/>
      <c r="T627" s="60"/>
      <c r="U627" s="60"/>
      <c r="V627" s="60"/>
      <c r="W627" s="60"/>
      <c r="X627" s="60"/>
      <c r="Y627" s="60"/>
      <c r="Z627" s="60"/>
    </row>
    <row r="628" spans="1:26" ht="22.5" customHeight="1">
      <c r="A628" s="615"/>
      <c r="B628" s="615"/>
      <c r="C628" s="615"/>
      <c r="D628" s="615"/>
      <c r="E628" s="13"/>
      <c r="F628" s="615"/>
      <c r="G628" s="615"/>
      <c r="H628" s="353" t="s">
        <v>1686</v>
      </c>
      <c r="I628" s="49"/>
      <c r="J628" s="615"/>
      <c r="K628" s="60"/>
      <c r="L628" s="60"/>
      <c r="M628" s="60"/>
      <c r="N628" s="60"/>
      <c r="O628" s="60"/>
      <c r="P628" s="60"/>
      <c r="Q628" s="60"/>
      <c r="R628" s="60"/>
      <c r="S628" s="60"/>
      <c r="T628" s="60"/>
      <c r="U628" s="60"/>
      <c r="V628" s="60"/>
      <c r="W628" s="60"/>
      <c r="X628" s="60"/>
      <c r="Y628" s="60"/>
      <c r="Z628" s="60"/>
    </row>
    <row r="629" spans="1:26" ht="22.5" customHeight="1">
      <c r="A629" s="615"/>
      <c r="B629" s="615"/>
      <c r="C629" s="615"/>
      <c r="D629" s="615"/>
      <c r="E629" s="13"/>
      <c r="F629" s="615"/>
      <c r="G629" s="615"/>
      <c r="H629" s="412"/>
      <c r="I629" s="49"/>
      <c r="J629" s="615"/>
      <c r="K629" s="60"/>
      <c r="L629" s="60"/>
      <c r="M629" s="60"/>
      <c r="N629" s="60"/>
      <c r="O629" s="60"/>
      <c r="P629" s="60"/>
      <c r="Q629" s="60"/>
      <c r="R629" s="60"/>
      <c r="S629" s="60"/>
      <c r="T629" s="60"/>
      <c r="U629" s="60"/>
      <c r="V629" s="60"/>
      <c r="W629" s="60"/>
      <c r="X629" s="60"/>
      <c r="Y629" s="60"/>
      <c r="Z629" s="60"/>
    </row>
    <row r="630" spans="1:26" ht="22.5" customHeight="1">
      <c r="A630" s="615"/>
      <c r="B630" s="615"/>
      <c r="C630" s="615"/>
      <c r="D630" s="615"/>
      <c r="E630" s="13"/>
      <c r="F630" s="615"/>
      <c r="G630" s="615"/>
      <c r="H630" s="412"/>
      <c r="I630" s="49"/>
      <c r="J630" s="615"/>
      <c r="K630" s="60"/>
      <c r="L630" s="60"/>
      <c r="M630" s="60"/>
      <c r="N630" s="60"/>
      <c r="O630" s="60"/>
      <c r="P630" s="60"/>
      <c r="Q630" s="60"/>
      <c r="R630" s="60"/>
      <c r="S630" s="60"/>
      <c r="T630" s="60"/>
      <c r="U630" s="60"/>
      <c r="V630" s="60"/>
      <c r="W630" s="60"/>
      <c r="X630" s="60"/>
      <c r="Y630" s="60"/>
      <c r="Z630" s="60"/>
    </row>
    <row r="631" spans="1:26" ht="22.5" customHeight="1">
      <c r="A631" s="615"/>
      <c r="B631" s="615"/>
      <c r="C631" s="615"/>
      <c r="D631" s="14"/>
      <c r="E631" s="13"/>
      <c r="F631" s="615"/>
      <c r="G631" s="615"/>
      <c r="H631" s="413"/>
      <c r="I631" s="73"/>
      <c r="J631" s="615"/>
      <c r="K631" s="60"/>
      <c r="L631" s="60"/>
      <c r="M631" s="60"/>
      <c r="N631" s="60"/>
      <c r="O631" s="60"/>
      <c r="P631" s="60"/>
      <c r="Q631" s="60"/>
      <c r="R631" s="60"/>
      <c r="S631" s="60"/>
      <c r="T631" s="60"/>
      <c r="U631" s="60"/>
      <c r="V631" s="60"/>
      <c r="W631" s="60"/>
      <c r="X631" s="60"/>
      <c r="Y631" s="60"/>
      <c r="Z631" s="60"/>
    </row>
    <row r="632" spans="1:26" ht="22.5" customHeight="1">
      <c r="A632" s="615"/>
      <c r="B632" s="621"/>
      <c r="C632" s="615"/>
      <c r="D632" s="14"/>
      <c r="E632" s="51"/>
      <c r="F632" s="621"/>
      <c r="G632" s="621"/>
      <c r="H632" s="400" t="s">
        <v>40</v>
      </c>
      <c r="I632" s="369"/>
      <c r="J632" s="616"/>
      <c r="K632" s="60"/>
      <c r="L632" s="60"/>
      <c r="M632" s="60"/>
      <c r="N632" s="60"/>
      <c r="O632" s="60"/>
      <c r="P632" s="60"/>
      <c r="Q632" s="60"/>
      <c r="R632" s="60"/>
      <c r="S632" s="60"/>
      <c r="T632" s="60"/>
      <c r="U632" s="60"/>
      <c r="V632" s="60"/>
      <c r="W632" s="60"/>
      <c r="X632" s="60"/>
      <c r="Y632" s="60"/>
      <c r="Z632" s="60"/>
    </row>
    <row r="633" spans="1:26" ht="21.75" customHeight="1">
      <c r="A633" s="634" t="s">
        <v>342</v>
      </c>
      <c r="B633" s="634" t="s">
        <v>343</v>
      </c>
      <c r="C633" s="633" t="s">
        <v>344</v>
      </c>
      <c r="D633" s="666" t="s">
        <v>345</v>
      </c>
      <c r="E633" s="99"/>
      <c r="F633" s="634" t="s">
        <v>78</v>
      </c>
      <c r="G633" s="634" t="s">
        <v>78</v>
      </c>
      <c r="H633" s="434" t="s">
        <v>1678</v>
      </c>
      <c r="I633" s="283">
        <v>83.333333333333343</v>
      </c>
      <c r="J633" s="631" t="s">
        <v>1747</v>
      </c>
      <c r="K633" s="60"/>
      <c r="L633" s="60"/>
      <c r="M633" s="60"/>
      <c r="N633" s="60"/>
      <c r="O633" s="60"/>
      <c r="P633" s="60"/>
      <c r="Q633" s="60"/>
      <c r="R633" s="60"/>
      <c r="S633" s="60"/>
      <c r="T633" s="60"/>
      <c r="U633" s="60"/>
      <c r="V633" s="60"/>
      <c r="W633" s="60"/>
      <c r="X633" s="60"/>
      <c r="Y633" s="60"/>
      <c r="Z633" s="60"/>
    </row>
    <row r="634" spans="1:26" ht="21.75" customHeight="1">
      <c r="A634" s="615"/>
      <c r="B634" s="615"/>
      <c r="C634" s="615"/>
      <c r="D634" s="615"/>
      <c r="E634" s="99"/>
      <c r="F634" s="615"/>
      <c r="G634" s="615"/>
      <c r="H634" s="405" t="s">
        <v>1677</v>
      </c>
      <c r="I634" s="284">
        <v>37.5</v>
      </c>
      <c r="J634" s="615"/>
      <c r="K634" s="60"/>
      <c r="L634" s="60"/>
      <c r="M634" s="60"/>
      <c r="N634" s="60"/>
      <c r="O634" s="60"/>
      <c r="P634" s="60"/>
      <c r="Q634" s="60"/>
      <c r="R634" s="60"/>
      <c r="S634" s="60"/>
      <c r="T634" s="60"/>
      <c r="U634" s="60"/>
      <c r="V634" s="60"/>
      <c r="W634" s="60"/>
      <c r="X634" s="60"/>
      <c r="Y634" s="60"/>
      <c r="Z634" s="60"/>
    </row>
    <row r="635" spans="1:26" ht="21.75" customHeight="1">
      <c r="A635" s="615"/>
      <c r="B635" s="615"/>
      <c r="C635" s="615"/>
      <c r="D635" s="615"/>
      <c r="E635" s="99"/>
      <c r="F635" s="615"/>
      <c r="G635" s="615"/>
      <c r="H635" s="405" t="s">
        <v>1680</v>
      </c>
      <c r="I635" s="284">
        <v>86.666666666666671</v>
      </c>
      <c r="J635" s="615"/>
      <c r="K635" s="60"/>
      <c r="L635" s="60"/>
      <c r="M635" s="60"/>
      <c r="N635" s="60"/>
      <c r="O635" s="60"/>
      <c r="P635" s="60"/>
      <c r="Q635" s="60"/>
      <c r="R635" s="60"/>
      <c r="S635" s="60"/>
      <c r="T635" s="60"/>
      <c r="U635" s="60"/>
      <c r="V635" s="60"/>
      <c r="W635" s="60"/>
      <c r="X635" s="60"/>
      <c r="Y635" s="60"/>
      <c r="Z635" s="60"/>
    </row>
    <row r="636" spans="1:26" ht="21.75" customHeight="1">
      <c r="A636" s="615"/>
      <c r="B636" s="615"/>
      <c r="C636" s="615"/>
      <c r="D636" s="640" t="s">
        <v>347</v>
      </c>
      <c r="E636" s="99"/>
      <c r="F636" s="615"/>
      <c r="G636" s="615"/>
      <c r="H636" s="405" t="s">
        <v>1679</v>
      </c>
      <c r="I636" s="284">
        <v>75</v>
      </c>
      <c r="J636" s="615"/>
      <c r="K636" s="60"/>
      <c r="L636" s="60"/>
      <c r="M636" s="60"/>
      <c r="N636" s="60"/>
      <c r="O636" s="60"/>
      <c r="P636" s="60"/>
      <c r="Q636" s="60"/>
      <c r="R636" s="60"/>
      <c r="S636" s="60"/>
      <c r="T636" s="60"/>
      <c r="U636" s="60"/>
      <c r="V636" s="60"/>
      <c r="W636" s="60"/>
      <c r="X636" s="60"/>
      <c r="Y636" s="60"/>
      <c r="Z636" s="60"/>
    </row>
    <row r="637" spans="1:26" ht="21.75" customHeight="1">
      <c r="A637" s="615"/>
      <c r="B637" s="615"/>
      <c r="C637" s="615"/>
      <c r="D637" s="615"/>
      <c r="E637" s="99"/>
      <c r="F637" s="615"/>
      <c r="G637" s="615"/>
      <c r="H637" s="405" t="s">
        <v>1681</v>
      </c>
      <c r="I637" s="284">
        <v>62.5</v>
      </c>
      <c r="J637" s="615"/>
      <c r="K637" s="60"/>
      <c r="L637" s="60"/>
      <c r="M637" s="60"/>
      <c r="N637" s="60"/>
      <c r="O637" s="60"/>
      <c r="P637" s="60"/>
      <c r="Q637" s="60"/>
      <c r="R637" s="60"/>
      <c r="S637" s="60"/>
      <c r="T637" s="60"/>
      <c r="U637" s="60"/>
      <c r="V637" s="60"/>
      <c r="W637" s="60"/>
      <c r="X637" s="60"/>
      <c r="Y637" s="60"/>
      <c r="Z637" s="60"/>
    </row>
    <row r="638" spans="1:26" ht="25.5" customHeight="1">
      <c r="A638" s="615"/>
      <c r="B638" s="615"/>
      <c r="C638" s="634" t="s">
        <v>348</v>
      </c>
      <c r="D638" s="615"/>
      <c r="E638" s="99"/>
      <c r="F638" s="615"/>
      <c r="G638" s="615"/>
      <c r="H638" s="423"/>
      <c r="I638" s="185"/>
      <c r="J638" s="615"/>
      <c r="K638" s="60"/>
      <c r="L638" s="60"/>
      <c r="M638" s="60"/>
      <c r="N638" s="60"/>
      <c r="O638" s="60"/>
      <c r="P638" s="60"/>
      <c r="Q638" s="60"/>
      <c r="R638" s="60"/>
      <c r="S638" s="60"/>
      <c r="T638" s="60"/>
      <c r="U638" s="60"/>
      <c r="V638" s="60"/>
      <c r="W638" s="60"/>
      <c r="X638" s="60"/>
      <c r="Y638" s="60"/>
      <c r="Z638" s="60"/>
    </row>
    <row r="639" spans="1:26" ht="21.75" customHeight="1">
      <c r="A639" s="615"/>
      <c r="B639" s="615"/>
      <c r="C639" s="615"/>
      <c r="D639" s="640" t="s">
        <v>349</v>
      </c>
      <c r="E639" s="14"/>
      <c r="F639" s="615"/>
      <c r="G639" s="615"/>
      <c r="H639" s="423"/>
      <c r="I639" s="185"/>
      <c r="J639" s="615"/>
      <c r="K639" s="60"/>
      <c r="L639" s="60"/>
      <c r="M639" s="60"/>
      <c r="N639" s="60"/>
      <c r="O639" s="60"/>
      <c r="P639" s="60"/>
      <c r="Q639" s="60"/>
      <c r="R639" s="60"/>
      <c r="S639" s="60"/>
      <c r="T639" s="60"/>
      <c r="U639" s="60"/>
      <c r="V639" s="60"/>
      <c r="W639" s="60"/>
      <c r="X639" s="60"/>
      <c r="Y639" s="60"/>
      <c r="Z639" s="60"/>
    </row>
    <row r="640" spans="1:26" ht="21.75" customHeight="1">
      <c r="A640" s="615"/>
      <c r="B640" s="615"/>
      <c r="C640" s="615"/>
      <c r="D640" s="615"/>
      <c r="E640" s="14"/>
      <c r="F640" s="615"/>
      <c r="G640" s="615"/>
      <c r="H640" s="424"/>
      <c r="I640" s="125"/>
      <c r="J640" s="615"/>
      <c r="K640" s="60"/>
      <c r="L640" s="60"/>
      <c r="M640" s="60"/>
      <c r="N640" s="60"/>
      <c r="O640" s="60"/>
      <c r="P640" s="60"/>
      <c r="Q640" s="60"/>
      <c r="R640" s="60"/>
      <c r="S640" s="60"/>
      <c r="T640" s="60"/>
      <c r="U640" s="60"/>
      <c r="V640" s="60"/>
      <c r="W640" s="60"/>
      <c r="X640" s="60"/>
      <c r="Y640" s="60"/>
      <c r="Z640" s="60"/>
    </row>
    <row r="641" spans="1:26" ht="34.5" customHeight="1">
      <c r="A641" s="615"/>
      <c r="B641" s="14"/>
      <c r="C641" s="615"/>
      <c r="D641" s="615"/>
      <c r="E641" s="14"/>
      <c r="F641" s="618"/>
      <c r="G641" s="618"/>
      <c r="H641" s="299" t="s">
        <v>40</v>
      </c>
      <c r="I641" s="324">
        <f>SUM(I633:I640)/5</f>
        <v>69</v>
      </c>
      <c r="J641" s="616"/>
      <c r="K641" s="60"/>
      <c r="L641" s="60"/>
      <c r="M641" s="60"/>
      <c r="N641" s="60"/>
      <c r="O641" s="60"/>
      <c r="P641" s="60"/>
      <c r="Q641" s="60"/>
      <c r="R641" s="60"/>
      <c r="S641" s="60"/>
      <c r="T641" s="60"/>
      <c r="U641" s="60"/>
      <c r="V641" s="60"/>
      <c r="W641" s="60"/>
      <c r="X641" s="60"/>
      <c r="Y641" s="60"/>
      <c r="Z641" s="60"/>
    </row>
    <row r="642" spans="1:26" ht="18" customHeight="1">
      <c r="A642" s="13"/>
      <c r="B642" s="14"/>
      <c r="C642" s="13"/>
      <c r="D642" s="140"/>
      <c r="E642" s="110"/>
      <c r="F642" s="70"/>
      <c r="G642" s="70"/>
      <c r="H642" s="331"/>
      <c r="I642" s="331"/>
      <c r="J642" s="177"/>
      <c r="K642" s="60"/>
      <c r="L642" s="60"/>
      <c r="M642" s="60"/>
      <c r="N642" s="60"/>
      <c r="O642" s="60"/>
      <c r="P642" s="60"/>
      <c r="Q642" s="60"/>
      <c r="R642" s="60"/>
      <c r="S642" s="60"/>
      <c r="T642" s="60"/>
      <c r="U642" s="60"/>
      <c r="V642" s="60"/>
      <c r="W642" s="60"/>
      <c r="X642" s="60"/>
      <c r="Y642" s="60"/>
      <c r="Z642" s="60"/>
    </row>
    <row r="643" spans="1:26" ht="32.25" customHeight="1">
      <c r="A643" s="13"/>
      <c r="B643" s="14"/>
      <c r="C643" s="81"/>
      <c r="D643" s="13"/>
      <c r="E643" s="634" t="s">
        <v>350</v>
      </c>
      <c r="F643" s="14" t="s">
        <v>78</v>
      </c>
      <c r="G643" s="14" t="s">
        <v>78</v>
      </c>
      <c r="H643" s="328" t="s">
        <v>1678</v>
      </c>
      <c r="I643" s="179">
        <v>100</v>
      </c>
      <c r="J643" s="630" t="s">
        <v>351</v>
      </c>
      <c r="K643" s="60"/>
      <c r="L643" s="60"/>
      <c r="M643" s="60"/>
      <c r="N643" s="60"/>
      <c r="O643" s="60"/>
      <c r="P643" s="60"/>
      <c r="Q643" s="60"/>
      <c r="R643" s="60"/>
      <c r="S643" s="60"/>
      <c r="T643" s="60"/>
      <c r="U643" s="60"/>
      <c r="V643" s="60"/>
      <c r="W643" s="60"/>
      <c r="X643" s="60"/>
      <c r="Y643" s="60"/>
      <c r="Z643" s="60"/>
    </row>
    <row r="644" spans="1:26" ht="21.75" customHeight="1">
      <c r="A644" s="13"/>
      <c r="B644" s="14"/>
      <c r="C644" s="81"/>
      <c r="D644" s="13"/>
      <c r="E644" s="615"/>
      <c r="F644" s="14"/>
      <c r="G644" s="14"/>
      <c r="H644" s="329" t="s">
        <v>1677</v>
      </c>
      <c r="I644" s="181">
        <v>100</v>
      </c>
      <c r="J644" s="615"/>
      <c r="K644" s="60"/>
      <c r="L644" s="60"/>
      <c r="M644" s="60"/>
      <c r="N644" s="60"/>
      <c r="O644" s="60"/>
      <c r="P644" s="60"/>
      <c r="Q644" s="60"/>
      <c r="R644" s="60"/>
      <c r="S644" s="60"/>
      <c r="T644" s="60"/>
      <c r="U644" s="60"/>
      <c r="V644" s="60"/>
      <c r="W644" s="60"/>
      <c r="X644" s="60"/>
      <c r="Y644" s="60"/>
      <c r="Z644" s="60"/>
    </row>
    <row r="645" spans="1:26" ht="21.75" customHeight="1">
      <c r="A645" s="13"/>
      <c r="B645" s="14"/>
      <c r="C645" s="81"/>
      <c r="D645" s="13"/>
      <c r="E645" s="615"/>
      <c r="F645" s="14"/>
      <c r="G645" s="14"/>
      <c r="H645" s="329" t="s">
        <v>1680</v>
      </c>
      <c r="I645" s="181">
        <v>100</v>
      </c>
      <c r="J645" s="615"/>
      <c r="K645" s="60"/>
      <c r="L645" s="60"/>
      <c r="M645" s="60"/>
      <c r="N645" s="60"/>
      <c r="O645" s="60"/>
      <c r="P645" s="60"/>
      <c r="Q645" s="60"/>
      <c r="R645" s="60"/>
      <c r="S645" s="60"/>
      <c r="T645" s="60"/>
      <c r="U645" s="60"/>
      <c r="V645" s="60"/>
      <c r="W645" s="60"/>
      <c r="X645" s="60"/>
      <c r="Y645" s="60"/>
      <c r="Z645" s="60"/>
    </row>
    <row r="646" spans="1:26" ht="21.75" customHeight="1">
      <c r="A646" s="13"/>
      <c r="B646" s="14"/>
      <c r="C646" s="81"/>
      <c r="D646" s="13"/>
      <c r="E646" s="615"/>
      <c r="F646" s="14"/>
      <c r="G646" s="14"/>
      <c r="H646" s="329" t="s">
        <v>1679</v>
      </c>
      <c r="I646" s="181">
        <v>100</v>
      </c>
      <c r="J646" s="615"/>
      <c r="K646" s="60"/>
      <c r="L646" s="60"/>
      <c r="M646" s="60"/>
      <c r="N646" s="60"/>
      <c r="O646" s="60"/>
      <c r="P646" s="60"/>
      <c r="Q646" s="60"/>
      <c r="R646" s="60"/>
      <c r="S646" s="60"/>
      <c r="T646" s="60"/>
      <c r="U646" s="60"/>
      <c r="V646" s="60"/>
      <c r="W646" s="60"/>
      <c r="X646" s="60"/>
      <c r="Y646" s="60"/>
      <c r="Z646" s="60"/>
    </row>
    <row r="647" spans="1:26" ht="21.75" customHeight="1">
      <c r="A647" s="13"/>
      <c r="B647" s="14"/>
      <c r="C647" s="81"/>
      <c r="D647" s="13"/>
      <c r="E647" s="615"/>
      <c r="F647" s="14"/>
      <c r="G647" s="14"/>
      <c r="H647" s="329" t="s">
        <v>1681</v>
      </c>
      <c r="I647" s="181">
        <v>100</v>
      </c>
      <c r="J647" s="615"/>
      <c r="K647" s="60"/>
      <c r="L647" s="60"/>
      <c r="M647" s="60"/>
      <c r="N647" s="60"/>
      <c r="O647" s="60"/>
      <c r="P647" s="60"/>
      <c r="Q647" s="60"/>
      <c r="R647" s="60"/>
      <c r="S647" s="60"/>
      <c r="T647" s="60"/>
      <c r="U647" s="60"/>
      <c r="V647" s="60"/>
      <c r="W647" s="60"/>
      <c r="X647" s="60"/>
      <c r="Y647" s="60"/>
      <c r="Z647" s="60"/>
    </row>
    <row r="648" spans="1:26" ht="21.75" customHeight="1">
      <c r="A648" s="13"/>
      <c r="B648" s="14"/>
      <c r="C648" s="81"/>
      <c r="D648" s="13"/>
      <c r="E648" s="615"/>
      <c r="F648" s="14"/>
      <c r="G648" s="14"/>
      <c r="H648" s="435"/>
      <c r="I648" s="49"/>
      <c r="J648" s="615"/>
      <c r="K648" s="60"/>
      <c r="L648" s="60"/>
      <c r="M648" s="60"/>
      <c r="N648" s="60"/>
      <c r="O648" s="60"/>
      <c r="P648" s="60"/>
      <c r="Q648" s="60"/>
      <c r="R648" s="60"/>
      <c r="S648" s="60"/>
      <c r="T648" s="60"/>
      <c r="U648" s="60"/>
      <c r="V648" s="60"/>
      <c r="W648" s="60"/>
      <c r="X648" s="60"/>
      <c r="Y648" s="60"/>
      <c r="Z648" s="60"/>
    </row>
    <row r="649" spans="1:26" ht="21.75" customHeight="1">
      <c r="A649" s="13"/>
      <c r="B649" s="14"/>
      <c r="C649" s="81"/>
      <c r="D649" s="13"/>
      <c r="E649" s="14"/>
      <c r="F649" s="14"/>
      <c r="G649" s="14"/>
      <c r="H649" s="412"/>
      <c r="I649" s="49"/>
      <c r="J649" s="615"/>
      <c r="K649" s="60"/>
      <c r="L649" s="60"/>
      <c r="M649" s="60"/>
      <c r="N649" s="60"/>
      <c r="O649" s="60"/>
      <c r="P649" s="60"/>
      <c r="Q649" s="60"/>
      <c r="R649" s="60"/>
      <c r="S649" s="60"/>
      <c r="T649" s="60"/>
      <c r="U649" s="60"/>
      <c r="V649" s="60"/>
      <c r="W649" s="60"/>
      <c r="X649" s="60"/>
      <c r="Y649" s="60"/>
      <c r="Z649" s="60"/>
    </row>
    <row r="650" spans="1:26" ht="21.75" customHeight="1">
      <c r="A650" s="13"/>
      <c r="B650" s="14"/>
      <c r="C650" s="81"/>
      <c r="D650" s="13"/>
      <c r="E650" s="14"/>
      <c r="F650" s="14"/>
      <c r="G650" s="14"/>
      <c r="H650" s="413"/>
      <c r="I650" s="73"/>
      <c r="J650" s="615"/>
      <c r="K650" s="60"/>
      <c r="L650" s="60"/>
      <c r="M650" s="60"/>
      <c r="N650" s="60"/>
      <c r="O650" s="60"/>
      <c r="P650" s="60"/>
      <c r="Q650" s="60"/>
      <c r="R650" s="60"/>
      <c r="S650" s="60"/>
      <c r="T650" s="60"/>
      <c r="U650" s="60"/>
      <c r="V650" s="60"/>
      <c r="W650" s="60"/>
      <c r="X650" s="60"/>
      <c r="Y650" s="60"/>
      <c r="Z650" s="60"/>
    </row>
    <row r="651" spans="1:26" ht="21.75" customHeight="1">
      <c r="A651" s="13"/>
      <c r="B651" s="14"/>
      <c r="C651" s="81"/>
      <c r="D651" s="13"/>
      <c r="E651" s="14"/>
      <c r="F651" s="110"/>
      <c r="G651" s="110"/>
      <c r="H651" s="299" t="s">
        <v>40</v>
      </c>
      <c r="I651" s="324">
        <f>SUM(I643:I650)/5</f>
        <v>100</v>
      </c>
      <c r="J651" s="616"/>
      <c r="K651" s="60"/>
      <c r="L651" s="60"/>
      <c r="M651" s="60"/>
      <c r="N651" s="60"/>
      <c r="O651" s="60"/>
      <c r="P651" s="60"/>
      <c r="Q651" s="60"/>
      <c r="R651" s="60"/>
      <c r="S651" s="60"/>
      <c r="T651" s="60"/>
      <c r="U651" s="60"/>
      <c r="V651" s="60"/>
      <c r="W651" s="60"/>
      <c r="X651" s="60"/>
      <c r="Y651" s="60"/>
      <c r="Z651" s="60"/>
    </row>
    <row r="652" spans="1:26" ht="21.75" customHeight="1">
      <c r="A652" s="13"/>
      <c r="B652" s="14"/>
      <c r="C652" s="81"/>
      <c r="D652" s="13"/>
      <c r="E652" s="635" t="s">
        <v>352</v>
      </c>
      <c r="F652" s="635" t="s">
        <v>78</v>
      </c>
      <c r="G652" s="635" t="s">
        <v>78</v>
      </c>
      <c r="H652" s="328" t="s">
        <v>1678</v>
      </c>
      <c r="I652" s="183">
        <v>81.818181818181827</v>
      </c>
      <c r="J652" s="620" t="s">
        <v>353</v>
      </c>
      <c r="K652" s="60"/>
      <c r="L652" s="60"/>
      <c r="M652" s="60"/>
      <c r="N652" s="60"/>
      <c r="O652" s="60"/>
      <c r="P652" s="60"/>
      <c r="Q652" s="60"/>
      <c r="R652" s="60"/>
      <c r="S652" s="60"/>
      <c r="T652" s="60"/>
      <c r="U652" s="60"/>
      <c r="V652" s="60"/>
      <c r="W652" s="60"/>
      <c r="X652" s="60"/>
      <c r="Y652" s="60"/>
      <c r="Z652" s="60"/>
    </row>
    <row r="653" spans="1:26" ht="21.75" customHeight="1">
      <c r="A653" s="13"/>
      <c r="B653" s="14"/>
      <c r="C653" s="81"/>
      <c r="D653" s="13"/>
      <c r="E653" s="615"/>
      <c r="F653" s="615"/>
      <c r="G653" s="615"/>
      <c r="H653" s="329" t="s">
        <v>1677</v>
      </c>
      <c r="I653" s="181">
        <v>28.571428571428569</v>
      </c>
      <c r="J653" s="615"/>
      <c r="K653" s="60"/>
      <c r="L653" s="60"/>
      <c r="M653" s="60"/>
      <c r="N653" s="60"/>
      <c r="O653" s="60"/>
      <c r="P653" s="60"/>
      <c r="Q653" s="60"/>
      <c r="R653" s="60"/>
      <c r="S653" s="60"/>
      <c r="T653" s="60"/>
      <c r="U653" s="60"/>
      <c r="V653" s="60"/>
      <c r="W653" s="60"/>
      <c r="X653" s="60"/>
      <c r="Y653" s="60"/>
      <c r="Z653" s="60"/>
    </row>
    <row r="654" spans="1:26" ht="21.75" customHeight="1">
      <c r="A654" s="13"/>
      <c r="B654" s="14"/>
      <c r="C654" s="81"/>
      <c r="D654" s="13"/>
      <c r="E654" s="615"/>
      <c r="F654" s="615"/>
      <c r="G654" s="615"/>
      <c r="H654" s="329" t="s">
        <v>1680</v>
      </c>
      <c r="I654" s="181">
        <v>84.615384615384613</v>
      </c>
      <c r="J654" s="615"/>
      <c r="K654" s="60"/>
      <c r="L654" s="60"/>
      <c r="M654" s="60"/>
      <c r="N654" s="60"/>
      <c r="O654" s="60"/>
      <c r="P654" s="60"/>
      <c r="Q654" s="60"/>
      <c r="R654" s="60"/>
      <c r="S654" s="60"/>
      <c r="T654" s="60"/>
      <c r="U654" s="60"/>
      <c r="V654" s="60"/>
      <c r="W654" s="60"/>
      <c r="X654" s="60"/>
      <c r="Y654" s="60"/>
      <c r="Z654" s="60"/>
    </row>
    <row r="655" spans="1:26" ht="21.75" customHeight="1">
      <c r="A655" s="13"/>
      <c r="B655" s="14"/>
      <c r="C655" s="81"/>
      <c r="D655" s="13"/>
      <c r="E655" s="615"/>
      <c r="F655" s="615"/>
      <c r="G655" s="615"/>
      <c r="H655" s="329" t="s">
        <v>1679</v>
      </c>
      <c r="I655" s="181">
        <v>72.727272727272734</v>
      </c>
      <c r="J655" s="615"/>
      <c r="K655" s="60"/>
      <c r="L655" s="60"/>
      <c r="M655" s="60"/>
      <c r="N655" s="60"/>
      <c r="O655" s="60"/>
      <c r="P655" s="60"/>
      <c r="Q655" s="60"/>
      <c r="R655" s="60"/>
      <c r="S655" s="60"/>
      <c r="T655" s="60"/>
      <c r="U655" s="60"/>
      <c r="V655" s="60"/>
      <c r="W655" s="60"/>
      <c r="X655" s="60"/>
      <c r="Y655" s="60"/>
      <c r="Z655" s="60"/>
    </row>
    <row r="656" spans="1:26" ht="21.75" customHeight="1">
      <c r="A656" s="13"/>
      <c r="B656" s="14"/>
      <c r="C656" s="81"/>
      <c r="D656" s="13"/>
      <c r="E656" s="615"/>
      <c r="F656" s="615"/>
      <c r="G656" s="615"/>
      <c r="H656" s="329" t="s">
        <v>1681</v>
      </c>
      <c r="I656" s="181">
        <v>57.142857142857139</v>
      </c>
      <c r="J656" s="615"/>
      <c r="K656" s="60"/>
      <c r="L656" s="60"/>
      <c r="M656" s="60"/>
      <c r="N656" s="60"/>
      <c r="O656" s="60"/>
      <c r="P656" s="60"/>
      <c r="Q656" s="60"/>
      <c r="R656" s="60"/>
      <c r="S656" s="60"/>
      <c r="T656" s="60"/>
      <c r="U656" s="60"/>
      <c r="V656" s="60"/>
      <c r="W656" s="60"/>
      <c r="X656" s="60"/>
      <c r="Y656" s="60"/>
      <c r="Z656" s="60"/>
    </row>
    <row r="657" spans="1:26" ht="21.75" customHeight="1">
      <c r="A657" s="13"/>
      <c r="B657" s="14"/>
      <c r="C657" s="81"/>
      <c r="D657" s="13"/>
      <c r="E657" s="14"/>
      <c r="F657" s="615"/>
      <c r="G657" s="615"/>
      <c r="H657" s="435"/>
      <c r="I657" s="49"/>
      <c r="J657" s="615"/>
      <c r="K657" s="60"/>
      <c r="L657" s="60"/>
      <c r="M657" s="60"/>
      <c r="N657" s="60"/>
      <c r="O657" s="60"/>
      <c r="P657" s="60"/>
      <c r="Q657" s="60"/>
      <c r="R657" s="60"/>
      <c r="S657" s="60"/>
      <c r="T657" s="60"/>
      <c r="U657" s="60"/>
      <c r="V657" s="60"/>
      <c r="W657" s="60"/>
      <c r="X657" s="60"/>
      <c r="Y657" s="60"/>
      <c r="Z657" s="60"/>
    </row>
    <row r="658" spans="1:26" ht="21.75" customHeight="1">
      <c r="A658" s="13"/>
      <c r="B658" s="14"/>
      <c r="C658" s="81"/>
      <c r="D658" s="13"/>
      <c r="E658" s="14"/>
      <c r="F658" s="615"/>
      <c r="G658" s="615"/>
      <c r="H658" s="412"/>
      <c r="I658" s="49"/>
      <c r="J658" s="615"/>
      <c r="K658" s="60"/>
      <c r="L658" s="60"/>
      <c r="M658" s="60"/>
      <c r="N658" s="60"/>
      <c r="O658" s="60"/>
      <c r="P658" s="60"/>
      <c r="Q658" s="60"/>
      <c r="R658" s="60"/>
      <c r="S658" s="60"/>
      <c r="T658" s="60"/>
      <c r="U658" s="60"/>
      <c r="V658" s="60"/>
      <c r="W658" s="60"/>
      <c r="X658" s="60"/>
      <c r="Y658" s="60"/>
      <c r="Z658" s="60"/>
    </row>
    <row r="659" spans="1:26" ht="21.75" customHeight="1">
      <c r="A659" s="13"/>
      <c r="B659" s="14"/>
      <c r="C659" s="81"/>
      <c r="D659" s="13"/>
      <c r="E659" s="14"/>
      <c r="F659" s="615"/>
      <c r="G659" s="615"/>
      <c r="H659" s="413"/>
      <c r="I659" s="73"/>
      <c r="J659" s="615"/>
      <c r="K659" s="60"/>
      <c r="L659" s="60"/>
      <c r="M659" s="60"/>
      <c r="N659" s="60"/>
      <c r="O659" s="60"/>
      <c r="P659" s="60"/>
      <c r="Q659" s="60"/>
      <c r="R659" s="60"/>
      <c r="S659" s="60"/>
      <c r="T659" s="60"/>
      <c r="U659" s="60"/>
      <c r="V659" s="60"/>
      <c r="W659" s="60"/>
      <c r="X659" s="60"/>
      <c r="Y659" s="60"/>
      <c r="Z659" s="60"/>
    </row>
    <row r="660" spans="1:26" ht="21.75" customHeight="1">
      <c r="A660" s="13"/>
      <c r="B660" s="14"/>
      <c r="C660" s="81"/>
      <c r="D660" s="13"/>
      <c r="E660" s="14"/>
      <c r="F660" s="621"/>
      <c r="G660" s="621"/>
      <c r="H660" s="299" t="s">
        <v>40</v>
      </c>
      <c r="I660" s="324">
        <f>SUM(I652:I659)/5</f>
        <v>64.975024975024979</v>
      </c>
      <c r="J660" s="616"/>
      <c r="K660" s="60"/>
      <c r="L660" s="60"/>
      <c r="M660" s="60"/>
      <c r="N660" s="60"/>
      <c r="O660" s="60"/>
      <c r="P660" s="60"/>
      <c r="Q660" s="60"/>
      <c r="R660" s="60"/>
      <c r="S660" s="60"/>
      <c r="T660" s="60"/>
      <c r="U660" s="60"/>
      <c r="V660" s="60"/>
      <c r="W660" s="60"/>
      <c r="X660" s="60"/>
      <c r="Y660" s="60"/>
      <c r="Z660" s="60"/>
    </row>
    <row r="661" spans="1:26" ht="21.75" customHeight="1">
      <c r="A661" s="155"/>
      <c r="B661" s="633" t="s">
        <v>1748</v>
      </c>
      <c r="C661" s="55" t="s">
        <v>355</v>
      </c>
      <c r="D661" s="633" t="s">
        <v>356</v>
      </c>
      <c r="E661" s="633"/>
      <c r="F661" s="633" t="s">
        <v>78</v>
      </c>
      <c r="G661" s="633" t="s">
        <v>78</v>
      </c>
      <c r="H661" s="395" t="s">
        <v>1682</v>
      </c>
      <c r="I661" s="184"/>
      <c r="J661" s="625" t="s">
        <v>1749</v>
      </c>
      <c r="K661" s="60"/>
      <c r="L661" s="60"/>
      <c r="M661" s="60"/>
      <c r="N661" s="60"/>
      <c r="O661" s="60"/>
      <c r="P661" s="60"/>
      <c r="Q661" s="60"/>
      <c r="R661" s="60"/>
      <c r="S661" s="60"/>
      <c r="T661" s="60"/>
      <c r="U661" s="60"/>
      <c r="V661" s="60"/>
      <c r="W661" s="60"/>
      <c r="X661" s="60"/>
      <c r="Y661" s="60"/>
      <c r="Z661" s="60"/>
    </row>
    <row r="662" spans="1:26" ht="21.75" customHeight="1">
      <c r="A662" s="14"/>
      <c r="B662" s="615"/>
      <c r="C662" s="81"/>
      <c r="D662" s="615"/>
      <c r="E662" s="615"/>
      <c r="F662" s="615"/>
      <c r="G662" s="615"/>
      <c r="H662" s="396" t="s">
        <v>1683</v>
      </c>
      <c r="I662" s="185"/>
      <c r="J662" s="615"/>
      <c r="K662" s="60"/>
      <c r="L662" s="60"/>
      <c r="M662" s="60"/>
      <c r="N662" s="60"/>
      <c r="O662" s="60"/>
      <c r="P662" s="60"/>
      <c r="Q662" s="60"/>
      <c r="R662" s="60"/>
      <c r="S662" s="60"/>
      <c r="T662" s="60"/>
      <c r="U662" s="60"/>
      <c r="V662" s="60"/>
      <c r="W662" s="60"/>
      <c r="X662" s="60"/>
      <c r="Y662" s="60"/>
      <c r="Z662" s="60"/>
    </row>
    <row r="663" spans="1:26" ht="21.75" customHeight="1">
      <c r="A663" s="14"/>
      <c r="B663" s="615"/>
      <c r="C663" s="81"/>
      <c r="D663" s="615"/>
      <c r="E663" s="13"/>
      <c r="F663" s="615"/>
      <c r="G663" s="615"/>
      <c r="H663" s="396" t="s">
        <v>1684</v>
      </c>
      <c r="I663" s="185"/>
      <c r="J663" s="615"/>
      <c r="K663" s="60"/>
      <c r="L663" s="60"/>
      <c r="M663" s="60"/>
      <c r="N663" s="60"/>
      <c r="O663" s="60"/>
      <c r="P663" s="60"/>
      <c r="Q663" s="60"/>
      <c r="R663" s="60"/>
      <c r="S663" s="60"/>
      <c r="T663" s="60"/>
      <c r="U663" s="60"/>
      <c r="V663" s="60"/>
      <c r="W663" s="60"/>
      <c r="X663" s="60"/>
      <c r="Y663" s="60"/>
      <c r="Z663" s="60"/>
    </row>
    <row r="664" spans="1:26" ht="30" customHeight="1">
      <c r="A664" s="14"/>
      <c r="B664" s="13"/>
      <c r="C664" s="81"/>
      <c r="D664" s="615"/>
      <c r="E664" s="13"/>
      <c r="F664" s="615"/>
      <c r="G664" s="615"/>
      <c r="H664" s="396" t="s">
        <v>1685</v>
      </c>
      <c r="I664" s="185"/>
      <c r="J664" s="615"/>
      <c r="K664" s="60"/>
      <c r="L664" s="60"/>
      <c r="M664" s="60"/>
      <c r="N664" s="60"/>
      <c r="O664" s="60"/>
      <c r="P664" s="60"/>
      <c r="Q664" s="60"/>
      <c r="R664" s="60"/>
      <c r="S664" s="60"/>
      <c r="T664" s="60"/>
      <c r="U664" s="60"/>
      <c r="V664" s="60"/>
      <c r="W664" s="60"/>
      <c r="X664" s="60"/>
      <c r="Y664" s="60"/>
      <c r="Z664" s="60"/>
    </row>
    <row r="665" spans="1:26" ht="21.75" customHeight="1">
      <c r="A665" s="14"/>
      <c r="B665" s="13"/>
      <c r="C665" s="81"/>
      <c r="D665" s="634" t="s">
        <v>358</v>
      </c>
      <c r="E665" s="13"/>
      <c r="F665" s="615"/>
      <c r="G665" s="615"/>
      <c r="H665" s="396" t="s">
        <v>1686</v>
      </c>
      <c r="I665" s="185"/>
      <c r="J665" s="615"/>
      <c r="K665" s="60"/>
      <c r="L665" s="60"/>
      <c r="M665" s="60"/>
      <c r="N665" s="60"/>
      <c r="O665" s="60"/>
      <c r="P665" s="60"/>
      <c r="Q665" s="60"/>
      <c r="R665" s="60"/>
      <c r="S665" s="60"/>
      <c r="T665" s="60"/>
      <c r="U665" s="60"/>
      <c r="V665" s="60"/>
      <c r="W665" s="60"/>
      <c r="X665" s="60"/>
      <c r="Y665" s="60"/>
      <c r="Z665" s="60"/>
    </row>
    <row r="666" spans="1:26" ht="21.75" customHeight="1">
      <c r="A666" s="14"/>
      <c r="B666" s="13"/>
      <c r="C666" s="81"/>
      <c r="D666" s="615"/>
      <c r="E666" s="13"/>
      <c r="F666" s="615"/>
      <c r="G666" s="615"/>
      <c r="H666" s="423"/>
      <c r="I666" s="185"/>
      <c r="J666" s="615"/>
      <c r="K666" s="60"/>
      <c r="L666" s="60"/>
      <c r="M666" s="60"/>
      <c r="N666" s="60"/>
      <c r="O666" s="60"/>
      <c r="P666" s="60"/>
      <c r="Q666" s="60"/>
      <c r="R666" s="60"/>
      <c r="S666" s="60"/>
      <c r="T666" s="60"/>
      <c r="U666" s="60"/>
      <c r="V666" s="60"/>
      <c r="W666" s="60"/>
      <c r="X666" s="60"/>
      <c r="Y666" s="60"/>
      <c r="Z666" s="60"/>
    </row>
    <row r="667" spans="1:26" ht="21.75" customHeight="1">
      <c r="A667" s="14"/>
      <c r="B667" s="13"/>
      <c r="C667" s="81"/>
      <c r="D667" s="615"/>
      <c r="E667" s="13"/>
      <c r="F667" s="615"/>
      <c r="G667" s="615"/>
      <c r="H667" s="423"/>
      <c r="I667" s="185"/>
      <c r="J667" s="615"/>
      <c r="K667" s="60"/>
      <c r="L667" s="60"/>
      <c r="M667" s="60"/>
      <c r="N667" s="60"/>
      <c r="O667" s="60"/>
      <c r="P667" s="60"/>
      <c r="Q667" s="60"/>
      <c r="R667" s="60"/>
      <c r="S667" s="60"/>
      <c r="T667" s="60"/>
      <c r="U667" s="60"/>
      <c r="V667" s="60"/>
      <c r="W667" s="60"/>
      <c r="X667" s="60"/>
      <c r="Y667" s="60"/>
      <c r="Z667" s="60"/>
    </row>
    <row r="668" spans="1:26" ht="21.75" customHeight="1">
      <c r="A668" s="14"/>
      <c r="B668" s="13"/>
      <c r="C668" s="81"/>
      <c r="D668" s="615"/>
      <c r="E668" s="13"/>
      <c r="F668" s="615"/>
      <c r="G668" s="615"/>
      <c r="H668" s="424"/>
      <c r="I668" s="125"/>
      <c r="J668" s="615"/>
      <c r="K668" s="60"/>
      <c r="L668" s="60"/>
      <c r="M668" s="60"/>
      <c r="N668" s="60"/>
      <c r="O668" s="60"/>
      <c r="P668" s="60"/>
      <c r="Q668" s="60"/>
      <c r="R668" s="60"/>
      <c r="S668" s="60"/>
      <c r="T668" s="60"/>
      <c r="U668" s="60"/>
      <c r="V668" s="60"/>
      <c r="W668" s="60"/>
      <c r="X668" s="60"/>
      <c r="Y668" s="60"/>
      <c r="Z668" s="60"/>
    </row>
    <row r="669" spans="1:26" ht="31.5" customHeight="1">
      <c r="A669" s="14"/>
      <c r="B669" s="13"/>
      <c r="C669" s="81"/>
      <c r="D669" s="615"/>
      <c r="E669" s="70"/>
      <c r="F669" s="618"/>
      <c r="G669" s="618"/>
      <c r="H669" s="299" t="s">
        <v>40</v>
      </c>
      <c r="I669" s="74"/>
      <c r="J669" s="616"/>
      <c r="K669" s="60"/>
      <c r="L669" s="60"/>
      <c r="M669" s="60"/>
      <c r="N669" s="60"/>
      <c r="O669" s="60"/>
      <c r="P669" s="60"/>
      <c r="Q669" s="60"/>
      <c r="R669" s="60"/>
      <c r="S669" s="60"/>
      <c r="T669" s="60"/>
      <c r="U669" s="60"/>
      <c r="V669" s="60"/>
      <c r="W669" s="60"/>
      <c r="X669" s="60"/>
      <c r="Y669" s="60"/>
      <c r="Z669" s="60"/>
    </row>
    <row r="670" spans="1:26" ht="22.5" customHeight="1">
      <c r="A670" s="14"/>
      <c r="B670" s="13"/>
      <c r="C670" s="81"/>
      <c r="D670" s="634" t="s">
        <v>359</v>
      </c>
      <c r="E670" s="637" t="s">
        <v>360</v>
      </c>
      <c r="F670" s="635" t="s">
        <v>78</v>
      </c>
      <c r="G670" s="635" t="s">
        <v>78</v>
      </c>
      <c r="H670" s="352" t="s">
        <v>1682</v>
      </c>
      <c r="I670" s="48"/>
      <c r="J670" s="620" t="s">
        <v>361</v>
      </c>
      <c r="K670" s="60"/>
      <c r="L670" s="60"/>
      <c r="M670" s="60"/>
      <c r="N670" s="60"/>
      <c r="O670" s="60"/>
      <c r="P670" s="60"/>
      <c r="Q670" s="60"/>
      <c r="R670" s="60"/>
      <c r="S670" s="60"/>
      <c r="T670" s="60"/>
      <c r="U670" s="60"/>
      <c r="V670" s="60"/>
      <c r="W670" s="60"/>
      <c r="X670" s="60"/>
      <c r="Y670" s="60"/>
      <c r="Z670" s="60"/>
    </row>
    <row r="671" spans="1:26" ht="22.5" customHeight="1">
      <c r="A671" s="14"/>
      <c r="B671" s="13"/>
      <c r="C671" s="81"/>
      <c r="D671" s="615"/>
      <c r="E671" s="615"/>
      <c r="F671" s="615"/>
      <c r="G671" s="615"/>
      <c r="H671" s="353" t="s">
        <v>1683</v>
      </c>
      <c r="I671" s="49"/>
      <c r="J671" s="615"/>
      <c r="K671" s="60"/>
      <c r="L671" s="60"/>
      <c r="M671" s="60"/>
      <c r="N671" s="60"/>
      <c r="O671" s="60"/>
      <c r="P671" s="60"/>
      <c r="Q671" s="60"/>
      <c r="R671" s="60"/>
      <c r="S671" s="60"/>
      <c r="T671" s="60"/>
      <c r="U671" s="60"/>
      <c r="V671" s="60"/>
      <c r="W671" s="60"/>
      <c r="X671" s="60"/>
      <c r="Y671" s="60"/>
      <c r="Z671" s="60"/>
    </row>
    <row r="672" spans="1:26" ht="22.5" customHeight="1">
      <c r="A672" s="14"/>
      <c r="B672" s="13"/>
      <c r="C672" s="81"/>
      <c r="D672" s="615"/>
      <c r="E672" s="13"/>
      <c r="F672" s="615"/>
      <c r="G672" s="615"/>
      <c r="H672" s="353" t="s">
        <v>1684</v>
      </c>
      <c r="I672" s="49"/>
      <c r="J672" s="615"/>
      <c r="K672" s="60"/>
      <c r="L672" s="60"/>
      <c r="M672" s="60"/>
      <c r="N672" s="60"/>
      <c r="O672" s="60"/>
      <c r="P672" s="60"/>
      <c r="Q672" s="60"/>
      <c r="R672" s="60"/>
      <c r="S672" s="60"/>
      <c r="T672" s="60"/>
      <c r="U672" s="60"/>
      <c r="V672" s="60"/>
      <c r="W672" s="60"/>
      <c r="X672" s="60"/>
      <c r="Y672" s="60"/>
      <c r="Z672" s="60"/>
    </row>
    <row r="673" spans="1:26" ht="22.5" customHeight="1">
      <c r="A673" s="14"/>
      <c r="B673" s="13"/>
      <c r="C673" s="81"/>
      <c r="D673" s="615"/>
      <c r="E673" s="13"/>
      <c r="F673" s="615"/>
      <c r="G673" s="615"/>
      <c r="H673" s="353" t="s">
        <v>1685</v>
      </c>
      <c r="I673" s="49"/>
      <c r="J673" s="615"/>
      <c r="K673" s="60"/>
      <c r="L673" s="60"/>
      <c r="M673" s="60"/>
      <c r="N673" s="60"/>
      <c r="O673" s="60"/>
      <c r="P673" s="60"/>
      <c r="Q673" s="60"/>
      <c r="R673" s="60"/>
      <c r="S673" s="60"/>
      <c r="T673" s="60"/>
      <c r="U673" s="60"/>
      <c r="V673" s="60"/>
      <c r="W673" s="60"/>
      <c r="X673" s="60"/>
      <c r="Y673" s="60"/>
      <c r="Z673" s="60"/>
    </row>
    <row r="674" spans="1:26" ht="22.5" customHeight="1">
      <c r="A674" s="14"/>
      <c r="B674" s="13"/>
      <c r="C674" s="81"/>
      <c r="D674" s="634" t="s">
        <v>362</v>
      </c>
      <c r="E674" s="13"/>
      <c r="F674" s="615"/>
      <c r="G674" s="615"/>
      <c r="H674" s="353" t="s">
        <v>1686</v>
      </c>
      <c r="I674" s="49"/>
      <c r="J674" s="615"/>
      <c r="K674" s="60"/>
      <c r="L674" s="60"/>
      <c r="M674" s="60"/>
      <c r="N674" s="60"/>
      <c r="O674" s="60"/>
      <c r="P674" s="60"/>
      <c r="Q674" s="60"/>
      <c r="R674" s="60"/>
      <c r="S674" s="60"/>
      <c r="T674" s="60"/>
      <c r="U674" s="60"/>
      <c r="V674" s="60"/>
      <c r="W674" s="60"/>
      <c r="X674" s="60"/>
      <c r="Y674" s="60"/>
      <c r="Z674" s="60"/>
    </row>
    <row r="675" spans="1:26" ht="22.5" customHeight="1">
      <c r="A675" s="14"/>
      <c r="B675" s="13"/>
      <c r="C675" s="81"/>
      <c r="D675" s="615"/>
      <c r="E675" s="13"/>
      <c r="F675" s="615"/>
      <c r="G675" s="615"/>
      <c r="H675" s="412"/>
      <c r="I675" s="49"/>
      <c r="J675" s="615"/>
      <c r="K675" s="60"/>
      <c r="L675" s="60"/>
      <c r="M675" s="60"/>
      <c r="N675" s="60"/>
      <c r="O675" s="60"/>
      <c r="P675" s="60"/>
      <c r="Q675" s="60"/>
      <c r="R675" s="60"/>
      <c r="S675" s="60"/>
      <c r="T675" s="60"/>
      <c r="U675" s="60"/>
      <c r="V675" s="60"/>
      <c r="W675" s="60"/>
      <c r="X675" s="60"/>
      <c r="Y675" s="60"/>
      <c r="Z675" s="60"/>
    </row>
    <row r="676" spans="1:26" ht="22.5" customHeight="1">
      <c r="A676" s="14"/>
      <c r="B676" s="13"/>
      <c r="C676" s="81"/>
      <c r="D676" s="615"/>
      <c r="E676" s="13"/>
      <c r="F676" s="615"/>
      <c r="G676" s="615"/>
      <c r="H676" s="412"/>
      <c r="I676" s="49"/>
      <c r="J676" s="615"/>
      <c r="K676" s="60"/>
      <c r="L676" s="60"/>
      <c r="M676" s="60"/>
      <c r="N676" s="60"/>
      <c r="O676" s="60"/>
      <c r="P676" s="60"/>
      <c r="Q676" s="60"/>
      <c r="R676" s="60"/>
      <c r="S676" s="60"/>
      <c r="T676" s="60"/>
      <c r="U676" s="60"/>
      <c r="V676" s="60"/>
      <c r="W676" s="60"/>
      <c r="X676" s="60"/>
      <c r="Y676" s="60"/>
      <c r="Z676" s="60"/>
    </row>
    <row r="677" spans="1:26" ht="28.5" customHeight="1">
      <c r="A677" s="14"/>
      <c r="B677" s="13"/>
      <c r="C677" s="81"/>
      <c r="D677" s="634" t="s">
        <v>363</v>
      </c>
      <c r="E677" s="13"/>
      <c r="F677" s="615"/>
      <c r="G677" s="615"/>
      <c r="H677" s="413"/>
      <c r="I677" s="73"/>
      <c r="J677" s="615"/>
      <c r="K677" s="60"/>
      <c r="L677" s="60"/>
      <c r="M677" s="60"/>
      <c r="N677" s="60"/>
      <c r="O677" s="60"/>
      <c r="P677" s="60"/>
      <c r="Q677" s="60"/>
      <c r="R677" s="60"/>
      <c r="S677" s="60"/>
      <c r="T677" s="60"/>
      <c r="U677" s="60"/>
      <c r="V677" s="60"/>
      <c r="W677" s="60"/>
      <c r="X677" s="60"/>
      <c r="Y677" s="60"/>
      <c r="Z677" s="60"/>
    </row>
    <row r="678" spans="1:26" ht="34.5" customHeight="1">
      <c r="A678" s="14"/>
      <c r="B678" s="13"/>
      <c r="C678" s="81"/>
      <c r="D678" s="615"/>
      <c r="E678" s="13"/>
      <c r="F678" s="615"/>
      <c r="G678" s="615"/>
      <c r="H678" s="299" t="s">
        <v>40</v>
      </c>
      <c r="I678" s="294"/>
      <c r="J678" s="616"/>
      <c r="K678" s="60"/>
      <c r="L678" s="60"/>
      <c r="M678" s="60"/>
      <c r="N678" s="60"/>
      <c r="O678" s="60"/>
      <c r="P678" s="60"/>
      <c r="Q678" s="60"/>
      <c r="R678" s="60"/>
      <c r="S678" s="60"/>
      <c r="T678" s="60"/>
      <c r="U678" s="60"/>
      <c r="V678" s="60"/>
      <c r="W678" s="60"/>
      <c r="X678" s="60"/>
      <c r="Y678" s="60"/>
      <c r="Z678" s="60"/>
    </row>
    <row r="679" spans="1:26" ht="78" customHeight="1">
      <c r="A679" s="14"/>
      <c r="B679" s="13"/>
      <c r="C679" s="81"/>
      <c r="D679" s="615"/>
      <c r="E679" s="13"/>
      <c r="F679" s="13"/>
      <c r="G679" s="13"/>
      <c r="H679" s="139"/>
      <c r="I679" s="139"/>
      <c r="J679" s="139"/>
      <c r="K679" s="60"/>
      <c r="L679" s="60"/>
      <c r="M679" s="60"/>
      <c r="N679" s="60"/>
      <c r="O679" s="60"/>
      <c r="P679" s="60"/>
      <c r="Q679" s="60"/>
      <c r="R679" s="60"/>
      <c r="S679" s="60"/>
      <c r="T679" s="60"/>
      <c r="U679" s="60"/>
      <c r="V679" s="60"/>
      <c r="W679" s="60"/>
      <c r="X679" s="60"/>
      <c r="Y679" s="60"/>
      <c r="Z679" s="60"/>
    </row>
    <row r="680" spans="1:26" ht="48" customHeight="1">
      <c r="A680" s="14"/>
      <c r="B680" s="13"/>
      <c r="C680" s="81"/>
      <c r="D680" s="13" t="s">
        <v>1750</v>
      </c>
      <c r="E680" s="13"/>
      <c r="F680" s="13"/>
      <c r="G680" s="13"/>
      <c r="H680" s="13"/>
      <c r="I680" s="13"/>
      <c r="J680" s="139"/>
      <c r="K680" s="60"/>
      <c r="L680" s="60"/>
      <c r="M680" s="60"/>
      <c r="N680" s="60"/>
      <c r="O680" s="60"/>
      <c r="P680" s="60"/>
      <c r="Q680" s="60"/>
      <c r="R680" s="60"/>
      <c r="S680" s="60"/>
      <c r="T680" s="60"/>
      <c r="U680" s="60"/>
      <c r="V680" s="60"/>
      <c r="W680" s="60"/>
      <c r="X680" s="60"/>
      <c r="Y680" s="60"/>
      <c r="Z680" s="60"/>
    </row>
    <row r="681" spans="1:26" ht="66.75" customHeight="1">
      <c r="A681" s="14"/>
      <c r="B681" s="13"/>
      <c r="C681" s="81"/>
      <c r="D681" s="13" t="s">
        <v>1751</v>
      </c>
      <c r="E681" s="13"/>
      <c r="F681" s="13"/>
      <c r="G681" s="13"/>
      <c r="H681" s="13"/>
      <c r="I681" s="13"/>
      <c r="J681" s="139"/>
      <c r="K681" s="60"/>
      <c r="L681" s="60"/>
      <c r="M681" s="60"/>
      <c r="N681" s="60"/>
      <c r="O681" s="60"/>
      <c r="P681" s="60"/>
      <c r="Q681" s="60"/>
      <c r="R681" s="60"/>
      <c r="S681" s="60"/>
      <c r="T681" s="60"/>
      <c r="U681" s="60"/>
      <c r="V681" s="60"/>
      <c r="W681" s="60"/>
      <c r="X681" s="60"/>
      <c r="Y681" s="60"/>
      <c r="Z681" s="60"/>
    </row>
    <row r="682" spans="1:26" ht="45" customHeight="1">
      <c r="A682" s="14"/>
      <c r="B682" s="13"/>
      <c r="C682" s="81"/>
      <c r="D682" s="14" t="s">
        <v>1752</v>
      </c>
      <c r="E682" s="13"/>
      <c r="F682" s="13"/>
      <c r="G682" s="13"/>
      <c r="H682" s="13"/>
      <c r="I682" s="13"/>
      <c r="J682" s="139"/>
      <c r="K682" s="60"/>
      <c r="L682" s="60"/>
      <c r="M682" s="60"/>
      <c r="N682" s="60"/>
      <c r="O682" s="60"/>
      <c r="P682" s="60"/>
      <c r="Q682" s="60"/>
      <c r="R682" s="60"/>
      <c r="S682" s="60"/>
      <c r="T682" s="60"/>
      <c r="U682" s="60"/>
      <c r="V682" s="60"/>
      <c r="W682" s="60"/>
      <c r="X682" s="60"/>
      <c r="Y682" s="60"/>
      <c r="Z682" s="60"/>
    </row>
    <row r="683" spans="1:26" ht="72" customHeight="1">
      <c r="A683" s="14"/>
      <c r="B683" s="13"/>
      <c r="C683" s="81"/>
      <c r="D683" s="14" t="s">
        <v>1753</v>
      </c>
      <c r="E683" s="13"/>
      <c r="F683" s="13"/>
      <c r="G683" s="13"/>
      <c r="H683" s="13"/>
      <c r="I683" s="13"/>
      <c r="J683" s="139"/>
      <c r="K683" s="60"/>
      <c r="L683" s="60"/>
      <c r="M683" s="60"/>
      <c r="N683" s="60"/>
      <c r="O683" s="60"/>
      <c r="P683" s="60"/>
      <c r="Q683" s="60"/>
      <c r="R683" s="60"/>
      <c r="S683" s="60"/>
      <c r="T683" s="60"/>
      <c r="U683" s="60"/>
      <c r="V683" s="60"/>
      <c r="W683" s="60"/>
      <c r="X683" s="60"/>
      <c r="Y683" s="60"/>
      <c r="Z683" s="60"/>
    </row>
    <row r="684" spans="1:26" ht="87" customHeight="1">
      <c r="A684" s="52"/>
      <c r="B684" s="51"/>
      <c r="C684" s="102"/>
      <c r="D684" s="52" t="s">
        <v>1754</v>
      </c>
      <c r="E684" s="51"/>
      <c r="F684" s="51"/>
      <c r="G684" s="51"/>
      <c r="H684" s="51"/>
      <c r="I684" s="51"/>
      <c r="J684" s="80"/>
      <c r="K684" s="60"/>
      <c r="L684" s="60"/>
      <c r="M684" s="60"/>
      <c r="N684" s="60"/>
      <c r="O684" s="60"/>
      <c r="P684" s="60"/>
      <c r="Q684" s="60"/>
      <c r="R684" s="60"/>
      <c r="S684" s="60"/>
      <c r="T684" s="60"/>
      <c r="U684" s="60"/>
      <c r="V684" s="60"/>
      <c r="W684" s="60"/>
      <c r="X684" s="60"/>
      <c r="Y684" s="60"/>
      <c r="Z684" s="60"/>
    </row>
    <row r="685" spans="1:26" ht="21.75" customHeight="1">
      <c r="A685" s="636" t="s">
        <v>1755</v>
      </c>
      <c r="B685" s="633" t="s">
        <v>370</v>
      </c>
      <c r="C685" s="633" t="s">
        <v>1756</v>
      </c>
      <c r="D685" s="54"/>
      <c r="E685" s="633"/>
      <c r="F685" s="633" t="s">
        <v>78</v>
      </c>
      <c r="G685" s="633" t="s">
        <v>78</v>
      </c>
      <c r="H685" s="352" t="s">
        <v>1682</v>
      </c>
      <c r="I685" s="48"/>
      <c r="J685" s="623" t="s">
        <v>1757</v>
      </c>
      <c r="K685" s="60"/>
      <c r="L685" s="60"/>
      <c r="M685" s="60"/>
      <c r="N685" s="60"/>
      <c r="O685" s="60"/>
      <c r="P685" s="60"/>
      <c r="Q685" s="60"/>
      <c r="R685" s="60"/>
      <c r="S685" s="60"/>
      <c r="T685" s="60"/>
      <c r="U685" s="60"/>
      <c r="V685" s="60"/>
      <c r="W685" s="60"/>
      <c r="X685" s="60"/>
      <c r="Y685" s="60"/>
      <c r="Z685" s="60"/>
    </row>
    <row r="686" spans="1:26" ht="27" customHeight="1">
      <c r="A686" s="615"/>
      <c r="B686" s="615"/>
      <c r="C686" s="615"/>
      <c r="D686" s="13"/>
      <c r="E686" s="615"/>
      <c r="F686" s="615"/>
      <c r="G686" s="615"/>
      <c r="H686" s="353" t="s">
        <v>1683</v>
      </c>
      <c r="I686" s="49"/>
      <c r="J686" s="615"/>
      <c r="K686" s="60"/>
      <c r="L686" s="60"/>
      <c r="M686" s="60"/>
      <c r="N686" s="60"/>
      <c r="O686" s="60"/>
      <c r="P686" s="60"/>
      <c r="Q686" s="60"/>
      <c r="R686" s="60"/>
      <c r="S686" s="60"/>
      <c r="T686" s="60"/>
      <c r="U686" s="60"/>
      <c r="V686" s="60"/>
      <c r="W686" s="60"/>
      <c r="X686" s="60"/>
      <c r="Y686" s="60"/>
      <c r="Z686" s="60"/>
    </row>
    <row r="687" spans="1:26" ht="27" customHeight="1">
      <c r="A687" s="615"/>
      <c r="B687" s="615"/>
      <c r="C687" s="615"/>
      <c r="D687" s="13"/>
      <c r="E687" s="13"/>
      <c r="F687" s="615"/>
      <c r="G687" s="615"/>
      <c r="H687" s="353" t="s">
        <v>1684</v>
      </c>
      <c r="I687" s="49"/>
      <c r="J687" s="615"/>
      <c r="K687" s="60"/>
      <c r="L687" s="60"/>
      <c r="M687" s="60"/>
      <c r="N687" s="60"/>
      <c r="O687" s="60"/>
      <c r="P687" s="60"/>
      <c r="Q687" s="60"/>
      <c r="R687" s="60"/>
      <c r="S687" s="60"/>
      <c r="T687" s="60"/>
      <c r="U687" s="60"/>
      <c r="V687" s="60"/>
      <c r="W687" s="60"/>
      <c r="X687" s="60"/>
      <c r="Y687" s="60"/>
      <c r="Z687" s="60"/>
    </row>
    <row r="688" spans="1:26" ht="22.5" customHeight="1">
      <c r="A688" s="615"/>
      <c r="B688" s="615"/>
      <c r="C688" s="615"/>
      <c r="D688" s="13"/>
      <c r="E688" s="13"/>
      <c r="F688" s="615"/>
      <c r="G688" s="615"/>
      <c r="H688" s="353" t="s">
        <v>1685</v>
      </c>
      <c r="I688" s="49"/>
      <c r="J688" s="615"/>
      <c r="K688" s="60"/>
      <c r="L688" s="60"/>
      <c r="M688" s="60"/>
      <c r="N688" s="60"/>
      <c r="O688" s="60"/>
      <c r="P688" s="60"/>
      <c r="Q688" s="60"/>
      <c r="R688" s="60"/>
      <c r="S688" s="60"/>
      <c r="T688" s="60"/>
      <c r="U688" s="60"/>
      <c r="V688" s="60"/>
      <c r="W688" s="60"/>
      <c r="X688" s="60"/>
      <c r="Y688" s="60"/>
      <c r="Z688" s="60"/>
    </row>
    <row r="689" spans="1:26" ht="22.5" customHeight="1">
      <c r="A689" s="615"/>
      <c r="B689" s="615"/>
      <c r="C689" s="615"/>
      <c r="D689" s="13"/>
      <c r="E689" s="13"/>
      <c r="F689" s="615"/>
      <c r="G689" s="615"/>
      <c r="H689" s="353" t="s">
        <v>1686</v>
      </c>
      <c r="I689" s="49"/>
      <c r="J689" s="615"/>
      <c r="K689" s="60"/>
      <c r="L689" s="60"/>
      <c r="M689" s="60"/>
      <c r="N689" s="60"/>
      <c r="O689" s="60"/>
      <c r="P689" s="60"/>
      <c r="Q689" s="60"/>
      <c r="R689" s="60"/>
      <c r="S689" s="60"/>
      <c r="T689" s="60"/>
      <c r="U689" s="60"/>
      <c r="V689" s="60"/>
      <c r="W689" s="60"/>
      <c r="X689" s="60"/>
      <c r="Y689" s="60"/>
      <c r="Z689" s="60"/>
    </row>
    <row r="690" spans="1:26" ht="22.5" customHeight="1">
      <c r="A690" s="615"/>
      <c r="B690" s="13"/>
      <c r="C690" s="615"/>
      <c r="D690" s="13"/>
      <c r="E690" s="13"/>
      <c r="F690" s="615"/>
      <c r="G690" s="615"/>
      <c r="H690" s="412"/>
      <c r="I690" s="49"/>
      <c r="J690" s="615"/>
      <c r="K690" s="60"/>
      <c r="L690" s="60"/>
      <c r="M690" s="60"/>
      <c r="N690" s="60"/>
      <c r="O690" s="60"/>
      <c r="P690" s="60"/>
      <c r="Q690" s="60"/>
      <c r="R690" s="60"/>
      <c r="S690" s="60"/>
      <c r="T690" s="60"/>
      <c r="U690" s="60"/>
      <c r="V690" s="60"/>
      <c r="W690" s="60"/>
      <c r="X690" s="60"/>
      <c r="Y690" s="60"/>
      <c r="Z690" s="60"/>
    </row>
    <row r="691" spans="1:26" ht="22.5" customHeight="1">
      <c r="A691" s="615"/>
      <c r="B691" s="13" t="s">
        <v>331</v>
      </c>
      <c r="C691" s="615"/>
      <c r="D691" s="13"/>
      <c r="E691" s="13"/>
      <c r="F691" s="615"/>
      <c r="G691" s="615"/>
      <c r="H691" s="412"/>
      <c r="I691" s="49"/>
      <c r="J691" s="615"/>
      <c r="K691" s="60"/>
      <c r="L691" s="60"/>
      <c r="M691" s="60"/>
      <c r="N691" s="60"/>
      <c r="O691" s="60"/>
      <c r="P691" s="60"/>
      <c r="Q691" s="60"/>
      <c r="R691" s="60"/>
      <c r="S691" s="60"/>
      <c r="T691" s="60"/>
      <c r="U691" s="60"/>
      <c r="V691" s="60"/>
      <c r="W691" s="60"/>
      <c r="X691" s="60"/>
      <c r="Y691" s="60"/>
      <c r="Z691" s="60"/>
    </row>
    <row r="692" spans="1:26" ht="22.5" customHeight="1">
      <c r="A692" s="615"/>
      <c r="B692" s="13"/>
      <c r="C692" s="615"/>
      <c r="D692" s="13"/>
      <c r="E692" s="13"/>
      <c r="F692" s="615"/>
      <c r="G692" s="615"/>
      <c r="H692" s="413"/>
      <c r="I692" s="73"/>
      <c r="J692" s="615"/>
      <c r="K692" s="60"/>
      <c r="L692" s="60"/>
      <c r="M692" s="60"/>
      <c r="N692" s="60"/>
      <c r="O692" s="60"/>
      <c r="P692" s="60"/>
      <c r="Q692" s="60"/>
      <c r="R692" s="60"/>
      <c r="S692" s="60"/>
      <c r="T692" s="60"/>
      <c r="U692" s="60"/>
      <c r="V692" s="60"/>
      <c r="W692" s="60"/>
      <c r="X692" s="60"/>
      <c r="Y692" s="60"/>
      <c r="Z692" s="60"/>
    </row>
    <row r="693" spans="1:26" ht="22.5" customHeight="1">
      <c r="A693" s="615"/>
      <c r="B693" s="13"/>
      <c r="C693" s="615"/>
      <c r="D693" s="13"/>
      <c r="E693" s="70"/>
      <c r="F693" s="618"/>
      <c r="G693" s="618"/>
      <c r="H693" s="299" t="s">
        <v>40</v>
      </c>
      <c r="I693" s="74"/>
      <c r="J693" s="616"/>
      <c r="K693" s="60"/>
      <c r="L693" s="60"/>
      <c r="M693" s="60"/>
      <c r="N693" s="60"/>
      <c r="O693" s="60"/>
      <c r="P693" s="60"/>
      <c r="Q693" s="60"/>
      <c r="R693" s="60"/>
      <c r="S693" s="60"/>
      <c r="T693" s="60"/>
      <c r="U693" s="60"/>
      <c r="V693" s="60"/>
      <c r="W693" s="60"/>
      <c r="X693" s="60"/>
      <c r="Y693" s="60"/>
      <c r="Z693" s="60"/>
    </row>
    <row r="694" spans="1:26" ht="22.5" customHeight="1">
      <c r="A694" s="615"/>
      <c r="B694" s="13"/>
      <c r="C694" s="615"/>
      <c r="D694" s="13"/>
      <c r="E694" s="13" t="s">
        <v>373</v>
      </c>
      <c r="F694" s="634" t="s">
        <v>78</v>
      </c>
      <c r="G694" s="634" t="s">
        <v>78</v>
      </c>
      <c r="H694" s="345" t="s">
        <v>1758</v>
      </c>
      <c r="I694" s="48"/>
      <c r="J694" s="623" t="s">
        <v>1759</v>
      </c>
      <c r="K694" s="60"/>
      <c r="L694" s="60"/>
      <c r="M694" s="60"/>
      <c r="N694" s="60"/>
      <c r="O694" s="60"/>
      <c r="P694" s="60"/>
      <c r="Q694" s="60"/>
      <c r="R694" s="60"/>
      <c r="S694" s="60"/>
      <c r="T694" s="60"/>
      <c r="U694" s="60"/>
      <c r="V694" s="60"/>
      <c r="W694" s="60"/>
      <c r="X694" s="60"/>
      <c r="Y694" s="60"/>
      <c r="Z694" s="60"/>
    </row>
    <row r="695" spans="1:26" ht="22.5" customHeight="1">
      <c r="A695" s="615"/>
      <c r="B695" s="13"/>
      <c r="C695" s="615"/>
      <c r="D695" s="13"/>
      <c r="E695" s="13"/>
      <c r="F695" s="615"/>
      <c r="G695" s="615"/>
      <c r="H695" s="346" t="s">
        <v>1760</v>
      </c>
      <c r="I695" s="49"/>
      <c r="J695" s="615"/>
      <c r="K695" s="60"/>
      <c r="L695" s="60"/>
      <c r="M695" s="60"/>
      <c r="N695" s="60"/>
      <c r="O695" s="60"/>
      <c r="P695" s="60"/>
      <c r="Q695" s="60"/>
      <c r="R695" s="60"/>
      <c r="S695" s="60"/>
      <c r="T695" s="60"/>
      <c r="U695" s="60"/>
      <c r="V695" s="60"/>
      <c r="W695" s="60"/>
      <c r="X695" s="60"/>
      <c r="Y695" s="60"/>
      <c r="Z695" s="60"/>
    </row>
    <row r="696" spans="1:26" ht="22.5" customHeight="1">
      <c r="A696" s="615"/>
      <c r="B696" s="13"/>
      <c r="C696" s="615"/>
      <c r="D696" s="13"/>
      <c r="E696" s="13"/>
      <c r="F696" s="615"/>
      <c r="G696" s="615"/>
      <c r="H696" s="346" t="s">
        <v>1761</v>
      </c>
      <c r="I696" s="49"/>
      <c r="J696" s="615"/>
      <c r="K696" s="60"/>
      <c r="L696" s="60"/>
      <c r="M696" s="60"/>
      <c r="N696" s="60"/>
      <c r="O696" s="60"/>
      <c r="P696" s="60"/>
      <c r="Q696" s="60"/>
      <c r="R696" s="60"/>
      <c r="S696" s="60"/>
      <c r="T696" s="60"/>
      <c r="U696" s="60"/>
      <c r="V696" s="60"/>
      <c r="W696" s="60"/>
      <c r="X696" s="60"/>
      <c r="Y696" s="60"/>
      <c r="Z696" s="60"/>
    </row>
    <row r="697" spans="1:26" ht="22.5" customHeight="1">
      <c r="A697" s="13"/>
      <c r="B697" s="13"/>
      <c r="C697" s="13"/>
      <c r="D697" s="13"/>
      <c r="E697" s="13"/>
      <c r="F697" s="615"/>
      <c r="G697" s="615"/>
      <c r="H697" s="346" t="s">
        <v>1762</v>
      </c>
      <c r="I697" s="49"/>
      <c r="J697" s="615"/>
      <c r="K697" s="60"/>
      <c r="L697" s="60"/>
      <c r="M697" s="60"/>
      <c r="N697" s="60"/>
      <c r="O697" s="60"/>
      <c r="P697" s="60"/>
      <c r="Q697" s="60"/>
      <c r="R697" s="60"/>
      <c r="S697" s="60"/>
      <c r="T697" s="60"/>
      <c r="U697" s="60"/>
      <c r="V697" s="60"/>
      <c r="W697" s="60"/>
      <c r="X697" s="60"/>
      <c r="Y697" s="60"/>
      <c r="Z697" s="60"/>
    </row>
    <row r="698" spans="1:26" ht="22.5" customHeight="1">
      <c r="A698" s="13"/>
      <c r="B698" s="13"/>
      <c r="C698" s="13"/>
      <c r="D698" s="13"/>
      <c r="E698" s="13"/>
      <c r="F698" s="615"/>
      <c r="G698" s="615"/>
      <c r="H698" s="346" t="s">
        <v>1763</v>
      </c>
      <c r="I698" s="49"/>
      <c r="J698" s="615"/>
      <c r="K698" s="60"/>
      <c r="L698" s="60"/>
      <c r="M698" s="60"/>
      <c r="N698" s="60"/>
      <c r="O698" s="60"/>
      <c r="P698" s="60"/>
      <c r="Q698" s="60"/>
      <c r="R698" s="60"/>
      <c r="S698" s="60"/>
      <c r="T698" s="60"/>
      <c r="U698" s="60"/>
      <c r="V698" s="60"/>
      <c r="W698" s="60"/>
      <c r="X698" s="60"/>
      <c r="Y698" s="60"/>
      <c r="Z698" s="60"/>
    </row>
    <row r="699" spans="1:26" ht="22.5" customHeight="1">
      <c r="A699" s="13"/>
      <c r="B699" s="13"/>
      <c r="C699" s="13"/>
      <c r="D699" s="13"/>
      <c r="E699" s="13"/>
      <c r="F699" s="615"/>
      <c r="G699" s="615"/>
      <c r="H699" s="412"/>
      <c r="I699" s="49"/>
      <c r="J699" s="615"/>
      <c r="K699" s="60"/>
      <c r="L699" s="60"/>
      <c r="M699" s="60"/>
      <c r="N699" s="60"/>
      <c r="O699" s="60"/>
      <c r="P699" s="60"/>
      <c r="Q699" s="60"/>
      <c r="R699" s="60"/>
      <c r="S699" s="60"/>
      <c r="T699" s="60"/>
      <c r="U699" s="60"/>
      <c r="V699" s="60"/>
      <c r="W699" s="60"/>
      <c r="X699" s="60"/>
      <c r="Y699" s="60"/>
      <c r="Z699" s="60"/>
    </row>
    <row r="700" spans="1:26" ht="22.5" customHeight="1">
      <c r="A700" s="13"/>
      <c r="B700" s="13"/>
      <c r="C700" s="13"/>
      <c r="D700" s="13"/>
      <c r="E700" s="13"/>
      <c r="F700" s="615"/>
      <c r="G700" s="615"/>
      <c r="H700" s="412"/>
      <c r="I700" s="49"/>
      <c r="J700" s="615"/>
      <c r="K700" s="60"/>
      <c r="L700" s="60"/>
      <c r="M700" s="60"/>
      <c r="N700" s="60"/>
      <c r="O700" s="60"/>
      <c r="P700" s="60"/>
      <c r="Q700" s="60"/>
      <c r="R700" s="60"/>
      <c r="S700" s="60"/>
      <c r="T700" s="60"/>
      <c r="U700" s="60"/>
      <c r="V700" s="60"/>
      <c r="W700" s="60"/>
      <c r="X700" s="60"/>
      <c r="Y700" s="60"/>
      <c r="Z700" s="60"/>
    </row>
    <row r="701" spans="1:26" ht="22.5" customHeight="1">
      <c r="A701" s="13"/>
      <c r="B701" s="13"/>
      <c r="C701" s="13"/>
      <c r="D701" s="13"/>
      <c r="E701" s="13"/>
      <c r="F701" s="615"/>
      <c r="G701" s="615"/>
      <c r="H701" s="413"/>
      <c r="I701" s="73"/>
      <c r="J701" s="615"/>
      <c r="K701" s="60"/>
      <c r="L701" s="60"/>
      <c r="M701" s="60"/>
      <c r="N701" s="60"/>
      <c r="O701" s="60"/>
      <c r="P701" s="60"/>
      <c r="Q701" s="60"/>
      <c r="R701" s="60"/>
      <c r="S701" s="60"/>
      <c r="T701" s="60"/>
      <c r="U701" s="60"/>
      <c r="V701" s="60"/>
      <c r="W701" s="60"/>
      <c r="X701" s="60"/>
      <c r="Y701" s="60"/>
      <c r="Z701" s="60"/>
    </row>
    <row r="702" spans="1:26" ht="22.5" customHeight="1">
      <c r="A702" s="13"/>
      <c r="B702" s="13"/>
      <c r="C702" s="13"/>
      <c r="D702" s="13"/>
      <c r="E702" s="13"/>
      <c r="F702" s="621"/>
      <c r="G702" s="621"/>
      <c r="H702" s="299" t="s">
        <v>40</v>
      </c>
      <c r="I702" s="74"/>
      <c r="J702" s="616"/>
      <c r="K702" s="60"/>
      <c r="L702" s="60"/>
      <c r="M702" s="60"/>
      <c r="N702" s="60"/>
      <c r="O702" s="60"/>
      <c r="P702" s="60"/>
      <c r="Q702" s="60"/>
      <c r="R702" s="60"/>
      <c r="S702" s="60"/>
      <c r="T702" s="60"/>
      <c r="U702" s="60"/>
      <c r="V702" s="60"/>
      <c r="W702" s="60"/>
      <c r="X702" s="60"/>
      <c r="Y702" s="60"/>
      <c r="Z702" s="60"/>
    </row>
    <row r="703" spans="1:26" ht="20.25" customHeight="1">
      <c r="A703" s="633" t="s">
        <v>1764</v>
      </c>
      <c r="B703" s="633" t="s">
        <v>1765</v>
      </c>
      <c r="C703" s="55" t="s">
        <v>106</v>
      </c>
      <c r="D703" s="633" t="s">
        <v>377</v>
      </c>
      <c r="E703" s="633" t="s">
        <v>378</v>
      </c>
      <c r="F703" s="633" t="s">
        <v>78</v>
      </c>
      <c r="G703" s="633" t="s">
        <v>78</v>
      </c>
      <c r="H703" s="352" t="s">
        <v>1682</v>
      </c>
      <c r="I703" s="48"/>
      <c r="J703" s="620" t="s">
        <v>1766</v>
      </c>
      <c r="K703" s="60"/>
      <c r="L703" s="60"/>
      <c r="M703" s="60"/>
      <c r="N703" s="60"/>
      <c r="O703" s="60"/>
      <c r="P703" s="60"/>
      <c r="Q703" s="60"/>
      <c r="R703" s="60"/>
      <c r="S703" s="60"/>
      <c r="T703" s="60"/>
      <c r="U703" s="60"/>
      <c r="V703" s="60"/>
      <c r="W703" s="60"/>
      <c r="X703" s="60"/>
      <c r="Y703" s="60"/>
      <c r="Z703" s="60"/>
    </row>
    <row r="704" spans="1:26" ht="22.5" customHeight="1">
      <c r="A704" s="615"/>
      <c r="B704" s="615"/>
      <c r="C704" s="81"/>
      <c r="D704" s="615"/>
      <c r="E704" s="615"/>
      <c r="F704" s="615"/>
      <c r="G704" s="615"/>
      <c r="H704" s="353" t="s">
        <v>1683</v>
      </c>
      <c r="I704" s="49"/>
      <c r="J704" s="615"/>
      <c r="K704" s="60"/>
      <c r="L704" s="60"/>
      <c r="M704" s="60"/>
      <c r="N704" s="60"/>
      <c r="O704" s="60"/>
      <c r="P704" s="60"/>
      <c r="Q704" s="60"/>
      <c r="R704" s="60"/>
      <c r="S704" s="60"/>
      <c r="T704" s="60"/>
      <c r="U704" s="60"/>
      <c r="V704" s="60"/>
      <c r="W704" s="60"/>
      <c r="X704" s="60"/>
      <c r="Y704" s="60"/>
      <c r="Z704" s="60"/>
    </row>
    <row r="705" spans="1:26" ht="24" customHeight="1">
      <c r="A705" s="615"/>
      <c r="B705" s="615"/>
      <c r="C705" s="81"/>
      <c r="D705" s="634" t="s">
        <v>380</v>
      </c>
      <c r="E705" s="615"/>
      <c r="F705" s="615"/>
      <c r="G705" s="615"/>
      <c r="H705" s="353" t="s">
        <v>1684</v>
      </c>
      <c r="I705" s="49"/>
      <c r="J705" s="615"/>
      <c r="K705" s="60"/>
      <c r="L705" s="60"/>
      <c r="M705" s="60"/>
      <c r="N705" s="60"/>
      <c r="O705" s="60"/>
      <c r="P705" s="60"/>
      <c r="Q705" s="60"/>
      <c r="R705" s="60"/>
      <c r="S705" s="60"/>
      <c r="T705" s="60"/>
      <c r="U705" s="60"/>
      <c r="V705" s="60"/>
      <c r="W705" s="60"/>
      <c r="X705" s="60"/>
      <c r="Y705" s="60"/>
      <c r="Z705" s="60"/>
    </row>
    <row r="706" spans="1:26" ht="24" customHeight="1">
      <c r="A706" s="615"/>
      <c r="B706" s="615"/>
      <c r="C706" s="81"/>
      <c r="D706" s="615"/>
      <c r="E706" s="13"/>
      <c r="F706" s="615"/>
      <c r="G706" s="615"/>
      <c r="H706" s="353" t="s">
        <v>1685</v>
      </c>
      <c r="I706" s="49"/>
      <c r="J706" s="615"/>
      <c r="K706" s="60"/>
      <c r="L706" s="60"/>
      <c r="M706" s="60"/>
      <c r="N706" s="60"/>
      <c r="O706" s="60"/>
      <c r="P706" s="60"/>
      <c r="Q706" s="60"/>
      <c r="R706" s="60"/>
      <c r="S706" s="60"/>
      <c r="T706" s="60"/>
      <c r="U706" s="60"/>
      <c r="V706" s="60"/>
      <c r="W706" s="60"/>
      <c r="X706" s="60"/>
      <c r="Y706" s="60"/>
      <c r="Z706" s="60"/>
    </row>
    <row r="707" spans="1:26" ht="28.5" customHeight="1">
      <c r="A707" s="615"/>
      <c r="B707" s="615"/>
      <c r="C707" s="81"/>
      <c r="D707" s="615"/>
      <c r="E707" s="13"/>
      <c r="F707" s="615"/>
      <c r="G707" s="615"/>
      <c r="H707" s="353" t="s">
        <v>1686</v>
      </c>
      <c r="I707" s="49"/>
      <c r="J707" s="615"/>
      <c r="K707" s="60"/>
      <c r="L707" s="60"/>
      <c r="M707" s="60"/>
      <c r="N707" s="60"/>
      <c r="O707" s="60"/>
      <c r="P707" s="60"/>
      <c r="Q707" s="60"/>
      <c r="R707" s="60"/>
      <c r="S707" s="60"/>
      <c r="T707" s="60"/>
      <c r="U707" s="60"/>
      <c r="V707" s="60"/>
      <c r="W707" s="60"/>
      <c r="X707" s="60"/>
      <c r="Y707" s="60"/>
      <c r="Z707" s="60"/>
    </row>
    <row r="708" spans="1:26" ht="22.5" customHeight="1">
      <c r="A708" s="615"/>
      <c r="B708" s="615"/>
      <c r="C708" s="81"/>
      <c r="D708" s="634" t="s">
        <v>381</v>
      </c>
      <c r="E708" s="13"/>
      <c r="F708" s="615"/>
      <c r="G708" s="615"/>
      <c r="H708" s="412"/>
      <c r="I708" s="49"/>
      <c r="J708" s="615"/>
      <c r="K708" s="60"/>
      <c r="L708" s="60"/>
      <c r="M708" s="60"/>
      <c r="N708" s="60"/>
      <c r="O708" s="60"/>
      <c r="P708" s="60"/>
      <c r="Q708" s="60"/>
      <c r="R708" s="60"/>
      <c r="S708" s="60"/>
      <c r="T708" s="60"/>
      <c r="U708" s="60"/>
      <c r="V708" s="60"/>
      <c r="W708" s="60"/>
      <c r="X708" s="60"/>
      <c r="Y708" s="60"/>
      <c r="Z708" s="60"/>
    </row>
    <row r="709" spans="1:26" ht="22.5" customHeight="1">
      <c r="A709" s="615"/>
      <c r="B709" s="615"/>
      <c r="C709" s="81"/>
      <c r="D709" s="615"/>
      <c r="E709" s="13"/>
      <c r="F709" s="615"/>
      <c r="G709" s="615"/>
      <c r="H709" s="412"/>
      <c r="I709" s="49"/>
      <c r="J709" s="615"/>
      <c r="K709" s="60"/>
      <c r="L709" s="60"/>
      <c r="M709" s="60"/>
      <c r="N709" s="60"/>
      <c r="O709" s="60"/>
      <c r="P709" s="60"/>
      <c r="Q709" s="60"/>
      <c r="R709" s="60"/>
      <c r="S709" s="60"/>
      <c r="T709" s="60"/>
      <c r="U709" s="60"/>
      <c r="V709" s="60"/>
      <c r="W709" s="60"/>
      <c r="X709" s="60"/>
      <c r="Y709" s="60"/>
      <c r="Z709" s="60"/>
    </row>
    <row r="710" spans="1:26" ht="22.5" customHeight="1">
      <c r="A710" s="615"/>
      <c r="B710" s="615"/>
      <c r="C710" s="81"/>
      <c r="D710" s="615"/>
      <c r="E710" s="13"/>
      <c r="F710" s="615"/>
      <c r="G710" s="615"/>
      <c r="H710" s="413"/>
      <c r="I710" s="73"/>
      <c r="J710" s="615"/>
      <c r="K710" s="60"/>
      <c r="L710" s="60"/>
      <c r="M710" s="60"/>
      <c r="N710" s="60"/>
      <c r="O710" s="60"/>
      <c r="P710" s="60"/>
      <c r="Q710" s="60"/>
      <c r="R710" s="60"/>
      <c r="S710" s="60"/>
      <c r="T710" s="60"/>
      <c r="U710" s="60"/>
      <c r="V710" s="60"/>
      <c r="W710" s="60"/>
      <c r="X710" s="60"/>
      <c r="Y710" s="60"/>
      <c r="Z710" s="60"/>
    </row>
    <row r="711" spans="1:26" ht="29.25" customHeight="1">
      <c r="A711" s="14"/>
      <c r="B711" s="14"/>
      <c r="C711" s="81"/>
      <c r="D711" s="615"/>
      <c r="E711" s="70"/>
      <c r="F711" s="618"/>
      <c r="G711" s="618"/>
      <c r="H711" s="299" t="s">
        <v>40</v>
      </c>
      <c r="I711" s="74"/>
      <c r="J711" s="616"/>
      <c r="K711" s="60"/>
      <c r="L711" s="60"/>
      <c r="M711" s="60"/>
      <c r="N711" s="60"/>
      <c r="O711" s="60"/>
      <c r="P711" s="60"/>
      <c r="Q711" s="60"/>
      <c r="R711" s="60"/>
      <c r="S711" s="60"/>
      <c r="T711" s="60"/>
      <c r="U711" s="60"/>
      <c r="V711" s="60"/>
      <c r="W711" s="60"/>
      <c r="X711" s="60"/>
      <c r="Y711" s="60"/>
      <c r="Z711" s="60"/>
    </row>
    <row r="712" spans="1:26" ht="78.75" customHeight="1">
      <c r="A712" s="14"/>
      <c r="B712" s="14"/>
      <c r="C712" s="81"/>
      <c r="D712" s="13" t="s">
        <v>382</v>
      </c>
      <c r="E712" s="13"/>
      <c r="F712" s="13"/>
      <c r="G712" s="13"/>
      <c r="H712" s="13"/>
      <c r="I712" s="13"/>
      <c r="J712" s="186"/>
      <c r="K712" s="60"/>
      <c r="L712" s="60"/>
      <c r="M712" s="60"/>
      <c r="N712" s="60"/>
      <c r="O712" s="60"/>
      <c r="P712" s="60"/>
      <c r="Q712" s="60"/>
      <c r="R712" s="60"/>
      <c r="S712" s="60"/>
      <c r="T712" s="60"/>
      <c r="U712" s="60"/>
      <c r="V712" s="60"/>
      <c r="W712" s="60"/>
      <c r="X712" s="60"/>
      <c r="Y712" s="60"/>
      <c r="Z712" s="60"/>
    </row>
    <row r="713" spans="1:26" ht="273" customHeight="1">
      <c r="A713" s="13"/>
      <c r="B713" s="13"/>
      <c r="C713" s="81"/>
      <c r="D713" s="13" t="s">
        <v>1767</v>
      </c>
      <c r="E713" s="13"/>
      <c r="F713" s="13"/>
      <c r="G713" s="13"/>
      <c r="H713" s="13"/>
      <c r="I713" s="13"/>
      <c r="J713" s="139"/>
      <c r="K713" s="60"/>
      <c r="L713" s="60"/>
      <c r="M713" s="60"/>
      <c r="N713" s="60"/>
      <c r="O713" s="60"/>
      <c r="P713" s="60"/>
      <c r="Q713" s="60"/>
      <c r="R713" s="60"/>
      <c r="S713" s="60"/>
      <c r="T713" s="60"/>
      <c r="U713" s="60"/>
      <c r="V713" s="60"/>
      <c r="W713" s="60"/>
      <c r="X713" s="60"/>
      <c r="Y713" s="60"/>
      <c r="Z713" s="60"/>
    </row>
    <row r="714" spans="1:26" ht="132" customHeight="1">
      <c r="A714" s="13"/>
      <c r="B714" s="13"/>
      <c r="C714" s="81"/>
      <c r="D714" s="13" t="s">
        <v>384</v>
      </c>
      <c r="E714" s="13"/>
      <c r="F714" s="13"/>
      <c r="G714" s="13"/>
      <c r="H714" s="13"/>
      <c r="I714" s="13"/>
      <c r="J714" s="139"/>
      <c r="K714" s="60"/>
      <c r="L714" s="60"/>
      <c r="M714" s="60"/>
      <c r="N714" s="60"/>
      <c r="O714" s="60"/>
      <c r="P714" s="60"/>
      <c r="Q714" s="60"/>
      <c r="R714" s="60"/>
      <c r="S714" s="60"/>
      <c r="T714" s="60"/>
      <c r="U714" s="60"/>
      <c r="V714" s="60"/>
      <c r="W714" s="60"/>
      <c r="X714" s="60"/>
      <c r="Y714" s="60"/>
      <c r="Z714" s="60"/>
    </row>
    <row r="715" spans="1:26" ht="98.25" customHeight="1">
      <c r="A715" s="13"/>
      <c r="B715" s="13"/>
      <c r="C715" s="81"/>
      <c r="D715" s="13" t="s">
        <v>1768</v>
      </c>
      <c r="E715" s="13"/>
      <c r="F715" s="13"/>
      <c r="G715" s="13"/>
      <c r="H715" s="13"/>
      <c r="I715" s="13"/>
      <c r="J715" s="139"/>
      <c r="K715" s="60"/>
      <c r="L715" s="60"/>
      <c r="M715" s="60"/>
      <c r="N715" s="60"/>
      <c r="O715" s="60"/>
      <c r="P715" s="60"/>
      <c r="Q715" s="60"/>
      <c r="R715" s="60"/>
      <c r="S715" s="60"/>
      <c r="T715" s="60"/>
      <c r="U715" s="60"/>
      <c r="V715" s="60"/>
      <c r="W715" s="60"/>
      <c r="X715" s="60"/>
      <c r="Y715" s="60"/>
      <c r="Z715" s="60"/>
    </row>
    <row r="716" spans="1:26" ht="80.25" customHeight="1">
      <c r="A716" s="13"/>
      <c r="B716" s="13"/>
      <c r="C716" s="81"/>
      <c r="D716" s="13" t="s">
        <v>386</v>
      </c>
      <c r="E716" s="51"/>
      <c r="F716" s="51"/>
      <c r="G716" s="51"/>
      <c r="H716" s="51"/>
      <c r="I716" s="51"/>
      <c r="J716" s="80"/>
      <c r="K716" s="60"/>
      <c r="L716" s="60"/>
      <c r="M716" s="60"/>
      <c r="N716" s="60"/>
      <c r="O716" s="60"/>
      <c r="P716" s="60"/>
      <c r="Q716" s="60"/>
      <c r="R716" s="60"/>
      <c r="S716" s="60"/>
      <c r="T716" s="60"/>
      <c r="U716" s="60"/>
      <c r="V716" s="60"/>
      <c r="W716" s="60"/>
      <c r="X716" s="60"/>
      <c r="Y716" s="60"/>
      <c r="Z716" s="60"/>
    </row>
    <row r="717" spans="1:26" ht="30.75" customHeight="1">
      <c r="A717" s="633" t="s">
        <v>387</v>
      </c>
      <c r="B717" s="633" t="s">
        <v>388</v>
      </c>
      <c r="C717" s="55" t="s">
        <v>389</v>
      </c>
      <c r="D717" s="55"/>
      <c r="E717" s="14"/>
      <c r="F717" s="634" t="s">
        <v>78</v>
      </c>
      <c r="G717" s="634" t="s">
        <v>78</v>
      </c>
      <c r="H717" s="381" t="s">
        <v>1682</v>
      </c>
      <c r="I717" s="188"/>
      <c r="J717" s="619" t="s">
        <v>390</v>
      </c>
      <c r="K717" s="60"/>
      <c r="L717" s="60"/>
      <c r="M717" s="60"/>
      <c r="N717" s="60"/>
      <c r="O717" s="60"/>
      <c r="P717" s="60"/>
      <c r="Q717" s="60"/>
      <c r="R717" s="60"/>
      <c r="S717" s="60"/>
      <c r="T717" s="60"/>
      <c r="U717" s="60"/>
      <c r="V717" s="60"/>
      <c r="W717" s="60"/>
      <c r="X717" s="60"/>
      <c r="Y717" s="60"/>
      <c r="Z717" s="60"/>
    </row>
    <row r="718" spans="1:26" ht="30.75" customHeight="1">
      <c r="A718" s="615"/>
      <c r="B718" s="615"/>
      <c r="C718" s="81"/>
      <c r="D718" s="81"/>
      <c r="E718" s="14"/>
      <c r="F718" s="615"/>
      <c r="G718" s="615"/>
      <c r="H718" s="382" t="s">
        <v>1683</v>
      </c>
      <c r="I718" s="185"/>
      <c r="J718" s="615"/>
      <c r="K718" s="60"/>
      <c r="L718" s="60"/>
      <c r="M718" s="60"/>
      <c r="N718" s="60"/>
      <c r="O718" s="60"/>
      <c r="P718" s="60"/>
      <c r="Q718" s="60"/>
      <c r="R718" s="60"/>
      <c r="S718" s="60"/>
      <c r="T718" s="60"/>
      <c r="U718" s="60"/>
      <c r="V718" s="60"/>
      <c r="W718" s="60"/>
      <c r="X718" s="60"/>
      <c r="Y718" s="60"/>
      <c r="Z718" s="60"/>
    </row>
    <row r="719" spans="1:26" ht="30.75" customHeight="1">
      <c r="A719" s="615"/>
      <c r="B719" s="615"/>
      <c r="C719" s="81"/>
      <c r="D719" s="81"/>
      <c r="E719" s="14"/>
      <c r="F719" s="615"/>
      <c r="G719" s="615"/>
      <c r="H719" s="382" t="s">
        <v>1684</v>
      </c>
      <c r="I719" s="185"/>
      <c r="J719" s="615"/>
      <c r="K719" s="60"/>
      <c r="L719" s="60"/>
      <c r="M719" s="60"/>
      <c r="N719" s="60"/>
      <c r="O719" s="60"/>
      <c r="P719" s="60"/>
      <c r="Q719" s="60"/>
      <c r="R719" s="60"/>
      <c r="S719" s="60"/>
      <c r="T719" s="60"/>
      <c r="U719" s="60"/>
      <c r="V719" s="60"/>
      <c r="W719" s="60"/>
      <c r="X719" s="60"/>
      <c r="Y719" s="60"/>
      <c r="Z719" s="60"/>
    </row>
    <row r="720" spans="1:26" ht="30.75" customHeight="1">
      <c r="A720" s="615"/>
      <c r="B720" s="13"/>
      <c r="C720" s="81"/>
      <c r="D720" s="81"/>
      <c r="E720" s="13"/>
      <c r="F720" s="615"/>
      <c r="G720" s="615"/>
      <c r="H720" s="382" t="s">
        <v>1685</v>
      </c>
      <c r="I720" s="185"/>
      <c r="J720" s="615"/>
      <c r="K720" s="60"/>
      <c r="L720" s="60"/>
      <c r="M720" s="60"/>
      <c r="N720" s="60"/>
      <c r="O720" s="60"/>
      <c r="P720" s="60"/>
      <c r="Q720" s="60"/>
      <c r="R720" s="60"/>
      <c r="S720" s="60"/>
      <c r="T720" s="60"/>
      <c r="U720" s="60"/>
      <c r="V720" s="60"/>
      <c r="W720" s="60"/>
      <c r="X720" s="60"/>
      <c r="Y720" s="60"/>
      <c r="Z720" s="60"/>
    </row>
    <row r="721" spans="1:26" ht="30.75" customHeight="1">
      <c r="A721" s="615"/>
      <c r="B721" s="13"/>
      <c r="C721" s="81"/>
      <c r="D721" s="81"/>
      <c r="E721" s="13"/>
      <c r="F721" s="615"/>
      <c r="G721" s="615"/>
      <c r="H721" s="382" t="s">
        <v>1686</v>
      </c>
      <c r="I721" s="185"/>
      <c r="J721" s="615"/>
      <c r="K721" s="60"/>
      <c r="L721" s="60"/>
      <c r="M721" s="60"/>
      <c r="N721" s="60"/>
      <c r="O721" s="60"/>
      <c r="P721" s="60"/>
      <c r="Q721" s="60"/>
      <c r="R721" s="60"/>
      <c r="S721" s="60"/>
      <c r="T721" s="60"/>
      <c r="U721" s="60"/>
      <c r="V721" s="60"/>
      <c r="W721" s="60"/>
      <c r="X721" s="60"/>
      <c r="Y721" s="60"/>
      <c r="Z721" s="60"/>
    </row>
    <row r="722" spans="1:26" ht="30.75" customHeight="1">
      <c r="A722" s="13"/>
      <c r="B722" s="13"/>
      <c r="C722" s="81"/>
      <c r="D722" s="81"/>
      <c r="E722" s="13"/>
      <c r="F722" s="615"/>
      <c r="G722" s="615"/>
      <c r="H722" s="423"/>
      <c r="I722" s="185"/>
      <c r="J722" s="615"/>
      <c r="K722" s="60"/>
      <c r="L722" s="60"/>
      <c r="M722" s="60"/>
      <c r="N722" s="60"/>
      <c r="O722" s="60"/>
      <c r="P722" s="60"/>
      <c r="Q722" s="60"/>
      <c r="R722" s="60"/>
      <c r="S722" s="60"/>
      <c r="T722" s="60"/>
      <c r="U722" s="60"/>
      <c r="V722" s="60"/>
      <c r="W722" s="60"/>
      <c r="X722" s="60"/>
      <c r="Y722" s="60"/>
      <c r="Z722" s="60"/>
    </row>
    <row r="723" spans="1:26" ht="30.75" customHeight="1">
      <c r="A723" s="13"/>
      <c r="B723" s="13"/>
      <c r="C723" s="81"/>
      <c r="D723" s="81"/>
      <c r="E723" s="13"/>
      <c r="F723" s="615"/>
      <c r="G723" s="615"/>
      <c r="H723" s="423"/>
      <c r="I723" s="185"/>
      <c r="J723" s="615"/>
      <c r="K723" s="60"/>
      <c r="L723" s="60"/>
      <c r="M723" s="60"/>
      <c r="N723" s="60"/>
      <c r="O723" s="60"/>
      <c r="P723" s="60"/>
      <c r="Q723" s="60"/>
      <c r="R723" s="60"/>
      <c r="S723" s="60"/>
      <c r="T723" s="60"/>
      <c r="U723" s="60"/>
      <c r="V723" s="60"/>
      <c r="W723" s="60"/>
      <c r="X723" s="60"/>
      <c r="Y723" s="60"/>
      <c r="Z723" s="60"/>
    </row>
    <row r="724" spans="1:26" ht="27.75" customHeight="1">
      <c r="A724" s="13"/>
      <c r="B724" s="13"/>
      <c r="C724" s="81"/>
      <c r="D724" s="81"/>
      <c r="E724" s="13"/>
      <c r="F724" s="615"/>
      <c r="G724" s="615"/>
      <c r="H724" s="424"/>
      <c r="I724" s="125"/>
      <c r="J724" s="615"/>
      <c r="K724" s="60"/>
      <c r="L724" s="60"/>
      <c r="M724" s="60"/>
      <c r="N724" s="60"/>
      <c r="O724" s="60"/>
      <c r="P724" s="60"/>
      <c r="Q724" s="60"/>
      <c r="R724" s="60"/>
      <c r="S724" s="60"/>
      <c r="T724" s="60"/>
      <c r="U724" s="60"/>
      <c r="V724" s="60"/>
      <c r="W724" s="60"/>
      <c r="X724" s="60"/>
      <c r="Y724" s="60"/>
      <c r="Z724" s="60"/>
    </row>
    <row r="725" spans="1:26" ht="27.75" customHeight="1">
      <c r="A725" s="13"/>
      <c r="B725" s="13"/>
      <c r="C725" s="81"/>
      <c r="D725" s="81"/>
      <c r="E725" s="70"/>
      <c r="F725" s="618"/>
      <c r="G725" s="618"/>
      <c r="H725" s="299" t="s">
        <v>40</v>
      </c>
      <c r="I725" s="294"/>
      <c r="J725" s="616"/>
      <c r="K725" s="60"/>
      <c r="L725" s="60"/>
      <c r="M725" s="60"/>
      <c r="N725" s="60"/>
      <c r="O725" s="60"/>
      <c r="P725" s="60"/>
      <c r="Q725" s="60"/>
      <c r="R725" s="60"/>
      <c r="S725" s="60"/>
      <c r="T725" s="60"/>
      <c r="U725" s="60"/>
      <c r="V725" s="60"/>
      <c r="W725" s="60"/>
      <c r="X725" s="60"/>
      <c r="Y725" s="60"/>
      <c r="Z725" s="60"/>
    </row>
    <row r="726" spans="1:26" ht="30.75" customHeight="1">
      <c r="A726" s="13"/>
      <c r="B726" s="13"/>
      <c r="C726" s="81"/>
      <c r="D726" s="81"/>
      <c r="E726" s="13" t="s">
        <v>391</v>
      </c>
      <c r="F726" s="635" t="s">
        <v>78</v>
      </c>
      <c r="G726" s="635" t="s">
        <v>78</v>
      </c>
      <c r="H726" s="352" t="s">
        <v>1682</v>
      </c>
      <c r="I726" s="48"/>
      <c r="J726" s="620" t="s">
        <v>392</v>
      </c>
      <c r="K726" s="60"/>
      <c r="L726" s="60"/>
      <c r="M726" s="60"/>
      <c r="N726" s="60"/>
      <c r="O726" s="60"/>
      <c r="P726" s="60"/>
      <c r="Q726" s="60"/>
      <c r="R726" s="60"/>
      <c r="S726" s="60"/>
      <c r="T726" s="60"/>
      <c r="U726" s="60"/>
      <c r="V726" s="60"/>
      <c r="W726" s="60"/>
      <c r="X726" s="60"/>
      <c r="Y726" s="60"/>
      <c r="Z726" s="60"/>
    </row>
    <row r="727" spans="1:26" ht="30.75" customHeight="1">
      <c r="A727" s="13"/>
      <c r="B727" s="13"/>
      <c r="C727" s="81"/>
      <c r="D727" s="81"/>
      <c r="E727" s="13"/>
      <c r="F727" s="615"/>
      <c r="G727" s="615"/>
      <c r="H727" s="353" t="s">
        <v>1683</v>
      </c>
      <c r="I727" s="49"/>
      <c r="J727" s="615"/>
      <c r="K727" s="60"/>
      <c r="L727" s="60"/>
      <c r="M727" s="60"/>
      <c r="N727" s="60"/>
      <c r="O727" s="60"/>
      <c r="P727" s="60"/>
      <c r="Q727" s="60"/>
      <c r="R727" s="60"/>
      <c r="S727" s="60"/>
      <c r="T727" s="60"/>
      <c r="U727" s="60"/>
      <c r="V727" s="60"/>
      <c r="W727" s="60"/>
      <c r="X727" s="60"/>
      <c r="Y727" s="60"/>
      <c r="Z727" s="60"/>
    </row>
    <row r="728" spans="1:26" ht="30.75" customHeight="1">
      <c r="A728" s="13"/>
      <c r="B728" s="13"/>
      <c r="C728" s="81"/>
      <c r="D728" s="81"/>
      <c r="E728" s="13"/>
      <c r="F728" s="615"/>
      <c r="G728" s="615"/>
      <c r="H728" s="353" t="s">
        <v>1684</v>
      </c>
      <c r="I728" s="49"/>
      <c r="J728" s="615"/>
      <c r="K728" s="60"/>
      <c r="L728" s="60"/>
      <c r="M728" s="60"/>
      <c r="N728" s="60"/>
      <c r="O728" s="60"/>
      <c r="P728" s="60"/>
      <c r="Q728" s="60"/>
      <c r="R728" s="60"/>
      <c r="S728" s="60"/>
      <c r="T728" s="60"/>
      <c r="U728" s="60"/>
      <c r="V728" s="60"/>
      <c r="W728" s="60"/>
      <c r="X728" s="60"/>
      <c r="Y728" s="60"/>
      <c r="Z728" s="60"/>
    </row>
    <row r="729" spans="1:26" ht="30.75" customHeight="1">
      <c r="A729" s="13"/>
      <c r="B729" s="13"/>
      <c r="C729" s="81"/>
      <c r="D729" s="81"/>
      <c r="E729" s="13"/>
      <c r="F729" s="615"/>
      <c r="G729" s="615"/>
      <c r="H729" s="353" t="s">
        <v>1685</v>
      </c>
      <c r="I729" s="49"/>
      <c r="J729" s="615"/>
      <c r="K729" s="60"/>
      <c r="L729" s="60"/>
      <c r="M729" s="60"/>
      <c r="N729" s="60"/>
      <c r="O729" s="60"/>
      <c r="P729" s="60"/>
      <c r="Q729" s="60"/>
      <c r="R729" s="60"/>
      <c r="S729" s="60"/>
      <c r="T729" s="60"/>
      <c r="U729" s="60"/>
      <c r="V729" s="60"/>
      <c r="W729" s="60"/>
      <c r="X729" s="60"/>
      <c r="Y729" s="60"/>
      <c r="Z729" s="60"/>
    </row>
    <row r="730" spans="1:26" ht="30.75" customHeight="1">
      <c r="A730" s="13"/>
      <c r="B730" s="13"/>
      <c r="C730" s="81"/>
      <c r="D730" s="81"/>
      <c r="E730" s="13"/>
      <c r="F730" s="615"/>
      <c r="G730" s="615"/>
      <c r="H730" s="353" t="s">
        <v>1686</v>
      </c>
      <c r="I730" s="49"/>
      <c r="J730" s="615"/>
      <c r="K730" s="60"/>
      <c r="L730" s="60"/>
      <c r="M730" s="60"/>
      <c r="N730" s="60"/>
      <c r="O730" s="60"/>
      <c r="P730" s="60"/>
      <c r="Q730" s="60"/>
      <c r="R730" s="60"/>
      <c r="S730" s="60"/>
      <c r="T730" s="60"/>
      <c r="U730" s="60"/>
      <c r="V730" s="60"/>
      <c r="W730" s="60"/>
      <c r="X730" s="60"/>
      <c r="Y730" s="60"/>
      <c r="Z730" s="60"/>
    </row>
    <row r="731" spans="1:26" ht="30.75" customHeight="1">
      <c r="A731" s="13"/>
      <c r="B731" s="13"/>
      <c r="C731" s="81"/>
      <c r="D731" s="81"/>
      <c r="E731" s="13"/>
      <c r="F731" s="615"/>
      <c r="G731" s="615"/>
      <c r="H731" s="412"/>
      <c r="I731" s="49"/>
      <c r="J731" s="615"/>
      <c r="K731" s="60"/>
      <c r="L731" s="60"/>
      <c r="M731" s="60"/>
      <c r="N731" s="60"/>
      <c r="O731" s="60"/>
      <c r="P731" s="60"/>
      <c r="Q731" s="60"/>
      <c r="R731" s="60"/>
      <c r="S731" s="60"/>
      <c r="T731" s="60"/>
      <c r="U731" s="60"/>
      <c r="V731" s="60"/>
      <c r="W731" s="60"/>
      <c r="X731" s="60"/>
      <c r="Y731" s="60"/>
      <c r="Z731" s="60"/>
    </row>
    <row r="732" spans="1:26" ht="30.75" customHeight="1">
      <c r="A732" s="13"/>
      <c r="B732" s="13"/>
      <c r="C732" s="81"/>
      <c r="D732" s="81"/>
      <c r="E732" s="13"/>
      <c r="F732" s="615"/>
      <c r="G732" s="615"/>
      <c r="H732" s="412"/>
      <c r="I732" s="49"/>
      <c r="J732" s="615"/>
      <c r="K732" s="60"/>
      <c r="L732" s="60"/>
      <c r="M732" s="60"/>
      <c r="N732" s="60"/>
      <c r="O732" s="60"/>
      <c r="P732" s="60"/>
      <c r="Q732" s="60"/>
      <c r="R732" s="60"/>
      <c r="S732" s="60"/>
      <c r="T732" s="60"/>
      <c r="U732" s="60"/>
      <c r="V732" s="60"/>
      <c r="W732" s="60"/>
      <c r="X732" s="60"/>
      <c r="Y732" s="60"/>
      <c r="Z732" s="60"/>
    </row>
    <row r="733" spans="1:26" ht="30.75" customHeight="1">
      <c r="A733" s="13"/>
      <c r="B733" s="13"/>
      <c r="C733" s="81"/>
      <c r="D733" s="81"/>
      <c r="E733" s="13"/>
      <c r="F733" s="615"/>
      <c r="G733" s="615"/>
      <c r="H733" s="413"/>
      <c r="I733" s="73"/>
      <c r="J733" s="615"/>
      <c r="K733" s="60"/>
      <c r="L733" s="60"/>
      <c r="M733" s="60"/>
      <c r="N733" s="60"/>
      <c r="O733" s="60"/>
      <c r="P733" s="60"/>
      <c r="Q733" s="60"/>
      <c r="R733" s="60"/>
      <c r="S733" s="60"/>
      <c r="T733" s="60"/>
      <c r="U733" s="60"/>
      <c r="V733" s="60"/>
      <c r="W733" s="60"/>
      <c r="X733" s="60"/>
      <c r="Y733" s="60"/>
      <c r="Z733" s="60"/>
    </row>
    <row r="734" spans="1:26" ht="27.75" customHeight="1">
      <c r="A734" s="51"/>
      <c r="B734" s="51"/>
      <c r="C734" s="102"/>
      <c r="D734" s="102"/>
      <c r="E734" s="51"/>
      <c r="F734" s="621"/>
      <c r="G734" s="621"/>
      <c r="H734" s="300" t="s">
        <v>40</v>
      </c>
      <c r="I734" s="189"/>
      <c r="J734" s="621"/>
      <c r="K734" s="60"/>
      <c r="L734" s="60"/>
      <c r="M734" s="60"/>
      <c r="N734" s="60"/>
      <c r="O734" s="60"/>
      <c r="P734" s="60"/>
      <c r="Q734" s="60"/>
      <c r="R734" s="60"/>
      <c r="S734" s="60"/>
      <c r="T734" s="60"/>
      <c r="U734" s="60"/>
      <c r="V734" s="60"/>
      <c r="W734" s="60"/>
      <c r="X734" s="60"/>
      <c r="Y734" s="60"/>
      <c r="Z734" s="60"/>
    </row>
    <row r="735" spans="1:26" ht="20.25" customHeight="1">
      <c r="A735" s="634" t="s">
        <v>393</v>
      </c>
      <c r="B735" s="634" t="s">
        <v>394</v>
      </c>
      <c r="C735" s="636" t="s">
        <v>395</v>
      </c>
      <c r="D735" s="640" t="s">
        <v>1769</v>
      </c>
      <c r="E735" s="14"/>
      <c r="F735" s="634" t="s">
        <v>78</v>
      </c>
      <c r="G735" s="634" t="s">
        <v>78</v>
      </c>
      <c r="H735" s="381" t="s">
        <v>1682</v>
      </c>
      <c r="I735" s="188"/>
      <c r="J735" s="622" t="s">
        <v>390</v>
      </c>
      <c r="K735" s="60"/>
      <c r="L735" s="60"/>
      <c r="M735" s="60"/>
      <c r="N735" s="60"/>
      <c r="O735" s="60"/>
      <c r="P735" s="60"/>
      <c r="Q735" s="60"/>
      <c r="R735" s="60"/>
      <c r="S735" s="60"/>
      <c r="T735" s="60"/>
      <c r="U735" s="60"/>
      <c r="V735" s="60"/>
      <c r="W735" s="60"/>
      <c r="X735" s="60"/>
      <c r="Y735" s="60"/>
      <c r="Z735" s="60"/>
    </row>
    <row r="736" spans="1:26" ht="20.25" customHeight="1">
      <c r="A736" s="615"/>
      <c r="B736" s="615"/>
      <c r="C736" s="615"/>
      <c r="D736" s="615"/>
      <c r="E736" s="14"/>
      <c r="F736" s="615"/>
      <c r="G736" s="615"/>
      <c r="H736" s="382" t="s">
        <v>1683</v>
      </c>
      <c r="I736" s="185"/>
      <c r="J736" s="615"/>
      <c r="K736" s="60"/>
      <c r="L736" s="60"/>
      <c r="M736" s="60"/>
      <c r="N736" s="60"/>
      <c r="O736" s="60"/>
      <c r="P736" s="60"/>
      <c r="Q736" s="60"/>
      <c r="R736" s="60"/>
      <c r="S736" s="60"/>
      <c r="T736" s="60"/>
      <c r="U736" s="60"/>
      <c r="V736" s="60"/>
      <c r="W736" s="60"/>
      <c r="X736" s="60"/>
      <c r="Y736" s="60"/>
      <c r="Z736" s="60"/>
    </row>
    <row r="737" spans="1:26" ht="20.25" customHeight="1">
      <c r="A737" s="615"/>
      <c r="B737" s="615"/>
      <c r="C737" s="615"/>
      <c r="D737" s="615"/>
      <c r="E737" s="14"/>
      <c r="F737" s="615"/>
      <c r="G737" s="615"/>
      <c r="H737" s="382" t="s">
        <v>1684</v>
      </c>
      <c r="I737" s="185"/>
      <c r="J737" s="615"/>
      <c r="K737" s="60"/>
      <c r="L737" s="60"/>
      <c r="M737" s="60"/>
      <c r="N737" s="60"/>
      <c r="O737" s="60"/>
      <c r="P737" s="60"/>
      <c r="Q737" s="60"/>
      <c r="R737" s="60"/>
      <c r="S737" s="60"/>
      <c r="T737" s="60"/>
      <c r="U737" s="60"/>
      <c r="V737" s="60"/>
      <c r="W737" s="60"/>
      <c r="X737" s="60"/>
      <c r="Y737" s="60"/>
      <c r="Z737" s="60"/>
    </row>
    <row r="738" spans="1:26" ht="20.25" customHeight="1">
      <c r="A738" s="615"/>
      <c r="B738" s="615"/>
      <c r="C738" s="615"/>
      <c r="D738" s="615"/>
      <c r="E738" s="99"/>
      <c r="F738" s="615"/>
      <c r="G738" s="615"/>
      <c r="H738" s="382" t="s">
        <v>1685</v>
      </c>
      <c r="I738" s="185"/>
      <c r="J738" s="615"/>
      <c r="K738" s="60"/>
      <c r="L738" s="60"/>
      <c r="M738" s="60"/>
      <c r="N738" s="60"/>
      <c r="O738" s="60"/>
      <c r="P738" s="60"/>
      <c r="Q738" s="60"/>
      <c r="R738" s="60"/>
      <c r="S738" s="60"/>
      <c r="T738" s="60"/>
      <c r="U738" s="60"/>
      <c r="V738" s="60"/>
      <c r="W738" s="60"/>
      <c r="X738" s="60"/>
      <c r="Y738" s="60"/>
      <c r="Z738" s="60"/>
    </row>
    <row r="739" spans="1:26" ht="20.25" customHeight="1">
      <c r="A739" s="615"/>
      <c r="B739" s="615"/>
      <c r="C739" s="615"/>
      <c r="D739" s="615"/>
      <c r="E739" s="99"/>
      <c r="F739" s="615"/>
      <c r="G739" s="615"/>
      <c r="H739" s="382" t="s">
        <v>1686</v>
      </c>
      <c r="I739" s="185"/>
      <c r="J739" s="615"/>
      <c r="K739" s="60"/>
      <c r="L739" s="60"/>
      <c r="M739" s="60"/>
      <c r="N739" s="60"/>
      <c r="O739" s="60"/>
      <c r="P739" s="60"/>
      <c r="Q739" s="60"/>
      <c r="R739" s="60"/>
      <c r="S739" s="60"/>
      <c r="T739" s="60"/>
      <c r="U739" s="60"/>
      <c r="V739" s="60"/>
      <c r="W739" s="60"/>
      <c r="X739" s="60"/>
      <c r="Y739" s="60"/>
      <c r="Z739" s="60"/>
    </row>
    <row r="740" spans="1:26" ht="20.25" customHeight="1">
      <c r="A740" s="615"/>
      <c r="B740" s="615"/>
      <c r="C740" s="615"/>
      <c r="D740" s="640" t="s">
        <v>1770</v>
      </c>
      <c r="E740" s="99"/>
      <c r="F740" s="615"/>
      <c r="G740" s="615"/>
      <c r="H740" s="423"/>
      <c r="I740" s="185"/>
      <c r="J740" s="615"/>
      <c r="K740" s="60"/>
      <c r="L740" s="60"/>
      <c r="M740" s="60"/>
      <c r="N740" s="60"/>
      <c r="O740" s="60"/>
      <c r="P740" s="60"/>
      <c r="Q740" s="60"/>
      <c r="R740" s="60"/>
      <c r="S740" s="60"/>
      <c r="T740" s="60"/>
      <c r="U740" s="60"/>
      <c r="V740" s="60"/>
      <c r="W740" s="60"/>
      <c r="X740" s="60"/>
      <c r="Y740" s="60"/>
      <c r="Z740" s="60"/>
    </row>
    <row r="741" spans="1:26" ht="20.25" customHeight="1">
      <c r="A741" s="615"/>
      <c r="B741" s="615"/>
      <c r="C741" s="615"/>
      <c r="D741" s="615"/>
      <c r="E741" s="99"/>
      <c r="F741" s="615"/>
      <c r="G741" s="615"/>
      <c r="H741" s="423"/>
      <c r="I741" s="185"/>
      <c r="J741" s="615"/>
      <c r="K741" s="60"/>
      <c r="L741" s="60"/>
      <c r="M741" s="60"/>
      <c r="N741" s="60"/>
      <c r="O741" s="60"/>
      <c r="P741" s="60"/>
      <c r="Q741" s="60"/>
      <c r="R741" s="60"/>
      <c r="S741" s="60"/>
      <c r="T741" s="60"/>
      <c r="U741" s="60"/>
      <c r="V741" s="60"/>
      <c r="W741" s="60"/>
      <c r="X741" s="60"/>
      <c r="Y741" s="60"/>
      <c r="Z741" s="60"/>
    </row>
    <row r="742" spans="1:26" ht="20.25" customHeight="1">
      <c r="A742" s="615"/>
      <c r="B742" s="615"/>
      <c r="C742" s="638" t="s">
        <v>399</v>
      </c>
      <c r="D742" s="615"/>
      <c r="E742" s="99"/>
      <c r="F742" s="615"/>
      <c r="G742" s="615"/>
      <c r="H742" s="424"/>
      <c r="I742" s="125"/>
      <c r="J742" s="615"/>
      <c r="K742" s="60"/>
      <c r="L742" s="60"/>
      <c r="M742" s="60"/>
      <c r="N742" s="60"/>
      <c r="O742" s="60"/>
      <c r="P742" s="60"/>
      <c r="Q742" s="60"/>
      <c r="R742" s="60"/>
      <c r="S742" s="60"/>
      <c r="T742" s="60"/>
      <c r="U742" s="60"/>
      <c r="V742" s="60"/>
      <c r="W742" s="60"/>
      <c r="X742" s="60"/>
      <c r="Y742" s="60"/>
      <c r="Z742" s="60"/>
    </row>
    <row r="743" spans="1:26" ht="20.25" customHeight="1">
      <c r="A743" s="615"/>
      <c r="B743" s="615"/>
      <c r="C743" s="615"/>
      <c r="D743" s="615"/>
      <c r="E743" s="190"/>
      <c r="F743" s="618"/>
      <c r="G743" s="618"/>
      <c r="H743" s="299" t="s">
        <v>40</v>
      </c>
      <c r="I743" s="74"/>
      <c r="J743" s="616"/>
      <c r="K743" s="60"/>
      <c r="L743" s="60"/>
      <c r="M743" s="60"/>
      <c r="N743" s="60"/>
      <c r="O743" s="60"/>
      <c r="P743" s="60"/>
      <c r="Q743" s="60"/>
      <c r="R743" s="60"/>
      <c r="S743" s="60"/>
      <c r="T743" s="60"/>
      <c r="U743" s="60"/>
      <c r="V743" s="60"/>
      <c r="W743" s="60"/>
      <c r="X743" s="60"/>
      <c r="Y743" s="60"/>
      <c r="Z743" s="60"/>
    </row>
    <row r="744" spans="1:26" ht="24.75" customHeight="1">
      <c r="A744" s="615"/>
      <c r="B744" s="615"/>
      <c r="C744" s="615"/>
      <c r="D744" s="615"/>
      <c r="E744" s="637" t="s">
        <v>400</v>
      </c>
      <c r="F744" s="635" t="s">
        <v>78</v>
      </c>
      <c r="G744" s="635" t="s">
        <v>78</v>
      </c>
      <c r="H744" s="352" t="s">
        <v>1682</v>
      </c>
      <c r="I744" s="48"/>
      <c r="J744" s="620" t="s">
        <v>401</v>
      </c>
      <c r="K744" s="60"/>
      <c r="L744" s="60"/>
      <c r="M744" s="60"/>
      <c r="N744" s="60"/>
      <c r="O744" s="60"/>
      <c r="P744" s="60"/>
      <c r="Q744" s="60"/>
      <c r="R744" s="60"/>
      <c r="S744" s="60"/>
      <c r="T744" s="60"/>
      <c r="U744" s="60"/>
      <c r="V744" s="60"/>
      <c r="W744" s="60"/>
      <c r="X744" s="60"/>
      <c r="Y744" s="60"/>
      <c r="Z744" s="60"/>
    </row>
    <row r="745" spans="1:26" ht="24.75" customHeight="1">
      <c r="A745" s="13"/>
      <c r="B745" s="13"/>
      <c r="C745" s="615"/>
      <c r="D745" s="640" t="s">
        <v>402</v>
      </c>
      <c r="E745" s="615"/>
      <c r="F745" s="615"/>
      <c r="G745" s="615"/>
      <c r="H745" s="353" t="s">
        <v>1683</v>
      </c>
      <c r="I745" s="49"/>
      <c r="J745" s="615"/>
      <c r="K745" s="60"/>
      <c r="L745" s="60"/>
      <c r="M745" s="60"/>
      <c r="N745" s="60"/>
      <c r="O745" s="60"/>
      <c r="P745" s="60"/>
      <c r="Q745" s="60"/>
      <c r="R745" s="60"/>
      <c r="S745" s="60"/>
      <c r="T745" s="60"/>
      <c r="U745" s="60"/>
      <c r="V745" s="60"/>
      <c r="W745" s="60"/>
      <c r="X745" s="60"/>
      <c r="Y745" s="60"/>
      <c r="Z745" s="60"/>
    </row>
    <row r="746" spans="1:26" ht="25.5" customHeight="1">
      <c r="A746" s="13"/>
      <c r="B746" s="13"/>
      <c r="C746" s="615"/>
      <c r="D746" s="615"/>
      <c r="E746" s="615"/>
      <c r="F746" s="615"/>
      <c r="G746" s="615"/>
      <c r="H746" s="353" t="s">
        <v>1684</v>
      </c>
      <c r="I746" s="49"/>
      <c r="J746" s="615"/>
      <c r="K746" s="60"/>
      <c r="L746" s="60"/>
      <c r="M746" s="60"/>
      <c r="N746" s="60"/>
      <c r="O746" s="60"/>
      <c r="P746" s="60"/>
      <c r="Q746" s="60"/>
      <c r="R746" s="60"/>
      <c r="S746" s="60"/>
      <c r="T746" s="60"/>
      <c r="U746" s="60"/>
      <c r="V746" s="60"/>
      <c r="W746" s="60"/>
      <c r="X746" s="60"/>
      <c r="Y746" s="60"/>
      <c r="Z746" s="60"/>
    </row>
    <row r="747" spans="1:26" ht="24.75" customHeight="1">
      <c r="A747" s="13"/>
      <c r="B747" s="13"/>
      <c r="C747" s="615"/>
      <c r="D747" s="640" t="s">
        <v>403</v>
      </c>
      <c r="E747" s="14"/>
      <c r="F747" s="615"/>
      <c r="G747" s="615"/>
      <c r="H747" s="353" t="s">
        <v>1685</v>
      </c>
      <c r="I747" s="49"/>
      <c r="J747" s="615"/>
      <c r="K747" s="60"/>
      <c r="L747" s="60"/>
      <c r="M747" s="60"/>
      <c r="N747" s="60"/>
      <c r="O747" s="60"/>
      <c r="P747" s="60"/>
      <c r="Q747" s="60"/>
      <c r="R747" s="60"/>
      <c r="S747" s="60"/>
      <c r="T747" s="60"/>
      <c r="U747" s="60"/>
      <c r="V747" s="60"/>
      <c r="W747" s="60"/>
      <c r="X747" s="60"/>
      <c r="Y747" s="60"/>
      <c r="Z747" s="60"/>
    </row>
    <row r="748" spans="1:26" ht="24.75" customHeight="1">
      <c r="A748" s="13"/>
      <c r="B748" s="13"/>
      <c r="C748" s="615"/>
      <c r="D748" s="615"/>
      <c r="E748" s="14"/>
      <c r="F748" s="615"/>
      <c r="G748" s="615"/>
      <c r="H748" s="353" t="s">
        <v>1686</v>
      </c>
      <c r="I748" s="49"/>
      <c r="J748" s="615"/>
      <c r="K748" s="60"/>
      <c r="L748" s="60"/>
      <c r="M748" s="60"/>
      <c r="N748" s="60"/>
      <c r="O748" s="60"/>
      <c r="P748" s="60"/>
      <c r="Q748" s="60"/>
      <c r="R748" s="60"/>
      <c r="S748" s="60"/>
      <c r="T748" s="60"/>
      <c r="U748" s="60"/>
      <c r="V748" s="60"/>
      <c r="W748" s="60"/>
      <c r="X748" s="60"/>
      <c r="Y748" s="60"/>
      <c r="Z748" s="60"/>
    </row>
    <row r="749" spans="1:26" ht="24.75" customHeight="1">
      <c r="A749" s="13"/>
      <c r="B749" s="13"/>
      <c r="C749" s="615"/>
      <c r="D749" s="640" t="s">
        <v>404</v>
      </c>
      <c r="E749" s="14"/>
      <c r="F749" s="615"/>
      <c r="G749" s="615"/>
      <c r="H749" s="412"/>
      <c r="I749" s="49"/>
      <c r="J749" s="615"/>
      <c r="K749" s="60"/>
      <c r="L749" s="60"/>
      <c r="M749" s="60"/>
      <c r="N749" s="60"/>
      <c r="O749" s="60"/>
      <c r="P749" s="60"/>
      <c r="Q749" s="60"/>
      <c r="R749" s="60"/>
      <c r="S749" s="60"/>
      <c r="T749" s="60"/>
      <c r="U749" s="60"/>
      <c r="V749" s="60"/>
      <c r="W749" s="60"/>
      <c r="X749" s="60"/>
      <c r="Y749" s="60"/>
      <c r="Z749" s="60"/>
    </row>
    <row r="750" spans="1:26" ht="24.75" customHeight="1">
      <c r="A750" s="13"/>
      <c r="B750" s="13"/>
      <c r="C750" s="615"/>
      <c r="D750" s="615"/>
      <c r="E750" s="14"/>
      <c r="F750" s="615"/>
      <c r="G750" s="615"/>
      <c r="H750" s="412"/>
      <c r="I750" s="49"/>
      <c r="J750" s="615"/>
      <c r="K750" s="60"/>
      <c r="L750" s="60"/>
      <c r="M750" s="60"/>
      <c r="N750" s="60"/>
      <c r="O750" s="60"/>
      <c r="P750" s="60"/>
      <c r="Q750" s="60"/>
      <c r="R750" s="60"/>
      <c r="S750" s="60"/>
      <c r="T750" s="60"/>
      <c r="U750" s="60"/>
      <c r="V750" s="60"/>
      <c r="W750" s="60"/>
      <c r="X750" s="60"/>
      <c r="Y750" s="60"/>
      <c r="Z750" s="60"/>
    </row>
    <row r="751" spans="1:26" ht="24.75" customHeight="1">
      <c r="A751" s="13"/>
      <c r="B751" s="13"/>
      <c r="C751" s="615"/>
      <c r="D751" s="615"/>
      <c r="E751" s="14"/>
      <c r="F751" s="615"/>
      <c r="G751" s="615"/>
      <c r="H751" s="413"/>
      <c r="I751" s="73"/>
      <c r="J751" s="615"/>
      <c r="K751" s="60"/>
      <c r="L751" s="60"/>
      <c r="M751" s="60"/>
      <c r="N751" s="60"/>
      <c r="O751" s="60"/>
      <c r="P751" s="60"/>
      <c r="Q751" s="60"/>
      <c r="R751" s="60"/>
      <c r="S751" s="60"/>
      <c r="T751" s="60"/>
      <c r="U751" s="60"/>
      <c r="V751" s="60"/>
      <c r="W751" s="60"/>
      <c r="X751" s="60"/>
      <c r="Y751" s="60"/>
      <c r="Z751" s="60"/>
    </row>
    <row r="752" spans="1:26" ht="24.75" customHeight="1">
      <c r="A752" s="13"/>
      <c r="B752" s="13"/>
      <c r="C752" s="615"/>
      <c r="D752" s="634" t="s">
        <v>1771</v>
      </c>
      <c r="E752" s="191"/>
      <c r="F752" s="618"/>
      <c r="G752" s="618"/>
      <c r="H752" s="299" t="s">
        <v>40</v>
      </c>
      <c r="I752" s="74"/>
      <c r="J752" s="616"/>
      <c r="K752" s="60"/>
      <c r="L752" s="60"/>
      <c r="M752" s="60"/>
      <c r="N752" s="60"/>
      <c r="O752" s="60"/>
      <c r="P752" s="60"/>
      <c r="Q752" s="60"/>
      <c r="R752" s="60"/>
      <c r="S752" s="60"/>
      <c r="T752" s="60"/>
      <c r="U752" s="60"/>
      <c r="V752" s="60"/>
      <c r="W752" s="60"/>
      <c r="X752" s="60"/>
      <c r="Y752" s="60"/>
      <c r="Z752" s="60"/>
    </row>
    <row r="753" spans="1:26" ht="24.75" customHeight="1">
      <c r="A753" s="13"/>
      <c r="B753" s="13"/>
      <c r="C753" s="615"/>
      <c r="D753" s="615"/>
      <c r="E753" s="39" t="s">
        <v>406</v>
      </c>
      <c r="F753" s="635" t="s">
        <v>78</v>
      </c>
      <c r="G753" s="635" t="s">
        <v>78</v>
      </c>
      <c r="H753" s="352" t="s">
        <v>1682</v>
      </c>
      <c r="I753" s="48"/>
      <c r="J753" s="620" t="s">
        <v>407</v>
      </c>
      <c r="K753" s="60"/>
      <c r="L753" s="60"/>
      <c r="M753" s="60"/>
      <c r="N753" s="60"/>
      <c r="O753" s="60"/>
      <c r="P753" s="60"/>
      <c r="Q753" s="60"/>
      <c r="R753" s="60"/>
      <c r="S753" s="60"/>
      <c r="T753" s="60"/>
      <c r="U753" s="60"/>
      <c r="V753" s="60"/>
      <c r="W753" s="60"/>
      <c r="X753" s="60"/>
      <c r="Y753" s="60"/>
      <c r="Z753" s="60"/>
    </row>
    <row r="754" spans="1:26" ht="24.75" customHeight="1">
      <c r="A754" s="13"/>
      <c r="B754" s="13"/>
      <c r="C754" s="615"/>
      <c r="D754" s="615"/>
      <c r="E754" s="84"/>
      <c r="F754" s="615"/>
      <c r="G754" s="615"/>
      <c r="H754" s="353" t="s">
        <v>1683</v>
      </c>
      <c r="I754" s="49"/>
      <c r="J754" s="615"/>
      <c r="K754" s="60"/>
      <c r="L754" s="60"/>
      <c r="M754" s="60"/>
      <c r="N754" s="60"/>
      <c r="O754" s="60"/>
      <c r="P754" s="60"/>
      <c r="Q754" s="60"/>
      <c r="R754" s="60"/>
      <c r="S754" s="60"/>
      <c r="T754" s="60"/>
      <c r="U754" s="60"/>
      <c r="V754" s="60"/>
      <c r="W754" s="60"/>
      <c r="X754" s="60"/>
      <c r="Y754" s="60"/>
      <c r="Z754" s="60"/>
    </row>
    <row r="755" spans="1:26" ht="24.75" customHeight="1">
      <c r="A755" s="13"/>
      <c r="B755" s="13"/>
      <c r="C755" s="13"/>
      <c r="D755" s="615"/>
      <c r="E755" s="84"/>
      <c r="F755" s="615"/>
      <c r="G755" s="615"/>
      <c r="H755" s="353" t="s">
        <v>1684</v>
      </c>
      <c r="I755" s="49"/>
      <c r="J755" s="615"/>
      <c r="K755" s="60"/>
      <c r="L755" s="60"/>
      <c r="M755" s="60"/>
      <c r="N755" s="60"/>
      <c r="O755" s="60"/>
      <c r="P755" s="60"/>
      <c r="Q755" s="60"/>
      <c r="R755" s="60"/>
      <c r="S755" s="60"/>
      <c r="T755" s="60"/>
      <c r="U755" s="60"/>
      <c r="V755" s="60"/>
      <c r="W755" s="60"/>
      <c r="X755" s="60"/>
      <c r="Y755" s="60"/>
      <c r="Z755" s="60"/>
    </row>
    <row r="756" spans="1:26" ht="24.75" customHeight="1">
      <c r="A756" s="13"/>
      <c r="B756" s="13"/>
      <c r="C756" s="13"/>
      <c r="D756" s="615"/>
      <c r="E756" s="84"/>
      <c r="F756" s="615"/>
      <c r="G756" s="615"/>
      <c r="H756" s="353" t="s">
        <v>1685</v>
      </c>
      <c r="I756" s="49"/>
      <c r="J756" s="615"/>
      <c r="K756" s="60"/>
      <c r="L756" s="60"/>
      <c r="M756" s="60"/>
      <c r="N756" s="60"/>
      <c r="O756" s="60"/>
      <c r="P756" s="60"/>
      <c r="Q756" s="60"/>
      <c r="R756" s="60"/>
      <c r="S756" s="60"/>
      <c r="T756" s="60"/>
      <c r="U756" s="60"/>
      <c r="V756" s="60"/>
      <c r="W756" s="60"/>
      <c r="X756" s="60"/>
      <c r="Y756" s="60"/>
      <c r="Z756" s="60"/>
    </row>
    <row r="757" spans="1:26" ht="24.75" customHeight="1">
      <c r="A757" s="13"/>
      <c r="B757" s="13"/>
      <c r="C757" s="13"/>
      <c r="D757" s="615"/>
      <c r="E757" s="94"/>
      <c r="F757" s="615"/>
      <c r="G757" s="615"/>
      <c r="H757" s="353" t="s">
        <v>1686</v>
      </c>
      <c r="I757" s="49"/>
      <c r="J757" s="615"/>
      <c r="K757" s="60"/>
      <c r="L757" s="60"/>
      <c r="M757" s="60"/>
      <c r="N757" s="60"/>
      <c r="O757" s="60"/>
      <c r="P757" s="60"/>
      <c r="Q757" s="60"/>
      <c r="R757" s="60"/>
      <c r="S757" s="60"/>
      <c r="T757" s="60"/>
      <c r="U757" s="60"/>
      <c r="V757" s="60"/>
      <c r="W757" s="60"/>
      <c r="X757" s="60"/>
      <c r="Y757" s="60"/>
      <c r="Z757" s="60"/>
    </row>
    <row r="758" spans="1:26" ht="24.75" customHeight="1">
      <c r="A758" s="13"/>
      <c r="B758" s="13"/>
      <c r="C758" s="13"/>
      <c r="D758" s="615"/>
      <c r="E758" s="94"/>
      <c r="F758" s="615"/>
      <c r="G758" s="615"/>
      <c r="H758" s="412"/>
      <c r="I758" s="49"/>
      <c r="J758" s="615"/>
      <c r="K758" s="60"/>
      <c r="L758" s="60"/>
      <c r="M758" s="60"/>
      <c r="N758" s="60"/>
      <c r="O758" s="60"/>
      <c r="P758" s="60"/>
      <c r="Q758" s="60"/>
      <c r="R758" s="60"/>
      <c r="S758" s="60"/>
      <c r="T758" s="60"/>
      <c r="U758" s="60"/>
      <c r="V758" s="60"/>
      <c r="W758" s="60"/>
      <c r="X758" s="60"/>
      <c r="Y758" s="60"/>
      <c r="Z758" s="60"/>
    </row>
    <row r="759" spans="1:26" ht="24.75" customHeight="1">
      <c r="A759" s="13"/>
      <c r="B759" s="13"/>
      <c r="C759" s="13"/>
      <c r="D759" s="634" t="s">
        <v>408</v>
      </c>
      <c r="E759" s="94"/>
      <c r="F759" s="615"/>
      <c r="G759" s="615"/>
      <c r="H759" s="412"/>
      <c r="I759" s="49"/>
      <c r="J759" s="615"/>
      <c r="K759" s="60"/>
      <c r="L759" s="60"/>
      <c r="M759" s="60"/>
      <c r="N759" s="60"/>
      <c r="O759" s="60"/>
      <c r="P759" s="60"/>
      <c r="Q759" s="60"/>
      <c r="R759" s="60"/>
      <c r="S759" s="60"/>
      <c r="T759" s="60"/>
      <c r="U759" s="60"/>
      <c r="V759" s="60"/>
      <c r="W759" s="60"/>
      <c r="X759" s="60"/>
      <c r="Y759" s="60"/>
      <c r="Z759" s="60"/>
    </row>
    <row r="760" spans="1:26" ht="24.75" customHeight="1">
      <c r="A760" s="13"/>
      <c r="B760" s="13"/>
      <c r="C760" s="13"/>
      <c r="D760" s="615"/>
      <c r="E760" s="94"/>
      <c r="F760" s="615"/>
      <c r="G760" s="615"/>
      <c r="H760" s="413"/>
      <c r="I760" s="73"/>
      <c r="J760" s="615"/>
      <c r="K760" s="60"/>
      <c r="L760" s="60"/>
      <c r="M760" s="60"/>
      <c r="N760" s="60"/>
      <c r="O760" s="60"/>
      <c r="P760" s="60"/>
      <c r="Q760" s="60"/>
      <c r="R760" s="60"/>
      <c r="S760" s="60"/>
      <c r="T760" s="60"/>
      <c r="U760" s="60"/>
      <c r="V760" s="60"/>
      <c r="W760" s="60"/>
      <c r="X760" s="60"/>
      <c r="Y760" s="60"/>
      <c r="Z760" s="60"/>
    </row>
    <row r="761" spans="1:26" ht="27" customHeight="1">
      <c r="A761" s="13"/>
      <c r="B761" s="13"/>
      <c r="C761" s="13"/>
      <c r="D761" s="615"/>
      <c r="E761" s="192"/>
      <c r="F761" s="618"/>
      <c r="G761" s="618"/>
      <c r="H761" s="299" t="s">
        <v>40</v>
      </c>
      <c r="I761" s="74"/>
      <c r="J761" s="616"/>
      <c r="K761" s="60"/>
      <c r="L761" s="60"/>
      <c r="M761" s="60"/>
      <c r="N761" s="60"/>
      <c r="O761" s="60"/>
      <c r="P761" s="60"/>
      <c r="Q761" s="60"/>
      <c r="R761" s="60"/>
      <c r="S761" s="60"/>
      <c r="T761" s="60"/>
      <c r="U761" s="60"/>
      <c r="V761" s="60"/>
      <c r="W761" s="60"/>
      <c r="X761" s="60"/>
      <c r="Y761" s="60"/>
      <c r="Z761" s="60"/>
    </row>
    <row r="762" spans="1:26" ht="23.25" customHeight="1">
      <c r="A762" s="13"/>
      <c r="B762" s="13"/>
      <c r="C762" s="13"/>
      <c r="D762" s="615"/>
      <c r="E762" s="634" t="s">
        <v>409</v>
      </c>
      <c r="F762" s="635" t="s">
        <v>78</v>
      </c>
      <c r="G762" s="635" t="s">
        <v>78</v>
      </c>
      <c r="H762" s="352" t="s">
        <v>1682</v>
      </c>
      <c r="I762" s="48"/>
      <c r="J762" s="620" t="s">
        <v>410</v>
      </c>
      <c r="K762" s="60"/>
      <c r="L762" s="60"/>
      <c r="M762" s="60"/>
      <c r="N762" s="60"/>
      <c r="O762" s="60"/>
      <c r="P762" s="60"/>
      <c r="Q762" s="60"/>
      <c r="R762" s="60"/>
      <c r="S762" s="60"/>
      <c r="T762" s="60"/>
      <c r="U762" s="60"/>
      <c r="V762" s="60"/>
      <c r="W762" s="60"/>
      <c r="X762" s="60"/>
      <c r="Y762" s="60"/>
      <c r="Z762" s="60"/>
    </row>
    <row r="763" spans="1:26" ht="23.25" customHeight="1">
      <c r="A763" s="13"/>
      <c r="B763" s="13"/>
      <c r="C763" s="13"/>
      <c r="D763" s="99"/>
      <c r="E763" s="615"/>
      <c r="F763" s="615"/>
      <c r="G763" s="615"/>
      <c r="H763" s="353" t="s">
        <v>1683</v>
      </c>
      <c r="I763" s="49"/>
      <c r="J763" s="615"/>
      <c r="K763" s="60"/>
      <c r="L763" s="60"/>
      <c r="M763" s="60"/>
      <c r="N763" s="60"/>
      <c r="O763" s="60"/>
      <c r="P763" s="60"/>
      <c r="Q763" s="60"/>
      <c r="R763" s="60"/>
      <c r="S763" s="60"/>
      <c r="T763" s="60"/>
      <c r="U763" s="60"/>
      <c r="V763" s="60"/>
      <c r="W763" s="60"/>
      <c r="X763" s="60"/>
      <c r="Y763" s="60"/>
      <c r="Z763" s="60"/>
    </row>
    <row r="764" spans="1:26" ht="23.25" customHeight="1">
      <c r="A764" s="13"/>
      <c r="B764" s="13"/>
      <c r="C764" s="13"/>
      <c r="D764" s="640" t="s">
        <v>1772</v>
      </c>
      <c r="E764" s="615"/>
      <c r="F764" s="615"/>
      <c r="G764" s="615"/>
      <c r="H764" s="353" t="s">
        <v>1684</v>
      </c>
      <c r="I764" s="49"/>
      <c r="J764" s="615"/>
      <c r="K764" s="60"/>
      <c r="L764" s="60"/>
      <c r="M764" s="60"/>
      <c r="N764" s="60"/>
      <c r="O764" s="60"/>
      <c r="P764" s="60"/>
      <c r="Q764" s="60"/>
      <c r="R764" s="60"/>
      <c r="S764" s="60"/>
      <c r="T764" s="60"/>
      <c r="U764" s="60"/>
      <c r="V764" s="60"/>
      <c r="W764" s="60"/>
      <c r="X764" s="60"/>
      <c r="Y764" s="60"/>
      <c r="Z764" s="60"/>
    </row>
    <row r="765" spans="1:26" ht="23.25" customHeight="1">
      <c r="A765" s="13"/>
      <c r="B765" s="13"/>
      <c r="C765" s="13"/>
      <c r="D765" s="615"/>
      <c r="E765" s="615"/>
      <c r="F765" s="615"/>
      <c r="G765" s="615"/>
      <c r="H765" s="353" t="s">
        <v>1685</v>
      </c>
      <c r="I765" s="49"/>
      <c r="J765" s="615"/>
      <c r="K765" s="60"/>
      <c r="L765" s="60"/>
      <c r="M765" s="60"/>
      <c r="N765" s="60"/>
      <c r="O765" s="60"/>
      <c r="P765" s="60"/>
      <c r="Q765" s="60"/>
      <c r="R765" s="60"/>
      <c r="S765" s="60"/>
      <c r="T765" s="60"/>
      <c r="U765" s="60"/>
      <c r="V765" s="60"/>
      <c r="W765" s="60"/>
      <c r="X765" s="60"/>
      <c r="Y765" s="60"/>
      <c r="Z765" s="60"/>
    </row>
    <row r="766" spans="1:26" ht="20.25" customHeight="1">
      <c r="A766" s="13"/>
      <c r="B766" s="13"/>
      <c r="C766" s="13"/>
      <c r="D766" s="615"/>
      <c r="E766" s="60"/>
      <c r="F766" s="615"/>
      <c r="G766" s="615"/>
      <c r="H766" s="353" t="s">
        <v>1686</v>
      </c>
      <c r="I766" s="49"/>
      <c r="J766" s="615"/>
      <c r="K766" s="60"/>
      <c r="L766" s="60"/>
      <c r="M766" s="60"/>
      <c r="N766" s="60"/>
      <c r="O766" s="60"/>
      <c r="P766" s="60"/>
      <c r="Q766" s="60"/>
      <c r="R766" s="60"/>
      <c r="S766" s="60"/>
      <c r="T766" s="60"/>
      <c r="U766" s="60"/>
      <c r="V766" s="60"/>
      <c r="W766" s="60"/>
      <c r="X766" s="60"/>
      <c r="Y766" s="60"/>
      <c r="Z766" s="60"/>
    </row>
    <row r="767" spans="1:26" ht="23.25" customHeight="1">
      <c r="A767" s="13"/>
      <c r="B767" s="13"/>
      <c r="C767" s="13"/>
      <c r="D767" s="640" t="s">
        <v>412</v>
      </c>
      <c r="E767" s="60"/>
      <c r="F767" s="615"/>
      <c r="G767" s="615"/>
      <c r="H767" s="412"/>
      <c r="I767" s="49"/>
      <c r="J767" s="615"/>
      <c r="K767" s="60"/>
      <c r="L767" s="60"/>
      <c r="M767" s="60"/>
      <c r="N767" s="60"/>
      <c r="O767" s="60"/>
      <c r="P767" s="60"/>
      <c r="Q767" s="60"/>
      <c r="R767" s="60"/>
      <c r="S767" s="60"/>
      <c r="T767" s="60"/>
      <c r="U767" s="60"/>
      <c r="V767" s="60"/>
      <c r="W767" s="60"/>
      <c r="X767" s="60"/>
      <c r="Y767" s="60"/>
      <c r="Z767" s="60"/>
    </row>
    <row r="768" spans="1:26" ht="23.25" customHeight="1">
      <c r="A768" s="13"/>
      <c r="B768" s="13"/>
      <c r="C768" s="13"/>
      <c r="D768" s="615"/>
      <c r="E768" s="60"/>
      <c r="F768" s="615"/>
      <c r="G768" s="615"/>
      <c r="H768" s="412"/>
      <c r="I768" s="49"/>
      <c r="J768" s="615"/>
      <c r="K768" s="60"/>
      <c r="L768" s="60"/>
      <c r="M768" s="60"/>
      <c r="N768" s="60"/>
      <c r="O768" s="60"/>
      <c r="P768" s="60"/>
      <c r="Q768" s="60"/>
      <c r="R768" s="60"/>
      <c r="S768" s="60"/>
      <c r="T768" s="60"/>
      <c r="U768" s="60"/>
      <c r="V768" s="60"/>
      <c r="W768" s="60"/>
      <c r="X768" s="60"/>
      <c r="Y768" s="60"/>
      <c r="Z768" s="60"/>
    </row>
    <row r="769" spans="1:26" ht="23.25" customHeight="1">
      <c r="A769" s="13"/>
      <c r="B769" s="13"/>
      <c r="C769" s="13"/>
      <c r="D769" s="615"/>
      <c r="E769" s="60"/>
      <c r="F769" s="615"/>
      <c r="G769" s="615"/>
      <c r="H769" s="413"/>
      <c r="I769" s="73"/>
      <c r="J769" s="615"/>
      <c r="K769" s="60"/>
      <c r="L769" s="60"/>
      <c r="M769" s="60"/>
      <c r="N769" s="60"/>
      <c r="O769" s="60"/>
      <c r="P769" s="60"/>
      <c r="Q769" s="60"/>
      <c r="R769" s="60"/>
      <c r="S769" s="60"/>
      <c r="T769" s="60"/>
      <c r="U769" s="60"/>
      <c r="V769" s="60"/>
      <c r="W769" s="60"/>
      <c r="X769" s="60"/>
      <c r="Y769" s="60"/>
      <c r="Z769" s="60"/>
    </row>
    <row r="770" spans="1:26" ht="23.25" customHeight="1">
      <c r="A770" s="13"/>
      <c r="B770" s="13"/>
      <c r="C770" s="13"/>
      <c r="D770" s="615"/>
      <c r="E770" s="192"/>
      <c r="F770" s="618"/>
      <c r="G770" s="618"/>
      <c r="H770" s="299" t="s">
        <v>40</v>
      </c>
      <c r="I770" s="74"/>
      <c r="J770" s="616"/>
      <c r="K770" s="60"/>
      <c r="L770" s="60"/>
      <c r="M770" s="60"/>
      <c r="N770" s="60"/>
      <c r="O770" s="60"/>
      <c r="P770" s="60"/>
      <c r="Q770" s="60"/>
      <c r="R770" s="60"/>
      <c r="S770" s="60"/>
      <c r="T770" s="60"/>
      <c r="U770" s="60"/>
      <c r="V770" s="60"/>
      <c r="W770" s="60"/>
      <c r="X770" s="60"/>
      <c r="Y770" s="60"/>
      <c r="Z770" s="60"/>
    </row>
    <row r="771" spans="1:26" ht="23.25" customHeight="1">
      <c r="A771" s="13"/>
      <c r="B771" s="13"/>
      <c r="C771" s="13"/>
      <c r="D771" s="640" t="s">
        <v>413</v>
      </c>
      <c r="E771" s="634"/>
      <c r="F771" s="635" t="s">
        <v>78</v>
      </c>
      <c r="G771" s="635" t="s">
        <v>78</v>
      </c>
      <c r="H771" s="352" t="s">
        <v>1682</v>
      </c>
      <c r="I771" s="48"/>
      <c r="J771" s="620" t="s">
        <v>414</v>
      </c>
      <c r="K771" s="60"/>
      <c r="L771" s="60"/>
      <c r="M771" s="60"/>
      <c r="N771" s="60"/>
      <c r="O771" s="60"/>
      <c r="P771" s="60"/>
      <c r="Q771" s="60"/>
      <c r="R771" s="60"/>
      <c r="S771" s="60"/>
      <c r="T771" s="60"/>
      <c r="U771" s="60"/>
      <c r="V771" s="60"/>
      <c r="W771" s="60"/>
      <c r="X771" s="60"/>
      <c r="Y771" s="60"/>
      <c r="Z771" s="60"/>
    </row>
    <row r="772" spans="1:26" ht="23.25" customHeight="1">
      <c r="A772" s="13"/>
      <c r="B772" s="13"/>
      <c r="C772" s="13"/>
      <c r="D772" s="615"/>
      <c r="E772" s="615"/>
      <c r="F772" s="615"/>
      <c r="G772" s="615"/>
      <c r="H772" s="353" t="s">
        <v>1683</v>
      </c>
      <c r="I772" s="49"/>
      <c r="J772" s="615"/>
      <c r="K772" s="60"/>
      <c r="L772" s="60"/>
      <c r="M772" s="60"/>
      <c r="N772" s="60"/>
      <c r="O772" s="60"/>
      <c r="P772" s="60"/>
      <c r="Q772" s="60"/>
      <c r="R772" s="60"/>
      <c r="S772" s="60"/>
      <c r="T772" s="60"/>
      <c r="U772" s="60"/>
      <c r="V772" s="60"/>
      <c r="W772" s="60"/>
      <c r="X772" s="60"/>
      <c r="Y772" s="60"/>
      <c r="Z772" s="60"/>
    </row>
    <row r="773" spans="1:26" ht="23.25" customHeight="1">
      <c r="A773" s="13"/>
      <c r="B773" s="13"/>
      <c r="C773" s="13"/>
      <c r="D773" s="615"/>
      <c r="E773" s="14"/>
      <c r="F773" s="615"/>
      <c r="G773" s="615"/>
      <c r="H773" s="353" t="s">
        <v>1684</v>
      </c>
      <c r="I773" s="49"/>
      <c r="J773" s="615"/>
      <c r="K773" s="60"/>
      <c r="L773" s="60"/>
      <c r="M773" s="60"/>
      <c r="N773" s="60"/>
      <c r="O773" s="60"/>
      <c r="P773" s="60"/>
      <c r="Q773" s="60"/>
      <c r="R773" s="60"/>
      <c r="S773" s="60"/>
      <c r="T773" s="60"/>
      <c r="U773" s="60"/>
      <c r="V773" s="60"/>
      <c r="W773" s="60"/>
      <c r="X773" s="60"/>
      <c r="Y773" s="60"/>
      <c r="Z773" s="60"/>
    </row>
    <row r="774" spans="1:26" ht="23.25" customHeight="1">
      <c r="A774" s="13"/>
      <c r="B774" s="13"/>
      <c r="C774" s="13"/>
      <c r="D774" s="640" t="s">
        <v>415</v>
      </c>
      <c r="E774" s="14"/>
      <c r="F774" s="615"/>
      <c r="G774" s="615"/>
      <c r="H774" s="353" t="s">
        <v>1685</v>
      </c>
      <c r="I774" s="49"/>
      <c r="J774" s="615"/>
      <c r="K774" s="60"/>
      <c r="L774" s="60"/>
      <c r="M774" s="60"/>
      <c r="N774" s="60"/>
      <c r="O774" s="60"/>
      <c r="P774" s="60"/>
      <c r="Q774" s="60"/>
      <c r="R774" s="60"/>
      <c r="S774" s="60"/>
      <c r="T774" s="60"/>
      <c r="U774" s="60"/>
      <c r="V774" s="60"/>
      <c r="W774" s="60"/>
      <c r="X774" s="60"/>
      <c r="Y774" s="60"/>
      <c r="Z774" s="60"/>
    </row>
    <row r="775" spans="1:26" ht="23.25" customHeight="1">
      <c r="A775" s="13"/>
      <c r="B775" s="13"/>
      <c r="C775" s="13"/>
      <c r="D775" s="615"/>
      <c r="E775" s="13"/>
      <c r="F775" s="615"/>
      <c r="G775" s="615"/>
      <c r="H775" s="353" t="s">
        <v>1686</v>
      </c>
      <c r="I775" s="49"/>
      <c r="J775" s="615"/>
      <c r="K775" s="60"/>
      <c r="L775" s="60"/>
      <c r="M775" s="60"/>
      <c r="N775" s="60"/>
      <c r="O775" s="60"/>
      <c r="P775" s="60"/>
      <c r="Q775" s="60"/>
      <c r="R775" s="60"/>
      <c r="S775" s="60"/>
      <c r="T775" s="60"/>
      <c r="U775" s="60"/>
      <c r="V775" s="60"/>
      <c r="W775" s="60"/>
      <c r="X775" s="60"/>
      <c r="Y775" s="60"/>
      <c r="Z775" s="60"/>
    </row>
    <row r="776" spans="1:26" ht="23.25" customHeight="1">
      <c r="A776" s="13"/>
      <c r="B776" s="13"/>
      <c r="C776" s="13"/>
      <c r="D776" s="60"/>
      <c r="E776" s="13"/>
      <c r="F776" s="615"/>
      <c r="G776" s="615"/>
      <c r="H776" s="412"/>
      <c r="I776" s="49"/>
      <c r="J776" s="615"/>
      <c r="K776" s="60"/>
      <c r="L776" s="60"/>
      <c r="M776" s="60"/>
      <c r="N776" s="60"/>
      <c r="O776" s="60"/>
      <c r="P776" s="60"/>
      <c r="Q776" s="60"/>
      <c r="R776" s="60"/>
      <c r="S776" s="60"/>
      <c r="T776" s="60"/>
      <c r="U776" s="60"/>
      <c r="V776" s="60"/>
      <c r="W776" s="60"/>
      <c r="X776" s="60"/>
      <c r="Y776" s="60"/>
      <c r="Z776" s="60"/>
    </row>
    <row r="777" spans="1:26" ht="23.25" customHeight="1">
      <c r="A777" s="13"/>
      <c r="B777" s="13"/>
      <c r="C777" s="13"/>
      <c r="D777" s="60"/>
      <c r="E777" s="13"/>
      <c r="F777" s="615"/>
      <c r="G777" s="615"/>
      <c r="H777" s="412"/>
      <c r="I777" s="49"/>
      <c r="J777" s="615"/>
      <c r="K777" s="60"/>
      <c r="L777" s="60"/>
      <c r="M777" s="60"/>
      <c r="N777" s="60"/>
      <c r="O777" s="60"/>
      <c r="P777" s="60"/>
      <c r="Q777" s="60"/>
      <c r="R777" s="60"/>
      <c r="S777" s="60"/>
      <c r="T777" s="60"/>
      <c r="U777" s="60"/>
      <c r="V777" s="60"/>
      <c r="W777" s="60"/>
      <c r="X777" s="60"/>
      <c r="Y777" s="60"/>
      <c r="Z777" s="60"/>
    </row>
    <row r="778" spans="1:26" ht="23.25" customHeight="1">
      <c r="A778" s="13"/>
      <c r="B778" s="13"/>
      <c r="C778" s="13"/>
      <c r="D778" s="60"/>
      <c r="E778" s="13"/>
      <c r="F778" s="615"/>
      <c r="G778" s="615"/>
      <c r="H778" s="413"/>
      <c r="I778" s="73"/>
      <c r="J778" s="615"/>
      <c r="K778" s="60"/>
      <c r="L778" s="60"/>
      <c r="M778" s="60"/>
      <c r="N778" s="60"/>
      <c r="O778" s="60"/>
      <c r="P778" s="60"/>
      <c r="Q778" s="60"/>
      <c r="R778" s="60"/>
      <c r="S778" s="60"/>
      <c r="T778" s="60"/>
      <c r="U778" s="60"/>
      <c r="V778" s="60"/>
      <c r="W778" s="60"/>
      <c r="X778" s="60"/>
      <c r="Y778" s="60"/>
      <c r="Z778" s="60"/>
    </row>
    <row r="779" spans="1:26" ht="23.25" customHeight="1">
      <c r="A779" s="13"/>
      <c r="B779" s="13"/>
      <c r="C779" s="13"/>
      <c r="D779" s="60"/>
      <c r="E779" s="13"/>
      <c r="F779" s="621"/>
      <c r="G779" s="621"/>
      <c r="H779" s="299" t="s">
        <v>40</v>
      </c>
      <c r="I779" s="74"/>
      <c r="J779" s="616"/>
      <c r="K779" s="60"/>
      <c r="L779" s="60"/>
      <c r="M779" s="60"/>
      <c r="N779" s="60"/>
      <c r="O779" s="60"/>
      <c r="P779" s="60"/>
      <c r="Q779" s="60"/>
      <c r="R779" s="60"/>
      <c r="S779" s="60"/>
      <c r="T779" s="60"/>
      <c r="U779" s="60"/>
      <c r="V779" s="60"/>
      <c r="W779" s="60"/>
      <c r="X779" s="60"/>
      <c r="Y779" s="60"/>
      <c r="Z779" s="60"/>
    </row>
    <row r="780" spans="1:26" ht="23.25" customHeight="1">
      <c r="A780" s="633" t="s">
        <v>416</v>
      </c>
      <c r="B780" s="633" t="s">
        <v>1773</v>
      </c>
      <c r="C780" s="633" t="s">
        <v>418</v>
      </c>
      <c r="D780" s="633" t="s">
        <v>419</v>
      </c>
      <c r="E780" s="633" t="s">
        <v>420</v>
      </c>
      <c r="F780" s="634" t="s">
        <v>78</v>
      </c>
      <c r="G780" s="634" t="s">
        <v>78</v>
      </c>
      <c r="H780" s="381" t="s">
        <v>1682</v>
      </c>
      <c r="I780" s="184"/>
      <c r="J780" s="624" t="s">
        <v>1774</v>
      </c>
      <c r="K780" s="60"/>
      <c r="L780" s="60"/>
      <c r="M780" s="60"/>
      <c r="N780" s="60"/>
      <c r="O780" s="60"/>
      <c r="P780" s="60"/>
      <c r="Q780" s="60"/>
      <c r="R780" s="60"/>
      <c r="S780" s="60"/>
      <c r="T780" s="60"/>
      <c r="U780" s="60"/>
      <c r="V780" s="60"/>
      <c r="W780" s="60"/>
      <c r="X780" s="60"/>
      <c r="Y780" s="60"/>
      <c r="Z780" s="60"/>
    </row>
    <row r="781" spans="1:26" ht="23.25" customHeight="1">
      <c r="A781" s="615"/>
      <c r="B781" s="615"/>
      <c r="C781" s="615"/>
      <c r="D781" s="615"/>
      <c r="E781" s="615"/>
      <c r="F781" s="615"/>
      <c r="G781" s="615"/>
      <c r="H781" s="382" t="s">
        <v>1683</v>
      </c>
      <c r="I781" s="185"/>
      <c r="J781" s="615"/>
      <c r="K781" s="60"/>
      <c r="L781" s="60"/>
      <c r="M781" s="60"/>
      <c r="N781" s="60"/>
      <c r="O781" s="60"/>
      <c r="P781" s="60"/>
      <c r="Q781" s="60"/>
      <c r="R781" s="60"/>
      <c r="S781" s="60"/>
      <c r="T781" s="60"/>
      <c r="U781" s="60"/>
      <c r="V781" s="60"/>
      <c r="W781" s="60"/>
      <c r="X781" s="60"/>
      <c r="Y781" s="60"/>
      <c r="Z781" s="60"/>
    </row>
    <row r="782" spans="1:26" ht="23.25" customHeight="1">
      <c r="A782" s="615"/>
      <c r="B782" s="615"/>
      <c r="C782" s="81"/>
      <c r="D782" s="634" t="s">
        <v>422</v>
      </c>
      <c r="E782" s="13"/>
      <c r="F782" s="615"/>
      <c r="G782" s="615"/>
      <c r="H782" s="382" t="s">
        <v>1684</v>
      </c>
      <c r="I782" s="185"/>
      <c r="J782" s="615"/>
      <c r="K782" s="60"/>
      <c r="L782" s="60"/>
      <c r="M782" s="60"/>
      <c r="N782" s="60"/>
      <c r="O782" s="60"/>
      <c r="P782" s="60"/>
      <c r="Q782" s="60"/>
      <c r="R782" s="60"/>
      <c r="S782" s="60"/>
      <c r="T782" s="60"/>
      <c r="U782" s="60"/>
      <c r="V782" s="60"/>
      <c r="W782" s="60"/>
      <c r="X782" s="60"/>
      <c r="Y782" s="60"/>
      <c r="Z782" s="60"/>
    </row>
    <row r="783" spans="1:26" ht="23.25" customHeight="1">
      <c r="A783" s="615"/>
      <c r="B783" s="615"/>
      <c r="C783" s="81"/>
      <c r="D783" s="615"/>
      <c r="E783" s="13"/>
      <c r="F783" s="615"/>
      <c r="G783" s="615"/>
      <c r="H783" s="382" t="s">
        <v>1685</v>
      </c>
      <c r="I783" s="185"/>
      <c r="J783" s="615"/>
      <c r="K783" s="60"/>
      <c r="L783" s="60"/>
      <c r="M783" s="60"/>
      <c r="N783" s="60"/>
      <c r="O783" s="60"/>
      <c r="P783" s="60"/>
      <c r="Q783" s="60"/>
      <c r="R783" s="60"/>
      <c r="S783" s="60"/>
      <c r="T783" s="60"/>
      <c r="U783" s="60"/>
      <c r="V783" s="60"/>
      <c r="W783" s="60"/>
      <c r="X783" s="60"/>
      <c r="Y783" s="60"/>
      <c r="Z783" s="60"/>
    </row>
    <row r="784" spans="1:26" ht="23.25" customHeight="1">
      <c r="A784" s="615"/>
      <c r="B784" s="615"/>
      <c r="C784" s="81"/>
      <c r="D784" s="615"/>
      <c r="E784" s="13"/>
      <c r="F784" s="615"/>
      <c r="G784" s="615"/>
      <c r="H784" s="382" t="s">
        <v>1686</v>
      </c>
      <c r="I784" s="185"/>
      <c r="J784" s="615"/>
      <c r="K784" s="60"/>
      <c r="L784" s="60"/>
      <c r="M784" s="60"/>
      <c r="N784" s="60"/>
      <c r="O784" s="60"/>
      <c r="P784" s="60"/>
      <c r="Q784" s="60"/>
      <c r="R784" s="60"/>
      <c r="S784" s="60"/>
      <c r="T784" s="60"/>
      <c r="U784" s="60"/>
      <c r="V784" s="60"/>
      <c r="W784" s="60"/>
      <c r="X784" s="60"/>
      <c r="Y784" s="60"/>
      <c r="Z784" s="60"/>
    </row>
    <row r="785" spans="1:26" ht="23.25" customHeight="1">
      <c r="A785" s="615"/>
      <c r="B785" s="615"/>
      <c r="C785" s="81"/>
      <c r="D785" s="641" t="s">
        <v>423</v>
      </c>
      <c r="E785" s="13"/>
      <c r="F785" s="615"/>
      <c r="G785" s="615"/>
      <c r="H785" s="423"/>
      <c r="I785" s="185"/>
      <c r="J785" s="615"/>
      <c r="K785" s="60"/>
      <c r="L785" s="60"/>
      <c r="M785" s="60"/>
      <c r="N785" s="60"/>
      <c r="O785" s="60"/>
      <c r="P785" s="60"/>
      <c r="Q785" s="60"/>
      <c r="R785" s="60"/>
      <c r="S785" s="60"/>
      <c r="T785" s="60"/>
      <c r="U785" s="60"/>
      <c r="V785" s="60"/>
      <c r="W785" s="60"/>
      <c r="X785" s="60"/>
      <c r="Y785" s="60"/>
      <c r="Z785" s="60"/>
    </row>
    <row r="786" spans="1:26" ht="23.25" customHeight="1">
      <c r="A786" s="615"/>
      <c r="B786" s="615"/>
      <c r="C786" s="81"/>
      <c r="D786" s="615"/>
      <c r="E786" s="13"/>
      <c r="F786" s="615"/>
      <c r="G786" s="615"/>
      <c r="H786" s="423"/>
      <c r="I786" s="185"/>
      <c r="J786" s="615"/>
      <c r="K786" s="60"/>
      <c r="L786" s="60"/>
      <c r="M786" s="60"/>
      <c r="N786" s="60"/>
      <c r="O786" s="60"/>
      <c r="P786" s="60"/>
      <c r="Q786" s="60"/>
      <c r="R786" s="60"/>
      <c r="S786" s="60"/>
      <c r="T786" s="60"/>
      <c r="U786" s="60"/>
      <c r="V786" s="60"/>
      <c r="W786" s="60"/>
      <c r="X786" s="60"/>
      <c r="Y786" s="60"/>
      <c r="Z786" s="60"/>
    </row>
    <row r="787" spans="1:26" ht="23.25" customHeight="1">
      <c r="A787" s="615"/>
      <c r="B787" s="615"/>
      <c r="C787" s="81"/>
      <c r="D787" s="615"/>
      <c r="E787" s="13"/>
      <c r="F787" s="615"/>
      <c r="G787" s="615"/>
      <c r="H787" s="424"/>
      <c r="I787" s="125"/>
      <c r="J787" s="615"/>
      <c r="K787" s="60"/>
      <c r="L787" s="60"/>
      <c r="M787" s="60"/>
      <c r="N787" s="60"/>
      <c r="O787" s="60"/>
      <c r="P787" s="60"/>
      <c r="Q787" s="60"/>
      <c r="R787" s="60"/>
      <c r="S787" s="60"/>
      <c r="T787" s="60"/>
      <c r="U787" s="60"/>
      <c r="V787" s="60"/>
      <c r="W787" s="60"/>
      <c r="X787" s="60"/>
      <c r="Y787" s="60"/>
      <c r="Z787" s="60"/>
    </row>
    <row r="788" spans="1:26" ht="23.25" customHeight="1">
      <c r="A788" s="13"/>
      <c r="B788" s="615"/>
      <c r="C788" s="81"/>
      <c r="D788" s="60"/>
      <c r="E788" s="13"/>
      <c r="F788" s="618"/>
      <c r="G788" s="618"/>
      <c r="H788" s="299" t="s">
        <v>40</v>
      </c>
      <c r="I788" s="74"/>
      <c r="J788" s="616"/>
      <c r="K788" s="60"/>
      <c r="L788" s="60"/>
      <c r="M788" s="60"/>
      <c r="N788" s="60"/>
      <c r="O788" s="60"/>
      <c r="P788" s="60"/>
      <c r="Q788" s="60"/>
      <c r="R788" s="60"/>
      <c r="S788" s="60"/>
      <c r="T788" s="60"/>
      <c r="U788" s="60"/>
      <c r="V788" s="60"/>
      <c r="W788" s="60"/>
      <c r="X788" s="60"/>
      <c r="Y788" s="60"/>
      <c r="Z788" s="60"/>
    </row>
    <row r="789" spans="1:26" ht="21" customHeight="1">
      <c r="A789" s="13"/>
      <c r="B789" s="615"/>
      <c r="C789" s="81"/>
      <c r="D789" s="634" t="s">
        <v>424</v>
      </c>
      <c r="E789" s="634" t="s">
        <v>420</v>
      </c>
      <c r="F789" s="635" t="s">
        <v>78</v>
      </c>
      <c r="G789" s="635" t="s">
        <v>78</v>
      </c>
      <c r="H789" s="352" t="s">
        <v>1682</v>
      </c>
      <c r="I789" s="48"/>
      <c r="J789" s="620" t="s">
        <v>425</v>
      </c>
      <c r="K789" s="60"/>
      <c r="L789" s="60"/>
      <c r="M789" s="60"/>
      <c r="N789" s="60"/>
      <c r="O789" s="60"/>
      <c r="P789" s="60"/>
      <c r="Q789" s="60"/>
      <c r="R789" s="60"/>
      <c r="S789" s="60"/>
      <c r="T789" s="60"/>
      <c r="U789" s="60"/>
      <c r="V789" s="60"/>
      <c r="W789" s="60"/>
      <c r="X789" s="60"/>
      <c r="Y789" s="60"/>
      <c r="Z789" s="60"/>
    </row>
    <row r="790" spans="1:26" ht="21" customHeight="1">
      <c r="A790" s="13"/>
      <c r="B790" s="13"/>
      <c r="C790" s="81"/>
      <c r="D790" s="615"/>
      <c r="E790" s="615"/>
      <c r="F790" s="615"/>
      <c r="G790" s="615"/>
      <c r="H790" s="353" t="s">
        <v>1683</v>
      </c>
      <c r="I790" s="49"/>
      <c r="J790" s="615"/>
      <c r="K790" s="60"/>
      <c r="L790" s="60"/>
      <c r="M790" s="60"/>
      <c r="N790" s="60"/>
      <c r="O790" s="60"/>
      <c r="P790" s="60"/>
      <c r="Q790" s="60"/>
      <c r="R790" s="60"/>
      <c r="S790" s="60"/>
      <c r="T790" s="60"/>
      <c r="U790" s="60"/>
      <c r="V790" s="60"/>
      <c r="W790" s="60"/>
      <c r="X790" s="60"/>
      <c r="Y790" s="60"/>
      <c r="Z790" s="60"/>
    </row>
    <row r="791" spans="1:26" ht="21" customHeight="1">
      <c r="A791" s="13"/>
      <c r="B791" s="13"/>
      <c r="C791" s="81"/>
      <c r="D791" s="615"/>
      <c r="E791" s="13"/>
      <c r="F791" s="615"/>
      <c r="G791" s="615"/>
      <c r="H791" s="353" t="s">
        <v>1684</v>
      </c>
      <c r="I791" s="49"/>
      <c r="J791" s="615"/>
      <c r="K791" s="60"/>
      <c r="L791" s="60"/>
      <c r="M791" s="60"/>
      <c r="N791" s="60"/>
      <c r="O791" s="60"/>
      <c r="P791" s="60"/>
      <c r="Q791" s="60"/>
      <c r="R791" s="60"/>
      <c r="S791" s="60"/>
      <c r="T791" s="60"/>
      <c r="U791" s="60"/>
      <c r="V791" s="60"/>
      <c r="W791" s="60"/>
      <c r="X791" s="60"/>
      <c r="Y791" s="60"/>
      <c r="Z791" s="60"/>
    </row>
    <row r="792" spans="1:26" ht="21" customHeight="1">
      <c r="A792" s="13"/>
      <c r="B792" s="13"/>
      <c r="C792" s="81"/>
      <c r="D792" s="634" t="s">
        <v>426</v>
      </c>
      <c r="E792" s="13"/>
      <c r="F792" s="615"/>
      <c r="G792" s="615"/>
      <c r="H792" s="353" t="s">
        <v>1685</v>
      </c>
      <c r="I792" s="49"/>
      <c r="J792" s="615"/>
      <c r="K792" s="60"/>
      <c r="L792" s="60"/>
      <c r="M792" s="60"/>
      <c r="N792" s="60"/>
      <c r="O792" s="60"/>
      <c r="P792" s="60"/>
      <c r="Q792" s="60"/>
      <c r="R792" s="60"/>
      <c r="S792" s="60"/>
      <c r="T792" s="60"/>
      <c r="U792" s="60"/>
      <c r="V792" s="60"/>
      <c r="W792" s="60"/>
      <c r="X792" s="60"/>
      <c r="Y792" s="60"/>
      <c r="Z792" s="60"/>
    </row>
    <row r="793" spans="1:26" ht="21" customHeight="1">
      <c r="A793" s="13"/>
      <c r="B793" s="13"/>
      <c r="C793" s="81"/>
      <c r="D793" s="615"/>
      <c r="E793" s="13"/>
      <c r="F793" s="615"/>
      <c r="G793" s="615"/>
      <c r="H793" s="353" t="s">
        <v>1686</v>
      </c>
      <c r="I793" s="49"/>
      <c r="J793" s="615"/>
      <c r="K793" s="60"/>
      <c r="L793" s="60"/>
      <c r="M793" s="60"/>
      <c r="N793" s="60"/>
      <c r="O793" s="60"/>
      <c r="P793" s="60"/>
      <c r="Q793" s="60"/>
      <c r="R793" s="60"/>
      <c r="S793" s="60"/>
      <c r="T793" s="60"/>
      <c r="U793" s="60"/>
      <c r="V793" s="60"/>
      <c r="W793" s="60"/>
      <c r="X793" s="60"/>
      <c r="Y793" s="60"/>
      <c r="Z793" s="60"/>
    </row>
    <row r="794" spans="1:26" ht="21" customHeight="1">
      <c r="A794" s="13"/>
      <c r="B794" s="13"/>
      <c r="C794" s="81"/>
      <c r="D794" s="615"/>
      <c r="E794" s="13"/>
      <c r="F794" s="615"/>
      <c r="G794" s="615"/>
      <c r="H794" s="412"/>
      <c r="I794" s="49"/>
      <c r="J794" s="615"/>
      <c r="K794" s="60"/>
      <c r="L794" s="60"/>
      <c r="M794" s="60"/>
      <c r="N794" s="60"/>
      <c r="O794" s="60"/>
      <c r="P794" s="60"/>
      <c r="Q794" s="60"/>
      <c r="R794" s="60"/>
      <c r="S794" s="60"/>
      <c r="T794" s="60"/>
      <c r="U794" s="60"/>
      <c r="V794" s="60"/>
      <c r="W794" s="60"/>
      <c r="X794" s="60"/>
      <c r="Y794" s="60"/>
      <c r="Z794" s="60"/>
    </row>
    <row r="795" spans="1:26" ht="21" customHeight="1">
      <c r="A795" s="13"/>
      <c r="B795" s="13"/>
      <c r="C795" s="81"/>
      <c r="D795" s="615"/>
      <c r="E795" s="13"/>
      <c r="F795" s="615"/>
      <c r="G795" s="615"/>
      <c r="H795" s="412"/>
      <c r="I795" s="49"/>
      <c r="J795" s="615"/>
      <c r="K795" s="60"/>
      <c r="L795" s="60"/>
      <c r="M795" s="60"/>
      <c r="N795" s="60"/>
      <c r="O795" s="60"/>
      <c r="P795" s="60"/>
      <c r="Q795" s="60"/>
      <c r="R795" s="60"/>
      <c r="S795" s="60"/>
      <c r="T795" s="60"/>
      <c r="U795" s="60"/>
      <c r="V795" s="60"/>
      <c r="W795" s="60"/>
      <c r="X795" s="60"/>
      <c r="Y795" s="60"/>
      <c r="Z795" s="60"/>
    </row>
    <row r="796" spans="1:26" ht="21" customHeight="1">
      <c r="A796" s="13"/>
      <c r="B796" s="13"/>
      <c r="C796" s="81"/>
      <c r="D796" s="134"/>
      <c r="E796" s="13"/>
      <c r="F796" s="615"/>
      <c r="G796" s="615"/>
      <c r="H796" s="413"/>
      <c r="I796" s="73"/>
      <c r="J796" s="615"/>
      <c r="K796" s="60"/>
      <c r="L796" s="60"/>
      <c r="M796" s="60"/>
      <c r="N796" s="60"/>
      <c r="O796" s="60"/>
      <c r="P796" s="60"/>
      <c r="Q796" s="60"/>
      <c r="R796" s="60"/>
      <c r="S796" s="60"/>
      <c r="T796" s="60"/>
      <c r="U796" s="60"/>
      <c r="V796" s="60"/>
      <c r="W796" s="60"/>
      <c r="X796" s="60"/>
      <c r="Y796" s="60"/>
      <c r="Z796" s="60"/>
    </row>
    <row r="797" spans="1:26" ht="21" customHeight="1">
      <c r="A797" s="51"/>
      <c r="B797" s="51"/>
      <c r="C797" s="102"/>
      <c r="D797" s="193"/>
      <c r="E797" s="51"/>
      <c r="F797" s="621"/>
      <c r="G797" s="621"/>
      <c r="H797" s="299" t="s">
        <v>40</v>
      </c>
      <c r="I797" s="74"/>
      <c r="J797" s="616"/>
      <c r="K797" s="60"/>
      <c r="L797" s="60"/>
      <c r="M797" s="60"/>
      <c r="N797" s="60"/>
      <c r="O797" s="60"/>
      <c r="P797" s="60"/>
      <c r="Q797" s="60"/>
      <c r="R797" s="60"/>
      <c r="S797" s="60"/>
      <c r="T797" s="60"/>
      <c r="U797" s="60"/>
      <c r="V797" s="60"/>
      <c r="W797" s="60"/>
      <c r="X797" s="60"/>
      <c r="Y797" s="60"/>
      <c r="Z797" s="60"/>
    </row>
    <row r="798" spans="1:26" ht="7.5" customHeight="1">
      <c r="A798" s="99"/>
      <c r="B798" s="99"/>
      <c r="C798" s="99"/>
      <c r="D798" s="99"/>
      <c r="E798" s="99"/>
      <c r="F798" s="99"/>
      <c r="G798" s="99"/>
      <c r="H798" s="99"/>
      <c r="I798" s="99"/>
      <c r="J798" s="60"/>
      <c r="K798" s="60"/>
      <c r="L798" s="60"/>
      <c r="M798" s="60"/>
      <c r="N798" s="60"/>
      <c r="O798" s="60"/>
      <c r="P798" s="60"/>
      <c r="Q798" s="60"/>
      <c r="R798" s="60"/>
      <c r="S798" s="60"/>
      <c r="T798" s="60"/>
      <c r="U798" s="60"/>
      <c r="V798" s="60"/>
      <c r="W798" s="60"/>
      <c r="X798" s="60"/>
      <c r="Y798" s="60"/>
      <c r="Z798" s="60"/>
    </row>
    <row r="799" spans="1:26" ht="22.5" customHeight="1">
      <c r="A799" s="194" t="s">
        <v>427</v>
      </c>
      <c r="B799" s="195"/>
      <c r="C799" s="195"/>
      <c r="D799" s="195"/>
      <c r="E799" s="195"/>
      <c r="F799" s="195"/>
      <c r="G799" s="195"/>
      <c r="H799" s="195"/>
      <c r="I799" s="195"/>
      <c r="J799" s="196"/>
      <c r="K799" s="60"/>
      <c r="L799" s="60"/>
      <c r="M799" s="60"/>
      <c r="N799" s="60"/>
      <c r="O799" s="60"/>
      <c r="P799" s="60"/>
      <c r="Q799" s="60"/>
      <c r="R799" s="60"/>
      <c r="S799" s="60"/>
      <c r="T799" s="60"/>
      <c r="U799" s="60"/>
      <c r="V799" s="60"/>
      <c r="W799" s="60"/>
      <c r="X799" s="60"/>
      <c r="Y799" s="60"/>
      <c r="Z799" s="60"/>
    </row>
    <row r="800" spans="1:26" ht="24" customHeight="1">
      <c r="A800" s="663" t="s">
        <v>428</v>
      </c>
      <c r="B800" s="663" t="s">
        <v>429</v>
      </c>
      <c r="C800" s="197" t="s">
        <v>430</v>
      </c>
      <c r="D800" s="667" t="s">
        <v>431</v>
      </c>
      <c r="E800" s="667" t="s">
        <v>432</v>
      </c>
      <c r="F800" s="635" t="s">
        <v>78</v>
      </c>
      <c r="G800" s="635" t="s">
        <v>78</v>
      </c>
      <c r="H800" s="352" t="s">
        <v>1682</v>
      </c>
      <c r="I800" s="48"/>
      <c r="J800" s="623" t="s">
        <v>433</v>
      </c>
      <c r="K800" s="60"/>
      <c r="L800" s="60"/>
      <c r="M800" s="60"/>
      <c r="N800" s="60"/>
      <c r="O800" s="60"/>
      <c r="P800" s="60"/>
      <c r="Q800" s="60"/>
      <c r="R800" s="60"/>
      <c r="S800" s="60"/>
      <c r="T800" s="60"/>
      <c r="U800" s="60"/>
      <c r="V800" s="60"/>
      <c r="W800" s="60"/>
      <c r="X800" s="60"/>
      <c r="Y800" s="60"/>
      <c r="Z800" s="60"/>
    </row>
    <row r="801" spans="1:26" ht="21.75" customHeight="1">
      <c r="A801" s="615"/>
      <c r="B801" s="615"/>
      <c r="C801" s="198"/>
      <c r="D801" s="615"/>
      <c r="E801" s="615"/>
      <c r="F801" s="615"/>
      <c r="G801" s="615"/>
      <c r="H801" s="353" t="s">
        <v>1683</v>
      </c>
      <c r="I801" s="49"/>
      <c r="J801" s="615"/>
      <c r="K801" s="60"/>
      <c r="L801" s="60"/>
      <c r="M801" s="60"/>
      <c r="N801" s="60"/>
      <c r="O801" s="60"/>
      <c r="P801" s="60"/>
      <c r="Q801" s="60"/>
      <c r="R801" s="60"/>
      <c r="S801" s="60"/>
      <c r="T801" s="60"/>
      <c r="U801" s="60"/>
      <c r="V801" s="60"/>
      <c r="W801" s="60"/>
      <c r="X801" s="60"/>
      <c r="Y801" s="60"/>
      <c r="Z801" s="60"/>
    </row>
    <row r="802" spans="1:26" ht="21.75" customHeight="1">
      <c r="A802" s="615"/>
      <c r="B802" s="615"/>
      <c r="C802" s="198"/>
      <c r="D802" s="615"/>
      <c r="E802" s="615"/>
      <c r="F802" s="615"/>
      <c r="G802" s="615"/>
      <c r="H802" s="353" t="s">
        <v>1684</v>
      </c>
      <c r="I802" s="49"/>
      <c r="J802" s="615"/>
      <c r="K802" s="60"/>
      <c r="L802" s="60"/>
      <c r="M802" s="60"/>
      <c r="N802" s="60"/>
      <c r="O802" s="60"/>
      <c r="P802" s="60"/>
      <c r="Q802" s="60"/>
      <c r="R802" s="60"/>
      <c r="S802" s="60"/>
      <c r="T802" s="60"/>
      <c r="U802" s="60"/>
      <c r="V802" s="60"/>
      <c r="W802" s="60"/>
      <c r="X802" s="60"/>
      <c r="Y802" s="60"/>
      <c r="Z802" s="60"/>
    </row>
    <row r="803" spans="1:26" ht="21.75" customHeight="1">
      <c r="A803" s="198"/>
      <c r="B803" s="615"/>
      <c r="C803" s="198"/>
      <c r="D803" s="615"/>
      <c r="E803" s="615"/>
      <c r="F803" s="615"/>
      <c r="G803" s="615"/>
      <c r="H803" s="353" t="s">
        <v>1685</v>
      </c>
      <c r="I803" s="49"/>
      <c r="J803" s="615"/>
      <c r="K803" s="60"/>
      <c r="L803" s="60"/>
      <c r="M803" s="60"/>
      <c r="N803" s="60"/>
      <c r="O803" s="60"/>
      <c r="P803" s="60"/>
      <c r="Q803" s="60"/>
      <c r="R803" s="60"/>
      <c r="S803" s="60"/>
      <c r="T803" s="60"/>
      <c r="U803" s="60"/>
      <c r="V803" s="60"/>
      <c r="W803" s="60"/>
      <c r="X803" s="60"/>
      <c r="Y803" s="60"/>
      <c r="Z803" s="60"/>
    </row>
    <row r="804" spans="1:26" ht="22.5" customHeight="1">
      <c r="A804" s="198"/>
      <c r="B804" s="198"/>
      <c r="C804" s="198"/>
      <c r="D804" s="615"/>
      <c r="E804" s="615"/>
      <c r="F804" s="615"/>
      <c r="G804" s="615"/>
      <c r="H804" s="353" t="s">
        <v>1686</v>
      </c>
      <c r="I804" s="49"/>
      <c r="J804" s="615"/>
      <c r="K804" s="60"/>
      <c r="L804" s="60"/>
      <c r="M804" s="60"/>
      <c r="N804" s="60"/>
      <c r="O804" s="60"/>
      <c r="P804" s="60"/>
      <c r="Q804" s="60"/>
      <c r="R804" s="60"/>
      <c r="S804" s="60"/>
      <c r="T804" s="60"/>
      <c r="U804" s="60"/>
      <c r="V804" s="60"/>
      <c r="W804" s="60"/>
      <c r="X804" s="60"/>
      <c r="Y804" s="60"/>
      <c r="Z804" s="60"/>
    </row>
    <row r="805" spans="1:26" ht="22.5" customHeight="1">
      <c r="A805" s="198"/>
      <c r="B805" s="198"/>
      <c r="C805" s="198"/>
      <c r="D805" s="615"/>
      <c r="E805" s="615"/>
      <c r="F805" s="615"/>
      <c r="G805" s="615"/>
      <c r="H805" s="412"/>
      <c r="I805" s="49"/>
      <c r="J805" s="615"/>
      <c r="K805" s="60"/>
      <c r="L805" s="60"/>
      <c r="M805" s="60"/>
      <c r="N805" s="60"/>
      <c r="O805" s="60"/>
      <c r="P805" s="60"/>
      <c r="Q805" s="60"/>
      <c r="R805" s="60"/>
      <c r="S805" s="60"/>
      <c r="T805" s="60"/>
      <c r="U805" s="60"/>
      <c r="V805" s="60"/>
      <c r="W805" s="60"/>
      <c r="X805" s="60"/>
      <c r="Y805" s="60"/>
      <c r="Z805" s="60"/>
    </row>
    <row r="806" spans="1:26" ht="22.5" customHeight="1">
      <c r="A806" s="198"/>
      <c r="B806" s="198"/>
      <c r="C806" s="198"/>
      <c r="D806" s="615"/>
      <c r="E806" s="615"/>
      <c r="F806" s="615"/>
      <c r="G806" s="615"/>
      <c r="H806" s="412"/>
      <c r="I806" s="49"/>
      <c r="J806" s="615"/>
      <c r="K806" s="60"/>
      <c r="L806" s="60"/>
      <c r="M806" s="60"/>
      <c r="N806" s="60"/>
      <c r="O806" s="60"/>
      <c r="P806" s="60"/>
      <c r="Q806" s="60"/>
      <c r="R806" s="60"/>
      <c r="S806" s="60"/>
      <c r="T806" s="60"/>
      <c r="U806" s="60"/>
      <c r="V806" s="60"/>
      <c r="W806" s="60"/>
      <c r="X806" s="60"/>
      <c r="Y806" s="60"/>
      <c r="Z806" s="60"/>
    </row>
    <row r="807" spans="1:26" ht="22.5" customHeight="1">
      <c r="A807" s="198"/>
      <c r="B807" s="198"/>
      <c r="C807" s="198"/>
      <c r="D807" s="615"/>
      <c r="E807" s="615"/>
      <c r="F807" s="615"/>
      <c r="G807" s="615"/>
      <c r="H807" s="413"/>
      <c r="I807" s="73"/>
      <c r="J807" s="615"/>
      <c r="K807" s="60"/>
      <c r="L807" s="60"/>
      <c r="M807" s="60"/>
      <c r="N807" s="60"/>
      <c r="O807" s="60"/>
      <c r="P807" s="60"/>
      <c r="Q807" s="60"/>
      <c r="R807" s="60"/>
      <c r="S807" s="60"/>
      <c r="T807" s="60"/>
      <c r="U807" s="60"/>
      <c r="V807" s="60"/>
      <c r="W807" s="60"/>
      <c r="X807" s="60"/>
      <c r="Y807" s="60"/>
      <c r="Z807" s="60"/>
    </row>
    <row r="808" spans="1:26" ht="22.5" customHeight="1">
      <c r="A808" s="198"/>
      <c r="B808" s="198"/>
      <c r="C808" s="198"/>
      <c r="D808" s="615"/>
      <c r="E808" s="615"/>
      <c r="F808" s="618"/>
      <c r="G808" s="618"/>
      <c r="H808" s="299" t="s">
        <v>40</v>
      </c>
      <c r="I808" s="74"/>
      <c r="J808" s="616"/>
      <c r="K808" s="60"/>
      <c r="L808" s="60"/>
      <c r="M808" s="60"/>
      <c r="N808" s="60"/>
      <c r="O808" s="60"/>
      <c r="P808" s="60"/>
      <c r="Q808" s="60"/>
      <c r="R808" s="60"/>
      <c r="S808" s="60"/>
      <c r="T808" s="60"/>
      <c r="U808" s="60"/>
      <c r="V808" s="60"/>
      <c r="W808" s="60"/>
      <c r="X808" s="60"/>
      <c r="Y808" s="60"/>
      <c r="Z808" s="60"/>
    </row>
    <row r="809" spans="1:26" ht="22.5" customHeight="1">
      <c r="A809" s="198"/>
      <c r="B809" s="198"/>
      <c r="C809" s="198"/>
      <c r="D809" s="615"/>
      <c r="E809" s="615"/>
      <c r="F809" s="635" t="s">
        <v>78</v>
      </c>
      <c r="G809" s="635" t="s">
        <v>78</v>
      </c>
      <c r="H809" s="352" t="s">
        <v>1682</v>
      </c>
      <c r="I809" s="48"/>
      <c r="J809" s="614" t="s">
        <v>434</v>
      </c>
      <c r="K809" s="60"/>
      <c r="L809" s="60"/>
      <c r="M809" s="60"/>
      <c r="N809" s="60"/>
      <c r="O809" s="60"/>
      <c r="P809" s="60"/>
      <c r="Q809" s="60"/>
      <c r="R809" s="60"/>
      <c r="S809" s="60"/>
      <c r="T809" s="60"/>
      <c r="U809" s="60"/>
      <c r="V809" s="60"/>
      <c r="W809" s="60"/>
      <c r="X809" s="60"/>
      <c r="Y809" s="60"/>
      <c r="Z809" s="60"/>
    </row>
    <row r="810" spans="1:26" ht="22.5" customHeight="1">
      <c r="A810" s="198"/>
      <c r="B810" s="198"/>
      <c r="C810" s="198"/>
      <c r="D810" s="615"/>
      <c r="E810" s="615"/>
      <c r="F810" s="615"/>
      <c r="G810" s="615"/>
      <c r="H810" s="353" t="s">
        <v>1683</v>
      </c>
      <c r="I810" s="49"/>
      <c r="J810" s="615"/>
      <c r="K810" s="60"/>
      <c r="L810" s="60"/>
      <c r="M810" s="60"/>
      <c r="N810" s="60"/>
      <c r="O810" s="60"/>
      <c r="P810" s="60"/>
      <c r="Q810" s="60"/>
      <c r="R810" s="60"/>
      <c r="S810" s="60"/>
      <c r="T810" s="60"/>
      <c r="U810" s="60"/>
      <c r="V810" s="60"/>
      <c r="W810" s="60"/>
      <c r="X810" s="60"/>
      <c r="Y810" s="60"/>
      <c r="Z810" s="60"/>
    </row>
    <row r="811" spans="1:26" ht="22.5" customHeight="1">
      <c r="A811" s="198"/>
      <c r="B811" s="198"/>
      <c r="C811" s="198"/>
      <c r="D811" s="615"/>
      <c r="E811" s="615"/>
      <c r="F811" s="615"/>
      <c r="G811" s="615"/>
      <c r="H811" s="353" t="s">
        <v>1684</v>
      </c>
      <c r="I811" s="49"/>
      <c r="J811" s="615"/>
      <c r="K811" s="60"/>
      <c r="L811" s="60"/>
      <c r="M811" s="60"/>
      <c r="N811" s="60"/>
      <c r="O811" s="60"/>
      <c r="P811" s="60"/>
      <c r="Q811" s="60"/>
      <c r="R811" s="60"/>
      <c r="S811" s="60"/>
      <c r="T811" s="60"/>
      <c r="U811" s="60"/>
      <c r="V811" s="60"/>
      <c r="W811" s="60"/>
      <c r="X811" s="60"/>
      <c r="Y811" s="60"/>
      <c r="Z811" s="60"/>
    </row>
    <row r="812" spans="1:26" ht="22.5" customHeight="1">
      <c r="A812" s="198"/>
      <c r="B812" s="198"/>
      <c r="C812" s="198"/>
      <c r="D812" s="615"/>
      <c r="E812" s="615"/>
      <c r="F812" s="615"/>
      <c r="G812" s="615"/>
      <c r="H812" s="353" t="s">
        <v>1685</v>
      </c>
      <c r="I812" s="49"/>
      <c r="J812" s="615"/>
      <c r="K812" s="60"/>
      <c r="L812" s="60"/>
      <c r="M812" s="60"/>
      <c r="N812" s="60"/>
      <c r="O812" s="60"/>
      <c r="P812" s="60"/>
      <c r="Q812" s="60"/>
      <c r="R812" s="60"/>
      <c r="S812" s="60"/>
      <c r="T812" s="60"/>
      <c r="U812" s="60"/>
      <c r="V812" s="60"/>
      <c r="W812" s="60"/>
      <c r="X812" s="60"/>
      <c r="Y812" s="60"/>
      <c r="Z812" s="60"/>
    </row>
    <row r="813" spans="1:26" ht="22.5" customHeight="1">
      <c r="A813" s="198"/>
      <c r="B813" s="198"/>
      <c r="C813" s="198"/>
      <c r="D813" s="615"/>
      <c r="E813" s="615"/>
      <c r="F813" s="615"/>
      <c r="G813" s="615"/>
      <c r="H813" s="353" t="s">
        <v>1686</v>
      </c>
      <c r="I813" s="49"/>
      <c r="J813" s="615"/>
      <c r="K813" s="60"/>
      <c r="L813" s="60"/>
      <c r="M813" s="60"/>
      <c r="N813" s="60"/>
      <c r="O813" s="60"/>
      <c r="P813" s="60"/>
      <c r="Q813" s="60"/>
      <c r="R813" s="60"/>
      <c r="S813" s="60"/>
      <c r="T813" s="60"/>
      <c r="U813" s="60"/>
      <c r="V813" s="60"/>
      <c r="W813" s="60"/>
      <c r="X813" s="60"/>
      <c r="Y813" s="60"/>
      <c r="Z813" s="60"/>
    </row>
    <row r="814" spans="1:26" ht="22.5" customHeight="1">
      <c r="A814" s="198"/>
      <c r="B814" s="198"/>
      <c r="C814" s="198"/>
      <c r="D814" s="615"/>
      <c r="E814" s="615"/>
      <c r="F814" s="615"/>
      <c r="G814" s="615"/>
      <c r="H814" s="412"/>
      <c r="I814" s="49"/>
      <c r="J814" s="615"/>
      <c r="K814" s="60"/>
      <c r="L814" s="60"/>
      <c r="M814" s="60"/>
      <c r="N814" s="60"/>
      <c r="O814" s="60"/>
      <c r="P814" s="60"/>
      <c r="Q814" s="60"/>
      <c r="R814" s="60"/>
      <c r="S814" s="60"/>
      <c r="T814" s="60"/>
      <c r="U814" s="60"/>
      <c r="V814" s="60"/>
      <c r="W814" s="60"/>
      <c r="X814" s="60"/>
      <c r="Y814" s="60"/>
      <c r="Z814" s="60"/>
    </row>
    <row r="815" spans="1:26" ht="22.5" customHeight="1">
      <c r="A815" s="198"/>
      <c r="B815" s="198"/>
      <c r="C815" s="198"/>
      <c r="D815" s="615"/>
      <c r="E815" s="615"/>
      <c r="F815" s="615"/>
      <c r="G815" s="615"/>
      <c r="H815" s="412"/>
      <c r="I815" s="49"/>
      <c r="J815" s="615"/>
      <c r="K815" s="60"/>
      <c r="L815" s="60"/>
      <c r="M815" s="60"/>
      <c r="N815" s="60"/>
      <c r="O815" s="60"/>
      <c r="P815" s="60"/>
      <c r="Q815" s="60"/>
      <c r="R815" s="60"/>
      <c r="S815" s="60"/>
      <c r="T815" s="60"/>
      <c r="U815" s="60"/>
      <c r="V815" s="60"/>
      <c r="W815" s="60"/>
      <c r="X815" s="60"/>
      <c r="Y815" s="60"/>
      <c r="Z815" s="60"/>
    </row>
    <row r="816" spans="1:26" ht="22.5" customHeight="1">
      <c r="A816" s="198"/>
      <c r="B816" s="198"/>
      <c r="C816" s="198"/>
      <c r="D816" s="615"/>
      <c r="E816" s="615"/>
      <c r="F816" s="615"/>
      <c r="G816" s="615"/>
      <c r="H816" s="413"/>
      <c r="I816" s="73"/>
      <c r="J816" s="615"/>
      <c r="K816" s="60"/>
      <c r="L816" s="60"/>
      <c r="M816" s="60"/>
      <c r="N816" s="60"/>
      <c r="O816" s="60"/>
      <c r="P816" s="60"/>
      <c r="Q816" s="60"/>
      <c r="R816" s="60"/>
      <c r="S816" s="60"/>
      <c r="T816" s="60"/>
      <c r="U816" s="60"/>
      <c r="V816" s="60"/>
      <c r="W816" s="60"/>
      <c r="X816" s="60"/>
      <c r="Y816" s="60"/>
      <c r="Z816" s="60"/>
    </row>
    <row r="817" spans="1:26" ht="22.5" customHeight="1">
      <c r="A817" s="198"/>
      <c r="B817" s="198"/>
      <c r="C817" s="198"/>
      <c r="D817" s="2"/>
      <c r="E817" s="198"/>
      <c r="F817" s="618"/>
      <c r="G817" s="618"/>
      <c r="H817" s="299" t="s">
        <v>40</v>
      </c>
      <c r="I817" s="74"/>
      <c r="J817" s="616"/>
      <c r="K817" s="60"/>
      <c r="L817" s="60"/>
      <c r="M817" s="60"/>
      <c r="N817" s="60"/>
      <c r="O817" s="60"/>
      <c r="P817" s="60"/>
      <c r="Q817" s="60"/>
      <c r="R817" s="60"/>
      <c r="S817" s="60"/>
      <c r="T817" s="60"/>
      <c r="U817" s="60"/>
      <c r="V817" s="60"/>
      <c r="W817" s="60"/>
      <c r="X817" s="60"/>
      <c r="Y817" s="60"/>
      <c r="Z817" s="60"/>
    </row>
    <row r="818" spans="1:26" ht="24.75" customHeight="1">
      <c r="A818" s="198"/>
      <c r="B818" s="198"/>
      <c r="C818" s="198"/>
      <c r="D818" s="2"/>
      <c r="E818" s="198"/>
      <c r="F818" s="635" t="s">
        <v>78</v>
      </c>
      <c r="G818" s="635" t="s">
        <v>78</v>
      </c>
      <c r="H818" s="352" t="s">
        <v>1682</v>
      </c>
      <c r="I818" s="48"/>
      <c r="J818" s="614" t="s">
        <v>435</v>
      </c>
      <c r="K818" s="60"/>
      <c r="L818" s="60"/>
      <c r="M818" s="60"/>
      <c r="N818" s="60"/>
      <c r="O818" s="60"/>
      <c r="P818" s="60"/>
      <c r="Q818" s="60"/>
      <c r="R818" s="60"/>
      <c r="S818" s="60"/>
      <c r="T818" s="60"/>
      <c r="U818" s="60"/>
      <c r="V818" s="60"/>
      <c r="W818" s="60"/>
      <c r="X818" s="60"/>
      <c r="Y818" s="60"/>
      <c r="Z818" s="60"/>
    </row>
    <row r="819" spans="1:26" ht="21.75" customHeight="1">
      <c r="A819" s="198"/>
      <c r="B819" s="198"/>
      <c r="C819" s="198"/>
      <c r="D819" s="2"/>
      <c r="E819" s="198"/>
      <c r="F819" s="615"/>
      <c r="G819" s="615"/>
      <c r="H819" s="353" t="s">
        <v>1683</v>
      </c>
      <c r="I819" s="49"/>
      <c r="J819" s="615"/>
      <c r="K819" s="60"/>
      <c r="L819" s="60"/>
      <c r="M819" s="60"/>
      <c r="N819" s="60"/>
      <c r="O819" s="60"/>
      <c r="P819" s="60"/>
      <c r="Q819" s="60"/>
      <c r="R819" s="60"/>
      <c r="S819" s="60"/>
      <c r="T819" s="60"/>
      <c r="U819" s="60"/>
      <c r="V819" s="60"/>
      <c r="W819" s="60"/>
      <c r="X819" s="60"/>
      <c r="Y819" s="60"/>
      <c r="Z819" s="60"/>
    </row>
    <row r="820" spans="1:26" ht="21.75" customHeight="1">
      <c r="A820" s="198"/>
      <c r="B820" s="198"/>
      <c r="C820" s="198"/>
      <c r="D820" s="2"/>
      <c r="E820" s="198"/>
      <c r="F820" s="615"/>
      <c r="G820" s="615"/>
      <c r="H820" s="353" t="s">
        <v>1684</v>
      </c>
      <c r="I820" s="49"/>
      <c r="J820" s="615"/>
      <c r="K820" s="60"/>
      <c r="L820" s="60"/>
      <c r="M820" s="60"/>
      <c r="N820" s="60"/>
      <c r="O820" s="60"/>
      <c r="P820" s="60"/>
      <c r="Q820" s="60"/>
      <c r="R820" s="60"/>
      <c r="S820" s="60"/>
      <c r="T820" s="60"/>
      <c r="U820" s="60"/>
      <c r="V820" s="60"/>
      <c r="W820" s="60"/>
      <c r="X820" s="60"/>
      <c r="Y820" s="60"/>
      <c r="Z820" s="60"/>
    </row>
    <row r="821" spans="1:26" ht="21.75" customHeight="1">
      <c r="A821" s="198"/>
      <c r="B821" s="198"/>
      <c r="C821" s="198"/>
      <c r="D821" s="2"/>
      <c r="E821" s="198"/>
      <c r="F821" s="615"/>
      <c r="G821" s="615"/>
      <c r="H821" s="353" t="s">
        <v>1685</v>
      </c>
      <c r="I821" s="49"/>
      <c r="J821" s="615"/>
      <c r="K821" s="60"/>
      <c r="L821" s="60"/>
      <c r="M821" s="60"/>
      <c r="N821" s="60"/>
      <c r="O821" s="60"/>
      <c r="P821" s="60"/>
      <c r="Q821" s="60"/>
      <c r="R821" s="60"/>
      <c r="S821" s="60"/>
      <c r="T821" s="60"/>
      <c r="U821" s="60"/>
      <c r="V821" s="60"/>
      <c r="W821" s="60"/>
      <c r="X821" s="60"/>
      <c r="Y821" s="60"/>
      <c r="Z821" s="60"/>
    </row>
    <row r="822" spans="1:26" ht="21.75" customHeight="1">
      <c r="A822" s="198"/>
      <c r="B822" s="198"/>
      <c r="C822" s="198"/>
      <c r="D822" s="2"/>
      <c r="E822" s="198"/>
      <c r="F822" s="615"/>
      <c r="G822" s="615"/>
      <c r="H822" s="353" t="s">
        <v>1686</v>
      </c>
      <c r="I822" s="49"/>
      <c r="J822" s="615"/>
      <c r="K822" s="60"/>
      <c r="L822" s="60"/>
      <c r="M822" s="60"/>
      <c r="N822" s="60"/>
      <c r="O822" s="60"/>
      <c r="P822" s="60"/>
      <c r="Q822" s="60"/>
      <c r="R822" s="60"/>
      <c r="S822" s="60"/>
      <c r="T822" s="60"/>
      <c r="U822" s="60"/>
      <c r="V822" s="60"/>
      <c r="W822" s="60"/>
      <c r="X822" s="60"/>
      <c r="Y822" s="60"/>
      <c r="Z822" s="60"/>
    </row>
    <row r="823" spans="1:26" ht="21.75" customHeight="1">
      <c r="A823" s="198"/>
      <c r="B823" s="198"/>
      <c r="C823" s="198"/>
      <c r="D823" s="2"/>
      <c r="E823" s="198"/>
      <c r="F823" s="615"/>
      <c r="G823" s="615"/>
      <c r="H823" s="412"/>
      <c r="I823" s="49"/>
      <c r="J823" s="615"/>
      <c r="K823" s="60"/>
      <c r="L823" s="60"/>
      <c r="M823" s="60"/>
      <c r="N823" s="60"/>
      <c r="O823" s="60"/>
      <c r="P823" s="60"/>
      <c r="Q823" s="60"/>
      <c r="R823" s="60"/>
      <c r="S823" s="60"/>
      <c r="T823" s="60"/>
      <c r="U823" s="60"/>
      <c r="V823" s="60"/>
      <c r="W823" s="60"/>
      <c r="X823" s="60"/>
      <c r="Y823" s="60"/>
      <c r="Z823" s="60"/>
    </row>
    <row r="824" spans="1:26" ht="21.75" customHeight="1">
      <c r="A824" s="198"/>
      <c r="B824" s="198"/>
      <c r="C824" s="198"/>
      <c r="D824" s="2"/>
      <c r="E824" s="198"/>
      <c r="F824" s="615"/>
      <c r="G824" s="615"/>
      <c r="H824" s="412"/>
      <c r="I824" s="49"/>
      <c r="J824" s="615"/>
      <c r="K824" s="60"/>
      <c r="L824" s="60"/>
      <c r="M824" s="60"/>
      <c r="N824" s="60"/>
      <c r="O824" s="60"/>
      <c r="P824" s="60"/>
      <c r="Q824" s="60"/>
      <c r="R824" s="60"/>
      <c r="S824" s="60"/>
      <c r="T824" s="60"/>
      <c r="U824" s="60"/>
      <c r="V824" s="60"/>
      <c r="W824" s="60"/>
      <c r="X824" s="60"/>
      <c r="Y824" s="60"/>
      <c r="Z824" s="60"/>
    </row>
    <row r="825" spans="1:26" ht="21.75" customHeight="1">
      <c r="A825" s="198"/>
      <c r="B825" s="198"/>
      <c r="C825" s="198"/>
      <c r="D825" s="2"/>
      <c r="E825" s="198"/>
      <c r="F825" s="615"/>
      <c r="G825" s="615"/>
      <c r="H825" s="413"/>
      <c r="I825" s="73"/>
      <c r="J825" s="615"/>
      <c r="K825" s="60"/>
      <c r="L825" s="60"/>
      <c r="M825" s="60"/>
      <c r="N825" s="60"/>
      <c r="O825" s="60"/>
      <c r="P825" s="60"/>
      <c r="Q825" s="60"/>
      <c r="R825" s="60"/>
      <c r="S825" s="60"/>
      <c r="T825" s="60"/>
      <c r="U825" s="60"/>
      <c r="V825" s="60"/>
      <c r="W825" s="60"/>
      <c r="X825" s="60"/>
      <c r="Y825" s="60"/>
      <c r="Z825" s="60"/>
    </row>
    <row r="826" spans="1:26" ht="21.75" customHeight="1">
      <c r="A826" s="198"/>
      <c r="B826" s="198"/>
      <c r="C826" s="198"/>
      <c r="D826" s="2"/>
      <c r="E826" s="198"/>
      <c r="F826" s="618"/>
      <c r="G826" s="618"/>
      <c r="H826" s="299" t="s">
        <v>40</v>
      </c>
      <c r="I826" s="74"/>
      <c r="J826" s="616"/>
      <c r="K826" s="60"/>
      <c r="L826" s="60"/>
      <c r="M826" s="60"/>
      <c r="N826" s="60"/>
      <c r="O826" s="60"/>
      <c r="P826" s="60"/>
      <c r="Q826" s="60"/>
      <c r="R826" s="60"/>
      <c r="S826" s="60"/>
      <c r="T826" s="60"/>
      <c r="U826" s="60"/>
      <c r="V826" s="60"/>
      <c r="W826" s="60"/>
      <c r="X826" s="60"/>
      <c r="Y826" s="60"/>
      <c r="Z826" s="60"/>
    </row>
    <row r="827" spans="1:26" ht="24.75" customHeight="1">
      <c r="A827" s="198"/>
      <c r="B827" s="198"/>
      <c r="C827" s="198"/>
      <c r="D827" s="1"/>
      <c r="E827" s="198"/>
      <c r="F827" s="635" t="s">
        <v>78</v>
      </c>
      <c r="G827" s="635" t="s">
        <v>78</v>
      </c>
      <c r="H827" s="352" t="s">
        <v>1682</v>
      </c>
      <c r="I827" s="48"/>
      <c r="J827" s="614" t="s">
        <v>436</v>
      </c>
      <c r="K827" s="60"/>
      <c r="L827" s="60"/>
      <c r="M827" s="60"/>
      <c r="N827" s="60"/>
      <c r="O827" s="60"/>
      <c r="P827" s="60"/>
      <c r="Q827" s="60"/>
      <c r="R827" s="60"/>
      <c r="S827" s="60"/>
      <c r="T827" s="60"/>
      <c r="U827" s="60"/>
      <c r="V827" s="60"/>
      <c r="W827" s="60"/>
      <c r="X827" s="60"/>
      <c r="Y827" s="60"/>
      <c r="Z827" s="60"/>
    </row>
    <row r="828" spans="1:26" ht="21.75" customHeight="1">
      <c r="A828" s="198"/>
      <c r="B828" s="198"/>
      <c r="C828" s="198"/>
      <c r="D828" s="1"/>
      <c r="E828" s="198"/>
      <c r="F828" s="615"/>
      <c r="G828" s="615"/>
      <c r="H828" s="353" t="s">
        <v>1683</v>
      </c>
      <c r="I828" s="49"/>
      <c r="J828" s="615"/>
      <c r="K828" s="60"/>
      <c r="L828" s="60"/>
      <c r="M828" s="60"/>
      <c r="N828" s="60"/>
      <c r="O828" s="60"/>
      <c r="P828" s="60"/>
      <c r="Q828" s="60"/>
      <c r="R828" s="60"/>
      <c r="S828" s="60"/>
      <c r="T828" s="60"/>
      <c r="U828" s="60"/>
      <c r="V828" s="60"/>
      <c r="W828" s="60"/>
      <c r="X828" s="60"/>
      <c r="Y828" s="60"/>
      <c r="Z828" s="60"/>
    </row>
    <row r="829" spans="1:26" ht="21.75" customHeight="1">
      <c r="A829" s="198"/>
      <c r="B829" s="198"/>
      <c r="C829" s="198"/>
      <c r="D829" s="1"/>
      <c r="E829" s="198"/>
      <c r="F829" s="615"/>
      <c r="G829" s="615"/>
      <c r="H829" s="353" t="s">
        <v>1684</v>
      </c>
      <c r="I829" s="49"/>
      <c r="J829" s="615"/>
      <c r="K829" s="60"/>
      <c r="L829" s="60"/>
      <c r="M829" s="60"/>
      <c r="N829" s="60"/>
      <c r="O829" s="60"/>
      <c r="P829" s="60"/>
      <c r="Q829" s="60"/>
      <c r="R829" s="60"/>
      <c r="S829" s="60"/>
      <c r="T829" s="60"/>
      <c r="U829" s="60"/>
      <c r="V829" s="60"/>
      <c r="W829" s="60"/>
      <c r="X829" s="60"/>
      <c r="Y829" s="60"/>
      <c r="Z829" s="60"/>
    </row>
    <row r="830" spans="1:26" ht="21.75" customHeight="1">
      <c r="A830" s="198"/>
      <c r="B830" s="198"/>
      <c r="C830" s="198"/>
      <c r="D830" s="1"/>
      <c r="E830" s="198"/>
      <c r="F830" s="615"/>
      <c r="G830" s="615"/>
      <c r="H830" s="353" t="s">
        <v>1685</v>
      </c>
      <c r="I830" s="49"/>
      <c r="J830" s="615"/>
      <c r="K830" s="60"/>
      <c r="L830" s="60"/>
      <c r="M830" s="60"/>
      <c r="N830" s="60"/>
      <c r="O830" s="60"/>
      <c r="P830" s="60"/>
      <c r="Q830" s="60"/>
      <c r="R830" s="60"/>
      <c r="S830" s="60"/>
      <c r="T830" s="60"/>
      <c r="U830" s="60"/>
      <c r="V830" s="60"/>
      <c r="W830" s="60"/>
      <c r="X830" s="60"/>
      <c r="Y830" s="60"/>
      <c r="Z830" s="60"/>
    </row>
    <row r="831" spans="1:26" ht="21.75" customHeight="1">
      <c r="A831" s="198"/>
      <c r="B831" s="198"/>
      <c r="C831" s="198"/>
      <c r="D831" s="1"/>
      <c r="E831" s="198"/>
      <c r="F831" s="615"/>
      <c r="G831" s="615"/>
      <c r="H831" s="353" t="s">
        <v>1686</v>
      </c>
      <c r="I831" s="49"/>
      <c r="J831" s="615"/>
      <c r="K831" s="60"/>
      <c r="L831" s="60"/>
      <c r="M831" s="60"/>
      <c r="N831" s="60"/>
      <c r="O831" s="60"/>
      <c r="P831" s="60"/>
      <c r="Q831" s="60"/>
      <c r="R831" s="60"/>
      <c r="S831" s="60"/>
      <c r="T831" s="60"/>
      <c r="U831" s="60"/>
      <c r="V831" s="60"/>
      <c r="W831" s="60"/>
      <c r="X831" s="60"/>
      <c r="Y831" s="60"/>
      <c r="Z831" s="60"/>
    </row>
    <row r="832" spans="1:26" ht="21.75" customHeight="1">
      <c r="A832" s="198"/>
      <c r="B832" s="198"/>
      <c r="C832" s="198"/>
      <c r="D832" s="1"/>
      <c r="E832" s="198"/>
      <c r="F832" s="615"/>
      <c r="G832" s="615"/>
      <c r="H832" s="412"/>
      <c r="I832" s="49"/>
      <c r="J832" s="615"/>
      <c r="K832" s="60"/>
      <c r="L832" s="60"/>
      <c r="M832" s="60"/>
      <c r="N832" s="60"/>
      <c r="O832" s="60"/>
      <c r="P832" s="60"/>
      <c r="Q832" s="60"/>
      <c r="R832" s="60"/>
      <c r="S832" s="60"/>
      <c r="T832" s="60"/>
      <c r="U832" s="60"/>
      <c r="V832" s="60"/>
      <c r="W832" s="60"/>
      <c r="X832" s="60"/>
      <c r="Y832" s="60"/>
      <c r="Z832" s="60"/>
    </row>
    <row r="833" spans="1:26" ht="21.75" customHeight="1">
      <c r="A833" s="198"/>
      <c r="B833" s="198"/>
      <c r="C833" s="198"/>
      <c r="D833" s="1"/>
      <c r="E833" s="198"/>
      <c r="F833" s="615"/>
      <c r="G833" s="615"/>
      <c r="H833" s="412"/>
      <c r="I833" s="49"/>
      <c r="J833" s="615"/>
      <c r="K833" s="60"/>
      <c r="L833" s="60"/>
      <c r="M833" s="60"/>
      <c r="N833" s="60"/>
      <c r="O833" s="60"/>
      <c r="P833" s="60"/>
      <c r="Q833" s="60"/>
      <c r="R833" s="60"/>
      <c r="S833" s="60"/>
      <c r="T833" s="60"/>
      <c r="U833" s="60"/>
      <c r="V833" s="60"/>
      <c r="W833" s="60"/>
      <c r="X833" s="60"/>
      <c r="Y833" s="60"/>
      <c r="Z833" s="60"/>
    </row>
    <row r="834" spans="1:26" ht="21.75" customHeight="1">
      <c r="A834" s="198"/>
      <c r="B834" s="198"/>
      <c r="C834" s="198"/>
      <c r="D834" s="1"/>
      <c r="E834" s="198"/>
      <c r="F834" s="615"/>
      <c r="G834" s="615"/>
      <c r="H834" s="413"/>
      <c r="I834" s="49"/>
      <c r="J834" s="615"/>
      <c r="K834" s="60"/>
      <c r="L834" s="60"/>
      <c r="M834" s="60"/>
      <c r="N834" s="60"/>
      <c r="O834" s="60"/>
      <c r="P834" s="60"/>
      <c r="Q834" s="60"/>
      <c r="R834" s="60"/>
      <c r="S834" s="60"/>
      <c r="T834" s="60"/>
      <c r="U834" s="60"/>
      <c r="V834" s="60"/>
      <c r="W834" s="60"/>
      <c r="X834" s="60"/>
      <c r="Y834" s="60"/>
      <c r="Z834" s="60"/>
    </row>
    <row r="835" spans="1:26" ht="21.75" customHeight="1">
      <c r="A835" s="198"/>
      <c r="B835" s="198"/>
      <c r="C835" s="198"/>
      <c r="D835" s="1"/>
      <c r="E835" s="198"/>
      <c r="F835" s="621"/>
      <c r="G835" s="621"/>
      <c r="H835" s="299" t="s">
        <v>40</v>
      </c>
      <c r="I835" s="199"/>
      <c r="J835" s="616"/>
      <c r="K835" s="60"/>
      <c r="L835" s="60"/>
      <c r="M835" s="60"/>
      <c r="N835" s="60"/>
      <c r="O835" s="60"/>
      <c r="P835" s="60"/>
      <c r="Q835" s="60"/>
      <c r="R835" s="60"/>
      <c r="S835" s="60"/>
      <c r="T835" s="60"/>
      <c r="U835" s="60"/>
      <c r="V835" s="60"/>
      <c r="W835" s="60"/>
      <c r="X835" s="60"/>
      <c r="Y835" s="60"/>
      <c r="Z835" s="60"/>
    </row>
    <row r="836" spans="1:26" ht="22.5" customHeight="1">
      <c r="A836" s="667" t="s">
        <v>1775</v>
      </c>
      <c r="B836" s="667" t="s">
        <v>438</v>
      </c>
      <c r="C836" s="197" t="s">
        <v>20</v>
      </c>
      <c r="D836" s="667" t="s">
        <v>439</v>
      </c>
      <c r="E836" s="668" t="s">
        <v>1776</v>
      </c>
      <c r="F836" s="634" t="s">
        <v>78</v>
      </c>
      <c r="G836" s="634" t="s">
        <v>78</v>
      </c>
      <c r="H836" s="352" t="s">
        <v>1682</v>
      </c>
      <c r="I836" s="48"/>
      <c r="J836" s="200"/>
      <c r="K836" s="60"/>
      <c r="L836" s="60"/>
      <c r="M836" s="60"/>
      <c r="N836" s="60"/>
      <c r="O836" s="60"/>
      <c r="P836" s="60"/>
      <c r="Q836" s="60"/>
      <c r="R836" s="60"/>
      <c r="S836" s="60"/>
      <c r="T836" s="60"/>
      <c r="U836" s="60"/>
      <c r="V836" s="60"/>
      <c r="W836" s="60"/>
      <c r="X836" s="60"/>
      <c r="Y836" s="60"/>
      <c r="Z836" s="60"/>
    </row>
    <row r="837" spans="1:26" ht="22.5" customHeight="1">
      <c r="A837" s="615"/>
      <c r="B837" s="615"/>
      <c r="C837" s="198"/>
      <c r="D837" s="615"/>
      <c r="E837" s="615"/>
      <c r="F837" s="615"/>
      <c r="G837" s="615"/>
      <c r="H837" s="353" t="s">
        <v>1683</v>
      </c>
      <c r="I837" s="49"/>
      <c r="J837" s="201"/>
      <c r="K837" s="60"/>
      <c r="L837" s="60"/>
      <c r="M837" s="60"/>
      <c r="N837" s="60"/>
      <c r="O837" s="60"/>
      <c r="P837" s="60"/>
      <c r="Q837" s="60"/>
      <c r="R837" s="60"/>
      <c r="S837" s="60"/>
      <c r="T837" s="60"/>
      <c r="U837" s="60"/>
      <c r="V837" s="60"/>
      <c r="W837" s="60"/>
      <c r="X837" s="60"/>
      <c r="Y837" s="60"/>
      <c r="Z837" s="60"/>
    </row>
    <row r="838" spans="1:26" ht="22.5" customHeight="1">
      <c r="A838" s="615"/>
      <c r="B838" s="615"/>
      <c r="C838" s="198"/>
      <c r="D838" s="615"/>
      <c r="E838" s="615"/>
      <c r="F838" s="615"/>
      <c r="G838" s="615"/>
      <c r="H838" s="353" t="s">
        <v>1684</v>
      </c>
      <c r="I838" s="49"/>
      <c r="J838" s="202" t="s">
        <v>441</v>
      </c>
      <c r="K838" s="60"/>
      <c r="L838" s="60"/>
      <c r="M838" s="60"/>
      <c r="N838" s="60"/>
      <c r="O838" s="60"/>
      <c r="P838" s="60"/>
      <c r="Q838" s="60"/>
      <c r="R838" s="60"/>
      <c r="S838" s="60"/>
      <c r="T838" s="60"/>
      <c r="U838" s="60"/>
      <c r="V838" s="60"/>
      <c r="W838" s="60"/>
      <c r="X838" s="60"/>
      <c r="Y838" s="60"/>
      <c r="Z838" s="60"/>
    </row>
    <row r="839" spans="1:26" ht="22.5" customHeight="1">
      <c r="A839" s="615"/>
      <c r="B839" s="615"/>
      <c r="C839" s="198"/>
      <c r="D839" s="615"/>
      <c r="E839" s="615"/>
      <c r="F839" s="615"/>
      <c r="G839" s="615"/>
      <c r="H839" s="353" t="s">
        <v>1685</v>
      </c>
      <c r="I839" s="49"/>
      <c r="J839" s="198" t="s">
        <v>442</v>
      </c>
      <c r="K839" s="60"/>
      <c r="L839" s="60"/>
      <c r="M839" s="60"/>
      <c r="N839" s="60"/>
      <c r="O839" s="60"/>
      <c r="P839" s="60"/>
      <c r="Q839" s="60"/>
      <c r="R839" s="60"/>
      <c r="S839" s="60"/>
      <c r="T839" s="60"/>
      <c r="U839" s="60"/>
      <c r="V839" s="60"/>
      <c r="W839" s="60"/>
      <c r="X839" s="60"/>
      <c r="Y839" s="60"/>
      <c r="Z839" s="60"/>
    </row>
    <row r="840" spans="1:26" ht="22.5" customHeight="1">
      <c r="A840" s="615"/>
      <c r="B840" s="615"/>
      <c r="C840" s="198"/>
      <c r="D840" s="615"/>
      <c r="E840" s="615"/>
      <c r="F840" s="615"/>
      <c r="G840" s="615"/>
      <c r="H840" s="353" t="s">
        <v>1686</v>
      </c>
      <c r="I840" s="49"/>
      <c r="J840" s="198" t="s">
        <v>443</v>
      </c>
      <c r="K840" s="60"/>
      <c r="L840" s="60"/>
      <c r="M840" s="60"/>
      <c r="N840" s="60"/>
      <c r="O840" s="60"/>
      <c r="P840" s="60"/>
      <c r="Q840" s="60"/>
      <c r="R840" s="60"/>
      <c r="S840" s="60"/>
      <c r="T840" s="60"/>
      <c r="U840" s="60"/>
      <c r="V840" s="60"/>
      <c r="W840" s="60"/>
      <c r="X840" s="60"/>
      <c r="Y840" s="60"/>
      <c r="Z840" s="60"/>
    </row>
    <row r="841" spans="1:26" ht="22.5" customHeight="1">
      <c r="A841" s="198"/>
      <c r="B841" s="198"/>
      <c r="C841" s="198"/>
      <c r="D841" s="615"/>
      <c r="E841" s="615"/>
      <c r="F841" s="615"/>
      <c r="G841" s="615"/>
      <c r="H841" s="412"/>
      <c r="I841" s="49"/>
      <c r="J841" s="201"/>
      <c r="K841" s="60"/>
      <c r="L841" s="60"/>
      <c r="M841" s="60"/>
      <c r="N841" s="60"/>
      <c r="O841" s="60"/>
      <c r="P841" s="60"/>
      <c r="Q841" s="60"/>
      <c r="R841" s="60"/>
      <c r="S841" s="60"/>
      <c r="T841" s="60"/>
      <c r="U841" s="60"/>
      <c r="V841" s="60"/>
      <c r="W841" s="60"/>
      <c r="X841" s="60"/>
      <c r="Y841" s="60"/>
      <c r="Z841" s="60"/>
    </row>
    <row r="842" spans="1:26" ht="22.5" customHeight="1">
      <c r="A842" s="198"/>
      <c r="B842" s="198"/>
      <c r="C842" s="198"/>
      <c r="D842" s="615"/>
      <c r="E842" s="615"/>
      <c r="F842" s="615"/>
      <c r="G842" s="615"/>
      <c r="H842" s="412"/>
      <c r="I842" s="49"/>
      <c r="J842" s="201"/>
      <c r="K842" s="60"/>
      <c r="L842" s="60"/>
      <c r="M842" s="60"/>
      <c r="N842" s="60"/>
      <c r="O842" s="60"/>
      <c r="P842" s="60"/>
      <c r="Q842" s="60"/>
      <c r="R842" s="60"/>
      <c r="S842" s="60"/>
      <c r="T842" s="60"/>
      <c r="U842" s="60"/>
      <c r="V842" s="60"/>
      <c r="W842" s="60"/>
      <c r="X842" s="60"/>
      <c r="Y842" s="60"/>
      <c r="Z842" s="60"/>
    </row>
    <row r="843" spans="1:26" ht="22.5" customHeight="1">
      <c r="A843" s="198"/>
      <c r="B843" s="198"/>
      <c r="C843" s="198"/>
      <c r="D843" s="615"/>
      <c r="E843" s="615"/>
      <c r="F843" s="615"/>
      <c r="G843" s="615"/>
      <c r="H843" s="413"/>
      <c r="I843" s="73"/>
      <c r="J843" s="201"/>
      <c r="K843" s="60"/>
      <c r="L843" s="60"/>
      <c r="M843" s="60"/>
      <c r="N843" s="60"/>
      <c r="O843" s="60"/>
      <c r="P843" s="60"/>
      <c r="Q843" s="60"/>
      <c r="R843" s="60"/>
      <c r="S843" s="60"/>
      <c r="T843" s="60"/>
      <c r="U843" s="60"/>
      <c r="V843" s="60"/>
      <c r="W843" s="60"/>
      <c r="X843" s="60"/>
      <c r="Y843" s="60"/>
      <c r="Z843" s="60"/>
    </row>
    <row r="844" spans="1:26" ht="24" customHeight="1">
      <c r="A844" s="198"/>
      <c r="B844" s="198"/>
      <c r="C844" s="198"/>
      <c r="D844" s="198"/>
      <c r="E844" s="615"/>
      <c r="F844" s="618"/>
      <c r="G844" s="618"/>
      <c r="H844" s="299" t="s">
        <v>40</v>
      </c>
      <c r="I844" s="335"/>
      <c r="J844" s="204"/>
      <c r="K844" s="60"/>
      <c r="L844" s="60"/>
      <c r="M844" s="60"/>
      <c r="N844" s="60"/>
      <c r="O844" s="60"/>
      <c r="P844" s="60"/>
      <c r="Q844" s="60"/>
      <c r="R844" s="60"/>
      <c r="S844" s="60"/>
      <c r="T844" s="60"/>
      <c r="U844" s="60"/>
      <c r="V844" s="60"/>
      <c r="W844" s="60"/>
      <c r="X844" s="60"/>
      <c r="Y844" s="60"/>
      <c r="Z844" s="60"/>
    </row>
    <row r="845" spans="1:26" ht="27" customHeight="1">
      <c r="A845" s="198"/>
      <c r="B845" s="198"/>
      <c r="C845" s="198"/>
      <c r="D845" s="198"/>
      <c r="E845" s="669" t="s">
        <v>1777</v>
      </c>
      <c r="F845" s="198"/>
      <c r="G845" s="198"/>
      <c r="H845" s="352" t="s">
        <v>1682</v>
      </c>
      <c r="I845" s="206"/>
      <c r="J845" s="207"/>
      <c r="K845" s="60"/>
      <c r="L845" s="60"/>
      <c r="M845" s="60"/>
      <c r="N845" s="60"/>
      <c r="O845" s="60"/>
      <c r="P845" s="60"/>
      <c r="Q845" s="60"/>
      <c r="R845" s="60"/>
      <c r="S845" s="60"/>
      <c r="T845" s="60"/>
      <c r="U845" s="60"/>
      <c r="V845" s="60"/>
      <c r="W845" s="60"/>
      <c r="X845" s="60"/>
      <c r="Y845" s="60"/>
      <c r="Z845" s="60"/>
    </row>
    <row r="846" spans="1:26" ht="43.5" customHeight="1">
      <c r="A846" s="198"/>
      <c r="B846" s="198"/>
      <c r="C846" s="198"/>
      <c r="D846" s="198"/>
      <c r="E846" s="615"/>
      <c r="F846" s="198"/>
      <c r="G846" s="198"/>
      <c r="H846" s="353" t="s">
        <v>1683</v>
      </c>
      <c r="I846" s="208"/>
      <c r="J846" s="209" t="s">
        <v>445</v>
      </c>
      <c r="K846" s="60"/>
      <c r="L846" s="60"/>
      <c r="M846" s="60"/>
      <c r="N846" s="60"/>
      <c r="O846" s="60"/>
      <c r="P846" s="60"/>
      <c r="Q846" s="60"/>
      <c r="R846" s="60"/>
      <c r="S846" s="60"/>
      <c r="T846" s="60"/>
      <c r="U846" s="60"/>
      <c r="V846" s="60"/>
      <c r="W846" s="60"/>
      <c r="X846" s="60"/>
      <c r="Y846" s="60"/>
      <c r="Z846" s="60"/>
    </row>
    <row r="847" spans="1:26" ht="21.75" customHeight="1">
      <c r="A847" s="198"/>
      <c r="B847" s="198"/>
      <c r="C847" s="198"/>
      <c r="D847" s="198"/>
      <c r="E847" s="615"/>
      <c r="F847" s="198"/>
      <c r="G847" s="198"/>
      <c r="H847" s="353" t="s">
        <v>1684</v>
      </c>
      <c r="I847" s="49"/>
      <c r="J847" s="198" t="s">
        <v>446</v>
      </c>
      <c r="K847" s="60"/>
      <c r="L847" s="60"/>
      <c r="M847" s="60"/>
      <c r="N847" s="60"/>
      <c r="O847" s="60"/>
      <c r="P847" s="60"/>
      <c r="Q847" s="60"/>
      <c r="R847" s="60"/>
      <c r="S847" s="60"/>
      <c r="T847" s="60"/>
      <c r="U847" s="60"/>
      <c r="V847" s="60"/>
      <c r="W847" s="60"/>
      <c r="X847" s="60"/>
      <c r="Y847" s="60"/>
      <c r="Z847" s="60"/>
    </row>
    <row r="848" spans="1:26" ht="24" customHeight="1">
      <c r="A848" s="198"/>
      <c r="B848" s="198"/>
      <c r="C848" s="198"/>
      <c r="D848" s="198"/>
      <c r="E848" s="664" t="s">
        <v>447</v>
      </c>
      <c r="F848" s="198"/>
      <c r="G848" s="198"/>
      <c r="H848" s="353" t="s">
        <v>1685</v>
      </c>
      <c r="I848" s="49"/>
      <c r="J848" s="198" t="s">
        <v>448</v>
      </c>
      <c r="K848" s="60"/>
      <c r="L848" s="60"/>
      <c r="M848" s="60"/>
      <c r="N848" s="60"/>
      <c r="O848" s="60"/>
      <c r="P848" s="60"/>
      <c r="Q848" s="60"/>
      <c r="R848" s="60"/>
      <c r="S848" s="60"/>
      <c r="T848" s="60"/>
      <c r="U848" s="60"/>
      <c r="V848" s="60"/>
      <c r="W848" s="60"/>
      <c r="X848" s="60"/>
      <c r="Y848" s="60"/>
      <c r="Z848" s="60"/>
    </row>
    <row r="849" spans="1:26" ht="21.75" customHeight="1">
      <c r="A849" s="198"/>
      <c r="B849" s="198"/>
      <c r="C849" s="198"/>
      <c r="D849" s="198"/>
      <c r="E849" s="615"/>
      <c r="F849" s="198"/>
      <c r="G849" s="198"/>
      <c r="H849" s="353" t="s">
        <v>1686</v>
      </c>
      <c r="I849" s="49"/>
      <c r="J849" s="198" t="s">
        <v>449</v>
      </c>
      <c r="K849" s="60"/>
      <c r="L849" s="60"/>
      <c r="M849" s="60"/>
      <c r="N849" s="60"/>
      <c r="O849" s="60"/>
      <c r="P849" s="60"/>
      <c r="Q849" s="60"/>
      <c r="R849" s="60"/>
      <c r="S849" s="60"/>
      <c r="T849" s="60"/>
      <c r="U849" s="60"/>
      <c r="V849" s="60"/>
      <c r="W849" s="60"/>
      <c r="X849" s="60"/>
      <c r="Y849" s="60"/>
      <c r="Z849" s="60"/>
    </row>
    <row r="850" spans="1:26" ht="21.75" customHeight="1">
      <c r="A850" s="198"/>
      <c r="B850" s="198"/>
      <c r="C850" s="198"/>
      <c r="D850" s="198"/>
      <c r="E850" s="615"/>
      <c r="F850" s="198"/>
      <c r="G850" s="198"/>
      <c r="H850" s="412"/>
      <c r="I850" s="49"/>
      <c r="J850" s="198" t="s">
        <v>450</v>
      </c>
      <c r="K850" s="60"/>
      <c r="L850" s="60"/>
      <c r="M850" s="60"/>
      <c r="N850" s="60"/>
      <c r="O850" s="60"/>
      <c r="P850" s="60"/>
      <c r="Q850" s="60"/>
      <c r="R850" s="60"/>
      <c r="S850" s="60"/>
      <c r="T850" s="60"/>
      <c r="U850" s="60"/>
      <c r="V850" s="60"/>
      <c r="W850" s="60"/>
      <c r="X850" s="60"/>
      <c r="Y850" s="60"/>
      <c r="Z850" s="60"/>
    </row>
    <row r="851" spans="1:26" ht="21.75" customHeight="1">
      <c r="A851" s="198"/>
      <c r="B851" s="198"/>
      <c r="C851" s="198"/>
      <c r="D851" s="198"/>
      <c r="E851" s="615"/>
      <c r="F851" s="198"/>
      <c r="G851" s="198"/>
      <c r="H851" s="412"/>
      <c r="I851" s="49"/>
      <c r="J851" s="198" t="s">
        <v>451</v>
      </c>
      <c r="K851" s="60"/>
      <c r="L851" s="60"/>
      <c r="M851" s="60"/>
      <c r="N851" s="60"/>
      <c r="O851" s="60"/>
      <c r="P851" s="60"/>
      <c r="Q851" s="60"/>
      <c r="R851" s="60"/>
      <c r="S851" s="60"/>
      <c r="T851" s="60"/>
      <c r="U851" s="60"/>
      <c r="V851" s="60"/>
      <c r="W851" s="60"/>
      <c r="X851" s="60"/>
      <c r="Y851" s="60"/>
      <c r="Z851" s="60"/>
    </row>
    <row r="852" spans="1:26" ht="21.75" customHeight="1">
      <c r="A852" s="198"/>
      <c r="B852" s="198"/>
      <c r="C852" s="198"/>
      <c r="D852" s="198"/>
      <c r="E852" s="210" t="s">
        <v>452</v>
      </c>
      <c r="F852" s="198"/>
      <c r="G852" s="198"/>
      <c r="H852" s="413"/>
      <c r="I852" s="73"/>
      <c r="J852" s="198" t="s">
        <v>453</v>
      </c>
      <c r="K852" s="60"/>
      <c r="L852" s="60"/>
      <c r="M852" s="60"/>
      <c r="N852" s="60"/>
      <c r="O852" s="60"/>
      <c r="P852" s="60"/>
      <c r="Q852" s="60"/>
      <c r="R852" s="60"/>
      <c r="S852" s="60"/>
      <c r="T852" s="60"/>
      <c r="U852" s="60"/>
      <c r="V852" s="60"/>
      <c r="W852" s="60"/>
      <c r="X852" s="60"/>
      <c r="Y852" s="60"/>
      <c r="Z852" s="60"/>
    </row>
    <row r="853" spans="1:26" ht="24.75" customHeight="1">
      <c r="A853" s="198"/>
      <c r="B853" s="198"/>
      <c r="C853" s="198"/>
      <c r="D853" s="198"/>
      <c r="E853" s="664" t="s">
        <v>454</v>
      </c>
      <c r="F853" s="198"/>
      <c r="G853" s="198"/>
      <c r="H853" s="299" t="s">
        <v>40</v>
      </c>
      <c r="I853" s="335"/>
      <c r="J853" s="204"/>
      <c r="K853" s="60"/>
      <c r="L853" s="60"/>
      <c r="M853" s="60"/>
      <c r="N853" s="60"/>
      <c r="O853" s="60"/>
      <c r="P853" s="60"/>
      <c r="Q853" s="60"/>
      <c r="R853" s="60"/>
      <c r="S853" s="60"/>
      <c r="T853" s="60"/>
      <c r="U853" s="60"/>
      <c r="V853" s="60"/>
      <c r="W853" s="60"/>
      <c r="X853" s="60"/>
      <c r="Y853" s="60"/>
      <c r="Z853" s="60"/>
    </row>
    <row r="854" spans="1:26" ht="114.75" customHeight="1">
      <c r="A854" s="198"/>
      <c r="B854" s="198"/>
      <c r="C854" s="198"/>
      <c r="D854" s="198"/>
      <c r="E854" s="615"/>
      <c r="F854" s="198"/>
      <c r="G854" s="198"/>
      <c r="H854" s="336"/>
      <c r="I854" s="336"/>
      <c r="J854" s="198"/>
      <c r="K854" s="60"/>
      <c r="L854" s="60"/>
      <c r="M854" s="60"/>
      <c r="N854" s="60"/>
      <c r="O854" s="60"/>
      <c r="P854" s="60"/>
      <c r="Q854" s="60"/>
      <c r="R854" s="60"/>
      <c r="S854" s="60"/>
      <c r="T854" s="60"/>
      <c r="U854" s="60"/>
      <c r="V854" s="60"/>
      <c r="W854" s="60"/>
      <c r="X854" s="60"/>
      <c r="Y854" s="60"/>
      <c r="Z854" s="60"/>
    </row>
    <row r="855" spans="1:26" ht="29.25" customHeight="1">
      <c r="A855" s="211"/>
      <c r="B855" s="211" t="s">
        <v>455</v>
      </c>
      <c r="C855" s="211" t="s">
        <v>456</v>
      </c>
      <c r="D855" s="211" t="s">
        <v>457</v>
      </c>
      <c r="E855" s="211" t="s">
        <v>458</v>
      </c>
      <c r="F855" s="635" t="s">
        <v>42</v>
      </c>
      <c r="G855" s="635" t="s">
        <v>78</v>
      </c>
      <c r="H855" s="352" t="s">
        <v>1682</v>
      </c>
      <c r="I855" s="48"/>
      <c r="J855" s="200"/>
      <c r="K855" s="60"/>
      <c r="L855" s="60"/>
      <c r="M855" s="60"/>
      <c r="N855" s="60"/>
      <c r="O855" s="60"/>
      <c r="P855" s="60"/>
      <c r="Q855" s="60"/>
      <c r="R855" s="60"/>
      <c r="S855" s="60"/>
      <c r="T855" s="60"/>
      <c r="U855" s="60"/>
      <c r="V855" s="60"/>
      <c r="W855" s="60"/>
      <c r="X855" s="60"/>
      <c r="Y855" s="60"/>
      <c r="Z855" s="60"/>
    </row>
    <row r="856" spans="1:26" ht="27" customHeight="1">
      <c r="A856" s="212"/>
      <c r="B856" s="212" t="s">
        <v>459</v>
      </c>
      <c r="C856" s="212"/>
      <c r="D856" s="212" t="s">
        <v>460</v>
      </c>
      <c r="E856" s="212" t="s">
        <v>461</v>
      </c>
      <c r="F856" s="615"/>
      <c r="G856" s="615"/>
      <c r="H856" s="353" t="s">
        <v>1683</v>
      </c>
      <c r="I856" s="213"/>
      <c r="J856" s="201"/>
      <c r="K856" s="60"/>
      <c r="L856" s="60"/>
      <c r="M856" s="60"/>
      <c r="N856" s="60"/>
      <c r="O856" s="60"/>
      <c r="P856" s="60"/>
      <c r="Q856" s="60"/>
      <c r="R856" s="60"/>
      <c r="S856" s="60"/>
      <c r="T856" s="60"/>
      <c r="U856" s="60"/>
      <c r="V856" s="60"/>
      <c r="W856" s="60"/>
      <c r="X856" s="60"/>
      <c r="Y856" s="60"/>
      <c r="Z856" s="60"/>
    </row>
    <row r="857" spans="1:26" ht="27" customHeight="1">
      <c r="A857" s="212"/>
      <c r="B857" s="212" t="s">
        <v>462</v>
      </c>
      <c r="C857" s="212"/>
      <c r="D857" s="212" t="s">
        <v>463</v>
      </c>
      <c r="E857" s="212" t="s">
        <v>464</v>
      </c>
      <c r="F857" s="615"/>
      <c r="G857" s="615"/>
      <c r="H857" s="353" t="s">
        <v>1684</v>
      </c>
      <c r="I857" s="213"/>
      <c r="J857" s="201"/>
      <c r="K857" s="60"/>
      <c r="L857" s="60"/>
      <c r="M857" s="60"/>
      <c r="N857" s="60"/>
      <c r="O857" s="60"/>
      <c r="P857" s="60"/>
      <c r="Q857" s="60"/>
      <c r="R857" s="60"/>
      <c r="S857" s="60"/>
      <c r="T857" s="60"/>
      <c r="U857" s="60"/>
      <c r="V857" s="60"/>
      <c r="W857" s="60"/>
      <c r="X857" s="60"/>
      <c r="Y857" s="60"/>
      <c r="Z857" s="60"/>
    </row>
    <row r="858" spans="1:26" ht="27" customHeight="1">
      <c r="A858" s="212"/>
      <c r="B858" s="212" t="s">
        <v>465</v>
      </c>
      <c r="C858" s="212"/>
      <c r="D858" s="212" t="s">
        <v>466</v>
      </c>
      <c r="E858" s="212" t="s">
        <v>467</v>
      </c>
      <c r="F858" s="615"/>
      <c r="G858" s="615"/>
      <c r="H858" s="353" t="s">
        <v>1685</v>
      </c>
      <c r="I858" s="213"/>
      <c r="J858" s="201"/>
      <c r="K858" s="60"/>
      <c r="L858" s="60"/>
      <c r="M858" s="60"/>
      <c r="N858" s="60"/>
      <c r="O858" s="60"/>
      <c r="P858" s="60"/>
      <c r="Q858" s="60"/>
      <c r="R858" s="60"/>
      <c r="S858" s="60"/>
      <c r="T858" s="60"/>
      <c r="U858" s="60"/>
      <c r="V858" s="60"/>
      <c r="W858" s="60"/>
      <c r="X858" s="60"/>
      <c r="Y858" s="60"/>
      <c r="Z858" s="60"/>
    </row>
    <row r="859" spans="1:26" ht="27" customHeight="1">
      <c r="A859" s="212"/>
      <c r="B859" s="212" t="s">
        <v>468</v>
      </c>
      <c r="C859" s="212"/>
      <c r="D859" s="212" t="s">
        <v>469</v>
      </c>
      <c r="E859" s="212" t="s">
        <v>470</v>
      </c>
      <c r="F859" s="615"/>
      <c r="G859" s="615"/>
      <c r="H859" s="353" t="s">
        <v>1686</v>
      </c>
      <c r="I859" s="213"/>
      <c r="J859" s="201"/>
      <c r="K859" s="60"/>
      <c r="L859" s="60"/>
      <c r="M859" s="60"/>
      <c r="N859" s="60"/>
      <c r="O859" s="60"/>
      <c r="P859" s="60"/>
      <c r="Q859" s="60"/>
      <c r="R859" s="60"/>
      <c r="S859" s="60"/>
      <c r="T859" s="60"/>
      <c r="U859" s="60"/>
      <c r="V859" s="60"/>
      <c r="W859" s="60"/>
      <c r="X859" s="60"/>
      <c r="Y859" s="60"/>
      <c r="Z859" s="60"/>
    </row>
    <row r="860" spans="1:26" ht="27" customHeight="1">
      <c r="A860" s="212"/>
      <c r="B860" s="212"/>
      <c r="C860" s="212"/>
      <c r="D860" s="212" t="s">
        <v>471</v>
      </c>
      <c r="E860" s="212" t="s">
        <v>472</v>
      </c>
      <c r="F860" s="615"/>
      <c r="G860" s="615"/>
      <c r="H860" s="412"/>
      <c r="I860" s="213"/>
      <c r="J860" s="201"/>
      <c r="K860" s="60"/>
      <c r="L860" s="60"/>
      <c r="M860" s="60"/>
      <c r="N860" s="60"/>
      <c r="O860" s="60"/>
      <c r="P860" s="60"/>
      <c r="Q860" s="60"/>
      <c r="R860" s="60"/>
      <c r="S860" s="60"/>
      <c r="T860" s="60"/>
      <c r="U860" s="60"/>
      <c r="V860" s="60"/>
      <c r="W860" s="60"/>
      <c r="X860" s="60"/>
      <c r="Y860" s="60"/>
      <c r="Z860" s="60"/>
    </row>
    <row r="861" spans="1:26" ht="27" customHeight="1">
      <c r="A861" s="212"/>
      <c r="B861" s="212"/>
      <c r="C861" s="212"/>
      <c r="D861" s="212" t="s">
        <v>473</v>
      </c>
      <c r="E861" s="212"/>
      <c r="F861" s="615"/>
      <c r="G861" s="615"/>
      <c r="H861" s="412"/>
      <c r="I861" s="213"/>
      <c r="J861" s="201"/>
      <c r="K861" s="60"/>
      <c r="L861" s="60"/>
      <c r="M861" s="60"/>
      <c r="N861" s="60"/>
      <c r="O861" s="60"/>
      <c r="P861" s="60"/>
      <c r="Q861" s="60"/>
      <c r="R861" s="60"/>
      <c r="S861" s="60"/>
      <c r="T861" s="60"/>
      <c r="U861" s="60"/>
      <c r="V861" s="60"/>
      <c r="W861" s="60"/>
      <c r="X861" s="60"/>
      <c r="Y861" s="60"/>
      <c r="Z861" s="60"/>
    </row>
    <row r="862" spans="1:26" ht="27" customHeight="1">
      <c r="A862" s="212"/>
      <c r="B862" s="212"/>
      <c r="C862" s="212"/>
      <c r="D862" s="212" t="s">
        <v>474</v>
      </c>
      <c r="E862" s="212" t="s">
        <v>475</v>
      </c>
      <c r="F862" s="615"/>
      <c r="G862" s="615"/>
      <c r="H862" s="413"/>
      <c r="I862" s="214"/>
      <c r="J862" s="201"/>
      <c r="K862" s="60"/>
      <c r="L862" s="60"/>
      <c r="M862" s="60"/>
      <c r="N862" s="60"/>
      <c r="O862" s="60"/>
      <c r="P862" s="60"/>
      <c r="Q862" s="60"/>
      <c r="R862" s="60"/>
      <c r="S862" s="60"/>
      <c r="T862" s="60"/>
      <c r="U862" s="60"/>
      <c r="V862" s="60"/>
      <c r="W862" s="60"/>
      <c r="X862" s="60"/>
      <c r="Y862" s="60"/>
      <c r="Z862" s="60"/>
    </row>
    <row r="863" spans="1:26" ht="27" customHeight="1">
      <c r="A863" s="212"/>
      <c r="B863" s="212"/>
      <c r="C863" s="212"/>
      <c r="D863" s="60"/>
      <c r="E863" s="212" t="s">
        <v>476</v>
      </c>
      <c r="F863" s="618"/>
      <c r="G863" s="618"/>
      <c r="H863" s="299" t="s">
        <v>40</v>
      </c>
      <c r="I863" s="335"/>
      <c r="J863" s="204"/>
      <c r="K863" s="60"/>
      <c r="L863" s="60"/>
      <c r="M863" s="60"/>
      <c r="N863" s="60"/>
      <c r="O863" s="60"/>
      <c r="P863" s="60"/>
      <c r="Q863" s="60"/>
      <c r="R863" s="60"/>
      <c r="S863" s="60"/>
      <c r="T863" s="60"/>
      <c r="U863" s="60"/>
      <c r="V863" s="60"/>
      <c r="W863" s="60"/>
      <c r="X863" s="60"/>
      <c r="Y863" s="60"/>
      <c r="Z863" s="60"/>
    </row>
    <row r="864" spans="1:26" ht="27" customHeight="1">
      <c r="A864" s="212"/>
      <c r="B864" s="212"/>
      <c r="C864" s="212"/>
      <c r="D864" s="60"/>
      <c r="E864" s="60"/>
      <c r="F864" s="215"/>
      <c r="G864" s="215"/>
      <c r="H864" s="80"/>
      <c r="I864" s="139"/>
      <c r="J864" s="212"/>
      <c r="K864" s="60"/>
      <c r="L864" s="60"/>
      <c r="M864" s="60"/>
      <c r="N864" s="60"/>
      <c r="O864" s="60"/>
      <c r="P864" s="60"/>
      <c r="Q864" s="60"/>
      <c r="R864" s="60"/>
      <c r="S864" s="60"/>
      <c r="T864" s="60"/>
      <c r="U864" s="60"/>
      <c r="V864" s="60"/>
      <c r="W864" s="60"/>
      <c r="X864" s="60"/>
      <c r="Y864" s="60"/>
      <c r="Z864" s="60"/>
    </row>
    <row r="865" spans="1:26" ht="24" customHeight="1">
      <c r="A865" s="667" t="s">
        <v>477</v>
      </c>
      <c r="B865" s="667" t="s">
        <v>478</v>
      </c>
      <c r="C865" s="197" t="s">
        <v>150</v>
      </c>
      <c r="D865" s="667" t="s">
        <v>479</v>
      </c>
      <c r="E865" s="667" t="s">
        <v>480</v>
      </c>
      <c r="F865" s="634" t="s">
        <v>78</v>
      </c>
      <c r="G865" s="634" t="s">
        <v>78</v>
      </c>
      <c r="H865" s="352" t="s">
        <v>1682</v>
      </c>
      <c r="I865" s="48"/>
      <c r="J865" s="617"/>
      <c r="K865" s="60"/>
      <c r="L865" s="60"/>
      <c r="M865" s="60"/>
      <c r="N865" s="60"/>
      <c r="O865" s="60"/>
      <c r="P865" s="60"/>
      <c r="Q865" s="60"/>
      <c r="R865" s="60"/>
      <c r="S865" s="60"/>
      <c r="T865" s="60"/>
      <c r="U865" s="60"/>
      <c r="V865" s="60"/>
      <c r="W865" s="60"/>
      <c r="X865" s="60"/>
      <c r="Y865" s="60"/>
      <c r="Z865" s="60"/>
    </row>
    <row r="866" spans="1:26" ht="24" customHeight="1">
      <c r="A866" s="615"/>
      <c r="B866" s="615"/>
      <c r="C866" s="216"/>
      <c r="D866" s="615"/>
      <c r="E866" s="615"/>
      <c r="F866" s="615"/>
      <c r="G866" s="615"/>
      <c r="H866" s="353" t="s">
        <v>1683</v>
      </c>
      <c r="I866" s="49"/>
      <c r="J866" s="615"/>
      <c r="K866" s="60"/>
      <c r="L866" s="60"/>
      <c r="M866" s="60"/>
      <c r="N866" s="60"/>
      <c r="O866" s="60"/>
      <c r="P866" s="60"/>
      <c r="Q866" s="60"/>
      <c r="R866" s="60"/>
      <c r="S866" s="60"/>
      <c r="T866" s="60"/>
      <c r="U866" s="60"/>
      <c r="V866" s="60"/>
      <c r="W866" s="60"/>
      <c r="X866" s="60"/>
      <c r="Y866" s="60"/>
      <c r="Z866" s="60"/>
    </row>
    <row r="867" spans="1:26" ht="24" customHeight="1">
      <c r="A867" s="615"/>
      <c r="B867" s="615"/>
      <c r="C867" s="216"/>
      <c r="D867" s="615"/>
      <c r="E867" s="615"/>
      <c r="F867" s="615"/>
      <c r="G867" s="615"/>
      <c r="H867" s="353" t="s">
        <v>1684</v>
      </c>
      <c r="I867" s="49"/>
      <c r="J867" s="615"/>
      <c r="K867" s="60"/>
      <c r="L867" s="60"/>
      <c r="M867" s="60"/>
      <c r="N867" s="60"/>
      <c r="O867" s="60"/>
      <c r="P867" s="60"/>
      <c r="Q867" s="60"/>
      <c r="R867" s="60"/>
      <c r="S867" s="60"/>
      <c r="T867" s="60"/>
      <c r="U867" s="60"/>
      <c r="V867" s="60"/>
      <c r="W867" s="60"/>
      <c r="X867" s="60"/>
      <c r="Y867" s="60"/>
      <c r="Z867" s="60"/>
    </row>
    <row r="868" spans="1:26" ht="24" customHeight="1">
      <c r="A868" s="615"/>
      <c r="B868" s="615"/>
      <c r="C868" s="216"/>
      <c r="D868" s="615"/>
      <c r="E868" s="615"/>
      <c r="F868" s="615"/>
      <c r="G868" s="615"/>
      <c r="H868" s="353" t="s">
        <v>1685</v>
      </c>
      <c r="I868" s="49"/>
      <c r="J868" s="615"/>
      <c r="K868" s="60"/>
      <c r="L868" s="60"/>
      <c r="M868" s="60"/>
      <c r="N868" s="60"/>
      <c r="O868" s="60"/>
      <c r="P868" s="60"/>
      <c r="Q868" s="60"/>
      <c r="R868" s="60"/>
      <c r="S868" s="60"/>
      <c r="T868" s="60"/>
      <c r="U868" s="60"/>
      <c r="V868" s="60"/>
      <c r="W868" s="60"/>
      <c r="X868" s="60"/>
      <c r="Y868" s="60"/>
      <c r="Z868" s="60"/>
    </row>
    <row r="869" spans="1:26" ht="24" customHeight="1">
      <c r="A869" s="615"/>
      <c r="B869" s="615"/>
      <c r="C869" s="216"/>
      <c r="D869" s="615"/>
      <c r="E869" s="615"/>
      <c r="F869" s="615"/>
      <c r="G869" s="615"/>
      <c r="H869" s="353" t="s">
        <v>1686</v>
      </c>
      <c r="I869" s="49"/>
      <c r="J869" s="615"/>
      <c r="K869" s="60"/>
      <c r="L869" s="60"/>
      <c r="M869" s="60"/>
      <c r="N869" s="60"/>
      <c r="O869" s="60"/>
      <c r="P869" s="60"/>
      <c r="Q869" s="60"/>
      <c r="R869" s="60"/>
      <c r="S869" s="60"/>
      <c r="T869" s="60"/>
      <c r="U869" s="60"/>
      <c r="V869" s="60"/>
      <c r="W869" s="60"/>
      <c r="X869" s="60"/>
      <c r="Y869" s="60"/>
      <c r="Z869" s="60"/>
    </row>
    <row r="870" spans="1:26" ht="24" customHeight="1">
      <c r="A870" s="615"/>
      <c r="B870" s="615"/>
      <c r="C870" s="216"/>
      <c r="D870" s="615"/>
      <c r="E870" s="2"/>
      <c r="F870" s="615"/>
      <c r="G870" s="615"/>
      <c r="H870" s="412"/>
      <c r="I870" s="49"/>
      <c r="J870" s="615"/>
      <c r="K870" s="60"/>
      <c r="L870" s="60"/>
      <c r="M870" s="60"/>
      <c r="N870" s="60"/>
      <c r="O870" s="60"/>
      <c r="P870" s="60"/>
      <c r="Q870" s="60"/>
      <c r="R870" s="60"/>
      <c r="S870" s="60"/>
      <c r="T870" s="60"/>
      <c r="U870" s="60"/>
      <c r="V870" s="60"/>
      <c r="W870" s="60"/>
      <c r="X870" s="60"/>
      <c r="Y870" s="60"/>
      <c r="Z870" s="60"/>
    </row>
    <row r="871" spans="1:26" ht="24" customHeight="1">
      <c r="A871" s="615"/>
      <c r="B871" s="615"/>
      <c r="C871" s="216"/>
      <c r="D871" s="615"/>
      <c r="E871" s="2"/>
      <c r="F871" s="615"/>
      <c r="G871" s="615"/>
      <c r="H871" s="412"/>
      <c r="I871" s="49"/>
      <c r="J871" s="615"/>
      <c r="K871" s="60"/>
      <c r="L871" s="60"/>
      <c r="M871" s="60"/>
      <c r="N871" s="60"/>
      <c r="O871" s="60"/>
      <c r="P871" s="60"/>
      <c r="Q871" s="60"/>
      <c r="R871" s="60"/>
      <c r="S871" s="60"/>
      <c r="T871" s="60"/>
      <c r="U871" s="60"/>
      <c r="V871" s="60"/>
      <c r="W871" s="60"/>
      <c r="X871" s="60"/>
      <c r="Y871" s="60"/>
      <c r="Z871" s="60"/>
    </row>
    <row r="872" spans="1:26" ht="24" customHeight="1">
      <c r="A872" s="615"/>
      <c r="B872" s="2"/>
      <c r="C872" s="216"/>
      <c r="D872" s="2"/>
      <c r="E872" s="2"/>
      <c r="F872" s="615"/>
      <c r="G872" s="615"/>
      <c r="H872" s="413"/>
      <c r="I872" s="49"/>
      <c r="J872" s="618"/>
      <c r="K872" s="60"/>
      <c r="L872" s="60"/>
      <c r="M872" s="60"/>
      <c r="N872" s="60"/>
      <c r="O872" s="60"/>
      <c r="P872" s="60"/>
      <c r="Q872" s="60"/>
      <c r="R872" s="60"/>
      <c r="S872" s="60"/>
      <c r="T872" s="60"/>
      <c r="U872" s="60"/>
      <c r="V872" s="60"/>
      <c r="W872" s="60"/>
      <c r="X872" s="60"/>
      <c r="Y872" s="60"/>
      <c r="Z872" s="60"/>
    </row>
    <row r="873" spans="1:26" ht="24" customHeight="1">
      <c r="A873" s="2"/>
      <c r="B873" s="2"/>
      <c r="C873" s="216"/>
      <c r="D873" s="2"/>
      <c r="E873" s="2"/>
      <c r="F873" s="618"/>
      <c r="G873" s="618"/>
      <c r="H873" s="299" t="s">
        <v>40</v>
      </c>
      <c r="I873" s="335"/>
      <c r="J873" s="204"/>
      <c r="K873" s="60"/>
      <c r="L873" s="60"/>
      <c r="M873" s="60"/>
      <c r="N873" s="60"/>
      <c r="O873" s="60"/>
      <c r="P873" s="60"/>
      <c r="Q873" s="60"/>
      <c r="R873" s="60"/>
      <c r="S873" s="60"/>
      <c r="T873" s="60"/>
      <c r="U873" s="60"/>
      <c r="V873" s="60"/>
      <c r="W873" s="60"/>
      <c r="X873" s="60"/>
      <c r="Y873" s="60"/>
      <c r="Z873" s="60"/>
    </row>
    <row r="874" spans="1:26" ht="24" customHeight="1">
      <c r="A874" s="211"/>
      <c r="B874" s="211" t="s">
        <v>481</v>
      </c>
      <c r="C874" s="211" t="s">
        <v>20</v>
      </c>
      <c r="D874" s="211" t="s">
        <v>482</v>
      </c>
      <c r="E874" s="211" t="s">
        <v>483</v>
      </c>
      <c r="F874" s="635" t="s">
        <v>78</v>
      </c>
      <c r="G874" s="635" t="s">
        <v>78</v>
      </c>
      <c r="H874" s="352" t="s">
        <v>1682</v>
      </c>
      <c r="I874" s="48"/>
      <c r="J874" s="200"/>
      <c r="K874" s="60"/>
      <c r="L874" s="60"/>
      <c r="M874" s="60"/>
      <c r="N874" s="60"/>
      <c r="O874" s="60"/>
      <c r="P874" s="60"/>
      <c r="Q874" s="60"/>
      <c r="R874" s="60"/>
      <c r="S874" s="60"/>
      <c r="T874" s="60"/>
      <c r="U874" s="60"/>
      <c r="V874" s="60"/>
      <c r="W874" s="60"/>
      <c r="X874" s="60"/>
      <c r="Y874" s="60"/>
      <c r="Z874" s="60"/>
    </row>
    <row r="875" spans="1:26" ht="24" customHeight="1">
      <c r="A875" s="198"/>
      <c r="B875" s="198" t="s">
        <v>484</v>
      </c>
      <c r="C875" s="198"/>
      <c r="D875" s="198" t="s">
        <v>485</v>
      </c>
      <c r="E875" s="198" t="s">
        <v>486</v>
      </c>
      <c r="F875" s="615"/>
      <c r="G875" s="615"/>
      <c r="H875" s="353" t="s">
        <v>1683</v>
      </c>
      <c r="I875" s="49"/>
      <c r="J875" s="201"/>
      <c r="K875" s="60"/>
      <c r="L875" s="60"/>
      <c r="M875" s="60"/>
      <c r="N875" s="60"/>
      <c r="O875" s="60"/>
      <c r="P875" s="60"/>
      <c r="Q875" s="60"/>
      <c r="R875" s="60"/>
      <c r="S875" s="60"/>
      <c r="T875" s="60"/>
      <c r="U875" s="60"/>
      <c r="V875" s="60"/>
      <c r="W875" s="60"/>
      <c r="X875" s="60"/>
      <c r="Y875" s="60"/>
      <c r="Z875" s="60"/>
    </row>
    <row r="876" spans="1:26" ht="24" customHeight="1">
      <c r="A876" s="198"/>
      <c r="B876" s="198" t="s">
        <v>487</v>
      </c>
      <c r="C876" s="198"/>
      <c r="D876" s="198" t="s">
        <v>488</v>
      </c>
      <c r="E876" s="198" t="s">
        <v>489</v>
      </c>
      <c r="F876" s="615"/>
      <c r="G876" s="615"/>
      <c r="H876" s="353" t="s">
        <v>1684</v>
      </c>
      <c r="I876" s="49"/>
      <c r="J876" s="201"/>
      <c r="K876" s="60"/>
      <c r="L876" s="60"/>
      <c r="M876" s="60"/>
      <c r="N876" s="60"/>
      <c r="O876" s="60"/>
      <c r="P876" s="60"/>
      <c r="Q876" s="60"/>
      <c r="R876" s="60"/>
      <c r="S876" s="60"/>
      <c r="T876" s="60"/>
      <c r="U876" s="60"/>
      <c r="V876" s="60"/>
      <c r="W876" s="60"/>
      <c r="X876" s="60"/>
      <c r="Y876" s="60"/>
      <c r="Z876" s="60"/>
    </row>
    <row r="877" spans="1:26" ht="24" customHeight="1">
      <c r="A877" s="198"/>
      <c r="B877" s="198" t="s">
        <v>490</v>
      </c>
      <c r="C877" s="198"/>
      <c r="D877" s="198" t="s">
        <v>491</v>
      </c>
      <c r="E877" s="198" t="s">
        <v>492</v>
      </c>
      <c r="F877" s="615"/>
      <c r="G877" s="615"/>
      <c r="H877" s="353" t="s">
        <v>1685</v>
      </c>
      <c r="I877" s="49"/>
      <c r="J877" s="211" t="s">
        <v>483</v>
      </c>
      <c r="K877" s="60"/>
      <c r="L877" s="60"/>
      <c r="M877" s="60"/>
      <c r="N877" s="60"/>
      <c r="O877" s="60"/>
      <c r="P877" s="60"/>
      <c r="Q877" s="60"/>
      <c r="R877" s="60"/>
      <c r="S877" s="60"/>
      <c r="T877" s="60"/>
      <c r="U877" s="60"/>
      <c r="V877" s="60"/>
      <c r="W877" s="60"/>
      <c r="X877" s="60"/>
      <c r="Y877" s="60"/>
      <c r="Z877" s="60"/>
    </row>
    <row r="878" spans="1:26" ht="21" customHeight="1">
      <c r="A878" s="198"/>
      <c r="B878" s="198"/>
      <c r="C878" s="198"/>
      <c r="D878" s="198" t="s">
        <v>493</v>
      </c>
      <c r="E878" s="198" t="s">
        <v>494</v>
      </c>
      <c r="F878" s="615"/>
      <c r="G878" s="615"/>
      <c r="H878" s="353" t="s">
        <v>1686</v>
      </c>
      <c r="I878" s="49"/>
      <c r="J878" s="198" t="s">
        <v>486</v>
      </c>
      <c r="K878" s="60"/>
      <c r="L878" s="60"/>
      <c r="M878" s="60"/>
      <c r="N878" s="60"/>
      <c r="O878" s="60"/>
      <c r="P878" s="60"/>
      <c r="Q878" s="60"/>
      <c r="R878" s="60"/>
      <c r="S878" s="60"/>
      <c r="T878" s="60"/>
      <c r="U878" s="60"/>
      <c r="V878" s="60"/>
      <c r="W878" s="60"/>
      <c r="X878" s="60"/>
      <c r="Y878" s="60"/>
      <c r="Z878" s="60"/>
    </row>
    <row r="879" spans="1:26" ht="21" customHeight="1">
      <c r="A879" s="198"/>
      <c r="B879" s="198"/>
      <c r="C879" s="198"/>
      <c r="D879" s="198" t="s">
        <v>495</v>
      </c>
      <c r="E879" s="198" t="s">
        <v>496</v>
      </c>
      <c r="F879" s="615"/>
      <c r="G879" s="615"/>
      <c r="H879" s="412"/>
      <c r="I879" s="49"/>
      <c r="J879" s="201"/>
      <c r="K879" s="60"/>
      <c r="L879" s="60"/>
      <c r="M879" s="60"/>
      <c r="N879" s="60"/>
      <c r="O879" s="60"/>
      <c r="P879" s="60"/>
      <c r="Q879" s="60"/>
      <c r="R879" s="60"/>
      <c r="S879" s="60"/>
      <c r="T879" s="60"/>
      <c r="U879" s="60"/>
      <c r="V879" s="60"/>
      <c r="W879" s="60"/>
      <c r="X879" s="60"/>
      <c r="Y879" s="60"/>
      <c r="Z879" s="60"/>
    </row>
    <row r="880" spans="1:26" ht="21" customHeight="1">
      <c r="A880" s="198"/>
      <c r="B880" s="198"/>
      <c r="C880" s="198"/>
      <c r="D880" s="198" t="s">
        <v>497</v>
      </c>
      <c r="E880" s="198" t="s">
        <v>498</v>
      </c>
      <c r="F880" s="615"/>
      <c r="G880" s="615"/>
      <c r="H880" s="412"/>
      <c r="I880" s="49"/>
      <c r="J880" s="201"/>
      <c r="K880" s="60"/>
      <c r="L880" s="60"/>
      <c r="M880" s="60"/>
      <c r="N880" s="60"/>
      <c r="O880" s="60"/>
      <c r="P880" s="60"/>
      <c r="Q880" s="60"/>
      <c r="R880" s="60"/>
      <c r="S880" s="60"/>
      <c r="T880" s="60"/>
      <c r="U880" s="60"/>
      <c r="V880" s="60"/>
      <c r="W880" s="60"/>
      <c r="X880" s="60"/>
      <c r="Y880" s="60"/>
      <c r="Z880" s="60"/>
    </row>
    <row r="881" spans="1:26" ht="21" customHeight="1">
      <c r="A881" s="198"/>
      <c r="B881" s="198"/>
      <c r="C881" s="198"/>
      <c r="D881" s="198" t="s">
        <v>499</v>
      </c>
      <c r="E881" s="198" t="s">
        <v>500</v>
      </c>
      <c r="F881" s="615"/>
      <c r="G881" s="615"/>
      <c r="H881" s="413"/>
      <c r="I881" s="73"/>
      <c r="J881" s="217"/>
      <c r="K881" s="60"/>
      <c r="L881" s="60"/>
      <c r="M881" s="60"/>
      <c r="N881" s="60"/>
      <c r="O881" s="60"/>
      <c r="P881" s="60"/>
      <c r="Q881" s="60"/>
      <c r="R881" s="60"/>
      <c r="S881" s="60"/>
      <c r="T881" s="60"/>
      <c r="U881" s="60"/>
      <c r="V881" s="60"/>
      <c r="W881" s="60"/>
      <c r="X881" s="60"/>
      <c r="Y881" s="60"/>
      <c r="Z881" s="60"/>
    </row>
    <row r="882" spans="1:26" ht="21" customHeight="1">
      <c r="A882" s="198"/>
      <c r="B882" s="198"/>
      <c r="C882" s="198"/>
      <c r="D882" s="198" t="s">
        <v>501</v>
      </c>
      <c r="E882" s="198" t="s">
        <v>502</v>
      </c>
      <c r="F882" s="618"/>
      <c r="G882" s="618"/>
      <c r="H882" s="294" t="s">
        <v>40</v>
      </c>
      <c r="I882" s="335"/>
      <c r="J882" s="204"/>
      <c r="K882" s="60"/>
      <c r="L882" s="60"/>
      <c r="M882" s="60"/>
      <c r="N882" s="60"/>
      <c r="O882" s="60"/>
      <c r="P882" s="60"/>
      <c r="Q882" s="60"/>
      <c r="R882" s="60"/>
      <c r="S882" s="60"/>
      <c r="T882" s="60"/>
      <c r="U882" s="60"/>
      <c r="V882" s="60"/>
      <c r="W882" s="60"/>
      <c r="X882" s="60"/>
      <c r="Y882" s="60"/>
      <c r="Z882" s="60"/>
    </row>
    <row r="883" spans="1:26" ht="24" customHeight="1">
      <c r="A883" s="198"/>
      <c r="B883" s="198"/>
      <c r="C883" s="198"/>
      <c r="D883" s="198" t="s">
        <v>503</v>
      </c>
      <c r="E883" s="198" t="s">
        <v>504</v>
      </c>
      <c r="F883" s="198"/>
      <c r="G883" s="198"/>
      <c r="H883" s="352" t="s">
        <v>1682</v>
      </c>
      <c r="I883" s="48"/>
      <c r="J883" s="200"/>
      <c r="K883" s="60"/>
      <c r="L883" s="60"/>
      <c r="M883" s="60"/>
      <c r="N883" s="60"/>
      <c r="O883" s="60"/>
      <c r="P883" s="60"/>
      <c r="Q883" s="60"/>
      <c r="R883" s="60"/>
      <c r="S883" s="60"/>
      <c r="T883" s="60"/>
      <c r="U883" s="60"/>
      <c r="V883" s="60"/>
      <c r="W883" s="60"/>
      <c r="X883" s="60"/>
      <c r="Y883" s="60"/>
      <c r="Z883" s="60"/>
    </row>
    <row r="884" spans="1:26" ht="24" customHeight="1">
      <c r="A884" s="198"/>
      <c r="B884" s="198"/>
      <c r="C884" s="198"/>
      <c r="D884" s="198" t="s">
        <v>505</v>
      </c>
      <c r="E884" s="198" t="s">
        <v>506</v>
      </c>
      <c r="F884" s="198"/>
      <c r="G884" s="198"/>
      <c r="H884" s="353" t="s">
        <v>1683</v>
      </c>
      <c r="I884" s="49"/>
      <c r="J884" s="198" t="s">
        <v>489</v>
      </c>
      <c r="K884" s="60"/>
      <c r="L884" s="60"/>
      <c r="M884" s="60"/>
      <c r="N884" s="60"/>
      <c r="O884" s="60"/>
      <c r="P884" s="60"/>
      <c r="Q884" s="60"/>
      <c r="R884" s="60"/>
      <c r="S884" s="60"/>
      <c r="T884" s="60"/>
      <c r="U884" s="60"/>
      <c r="V884" s="60"/>
      <c r="W884" s="60"/>
      <c r="X884" s="60"/>
      <c r="Y884" s="60"/>
      <c r="Z884" s="60"/>
    </row>
    <row r="885" spans="1:26" ht="24" customHeight="1">
      <c r="A885" s="198"/>
      <c r="B885" s="198"/>
      <c r="C885" s="198"/>
      <c r="D885" s="198" t="s">
        <v>507</v>
      </c>
      <c r="E885" s="198" t="s">
        <v>508</v>
      </c>
      <c r="F885" s="198"/>
      <c r="G885" s="198"/>
      <c r="H885" s="353" t="s">
        <v>1684</v>
      </c>
      <c r="I885" s="49"/>
      <c r="J885" s="198" t="s">
        <v>492</v>
      </c>
      <c r="K885" s="60"/>
      <c r="L885" s="60"/>
      <c r="M885" s="60"/>
      <c r="N885" s="60"/>
      <c r="O885" s="60"/>
      <c r="P885" s="60"/>
      <c r="Q885" s="60"/>
      <c r="R885" s="60"/>
      <c r="S885" s="60"/>
      <c r="T885" s="60"/>
      <c r="U885" s="60"/>
      <c r="V885" s="60"/>
      <c r="W885" s="60"/>
      <c r="X885" s="60"/>
      <c r="Y885" s="60"/>
      <c r="Z885" s="60"/>
    </row>
    <row r="886" spans="1:26" ht="24" customHeight="1">
      <c r="A886" s="198"/>
      <c r="B886" s="198"/>
      <c r="C886" s="198"/>
      <c r="D886" s="198"/>
      <c r="E886" s="198" t="s">
        <v>509</v>
      </c>
      <c r="F886" s="198"/>
      <c r="G886" s="198"/>
      <c r="H886" s="353" t="s">
        <v>1685</v>
      </c>
      <c r="I886" s="49"/>
      <c r="J886" s="198" t="s">
        <v>494</v>
      </c>
      <c r="K886" s="60"/>
      <c r="L886" s="60"/>
      <c r="M886" s="60"/>
      <c r="N886" s="60"/>
      <c r="O886" s="60"/>
      <c r="P886" s="60"/>
      <c r="Q886" s="60"/>
      <c r="R886" s="60"/>
      <c r="S886" s="60"/>
      <c r="T886" s="60"/>
      <c r="U886" s="60"/>
      <c r="V886" s="60"/>
      <c r="W886" s="60"/>
      <c r="X886" s="60"/>
      <c r="Y886" s="60"/>
      <c r="Z886" s="60"/>
    </row>
    <row r="887" spans="1:26" ht="24" customHeight="1">
      <c r="A887" s="198"/>
      <c r="B887" s="198"/>
      <c r="C887" s="198"/>
      <c r="D887" s="198"/>
      <c r="E887" s="198" t="s">
        <v>510</v>
      </c>
      <c r="F887" s="198"/>
      <c r="G887" s="198"/>
      <c r="H887" s="353" t="s">
        <v>1686</v>
      </c>
      <c r="I887" s="49"/>
      <c r="J887" s="198" t="s">
        <v>496</v>
      </c>
      <c r="K887" s="60"/>
      <c r="L887" s="60"/>
      <c r="M887" s="60"/>
      <c r="N887" s="60"/>
      <c r="O887" s="60"/>
      <c r="P887" s="60"/>
      <c r="Q887" s="60"/>
      <c r="R887" s="60"/>
      <c r="S887" s="60"/>
      <c r="T887" s="60"/>
      <c r="U887" s="60"/>
      <c r="V887" s="60"/>
      <c r="W887" s="60"/>
      <c r="X887" s="60"/>
      <c r="Y887" s="60"/>
      <c r="Z887" s="60"/>
    </row>
    <row r="888" spans="1:26" ht="24" customHeight="1">
      <c r="A888" s="198"/>
      <c r="B888" s="198"/>
      <c r="C888" s="198"/>
      <c r="D888" s="198"/>
      <c r="E888" s="198" t="s">
        <v>511</v>
      </c>
      <c r="F888" s="198"/>
      <c r="G888" s="198"/>
      <c r="H888" s="412"/>
      <c r="I888" s="49"/>
      <c r="J888" s="198" t="s">
        <v>498</v>
      </c>
      <c r="K888" s="60"/>
      <c r="L888" s="60"/>
      <c r="M888" s="60"/>
      <c r="N888" s="60"/>
      <c r="O888" s="60"/>
      <c r="P888" s="60"/>
      <c r="Q888" s="60"/>
      <c r="R888" s="60"/>
      <c r="S888" s="60"/>
      <c r="T888" s="60"/>
      <c r="U888" s="60"/>
      <c r="V888" s="60"/>
      <c r="W888" s="60"/>
      <c r="X888" s="60"/>
      <c r="Y888" s="60"/>
      <c r="Z888" s="60"/>
    </row>
    <row r="889" spans="1:26" ht="24" customHeight="1">
      <c r="A889" s="198"/>
      <c r="B889" s="198"/>
      <c r="C889" s="198"/>
      <c r="D889" s="198"/>
      <c r="E889" s="198" t="s">
        <v>512</v>
      </c>
      <c r="F889" s="198"/>
      <c r="G889" s="198"/>
      <c r="H889" s="412"/>
      <c r="I889" s="49"/>
      <c r="J889" s="198" t="s">
        <v>500</v>
      </c>
      <c r="K889" s="60"/>
      <c r="L889" s="60"/>
      <c r="M889" s="60"/>
      <c r="N889" s="60"/>
      <c r="O889" s="60"/>
      <c r="P889" s="60"/>
      <c r="Q889" s="60"/>
      <c r="R889" s="60"/>
      <c r="S889" s="60"/>
      <c r="T889" s="60"/>
      <c r="U889" s="60"/>
      <c r="V889" s="60"/>
      <c r="W889" s="60"/>
      <c r="X889" s="60"/>
      <c r="Y889" s="60"/>
      <c r="Z889" s="60"/>
    </row>
    <row r="890" spans="1:26" ht="24" customHeight="1">
      <c r="A890" s="198"/>
      <c r="B890" s="198"/>
      <c r="C890" s="198"/>
      <c r="D890" s="198"/>
      <c r="E890" s="198" t="s">
        <v>513</v>
      </c>
      <c r="F890" s="198"/>
      <c r="G890" s="198"/>
      <c r="H890" s="413"/>
      <c r="I890" s="73"/>
      <c r="J890" s="218" t="s">
        <v>502</v>
      </c>
      <c r="K890" s="60"/>
      <c r="L890" s="60"/>
      <c r="M890" s="60"/>
      <c r="N890" s="60"/>
      <c r="O890" s="60"/>
      <c r="P890" s="60"/>
      <c r="Q890" s="60"/>
      <c r="R890" s="60"/>
      <c r="S890" s="60"/>
      <c r="T890" s="60"/>
      <c r="U890" s="60"/>
      <c r="V890" s="60"/>
      <c r="W890" s="60"/>
      <c r="X890" s="60"/>
      <c r="Y890" s="60"/>
      <c r="Z890" s="60"/>
    </row>
    <row r="891" spans="1:26" ht="24" customHeight="1">
      <c r="A891" s="198"/>
      <c r="B891" s="198"/>
      <c r="C891" s="198"/>
      <c r="D891" s="198"/>
      <c r="E891" s="198" t="s">
        <v>514</v>
      </c>
      <c r="F891" s="198"/>
      <c r="G891" s="198"/>
      <c r="H891" s="294" t="s">
        <v>40</v>
      </c>
      <c r="I891" s="335"/>
      <c r="J891" s="204"/>
      <c r="K891" s="60"/>
      <c r="L891" s="60"/>
      <c r="M891" s="60"/>
      <c r="N891" s="60"/>
      <c r="O891" s="60"/>
      <c r="P891" s="60"/>
      <c r="Q891" s="60"/>
      <c r="R891" s="60"/>
      <c r="S891" s="60"/>
      <c r="T891" s="60"/>
      <c r="U891" s="60"/>
      <c r="V891" s="60"/>
      <c r="W891" s="60"/>
      <c r="X891" s="60"/>
      <c r="Y891" s="60"/>
      <c r="Z891" s="60"/>
    </row>
    <row r="892" spans="1:26" ht="23.25" customHeight="1">
      <c r="A892" s="198"/>
      <c r="B892" s="198"/>
      <c r="C892" s="198"/>
      <c r="D892" s="198"/>
      <c r="E892" s="198"/>
      <c r="F892" s="198"/>
      <c r="G892" s="198"/>
      <c r="H892" s="352" t="s">
        <v>1682</v>
      </c>
      <c r="I892" s="48"/>
      <c r="J892" s="198" t="s">
        <v>504</v>
      </c>
      <c r="K892" s="60"/>
      <c r="L892" s="60"/>
      <c r="M892" s="60"/>
      <c r="N892" s="60"/>
      <c r="O892" s="60"/>
      <c r="P892" s="60"/>
      <c r="Q892" s="60"/>
      <c r="R892" s="60"/>
      <c r="S892" s="60"/>
      <c r="T892" s="60"/>
      <c r="U892" s="60"/>
      <c r="V892" s="60"/>
      <c r="W892" s="60"/>
      <c r="X892" s="60"/>
      <c r="Y892" s="60"/>
      <c r="Z892" s="60"/>
    </row>
    <row r="893" spans="1:26" ht="23.25" customHeight="1">
      <c r="A893" s="198"/>
      <c r="B893" s="198"/>
      <c r="C893" s="198"/>
      <c r="D893" s="198"/>
      <c r="E893" s="198"/>
      <c r="F893" s="198"/>
      <c r="G893" s="198"/>
      <c r="H893" s="353" t="s">
        <v>1683</v>
      </c>
      <c r="I893" s="49"/>
      <c r="J893" s="198" t="s">
        <v>506</v>
      </c>
      <c r="K893" s="60"/>
      <c r="L893" s="60"/>
      <c r="M893" s="60"/>
      <c r="N893" s="60"/>
      <c r="O893" s="60"/>
      <c r="P893" s="60"/>
      <c r="Q893" s="60"/>
      <c r="R893" s="60"/>
      <c r="S893" s="60"/>
      <c r="T893" s="60"/>
      <c r="U893" s="60"/>
      <c r="V893" s="60"/>
      <c r="W893" s="60"/>
      <c r="X893" s="60"/>
      <c r="Y893" s="60"/>
      <c r="Z893" s="60"/>
    </row>
    <row r="894" spans="1:26" ht="23.25" customHeight="1">
      <c r="A894" s="198"/>
      <c r="B894" s="198"/>
      <c r="C894" s="198"/>
      <c r="D894" s="198"/>
      <c r="E894" s="198"/>
      <c r="F894" s="198"/>
      <c r="G894" s="198"/>
      <c r="H894" s="353" t="s">
        <v>1684</v>
      </c>
      <c r="I894" s="49"/>
      <c r="J894" s="198" t="s">
        <v>508</v>
      </c>
      <c r="K894" s="60"/>
      <c r="L894" s="60"/>
      <c r="M894" s="60"/>
      <c r="N894" s="60"/>
      <c r="O894" s="60"/>
      <c r="P894" s="60"/>
      <c r="Q894" s="60"/>
      <c r="R894" s="60"/>
      <c r="S894" s="60"/>
      <c r="T894" s="60"/>
      <c r="U894" s="60"/>
      <c r="V894" s="60"/>
      <c r="W894" s="60"/>
      <c r="X894" s="60"/>
      <c r="Y894" s="60"/>
      <c r="Z894" s="60"/>
    </row>
    <row r="895" spans="1:26" ht="23.25" customHeight="1">
      <c r="A895" s="198"/>
      <c r="B895" s="198"/>
      <c r="C895" s="198"/>
      <c r="D895" s="198"/>
      <c r="E895" s="198"/>
      <c r="F895" s="198"/>
      <c r="G895" s="198"/>
      <c r="H895" s="353" t="s">
        <v>1685</v>
      </c>
      <c r="I895" s="49"/>
      <c r="J895" s="198" t="s">
        <v>509</v>
      </c>
      <c r="K895" s="60"/>
      <c r="L895" s="60"/>
      <c r="M895" s="60"/>
      <c r="N895" s="60"/>
      <c r="O895" s="60"/>
      <c r="P895" s="60"/>
      <c r="Q895" s="60"/>
      <c r="R895" s="60"/>
      <c r="S895" s="60"/>
      <c r="T895" s="60"/>
      <c r="U895" s="60"/>
      <c r="V895" s="60"/>
      <c r="W895" s="60"/>
      <c r="X895" s="60"/>
      <c r="Y895" s="60"/>
      <c r="Z895" s="60"/>
    </row>
    <row r="896" spans="1:26" ht="23.25" customHeight="1">
      <c r="A896" s="198"/>
      <c r="B896" s="198"/>
      <c r="C896" s="198"/>
      <c r="D896" s="198"/>
      <c r="E896" s="198"/>
      <c r="F896" s="198"/>
      <c r="G896" s="198"/>
      <c r="H896" s="353" t="s">
        <v>1686</v>
      </c>
      <c r="I896" s="49"/>
      <c r="J896" s="198" t="s">
        <v>510</v>
      </c>
      <c r="K896" s="60"/>
      <c r="L896" s="60"/>
      <c r="M896" s="60"/>
      <c r="N896" s="60"/>
      <c r="O896" s="60"/>
      <c r="P896" s="60"/>
      <c r="Q896" s="60"/>
      <c r="R896" s="60"/>
      <c r="S896" s="60"/>
      <c r="T896" s="60"/>
      <c r="U896" s="60"/>
      <c r="V896" s="60"/>
      <c r="W896" s="60"/>
      <c r="X896" s="60"/>
      <c r="Y896" s="60"/>
      <c r="Z896" s="60"/>
    </row>
    <row r="897" spans="1:26" ht="23.25" customHeight="1">
      <c r="A897" s="198"/>
      <c r="B897" s="198"/>
      <c r="C897" s="198"/>
      <c r="D897" s="198"/>
      <c r="E897" s="198"/>
      <c r="F897" s="198"/>
      <c r="G897" s="198"/>
      <c r="H897" s="412"/>
      <c r="I897" s="49"/>
      <c r="J897" s="198" t="s">
        <v>511</v>
      </c>
      <c r="K897" s="60"/>
      <c r="L897" s="60"/>
      <c r="M897" s="60"/>
      <c r="N897" s="60"/>
      <c r="O897" s="60"/>
      <c r="P897" s="60"/>
      <c r="Q897" s="60"/>
      <c r="R897" s="60"/>
      <c r="S897" s="60"/>
      <c r="T897" s="60"/>
      <c r="U897" s="60"/>
      <c r="V897" s="60"/>
      <c r="W897" s="60"/>
      <c r="X897" s="60"/>
      <c r="Y897" s="60"/>
      <c r="Z897" s="60"/>
    </row>
    <row r="898" spans="1:26" ht="23.25" customHeight="1">
      <c r="A898" s="198"/>
      <c r="B898" s="198"/>
      <c r="C898" s="198"/>
      <c r="D898" s="198"/>
      <c r="E898" s="198"/>
      <c r="F898" s="198"/>
      <c r="G898" s="198"/>
      <c r="H898" s="412"/>
      <c r="I898" s="49"/>
      <c r="J898" s="198" t="s">
        <v>512</v>
      </c>
      <c r="K898" s="60"/>
      <c r="L898" s="60"/>
      <c r="M898" s="60"/>
      <c r="N898" s="60"/>
      <c r="O898" s="60"/>
      <c r="P898" s="60"/>
      <c r="Q898" s="60"/>
      <c r="R898" s="60"/>
      <c r="S898" s="60"/>
      <c r="T898" s="60"/>
      <c r="U898" s="60"/>
      <c r="V898" s="60"/>
      <c r="W898" s="60"/>
      <c r="X898" s="60"/>
      <c r="Y898" s="60"/>
      <c r="Z898" s="60"/>
    </row>
    <row r="899" spans="1:26" ht="23.25" customHeight="1">
      <c r="A899" s="198"/>
      <c r="B899" s="198"/>
      <c r="C899" s="198"/>
      <c r="D899" s="198"/>
      <c r="E899" s="198"/>
      <c r="F899" s="198"/>
      <c r="G899" s="198"/>
      <c r="H899" s="413"/>
      <c r="I899" s="49"/>
      <c r="J899" s="198" t="s">
        <v>513</v>
      </c>
      <c r="K899" s="60"/>
      <c r="L899" s="60"/>
      <c r="M899" s="60"/>
      <c r="N899" s="60"/>
      <c r="O899" s="60"/>
      <c r="P899" s="60"/>
      <c r="Q899" s="60"/>
      <c r="R899" s="60"/>
      <c r="S899" s="60"/>
      <c r="T899" s="60"/>
      <c r="U899" s="60"/>
      <c r="V899" s="60"/>
      <c r="W899" s="60"/>
      <c r="X899" s="60"/>
      <c r="Y899" s="60"/>
      <c r="Z899" s="60"/>
    </row>
    <row r="900" spans="1:26" ht="23.25" customHeight="1">
      <c r="A900" s="198"/>
      <c r="B900" s="198"/>
      <c r="C900" s="198"/>
      <c r="D900" s="198"/>
      <c r="E900" s="198"/>
      <c r="F900" s="218"/>
      <c r="G900" s="218"/>
      <c r="H900" s="299" t="s">
        <v>40</v>
      </c>
      <c r="I900" s="335"/>
      <c r="J900" s="204" t="s">
        <v>514</v>
      </c>
      <c r="K900" s="60"/>
      <c r="L900" s="60"/>
      <c r="M900" s="60"/>
      <c r="N900" s="60"/>
      <c r="O900" s="60"/>
      <c r="P900" s="60"/>
      <c r="Q900" s="60"/>
      <c r="R900" s="60"/>
      <c r="S900" s="60"/>
      <c r="T900" s="60"/>
      <c r="U900" s="60"/>
      <c r="V900" s="60"/>
      <c r="W900" s="60"/>
      <c r="X900" s="60"/>
      <c r="Y900" s="60"/>
      <c r="Z900" s="60"/>
    </row>
    <row r="901" spans="1:26" ht="19.5" customHeight="1">
      <c r="A901" s="211" t="s">
        <v>515</v>
      </c>
      <c r="B901" s="211" t="s">
        <v>516</v>
      </c>
      <c r="C901" s="211" t="s">
        <v>389</v>
      </c>
      <c r="D901" s="211" t="s">
        <v>517</v>
      </c>
      <c r="E901" s="211" t="s">
        <v>518</v>
      </c>
      <c r="F901" s="634" t="s">
        <v>78</v>
      </c>
      <c r="G901" s="634" t="s">
        <v>78</v>
      </c>
      <c r="H901" s="352" t="s">
        <v>1682</v>
      </c>
      <c r="I901" s="48"/>
      <c r="J901" s="200"/>
      <c r="K901" s="60"/>
      <c r="L901" s="60"/>
      <c r="M901" s="60"/>
      <c r="N901" s="60"/>
      <c r="O901" s="60"/>
      <c r="P901" s="60"/>
      <c r="Q901" s="60"/>
      <c r="R901" s="60"/>
      <c r="S901" s="60"/>
      <c r="T901" s="60"/>
      <c r="U901" s="60"/>
      <c r="V901" s="60"/>
      <c r="W901" s="60"/>
      <c r="X901" s="60"/>
      <c r="Y901" s="60"/>
      <c r="Z901" s="60"/>
    </row>
    <row r="902" spans="1:26" ht="19.5" customHeight="1">
      <c r="A902" s="198" t="s">
        <v>519</v>
      </c>
      <c r="B902" s="198" t="s">
        <v>520</v>
      </c>
      <c r="C902" s="198"/>
      <c r="D902" s="198" t="s">
        <v>521</v>
      </c>
      <c r="E902" s="198" t="s">
        <v>522</v>
      </c>
      <c r="F902" s="615"/>
      <c r="G902" s="615"/>
      <c r="H902" s="353" t="s">
        <v>1683</v>
      </c>
      <c r="I902" s="49"/>
      <c r="J902" s="201"/>
      <c r="K902" s="60"/>
      <c r="L902" s="60"/>
      <c r="M902" s="60"/>
      <c r="N902" s="60"/>
      <c r="O902" s="60"/>
      <c r="P902" s="60"/>
      <c r="Q902" s="60"/>
      <c r="R902" s="60"/>
      <c r="S902" s="60"/>
      <c r="T902" s="60"/>
      <c r="U902" s="60"/>
      <c r="V902" s="60"/>
      <c r="W902" s="60"/>
      <c r="X902" s="60"/>
      <c r="Y902" s="60"/>
      <c r="Z902" s="60"/>
    </row>
    <row r="903" spans="1:26" ht="19.5" customHeight="1">
      <c r="A903" s="198" t="s">
        <v>523</v>
      </c>
      <c r="B903" s="198" t="s">
        <v>524</v>
      </c>
      <c r="C903" s="198"/>
      <c r="D903" s="198" t="s">
        <v>525</v>
      </c>
      <c r="E903" s="198" t="s">
        <v>526</v>
      </c>
      <c r="F903" s="615"/>
      <c r="G903" s="615"/>
      <c r="H903" s="353" t="s">
        <v>1684</v>
      </c>
      <c r="I903" s="49"/>
      <c r="J903" s="198" t="s">
        <v>518</v>
      </c>
      <c r="K903" s="60"/>
      <c r="L903" s="60"/>
      <c r="M903" s="60"/>
      <c r="N903" s="60"/>
      <c r="O903" s="60"/>
      <c r="P903" s="60"/>
      <c r="Q903" s="60"/>
      <c r="R903" s="60"/>
      <c r="S903" s="60"/>
      <c r="T903" s="60"/>
      <c r="U903" s="60"/>
      <c r="V903" s="60"/>
      <c r="W903" s="60"/>
      <c r="X903" s="60"/>
      <c r="Y903" s="60"/>
      <c r="Z903" s="60"/>
    </row>
    <row r="904" spans="1:26" ht="19.5" customHeight="1">
      <c r="A904" s="198" t="s">
        <v>527</v>
      </c>
      <c r="B904" s="198" t="s">
        <v>528</v>
      </c>
      <c r="C904" s="198"/>
      <c r="D904" s="198" t="s">
        <v>529</v>
      </c>
      <c r="E904" s="198" t="s">
        <v>530</v>
      </c>
      <c r="F904" s="615"/>
      <c r="G904" s="615"/>
      <c r="H904" s="353" t="s">
        <v>1685</v>
      </c>
      <c r="I904" s="49"/>
      <c r="J904" s="198" t="s">
        <v>522</v>
      </c>
      <c r="K904" s="60"/>
      <c r="L904" s="60"/>
      <c r="M904" s="60"/>
      <c r="N904" s="60"/>
      <c r="O904" s="60"/>
      <c r="P904" s="60"/>
      <c r="Q904" s="60"/>
      <c r="R904" s="60"/>
      <c r="S904" s="60"/>
      <c r="T904" s="60"/>
      <c r="U904" s="60"/>
      <c r="V904" s="60"/>
      <c r="W904" s="60"/>
      <c r="X904" s="60"/>
      <c r="Y904" s="60"/>
      <c r="Z904" s="60"/>
    </row>
    <row r="905" spans="1:26" ht="19.5" customHeight="1">
      <c r="A905" s="198" t="s">
        <v>531</v>
      </c>
      <c r="B905" s="198" t="s">
        <v>532</v>
      </c>
      <c r="C905" s="198"/>
      <c r="D905" s="198" t="s">
        <v>533</v>
      </c>
      <c r="E905" s="198" t="s">
        <v>534</v>
      </c>
      <c r="F905" s="615"/>
      <c r="G905" s="615"/>
      <c r="H905" s="353" t="s">
        <v>1686</v>
      </c>
      <c r="I905" s="49"/>
      <c r="J905" s="198" t="s">
        <v>526</v>
      </c>
      <c r="K905" s="60"/>
      <c r="L905" s="60"/>
      <c r="M905" s="60"/>
      <c r="N905" s="60"/>
      <c r="O905" s="60"/>
      <c r="P905" s="60"/>
      <c r="Q905" s="60"/>
      <c r="R905" s="60"/>
      <c r="S905" s="60"/>
      <c r="T905" s="60"/>
      <c r="U905" s="60"/>
      <c r="V905" s="60"/>
      <c r="W905" s="60"/>
      <c r="X905" s="60"/>
      <c r="Y905" s="60"/>
      <c r="Z905" s="60"/>
    </row>
    <row r="906" spans="1:26" ht="19.5" customHeight="1">
      <c r="A906" s="198"/>
      <c r="B906" s="198"/>
      <c r="C906" s="198"/>
      <c r="D906" s="198" t="s">
        <v>535</v>
      </c>
      <c r="E906" s="198" t="s">
        <v>536</v>
      </c>
      <c r="F906" s="615"/>
      <c r="G906" s="615"/>
      <c r="H906" s="412"/>
      <c r="I906" s="49"/>
      <c r="J906" s="201"/>
      <c r="K906" s="60"/>
      <c r="L906" s="60"/>
      <c r="M906" s="60"/>
      <c r="N906" s="60"/>
      <c r="O906" s="60"/>
      <c r="P906" s="60"/>
      <c r="Q906" s="60"/>
      <c r="R906" s="60"/>
      <c r="S906" s="60"/>
      <c r="T906" s="60"/>
      <c r="U906" s="60"/>
      <c r="V906" s="60"/>
      <c r="W906" s="60"/>
      <c r="X906" s="60"/>
      <c r="Y906" s="60"/>
      <c r="Z906" s="60"/>
    </row>
    <row r="907" spans="1:26" ht="19.5" customHeight="1">
      <c r="A907" s="198"/>
      <c r="B907" s="198"/>
      <c r="C907" s="198"/>
      <c r="D907" s="198" t="s">
        <v>537</v>
      </c>
      <c r="E907" s="198" t="s">
        <v>538</v>
      </c>
      <c r="F907" s="615"/>
      <c r="G907" s="615"/>
      <c r="H907" s="412"/>
      <c r="I907" s="49"/>
      <c r="J907" s="201"/>
      <c r="K907" s="60"/>
      <c r="L907" s="60"/>
      <c r="M907" s="60"/>
      <c r="N907" s="60"/>
      <c r="O907" s="60"/>
      <c r="P907" s="60"/>
      <c r="Q907" s="60"/>
      <c r="R907" s="60"/>
      <c r="S907" s="60"/>
      <c r="T907" s="60"/>
      <c r="U907" s="60"/>
      <c r="V907" s="60"/>
      <c r="W907" s="60"/>
      <c r="X907" s="60"/>
      <c r="Y907" s="60"/>
      <c r="Z907" s="60"/>
    </row>
    <row r="908" spans="1:26" ht="19.5" customHeight="1">
      <c r="A908" s="198"/>
      <c r="B908" s="198"/>
      <c r="C908" s="198"/>
      <c r="D908" s="198" t="s">
        <v>539</v>
      </c>
      <c r="E908" s="198" t="s">
        <v>540</v>
      </c>
      <c r="F908" s="615"/>
      <c r="G908" s="615"/>
      <c r="H908" s="413"/>
      <c r="I908" s="49"/>
      <c r="J908" s="219"/>
      <c r="K908" s="60"/>
      <c r="L908" s="60"/>
      <c r="M908" s="60"/>
      <c r="N908" s="60"/>
      <c r="O908" s="60"/>
      <c r="P908" s="60"/>
      <c r="Q908" s="60"/>
      <c r="R908" s="60"/>
      <c r="S908" s="60"/>
      <c r="T908" s="60"/>
      <c r="U908" s="60"/>
      <c r="V908" s="60"/>
      <c r="W908" s="60"/>
      <c r="X908" s="60"/>
      <c r="Y908" s="60"/>
      <c r="Z908" s="60"/>
    </row>
    <row r="909" spans="1:26" ht="19.5" customHeight="1">
      <c r="A909" s="198"/>
      <c r="B909" s="198"/>
      <c r="C909" s="198"/>
      <c r="D909" s="198" t="s">
        <v>474</v>
      </c>
      <c r="E909" s="198"/>
      <c r="F909" s="618"/>
      <c r="G909" s="618"/>
      <c r="H909" s="299" t="s">
        <v>40</v>
      </c>
      <c r="I909" s="335"/>
      <c r="J909" s="220"/>
      <c r="K909" s="60"/>
      <c r="L909" s="60"/>
      <c r="M909" s="60"/>
      <c r="N909" s="60"/>
      <c r="O909" s="60"/>
      <c r="P909" s="60"/>
      <c r="Q909" s="60"/>
      <c r="R909" s="60"/>
      <c r="S909" s="60"/>
      <c r="T909" s="60"/>
      <c r="U909" s="60"/>
      <c r="V909" s="60"/>
      <c r="W909" s="60"/>
      <c r="X909" s="60"/>
      <c r="Y909" s="60"/>
      <c r="Z909" s="60"/>
    </row>
    <row r="910" spans="1:26" ht="19.5" customHeight="1">
      <c r="A910" s="198"/>
      <c r="B910" s="198"/>
      <c r="C910" s="198"/>
      <c r="D910" s="198" t="s">
        <v>541</v>
      </c>
      <c r="E910" s="198"/>
      <c r="F910" s="198"/>
      <c r="G910" s="198"/>
      <c r="H910" s="352" t="s">
        <v>1682</v>
      </c>
      <c r="I910" s="48"/>
      <c r="J910" s="200"/>
      <c r="K910" s="60"/>
      <c r="L910" s="60"/>
      <c r="M910" s="60"/>
      <c r="N910" s="60"/>
      <c r="O910" s="60"/>
      <c r="P910" s="60"/>
      <c r="Q910" s="60"/>
      <c r="R910" s="60"/>
      <c r="S910" s="60"/>
      <c r="T910" s="60"/>
      <c r="U910" s="60"/>
      <c r="V910" s="60"/>
      <c r="W910" s="60"/>
      <c r="X910" s="60"/>
      <c r="Y910" s="60"/>
      <c r="Z910" s="60"/>
    </row>
    <row r="911" spans="1:26" ht="19.5" customHeight="1">
      <c r="A911" s="198"/>
      <c r="B911" s="198"/>
      <c r="C911" s="198"/>
      <c r="D911" s="198" t="s">
        <v>542</v>
      </c>
      <c r="E911" s="198"/>
      <c r="F911" s="198"/>
      <c r="G911" s="198"/>
      <c r="H911" s="353" t="s">
        <v>1683</v>
      </c>
      <c r="I911" s="49"/>
      <c r="J911" s="198" t="s">
        <v>530</v>
      </c>
      <c r="K911" s="60"/>
      <c r="L911" s="60"/>
      <c r="M911" s="60"/>
      <c r="N911" s="60"/>
      <c r="O911" s="60"/>
      <c r="P911" s="60"/>
      <c r="Q911" s="60"/>
      <c r="R911" s="60"/>
      <c r="S911" s="60"/>
      <c r="T911" s="60"/>
      <c r="U911" s="60"/>
      <c r="V911" s="60"/>
      <c r="W911" s="60"/>
      <c r="X911" s="60"/>
      <c r="Y911" s="60"/>
      <c r="Z911" s="60"/>
    </row>
    <row r="912" spans="1:26" ht="19.5" customHeight="1">
      <c r="A912" s="198"/>
      <c r="B912" s="198"/>
      <c r="C912" s="198"/>
      <c r="D912" s="198" t="s">
        <v>543</v>
      </c>
      <c r="E912" s="198"/>
      <c r="F912" s="198"/>
      <c r="G912" s="198"/>
      <c r="H912" s="353" t="s">
        <v>1684</v>
      </c>
      <c r="I912" s="49"/>
      <c r="J912" s="198" t="s">
        <v>534</v>
      </c>
      <c r="K912" s="60"/>
      <c r="L912" s="60"/>
      <c r="M912" s="60"/>
      <c r="N912" s="60"/>
      <c r="O912" s="60"/>
      <c r="P912" s="60"/>
      <c r="Q912" s="60"/>
      <c r="R912" s="60"/>
      <c r="S912" s="60"/>
      <c r="T912" s="60"/>
      <c r="U912" s="60"/>
      <c r="V912" s="60"/>
      <c r="W912" s="60"/>
      <c r="X912" s="60"/>
      <c r="Y912" s="60"/>
      <c r="Z912" s="60"/>
    </row>
    <row r="913" spans="1:26" ht="19.5" customHeight="1">
      <c r="A913" s="198"/>
      <c r="B913" s="198"/>
      <c r="C913" s="198"/>
      <c r="D913" s="198" t="s">
        <v>531</v>
      </c>
      <c r="E913" s="198"/>
      <c r="F913" s="198"/>
      <c r="G913" s="198"/>
      <c r="H913" s="353" t="s">
        <v>1685</v>
      </c>
      <c r="I913" s="49"/>
      <c r="J913" s="198" t="s">
        <v>536</v>
      </c>
      <c r="K913" s="60"/>
      <c r="L913" s="60"/>
      <c r="M913" s="60"/>
      <c r="N913" s="60"/>
      <c r="O913" s="60"/>
      <c r="P913" s="60"/>
      <c r="Q913" s="60"/>
      <c r="R913" s="60"/>
      <c r="S913" s="60"/>
      <c r="T913" s="60"/>
      <c r="U913" s="60"/>
      <c r="V913" s="60"/>
      <c r="W913" s="60"/>
      <c r="X913" s="60"/>
      <c r="Y913" s="60"/>
      <c r="Z913" s="60"/>
    </row>
    <row r="914" spans="1:26" ht="19.5" customHeight="1">
      <c r="A914" s="198"/>
      <c r="B914" s="198"/>
      <c r="C914" s="198"/>
      <c r="D914" s="198" t="s">
        <v>544</v>
      </c>
      <c r="E914" s="198"/>
      <c r="F914" s="198"/>
      <c r="G914" s="198"/>
      <c r="H914" s="353" t="s">
        <v>1686</v>
      </c>
      <c r="I914" s="49"/>
      <c r="J914" s="198" t="s">
        <v>538</v>
      </c>
      <c r="K914" s="60"/>
      <c r="L914" s="60"/>
      <c r="M914" s="60"/>
      <c r="N914" s="60"/>
      <c r="O914" s="60"/>
      <c r="P914" s="60"/>
      <c r="Q914" s="60"/>
      <c r="R914" s="60"/>
      <c r="S914" s="60"/>
      <c r="T914" s="60"/>
      <c r="U914" s="60"/>
      <c r="V914" s="60"/>
      <c r="W914" s="60"/>
      <c r="X914" s="60"/>
      <c r="Y914" s="60"/>
      <c r="Z914" s="60"/>
    </row>
    <row r="915" spans="1:26" ht="19.5" customHeight="1">
      <c r="A915" s="198"/>
      <c r="B915" s="198"/>
      <c r="C915" s="198"/>
      <c r="D915" s="198" t="s">
        <v>545</v>
      </c>
      <c r="E915" s="198"/>
      <c r="F915" s="198"/>
      <c r="G915" s="198"/>
      <c r="H915" s="412"/>
      <c r="I915" s="49"/>
      <c r="J915" s="198" t="s">
        <v>540</v>
      </c>
      <c r="K915" s="60"/>
      <c r="L915" s="60"/>
      <c r="M915" s="60"/>
      <c r="N915" s="60"/>
      <c r="O915" s="60"/>
      <c r="P915" s="60"/>
      <c r="Q915" s="60"/>
      <c r="R915" s="60"/>
      <c r="S915" s="60"/>
      <c r="T915" s="60"/>
      <c r="U915" s="60"/>
      <c r="V915" s="60"/>
      <c r="W915" s="60"/>
      <c r="X915" s="60"/>
      <c r="Y915" s="60"/>
      <c r="Z915" s="60"/>
    </row>
    <row r="916" spans="1:26" ht="19.5" customHeight="1">
      <c r="A916" s="198"/>
      <c r="B916" s="198"/>
      <c r="C916" s="198"/>
      <c r="D916" s="198" t="s">
        <v>546</v>
      </c>
      <c r="E916" s="198"/>
      <c r="F916" s="198"/>
      <c r="G916" s="198"/>
      <c r="H916" s="412"/>
      <c r="I916" s="49"/>
      <c r="J916" s="201"/>
      <c r="K916" s="60"/>
      <c r="L916" s="60"/>
      <c r="M916" s="60"/>
      <c r="N916" s="60"/>
      <c r="O916" s="60"/>
      <c r="P916" s="60"/>
      <c r="Q916" s="60"/>
      <c r="R916" s="60"/>
      <c r="S916" s="60"/>
      <c r="T916" s="60"/>
      <c r="U916" s="60"/>
      <c r="V916" s="60"/>
      <c r="W916" s="60"/>
      <c r="X916" s="60"/>
      <c r="Y916" s="60"/>
      <c r="Z916" s="60"/>
    </row>
    <row r="917" spans="1:26" ht="19.5" customHeight="1">
      <c r="A917" s="198"/>
      <c r="B917" s="198"/>
      <c r="C917" s="198"/>
      <c r="D917" s="198" t="s">
        <v>547</v>
      </c>
      <c r="E917" s="198"/>
      <c r="F917" s="198"/>
      <c r="G917" s="198"/>
      <c r="H917" s="413"/>
      <c r="I917" s="49"/>
      <c r="J917" s="219"/>
      <c r="K917" s="60"/>
      <c r="L917" s="60"/>
      <c r="M917" s="60"/>
      <c r="N917" s="60"/>
      <c r="O917" s="60"/>
      <c r="P917" s="60"/>
      <c r="Q917" s="60"/>
      <c r="R917" s="60"/>
      <c r="S917" s="60"/>
      <c r="T917" s="60"/>
      <c r="U917" s="60"/>
      <c r="V917" s="60"/>
      <c r="W917" s="60"/>
      <c r="X917" s="60"/>
      <c r="Y917" s="60"/>
      <c r="Z917" s="60"/>
    </row>
    <row r="918" spans="1:26" ht="19.5" customHeight="1">
      <c r="A918" s="198"/>
      <c r="B918" s="198"/>
      <c r="C918" s="198"/>
      <c r="D918" s="198" t="s">
        <v>548</v>
      </c>
      <c r="E918" s="198"/>
      <c r="F918" s="198"/>
      <c r="G918" s="198"/>
      <c r="H918" s="299" t="s">
        <v>40</v>
      </c>
      <c r="I918" s="335"/>
      <c r="J918" s="220"/>
      <c r="K918" s="60"/>
      <c r="L918" s="60"/>
      <c r="M918" s="60"/>
      <c r="N918" s="60"/>
      <c r="O918" s="60"/>
      <c r="P918" s="60"/>
      <c r="Q918" s="60"/>
      <c r="R918" s="60"/>
      <c r="S918" s="60"/>
      <c r="T918" s="60"/>
      <c r="U918" s="60"/>
      <c r="V918" s="60"/>
      <c r="W918" s="60"/>
      <c r="X918" s="60"/>
      <c r="Y918" s="60"/>
      <c r="Z918" s="60"/>
    </row>
    <row r="919" spans="1:26" ht="21.75" customHeight="1">
      <c r="A919" s="198"/>
      <c r="B919" s="198"/>
      <c r="C919" s="198"/>
      <c r="D919" s="198" t="s">
        <v>549</v>
      </c>
      <c r="E919" s="198"/>
      <c r="F919" s="198"/>
      <c r="G919" s="198"/>
      <c r="H919" s="336"/>
      <c r="I919" s="336"/>
      <c r="J919" s="198"/>
      <c r="K919" s="60"/>
      <c r="L919" s="60"/>
      <c r="M919" s="60"/>
      <c r="N919" s="60"/>
      <c r="O919" s="60"/>
      <c r="P919" s="60"/>
      <c r="Q919" s="60"/>
      <c r="R919" s="60"/>
      <c r="S919" s="60"/>
      <c r="T919" s="60"/>
      <c r="U919" s="60"/>
      <c r="V919" s="60"/>
      <c r="W919" s="60"/>
      <c r="X919" s="60"/>
      <c r="Y919" s="60"/>
      <c r="Z919" s="60"/>
    </row>
    <row r="920" spans="1:26" ht="21.75" customHeight="1">
      <c r="A920" s="198"/>
      <c r="B920" s="198"/>
      <c r="C920" s="198"/>
      <c r="D920" s="198" t="s">
        <v>550</v>
      </c>
      <c r="E920" s="198"/>
      <c r="F920" s="198"/>
      <c r="G920" s="198"/>
      <c r="H920" s="336"/>
      <c r="I920" s="336"/>
      <c r="J920" s="198"/>
      <c r="K920" s="60"/>
      <c r="L920" s="60"/>
      <c r="M920" s="60"/>
      <c r="N920" s="60"/>
      <c r="O920" s="60"/>
      <c r="P920" s="60"/>
      <c r="Q920" s="60"/>
      <c r="R920" s="60"/>
      <c r="S920" s="60"/>
      <c r="T920" s="60"/>
      <c r="U920" s="60"/>
      <c r="V920" s="60"/>
      <c r="W920" s="60"/>
      <c r="X920" s="60"/>
      <c r="Y920" s="60"/>
      <c r="Z920" s="60"/>
    </row>
    <row r="921" spans="1:26" ht="21.75" customHeight="1">
      <c r="A921" s="198"/>
      <c r="B921" s="198"/>
      <c r="C921" s="198"/>
      <c r="D921" s="198" t="s">
        <v>551</v>
      </c>
      <c r="E921" s="198"/>
      <c r="F921" s="198"/>
      <c r="G921" s="198"/>
      <c r="H921" s="336"/>
      <c r="I921" s="336"/>
      <c r="J921" s="198"/>
      <c r="K921" s="60"/>
      <c r="L921" s="60"/>
      <c r="M921" s="60"/>
      <c r="N921" s="60"/>
      <c r="O921" s="60"/>
      <c r="P921" s="60"/>
      <c r="Q921" s="60"/>
      <c r="R921" s="60"/>
      <c r="S921" s="60"/>
      <c r="T921" s="60"/>
      <c r="U921" s="60"/>
      <c r="V921" s="60"/>
      <c r="W921" s="60"/>
      <c r="X921" s="60"/>
      <c r="Y921" s="60"/>
      <c r="Z921" s="60"/>
    </row>
    <row r="922" spans="1:26" ht="21.75" customHeight="1">
      <c r="A922" s="198"/>
      <c r="B922" s="198"/>
      <c r="C922" s="198"/>
      <c r="D922" s="198" t="s">
        <v>552</v>
      </c>
      <c r="E922" s="198"/>
      <c r="F922" s="198"/>
      <c r="G922" s="198"/>
      <c r="H922" s="336"/>
      <c r="I922" s="336"/>
      <c r="J922" s="198"/>
      <c r="K922" s="60"/>
      <c r="L922" s="60"/>
      <c r="M922" s="60"/>
      <c r="N922" s="60"/>
      <c r="O922" s="60"/>
      <c r="P922" s="60"/>
      <c r="Q922" s="60"/>
      <c r="R922" s="60"/>
      <c r="S922" s="60"/>
      <c r="T922" s="60"/>
      <c r="U922" s="60"/>
      <c r="V922" s="60"/>
      <c r="W922" s="60"/>
      <c r="X922" s="60"/>
      <c r="Y922" s="60"/>
      <c r="Z922" s="60"/>
    </row>
    <row r="923" spans="1:26" ht="21.75" customHeight="1">
      <c r="A923" s="198"/>
      <c r="B923" s="198"/>
      <c r="C923" s="198"/>
      <c r="D923" s="198" t="s">
        <v>553</v>
      </c>
      <c r="E923" s="198"/>
      <c r="F923" s="198"/>
      <c r="G923" s="198"/>
      <c r="H923" s="336"/>
      <c r="I923" s="336"/>
      <c r="J923" s="198"/>
      <c r="K923" s="60"/>
      <c r="L923" s="60"/>
      <c r="M923" s="60"/>
      <c r="N923" s="60"/>
      <c r="O923" s="60"/>
      <c r="P923" s="60"/>
      <c r="Q923" s="60"/>
      <c r="R923" s="60"/>
      <c r="S923" s="60"/>
      <c r="T923" s="60"/>
      <c r="U923" s="60"/>
      <c r="V923" s="60"/>
      <c r="W923" s="60"/>
      <c r="X923" s="60"/>
      <c r="Y923" s="60"/>
      <c r="Z923" s="60"/>
    </row>
    <row r="924" spans="1:26" ht="21.75" customHeight="1">
      <c r="A924" s="198"/>
      <c r="B924" s="198"/>
      <c r="C924" s="198"/>
      <c r="D924" s="198" t="s">
        <v>554</v>
      </c>
      <c r="E924" s="198"/>
      <c r="F924" s="198"/>
      <c r="G924" s="198"/>
      <c r="H924" s="336"/>
      <c r="I924" s="336"/>
      <c r="J924" s="198"/>
      <c r="K924" s="60"/>
      <c r="L924" s="60"/>
      <c r="M924" s="60"/>
      <c r="N924" s="60"/>
      <c r="O924" s="60"/>
      <c r="P924" s="60"/>
      <c r="Q924" s="60"/>
      <c r="R924" s="60"/>
      <c r="S924" s="60"/>
      <c r="T924" s="60"/>
      <c r="U924" s="60"/>
      <c r="V924" s="60"/>
      <c r="W924" s="60"/>
      <c r="X924" s="60"/>
      <c r="Y924" s="60"/>
      <c r="Z924" s="60"/>
    </row>
    <row r="925" spans="1:26" ht="21.75" customHeight="1">
      <c r="A925" s="198"/>
      <c r="B925" s="198"/>
      <c r="C925" s="198"/>
      <c r="D925" s="198" t="s">
        <v>555</v>
      </c>
      <c r="E925" s="198"/>
      <c r="F925" s="198"/>
      <c r="G925" s="198"/>
      <c r="H925" s="336"/>
      <c r="I925" s="336"/>
      <c r="J925" s="198"/>
      <c r="K925" s="60"/>
      <c r="L925" s="60"/>
      <c r="M925" s="60"/>
      <c r="N925" s="60"/>
      <c r="O925" s="60"/>
      <c r="P925" s="60"/>
      <c r="Q925" s="60"/>
      <c r="R925" s="60"/>
      <c r="S925" s="60"/>
      <c r="T925" s="60"/>
      <c r="U925" s="60"/>
      <c r="V925" s="60"/>
      <c r="W925" s="60"/>
      <c r="X925" s="60"/>
      <c r="Y925" s="60"/>
      <c r="Z925" s="60"/>
    </row>
    <row r="926" spans="1:26" ht="21.75" customHeight="1">
      <c r="A926" s="198"/>
      <c r="B926" s="198"/>
      <c r="C926" s="198"/>
      <c r="D926" s="198" t="s">
        <v>556</v>
      </c>
      <c r="E926" s="198"/>
      <c r="F926" s="198"/>
      <c r="G926" s="198"/>
      <c r="H926" s="336"/>
      <c r="I926" s="336"/>
      <c r="J926" s="198"/>
      <c r="K926" s="60"/>
      <c r="L926" s="60"/>
      <c r="M926" s="60"/>
      <c r="N926" s="60"/>
      <c r="O926" s="60"/>
      <c r="P926" s="60"/>
      <c r="Q926" s="60"/>
      <c r="R926" s="60"/>
      <c r="S926" s="60"/>
      <c r="T926" s="60"/>
      <c r="U926" s="60"/>
      <c r="V926" s="60"/>
      <c r="W926" s="60"/>
      <c r="X926" s="60"/>
      <c r="Y926" s="60"/>
      <c r="Z926" s="60"/>
    </row>
    <row r="927" spans="1:26" ht="21.75" customHeight="1">
      <c r="A927" s="198"/>
      <c r="B927" s="198"/>
      <c r="C927" s="198"/>
      <c r="D927" s="198" t="s">
        <v>557</v>
      </c>
      <c r="E927" s="198"/>
      <c r="F927" s="198"/>
      <c r="G927" s="198"/>
      <c r="H927" s="336"/>
      <c r="I927" s="336"/>
      <c r="J927" s="198"/>
      <c r="K927" s="60"/>
      <c r="L927" s="60"/>
      <c r="M927" s="60"/>
      <c r="N927" s="60"/>
      <c r="O927" s="60"/>
      <c r="P927" s="60"/>
      <c r="Q927" s="60"/>
      <c r="R927" s="60"/>
      <c r="S927" s="60"/>
      <c r="T927" s="60"/>
      <c r="U927" s="60"/>
      <c r="V927" s="60"/>
      <c r="W927" s="60"/>
      <c r="X927" s="60"/>
      <c r="Y927" s="60"/>
      <c r="Z927" s="60"/>
    </row>
    <row r="928" spans="1:26" ht="21.75" customHeight="1">
      <c r="A928" s="198"/>
      <c r="B928" s="198"/>
      <c r="C928" s="198"/>
      <c r="D928" s="198" t="s">
        <v>558</v>
      </c>
      <c r="E928" s="198"/>
      <c r="F928" s="198"/>
      <c r="G928" s="198"/>
      <c r="H928" s="336"/>
      <c r="I928" s="336"/>
      <c r="J928" s="198"/>
      <c r="K928" s="60"/>
      <c r="L928" s="60"/>
      <c r="M928" s="60"/>
      <c r="N928" s="60"/>
      <c r="O928" s="60"/>
      <c r="P928" s="60"/>
      <c r="Q928" s="60"/>
      <c r="R928" s="60"/>
      <c r="S928" s="60"/>
      <c r="T928" s="60"/>
      <c r="U928" s="60"/>
      <c r="V928" s="60"/>
      <c r="W928" s="60"/>
      <c r="X928" s="60"/>
      <c r="Y928" s="60"/>
      <c r="Z928" s="60"/>
    </row>
    <row r="929" spans="1:26" ht="24.75" customHeight="1">
      <c r="A929" s="218"/>
      <c r="B929" s="218"/>
      <c r="C929" s="218"/>
      <c r="D929" s="221" t="s">
        <v>559</v>
      </c>
      <c r="E929" s="218"/>
      <c r="F929" s="218"/>
      <c r="G929" s="218"/>
      <c r="H929" s="336"/>
      <c r="I929" s="337"/>
      <c r="J929" s="218"/>
      <c r="K929" s="60"/>
      <c r="L929" s="60"/>
      <c r="M929" s="60"/>
      <c r="N929" s="60"/>
      <c r="O929" s="60"/>
      <c r="P929" s="60"/>
      <c r="Q929" s="60"/>
      <c r="R929" s="60"/>
      <c r="S929" s="60"/>
      <c r="T929" s="60"/>
      <c r="U929" s="60"/>
      <c r="V929" s="60"/>
      <c r="W929" s="60"/>
      <c r="X929" s="60"/>
      <c r="Y929" s="60"/>
      <c r="Z929" s="60"/>
    </row>
    <row r="930" spans="1:26" ht="21.75" customHeight="1">
      <c r="A930" s="211" t="s">
        <v>560</v>
      </c>
      <c r="B930" s="211" t="s">
        <v>561</v>
      </c>
      <c r="C930" s="211" t="s">
        <v>562</v>
      </c>
      <c r="D930" s="211" t="s">
        <v>563</v>
      </c>
      <c r="E930" s="211" t="s">
        <v>564</v>
      </c>
      <c r="F930" s="635" t="s">
        <v>78</v>
      </c>
      <c r="G930" s="635" t="s">
        <v>78</v>
      </c>
      <c r="H930" s="352" t="s">
        <v>1682</v>
      </c>
      <c r="I930" s="222"/>
      <c r="J930" s="200"/>
      <c r="K930" s="60"/>
      <c r="L930" s="60"/>
      <c r="M930" s="60"/>
      <c r="N930" s="60"/>
      <c r="O930" s="60"/>
      <c r="P930" s="60"/>
      <c r="Q930" s="60"/>
      <c r="R930" s="60"/>
      <c r="S930" s="60"/>
      <c r="T930" s="60"/>
      <c r="U930" s="60"/>
      <c r="V930" s="60"/>
      <c r="W930" s="60"/>
      <c r="X930" s="60"/>
      <c r="Y930" s="60"/>
      <c r="Z930" s="60"/>
    </row>
    <row r="931" spans="1:26" ht="21.75" customHeight="1">
      <c r="A931" s="198" t="s">
        <v>565</v>
      </c>
      <c r="B931" s="198" t="s">
        <v>566</v>
      </c>
      <c r="C931" s="198"/>
      <c r="D931" s="198" t="s">
        <v>567</v>
      </c>
      <c r="E931" s="198" t="s">
        <v>568</v>
      </c>
      <c r="F931" s="615"/>
      <c r="G931" s="615"/>
      <c r="H931" s="353" t="s">
        <v>1683</v>
      </c>
      <c r="I931" s="33"/>
      <c r="J931" s="201"/>
      <c r="K931" s="60"/>
      <c r="L931" s="60"/>
      <c r="M931" s="60"/>
      <c r="N931" s="60"/>
      <c r="O931" s="60"/>
      <c r="P931" s="60"/>
      <c r="Q931" s="60"/>
      <c r="R931" s="60"/>
      <c r="S931" s="60"/>
      <c r="T931" s="60"/>
      <c r="U931" s="60"/>
      <c r="V931" s="60"/>
      <c r="W931" s="60"/>
      <c r="X931" s="60"/>
      <c r="Y931" s="60"/>
      <c r="Z931" s="60"/>
    </row>
    <row r="932" spans="1:26" ht="21.75" customHeight="1">
      <c r="A932" s="198" t="s">
        <v>569</v>
      </c>
      <c r="B932" s="198" t="s">
        <v>570</v>
      </c>
      <c r="C932" s="198"/>
      <c r="D932" s="198" t="s">
        <v>571</v>
      </c>
      <c r="E932" s="198" t="s">
        <v>572</v>
      </c>
      <c r="F932" s="615"/>
      <c r="G932" s="615"/>
      <c r="H932" s="353" t="s">
        <v>1684</v>
      </c>
      <c r="I932" s="33"/>
      <c r="J932" s="198" t="s">
        <v>564</v>
      </c>
      <c r="K932" s="60"/>
      <c r="L932" s="60"/>
      <c r="M932" s="60"/>
      <c r="N932" s="60"/>
      <c r="O932" s="60"/>
      <c r="P932" s="60"/>
      <c r="Q932" s="60"/>
      <c r="R932" s="60"/>
      <c r="S932" s="60"/>
      <c r="T932" s="60"/>
      <c r="U932" s="60"/>
      <c r="V932" s="60"/>
      <c r="W932" s="60"/>
      <c r="X932" s="60"/>
      <c r="Y932" s="60"/>
      <c r="Z932" s="60"/>
    </row>
    <row r="933" spans="1:26" ht="21.75" customHeight="1">
      <c r="A933" s="198" t="s">
        <v>573</v>
      </c>
      <c r="B933" s="198" t="s">
        <v>574</v>
      </c>
      <c r="C933" s="198"/>
      <c r="D933" s="198" t="s">
        <v>575</v>
      </c>
      <c r="E933" s="198" t="s">
        <v>576</v>
      </c>
      <c r="F933" s="615"/>
      <c r="G933" s="615"/>
      <c r="H933" s="353" t="s">
        <v>1685</v>
      </c>
      <c r="I933" s="33"/>
      <c r="J933" s="198" t="s">
        <v>568</v>
      </c>
      <c r="K933" s="60"/>
      <c r="L933" s="60"/>
      <c r="M933" s="60"/>
      <c r="N933" s="60"/>
      <c r="O933" s="60"/>
      <c r="P933" s="60"/>
      <c r="Q933" s="60"/>
      <c r="R933" s="60"/>
      <c r="S933" s="60"/>
      <c r="T933" s="60"/>
      <c r="U933" s="60"/>
      <c r="V933" s="60"/>
      <c r="W933" s="60"/>
      <c r="X933" s="60"/>
      <c r="Y933" s="60"/>
      <c r="Z933" s="60"/>
    </row>
    <row r="934" spans="1:26" ht="21.75" customHeight="1">
      <c r="A934" s="198" t="s">
        <v>577</v>
      </c>
      <c r="B934" s="198" t="s">
        <v>578</v>
      </c>
      <c r="C934" s="198"/>
      <c r="D934" s="198" t="s">
        <v>579</v>
      </c>
      <c r="E934" s="198"/>
      <c r="F934" s="615"/>
      <c r="G934" s="615"/>
      <c r="H934" s="353" t="s">
        <v>1686</v>
      </c>
      <c r="I934" s="33"/>
      <c r="J934" s="198" t="s">
        <v>572</v>
      </c>
      <c r="K934" s="60"/>
      <c r="L934" s="60"/>
      <c r="M934" s="60"/>
      <c r="N934" s="60"/>
      <c r="O934" s="60"/>
      <c r="P934" s="60"/>
      <c r="Q934" s="60"/>
      <c r="R934" s="60"/>
      <c r="S934" s="60"/>
      <c r="T934" s="60"/>
      <c r="U934" s="60"/>
      <c r="V934" s="60"/>
      <c r="W934" s="60"/>
      <c r="X934" s="60"/>
      <c r="Y934" s="60"/>
      <c r="Z934" s="60"/>
    </row>
    <row r="935" spans="1:26" ht="21.75" customHeight="1">
      <c r="A935" s="198"/>
      <c r="B935" s="198" t="s">
        <v>580</v>
      </c>
      <c r="C935" s="198"/>
      <c r="D935" s="198" t="s">
        <v>581</v>
      </c>
      <c r="E935" s="198"/>
      <c r="F935" s="615"/>
      <c r="G935" s="615"/>
      <c r="H935" s="412"/>
      <c r="I935" s="33"/>
      <c r="J935" s="198" t="s">
        <v>576</v>
      </c>
      <c r="K935" s="60"/>
      <c r="L935" s="60"/>
      <c r="M935" s="60"/>
      <c r="N935" s="60"/>
      <c r="O935" s="60"/>
      <c r="P935" s="60"/>
      <c r="Q935" s="60"/>
      <c r="R935" s="60"/>
      <c r="S935" s="60"/>
      <c r="T935" s="60"/>
      <c r="U935" s="60"/>
      <c r="V935" s="60"/>
      <c r="W935" s="60"/>
      <c r="X935" s="60"/>
      <c r="Y935" s="60"/>
      <c r="Z935" s="60"/>
    </row>
    <row r="936" spans="1:26" ht="21.75" customHeight="1">
      <c r="A936" s="198"/>
      <c r="B936" s="198" t="s">
        <v>582</v>
      </c>
      <c r="C936" s="198"/>
      <c r="D936" s="198" t="s">
        <v>583</v>
      </c>
      <c r="E936" s="198"/>
      <c r="F936" s="615"/>
      <c r="G936" s="615"/>
      <c r="H936" s="412"/>
      <c r="I936" s="33"/>
      <c r="J936" s="201"/>
      <c r="K936" s="60"/>
      <c r="L936" s="60"/>
      <c r="M936" s="60"/>
      <c r="N936" s="60"/>
      <c r="O936" s="60"/>
      <c r="P936" s="60"/>
      <c r="Q936" s="60"/>
      <c r="R936" s="60"/>
      <c r="S936" s="60"/>
      <c r="T936" s="60"/>
      <c r="U936" s="60"/>
      <c r="V936" s="60"/>
      <c r="W936" s="60"/>
      <c r="X936" s="60"/>
      <c r="Y936" s="60"/>
      <c r="Z936" s="60"/>
    </row>
    <row r="937" spans="1:26" ht="21.75" customHeight="1">
      <c r="A937" s="198"/>
      <c r="B937" s="198" t="s">
        <v>584</v>
      </c>
      <c r="C937" s="198"/>
      <c r="D937" s="198" t="s">
        <v>585</v>
      </c>
      <c r="E937" s="198"/>
      <c r="F937" s="615"/>
      <c r="G937" s="615"/>
      <c r="H937" s="413"/>
      <c r="I937" s="73"/>
      <c r="J937" s="219"/>
      <c r="K937" s="60"/>
      <c r="L937" s="60"/>
      <c r="M937" s="60"/>
      <c r="N937" s="60"/>
      <c r="O937" s="60"/>
      <c r="P937" s="60"/>
      <c r="Q937" s="60"/>
      <c r="R937" s="60"/>
      <c r="S937" s="60"/>
      <c r="T937" s="60"/>
      <c r="U937" s="60"/>
      <c r="V937" s="60"/>
      <c r="W937" s="60"/>
      <c r="X937" s="60"/>
      <c r="Y937" s="60"/>
      <c r="Z937" s="60"/>
    </row>
    <row r="938" spans="1:26" ht="21.75" customHeight="1">
      <c r="A938" s="198"/>
      <c r="B938" s="198" t="s">
        <v>586</v>
      </c>
      <c r="C938" s="198"/>
      <c r="D938" s="198" t="s">
        <v>587</v>
      </c>
      <c r="E938" s="198"/>
      <c r="F938" s="618"/>
      <c r="G938" s="618"/>
      <c r="H938" s="294" t="s">
        <v>40</v>
      </c>
      <c r="I938" s="335"/>
      <c r="J938" s="219"/>
      <c r="K938" s="60"/>
      <c r="L938" s="60"/>
      <c r="M938" s="60"/>
      <c r="N938" s="60"/>
      <c r="O938" s="60"/>
      <c r="P938" s="60"/>
      <c r="Q938" s="60"/>
      <c r="R938" s="60"/>
      <c r="S938" s="60"/>
      <c r="T938" s="60"/>
      <c r="U938" s="60"/>
      <c r="V938" s="60"/>
      <c r="W938" s="60"/>
      <c r="X938" s="60"/>
      <c r="Y938" s="60"/>
      <c r="Z938" s="60"/>
    </row>
    <row r="939" spans="1:26" ht="21.75" customHeight="1">
      <c r="A939" s="198"/>
      <c r="B939" s="198"/>
      <c r="C939" s="198"/>
      <c r="D939" s="198" t="s">
        <v>473</v>
      </c>
      <c r="E939" s="198"/>
      <c r="F939" s="198"/>
      <c r="G939" s="198"/>
      <c r="H939" s="336"/>
      <c r="I939" s="336"/>
      <c r="J939" s="198"/>
      <c r="K939" s="60"/>
      <c r="L939" s="60"/>
      <c r="M939" s="60"/>
      <c r="N939" s="60"/>
      <c r="O939" s="60"/>
      <c r="P939" s="60"/>
      <c r="Q939" s="60"/>
      <c r="R939" s="60"/>
      <c r="S939" s="60"/>
      <c r="T939" s="60"/>
      <c r="U939" s="60"/>
      <c r="V939" s="60"/>
      <c r="W939" s="60"/>
      <c r="X939" s="60"/>
      <c r="Y939" s="60"/>
      <c r="Z939" s="60"/>
    </row>
    <row r="940" spans="1:26" ht="21.75" customHeight="1">
      <c r="A940" s="198"/>
      <c r="B940" s="198"/>
      <c r="C940" s="198"/>
      <c r="D940" s="198" t="s">
        <v>588</v>
      </c>
      <c r="E940" s="198"/>
      <c r="F940" s="198"/>
      <c r="G940" s="198"/>
      <c r="H940" s="336"/>
      <c r="I940" s="336"/>
      <c r="J940" s="198"/>
      <c r="K940" s="60"/>
      <c r="L940" s="60"/>
      <c r="M940" s="60"/>
      <c r="N940" s="60"/>
      <c r="O940" s="60"/>
      <c r="P940" s="60"/>
      <c r="Q940" s="60"/>
      <c r="R940" s="60"/>
      <c r="S940" s="60"/>
      <c r="T940" s="60"/>
      <c r="U940" s="60"/>
      <c r="V940" s="60"/>
      <c r="W940" s="60"/>
      <c r="X940" s="60"/>
      <c r="Y940" s="60"/>
      <c r="Z940" s="60"/>
    </row>
    <row r="941" spans="1:26" ht="21.75" customHeight="1">
      <c r="A941" s="198"/>
      <c r="B941" s="198"/>
      <c r="C941" s="198"/>
      <c r="D941" s="198" t="s">
        <v>589</v>
      </c>
      <c r="E941" s="198"/>
      <c r="F941" s="198"/>
      <c r="G941" s="198"/>
      <c r="H941" s="336"/>
      <c r="I941" s="336"/>
      <c r="J941" s="198"/>
      <c r="K941" s="60"/>
      <c r="L941" s="60"/>
      <c r="M941" s="60"/>
      <c r="N941" s="60"/>
      <c r="O941" s="60"/>
      <c r="P941" s="60"/>
      <c r="Q941" s="60"/>
      <c r="R941" s="60"/>
      <c r="S941" s="60"/>
      <c r="T941" s="60"/>
      <c r="U941" s="60"/>
      <c r="V941" s="60"/>
      <c r="W941" s="60"/>
      <c r="X941" s="60"/>
      <c r="Y941" s="60"/>
      <c r="Z941" s="60"/>
    </row>
    <row r="942" spans="1:26" ht="21.75" customHeight="1">
      <c r="A942" s="198"/>
      <c r="B942" s="198"/>
      <c r="C942" s="198"/>
      <c r="D942" s="198" t="s">
        <v>590</v>
      </c>
      <c r="E942" s="198"/>
      <c r="F942" s="198"/>
      <c r="G942" s="198"/>
      <c r="H942" s="336"/>
      <c r="I942" s="336"/>
      <c r="J942" s="198"/>
      <c r="K942" s="60"/>
      <c r="L942" s="60"/>
      <c r="M942" s="60"/>
      <c r="N942" s="60"/>
      <c r="O942" s="60"/>
      <c r="P942" s="60"/>
      <c r="Q942" s="60"/>
      <c r="R942" s="60"/>
      <c r="S942" s="60"/>
      <c r="T942" s="60"/>
      <c r="U942" s="60"/>
      <c r="V942" s="60"/>
      <c r="W942" s="60"/>
      <c r="X942" s="60"/>
      <c r="Y942" s="60"/>
      <c r="Z942" s="60"/>
    </row>
    <row r="943" spans="1:26" ht="21.75" customHeight="1">
      <c r="A943" s="218"/>
      <c r="B943" s="218"/>
      <c r="C943" s="218"/>
      <c r="D943" s="218" t="s">
        <v>591</v>
      </c>
      <c r="E943" s="218"/>
      <c r="F943" s="218"/>
      <c r="G943" s="218"/>
      <c r="H943" s="337"/>
      <c r="I943" s="337"/>
      <c r="J943" s="218"/>
      <c r="K943" s="60"/>
      <c r="L943" s="60"/>
      <c r="M943" s="60"/>
      <c r="N943" s="60"/>
      <c r="O943" s="60"/>
      <c r="P943" s="60"/>
      <c r="Q943" s="60"/>
      <c r="R943" s="60"/>
      <c r="S943" s="60"/>
      <c r="T943" s="60"/>
      <c r="U943" s="60"/>
      <c r="V943" s="60"/>
      <c r="W943" s="60"/>
      <c r="X943" s="60"/>
      <c r="Y943" s="60"/>
      <c r="Z943" s="60"/>
    </row>
    <row r="944" spans="1:26" ht="21.75" customHeight="1">
      <c r="A944" s="99"/>
      <c r="B944" s="99"/>
      <c r="C944" s="99"/>
      <c r="D944" s="99"/>
      <c r="E944" s="99"/>
      <c r="F944" s="99"/>
      <c r="G944" s="99"/>
      <c r="H944" s="99"/>
      <c r="I944" s="99"/>
      <c r="J944" s="60"/>
      <c r="K944" s="60"/>
      <c r="L944" s="60"/>
      <c r="M944" s="60"/>
      <c r="N944" s="60"/>
      <c r="O944" s="60"/>
      <c r="P944" s="60"/>
      <c r="Q944" s="60"/>
      <c r="R944" s="60"/>
      <c r="S944" s="60"/>
      <c r="T944" s="60"/>
      <c r="U944" s="60"/>
      <c r="V944" s="60"/>
      <c r="W944" s="60"/>
      <c r="X944" s="60"/>
      <c r="Y944" s="60"/>
      <c r="Z944" s="60"/>
    </row>
    <row r="945" spans="1:26" ht="21.75" customHeight="1">
      <c r="A945" s="99"/>
      <c r="B945" s="99"/>
      <c r="C945" s="99"/>
      <c r="D945" s="99"/>
      <c r="E945" s="99"/>
      <c r="F945" s="99"/>
      <c r="G945" s="99"/>
      <c r="H945" s="99"/>
      <c r="I945" s="99"/>
      <c r="J945" s="60"/>
      <c r="K945" s="60"/>
      <c r="L945" s="60"/>
      <c r="M945" s="60"/>
      <c r="N945" s="60"/>
      <c r="O945" s="60"/>
      <c r="P945" s="60"/>
      <c r="Q945" s="60"/>
      <c r="R945" s="60"/>
      <c r="S945" s="60"/>
      <c r="T945" s="60"/>
      <c r="U945" s="60"/>
      <c r="V945" s="60"/>
      <c r="W945" s="60"/>
      <c r="X945" s="60"/>
      <c r="Y945" s="60"/>
      <c r="Z945" s="60"/>
    </row>
    <row r="946" spans="1:26" ht="21.75" customHeight="1">
      <c r="A946" s="99"/>
      <c r="B946" s="99"/>
      <c r="C946" s="99"/>
      <c r="D946" s="99"/>
      <c r="E946" s="99"/>
      <c r="F946" s="99"/>
      <c r="G946" s="99"/>
      <c r="H946" s="99"/>
      <c r="I946" s="99"/>
      <c r="J946" s="60"/>
      <c r="K946" s="60"/>
      <c r="L946" s="60"/>
      <c r="M946" s="60"/>
      <c r="N946" s="60"/>
      <c r="O946" s="60"/>
      <c r="P946" s="60"/>
      <c r="Q946" s="60"/>
      <c r="R946" s="60"/>
      <c r="S946" s="60"/>
      <c r="T946" s="60"/>
      <c r="U946" s="60"/>
      <c r="V946" s="60"/>
      <c r="W946" s="60"/>
      <c r="X946" s="60"/>
      <c r="Y946" s="60"/>
      <c r="Z946" s="60"/>
    </row>
    <row r="947" spans="1:26" ht="21.75" customHeight="1">
      <c r="A947" s="99"/>
      <c r="B947" s="99"/>
      <c r="C947" s="99"/>
      <c r="D947" s="99"/>
      <c r="E947" s="99"/>
      <c r="F947" s="99"/>
      <c r="G947" s="99"/>
      <c r="H947" s="99"/>
      <c r="I947" s="99"/>
      <c r="J947" s="60"/>
      <c r="K947" s="60"/>
      <c r="L947" s="60"/>
      <c r="M947" s="60"/>
      <c r="N947" s="60"/>
      <c r="O947" s="60"/>
      <c r="P947" s="60"/>
      <c r="Q947" s="60"/>
      <c r="R947" s="60"/>
      <c r="S947" s="60"/>
      <c r="T947" s="60"/>
      <c r="U947" s="60"/>
      <c r="V947" s="60"/>
      <c r="W947" s="60"/>
      <c r="X947" s="60"/>
      <c r="Y947" s="60"/>
      <c r="Z947" s="60"/>
    </row>
    <row r="948" spans="1:26" ht="21.75" customHeight="1">
      <c r="A948" s="99"/>
      <c r="B948" s="99"/>
      <c r="C948" s="99"/>
      <c r="D948" s="99"/>
      <c r="E948" s="99"/>
      <c r="F948" s="99"/>
      <c r="G948" s="99"/>
      <c r="H948" s="99"/>
      <c r="I948" s="99"/>
      <c r="J948" s="60"/>
      <c r="K948" s="60"/>
      <c r="L948" s="60"/>
      <c r="M948" s="60"/>
      <c r="N948" s="60"/>
      <c r="O948" s="60"/>
      <c r="P948" s="60"/>
      <c r="Q948" s="60"/>
      <c r="R948" s="60"/>
      <c r="S948" s="60"/>
      <c r="T948" s="60"/>
      <c r="U948" s="60"/>
      <c r="V948" s="60"/>
      <c r="W948" s="60"/>
      <c r="X948" s="60"/>
      <c r="Y948" s="60"/>
      <c r="Z948" s="60"/>
    </row>
    <row r="949" spans="1:26" ht="21.75" customHeight="1">
      <c r="A949" s="99"/>
      <c r="B949" s="99"/>
      <c r="C949" s="99"/>
      <c r="D949" s="99"/>
      <c r="E949" s="99"/>
      <c r="F949" s="99"/>
      <c r="G949" s="99"/>
      <c r="H949" s="99"/>
      <c r="I949" s="99"/>
      <c r="J949" s="60"/>
      <c r="K949" s="60"/>
      <c r="L949" s="60"/>
      <c r="M949" s="60"/>
      <c r="N949" s="60"/>
      <c r="O949" s="60"/>
      <c r="P949" s="60"/>
      <c r="Q949" s="60"/>
      <c r="R949" s="60"/>
      <c r="S949" s="60"/>
      <c r="T949" s="60"/>
      <c r="U949" s="60"/>
      <c r="V949" s="60"/>
      <c r="W949" s="60"/>
      <c r="X949" s="60"/>
      <c r="Y949" s="60"/>
      <c r="Z949" s="60"/>
    </row>
    <row r="950" spans="1:26" ht="21.75" customHeight="1">
      <c r="A950" s="99"/>
      <c r="B950" s="99"/>
      <c r="C950" s="99"/>
      <c r="D950" s="99"/>
      <c r="E950" s="99"/>
      <c r="F950" s="99"/>
      <c r="G950" s="99"/>
      <c r="H950" s="99"/>
      <c r="I950" s="99"/>
      <c r="J950" s="60"/>
      <c r="K950" s="60"/>
      <c r="L950" s="60"/>
      <c r="M950" s="60"/>
      <c r="N950" s="60"/>
      <c r="O950" s="60"/>
      <c r="P950" s="60"/>
      <c r="Q950" s="60"/>
      <c r="R950" s="60"/>
      <c r="S950" s="60"/>
      <c r="T950" s="60"/>
      <c r="U950" s="60"/>
      <c r="V950" s="60"/>
      <c r="W950" s="60"/>
      <c r="X950" s="60"/>
      <c r="Y950" s="60"/>
      <c r="Z950" s="60"/>
    </row>
    <row r="951" spans="1:26" ht="21.75" customHeight="1">
      <c r="A951" s="99"/>
      <c r="B951" s="99"/>
      <c r="C951" s="99"/>
      <c r="D951" s="99"/>
      <c r="E951" s="99"/>
      <c r="F951" s="99"/>
      <c r="G951" s="99"/>
      <c r="H951" s="99"/>
      <c r="I951" s="99"/>
      <c r="J951" s="60"/>
      <c r="K951" s="60"/>
      <c r="L951" s="60"/>
      <c r="M951" s="60"/>
      <c r="N951" s="60"/>
      <c r="O951" s="60"/>
      <c r="P951" s="60"/>
      <c r="Q951" s="60"/>
      <c r="R951" s="60"/>
      <c r="S951" s="60"/>
      <c r="T951" s="60"/>
      <c r="U951" s="60"/>
      <c r="V951" s="60"/>
      <c r="W951" s="60"/>
      <c r="X951" s="60"/>
      <c r="Y951" s="60"/>
      <c r="Z951" s="60"/>
    </row>
    <row r="952" spans="1:26" ht="21.75" customHeight="1">
      <c r="A952" s="99"/>
      <c r="B952" s="99"/>
      <c r="C952" s="99"/>
      <c r="D952" s="99"/>
      <c r="E952" s="99"/>
      <c r="F952" s="99"/>
      <c r="G952" s="99"/>
      <c r="H952" s="99"/>
      <c r="I952" s="99"/>
      <c r="J952" s="60"/>
      <c r="K952" s="60"/>
      <c r="L952" s="60"/>
      <c r="M952" s="60"/>
      <c r="N952" s="60"/>
      <c r="O952" s="60"/>
      <c r="P952" s="60"/>
      <c r="Q952" s="60"/>
      <c r="R952" s="60"/>
      <c r="S952" s="60"/>
      <c r="T952" s="60"/>
      <c r="U952" s="60"/>
      <c r="V952" s="60"/>
      <c r="W952" s="60"/>
      <c r="X952" s="60"/>
      <c r="Y952" s="60"/>
      <c r="Z952" s="60"/>
    </row>
    <row r="953" spans="1:26" ht="21.75" customHeight="1">
      <c r="A953" s="99"/>
      <c r="B953" s="99"/>
      <c r="C953" s="99"/>
      <c r="D953" s="99"/>
      <c r="E953" s="99"/>
      <c r="F953" s="99"/>
      <c r="G953" s="99"/>
      <c r="H953" s="99"/>
      <c r="I953" s="99"/>
      <c r="J953" s="60"/>
      <c r="K953" s="60"/>
      <c r="L953" s="60"/>
      <c r="M953" s="60"/>
      <c r="N953" s="60"/>
      <c r="O953" s="60"/>
      <c r="P953" s="60"/>
      <c r="Q953" s="60"/>
      <c r="R953" s="60"/>
      <c r="S953" s="60"/>
      <c r="T953" s="60"/>
      <c r="U953" s="60"/>
      <c r="V953" s="60"/>
      <c r="W953" s="60"/>
      <c r="X953" s="60"/>
      <c r="Y953" s="60"/>
      <c r="Z953" s="60"/>
    </row>
    <row r="954" spans="1:26" ht="21.75" customHeight="1">
      <c r="A954" s="99"/>
      <c r="B954" s="99"/>
      <c r="C954" s="99"/>
      <c r="D954" s="99"/>
      <c r="E954" s="99"/>
      <c r="F954" s="99"/>
      <c r="G954" s="99"/>
      <c r="H954" s="99"/>
      <c r="I954" s="99"/>
      <c r="J954" s="60"/>
      <c r="K954" s="60"/>
      <c r="L954" s="60"/>
      <c r="M954" s="60"/>
      <c r="N954" s="60"/>
      <c r="O954" s="60"/>
      <c r="P954" s="60"/>
      <c r="Q954" s="60"/>
      <c r="R954" s="60"/>
      <c r="S954" s="60"/>
      <c r="T954" s="60"/>
      <c r="U954" s="60"/>
      <c r="V954" s="60"/>
      <c r="W954" s="60"/>
      <c r="X954" s="60"/>
      <c r="Y954" s="60"/>
      <c r="Z954" s="60"/>
    </row>
    <row r="955" spans="1:26" ht="21.75" customHeight="1">
      <c r="A955" s="99"/>
      <c r="B955" s="99"/>
      <c r="C955" s="99"/>
      <c r="D955" s="99"/>
      <c r="E955" s="99"/>
      <c r="F955" s="99"/>
      <c r="G955" s="99"/>
      <c r="H955" s="99"/>
      <c r="I955" s="99"/>
      <c r="J955" s="60"/>
      <c r="K955" s="60"/>
      <c r="L955" s="60"/>
      <c r="M955" s="60"/>
      <c r="N955" s="60"/>
      <c r="O955" s="60"/>
      <c r="P955" s="60"/>
      <c r="Q955" s="60"/>
      <c r="R955" s="60"/>
      <c r="S955" s="60"/>
      <c r="T955" s="60"/>
      <c r="U955" s="60"/>
      <c r="V955" s="60"/>
      <c r="W955" s="60"/>
      <c r="X955" s="60"/>
      <c r="Y955" s="60"/>
      <c r="Z955" s="60"/>
    </row>
    <row r="956" spans="1:26" ht="21.75" customHeight="1">
      <c r="A956" s="99"/>
      <c r="B956" s="99"/>
      <c r="C956" s="99"/>
      <c r="D956" s="99"/>
      <c r="E956" s="99"/>
      <c r="F956" s="99"/>
      <c r="G956" s="99"/>
      <c r="H956" s="99"/>
      <c r="I956" s="99"/>
      <c r="J956" s="60"/>
      <c r="K956" s="60"/>
      <c r="L956" s="60"/>
      <c r="M956" s="60"/>
      <c r="N956" s="60"/>
      <c r="O956" s="60"/>
      <c r="P956" s="60"/>
      <c r="Q956" s="60"/>
      <c r="R956" s="60"/>
      <c r="S956" s="60"/>
      <c r="T956" s="60"/>
      <c r="U956" s="60"/>
      <c r="V956" s="60"/>
      <c r="W956" s="60"/>
      <c r="X956" s="60"/>
      <c r="Y956" s="60"/>
      <c r="Z956" s="60"/>
    </row>
    <row r="957" spans="1:26" ht="21.75" customHeight="1">
      <c r="A957" s="99"/>
      <c r="B957" s="99"/>
      <c r="C957" s="99"/>
      <c r="D957" s="99"/>
      <c r="E957" s="99"/>
      <c r="F957" s="99"/>
      <c r="G957" s="99"/>
      <c r="H957" s="99"/>
      <c r="I957" s="99"/>
      <c r="J957" s="60"/>
      <c r="K957" s="60"/>
      <c r="L957" s="60"/>
      <c r="M957" s="60"/>
      <c r="N957" s="60"/>
      <c r="O957" s="60"/>
      <c r="P957" s="60"/>
      <c r="Q957" s="60"/>
      <c r="R957" s="60"/>
      <c r="S957" s="60"/>
      <c r="T957" s="60"/>
      <c r="U957" s="60"/>
      <c r="V957" s="60"/>
      <c r="W957" s="60"/>
      <c r="X957" s="60"/>
      <c r="Y957" s="60"/>
      <c r="Z957" s="60"/>
    </row>
    <row r="958" spans="1:26" ht="21.75" customHeight="1">
      <c r="A958" s="99"/>
      <c r="B958" s="99"/>
      <c r="C958" s="99"/>
      <c r="D958" s="99"/>
      <c r="E958" s="99"/>
      <c r="F958" s="99"/>
      <c r="G958" s="99"/>
      <c r="H958" s="99"/>
      <c r="I958" s="99"/>
      <c r="J958" s="60"/>
      <c r="K958" s="60"/>
      <c r="L958" s="60"/>
      <c r="M958" s="60"/>
      <c r="N958" s="60"/>
      <c r="O958" s="60"/>
      <c r="P958" s="60"/>
      <c r="Q958" s="60"/>
      <c r="R958" s="60"/>
      <c r="S958" s="60"/>
      <c r="T958" s="60"/>
      <c r="U958" s="60"/>
      <c r="V958" s="60"/>
      <c r="W958" s="60"/>
      <c r="X958" s="60"/>
      <c r="Y958" s="60"/>
      <c r="Z958" s="60"/>
    </row>
    <row r="959" spans="1:26" ht="21.75" customHeight="1">
      <c r="A959" s="99"/>
      <c r="B959" s="99"/>
      <c r="C959" s="99"/>
      <c r="D959" s="99"/>
      <c r="E959" s="99"/>
      <c r="F959" s="99"/>
      <c r="G959" s="99"/>
      <c r="H959" s="99"/>
      <c r="I959" s="99"/>
      <c r="J959" s="60"/>
      <c r="K959" s="60"/>
      <c r="L959" s="60"/>
      <c r="M959" s="60"/>
      <c r="N959" s="60"/>
      <c r="O959" s="60"/>
      <c r="P959" s="60"/>
      <c r="Q959" s="60"/>
      <c r="R959" s="60"/>
      <c r="S959" s="60"/>
      <c r="T959" s="60"/>
      <c r="U959" s="60"/>
      <c r="V959" s="60"/>
      <c r="W959" s="60"/>
      <c r="X959" s="60"/>
      <c r="Y959" s="60"/>
      <c r="Z959" s="60"/>
    </row>
    <row r="960" spans="1:26" ht="21.75" customHeight="1">
      <c r="A960" s="99"/>
      <c r="B960" s="99"/>
      <c r="C960" s="99"/>
      <c r="D960" s="99"/>
      <c r="E960" s="99"/>
      <c r="F960" s="99"/>
      <c r="G960" s="99"/>
      <c r="H960" s="99"/>
      <c r="I960" s="99"/>
      <c r="J960" s="60"/>
      <c r="K960" s="60"/>
      <c r="L960" s="60"/>
      <c r="M960" s="60"/>
      <c r="N960" s="60"/>
      <c r="O960" s="60"/>
      <c r="P960" s="60"/>
      <c r="Q960" s="60"/>
      <c r="R960" s="60"/>
      <c r="S960" s="60"/>
      <c r="T960" s="60"/>
      <c r="U960" s="60"/>
      <c r="V960" s="60"/>
      <c r="W960" s="60"/>
      <c r="X960" s="60"/>
      <c r="Y960" s="60"/>
      <c r="Z960" s="60"/>
    </row>
    <row r="961" spans="1:26" ht="21.75" customHeight="1">
      <c r="A961" s="99"/>
      <c r="B961" s="99"/>
      <c r="C961" s="99"/>
      <c r="D961" s="99"/>
      <c r="E961" s="99"/>
      <c r="F961" s="99"/>
      <c r="G961" s="99"/>
      <c r="H961" s="99"/>
      <c r="I961" s="99"/>
      <c r="J961" s="60"/>
      <c r="K961" s="60"/>
      <c r="L961" s="60"/>
      <c r="M961" s="60"/>
      <c r="N961" s="60"/>
      <c r="O961" s="60"/>
      <c r="P961" s="60"/>
      <c r="Q961" s="60"/>
      <c r="R961" s="60"/>
      <c r="S961" s="60"/>
      <c r="T961" s="60"/>
      <c r="U961" s="60"/>
      <c r="V961" s="60"/>
      <c r="W961" s="60"/>
      <c r="X961" s="60"/>
      <c r="Y961" s="60"/>
      <c r="Z961" s="60"/>
    </row>
    <row r="962" spans="1:26" ht="21.75" customHeight="1">
      <c r="A962" s="99"/>
      <c r="B962" s="99"/>
      <c r="C962" s="99"/>
      <c r="D962" s="99"/>
      <c r="E962" s="99"/>
      <c r="F962" s="99"/>
      <c r="G962" s="99"/>
      <c r="H962" s="99"/>
      <c r="I962" s="99"/>
      <c r="J962" s="60"/>
      <c r="K962" s="60"/>
      <c r="L962" s="60"/>
      <c r="M962" s="60"/>
      <c r="N962" s="60"/>
      <c r="O962" s="60"/>
      <c r="P962" s="60"/>
      <c r="Q962" s="60"/>
      <c r="R962" s="60"/>
      <c r="S962" s="60"/>
      <c r="T962" s="60"/>
      <c r="U962" s="60"/>
      <c r="V962" s="60"/>
      <c r="W962" s="60"/>
      <c r="X962" s="60"/>
      <c r="Y962" s="60"/>
      <c r="Z962" s="60"/>
    </row>
    <row r="963" spans="1:26" ht="21.75" customHeight="1">
      <c r="A963" s="99"/>
      <c r="B963" s="99"/>
      <c r="C963" s="99"/>
      <c r="D963" s="99"/>
      <c r="E963" s="99"/>
      <c r="F963" s="99"/>
      <c r="G963" s="99"/>
      <c r="H963" s="99"/>
      <c r="I963" s="99"/>
      <c r="J963" s="60"/>
      <c r="K963" s="60"/>
      <c r="L963" s="60"/>
      <c r="M963" s="60"/>
      <c r="N963" s="60"/>
      <c r="O963" s="60"/>
      <c r="P963" s="60"/>
      <c r="Q963" s="60"/>
      <c r="R963" s="60"/>
      <c r="S963" s="60"/>
      <c r="T963" s="60"/>
      <c r="U963" s="60"/>
      <c r="V963" s="60"/>
      <c r="W963" s="60"/>
      <c r="X963" s="60"/>
      <c r="Y963" s="60"/>
      <c r="Z963" s="60"/>
    </row>
    <row r="964" spans="1:26" ht="21.75" customHeight="1">
      <c r="A964" s="99"/>
      <c r="B964" s="99"/>
      <c r="C964" s="99"/>
      <c r="D964" s="99"/>
      <c r="E964" s="99"/>
      <c r="F964" s="99"/>
      <c r="G964" s="99"/>
      <c r="H964" s="99"/>
      <c r="I964" s="99"/>
      <c r="J964" s="60"/>
      <c r="K964" s="60"/>
      <c r="L964" s="60"/>
      <c r="M964" s="60"/>
      <c r="N964" s="60"/>
      <c r="O964" s="60"/>
      <c r="P964" s="60"/>
      <c r="Q964" s="60"/>
      <c r="R964" s="60"/>
      <c r="S964" s="60"/>
      <c r="T964" s="60"/>
      <c r="U964" s="60"/>
      <c r="V964" s="60"/>
      <c r="W964" s="60"/>
      <c r="X964" s="60"/>
      <c r="Y964" s="60"/>
      <c r="Z964" s="60"/>
    </row>
    <row r="965" spans="1:26" ht="21.75" customHeight="1">
      <c r="A965" s="99"/>
      <c r="B965" s="99"/>
      <c r="C965" s="99"/>
      <c r="D965" s="99"/>
      <c r="E965" s="99"/>
      <c r="F965" s="99"/>
      <c r="G965" s="99"/>
      <c r="H965" s="99"/>
      <c r="I965" s="99"/>
      <c r="J965" s="60"/>
      <c r="K965" s="60"/>
      <c r="L965" s="60"/>
      <c r="M965" s="60"/>
      <c r="N965" s="60"/>
      <c r="O965" s="60"/>
      <c r="P965" s="60"/>
      <c r="Q965" s="60"/>
      <c r="R965" s="60"/>
      <c r="S965" s="60"/>
      <c r="T965" s="60"/>
      <c r="U965" s="60"/>
      <c r="V965" s="60"/>
      <c r="W965" s="60"/>
      <c r="X965" s="60"/>
      <c r="Y965" s="60"/>
      <c r="Z965" s="60"/>
    </row>
    <row r="966" spans="1:26" ht="21.75" customHeight="1">
      <c r="A966" s="99"/>
      <c r="B966" s="99"/>
      <c r="C966" s="99"/>
      <c r="D966" s="99"/>
      <c r="E966" s="99"/>
      <c r="F966" s="99"/>
      <c r="G966" s="99"/>
      <c r="H966" s="99"/>
      <c r="I966" s="99"/>
      <c r="J966" s="60"/>
      <c r="K966" s="60"/>
      <c r="L966" s="60"/>
      <c r="M966" s="60"/>
      <c r="N966" s="60"/>
      <c r="O966" s="60"/>
      <c r="P966" s="60"/>
      <c r="Q966" s="60"/>
      <c r="R966" s="60"/>
      <c r="S966" s="60"/>
      <c r="T966" s="60"/>
      <c r="U966" s="60"/>
      <c r="V966" s="60"/>
      <c r="W966" s="60"/>
      <c r="X966" s="60"/>
      <c r="Y966" s="60"/>
      <c r="Z966" s="60"/>
    </row>
    <row r="967" spans="1:26" ht="21.75" customHeight="1">
      <c r="A967" s="99"/>
      <c r="B967" s="99"/>
      <c r="C967" s="99"/>
      <c r="D967" s="99"/>
      <c r="E967" s="99"/>
      <c r="F967" s="99"/>
      <c r="G967" s="99"/>
      <c r="H967" s="99"/>
      <c r="I967" s="99"/>
      <c r="J967" s="60"/>
      <c r="K967" s="60"/>
      <c r="L967" s="60"/>
      <c r="M967" s="60"/>
      <c r="N967" s="60"/>
      <c r="O967" s="60"/>
      <c r="P967" s="60"/>
      <c r="Q967" s="60"/>
      <c r="R967" s="60"/>
      <c r="S967" s="60"/>
      <c r="T967" s="60"/>
      <c r="U967" s="60"/>
      <c r="V967" s="60"/>
      <c r="W967" s="60"/>
      <c r="X967" s="60"/>
      <c r="Y967" s="60"/>
      <c r="Z967" s="60"/>
    </row>
    <row r="968" spans="1:26" ht="21.75" customHeight="1">
      <c r="A968" s="99"/>
      <c r="B968" s="99"/>
      <c r="C968" s="99"/>
      <c r="D968" s="99"/>
      <c r="E968" s="99"/>
      <c r="F968" s="99"/>
      <c r="G968" s="99"/>
      <c r="H968" s="99"/>
      <c r="I968" s="99"/>
      <c r="J968" s="60"/>
      <c r="K968" s="60"/>
      <c r="L968" s="60"/>
      <c r="M968" s="60"/>
      <c r="N968" s="60"/>
      <c r="O968" s="60"/>
      <c r="P968" s="60"/>
      <c r="Q968" s="60"/>
      <c r="R968" s="60"/>
      <c r="S968" s="60"/>
      <c r="T968" s="60"/>
      <c r="U968" s="60"/>
      <c r="V968" s="60"/>
      <c r="W968" s="60"/>
      <c r="X968" s="60"/>
      <c r="Y968" s="60"/>
      <c r="Z968" s="60"/>
    </row>
    <row r="969" spans="1:26" ht="21.75" customHeight="1">
      <c r="A969" s="99"/>
      <c r="B969" s="99"/>
      <c r="C969" s="99"/>
      <c r="D969" s="99"/>
      <c r="E969" s="99"/>
      <c r="F969" s="99"/>
      <c r="G969" s="99"/>
      <c r="H969" s="99"/>
      <c r="I969" s="99"/>
      <c r="J969" s="60"/>
      <c r="K969" s="60"/>
      <c r="L969" s="60"/>
      <c r="M969" s="60"/>
      <c r="N969" s="60"/>
      <c r="O969" s="60"/>
      <c r="P969" s="60"/>
      <c r="Q969" s="60"/>
      <c r="R969" s="60"/>
      <c r="S969" s="60"/>
      <c r="T969" s="60"/>
      <c r="U969" s="60"/>
      <c r="V969" s="60"/>
      <c r="W969" s="60"/>
      <c r="X969" s="60"/>
      <c r="Y969" s="60"/>
      <c r="Z969" s="60"/>
    </row>
    <row r="970" spans="1:26" ht="21.75" customHeight="1">
      <c r="A970" s="99"/>
      <c r="B970" s="99"/>
      <c r="C970" s="99"/>
      <c r="D970" s="99"/>
      <c r="E970" s="99"/>
      <c r="F970" s="99"/>
      <c r="G970" s="99"/>
      <c r="H970" s="99"/>
      <c r="I970" s="99"/>
      <c r="J970" s="60"/>
      <c r="K970" s="60"/>
      <c r="L970" s="60"/>
      <c r="M970" s="60"/>
      <c r="N970" s="60"/>
      <c r="O970" s="60"/>
      <c r="P970" s="60"/>
      <c r="Q970" s="60"/>
      <c r="R970" s="60"/>
      <c r="S970" s="60"/>
      <c r="T970" s="60"/>
      <c r="U970" s="60"/>
      <c r="V970" s="60"/>
      <c r="W970" s="60"/>
      <c r="X970" s="60"/>
      <c r="Y970" s="60"/>
      <c r="Z970" s="60"/>
    </row>
    <row r="971" spans="1:26" ht="21.75" customHeight="1">
      <c r="A971" s="99"/>
      <c r="B971" s="99"/>
      <c r="C971" s="99"/>
      <c r="D971" s="99"/>
      <c r="E971" s="99"/>
      <c r="F971" s="99"/>
      <c r="G971" s="99"/>
      <c r="H971" s="99"/>
      <c r="I971" s="99"/>
      <c r="J971" s="60"/>
      <c r="K971" s="60"/>
      <c r="L971" s="60"/>
      <c r="M971" s="60"/>
      <c r="N971" s="60"/>
      <c r="O971" s="60"/>
      <c r="P971" s="60"/>
      <c r="Q971" s="60"/>
      <c r="R971" s="60"/>
      <c r="S971" s="60"/>
      <c r="T971" s="60"/>
      <c r="U971" s="60"/>
      <c r="V971" s="60"/>
      <c r="W971" s="60"/>
      <c r="X971" s="60"/>
      <c r="Y971" s="60"/>
      <c r="Z971" s="60"/>
    </row>
    <row r="972" spans="1:26" ht="21.75" customHeight="1">
      <c r="A972" s="99"/>
      <c r="B972" s="99"/>
      <c r="C972" s="99"/>
      <c r="D972" s="99"/>
      <c r="E972" s="99"/>
      <c r="F972" s="99"/>
      <c r="G972" s="99"/>
      <c r="H972" s="99"/>
      <c r="I972" s="99"/>
      <c r="J972" s="60"/>
      <c r="K972" s="60"/>
      <c r="L972" s="60"/>
      <c r="M972" s="60"/>
      <c r="N972" s="60"/>
      <c r="O972" s="60"/>
      <c r="P972" s="60"/>
      <c r="Q972" s="60"/>
      <c r="R972" s="60"/>
      <c r="S972" s="60"/>
      <c r="T972" s="60"/>
      <c r="U972" s="60"/>
      <c r="V972" s="60"/>
      <c r="W972" s="60"/>
      <c r="X972" s="60"/>
      <c r="Y972" s="60"/>
      <c r="Z972" s="60"/>
    </row>
    <row r="973" spans="1:26" ht="21.75" customHeight="1">
      <c r="A973" s="99"/>
      <c r="B973" s="99"/>
      <c r="C973" s="99"/>
      <c r="D973" s="99"/>
      <c r="E973" s="99"/>
      <c r="F973" s="99"/>
      <c r="G973" s="99"/>
      <c r="H973" s="99"/>
      <c r="I973" s="99"/>
      <c r="J973" s="60"/>
      <c r="K973" s="60"/>
      <c r="L973" s="60"/>
      <c r="M973" s="60"/>
      <c r="N973" s="60"/>
      <c r="O973" s="60"/>
      <c r="P973" s="60"/>
      <c r="Q973" s="60"/>
      <c r="R973" s="60"/>
      <c r="S973" s="60"/>
      <c r="T973" s="60"/>
      <c r="U973" s="60"/>
      <c r="V973" s="60"/>
      <c r="W973" s="60"/>
      <c r="X973" s="60"/>
      <c r="Y973" s="60"/>
      <c r="Z973" s="60"/>
    </row>
    <row r="974" spans="1:26" ht="21.75" customHeight="1">
      <c r="A974" s="99"/>
      <c r="B974" s="99"/>
      <c r="C974" s="99"/>
      <c r="D974" s="99"/>
      <c r="E974" s="99"/>
      <c r="F974" s="99"/>
      <c r="G974" s="99"/>
      <c r="H974" s="99"/>
      <c r="I974" s="99"/>
      <c r="J974" s="60"/>
      <c r="K974" s="60"/>
      <c r="L974" s="60"/>
      <c r="M974" s="60"/>
      <c r="N974" s="60"/>
      <c r="O974" s="60"/>
      <c r="P974" s="60"/>
      <c r="Q974" s="60"/>
      <c r="R974" s="60"/>
      <c r="S974" s="60"/>
      <c r="T974" s="60"/>
      <c r="U974" s="60"/>
      <c r="V974" s="60"/>
      <c r="W974" s="60"/>
      <c r="X974" s="60"/>
      <c r="Y974" s="60"/>
      <c r="Z974" s="60"/>
    </row>
    <row r="975" spans="1:26" ht="21.75" customHeight="1">
      <c r="A975" s="99"/>
      <c r="B975" s="99"/>
      <c r="C975" s="99"/>
      <c r="D975" s="99"/>
      <c r="E975" s="99"/>
      <c r="F975" s="99"/>
      <c r="G975" s="99"/>
      <c r="H975" s="99"/>
      <c r="I975" s="99"/>
      <c r="J975" s="60"/>
      <c r="K975" s="60"/>
      <c r="L975" s="60"/>
      <c r="M975" s="60"/>
      <c r="N975" s="60"/>
      <c r="O975" s="60"/>
      <c r="P975" s="60"/>
      <c r="Q975" s="60"/>
      <c r="R975" s="60"/>
      <c r="S975" s="60"/>
      <c r="T975" s="60"/>
      <c r="U975" s="60"/>
      <c r="V975" s="60"/>
      <c r="W975" s="60"/>
      <c r="X975" s="60"/>
      <c r="Y975" s="60"/>
      <c r="Z975" s="60"/>
    </row>
    <row r="976" spans="1:26" ht="21.75" customHeight="1">
      <c r="A976" s="99"/>
      <c r="B976" s="99"/>
      <c r="C976" s="99"/>
      <c r="D976" s="99"/>
      <c r="E976" s="99"/>
      <c r="F976" s="99"/>
      <c r="G976" s="99"/>
      <c r="H976" s="99"/>
      <c r="I976" s="99"/>
      <c r="J976" s="60"/>
      <c r="K976" s="60"/>
      <c r="L976" s="60"/>
      <c r="M976" s="60"/>
      <c r="N976" s="60"/>
      <c r="O976" s="60"/>
      <c r="P976" s="60"/>
      <c r="Q976" s="60"/>
      <c r="R976" s="60"/>
      <c r="S976" s="60"/>
      <c r="T976" s="60"/>
      <c r="U976" s="60"/>
      <c r="V976" s="60"/>
      <c r="W976" s="60"/>
      <c r="X976" s="60"/>
      <c r="Y976" s="60"/>
      <c r="Z976" s="60"/>
    </row>
    <row r="977" spans="1:26" ht="21.75" customHeight="1">
      <c r="A977" s="99"/>
      <c r="B977" s="99"/>
      <c r="C977" s="99"/>
      <c r="D977" s="99"/>
      <c r="E977" s="99"/>
      <c r="F977" s="99"/>
      <c r="G977" s="99"/>
      <c r="H977" s="99"/>
      <c r="I977" s="99"/>
      <c r="J977" s="60"/>
      <c r="K977" s="60"/>
      <c r="L977" s="60"/>
      <c r="M977" s="60"/>
      <c r="N977" s="60"/>
      <c r="O977" s="60"/>
      <c r="P977" s="60"/>
      <c r="Q977" s="60"/>
      <c r="R977" s="60"/>
      <c r="S977" s="60"/>
      <c r="T977" s="60"/>
      <c r="U977" s="60"/>
      <c r="V977" s="60"/>
      <c r="W977" s="60"/>
      <c r="X977" s="60"/>
      <c r="Y977" s="60"/>
      <c r="Z977" s="60"/>
    </row>
    <row r="978" spans="1:26" ht="21.75" customHeight="1">
      <c r="A978" s="99"/>
      <c r="B978" s="99"/>
      <c r="C978" s="99"/>
      <c r="D978" s="99"/>
      <c r="E978" s="99"/>
      <c r="F978" s="99"/>
      <c r="G978" s="99"/>
      <c r="H978" s="99"/>
      <c r="I978" s="99"/>
      <c r="J978" s="60"/>
      <c r="K978" s="60"/>
      <c r="L978" s="60"/>
      <c r="M978" s="60"/>
      <c r="N978" s="60"/>
      <c r="O978" s="60"/>
      <c r="P978" s="60"/>
      <c r="Q978" s="60"/>
      <c r="R978" s="60"/>
      <c r="S978" s="60"/>
      <c r="T978" s="60"/>
      <c r="U978" s="60"/>
      <c r="V978" s="60"/>
      <c r="W978" s="60"/>
      <c r="X978" s="60"/>
      <c r="Y978" s="60"/>
      <c r="Z978" s="60"/>
    </row>
    <row r="979" spans="1:26" ht="21.75" customHeight="1">
      <c r="A979" s="99"/>
      <c r="B979" s="99"/>
      <c r="C979" s="99"/>
      <c r="D979" s="99"/>
      <c r="E979" s="99"/>
      <c r="F979" s="99"/>
      <c r="G979" s="99"/>
      <c r="H979" s="99"/>
      <c r="I979" s="99"/>
      <c r="J979" s="60"/>
      <c r="K979" s="60"/>
      <c r="L979" s="60"/>
      <c r="M979" s="60"/>
      <c r="N979" s="60"/>
      <c r="O979" s="60"/>
      <c r="P979" s="60"/>
      <c r="Q979" s="60"/>
      <c r="R979" s="60"/>
      <c r="S979" s="60"/>
      <c r="T979" s="60"/>
      <c r="U979" s="60"/>
      <c r="V979" s="60"/>
      <c r="W979" s="60"/>
      <c r="X979" s="60"/>
      <c r="Y979" s="60"/>
      <c r="Z979" s="60"/>
    </row>
    <row r="980" spans="1:26" ht="21.75" customHeight="1">
      <c r="A980" s="99"/>
      <c r="B980" s="99"/>
      <c r="C980" s="99"/>
      <c r="D980" s="99"/>
      <c r="E980" s="99"/>
      <c r="F980" s="99"/>
      <c r="G980" s="99"/>
      <c r="H980" s="99"/>
      <c r="I980" s="99"/>
      <c r="J980" s="60"/>
      <c r="K980" s="60"/>
      <c r="L980" s="60"/>
      <c r="M980" s="60"/>
      <c r="N980" s="60"/>
      <c r="O980" s="60"/>
      <c r="P980" s="60"/>
      <c r="Q980" s="60"/>
      <c r="R980" s="60"/>
      <c r="S980" s="60"/>
      <c r="T980" s="60"/>
      <c r="U980" s="60"/>
      <c r="V980" s="60"/>
      <c r="W980" s="60"/>
      <c r="X980" s="60"/>
      <c r="Y980" s="60"/>
      <c r="Z980" s="60"/>
    </row>
    <row r="981" spans="1:26" ht="21.75" customHeight="1">
      <c r="A981" s="99"/>
      <c r="B981" s="99"/>
      <c r="C981" s="99"/>
      <c r="D981" s="99"/>
      <c r="E981" s="99"/>
      <c r="F981" s="99"/>
      <c r="G981" s="99"/>
      <c r="H981" s="99"/>
      <c r="I981" s="99"/>
      <c r="J981" s="60"/>
      <c r="K981" s="60"/>
      <c r="L981" s="60"/>
      <c r="M981" s="60"/>
      <c r="N981" s="60"/>
      <c r="O981" s="60"/>
      <c r="P981" s="60"/>
      <c r="Q981" s="60"/>
      <c r="R981" s="60"/>
      <c r="S981" s="60"/>
      <c r="T981" s="60"/>
      <c r="U981" s="60"/>
      <c r="V981" s="60"/>
      <c r="W981" s="60"/>
      <c r="X981" s="60"/>
      <c r="Y981" s="60"/>
      <c r="Z981" s="60"/>
    </row>
    <row r="982" spans="1:26" ht="21.75" customHeight="1">
      <c r="A982" s="99"/>
      <c r="B982" s="99"/>
      <c r="C982" s="99"/>
      <c r="D982" s="99"/>
      <c r="E982" s="99"/>
      <c r="F982" s="99"/>
      <c r="G982" s="99"/>
      <c r="H982" s="99"/>
      <c r="I982" s="99"/>
      <c r="J982" s="60"/>
      <c r="K982" s="60"/>
      <c r="L982" s="60"/>
      <c r="M982" s="60"/>
      <c r="N982" s="60"/>
      <c r="O982" s="60"/>
      <c r="P982" s="60"/>
      <c r="Q982" s="60"/>
      <c r="R982" s="60"/>
      <c r="S982" s="60"/>
      <c r="T982" s="60"/>
      <c r="U982" s="60"/>
      <c r="V982" s="60"/>
      <c r="W982" s="60"/>
      <c r="X982" s="60"/>
      <c r="Y982" s="60"/>
      <c r="Z982" s="60"/>
    </row>
    <row r="983" spans="1:26" ht="21.75" customHeight="1">
      <c r="A983" s="99"/>
      <c r="B983" s="99"/>
      <c r="C983" s="99"/>
      <c r="D983" s="99"/>
      <c r="E983" s="99"/>
      <c r="F983" s="99"/>
      <c r="G983" s="99"/>
      <c r="H983" s="99"/>
      <c r="I983" s="99"/>
      <c r="J983" s="60"/>
      <c r="K983" s="60"/>
      <c r="L983" s="60"/>
      <c r="M983" s="60"/>
      <c r="N983" s="60"/>
      <c r="O983" s="60"/>
      <c r="P983" s="60"/>
      <c r="Q983" s="60"/>
      <c r="R983" s="60"/>
      <c r="S983" s="60"/>
      <c r="T983" s="60"/>
      <c r="U983" s="60"/>
      <c r="V983" s="60"/>
      <c r="W983" s="60"/>
      <c r="X983" s="60"/>
      <c r="Y983" s="60"/>
      <c r="Z983" s="60"/>
    </row>
    <row r="984" spans="1:26" ht="21.75" customHeight="1">
      <c r="A984" s="99"/>
      <c r="B984" s="99"/>
      <c r="C984" s="99"/>
      <c r="D984" s="99"/>
      <c r="E984" s="99"/>
      <c r="F984" s="99"/>
      <c r="G984" s="99"/>
      <c r="H984" s="99"/>
      <c r="I984" s="99"/>
      <c r="J984" s="60"/>
      <c r="K984" s="60"/>
      <c r="L984" s="60"/>
      <c r="M984" s="60"/>
      <c r="N984" s="60"/>
      <c r="O984" s="60"/>
      <c r="P984" s="60"/>
      <c r="Q984" s="60"/>
      <c r="R984" s="60"/>
      <c r="S984" s="60"/>
      <c r="T984" s="60"/>
      <c r="U984" s="60"/>
      <c r="V984" s="60"/>
      <c r="W984" s="60"/>
      <c r="X984" s="60"/>
      <c r="Y984" s="60"/>
      <c r="Z984" s="60"/>
    </row>
    <row r="985" spans="1:26" ht="21.75" customHeight="1">
      <c r="A985" s="99"/>
      <c r="B985" s="99"/>
      <c r="C985" s="99"/>
      <c r="D985" s="99"/>
      <c r="E985" s="99"/>
      <c r="F985" s="99"/>
      <c r="G985" s="99"/>
      <c r="H985" s="99"/>
      <c r="I985" s="99"/>
      <c r="J985" s="60"/>
      <c r="K985" s="60"/>
      <c r="L985" s="60"/>
      <c r="M985" s="60"/>
      <c r="N985" s="60"/>
      <c r="O985" s="60"/>
      <c r="P985" s="60"/>
      <c r="Q985" s="60"/>
      <c r="R985" s="60"/>
      <c r="S985" s="60"/>
      <c r="T985" s="60"/>
      <c r="U985" s="60"/>
      <c r="V985" s="60"/>
      <c r="W985" s="60"/>
      <c r="X985" s="60"/>
      <c r="Y985" s="60"/>
      <c r="Z985" s="60"/>
    </row>
    <row r="986" spans="1:26" ht="21.75" customHeight="1">
      <c r="A986" s="99"/>
      <c r="B986" s="99"/>
      <c r="C986" s="99"/>
      <c r="D986" s="99"/>
      <c r="E986" s="99"/>
      <c r="F986" s="99"/>
      <c r="G986" s="99"/>
      <c r="H986" s="99"/>
      <c r="I986" s="99"/>
      <c r="J986" s="60"/>
      <c r="K986" s="60"/>
      <c r="L986" s="60"/>
      <c r="M986" s="60"/>
      <c r="N986" s="60"/>
      <c r="O986" s="60"/>
      <c r="P986" s="60"/>
      <c r="Q986" s="60"/>
      <c r="R986" s="60"/>
      <c r="S986" s="60"/>
      <c r="T986" s="60"/>
      <c r="U986" s="60"/>
      <c r="V986" s="60"/>
      <c r="W986" s="60"/>
      <c r="X986" s="60"/>
      <c r="Y986" s="60"/>
      <c r="Z986" s="60"/>
    </row>
    <row r="987" spans="1:26" ht="21.75" customHeight="1">
      <c r="A987" s="99"/>
      <c r="B987" s="99"/>
      <c r="C987" s="99"/>
      <c r="D987" s="99"/>
      <c r="E987" s="99"/>
      <c r="F987" s="99"/>
      <c r="G987" s="99"/>
      <c r="H987" s="99"/>
      <c r="I987" s="99"/>
      <c r="J987" s="60"/>
      <c r="K987" s="60"/>
      <c r="L987" s="60"/>
      <c r="M987" s="60"/>
      <c r="N987" s="60"/>
      <c r="O987" s="60"/>
      <c r="P987" s="60"/>
      <c r="Q987" s="60"/>
      <c r="R987" s="60"/>
      <c r="S987" s="60"/>
      <c r="T987" s="60"/>
      <c r="U987" s="60"/>
      <c r="V987" s="60"/>
      <c r="W987" s="60"/>
      <c r="X987" s="60"/>
      <c r="Y987" s="60"/>
      <c r="Z987" s="60"/>
    </row>
    <row r="988" spans="1:26" ht="21.75" customHeight="1">
      <c r="A988" s="99"/>
      <c r="B988" s="99"/>
      <c r="C988" s="99"/>
      <c r="D988" s="99"/>
      <c r="E988" s="99"/>
      <c r="F988" s="99"/>
      <c r="G988" s="99"/>
      <c r="H988" s="99"/>
      <c r="I988" s="99"/>
      <c r="J988" s="60"/>
      <c r="K988" s="60"/>
      <c r="L988" s="60"/>
      <c r="M988" s="60"/>
      <c r="N988" s="60"/>
      <c r="O988" s="60"/>
      <c r="P988" s="60"/>
      <c r="Q988" s="60"/>
      <c r="R988" s="60"/>
      <c r="S988" s="60"/>
      <c r="T988" s="60"/>
      <c r="U988" s="60"/>
      <c r="V988" s="60"/>
      <c r="W988" s="60"/>
      <c r="X988" s="60"/>
      <c r="Y988" s="60"/>
      <c r="Z988" s="60"/>
    </row>
    <row r="989" spans="1:26" ht="21.75" customHeight="1">
      <c r="A989" s="99"/>
      <c r="B989" s="99"/>
      <c r="C989" s="99"/>
      <c r="D989" s="99"/>
      <c r="E989" s="99"/>
      <c r="F989" s="99"/>
      <c r="G989" s="99"/>
      <c r="H989" s="99"/>
      <c r="I989" s="99"/>
      <c r="J989" s="60"/>
      <c r="K989" s="60"/>
      <c r="L989" s="60"/>
      <c r="M989" s="60"/>
      <c r="N989" s="60"/>
      <c r="O989" s="60"/>
      <c r="P989" s="60"/>
      <c r="Q989" s="60"/>
      <c r="R989" s="60"/>
      <c r="S989" s="60"/>
      <c r="T989" s="60"/>
      <c r="U989" s="60"/>
      <c r="V989" s="60"/>
      <c r="W989" s="60"/>
      <c r="X989" s="60"/>
      <c r="Y989" s="60"/>
      <c r="Z989" s="60"/>
    </row>
    <row r="990" spans="1:26" ht="21.75" customHeight="1">
      <c r="A990" s="99"/>
      <c r="B990" s="99"/>
      <c r="C990" s="99"/>
      <c r="D990" s="99"/>
      <c r="E990" s="99"/>
      <c r="F990" s="99"/>
      <c r="G990" s="99"/>
      <c r="H990" s="99"/>
      <c r="I990" s="99"/>
      <c r="J990" s="60"/>
      <c r="K990" s="60"/>
      <c r="L990" s="60"/>
      <c r="M990" s="60"/>
      <c r="N990" s="60"/>
      <c r="O990" s="60"/>
      <c r="P990" s="60"/>
      <c r="Q990" s="60"/>
      <c r="R990" s="60"/>
      <c r="S990" s="60"/>
      <c r="T990" s="60"/>
      <c r="U990" s="60"/>
      <c r="V990" s="60"/>
      <c r="W990" s="60"/>
      <c r="X990" s="60"/>
      <c r="Y990" s="60"/>
      <c r="Z990" s="60"/>
    </row>
    <row r="991" spans="1:26" ht="21.75" customHeight="1">
      <c r="A991" s="99"/>
      <c r="B991" s="99"/>
      <c r="C991" s="99"/>
      <c r="D991" s="99"/>
      <c r="E991" s="99"/>
      <c r="F991" s="99"/>
      <c r="G991" s="99"/>
      <c r="H991" s="99"/>
      <c r="I991" s="99"/>
      <c r="J991" s="60"/>
      <c r="K991" s="60"/>
      <c r="L991" s="60"/>
      <c r="M991" s="60"/>
      <c r="N991" s="60"/>
      <c r="O991" s="60"/>
      <c r="P991" s="60"/>
      <c r="Q991" s="60"/>
      <c r="R991" s="60"/>
      <c r="S991" s="60"/>
      <c r="T991" s="60"/>
      <c r="U991" s="60"/>
      <c r="V991" s="60"/>
      <c r="W991" s="60"/>
      <c r="X991" s="60"/>
      <c r="Y991" s="60"/>
      <c r="Z991" s="60"/>
    </row>
    <row r="992" spans="1:26" ht="21.75" customHeight="1">
      <c r="A992" s="99"/>
      <c r="B992" s="99"/>
      <c r="C992" s="99"/>
      <c r="D992" s="99"/>
      <c r="E992" s="99"/>
      <c r="F992" s="99"/>
      <c r="G992" s="99"/>
      <c r="H992" s="99"/>
      <c r="I992" s="99"/>
      <c r="J992" s="60"/>
      <c r="K992" s="60"/>
      <c r="L992" s="60"/>
      <c r="M992" s="60"/>
      <c r="N992" s="60"/>
      <c r="O992" s="60"/>
      <c r="P992" s="60"/>
      <c r="Q992" s="60"/>
      <c r="R992" s="60"/>
      <c r="S992" s="60"/>
      <c r="T992" s="60"/>
      <c r="U992" s="60"/>
      <c r="V992" s="60"/>
      <c r="W992" s="60"/>
      <c r="X992" s="60"/>
      <c r="Y992" s="60"/>
      <c r="Z992" s="60"/>
    </row>
    <row r="993" spans="1:26" ht="21.75" customHeight="1">
      <c r="A993" s="99"/>
      <c r="B993" s="99"/>
      <c r="C993" s="99"/>
      <c r="D993" s="99"/>
      <c r="E993" s="99"/>
      <c r="F993" s="99"/>
      <c r="G993" s="99"/>
      <c r="H993" s="99"/>
      <c r="I993" s="99"/>
      <c r="J993" s="60"/>
      <c r="K993" s="60"/>
      <c r="L993" s="60"/>
      <c r="M993" s="60"/>
      <c r="N993" s="60"/>
      <c r="O993" s="60"/>
      <c r="P993" s="60"/>
      <c r="Q993" s="60"/>
      <c r="R993" s="60"/>
      <c r="S993" s="60"/>
      <c r="T993" s="60"/>
      <c r="U993" s="60"/>
      <c r="V993" s="60"/>
      <c r="W993" s="60"/>
      <c r="X993" s="60"/>
      <c r="Y993" s="60"/>
      <c r="Z993" s="60"/>
    </row>
    <row r="994" spans="1:26" ht="21.75" customHeight="1">
      <c r="A994" s="99"/>
      <c r="B994" s="99"/>
      <c r="C994" s="99"/>
      <c r="D994" s="99"/>
      <c r="E994" s="99"/>
      <c r="F994" s="99"/>
      <c r="G994" s="99"/>
      <c r="H994" s="99"/>
      <c r="I994" s="99"/>
      <c r="J994" s="60"/>
      <c r="K994" s="60"/>
      <c r="L994" s="60"/>
      <c r="M994" s="60"/>
      <c r="N994" s="60"/>
      <c r="O994" s="60"/>
      <c r="P994" s="60"/>
      <c r="Q994" s="60"/>
      <c r="R994" s="60"/>
      <c r="S994" s="60"/>
      <c r="T994" s="60"/>
      <c r="U994" s="60"/>
      <c r="V994" s="60"/>
      <c r="W994" s="60"/>
      <c r="X994" s="60"/>
      <c r="Y994" s="60"/>
      <c r="Z994" s="60"/>
    </row>
    <row r="995" spans="1:26" ht="21.75" customHeight="1">
      <c r="A995" s="99"/>
      <c r="B995" s="99"/>
      <c r="C995" s="99"/>
      <c r="D995" s="99"/>
      <c r="E995" s="99"/>
      <c r="F995" s="99"/>
      <c r="G995" s="99"/>
      <c r="H995" s="99"/>
      <c r="I995" s="99"/>
      <c r="J995" s="60"/>
      <c r="K995" s="60"/>
      <c r="L995" s="60"/>
      <c r="M995" s="60"/>
      <c r="N995" s="60"/>
      <c r="O995" s="60"/>
      <c r="P995" s="60"/>
      <c r="Q995" s="60"/>
      <c r="R995" s="60"/>
      <c r="S995" s="60"/>
      <c r="T995" s="60"/>
      <c r="U995" s="60"/>
      <c r="V995" s="60"/>
      <c r="W995" s="60"/>
      <c r="X995" s="60"/>
      <c r="Y995" s="60"/>
      <c r="Z995" s="60"/>
    </row>
    <row r="996" spans="1:26" ht="21.75" customHeight="1">
      <c r="A996" s="99"/>
      <c r="B996" s="99"/>
      <c r="C996" s="99"/>
      <c r="D996" s="99"/>
      <c r="E996" s="99"/>
      <c r="F996" s="99"/>
      <c r="G996" s="99"/>
      <c r="H996" s="99"/>
      <c r="I996" s="99"/>
      <c r="J996" s="60"/>
      <c r="K996" s="60"/>
      <c r="L996" s="60"/>
      <c r="M996" s="60"/>
      <c r="N996" s="60"/>
      <c r="O996" s="60"/>
      <c r="P996" s="60"/>
      <c r="Q996" s="60"/>
      <c r="R996" s="60"/>
      <c r="S996" s="60"/>
      <c r="T996" s="60"/>
      <c r="U996" s="60"/>
      <c r="V996" s="60"/>
      <c r="W996" s="60"/>
      <c r="X996" s="60"/>
      <c r="Y996" s="60"/>
      <c r="Z996" s="60"/>
    </row>
    <row r="997" spans="1:26" ht="21.75" customHeight="1">
      <c r="A997" s="99"/>
      <c r="B997" s="99"/>
      <c r="C997" s="99"/>
      <c r="D997" s="99"/>
      <c r="E997" s="99"/>
      <c r="F997" s="99"/>
      <c r="G997" s="99"/>
      <c r="H997" s="99"/>
      <c r="I997" s="99"/>
      <c r="J997" s="60"/>
      <c r="K997" s="60"/>
      <c r="L997" s="60"/>
      <c r="M997" s="60"/>
      <c r="N997" s="60"/>
      <c r="O997" s="60"/>
      <c r="P997" s="60"/>
      <c r="Q997" s="60"/>
      <c r="R997" s="60"/>
      <c r="S997" s="60"/>
      <c r="T997" s="60"/>
      <c r="U997" s="60"/>
      <c r="V997" s="60"/>
      <c r="W997" s="60"/>
      <c r="X997" s="60"/>
      <c r="Y997" s="60"/>
      <c r="Z997" s="60"/>
    </row>
    <row r="998" spans="1:26" ht="21.75" customHeight="1">
      <c r="A998" s="99"/>
      <c r="B998" s="99"/>
      <c r="C998" s="99"/>
      <c r="D998" s="99"/>
      <c r="E998" s="99"/>
      <c r="F998" s="99"/>
      <c r="G998" s="99"/>
      <c r="H998" s="99"/>
      <c r="I998" s="99"/>
      <c r="J998" s="60"/>
      <c r="K998" s="60"/>
      <c r="L998" s="60"/>
      <c r="M998" s="60"/>
      <c r="N998" s="60"/>
      <c r="O998" s="60"/>
      <c r="P998" s="60"/>
      <c r="Q998" s="60"/>
      <c r="R998" s="60"/>
      <c r="S998" s="60"/>
      <c r="T998" s="60"/>
      <c r="U998" s="60"/>
      <c r="V998" s="60"/>
      <c r="W998" s="60"/>
      <c r="X998" s="60"/>
      <c r="Y998" s="60"/>
      <c r="Z998" s="60"/>
    </row>
    <row r="999" spans="1:26" ht="21.75" customHeight="1">
      <c r="A999" s="99"/>
      <c r="B999" s="99"/>
      <c r="C999" s="99"/>
      <c r="D999" s="99"/>
      <c r="E999" s="99"/>
      <c r="F999" s="99"/>
      <c r="G999" s="99"/>
      <c r="H999" s="99"/>
      <c r="I999" s="99"/>
      <c r="J999" s="60"/>
      <c r="K999" s="60"/>
      <c r="L999" s="60"/>
      <c r="M999" s="60"/>
      <c r="N999" s="60"/>
      <c r="O999" s="60"/>
      <c r="P999" s="60"/>
      <c r="Q999" s="60"/>
      <c r="R999" s="60"/>
      <c r="S999" s="60"/>
      <c r="T999" s="60"/>
      <c r="U999" s="60"/>
      <c r="V999" s="60"/>
      <c r="W999" s="60"/>
      <c r="X999" s="60"/>
      <c r="Y999" s="60"/>
      <c r="Z999" s="60"/>
    </row>
    <row r="1000" spans="1:26" ht="21.75" customHeight="1">
      <c r="A1000" s="99"/>
      <c r="B1000" s="99"/>
      <c r="C1000" s="99"/>
      <c r="D1000" s="99"/>
      <c r="E1000" s="99"/>
      <c r="F1000" s="99"/>
      <c r="G1000" s="99"/>
      <c r="H1000" s="99"/>
      <c r="I1000" s="99"/>
      <c r="J1000" s="60"/>
      <c r="K1000" s="60"/>
      <c r="L1000" s="60"/>
      <c r="M1000" s="60"/>
      <c r="N1000" s="60"/>
      <c r="O1000" s="60"/>
      <c r="P1000" s="60"/>
      <c r="Q1000" s="60"/>
      <c r="R1000" s="60"/>
      <c r="S1000" s="60"/>
      <c r="T1000" s="60"/>
      <c r="U1000" s="60"/>
      <c r="V1000" s="60"/>
      <c r="W1000" s="60"/>
      <c r="X1000" s="60"/>
      <c r="Y1000" s="60"/>
      <c r="Z1000" s="60"/>
    </row>
  </sheetData>
  <mergeCells count="501">
    <mergeCell ref="E8:E9"/>
    <mergeCell ref="F12:F20"/>
    <mergeCell ref="G12:G20"/>
    <mergeCell ref="J12:J20"/>
    <mergeCell ref="F21:F29"/>
    <mergeCell ref="G21:G29"/>
    <mergeCell ref="J21:J29"/>
    <mergeCell ref="D24:D31"/>
    <mergeCell ref="E30:E37"/>
    <mergeCell ref="F30:F38"/>
    <mergeCell ref="J30:J38"/>
    <mergeCell ref="D32:D59"/>
    <mergeCell ref="J39:J47"/>
    <mergeCell ref="E58:E59"/>
    <mergeCell ref="E39:E44"/>
    <mergeCell ref="E48:E54"/>
    <mergeCell ref="G30:G38"/>
    <mergeCell ref="G57:G59"/>
    <mergeCell ref="G3:G11"/>
    <mergeCell ref="J3:J11"/>
    <mergeCell ref="F39:F47"/>
    <mergeCell ref="G39:G47"/>
    <mergeCell ref="F48:F56"/>
    <mergeCell ref="G48:G56"/>
    <mergeCell ref="D215:D218"/>
    <mergeCell ref="E88:E96"/>
    <mergeCell ref="F88:F96"/>
    <mergeCell ref="D106:D118"/>
    <mergeCell ref="D120:D168"/>
    <mergeCell ref="E128:E129"/>
    <mergeCell ref="F129:F136"/>
    <mergeCell ref="F137:F145"/>
    <mergeCell ref="F146:F154"/>
    <mergeCell ref="E166:E167"/>
    <mergeCell ref="E155:E156"/>
    <mergeCell ref="E164:E165"/>
    <mergeCell ref="D219:D223"/>
    <mergeCell ref="D224:D228"/>
    <mergeCell ref="D229:D233"/>
    <mergeCell ref="F251:F260"/>
    <mergeCell ref="F261:F269"/>
    <mergeCell ref="F270:F278"/>
    <mergeCell ref="F279:F287"/>
    <mergeCell ref="E270:E273"/>
    <mergeCell ref="E279:E287"/>
    <mergeCell ref="F290:F298"/>
    <mergeCell ref="F299:F307"/>
    <mergeCell ref="F155:F163"/>
    <mergeCell ref="F169:F177"/>
    <mergeCell ref="F178:F186"/>
    <mergeCell ref="F215:F223"/>
    <mergeCell ref="F224:F232"/>
    <mergeCell ref="F233:F241"/>
    <mergeCell ref="F242:F250"/>
    <mergeCell ref="E290:E293"/>
    <mergeCell ref="E299:E307"/>
    <mergeCell ref="D234:D238"/>
    <mergeCell ref="D261:D263"/>
    <mergeCell ref="E261:E262"/>
    <mergeCell ref="D270:D272"/>
    <mergeCell ref="D273:D275"/>
    <mergeCell ref="D276:D278"/>
    <mergeCell ref="D279:D281"/>
    <mergeCell ref="D282:D283"/>
    <mergeCell ref="G242:G250"/>
    <mergeCell ref="G251:G260"/>
    <mergeCell ref="G261:G269"/>
    <mergeCell ref="G270:G278"/>
    <mergeCell ref="G279:G287"/>
    <mergeCell ref="G60:G65"/>
    <mergeCell ref="G70:G78"/>
    <mergeCell ref="G79:G87"/>
    <mergeCell ref="G88:G96"/>
    <mergeCell ref="G129:G136"/>
    <mergeCell ref="G137:G145"/>
    <mergeCell ref="G146:G154"/>
    <mergeCell ref="G155:G163"/>
    <mergeCell ref="G164:G165"/>
    <mergeCell ref="A3:A7"/>
    <mergeCell ref="A12:A16"/>
    <mergeCell ref="A60:A63"/>
    <mergeCell ref="B60:B65"/>
    <mergeCell ref="C60:C65"/>
    <mergeCell ref="B169:B174"/>
    <mergeCell ref="B205:B210"/>
    <mergeCell ref="B3:B6"/>
    <mergeCell ref="E3:E5"/>
    <mergeCell ref="E6:E7"/>
    <mergeCell ref="D8:D15"/>
    <mergeCell ref="B12:B15"/>
    <mergeCell ref="E97:E99"/>
    <mergeCell ref="E187:E190"/>
    <mergeCell ref="E196:E201"/>
    <mergeCell ref="D205:D213"/>
    <mergeCell ref="E60:E63"/>
    <mergeCell ref="D64:D73"/>
    <mergeCell ref="E64:E69"/>
    <mergeCell ref="E70:E78"/>
    <mergeCell ref="D74:D78"/>
    <mergeCell ref="D79:D83"/>
    <mergeCell ref="E79:E86"/>
    <mergeCell ref="D84:D87"/>
    <mergeCell ref="H97:H100"/>
    <mergeCell ref="A101:A104"/>
    <mergeCell ref="B101:B106"/>
    <mergeCell ref="E101:E103"/>
    <mergeCell ref="F101:F109"/>
    <mergeCell ref="G101:G109"/>
    <mergeCell ref="J48:J56"/>
    <mergeCell ref="J61:J69"/>
    <mergeCell ref="J70:J78"/>
    <mergeCell ref="J79:J87"/>
    <mergeCell ref="J88:J96"/>
    <mergeCell ref="J101:J109"/>
    <mergeCell ref="F70:F78"/>
    <mergeCell ref="F79:F87"/>
    <mergeCell ref="J110:J118"/>
    <mergeCell ref="J119:J127"/>
    <mergeCell ref="J128:J136"/>
    <mergeCell ref="J137:J145"/>
    <mergeCell ref="J146:J154"/>
    <mergeCell ref="J155:J163"/>
    <mergeCell ref="E169:E170"/>
    <mergeCell ref="J169:J177"/>
    <mergeCell ref="J178:J186"/>
    <mergeCell ref="G169:G177"/>
    <mergeCell ref="G178:G186"/>
    <mergeCell ref="J187:J195"/>
    <mergeCell ref="J196:J204"/>
    <mergeCell ref="E205:E211"/>
    <mergeCell ref="F205:F213"/>
    <mergeCell ref="G205:G213"/>
    <mergeCell ref="J205:J213"/>
    <mergeCell ref="J215:J223"/>
    <mergeCell ref="J224:J232"/>
    <mergeCell ref="J233:J241"/>
    <mergeCell ref="G215:G223"/>
    <mergeCell ref="G224:G232"/>
    <mergeCell ref="G233:G241"/>
    <mergeCell ref="J242:J250"/>
    <mergeCell ref="B251:B255"/>
    <mergeCell ref="D251:D253"/>
    <mergeCell ref="B258:B262"/>
    <mergeCell ref="F313:F321"/>
    <mergeCell ref="F322:F330"/>
    <mergeCell ref="G322:G330"/>
    <mergeCell ref="B313:B321"/>
    <mergeCell ref="C313:C321"/>
    <mergeCell ref="D313:D321"/>
    <mergeCell ref="E313:E321"/>
    <mergeCell ref="G313:G321"/>
    <mergeCell ref="B322:B324"/>
    <mergeCell ref="C322:C325"/>
    <mergeCell ref="J251:J260"/>
    <mergeCell ref="J261:J269"/>
    <mergeCell ref="J270:J278"/>
    <mergeCell ref="J279:J287"/>
    <mergeCell ref="J290:J298"/>
    <mergeCell ref="J299:J307"/>
    <mergeCell ref="J313:J321"/>
    <mergeCell ref="J322:J330"/>
    <mergeCell ref="G290:G298"/>
    <mergeCell ref="G299:G307"/>
    <mergeCell ref="J392:J400"/>
    <mergeCell ref="J401:J409"/>
    <mergeCell ref="J410:J418"/>
    <mergeCell ref="J419:J427"/>
    <mergeCell ref="J428:J436"/>
    <mergeCell ref="J331:J339"/>
    <mergeCell ref="J340:J348"/>
    <mergeCell ref="J356:J364"/>
    <mergeCell ref="J365:J373"/>
    <mergeCell ref="J374:J382"/>
    <mergeCell ref="J383:J391"/>
    <mergeCell ref="B331:B339"/>
    <mergeCell ref="C331:C337"/>
    <mergeCell ref="D331:D336"/>
    <mergeCell ref="E331:E333"/>
    <mergeCell ref="F331:F339"/>
    <mergeCell ref="G331:G339"/>
    <mergeCell ref="C338:C349"/>
    <mergeCell ref="D348:D349"/>
    <mergeCell ref="D342:D344"/>
    <mergeCell ref="D345:D347"/>
    <mergeCell ref="D338:D339"/>
    <mergeCell ref="D340:D341"/>
    <mergeCell ref="A356:A357"/>
    <mergeCell ref="B356:B365"/>
    <mergeCell ref="F356:F364"/>
    <mergeCell ref="G356:G364"/>
    <mergeCell ref="E357:E359"/>
    <mergeCell ref="D361:D363"/>
    <mergeCell ref="D364:D366"/>
    <mergeCell ref="F365:F373"/>
    <mergeCell ref="G365:G373"/>
    <mergeCell ref="D367:D368"/>
    <mergeCell ref="D369:D370"/>
    <mergeCell ref="D371:D374"/>
    <mergeCell ref="F374:F382"/>
    <mergeCell ref="G374:G382"/>
    <mergeCell ref="D356:D357"/>
    <mergeCell ref="D358:D360"/>
    <mergeCell ref="F392:F400"/>
    <mergeCell ref="G392:G400"/>
    <mergeCell ref="G401:G409"/>
    <mergeCell ref="D375:D376"/>
    <mergeCell ref="D377:D379"/>
    <mergeCell ref="D381:D384"/>
    <mergeCell ref="A410:A411"/>
    <mergeCell ref="B410:B414"/>
    <mergeCell ref="E410:E412"/>
    <mergeCell ref="F401:F409"/>
    <mergeCell ref="F410:F418"/>
    <mergeCell ref="G410:G418"/>
    <mergeCell ref="F383:F391"/>
    <mergeCell ref="G383:G391"/>
    <mergeCell ref="D415:D420"/>
    <mergeCell ref="F652:F660"/>
    <mergeCell ref="F661:F669"/>
    <mergeCell ref="G661:G669"/>
    <mergeCell ref="D665:D669"/>
    <mergeCell ref="E670:E671"/>
    <mergeCell ref="F670:F678"/>
    <mergeCell ref="G670:G678"/>
    <mergeCell ref="D670:D673"/>
    <mergeCell ref="D674:D676"/>
    <mergeCell ref="D677:D679"/>
    <mergeCell ref="F570:F578"/>
    <mergeCell ref="G570:G578"/>
    <mergeCell ref="G579:G587"/>
    <mergeCell ref="F519:F527"/>
    <mergeCell ref="G519:G527"/>
    <mergeCell ref="E528:E529"/>
    <mergeCell ref="F528:F536"/>
    <mergeCell ref="G528:G536"/>
    <mergeCell ref="D534:D536"/>
    <mergeCell ref="D554:D555"/>
    <mergeCell ref="D556:D558"/>
    <mergeCell ref="D561:D565"/>
    <mergeCell ref="E561:E562"/>
    <mergeCell ref="D528:D529"/>
    <mergeCell ref="D530:D533"/>
    <mergeCell ref="D537:D539"/>
    <mergeCell ref="D543:D545"/>
    <mergeCell ref="F543:F551"/>
    <mergeCell ref="G543:G551"/>
    <mergeCell ref="D552:D553"/>
    <mergeCell ref="F552:F560"/>
    <mergeCell ref="G552:G560"/>
    <mergeCell ref="F561:F569"/>
    <mergeCell ref="G561:G569"/>
    <mergeCell ref="D782:D784"/>
    <mergeCell ref="E615:E618"/>
    <mergeCell ref="F615:F623"/>
    <mergeCell ref="G615:G623"/>
    <mergeCell ref="F694:F702"/>
    <mergeCell ref="D703:D704"/>
    <mergeCell ref="E703:E705"/>
    <mergeCell ref="F703:F711"/>
    <mergeCell ref="G703:G711"/>
    <mergeCell ref="D705:D707"/>
    <mergeCell ref="D708:D711"/>
    <mergeCell ref="E643:E648"/>
    <mergeCell ref="E652:E656"/>
    <mergeCell ref="G652:G660"/>
    <mergeCell ref="D661:D664"/>
    <mergeCell ref="E661:E662"/>
    <mergeCell ref="E685:E686"/>
    <mergeCell ref="F685:F693"/>
    <mergeCell ref="G685:G693"/>
    <mergeCell ref="G694:G702"/>
    <mergeCell ref="F762:F770"/>
    <mergeCell ref="F771:F779"/>
    <mergeCell ref="D752:D758"/>
    <mergeCell ref="D759:D762"/>
    <mergeCell ref="D767:D770"/>
    <mergeCell ref="D771:D773"/>
    <mergeCell ref="E771:E772"/>
    <mergeCell ref="D774:D775"/>
    <mergeCell ref="E780:E781"/>
    <mergeCell ref="D780:D781"/>
    <mergeCell ref="G717:G725"/>
    <mergeCell ref="F726:F734"/>
    <mergeCell ref="G726:G734"/>
    <mergeCell ref="D735:D739"/>
    <mergeCell ref="F735:F743"/>
    <mergeCell ref="G735:G743"/>
    <mergeCell ref="D740:D744"/>
    <mergeCell ref="E744:E746"/>
    <mergeCell ref="G744:G752"/>
    <mergeCell ref="D745:D746"/>
    <mergeCell ref="D747:D748"/>
    <mergeCell ref="D749:D751"/>
    <mergeCell ref="F744:F752"/>
    <mergeCell ref="G818:G826"/>
    <mergeCell ref="G827:G835"/>
    <mergeCell ref="G836:G844"/>
    <mergeCell ref="G855:G863"/>
    <mergeCell ref="G753:G761"/>
    <mergeCell ref="G762:G770"/>
    <mergeCell ref="G771:G779"/>
    <mergeCell ref="G780:G788"/>
    <mergeCell ref="G789:G797"/>
    <mergeCell ref="G800:G808"/>
    <mergeCell ref="G809:G817"/>
    <mergeCell ref="G930:G938"/>
    <mergeCell ref="E865:E869"/>
    <mergeCell ref="F865:F873"/>
    <mergeCell ref="G865:G873"/>
    <mergeCell ref="F874:F882"/>
    <mergeCell ref="G874:G882"/>
    <mergeCell ref="F901:F909"/>
    <mergeCell ref="G901:G909"/>
    <mergeCell ref="F836:F844"/>
    <mergeCell ref="F855:F863"/>
    <mergeCell ref="E836:E844"/>
    <mergeCell ref="E845:E847"/>
    <mergeCell ref="E848:E851"/>
    <mergeCell ref="E853:E854"/>
    <mergeCell ref="D474:D475"/>
    <mergeCell ref="D476:D477"/>
    <mergeCell ref="D478:D479"/>
    <mergeCell ref="D480:D481"/>
    <mergeCell ref="F482:F490"/>
    <mergeCell ref="D800:D816"/>
    <mergeCell ref="D836:D843"/>
    <mergeCell ref="D865:D871"/>
    <mergeCell ref="F930:F938"/>
    <mergeCell ref="F809:F817"/>
    <mergeCell ref="F818:F826"/>
    <mergeCell ref="F827:F835"/>
    <mergeCell ref="F780:F788"/>
    <mergeCell ref="F789:F797"/>
    <mergeCell ref="F800:F808"/>
    <mergeCell ref="D785:D787"/>
    <mergeCell ref="D789:D791"/>
    <mergeCell ref="E789:E790"/>
    <mergeCell ref="D792:D795"/>
    <mergeCell ref="E800:E816"/>
    <mergeCell ref="F717:F725"/>
    <mergeCell ref="E762:E765"/>
    <mergeCell ref="D764:D766"/>
    <mergeCell ref="F753:F761"/>
    <mergeCell ref="A437:A441"/>
    <mergeCell ref="A455:A463"/>
    <mergeCell ref="B455:B463"/>
    <mergeCell ref="C455:C459"/>
    <mergeCell ref="C460:C472"/>
    <mergeCell ref="B473:B480"/>
    <mergeCell ref="C500:C509"/>
    <mergeCell ref="C510:C515"/>
    <mergeCell ref="B437:B444"/>
    <mergeCell ref="C437:C444"/>
    <mergeCell ref="B528:B529"/>
    <mergeCell ref="C528:C532"/>
    <mergeCell ref="B543:B545"/>
    <mergeCell ref="C543:C550"/>
    <mergeCell ref="C552:C557"/>
    <mergeCell ref="C558:C560"/>
    <mergeCell ref="C561:C569"/>
    <mergeCell ref="B552:B560"/>
    <mergeCell ref="B561:B564"/>
    <mergeCell ref="A597:A632"/>
    <mergeCell ref="B597:B632"/>
    <mergeCell ref="C597:C632"/>
    <mergeCell ref="A633:A641"/>
    <mergeCell ref="B633:B640"/>
    <mergeCell ref="C633:C637"/>
    <mergeCell ref="C638:C641"/>
    <mergeCell ref="B661:B663"/>
    <mergeCell ref="A685:A696"/>
    <mergeCell ref="B685:B689"/>
    <mergeCell ref="C685:C696"/>
    <mergeCell ref="B703:B710"/>
    <mergeCell ref="A703:A710"/>
    <mergeCell ref="A717:A721"/>
    <mergeCell ref="B717:B719"/>
    <mergeCell ref="A735:A744"/>
    <mergeCell ref="B735:B744"/>
    <mergeCell ref="C735:C741"/>
    <mergeCell ref="C742:C754"/>
    <mergeCell ref="A865:A872"/>
    <mergeCell ref="B865:B871"/>
    <mergeCell ref="A780:A787"/>
    <mergeCell ref="B780:B789"/>
    <mergeCell ref="C780:C781"/>
    <mergeCell ref="A800:A802"/>
    <mergeCell ref="B800:B803"/>
    <mergeCell ref="A836:A840"/>
    <mergeCell ref="B836:B840"/>
    <mergeCell ref="G597:G605"/>
    <mergeCell ref="F606:F614"/>
    <mergeCell ref="G606:G614"/>
    <mergeCell ref="F579:F587"/>
    <mergeCell ref="F588:F596"/>
    <mergeCell ref="D597:D599"/>
    <mergeCell ref="E597:E599"/>
    <mergeCell ref="D600:D604"/>
    <mergeCell ref="D605:D608"/>
    <mergeCell ref="D609:D619"/>
    <mergeCell ref="J643:J651"/>
    <mergeCell ref="J652:J660"/>
    <mergeCell ref="J661:J669"/>
    <mergeCell ref="J670:J678"/>
    <mergeCell ref="J685:J693"/>
    <mergeCell ref="J694:J702"/>
    <mergeCell ref="J703:J711"/>
    <mergeCell ref="J717:J725"/>
    <mergeCell ref="J726:J734"/>
    <mergeCell ref="J735:J743"/>
    <mergeCell ref="J744:J752"/>
    <mergeCell ref="J753:J761"/>
    <mergeCell ref="J827:J835"/>
    <mergeCell ref="J865:J872"/>
    <mergeCell ref="J762:J770"/>
    <mergeCell ref="J771:J779"/>
    <mergeCell ref="J780:J788"/>
    <mergeCell ref="J789:J797"/>
    <mergeCell ref="J800:J808"/>
    <mergeCell ref="J809:J817"/>
    <mergeCell ref="J818:J826"/>
    <mergeCell ref="D434:D436"/>
    <mergeCell ref="D437:D438"/>
    <mergeCell ref="E437:E438"/>
    <mergeCell ref="F437:F445"/>
    <mergeCell ref="G437:G445"/>
    <mergeCell ref="J437:J445"/>
    <mergeCell ref="E439:E441"/>
    <mergeCell ref="E442:E443"/>
    <mergeCell ref="D421:D424"/>
    <mergeCell ref="D425:D429"/>
    <mergeCell ref="E429:E430"/>
    <mergeCell ref="D430:D433"/>
    <mergeCell ref="D443:D444"/>
    <mergeCell ref="D439:D440"/>
    <mergeCell ref="D441:D442"/>
    <mergeCell ref="F419:F427"/>
    <mergeCell ref="F428:F436"/>
    <mergeCell ref="G419:G427"/>
    <mergeCell ref="G428:G436"/>
    <mergeCell ref="J446:J454"/>
    <mergeCell ref="E452:E454"/>
    <mergeCell ref="F455:F463"/>
    <mergeCell ref="G455:G463"/>
    <mergeCell ref="J455:J463"/>
    <mergeCell ref="J464:J472"/>
    <mergeCell ref="F473:F481"/>
    <mergeCell ref="G473:G481"/>
    <mergeCell ref="J473:J481"/>
    <mergeCell ref="E446:E450"/>
    <mergeCell ref="F446:F454"/>
    <mergeCell ref="G446:G454"/>
    <mergeCell ref="E473:E474"/>
    <mergeCell ref="J482:J490"/>
    <mergeCell ref="B500:B509"/>
    <mergeCell ref="B510:B512"/>
    <mergeCell ref="D510:D512"/>
    <mergeCell ref="F510:F518"/>
    <mergeCell ref="G510:G518"/>
    <mergeCell ref="D513:D514"/>
    <mergeCell ref="D515:D516"/>
    <mergeCell ref="J491:J499"/>
    <mergeCell ref="J500:J508"/>
    <mergeCell ref="J510:J518"/>
    <mergeCell ref="G482:G490"/>
    <mergeCell ref="D482:D483"/>
    <mergeCell ref="D484:D490"/>
    <mergeCell ref="D491:D492"/>
    <mergeCell ref="F491:F499"/>
    <mergeCell ref="G491:G499"/>
    <mergeCell ref="D493:D494"/>
    <mergeCell ref="D495:D498"/>
    <mergeCell ref="D500:D503"/>
    <mergeCell ref="F500:F508"/>
    <mergeCell ref="G500:G508"/>
    <mergeCell ref="D504:D506"/>
    <mergeCell ref="D507:D508"/>
    <mergeCell ref="J519:J527"/>
    <mergeCell ref="J528:J536"/>
    <mergeCell ref="J543:J551"/>
    <mergeCell ref="J552:J560"/>
    <mergeCell ref="D620:D630"/>
    <mergeCell ref="E624:E626"/>
    <mergeCell ref="F624:F632"/>
    <mergeCell ref="G624:G632"/>
    <mergeCell ref="D633:D635"/>
    <mergeCell ref="F633:F641"/>
    <mergeCell ref="G633:G641"/>
    <mergeCell ref="D636:D638"/>
    <mergeCell ref="D639:D641"/>
    <mergeCell ref="J561:J569"/>
    <mergeCell ref="J570:J578"/>
    <mergeCell ref="J579:J587"/>
    <mergeCell ref="J588:J596"/>
    <mergeCell ref="J597:J605"/>
    <mergeCell ref="J606:J614"/>
    <mergeCell ref="J615:J623"/>
    <mergeCell ref="J624:J632"/>
    <mergeCell ref="J633:J641"/>
    <mergeCell ref="G588:G596"/>
    <mergeCell ref="F597:F605"/>
  </mergeCells>
  <hyperlinks>
    <hyperlink ref="H313" r:id="rId1" xr:uid="{00000000-0004-0000-0B00-000000000000}"/>
    <hyperlink ref="H314" r:id="rId2" xr:uid="{00000000-0004-0000-0B00-000001000000}"/>
    <hyperlink ref="H315" r:id="rId3" xr:uid="{00000000-0004-0000-0B00-000002000000}"/>
    <hyperlink ref="H316" r:id="rId4" xr:uid="{00000000-0004-0000-0B00-000003000000}"/>
    <hyperlink ref="H317" r:id="rId5" xr:uid="{00000000-0004-0000-0B00-000004000000}"/>
    <hyperlink ref="H543" r:id="rId6" xr:uid="{00000000-0004-0000-0B00-000005000000}"/>
    <hyperlink ref="H544" r:id="rId7" xr:uid="{00000000-0004-0000-0B00-000006000000}"/>
    <hyperlink ref="H545" r:id="rId8" xr:uid="{00000000-0004-0000-0B00-000007000000}"/>
    <hyperlink ref="H546" r:id="rId9" xr:uid="{00000000-0004-0000-0B00-000008000000}"/>
    <hyperlink ref="H547" r:id="rId10" xr:uid="{00000000-0004-0000-0B00-000009000000}"/>
    <hyperlink ref="H552" r:id="rId11" xr:uid="{00000000-0004-0000-0B00-00000A000000}"/>
    <hyperlink ref="H553" r:id="rId12" xr:uid="{00000000-0004-0000-0B00-00000B000000}"/>
    <hyperlink ref="H554" r:id="rId13" xr:uid="{00000000-0004-0000-0B00-00000C000000}"/>
    <hyperlink ref="H555" r:id="rId14" xr:uid="{00000000-0004-0000-0B00-00000D000000}"/>
    <hyperlink ref="H556" r:id="rId15" xr:uid="{00000000-0004-0000-0B00-00000E000000}"/>
  </hyperlinks>
  <pageMargins left="0.19685039370078741" right="0.19685039370078741" top="0.39370078740157483" bottom="0.19685039370078741" header="0" footer="0"/>
  <pageSetup paperSize="9" scale="80" orientation="landscape"/>
  <drawing r:id="rId16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Z1000"/>
  <sheetViews>
    <sheetView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C3" sqref="C3"/>
    </sheetView>
  </sheetViews>
  <sheetFormatPr defaultColWidth="14.42578125" defaultRowHeight="15" customHeight="1"/>
  <cols>
    <col min="1" max="1" width="11.85546875" customWidth="1"/>
    <col min="2" max="2" width="19.85546875" customWidth="1"/>
    <col min="3" max="3" width="9.42578125" customWidth="1"/>
    <col min="4" max="4" width="20.42578125" customWidth="1"/>
    <col min="5" max="5" width="32.42578125" customWidth="1"/>
    <col min="6" max="6" width="8.140625" customWidth="1"/>
    <col min="7" max="7" width="23.42578125" customWidth="1"/>
    <col min="8" max="8" width="8.85546875" customWidth="1"/>
    <col min="9" max="9" width="11" customWidth="1"/>
    <col min="10" max="10" width="21.28515625" customWidth="1"/>
    <col min="11" max="26" width="9" customWidth="1"/>
  </cols>
  <sheetData>
    <row r="1" spans="1:26" ht="18" customHeight="1">
      <c r="A1" s="5" t="s">
        <v>592</v>
      </c>
      <c r="B1" s="5"/>
      <c r="C1" s="5"/>
      <c r="D1" s="5"/>
      <c r="E1" s="5"/>
      <c r="F1" s="5"/>
      <c r="G1" s="5"/>
      <c r="H1" s="436"/>
      <c r="I1" s="338"/>
      <c r="J1" s="338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</row>
    <row r="2" spans="1:26" ht="21.75" customHeight="1">
      <c r="A2" s="7" t="s">
        <v>10</v>
      </c>
      <c r="B2" s="7" t="s">
        <v>1</v>
      </c>
      <c r="C2" s="7" t="s">
        <v>11</v>
      </c>
      <c r="D2" s="7" t="s">
        <v>12</v>
      </c>
      <c r="E2" s="7" t="s">
        <v>13</v>
      </c>
      <c r="F2" s="8" t="s">
        <v>1778</v>
      </c>
      <c r="G2" s="8" t="s">
        <v>4</v>
      </c>
      <c r="H2" s="286" t="s">
        <v>15</v>
      </c>
      <c r="I2" s="409" t="s">
        <v>16</v>
      </c>
      <c r="J2" s="287" t="s">
        <v>17</v>
      </c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</row>
    <row r="3" spans="1:26" ht="23.25" customHeight="1">
      <c r="A3" s="634" t="s">
        <v>18</v>
      </c>
      <c r="B3" s="634" t="s">
        <v>1779</v>
      </c>
      <c r="C3" s="14" t="s">
        <v>20</v>
      </c>
      <c r="D3" s="14" t="s">
        <v>21</v>
      </c>
      <c r="E3" s="647" t="s">
        <v>1780</v>
      </c>
      <c r="F3" s="15"/>
      <c r="G3" s="653" t="s">
        <v>23</v>
      </c>
      <c r="H3" s="206" t="s">
        <v>1781</v>
      </c>
      <c r="I3" s="410">
        <v>90.5</v>
      </c>
      <c r="J3" s="654" t="s">
        <v>25</v>
      </c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</row>
    <row r="4" spans="1:26" ht="23.25" customHeight="1">
      <c r="A4" s="615"/>
      <c r="B4" s="615"/>
      <c r="C4" s="14"/>
      <c r="D4" s="14" t="s">
        <v>26</v>
      </c>
      <c r="E4" s="615"/>
      <c r="F4" s="15"/>
      <c r="G4" s="615"/>
      <c r="H4" s="208" t="s">
        <v>1782</v>
      </c>
      <c r="I4" s="411">
        <v>95.45</v>
      </c>
      <c r="J4" s="655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</row>
    <row r="5" spans="1:26" ht="23.25" customHeight="1">
      <c r="A5" s="615"/>
      <c r="B5" s="615"/>
      <c r="C5" s="14"/>
      <c r="D5" s="14" t="s">
        <v>28</v>
      </c>
      <c r="E5" s="629"/>
      <c r="F5" s="15"/>
      <c r="G5" s="615"/>
      <c r="H5" s="208" t="s">
        <v>1783</v>
      </c>
      <c r="I5" s="411">
        <v>92.49</v>
      </c>
      <c r="J5" s="655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</row>
    <row r="6" spans="1:26" ht="23.25" customHeight="1">
      <c r="A6" s="615"/>
      <c r="B6" s="615"/>
      <c r="C6" s="14"/>
      <c r="D6" s="14" t="s">
        <v>30</v>
      </c>
      <c r="E6" s="647" t="s">
        <v>31</v>
      </c>
      <c r="F6" s="15"/>
      <c r="G6" s="615"/>
      <c r="H6" s="208" t="s">
        <v>1784</v>
      </c>
      <c r="I6" s="411">
        <v>87.78</v>
      </c>
      <c r="J6" s="655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</row>
    <row r="7" spans="1:26" ht="23.25" customHeight="1">
      <c r="A7" s="615"/>
      <c r="B7" s="21"/>
      <c r="C7" s="14"/>
      <c r="D7" s="14" t="s">
        <v>33</v>
      </c>
      <c r="E7" s="629"/>
      <c r="F7" s="15"/>
      <c r="G7" s="615"/>
      <c r="H7" s="208" t="s">
        <v>1097</v>
      </c>
      <c r="I7" s="411">
        <v>92.8</v>
      </c>
      <c r="J7" s="655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</row>
    <row r="8" spans="1:26" ht="23.25" customHeight="1">
      <c r="A8" s="13"/>
      <c r="B8" s="22"/>
      <c r="C8" s="14"/>
      <c r="D8" s="634" t="s">
        <v>35</v>
      </c>
      <c r="E8" s="647" t="s">
        <v>36</v>
      </c>
      <c r="F8" s="15"/>
      <c r="G8" s="615"/>
      <c r="H8" s="417"/>
      <c r="I8" s="49"/>
      <c r="J8" s="655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</row>
    <row r="9" spans="1:26" ht="23.25" customHeight="1">
      <c r="A9" s="13"/>
      <c r="B9" s="14"/>
      <c r="C9" s="14"/>
      <c r="D9" s="615"/>
      <c r="E9" s="629"/>
      <c r="F9" s="15"/>
      <c r="G9" s="615"/>
      <c r="H9" s="417"/>
      <c r="I9" s="49"/>
      <c r="J9" s="655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</row>
    <row r="10" spans="1:26" ht="23.25" customHeight="1">
      <c r="A10" s="13"/>
      <c r="B10" s="14"/>
      <c r="C10" s="14"/>
      <c r="D10" s="615"/>
      <c r="E10" s="23" t="s">
        <v>39</v>
      </c>
      <c r="F10" s="15"/>
      <c r="G10" s="615"/>
      <c r="H10" s="418"/>
      <c r="I10" s="73"/>
      <c r="J10" s="655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</row>
    <row r="11" spans="1:26" ht="23.25" customHeight="1">
      <c r="A11" s="13"/>
      <c r="B11" s="14"/>
      <c r="C11" s="14"/>
      <c r="D11" s="615"/>
      <c r="E11" s="26"/>
      <c r="F11" s="27"/>
      <c r="G11" s="618"/>
      <c r="H11" s="437" t="s">
        <v>40</v>
      </c>
      <c r="I11" s="29">
        <f>SUM(I3:I10)/5</f>
        <v>91.804000000000002</v>
      </c>
      <c r="J11" s="656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</row>
    <row r="12" spans="1:26" ht="23.25" customHeight="1">
      <c r="A12" s="634"/>
      <c r="B12" s="634"/>
      <c r="C12" s="14"/>
      <c r="D12" s="615"/>
      <c r="E12" s="30" t="s">
        <v>41</v>
      </c>
      <c r="F12" s="657" t="s">
        <v>42</v>
      </c>
      <c r="G12" s="658" t="s">
        <v>42</v>
      </c>
      <c r="H12" s="352" t="s">
        <v>1758</v>
      </c>
      <c r="I12" s="33"/>
      <c r="J12" s="620" t="s">
        <v>604</v>
      </c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</row>
    <row r="13" spans="1:26" ht="23.25" customHeight="1">
      <c r="A13" s="615"/>
      <c r="B13" s="615"/>
      <c r="C13" s="14"/>
      <c r="D13" s="615"/>
      <c r="E13" s="14" t="s">
        <v>45</v>
      </c>
      <c r="F13" s="615"/>
      <c r="G13" s="615"/>
      <c r="H13" s="353" t="s">
        <v>1760</v>
      </c>
      <c r="I13" s="33"/>
      <c r="J13" s="615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</row>
    <row r="14" spans="1:26" ht="23.25" customHeight="1">
      <c r="A14" s="615"/>
      <c r="B14" s="615"/>
      <c r="C14" s="14"/>
      <c r="D14" s="615"/>
      <c r="E14" s="14" t="s">
        <v>47</v>
      </c>
      <c r="F14" s="615"/>
      <c r="G14" s="615"/>
      <c r="H14" s="353" t="s">
        <v>1761</v>
      </c>
      <c r="I14" s="33"/>
      <c r="J14" s="615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</row>
    <row r="15" spans="1:26" ht="23.25" customHeight="1">
      <c r="A15" s="615"/>
      <c r="B15" s="615"/>
      <c r="C15" s="14"/>
      <c r="D15" s="615"/>
      <c r="E15" s="13" t="s">
        <v>49</v>
      </c>
      <c r="F15" s="615"/>
      <c r="G15" s="615"/>
      <c r="H15" s="353" t="s">
        <v>1762</v>
      </c>
      <c r="I15" s="33"/>
      <c r="J15" s="615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</row>
    <row r="16" spans="1:26" ht="23.25" customHeight="1">
      <c r="A16" s="615"/>
      <c r="B16" s="14"/>
      <c r="C16" s="14"/>
      <c r="D16" s="14" t="s">
        <v>51</v>
      </c>
      <c r="E16" s="13" t="s">
        <v>52</v>
      </c>
      <c r="F16" s="615"/>
      <c r="G16" s="615"/>
      <c r="H16" s="353" t="s">
        <v>1763</v>
      </c>
      <c r="I16" s="33"/>
      <c r="J16" s="615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</row>
    <row r="17" spans="1:26" ht="23.25" customHeight="1">
      <c r="A17" s="13"/>
      <c r="B17" s="14"/>
      <c r="C17" s="14"/>
      <c r="D17" s="14" t="s">
        <v>54</v>
      </c>
      <c r="E17" s="13" t="s">
        <v>55</v>
      </c>
      <c r="F17" s="615"/>
      <c r="G17" s="615"/>
      <c r="H17" s="417"/>
      <c r="I17" s="33"/>
      <c r="J17" s="615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</row>
    <row r="18" spans="1:26" ht="23.25" customHeight="1">
      <c r="A18" s="13"/>
      <c r="B18" s="14"/>
      <c r="C18" s="14"/>
      <c r="D18" s="14" t="s">
        <v>57</v>
      </c>
      <c r="E18" s="13" t="s">
        <v>58</v>
      </c>
      <c r="F18" s="615"/>
      <c r="G18" s="615"/>
      <c r="H18" s="417"/>
      <c r="I18" s="33"/>
      <c r="J18" s="615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</row>
    <row r="19" spans="1:26" ht="23.25" customHeight="1">
      <c r="A19" s="13"/>
      <c r="B19" s="14"/>
      <c r="C19" s="14"/>
      <c r="D19" s="14" t="s">
        <v>60</v>
      </c>
      <c r="E19" s="13" t="s">
        <v>61</v>
      </c>
      <c r="F19" s="615"/>
      <c r="G19" s="615"/>
      <c r="H19" s="418"/>
      <c r="I19" s="36"/>
      <c r="J19" s="615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</row>
    <row r="20" spans="1:26" ht="23.25" customHeight="1">
      <c r="A20" s="13"/>
      <c r="B20" s="14"/>
      <c r="C20" s="14"/>
      <c r="D20" s="14" t="s">
        <v>62</v>
      </c>
      <c r="E20" s="13"/>
      <c r="F20" s="618"/>
      <c r="G20" s="618"/>
      <c r="H20" s="304" t="s">
        <v>40</v>
      </c>
      <c r="I20" s="38"/>
      <c r="J20" s="616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</row>
    <row r="21" spans="1:26" ht="23.25" customHeight="1">
      <c r="A21" s="13"/>
      <c r="B21" s="14"/>
      <c r="C21" s="14"/>
      <c r="D21" s="14" t="s">
        <v>63</v>
      </c>
      <c r="E21" s="39" t="s">
        <v>64</v>
      </c>
      <c r="F21" s="644" t="s">
        <v>65</v>
      </c>
      <c r="G21" s="644" t="s">
        <v>65</v>
      </c>
      <c r="H21" s="352" t="s">
        <v>1758</v>
      </c>
      <c r="I21" s="41"/>
      <c r="J21" s="620" t="s">
        <v>66</v>
      </c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</row>
    <row r="22" spans="1:26" ht="23.25" customHeight="1">
      <c r="A22" s="13"/>
      <c r="B22" s="14"/>
      <c r="C22" s="14"/>
      <c r="D22" s="14" t="s">
        <v>67</v>
      </c>
      <c r="E22" s="13" t="s">
        <v>68</v>
      </c>
      <c r="F22" s="615"/>
      <c r="G22" s="615"/>
      <c r="H22" s="353" t="s">
        <v>1760</v>
      </c>
      <c r="I22" s="33"/>
      <c r="J22" s="615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</row>
    <row r="23" spans="1:26" ht="23.25" customHeight="1">
      <c r="A23" s="13"/>
      <c r="B23" s="14"/>
      <c r="C23" s="14"/>
      <c r="D23" s="14" t="s">
        <v>69</v>
      </c>
      <c r="E23" s="13" t="s">
        <v>70</v>
      </c>
      <c r="F23" s="615"/>
      <c r="G23" s="615"/>
      <c r="H23" s="353" t="s">
        <v>1761</v>
      </c>
      <c r="I23" s="33"/>
      <c r="J23" s="615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</row>
    <row r="24" spans="1:26" ht="23.25" customHeight="1">
      <c r="A24" s="13"/>
      <c r="B24" s="14"/>
      <c r="C24" s="14"/>
      <c r="D24" s="634" t="s">
        <v>71</v>
      </c>
      <c r="E24" s="13" t="s">
        <v>72</v>
      </c>
      <c r="F24" s="615"/>
      <c r="G24" s="615"/>
      <c r="H24" s="353" t="s">
        <v>1762</v>
      </c>
      <c r="I24" s="33"/>
      <c r="J24" s="615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</row>
    <row r="25" spans="1:26" ht="23.25" customHeight="1">
      <c r="A25" s="13"/>
      <c r="B25" s="14"/>
      <c r="C25" s="14"/>
      <c r="D25" s="615"/>
      <c r="E25" s="13" t="s">
        <v>73</v>
      </c>
      <c r="F25" s="615"/>
      <c r="G25" s="615"/>
      <c r="H25" s="353" t="s">
        <v>1763</v>
      </c>
      <c r="I25" s="33"/>
      <c r="J25" s="615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</row>
    <row r="26" spans="1:26" ht="23.25" customHeight="1">
      <c r="A26" s="13"/>
      <c r="B26" s="14"/>
      <c r="C26" s="14"/>
      <c r="D26" s="615"/>
      <c r="E26" s="13"/>
      <c r="F26" s="615"/>
      <c r="G26" s="615"/>
      <c r="H26" s="417"/>
      <c r="I26" s="33"/>
      <c r="J26" s="615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</row>
    <row r="27" spans="1:26" ht="23.25" customHeight="1">
      <c r="A27" s="13"/>
      <c r="B27" s="14"/>
      <c r="C27" s="14"/>
      <c r="D27" s="615"/>
      <c r="E27" s="13"/>
      <c r="F27" s="615"/>
      <c r="G27" s="615"/>
      <c r="H27" s="417"/>
      <c r="I27" s="33"/>
      <c r="J27" s="615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</row>
    <row r="28" spans="1:26" ht="23.25" customHeight="1">
      <c r="A28" s="13"/>
      <c r="B28" s="14"/>
      <c r="C28" s="14"/>
      <c r="D28" s="615"/>
      <c r="E28" s="13"/>
      <c r="F28" s="615"/>
      <c r="G28" s="615"/>
      <c r="H28" s="418"/>
      <c r="I28" s="36"/>
      <c r="J28" s="615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</row>
    <row r="29" spans="1:26" ht="23.25" customHeight="1">
      <c r="A29" s="13"/>
      <c r="B29" s="14"/>
      <c r="C29" s="14"/>
      <c r="D29" s="615"/>
      <c r="E29" s="13"/>
      <c r="F29" s="618"/>
      <c r="G29" s="618"/>
      <c r="H29" s="438" t="s">
        <v>40</v>
      </c>
      <c r="I29" s="43"/>
      <c r="J29" s="621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</row>
    <row r="30" spans="1:26" ht="21" customHeight="1">
      <c r="A30" s="13"/>
      <c r="B30" s="14"/>
      <c r="C30" s="14"/>
      <c r="D30" s="615"/>
      <c r="E30" s="635" t="s">
        <v>74</v>
      </c>
      <c r="F30" s="635" t="s">
        <v>65</v>
      </c>
      <c r="G30" s="635" t="s">
        <v>65</v>
      </c>
      <c r="H30" s="352" t="s">
        <v>1758</v>
      </c>
      <c r="I30" s="45"/>
      <c r="J30" s="630" t="s">
        <v>75</v>
      </c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</row>
    <row r="31" spans="1:26" ht="21" customHeight="1">
      <c r="A31" s="13"/>
      <c r="B31" s="14"/>
      <c r="C31" s="14"/>
      <c r="D31" s="615"/>
      <c r="E31" s="615"/>
      <c r="F31" s="615"/>
      <c r="G31" s="615"/>
      <c r="H31" s="353" t="s">
        <v>1760</v>
      </c>
      <c r="I31" s="33"/>
      <c r="J31" s="615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</row>
    <row r="32" spans="1:26" ht="21" customHeight="1">
      <c r="A32" s="13"/>
      <c r="B32" s="14"/>
      <c r="C32" s="14"/>
      <c r="D32" s="634" t="s">
        <v>76</v>
      </c>
      <c r="E32" s="615"/>
      <c r="F32" s="615"/>
      <c r="G32" s="615"/>
      <c r="H32" s="353" t="s">
        <v>1761</v>
      </c>
      <c r="I32" s="33"/>
      <c r="J32" s="615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</row>
    <row r="33" spans="1:26" ht="21" customHeight="1">
      <c r="A33" s="13"/>
      <c r="B33" s="14"/>
      <c r="C33" s="14"/>
      <c r="D33" s="615"/>
      <c r="E33" s="615"/>
      <c r="F33" s="615"/>
      <c r="G33" s="615"/>
      <c r="H33" s="353" t="s">
        <v>1762</v>
      </c>
      <c r="I33" s="33"/>
      <c r="J33" s="615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</row>
    <row r="34" spans="1:26" ht="21" customHeight="1">
      <c r="A34" s="13"/>
      <c r="B34" s="14"/>
      <c r="C34" s="14"/>
      <c r="D34" s="615"/>
      <c r="E34" s="615"/>
      <c r="F34" s="615"/>
      <c r="G34" s="615"/>
      <c r="H34" s="353" t="s">
        <v>1763</v>
      </c>
      <c r="I34" s="33"/>
      <c r="J34" s="615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</row>
    <row r="35" spans="1:26" ht="21" customHeight="1">
      <c r="A35" s="13"/>
      <c r="B35" s="14"/>
      <c r="C35" s="14"/>
      <c r="D35" s="615"/>
      <c r="E35" s="615"/>
      <c r="F35" s="615"/>
      <c r="G35" s="615"/>
      <c r="H35" s="417"/>
      <c r="I35" s="33"/>
      <c r="J35" s="615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</row>
    <row r="36" spans="1:26" ht="21" customHeight="1">
      <c r="A36" s="13"/>
      <c r="B36" s="14"/>
      <c r="C36" s="14"/>
      <c r="D36" s="615"/>
      <c r="E36" s="615"/>
      <c r="F36" s="615"/>
      <c r="G36" s="615"/>
      <c r="H36" s="417"/>
      <c r="I36" s="33"/>
      <c r="J36" s="615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</row>
    <row r="37" spans="1:26" ht="21.75" customHeight="1">
      <c r="A37" s="13"/>
      <c r="B37" s="14"/>
      <c r="C37" s="14"/>
      <c r="D37" s="615"/>
      <c r="E37" s="615"/>
      <c r="F37" s="615"/>
      <c r="G37" s="615"/>
      <c r="H37" s="418"/>
      <c r="I37" s="36"/>
      <c r="J37" s="615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</row>
    <row r="38" spans="1:26" ht="21.75" customHeight="1">
      <c r="A38" s="13"/>
      <c r="B38" s="14"/>
      <c r="C38" s="14"/>
      <c r="D38" s="615"/>
      <c r="E38" s="14"/>
      <c r="F38" s="615"/>
      <c r="G38" s="615"/>
      <c r="H38" s="304" t="s">
        <v>40</v>
      </c>
      <c r="I38" s="38"/>
      <c r="J38" s="616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</row>
    <row r="39" spans="1:26" ht="23.25" customHeight="1">
      <c r="A39" s="13"/>
      <c r="B39" s="14"/>
      <c r="C39" s="14"/>
      <c r="D39" s="615"/>
      <c r="E39" s="635" t="s">
        <v>77</v>
      </c>
      <c r="F39" s="644" t="s">
        <v>78</v>
      </c>
      <c r="G39" s="644" t="s">
        <v>78</v>
      </c>
      <c r="H39" s="352" t="s">
        <v>1758</v>
      </c>
      <c r="I39" s="33"/>
      <c r="J39" s="620" t="s">
        <v>79</v>
      </c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</row>
    <row r="40" spans="1:26" ht="19.5" customHeight="1">
      <c r="A40" s="13"/>
      <c r="B40" s="14"/>
      <c r="C40" s="14"/>
      <c r="D40" s="615"/>
      <c r="E40" s="615"/>
      <c r="F40" s="615"/>
      <c r="G40" s="615"/>
      <c r="H40" s="353" t="s">
        <v>1760</v>
      </c>
      <c r="I40" s="33"/>
      <c r="J40" s="615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</row>
    <row r="41" spans="1:26" ht="19.5" customHeight="1">
      <c r="A41" s="13"/>
      <c r="B41" s="14"/>
      <c r="C41" s="14"/>
      <c r="D41" s="615"/>
      <c r="E41" s="615"/>
      <c r="F41" s="615"/>
      <c r="G41" s="615"/>
      <c r="H41" s="353" t="s">
        <v>1761</v>
      </c>
      <c r="I41" s="33"/>
      <c r="J41" s="615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</row>
    <row r="42" spans="1:26" ht="19.5" customHeight="1">
      <c r="A42" s="13"/>
      <c r="B42" s="14"/>
      <c r="C42" s="14"/>
      <c r="D42" s="615"/>
      <c r="E42" s="615"/>
      <c r="F42" s="615"/>
      <c r="G42" s="615"/>
      <c r="H42" s="353" t="s">
        <v>1762</v>
      </c>
      <c r="I42" s="33"/>
      <c r="J42" s="615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</row>
    <row r="43" spans="1:26" ht="19.5" customHeight="1">
      <c r="A43" s="13"/>
      <c r="B43" s="14"/>
      <c r="C43" s="14"/>
      <c r="D43" s="615"/>
      <c r="E43" s="615"/>
      <c r="F43" s="615"/>
      <c r="G43" s="615"/>
      <c r="H43" s="353" t="s">
        <v>1763</v>
      </c>
      <c r="I43" s="33"/>
      <c r="J43" s="615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</row>
    <row r="44" spans="1:26" ht="19.5" customHeight="1">
      <c r="A44" s="13"/>
      <c r="B44" s="14"/>
      <c r="C44" s="14"/>
      <c r="D44" s="615"/>
      <c r="E44" s="615"/>
      <c r="F44" s="615"/>
      <c r="G44" s="615"/>
      <c r="H44" s="417"/>
      <c r="I44" s="33"/>
      <c r="J44" s="615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</row>
    <row r="45" spans="1:26" ht="19.5" customHeight="1">
      <c r="A45" s="13"/>
      <c r="B45" s="14"/>
      <c r="C45" s="14"/>
      <c r="D45" s="615"/>
      <c r="E45" s="13"/>
      <c r="F45" s="615"/>
      <c r="G45" s="615"/>
      <c r="H45" s="417"/>
      <c r="I45" s="33"/>
      <c r="J45" s="615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</row>
    <row r="46" spans="1:26" ht="19.5" customHeight="1">
      <c r="A46" s="13"/>
      <c r="B46" s="14"/>
      <c r="C46" s="14"/>
      <c r="D46" s="615"/>
      <c r="E46" s="13"/>
      <c r="F46" s="615"/>
      <c r="G46" s="615"/>
      <c r="H46" s="418"/>
      <c r="I46" s="36"/>
      <c r="J46" s="615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</row>
    <row r="47" spans="1:26" ht="19.5" customHeight="1">
      <c r="A47" s="13"/>
      <c r="B47" s="14"/>
      <c r="C47" s="14"/>
      <c r="D47" s="615"/>
      <c r="E47" s="47"/>
      <c r="F47" s="618"/>
      <c r="G47" s="618"/>
      <c r="H47" s="304" t="s">
        <v>40</v>
      </c>
      <c r="I47" s="38"/>
      <c r="J47" s="616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</row>
    <row r="48" spans="1:26" ht="19.5" customHeight="1">
      <c r="A48" s="13"/>
      <c r="B48" s="14"/>
      <c r="C48" s="14"/>
      <c r="D48" s="615"/>
      <c r="E48" s="634" t="s">
        <v>80</v>
      </c>
      <c r="F48" s="644" t="s">
        <v>42</v>
      </c>
      <c r="G48" s="644" t="s">
        <v>42</v>
      </c>
      <c r="H48" s="352" t="s">
        <v>1758</v>
      </c>
      <c r="I48" s="48"/>
      <c r="J48" s="620" t="s">
        <v>81</v>
      </c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</row>
    <row r="49" spans="1:26" ht="19.5" customHeight="1">
      <c r="A49" s="13"/>
      <c r="B49" s="14"/>
      <c r="C49" s="14"/>
      <c r="D49" s="615"/>
      <c r="E49" s="615"/>
      <c r="F49" s="615"/>
      <c r="G49" s="615"/>
      <c r="H49" s="353" t="s">
        <v>1760</v>
      </c>
      <c r="I49" s="49"/>
      <c r="J49" s="615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</row>
    <row r="50" spans="1:26" ht="19.5" customHeight="1">
      <c r="A50" s="13"/>
      <c r="B50" s="14"/>
      <c r="C50" s="14"/>
      <c r="D50" s="615"/>
      <c r="E50" s="615"/>
      <c r="F50" s="615"/>
      <c r="G50" s="615"/>
      <c r="H50" s="353" t="s">
        <v>1761</v>
      </c>
      <c r="I50" s="49"/>
      <c r="J50" s="615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</row>
    <row r="51" spans="1:26" ht="19.5" customHeight="1">
      <c r="A51" s="13"/>
      <c r="B51" s="14"/>
      <c r="C51" s="14"/>
      <c r="D51" s="615"/>
      <c r="E51" s="615"/>
      <c r="F51" s="615"/>
      <c r="G51" s="615"/>
      <c r="H51" s="353" t="s">
        <v>1762</v>
      </c>
      <c r="I51" s="49"/>
      <c r="J51" s="615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</row>
    <row r="52" spans="1:26" ht="19.5" customHeight="1">
      <c r="A52" s="13"/>
      <c r="B52" s="14"/>
      <c r="C52" s="14"/>
      <c r="D52" s="615"/>
      <c r="E52" s="615"/>
      <c r="F52" s="615"/>
      <c r="G52" s="615"/>
      <c r="H52" s="353" t="s">
        <v>1763</v>
      </c>
      <c r="I52" s="49"/>
      <c r="J52" s="615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</row>
    <row r="53" spans="1:26" ht="19.5" customHeight="1">
      <c r="A53" s="13"/>
      <c r="B53" s="14"/>
      <c r="C53" s="14"/>
      <c r="D53" s="615"/>
      <c r="E53" s="615"/>
      <c r="F53" s="615"/>
      <c r="G53" s="615"/>
      <c r="H53" s="417"/>
      <c r="I53" s="49"/>
      <c r="J53" s="615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</row>
    <row r="54" spans="1:26" ht="19.5" customHeight="1">
      <c r="A54" s="13"/>
      <c r="B54" s="14"/>
      <c r="C54" s="14"/>
      <c r="D54" s="615"/>
      <c r="E54" s="615"/>
      <c r="F54" s="615"/>
      <c r="G54" s="615"/>
      <c r="H54" s="417"/>
      <c r="I54" s="49"/>
      <c r="J54" s="615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</row>
    <row r="55" spans="1:26" ht="19.5" customHeight="1">
      <c r="A55" s="13"/>
      <c r="B55" s="14"/>
      <c r="C55" s="14"/>
      <c r="D55" s="615"/>
      <c r="E55" s="13"/>
      <c r="F55" s="615"/>
      <c r="G55" s="615"/>
      <c r="H55" s="418"/>
      <c r="I55" s="49"/>
      <c r="J55" s="615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</row>
    <row r="56" spans="1:26" ht="19.5" customHeight="1">
      <c r="A56" s="13"/>
      <c r="B56" s="14"/>
      <c r="C56" s="14"/>
      <c r="D56" s="615"/>
      <c r="E56" s="13"/>
      <c r="F56" s="615"/>
      <c r="G56" s="618"/>
      <c r="H56" s="304" t="s">
        <v>40</v>
      </c>
      <c r="I56" s="38"/>
      <c r="J56" s="616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</row>
    <row r="57" spans="1:26" ht="21.75" customHeight="1">
      <c r="A57" s="13"/>
      <c r="B57" s="14"/>
      <c r="C57" s="14"/>
      <c r="D57" s="615"/>
      <c r="E57" s="50" t="s">
        <v>1785</v>
      </c>
      <c r="F57" s="15"/>
      <c r="G57" s="661" t="s">
        <v>83</v>
      </c>
      <c r="H57" s="439"/>
      <c r="I57" s="15"/>
      <c r="J57" s="15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</row>
    <row r="58" spans="1:26" ht="66.75" customHeight="1">
      <c r="A58" s="13"/>
      <c r="B58" s="14"/>
      <c r="C58" s="14"/>
      <c r="D58" s="615"/>
      <c r="E58" s="647" t="s">
        <v>84</v>
      </c>
      <c r="F58" s="15"/>
      <c r="G58" s="615"/>
      <c r="H58" s="439"/>
      <c r="I58" s="15"/>
      <c r="J58" s="15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</row>
    <row r="59" spans="1:26" ht="48" customHeight="1">
      <c r="A59" s="51"/>
      <c r="B59" s="52"/>
      <c r="C59" s="52"/>
      <c r="D59" s="621"/>
      <c r="E59" s="621"/>
      <c r="F59" s="53"/>
      <c r="G59" s="621"/>
      <c r="H59" s="440"/>
      <c r="I59" s="53"/>
      <c r="J59" s="53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</row>
    <row r="60" spans="1:26" ht="14.25" customHeight="1">
      <c r="A60" s="633"/>
      <c r="B60" s="636" t="s">
        <v>1786</v>
      </c>
      <c r="C60" s="636" t="s">
        <v>86</v>
      </c>
      <c r="D60" s="56" t="s">
        <v>87</v>
      </c>
      <c r="E60" s="659" t="s">
        <v>1787</v>
      </c>
      <c r="F60" s="57"/>
      <c r="G60" s="662"/>
      <c r="H60" s="441" t="s">
        <v>1781</v>
      </c>
      <c r="I60" s="302">
        <v>16.7</v>
      </c>
      <c r="J60" s="59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60"/>
    </row>
    <row r="61" spans="1:26" ht="14.25" customHeight="1">
      <c r="A61" s="615"/>
      <c r="B61" s="615"/>
      <c r="C61" s="615"/>
      <c r="D61" s="56" t="s">
        <v>89</v>
      </c>
      <c r="E61" s="615"/>
      <c r="F61" s="61"/>
      <c r="G61" s="615"/>
      <c r="H61" s="441" t="s">
        <v>1782</v>
      </c>
      <c r="I61" s="302">
        <v>9.8000000000000007</v>
      </c>
      <c r="J61" s="645" t="s">
        <v>1788</v>
      </c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60"/>
    </row>
    <row r="62" spans="1:26" ht="14.25" customHeight="1">
      <c r="A62" s="615"/>
      <c r="B62" s="615"/>
      <c r="C62" s="615"/>
      <c r="D62" s="56" t="s">
        <v>91</v>
      </c>
      <c r="E62" s="615"/>
      <c r="F62" s="61"/>
      <c r="G62" s="615"/>
      <c r="H62" s="441" t="s">
        <v>1783</v>
      </c>
      <c r="I62" s="302">
        <v>15.17</v>
      </c>
      <c r="J62" s="615"/>
      <c r="K62" s="60"/>
      <c r="L62" s="60"/>
      <c r="M62" s="60"/>
      <c r="N62" s="60"/>
      <c r="O62" s="60"/>
      <c r="P62" s="60"/>
      <c r="Q62" s="60"/>
      <c r="R62" s="60"/>
      <c r="S62" s="60"/>
      <c r="T62" s="60"/>
      <c r="U62" s="60"/>
      <c r="V62" s="60"/>
      <c r="W62" s="60"/>
      <c r="X62" s="60"/>
      <c r="Y62" s="60"/>
      <c r="Z62" s="60"/>
    </row>
    <row r="63" spans="1:26" ht="18" customHeight="1">
      <c r="A63" s="615"/>
      <c r="B63" s="615"/>
      <c r="C63" s="615"/>
      <c r="D63" s="56" t="s">
        <v>30</v>
      </c>
      <c r="E63" s="629"/>
      <c r="F63" s="61"/>
      <c r="G63" s="615"/>
      <c r="H63" s="441" t="s">
        <v>1784</v>
      </c>
      <c r="I63" s="302">
        <v>10.52</v>
      </c>
      <c r="J63" s="615"/>
      <c r="K63" s="60"/>
      <c r="L63" s="60"/>
      <c r="M63" s="60"/>
      <c r="N63" s="60"/>
      <c r="O63" s="60"/>
      <c r="P63" s="60"/>
      <c r="Q63" s="60"/>
      <c r="R63" s="60"/>
      <c r="S63" s="60"/>
      <c r="T63" s="60"/>
      <c r="U63" s="60"/>
      <c r="V63" s="60"/>
      <c r="W63" s="60"/>
      <c r="X63" s="60"/>
      <c r="Y63" s="60"/>
      <c r="Z63" s="60"/>
    </row>
    <row r="64" spans="1:26" ht="18" customHeight="1">
      <c r="A64" s="13"/>
      <c r="B64" s="615"/>
      <c r="C64" s="615"/>
      <c r="D64" s="634" t="s">
        <v>92</v>
      </c>
      <c r="E64" s="647" t="s">
        <v>93</v>
      </c>
      <c r="F64" s="61"/>
      <c r="G64" s="615"/>
      <c r="H64" s="441" t="s">
        <v>1097</v>
      </c>
      <c r="I64" s="302">
        <v>9.85</v>
      </c>
      <c r="J64" s="615"/>
      <c r="K64" s="60"/>
      <c r="L64" s="60"/>
      <c r="M64" s="60"/>
      <c r="N64" s="60"/>
      <c r="O64" s="60"/>
      <c r="P64" s="60"/>
      <c r="Q64" s="60"/>
      <c r="R64" s="60"/>
      <c r="S64" s="60"/>
      <c r="T64" s="60"/>
      <c r="U64" s="60"/>
      <c r="V64" s="60"/>
      <c r="W64" s="60"/>
      <c r="X64" s="60"/>
      <c r="Y64" s="60"/>
      <c r="Z64" s="60"/>
    </row>
    <row r="65" spans="1:26" ht="18" customHeight="1">
      <c r="A65" s="13"/>
      <c r="B65" s="615"/>
      <c r="C65" s="615"/>
      <c r="D65" s="615"/>
      <c r="E65" s="615"/>
      <c r="F65" s="61"/>
      <c r="G65" s="629"/>
      <c r="H65" s="416"/>
      <c r="I65" s="146"/>
      <c r="J65" s="615"/>
      <c r="K65" s="60"/>
      <c r="L65" s="60"/>
      <c r="M65" s="60"/>
      <c r="N65" s="60"/>
      <c r="O65" s="60"/>
      <c r="P65" s="60"/>
      <c r="Q65" s="60"/>
      <c r="R65" s="60"/>
      <c r="S65" s="60"/>
      <c r="T65" s="60"/>
      <c r="U65" s="60"/>
      <c r="V65" s="60"/>
      <c r="W65" s="60"/>
      <c r="X65" s="60"/>
      <c r="Y65" s="60"/>
      <c r="Z65" s="60"/>
    </row>
    <row r="66" spans="1:26" ht="18" customHeight="1">
      <c r="A66" s="13"/>
      <c r="B66" s="13"/>
      <c r="C66" s="13"/>
      <c r="D66" s="615"/>
      <c r="E66" s="615"/>
      <c r="F66" s="61"/>
      <c r="G66" s="64"/>
      <c r="H66" s="416"/>
      <c r="I66" s="146"/>
      <c r="J66" s="615"/>
      <c r="K66" s="60"/>
      <c r="L66" s="60"/>
      <c r="M66" s="60"/>
      <c r="N66" s="60"/>
      <c r="O66" s="60"/>
      <c r="P66" s="60"/>
      <c r="Q66" s="60"/>
      <c r="R66" s="60"/>
      <c r="S66" s="60"/>
      <c r="T66" s="60"/>
      <c r="U66" s="60"/>
      <c r="V66" s="60"/>
      <c r="W66" s="60"/>
      <c r="X66" s="60"/>
      <c r="Y66" s="60"/>
      <c r="Z66" s="60"/>
    </row>
    <row r="67" spans="1:26" ht="18" customHeight="1">
      <c r="A67" s="13"/>
      <c r="B67" s="13"/>
      <c r="C67" s="13"/>
      <c r="D67" s="615"/>
      <c r="E67" s="615"/>
      <c r="F67" s="61"/>
      <c r="G67" s="64"/>
      <c r="H67" s="303"/>
      <c r="I67" s="146"/>
      <c r="J67" s="615"/>
      <c r="K67" s="60"/>
      <c r="L67" s="60"/>
      <c r="M67" s="60"/>
      <c r="N67" s="60"/>
      <c r="O67" s="60"/>
      <c r="P67" s="60"/>
      <c r="Q67" s="60"/>
      <c r="R67" s="60"/>
      <c r="S67" s="60"/>
      <c r="T67" s="60"/>
      <c r="U67" s="60"/>
      <c r="V67" s="60"/>
      <c r="W67" s="60"/>
      <c r="X67" s="60"/>
      <c r="Y67" s="60"/>
      <c r="Z67" s="60"/>
    </row>
    <row r="68" spans="1:26" ht="18" customHeight="1">
      <c r="A68" s="13"/>
      <c r="B68" s="13"/>
      <c r="C68" s="13"/>
      <c r="D68" s="615"/>
      <c r="E68" s="615"/>
      <c r="F68" s="61"/>
      <c r="G68" s="64"/>
      <c r="H68" s="303"/>
      <c r="I68" s="66"/>
      <c r="J68" s="615"/>
      <c r="K68" s="60"/>
      <c r="L68" s="60"/>
      <c r="M68" s="60"/>
      <c r="N68" s="60"/>
      <c r="O68" s="60"/>
      <c r="P68" s="60"/>
      <c r="Q68" s="60"/>
      <c r="R68" s="60"/>
      <c r="S68" s="60"/>
      <c r="T68" s="60"/>
      <c r="U68" s="60"/>
      <c r="V68" s="60"/>
      <c r="W68" s="60"/>
      <c r="X68" s="60"/>
      <c r="Y68" s="60"/>
      <c r="Z68" s="60"/>
    </row>
    <row r="69" spans="1:26" ht="19.5" customHeight="1">
      <c r="A69" s="13"/>
      <c r="B69" s="13"/>
      <c r="C69" s="13"/>
      <c r="D69" s="615"/>
      <c r="E69" s="618"/>
      <c r="F69" s="61"/>
      <c r="G69" s="64"/>
      <c r="H69" s="304" t="s">
        <v>40</v>
      </c>
      <c r="I69" s="29">
        <f>SUM(I60:I68)/5</f>
        <v>12.407999999999999</v>
      </c>
      <c r="J69" s="616"/>
      <c r="K69" s="60"/>
      <c r="L69" s="60"/>
      <c r="M69" s="60"/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  <c r="Z69" s="60"/>
    </row>
    <row r="70" spans="1:26" ht="18" customHeight="1">
      <c r="A70" s="13"/>
      <c r="B70" s="13"/>
      <c r="C70" s="13"/>
      <c r="D70" s="615"/>
      <c r="E70" s="660" t="s">
        <v>1789</v>
      </c>
      <c r="F70" s="637" t="s">
        <v>78</v>
      </c>
      <c r="G70" s="637" t="s">
        <v>78</v>
      </c>
      <c r="H70" s="352" t="s">
        <v>1758</v>
      </c>
      <c r="I70" s="70"/>
      <c r="J70" s="620" t="s">
        <v>1790</v>
      </c>
      <c r="K70" s="60"/>
      <c r="L70" s="60"/>
      <c r="M70" s="60"/>
      <c r="N70" s="60"/>
      <c r="O70" s="60"/>
      <c r="P70" s="60"/>
      <c r="Q70" s="60"/>
      <c r="R70" s="60"/>
      <c r="S70" s="60"/>
      <c r="T70" s="60"/>
      <c r="U70" s="60"/>
      <c r="V70" s="60"/>
      <c r="W70" s="60"/>
      <c r="X70" s="60"/>
      <c r="Y70" s="60"/>
      <c r="Z70" s="60"/>
    </row>
    <row r="71" spans="1:26" ht="18" customHeight="1">
      <c r="A71" s="13"/>
      <c r="B71" s="13"/>
      <c r="C71" s="13"/>
      <c r="D71" s="615"/>
      <c r="E71" s="615"/>
      <c r="F71" s="615"/>
      <c r="G71" s="615"/>
      <c r="H71" s="353" t="s">
        <v>1760</v>
      </c>
      <c r="I71" s="49"/>
      <c r="J71" s="615"/>
      <c r="K71" s="60"/>
      <c r="L71" s="60"/>
      <c r="M71" s="60"/>
      <c r="N71" s="60"/>
      <c r="O71" s="60"/>
      <c r="P71" s="60"/>
      <c r="Q71" s="60"/>
      <c r="R71" s="60"/>
      <c r="S71" s="60"/>
      <c r="T71" s="60"/>
      <c r="U71" s="60"/>
      <c r="V71" s="60"/>
      <c r="W71" s="60"/>
      <c r="X71" s="60"/>
      <c r="Y71" s="60"/>
      <c r="Z71" s="60"/>
    </row>
    <row r="72" spans="1:26" ht="18" customHeight="1">
      <c r="A72" s="13"/>
      <c r="B72" s="13"/>
      <c r="C72" s="13"/>
      <c r="D72" s="615"/>
      <c r="E72" s="615"/>
      <c r="F72" s="615"/>
      <c r="G72" s="615"/>
      <c r="H72" s="353" t="s">
        <v>1761</v>
      </c>
      <c r="I72" s="49"/>
      <c r="J72" s="615"/>
      <c r="K72" s="60"/>
      <c r="L72" s="60"/>
      <c r="M72" s="60"/>
      <c r="N72" s="60"/>
      <c r="O72" s="60"/>
      <c r="P72" s="60"/>
      <c r="Q72" s="60"/>
      <c r="R72" s="60"/>
      <c r="S72" s="60"/>
      <c r="T72" s="60"/>
      <c r="U72" s="60"/>
      <c r="V72" s="60"/>
      <c r="W72" s="60"/>
      <c r="X72" s="60"/>
      <c r="Y72" s="60"/>
      <c r="Z72" s="60"/>
    </row>
    <row r="73" spans="1:26" ht="27" customHeight="1">
      <c r="A73" s="13"/>
      <c r="B73" s="13"/>
      <c r="C73" s="13"/>
      <c r="D73" s="615"/>
      <c r="E73" s="615"/>
      <c r="F73" s="615"/>
      <c r="G73" s="615"/>
      <c r="H73" s="353" t="s">
        <v>1762</v>
      </c>
      <c r="I73" s="49"/>
      <c r="J73" s="615"/>
      <c r="K73" s="60"/>
      <c r="L73" s="60"/>
      <c r="M73" s="60"/>
      <c r="N73" s="60"/>
      <c r="O73" s="60"/>
      <c r="P73" s="60"/>
      <c r="Q73" s="60"/>
      <c r="R73" s="60"/>
      <c r="S73" s="60"/>
      <c r="T73" s="60"/>
      <c r="U73" s="60"/>
      <c r="V73" s="60"/>
      <c r="W73" s="60"/>
      <c r="X73" s="60"/>
      <c r="Y73" s="60"/>
      <c r="Z73" s="60"/>
    </row>
    <row r="74" spans="1:26" ht="18" customHeight="1">
      <c r="A74" s="13"/>
      <c r="B74" s="13"/>
      <c r="C74" s="13"/>
      <c r="D74" s="634" t="s">
        <v>96</v>
      </c>
      <c r="E74" s="615"/>
      <c r="F74" s="615"/>
      <c r="G74" s="615"/>
      <c r="H74" s="353" t="s">
        <v>1763</v>
      </c>
      <c r="I74" s="49"/>
      <c r="J74" s="615"/>
      <c r="K74" s="60"/>
      <c r="L74" s="60"/>
      <c r="M74" s="60"/>
      <c r="N74" s="60"/>
      <c r="O74" s="60"/>
      <c r="P74" s="60"/>
      <c r="Q74" s="60"/>
      <c r="R74" s="60"/>
      <c r="S74" s="60"/>
      <c r="T74" s="60"/>
      <c r="U74" s="60"/>
      <c r="V74" s="60"/>
      <c r="W74" s="60"/>
      <c r="X74" s="60"/>
      <c r="Y74" s="60"/>
      <c r="Z74" s="60"/>
    </row>
    <row r="75" spans="1:26" ht="18" customHeight="1">
      <c r="A75" s="13"/>
      <c r="B75" s="13"/>
      <c r="C75" s="13"/>
      <c r="D75" s="615"/>
      <c r="E75" s="615"/>
      <c r="F75" s="615"/>
      <c r="G75" s="615"/>
      <c r="H75" s="417"/>
      <c r="I75" s="49"/>
      <c r="J75" s="615"/>
      <c r="K75" s="60"/>
      <c r="L75" s="60"/>
      <c r="M75" s="60"/>
      <c r="N75" s="60"/>
      <c r="O75" s="60"/>
      <c r="P75" s="60"/>
      <c r="Q75" s="60"/>
      <c r="R75" s="60"/>
      <c r="S75" s="60"/>
      <c r="T75" s="60"/>
      <c r="U75" s="60"/>
      <c r="V75" s="60"/>
      <c r="W75" s="60"/>
      <c r="X75" s="60"/>
      <c r="Y75" s="60"/>
      <c r="Z75" s="60"/>
    </row>
    <row r="76" spans="1:26" ht="18" customHeight="1">
      <c r="A76" s="13"/>
      <c r="B76" s="13"/>
      <c r="C76" s="13"/>
      <c r="D76" s="615"/>
      <c r="E76" s="615"/>
      <c r="F76" s="615"/>
      <c r="G76" s="615"/>
      <c r="H76" s="417"/>
      <c r="I76" s="49"/>
      <c r="J76" s="615"/>
      <c r="K76" s="60"/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 s="60"/>
    </row>
    <row r="77" spans="1:26" ht="18" customHeight="1">
      <c r="A77" s="13"/>
      <c r="B77" s="13"/>
      <c r="C77" s="13"/>
      <c r="D77" s="615"/>
      <c r="E77" s="615"/>
      <c r="F77" s="615"/>
      <c r="G77" s="615"/>
      <c r="H77" s="418"/>
      <c r="I77" s="73"/>
      <c r="J77" s="615"/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Z77" s="60"/>
    </row>
    <row r="78" spans="1:26" ht="22.5" customHeight="1">
      <c r="A78" s="13"/>
      <c r="B78" s="13"/>
      <c r="C78" s="13"/>
      <c r="D78" s="615"/>
      <c r="E78" s="618"/>
      <c r="F78" s="618"/>
      <c r="G78" s="618"/>
      <c r="H78" s="304" t="s">
        <v>40</v>
      </c>
      <c r="I78" s="74"/>
      <c r="J78" s="616"/>
      <c r="K78" s="60"/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Z78" s="60"/>
    </row>
    <row r="79" spans="1:26" ht="21.75" customHeight="1">
      <c r="A79" s="13"/>
      <c r="B79" s="13"/>
      <c r="C79" s="13"/>
      <c r="D79" s="634" t="s">
        <v>97</v>
      </c>
      <c r="E79" s="635" t="s">
        <v>98</v>
      </c>
      <c r="F79" s="648" t="s">
        <v>78</v>
      </c>
      <c r="G79" s="648" t="s">
        <v>78</v>
      </c>
      <c r="H79" s="352" t="s">
        <v>1758</v>
      </c>
      <c r="I79" s="70"/>
      <c r="J79" s="620" t="s">
        <v>1791</v>
      </c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Z79" s="60"/>
    </row>
    <row r="80" spans="1:26" ht="22.5" customHeight="1">
      <c r="A80" s="13"/>
      <c r="B80" s="13"/>
      <c r="C80" s="13"/>
      <c r="D80" s="615"/>
      <c r="E80" s="615"/>
      <c r="F80" s="615"/>
      <c r="G80" s="615"/>
      <c r="H80" s="353" t="s">
        <v>1760</v>
      </c>
      <c r="I80" s="49"/>
      <c r="J80" s="615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Z80" s="60"/>
    </row>
    <row r="81" spans="1:26" ht="22.5" customHeight="1">
      <c r="A81" s="13"/>
      <c r="B81" s="13"/>
      <c r="C81" s="13"/>
      <c r="D81" s="615"/>
      <c r="E81" s="615"/>
      <c r="F81" s="615"/>
      <c r="G81" s="615"/>
      <c r="H81" s="353" t="s">
        <v>1761</v>
      </c>
      <c r="I81" s="49"/>
      <c r="J81" s="615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Z81" s="60"/>
    </row>
    <row r="82" spans="1:26" ht="22.5" customHeight="1">
      <c r="A82" s="13"/>
      <c r="B82" s="13"/>
      <c r="C82" s="13"/>
      <c r="D82" s="615"/>
      <c r="E82" s="615"/>
      <c r="F82" s="615"/>
      <c r="G82" s="615"/>
      <c r="H82" s="353" t="s">
        <v>1762</v>
      </c>
      <c r="I82" s="49"/>
      <c r="J82" s="615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  <c r="Z82" s="60"/>
    </row>
    <row r="83" spans="1:26" ht="29.25" customHeight="1">
      <c r="A83" s="13"/>
      <c r="B83" s="13"/>
      <c r="C83" s="13"/>
      <c r="D83" s="615"/>
      <c r="E83" s="615"/>
      <c r="F83" s="615"/>
      <c r="G83" s="615"/>
      <c r="H83" s="353" t="s">
        <v>1763</v>
      </c>
      <c r="I83" s="49"/>
      <c r="J83" s="615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  <c r="Z83" s="60"/>
    </row>
    <row r="84" spans="1:26" ht="22.5" customHeight="1">
      <c r="A84" s="13"/>
      <c r="B84" s="13"/>
      <c r="C84" s="13"/>
      <c r="D84" s="634" t="s">
        <v>100</v>
      </c>
      <c r="E84" s="615"/>
      <c r="F84" s="615"/>
      <c r="G84" s="615"/>
      <c r="H84" s="417"/>
      <c r="I84" s="49"/>
      <c r="J84" s="615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  <c r="Z84" s="60"/>
    </row>
    <row r="85" spans="1:26" ht="22.5" customHeight="1">
      <c r="A85" s="13"/>
      <c r="B85" s="13"/>
      <c r="C85" s="13"/>
      <c r="D85" s="615"/>
      <c r="E85" s="615"/>
      <c r="F85" s="615"/>
      <c r="G85" s="615"/>
      <c r="H85" s="417"/>
      <c r="I85" s="49"/>
      <c r="J85" s="615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  <c r="Z85" s="60"/>
    </row>
    <row r="86" spans="1:26" ht="22.5" customHeight="1">
      <c r="A86" s="13"/>
      <c r="B86" s="13"/>
      <c r="C86" s="13"/>
      <c r="D86" s="615"/>
      <c r="E86" s="615"/>
      <c r="F86" s="615"/>
      <c r="G86" s="615"/>
      <c r="H86" s="418"/>
      <c r="I86" s="36"/>
      <c r="J86" s="615"/>
      <c r="K86" s="60"/>
      <c r="L86" s="60"/>
      <c r="M86" s="60"/>
      <c r="N86" s="60"/>
      <c r="O86" s="60"/>
      <c r="P86" s="60"/>
      <c r="Q86" s="60"/>
      <c r="R86" s="60"/>
      <c r="S86" s="60"/>
      <c r="T86" s="60"/>
      <c r="U86" s="60"/>
      <c r="V86" s="60"/>
      <c r="W86" s="60"/>
      <c r="X86" s="60"/>
      <c r="Y86" s="60"/>
      <c r="Z86" s="60"/>
    </row>
    <row r="87" spans="1:26" ht="25.5" customHeight="1">
      <c r="A87" s="13"/>
      <c r="B87" s="13"/>
      <c r="C87" s="13"/>
      <c r="D87" s="615"/>
      <c r="E87" s="60"/>
      <c r="F87" s="618"/>
      <c r="G87" s="618"/>
      <c r="H87" s="304" t="s">
        <v>40</v>
      </c>
      <c r="I87" s="38"/>
      <c r="J87" s="616"/>
      <c r="K87" s="60"/>
      <c r="L87" s="60"/>
      <c r="M87" s="60"/>
      <c r="N87" s="60"/>
      <c r="O87" s="60"/>
      <c r="P87" s="60"/>
      <c r="Q87" s="60"/>
      <c r="R87" s="60"/>
      <c r="S87" s="60"/>
      <c r="T87" s="60"/>
      <c r="U87" s="60"/>
      <c r="V87" s="60"/>
      <c r="W87" s="60"/>
      <c r="X87" s="60"/>
      <c r="Y87" s="60"/>
      <c r="Z87" s="60"/>
    </row>
    <row r="88" spans="1:26" ht="20.25" customHeight="1">
      <c r="A88" s="13"/>
      <c r="B88" s="13"/>
      <c r="C88" s="13"/>
      <c r="D88" s="14"/>
      <c r="E88" s="637" t="s">
        <v>101</v>
      </c>
      <c r="F88" s="635" t="s">
        <v>42</v>
      </c>
      <c r="G88" s="635" t="s">
        <v>42</v>
      </c>
      <c r="H88" s="352" t="s">
        <v>1758</v>
      </c>
      <c r="I88" s="70"/>
      <c r="J88" s="620" t="s">
        <v>1792</v>
      </c>
      <c r="K88" s="60"/>
      <c r="L88" s="60"/>
      <c r="M88" s="60"/>
      <c r="N88" s="60"/>
      <c r="O88" s="60"/>
      <c r="P88" s="60"/>
      <c r="Q88" s="60"/>
      <c r="R88" s="60"/>
      <c r="S88" s="60"/>
      <c r="T88" s="60"/>
      <c r="U88" s="60"/>
      <c r="V88" s="60"/>
      <c r="W88" s="60"/>
      <c r="X88" s="60"/>
      <c r="Y88" s="60"/>
      <c r="Z88" s="60"/>
    </row>
    <row r="89" spans="1:26" ht="20.25" customHeight="1">
      <c r="A89" s="13"/>
      <c r="B89" s="13"/>
      <c r="C89" s="13"/>
      <c r="D89" s="14"/>
      <c r="E89" s="615"/>
      <c r="F89" s="615"/>
      <c r="G89" s="615"/>
      <c r="H89" s="353" t="s">
        <v>1760</v>
      </c>
      <c r="I89" s="49"/>
      <c r="J89" s="615"/>
      <c r="K89" s="60"/>
      <c r="L89" s="60"/>
      <c r="M89" s="60"/>
      <c r="N89" s="60"/>
      <c r="O89" s="60"/>
      <c r="P89" s="60"/>
      <c r="Q89" s="60"/>
      <c r="R89" s="60"/>
      <c r="S89" s="60"/>
      <c r="T89" s="60"/>
      <c r="U89" s="60"/>
      <c r="V89" s="60"/>
      <c r="W89" s="60"/>
      <c r="X89" s="60"/>
      <c r="Y89" s="60"/>
      <c r="Z89" s="60"/>
    </row>
    <row r="90" spans="1:26" ht="20.25" customHeight="1">
      <c r="A90" s="13"/>
      <c r="B90" s="13"/>
      <c r="C90" s="13"/>
      <c r="D90" s="14"/>
      <c r="E90" s="615"/>
      <c r="F90" s="615"/>
      <c r="G90" s="615"/>
      <c r="H90" s="353" t="s">
        <v>1761</v>
      </c>
      <c r="I90" s="49"/>
      <c r="J90" s="615"/>
      <c r="K90" s="60"/>
      <c r="L90" s="60"/>
      <c r="M90" s="60"/>
      <c r="N90" s="60"/>
      <c r="O90" s="60"/>
      <c r="P90" s="60"/>
      <c r="Q90" s="60"/>
      <c r="R90" s="60"/>
      <c r="S90" s="60"/>
      <c r="T90" s="60"/>
      <c r="U90" s="60"/>
      <c r="V90" s="60"/>
      <c r="W90" s="60"/>
      <c r="X90" s="60"/>
      <c r="Y90" s="60"/>
      <c r="Z90" s="60"/>
    </row>
    <row r="91" spans="1:26" ht="20.25" customHeight="1">
      <c r="A91" s="13"/>
      <c r="B91" s="13"/>
      <c r="C91" s="13"/>
      <c r="D91" s="14"/>
      <c r="E91" s="615"/>
      <c r="F91" s="615"/>
      <c r="G91" s="615"/>
      <c r="H91" s="353" t="s">
        <v>1762</v>
      </c>
      <c r="I91" s="49"/>
      <c r="J91" s="615"/>
      <c r="K91" s="60"/>
      <c r="L91" s="60"/>
      <c r="M91" s="60"/>
      <c r="N91" s="60"/>
      <c r="O91" s="60"/>
      <c r="P91" s="60"/>
      <c r="Q91" s="60"/>
      <c r="R91" s="60"/>
      <c r="S91" s="60"/>
      <c r="T91" s="60"/>
      <c r="U91" s="60"/>
      <c r="V91" s="60"/>
      <c r="W91" s="60"/>
      <c r="X91" s="60"/>
      <c r="Y91" s="60"/>
      <c r="Z91" s="60"/>
    </row>
    <row r="92" spans="1:26" ht="20.25" customHeight="1">
      <c r="A92" s="13"/>
      <c r="B92" s="13"/>
      <c r="C92" s="13"/>
      <c r="D92" s="14"/>
      <c r="E92" s="615"/>
      <c r="F92" s="615"/>
      <c r="G92" s="615"/>
      <c r="H92" s="353" t="s">
        <v>1763</v>
      </c>
      <c r="I92" s="49"/>
      <c r="J92" s="615"/>
      <c r="K92" s="60"/>
      <c r="L92" s="60"/>
      <c r="M92" s="60"/>
      <c r="N92" s="60"/>
      <c r="O92" s="60"/>
      <c r="P92" s="60"/>
      <c r="Q92" s="60"/>
      <c r="R92" s="60"/>
      <c r="S92" s="60"/>
      <c r="T92" s="60"/>
      <c r="U92" s="60"/>
      <c r="V92" s="60"/>
      <c r="W92" s="60"/>
      <c r="X92" s="60"/>
      <c r="Y92" s="60"/>
      <c r="Z92" s="60"/>
    </row>
    <row r="93" spans="1:26" ht="20.25" customHeight="1">
      <c r="A93" s="13"/>
      <c r="B93" s="13"/>
      <c r="C93" s="13"/>
      <c r="D93" s="14"/>
      <c r="E93" s="615"/>
      <c r="F93" s="615"/>
      <c r="G93" s="615"/>
      <c r="H93" s="417"/>
      <c r="I93" s="49"/>
      <c r="J93" s="615"/>
      <c r="K93" s="60"/>
      <c r="L93" s="60"/>
      <c r="M93" s="60"/>
      <c r="N93" s="60"/>
      <c r="O93" s="60"/>
      <c r="P93" s="60"/>
      <c r="Q93" s="60"/>
      <c r="R93" s="60"/>
      <c r="S93" s="60"/>
      <c r="T93" s="60"/>
      <c r="U93" s="60"/>
      <c r="V93" s="60"/>
      <c r="W93" s="60"/>
      <c r="X93" s="60"/>
      <c r="Y93" s="60"/>
      <c r="Z93" s="60"/>
    </row>
    <row r="94" spans="1:26" ht="20.25" customHeight="1">
      <c r="A94" s="13"/>
      <c r="B94" s="13"/>
      <c r="C94" s="13"/>
      <c r="D94" s="14"/>
      <c r="E94" s="615"/>
      <c r="F94" s="615"/>
      <c r="G94" s="615"/>
      <c r="H94" s="417"/>
      <c r="I94" s="49"/>
      <c r="J94" s="615"/>
      <c r="K94" s="60"/>
      <c r="L94" s="60"/>
      <c r="M94" s="60"/>
      <c r="N94" s="60"/>
      <c r="O94" s="60"/>
      <c r="P94" s="60"/>
      <c r="Q94" s="60"/>
      <c r="R94" s="60"/>
      <c r="S94" s="60"/>
      <c r="T94" s="60"/>
      <c r="U94" s="60"/>
      <c r="V94" s="60"/>
      <c r="W94" s="60"/>
      <c r="X94" s="60"/>
      <c r="Y94" s="60"/>
      <c r="Z94" s="60"/>
    </row>
    <row r="95" spans="1:26" ht="20.25" customHeight="1">
      <c r="A95" s="13"/>
      <c r="B95" s="13"/>
      <c r="C95" s="13"/>
      <c r="D95" s="14"/>
      <c r="E95" s="615"/>
      <c r="F95" s="615"/>
      <c r="G95" s="615"/>
      <c r="H95" s="418"/>
      <c r="I95" s="33"/>
      <c r="J95" s="615"/>
      <c r="K95" s="60"/>
      <c r="L95" s="60"/>
      <c r="M95" s="60"/>
      <c r="N95" s="60"/>
      <c r="O95" s="60"/>
      <c r="P95" s="60"/>
      <c r="Q95" s="60"/>
      <c r="R95" s="60"/>
      <c r="S95" s="60"/>
      <c r="T95" s="60"/>
      <c r="U95" s="60"/>
      <c r="V95" s="60"/>
      <c r="W95" s="60"/>
      <c r="X95" s="60"/>
      <c r="Y95" s="60"/>
      <c r="Z95" s="60"/>
    </row>
    <row r="96" spans="1:26" ht="20.25" customHeight="1">
      <c r="A96" s="13"/>
      <c r="B96" s="13"/>
      <c r="C96" s="13"/>
      <c r="D96" s="14"/>
      <c r="E96" s="618"/>
      <c r="F96" s="615"/>
      <c r="G96" s="615"/>
      <c r="H96" s="304" t="s">
        <v>40</v>
      </c>
      <c r="I96" s="38"/>
      <c r="J96" s="616"/>
      <c r="K96" s="60"/>
      <c r="L96" s="60"/>
      <c r="M96" s="60"/>
      <c r="N96" s="60"/>
      <c r="O96" s="60"/>
      <c r="P96" s="60"/>
      <c r="Q96" s="60"/>
      <c r="R96" s="60"/>
      <c r="S96" s="60"/>
      <c r="T96" s="60"/>
      <c r="U96" s="60"/>
      <c r="V96" s="60"/>
      <c r="W96" s="60"/>
      <c r="X96" s="60"/>
      <c r="Y96" s="60"/>
      <c r="Z96" s="60"/>
    </row>
    <row r="97" spans="1:26" ht="22.5" customHeight="1">
      <c r="A97" s="13"/>
      <c r="B97" s="13"/>
      <c r="C97" s="13"/>
      <c r="D97" s="14"/>
      <c r="E97" s="649" t="s">
        <v>1793</v>
      </c>
      <c r="F97" s="75"/>
      <c r="G97" s="14"/>
      <c r="H97" s="685"/>
      <c r="I97" s="76"/>
      <c r="J97" s="77"/>
      <c r="K97" s="60"/>
      <c r="L97" s="60"/>
      <c r="M97" s="60"/>
      <c r="N97" s="60"/>
      <c r="O97" s="60"/>
      <c r="P97" s="60"/>
      <c r="Q97" s="60"/>
      <c r="R97" s="60"/>
      <c r="S97" s="60"/>
      <c r="T97" s="60"/>
      <c r="U97" s="60"/>
      <c r="V97" s="60"/>
      <c r="W97" s="60"/>
      <c r="X97" s="60"/>
      <c r="Y97" s="60"/>
      <c r="Z97" s="60"/>
    </row>
    <row r="98" spans="1:26" ht="22.5" customHeight="1">
      <c r="A98" s="13"/>
      <c r="B98" s="13"/>
      <c r="C98" s="13"/>
      <c r="D98" s="14"/>
      <c r="E98" s="615"/>
      <c r="F98" s="75"/>
      <c r="G98" s="14"/>
      <c r="H98" s="615"/>
      <c r="I98" s="13"/>
      <c r="J98" s="56"/>
      <c r="K98" s="60"/>
      <c r="L98" s="60"/>
      <c r="M98" s="60"/>
      <c r="N98" s="60"/>
      <c r="O98" s="60"/>
      <c r="P98" s="60"/>
      <c r="Q98" s="60"/>
      <c r="R98" s="60"/>
      <c r="S98" s="60"/>
      <c r="T98" s="60"/>
      <c r="U98" s="60"/>
      <c r="V98" s="60"/>
      <c r="W98" s="60"/>
      <c r="X98" s="60"/>
      <c r="Y98" s="60"/>
      <c r="Z98" s="60"/>
    </row>
    <row r="99" spans="1:26" ht="34.5" customHeight="1">
      <c r="A99" s="13"/>
      <c r="B99" s="13"/>
      <c r="C99" s="13"/>
      <c r="D99" s="14"/>
      <c r="E99" s="629"/>
      <c r="F99" s="75"/>
      <c r="G99" s="75"/>
      <c r="H99" s="615"/>
      <c r="I99" s="13"/>
      <c r="J99" s="56"/>
      <c r="K99" s="60"/>
      <c r="L99" s="60"/>
      <c r="M99" s="60"/>
      <c r="N99" s="60"/>
      <c r="O99" s="60"/>
      <c r="P99" s="60"/>
      <c r="Q99" s="60"/>
      <c r="R99" s="60"/>
      <c r="S99" s="60"/>
      <c r="T99" s="60"/>
      <c r="U99" s="60"/>
      <c r="V99" s="60"/>
      <c r="W99" s="60"/>
      <c r="X99" s="60"/>
      <c r="Y99" s="60"/>
      <c r="Z99" s="60"/>
    </row>
    <row r="100" spans="1:26" ht="148.5" customHeight="1">
      <c r="A100" s="13"/>
      <c r="B100" s="51"/>
      <c r="C100" s="51"/>
      <c r="D100" s="52"/>
      <c r="E100" s="78" t="s">
        <v>1794</v>
      </c>
      <c r="F100" s="79"/>
      <c r="G100" s="79"/>
      <c r="H100" s="621"/>
      <c r="I100" s="79"/>
      <c r="J100" s="80"/>
      <c r="K100" s="60"/>
      <c r="L100" s="60"/>
      <c r="M100" s="60"/>
      <c r="N100" s="60"/>
      <c r="O100" s="60"/>
      <c r="P100" s="60"/>
      <c r="Q100" s="60"/>
      <c r="R100" s="60"/>
      <c r="S100" s="60"/>
      <c r="T100" s="60"/>
      <c r="U100" s="60"/>
      <c r="V100" s="60"/>
      <c r="W100" s="60"/>
      <c r="X100" s="60"/>
      <c r="Y100" s="60"/>
      <c r="Z100" s="60"/>
    </row>
    <row r="101" spans="1:26" ht="20.25" customHeight="1">
      <c r="A101" s="634"/>
      <c r="B101" s="634" t="s">
        <v>1795</v>
      </c>
      <c r="C101" s="81" t="s">
        <v>106</v>
      </c>
      <c r="D101" s="14" t="s">
        <v>87</v>
      </c>
      <c r="E101" s="647" t="s">
        <v>1796</v>
      </c>
      <c r="F101" s="633" t="s">
        <v>42</v>
      </c>
      <c r="G101" s="633" t="s">
        <v>42</v>
      </c>
      <c r="H101" s="352" t="s">
        <v>1758</v>
      </c>
      <c r="I101" s="70"/>
      <c r="J101" s="630" t="s">
        <v>108</v>
      </c>
      <c r="K101" s="60"/>
      <c r="L101" s="60"/>
      <c r="M101" s="60"/>
      <c r="N101" s="60"/>
      <c r="O101" s="60"/>
      <c r="P101" s="60"/>
      <c r="Q101" s="60"/>
      <c r="R101" s="60"/>
      <c r="S101" s="60"/>
      <c r="T101" s="60"/>
      <c r="U101" s="60"/>
      <c r="V101" s="60"/>
      <c r="W101" s="60"/>
      <c r="X101" s="60"/>
      <c r="Y101" s="60"/>
      <c r="Z101" s="60"/>
    </row>
    <row r="102" spans="1:26" ht="20.25" customHeight="1">
      <c r="A102" s="615"/>
      <c r="B102" s="615"/>
      <c r="C102" s="81"/>
      <c r="D102" s="14" t="s">
        <v>89</v>
      </c>
      <c r="E102" s="615"/>
      <c r="F102" s="615"/>
      <c r="G102" s="615"/>
      <c r="H102" s="353" t="s">
        <v>1760</v>
      </c>
      <c r="I102" s="49"/>
      <c r="J102" s="615"/>
      <c r="K102" s="60"/>
      <c r="L102" s="60"/>
      <c r="M102" s="60"/>
      <c r="N102" s="60"/>
      <c r="O102" s="60"/>
      <c r="P102" s="60"/>
      <c r="Q102" s="60"/>
      <c r="R102" s="60"/>
      <c r="S102" s="60"/>
      <c r="T102" s="60"/>
      <c r="U102" s="60"/>
      <c r="V102" s="60"/>
      <c r="W102" s="60"/>
      <c r="X102" s="60"/>
      <c r="Y102" s="60"/>
      <c r="Z102" s="60"/>
    </row>
    <row r="103" spans="1:26" ht="20.25" customHeight="1">
      <c r="A103" s="615"/>
      <c r="B103" s="615"/>
      <c r="C103" s="81"/>
      <c r="D103" s="14" t="s">
        <v>91</v>
      </c>
      <c r="E103" s="629"/>
      <c r="F103" s="615"/>
      <c r="G103" s="615"/>
      <c r="H103" s="353" t="s">
        <v>1761</v>
      </c>
      <c r="I103" s="49"/>
      <c r="J103" s="615"/>
      <c r="K103" s="60"/>
      <c r="L103" s="60"/>
      <c r="M103" s="60"/>
      <c r="N103" s="60"/>
      <c r="O103" s="60"/>
      <c r="P103" s="60"/>
      <c r="Q103" s="60"/>
      <c r="R103" s="60"/>
      <c r="S103" s="60"/>
      <c r="T103" s="60"/>
      <c r="U103" s="60"/>
      <c r="V103" s="60"/>
      <c r="W103" s="60"/>
      <c r="X103" s="60"/>
      <c r="Y103" s="60"/>
      <c r="Z103" s="60"/>
    </row>
    <row r="104" spans="1:26" ht="20.25" customHeight="1">
      <c r="A104" s="615"/>
      <c r="B104" s="615"/>
      <c r="C104" s="81"/>
      <c r="D104" s="14" t="s">
        <v>30</v>
      </c>
      <c r="E104" s="23" t="s">
        <v>109</v>
      </c>
      <c r="F104" s="615"/>
      <c r="G104" s="615"/>
      <c r="H104" s="353" t="s">
        <v>1762</v>
      </c>
      <c r="I104" s="49"/>
      <c r="J104" s="615"/>
      <c r="K104" s="60"/>
      <c r="L104" s="60"/>
      <c r="M104" s="60"/>
      <c r="N104" s="60"/>
      <c r="O104" s="60"/>
      <c r="P104" s="60"/>
      <c r="Q104" s="60"/>
      <c r="R104" s="60"/>
      <c r="S104" s="60"/>
      <c r="T104" s="60"/>
      <c r="U104" s="60"/>
      <c r="V104" s="60"/>
      <c r="W104" s="60"/>
      <c r="X104" s="60"/>
      <c r="Y104" s="60"/>
      <c r="Z104" s="60"/>
    </row>
    <row r="105" spans="1:26" ht="20.25" customHeight="1">
      <c r="A105" s="81"/>
      <c r="B105" s="615"/>
      <c r="C105" s="81"/>
      <c r="D105" s="14" t="s">
        <v>110</v>
      </c>
      <c r="E105" s="23" t="s">
        <v>111</v>
      </c>
      <c r="F105" s="615"/>
      <c r="G105" s="615"/>
      <c r="H105" s="353" t="s">
        <v>1763</v>
      </c>
      <c r="I105" s="49"/>
      <c r="J105" s="615"/>
      <c r="K105" s="60"/>
      <c r="L105" s="60"/>
      <c r="M105" s="60"/>
      <c r="N105" s="60"/>
      <c r="O105" s="60"/>
      <c r="P105" s="60"/>
      <c r="Q105" s="60"/>
      <c r="R105" s="60"/>
      <c r="S105" s="60"/>
      <c r="T105" s="60"/>
      <c r="U105" s="60"/>
      <c r="V105" s="60"/>
      <c r="W105" s="60"/>
      <c r="X105" s="60"/>
      <c r="Y105" s="60"/>
      <c r="Z105" s="60"/>
    </row>
    <row r="106" spans="1:26" ht="23.25" customHeight="1">
      <c r="A106" s="81"/>
      <c r="B106" s="615"/>
      <c r="C106" s="81"/>
      <c r="D106" s="638" t="s">
        <v>112</v>
      </c>
      <c r="E106" s="13"/>
      <c r="F106" s="615"/>
      <c r="G106" s="615"/>
      <c r="H106" s="417"/>
      <c r="I106" s="49"/>
      <c r="J106" s="615"/>
      <c r="K106" s="60"/>
      <c r="L106" s="60"/>
      <c r="M106" s="60"/>
      <c r="N106" s="60"/>
      <c r="O106" s="60"/>
      <c r="P106" s="60"/>
      <c r="Q106" s="60"/>
      <c r="R106" s="60"/>
      <c r="S106" s="60"/>
      <c r="T106" s="60"/>
      <c r="U106" s="60"/>
      <c r="V106" s="60"/>
      <c r="W106" s="60"/>
      <c r="X106" s="60"/>
      <c r="Y106" s="60"/>
      <c r="Z106" s="60"/>
    </row>
    <row r="107" spans="1:26" ht="24" customHeight="1">
      <c r="A107" s="81"/>
      <c r="B107" s="82"/>
      <c r="C107" s="81"/>
      <c r="D107" s="615"/>
      <c r="E107" s="13"/>
      <c r="F107" s="615"/>
      <c r="G107" s="615"/>
      <c r="H107" s="417"/>
      <c r="I107" s="49"/>
      <c r="J107" s="615"/>
      <c r="K107" s="60"/>
      <c r="L107" s="60"/>
      <c r="M107" s="60"/>
      <c r="N107" s="60"/>
      <c r="O107" s="60"/>
      <c r="P107" s="60"/>
      <c r="Q107" s="60"/>
      <c r="R107" s="60"/>
      <c r="S107" s="60"/>
      <c r="T107" s="60"/>
      <c r="U107" s="60"/>
      <c r="V107" s="60"/>
      <c r="W107" s="60"/>
      <c r="X107" s="60"/>
      <c r="Y107" s="60"/>
      <c r="Z107" s="60"/>
    </row>
    <row r="108" spans="1:26" ht="22.5" customHeight="1">
      <c r="A108" s="81"/>
      <c r="B108" s="83"/>
      <c r="C108" s="81"/>
      <c r="D108" s="615"/>
      <c r="E108" s="13"/>
      <c r="F108" s="615"/>
      <c r="G108" s="615"/>
      <c r="H108" s="418"/>
      <c r="I108" s="33"/>
      <c r="J108" s="615"/>
      <c r="K108" s="60"/>
      <c r="L108" s="60"/>
      <c r="M108" s="60"/>
      <c r="N108" s="60"/>
      <c r="O108" s="60"/>
      <c r="P108" s="60"/>
      <c r="Q108" s="60"/>
      <c r="R108" s="60"/>
      <c r="S108" s="60"/>
      <c r="T108" s="60"/>
      <c r="U108" s="60"/>
      <c r="V108" s="60"/>
      <c r="W108" s="60"/>
      <c r="X108" s="60"/>
      <c r="Y108" s="60"/>
      <c r="Z108" s="60"/>
    </row>
    <row r="109" spans="1:26" ht="24" customHeight="1">
      <c r="A109" s="81"/>
      <c r="B109" s="13"/>
      <c r="C109" s="81"/>
      <c r="D109" s="615"/>
      <c r="E109" s="13"/>
      <c r="F109" s="618"/>
      <c r="G109" s="618"/>
      <c r="H109" s="304" t="s">
        <v>40</v>
      </c>
      <c r="I109" s="38"/>
      <c r="J109" s="621"/>
      <c r="K109" s="60"/>
      <c r="L109" s="60"/>
      <c r="M109" s="60"/>
      <c r="N109" s="60"/>
      <c r="O109" s="60"/>
      <c r="P109" s="60"/>
      <c r="Q109" s="60"/>
      <c r="R109" s="60"/>
      <c r="S109" s="60"/>
      <c r="T109" s="60"/>
      <c r="U109" s="60"/>
      <c r="V109" s="60"/>
      <c r="W109" s="60"/>
      <c r="X109" s="60"/>
      <c r="Y109" s="60"/>
      <c r="Z109" s="60"/>
    </row>
    <row r="110" spans="1:26" ht="24" customHeight="1">
      <c r="A110" s="81"/>
      <c r="B110" s="13"/>
      <c r="C110" s="81"/>
      <c r="D110" s="615"/>
      <c r="E110" s="13"/>
      <c r="F110" s="84" t="s">
        <v>42</v>
      </c>
      <c r="G110" s="13" t="s">
        <v>42</v>
      </c>
      <c r="H110" s="352" t="s">
        <v>1758</v>
      </c>
      <c r="I110" s="70"/>
      <c r="J110" s="623" t="s">
        <v>113</v>
      </c>
      <c r="K110" s="60"/>
      <c r="L110" s="60"/>
      <c r="M110" s="60"/>
      <c r="N110" s="60"/>
      <c r="O110" s="60"/>
      <c r="P110" s="60"/>
      <c r="Q110" s="60"/>
      <c r="R110" s="60"/>
      <c r="S110" s="60"/>
      <c r="T110" s="60"/>
      <c r="U110" s="60"/>
      <c r="V110" s="60"/>
      <c r="W110" s="60"/>
      <c r="X110" s="60"/>
      <c r="Y110" s="60"/>
      <c r="Z110" s="60"/>
    </row>
    <row r="111" spans="1:26" ht="24" customHeight="1">
      <c r="A111" s="81"/>
      <c r="B111" s="13"/>
      <c r="C111" s="81"/>
      <c r="D111" s="615"/>
      <c r="E111" s="13"/>
      <c r="F111" s="85"/>
      <c r="G111" s="81"/>
      <c r="H111" s="353" t="s">
        <v>1760</v>
      </c>
      <c r="I111" s="49"/>
      <c r="J111" s="615"/>
      <c r="K111" s="60"/>
      <c r="L111" s="60"/>
      <c r="M111" s="60"/>
      <c r="N111" s="60"/>
      <c r="O111" s="60"/>
      <c r="P111" s="60"/>
      <c r="Q111" s="60"/>
      <c r="R111" s="60"/>
      <c r="S111" s="60"/>
      <c r="T111" s="60"/>
      <c r="U111" s="60"/>
      <c r="V111" s="60"/>
      <c r="W111" s="60"/>
      <c r="X111" s="60"/>
      <c r="Y111" s="60"/>
      <c r="Z111" s="60"/>
    </row>
    <row r="112" spans="1:26" ht="24" customHeight="1">
      <c r="A112" s="81"/>
      <c r="B112" s="13"/>
      <c r="C112" s="81"/>
      <c r="D112" s="615"/>
      <c r="E112" s="13"/>
      <c r="F112" s="85"/>
      <c r="G112" s="81"/>
      <c r="H112" s="353" t="s">
        <v>1761</v>
      </c>
      <c r="I112" s="49"/>
      <c r="J112" s="615"/>
      <c r="K112" s="60"/>
      <c r="L112" s="60"/>
      <c r="M112" s="60"/>
      <c r="N112" s="60"/>
      <c r="O112" s="60"/>
      <c r="P112" s="60"/>
      <c r="Q112" s="60"/>
      <c r="R112" s="60"/>
      <c r="S112" s="60"/>
      <c r="T112" s="60"/>
      <c r="U112" s="60"/>
      <c r="V112" s="60"/>
      <c r="W112" s="60"/>
      <c r="X112" s="60"/>
      <c r="Y112" s="60"/>
      <c r="Z112" s="60"/>
    </row>
    <row r="113" spans="1:26" ht="24" customHeight="1">
      <c r="A113" s="81"/>
      <c r="B113" s="13"/>
      <c r="C113" s="81"/>
      <c r="D113" s="615"/>
      <c r="E113" s="13"/>
      <c r="F113" s="85"/>
      <c r="G113" s="81"/>
      <c r="H113" s="353" t="s">
        <v>1762</v>
      </c>
      <c r="I113" s="49"/>
      <c r="J113" s="615"/>
      <c r="K113" s="60"/>
      <c r="L113" s="60"/>
      <c r="M113" s="60"/>
      <c r="N113" s="60"/>
      <c r="O113" s="60"/>
      <c r="P113" s="60"/>
      <c r="Q113" s="60"/>
      <c r="R113" s="60"/>
      <c r="S113" s="60"/>
      <c r="T113" s="60"/>
      <c r="U113" s="60"/>
      <c r="V113" s="60"/>
      <c r="W113" s="60"/>
      <c r="X113" s="60"/>
      <c r="Y113" s="60"/>
      <c r="Z113" s="60"/>
    </row>
    <row r="114" spans="1:26" ht="24" customHeight="1">
      <c r="A114" s="81"/>
      <c r="B114" s="13"/>
      <c r="C114" s="81"/>
      <c r="D114" s="615"/>
      <c r="E114" s="13"/>
      <c r="F114" s="85"/>
      <c r="G114" s="81"/>
      <c r="H114" s="353" t="s">
        <v>1763</v>
      </c>
      <c r="I114" s="49"/>
      <c r="J114" s="615"/>
      <c r="K114" s="60"/>
      <c r="L114" s="60"/>
      <c r="M114" s="60"/>
      <c r="N114" s="60"/>
      <c r="O114" s="60"/>
      <c r="P114" s="60"/>
      <c r="Q114" s="60"/>
      <c r="R114" s="60"/>
      <c r="S114" s="60"/>
      <c r="T114" s="60"/>
      <c r="U114" s="60"/>
      <c r="V114" s="60"/>
      <c r="W114" s="60"/>
      <c r="X114" s="60"/>
      <c r="Y114" s="60"/>
      <c r="Z114" s="60"/>
    </row>
    <row r="115" spans="1:26" ht="23.25" customHeight="1">
      <c r="A115" s="81"/>
      <c r="B115" s="13"/>
      <c r="C115" s="81"/>
      <c r="D115" s="615"/>
      <c r="E115" s="13"/>
      <c r="F115" s="85"/>
      <c r="G115" s="81"/>
      <c r="H115" s="417"/>
      <c r="I115" s="49"/>
      <c r="J115" s="615"/>
      <c r="K115" s="60"/>
      <c r="L115" s="60"/>
      <c r="M115" s="60"/>
      <c r="N115" s="60"/>
      <c r="O115" s="60"/>
      <c r="P115" s="60"/>
      <c r="Q115" s="60"/>
      <c r="R115" s="60"/>
      <c r="S115" s="60"/>
      <c r="T115" s="60"/>
      <c r="U115" s="60"/>
      <c r="V115" s="60"/>
      <c r="W115" s="60"/>
      <c r="X115" s="60"/>
      <c r="Y115" s="60"/>
      <c r="Z115" s="60"/>
    </row>
    <row r="116" spans="1:26" ht="23.25" customHeight="1">
      <c r="A116" s="81"/>
      <c r="B116" s="13"/>
      <c r="C116" s="81"/>
      <c r="D116" s="615"/>
      <c r="E116" s="13"/>
      <c r="F116" s="85"/>
      <c r="G116" s="81"/>
      <c r="H116" s="417"/>
      <c r="I116" s="49"/>
      <c r="J116" s="615"/>
      <c r="K116" s="60"/>
      <c r="L116" s="60"/>
      <c r="M116" s="60"/>
      <c r="N116" s="60"/>
      <c r="O116" s="60"/>
      <c r="P116" s="60"/>
      <c r="Q116" s="60"/>
      <c r="R116" s="60"/>
      <c r="S116" s="60"/>
      <c r="T116" s="60"/>
      <c r="U116" s="60"/>
      <c r="V116" s="60"/>
      <c r="W116" s="60"/>
      <c r="X116" s="60"/>
      <c r="Y116" s="60"/>
      <c r="Z116" s="60"/>
    </row>
    <row r="117" spans="1:26" ht="23.25" customHeight="1">
      <c r="A117" s="81"/>
      <c r="B117" s="13"/>
      <c r="C117" s="81"/>
      <c r="D117" s="615"/>
      <c r="E117" s="13"/>
      <c r="F117" s="85"/>
      <c r="G117" s="81"/>
      <c r="H117" s="418"/>
      <c r="I117" s="33"/>
      <c r="J117" s="615"/>
      <c r="K117" s="60"/>
      <c r="L117" s="60"/>
      <c r="M117" s="60"/>
      <c r="N117" s="60"/>
      <c r="O117" s="60"/>
      <c r="P117" s="60"/>
      <c r="Q117" s="60"/>
      <c r="R117" s="60"/>
      <c r="S117" s="60"/>
      <c r="T117" s="60"/>
      <c r="U117" s="60"/>
      <c r="V117" s="60"/>
      <c r="W117" s="60"/>
      <c r="X117" s="60"/>
      <c r="Y117" s="60"/>
      <c r="Z117" s="60"/>
    </row>
    <row r="118" spans="1:26" ht="23.25" customHeight="1">
      <c r="A118" s="81"/>
      <c r="B118" s="13"/>
      <c r="C118" s="81"/>
      <c r="D118" s="615"/>
      <c r="E118" s="13"/>
      <c r="F118" s="86"/>
      <c r="G118" s="87"/>
      <c r="H118" s="304" t="s">
        <v>40</v>
      </c>
      <c r="I118" s="38"/>
      <c r="J118" s="621"/>
      <c r="K118" s="60"/>
      <c r="L118" s="60"/>
      <c r="M118" s="60"/>
      <c r="N118" s="60"/>
      <c r="O118" s="60"/>
      <c r="P118" s="60"/>
      <c r="Q118" s="60"/>
      <c r="R118" s="60"/>
      <c r="S118" s="60"/>
      <c r="T118" s="60"/>
      <c r="U118" s="60"/>
      <c r="V118" s="60"/>
      <c r="W118" s="60"/>
      <c r="X118" s="60"/>
      <c r="Y118" s="60"/>
      <c r="Z118" s="60"/>
    </row>
    <row r="119" spans="1:26" ht="23.25" customHeight="1">
      <c r="A119" s="81"/>
      <c r="B119" s="13"/>
      <c r="C119" s="81"/>
      <c r="D119" s="81"/>
      <c r="E119" s="13"/>
      <c r="F119" s="84" t="s">
        <v>42</v>
      </c>
      <c r="G119" s="13" t="s">
        <v>42</v>
      </c>
      <c r="H119" s="352" t="s">
        <v>1758</v>
      </c>
      <c r="I119" s="48"/>
      <c r="J119" s="623" t="s">
        <v>114</v>
      </c>
      <c r="K119" s="60"/>
      <c r="L119" s="60"/>
      <c r="M119" s="60"/>
      <c r="N119" s="60"/>
      <c r="O119" s="60"/>
      <c r="P119" s="60"/>
      <c r="Q119" s="60"/>
      <c r="R119" s="60"/>
      <c r="S119" s="60"/>
      <c r="T119" s="60"/>
      <c r="U119" s="60"/>
      <c r="V119" s="60"/>
      <c r="W119" s="60"/>
      <c r="X119" s="60"/>
      <c r="Y119" s="60"/>
      <c r="Z119" s="60"/>
    </row>
    <row r="120" spans="1:26" ht="23.25" customHeight="1">
      <c r="A120" s="81"/>
      <c r="B120" s="13"/>
      <c r="C120" s="81"/>
      <c r="D120" s="634"/>
      <c r="E120" s="13"/>
      <c r="F120" s="85"/>
      <c r="G120" s="81"/>
      <c r="H120" s="353" t="s">
        <v>1760</v>
      </c>
      <c r="I120" s="49"/>
      <c r="J120" s="615"/>
      <c r="K120" s="60"/>
      <c r="L120" s="60"/>
      <c r="M120" s="60"/>
      <c r="N120" s="60"/>
      <c r="O120" s="60"/>
      <c r="P120" s="60"/>
      <c r="Q120" s="60"/>
      <c r="R120" s="60"/>
      <c r="S120" s="60"/>
      <c r="T120" s="60"/>
      <c r="U120" s="60"/>
      <c r="V120" s="60"/>
      <c r="W120" s="60"/>
      <c r="X120" s="60"/>
      <c r="Y120" s="60"/>
      <c r="Z120" s="60"/>
    </row>
    <row r="121" spans="1:26" ht="23.25" customHeight="1">
      <c r="A121" s="81"/>
      <c r="B121" s="13"/>
      <c r="C121" s="81"/>
      <c r="D121" s="615"/>
      <c r="E121" s="13"/>
      <c r="F121" s="85"/>
      <c r="G121" s="81"/>
      <c r="H121" s="353" t="s">
        <v>1761</v>
      </c>
      <c r="I121" s="49"/>
      <c r="J121" s="615"/>
      <c r="K121" s="60"/>
      <c r="L121" s="60"/>
      <c r="M121" s="60"/>
      <c r="N121" s="60"/>
      <c r="O121" s="60"/>
      <c r="P121" s="60"/>
      <c r="Q121" s="60"/>
      <c r="R121" s="60"/>
      <c r="S121" s="60"/>
      <c r="T121" s="60"/>
      <c r="U121" s="60"/>
      <c r="V121" s="60"/>
      <c r="W121" s="60"/>
      <c r="X121" s="60"/>
      <c r="Y121" s="60"/>
      <c r="Z121" s="60"/>
    </row>
    <row r="122" spans="1:26" ht="23.25" customHeight="1">
      <c r="A122" s="81"/>
      <c r="B122" s="13"/>
      <c r="C122" s="81"/>
      <c r="D122" s="615"/>
      <c r="E122" s="13"/>
      <c r="F122" s="85"/>
      <c r="G122" s="81"/>
      <c r="H122" s="353" t="s">
        <v>1762</v>
      </c>
      <c r="I122" s="49"/>
      <c r="J122" s="615"/>
      <c r="K122" s="60"/>
      <c r="L122" s="60"/>
      <c r="M122" s="60"/>
      <c r="N122" s="60"/>
      <c r="O122" s="60"/>
      <c r="P122" s="60"/>
      <c r="Q122" s="60"/>
      <c r="R122" s="60"/>
      <c r="S122" s="60"/>
      <c r="T122" s="60"/>
      <c r="U122" s="60"/>
      <c r="V122" s="60"/>
      <c r="W122" s="60"/>
      <c r="X122" s="60"/>
      <c r="Y122" s="60"/>
      <c r="Z122" s="60"/>
    </row>
    <row r="123" spans="1:26" ht="23.25" customHeight="1">
      <c r="A123" s="81"/>
      <c r="B123" s="13"/>
      <c r="C123" s="81"/>
      <c r="D123" s="615"/>
      <c r="E123" s="13"/>
      <c r="F123" s="85"/>
      <c r="G123" s="81"/>
      <c r="H123" s="353" t="s">
        <v>1763</v>
      </c>
      <c r="I123" s="49"/>
      <c r="J123" s="615"/>
      <c r="K123" s="60"/>
      <c r="L123" s="60"/>
      <c r="M123" s="60"/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  <c r="Z123" s="60"/>
    </row>
    <row r="124" spans="1:26" ht="23.25" customHeight="1">
      <c r="A124" s="81"/>
      <c r="B124" s="13"/>
      <c r="C124" s="81"/>
      <c r="D124" s="615"/>
      <c r="E124" s="13"/>
      <c r="F124" s="85"/>
      <c r="G124" s="81"/>
      <c r="H124" s="417"/>
      <c r="I124" s="49"/>
      <c r="J124" s="615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  <c r="Z124" s="60"/>
    </row>
    <row r="125" spans="1:26" ht="23.25" customHeight="1">
      <c r="A125" s="81"/>
      <c r="B125" s="13"/>
      <c r="C125" s="81"/>
      <c r="D125" s="615"/>
      <c r="E125" s="13"/>
      <c r="F125" s="46"/>
      <c r="G125" s="46"/>
      <c r="H125" s="417"/>
      <c r="I125" s="49"/>
      <c r="J125" s="615"/>
      <c r="K125" s="60"/>
      <c r="L125" s="60"/>
      <c r="M125" s="60"/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  <c r="Z125" s="60"/>
    </row>
    <row r="126" spans="1:26" ht="23.25" customHeight="1">
      <c r="A126" s="81"/>
      <c r="B126" s="13"/>
      <c r="C126" s="81"/>
      <c r="D126" s="615"/>
      <c r="E126" s="13"/>
      <c r="F126" s="46"/>
      <c r="G126" s="46"/>
      <c r="H126" s="418"/>
      <c r="I126" s="73"/>
      <c r="J126" s="615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  <c r="Z126" s="60"/>
    </row>
    <row r="127" spans="1:26" ht="23.25" customHeight="1">
      <c r="A127" s="81"/>
      <c r="B127" s="13"/>
      <c r="C127" s="81"/>
      <c r="D127" s="615"/>
      <c r="E127" s="70"/>
      <c r="F127" s="88"/>
      <c r="G127" s="88"/>
      <c r="H127" s="304" t="s">
        <v>40</v>
      </c>
      <c r="I127" s="38"/>
      <c r="J127" s="616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  <c r="Z127" s="60"/>
    </row>
    <row r="128" spans="1:26" ht="23.25" customHeight="1">
      <c r="A128" s="81"/>
      <c r="B128" s="13"/>
      <c r="C128" s="81"/>
      <c r="D128" s="615"/>
      <c r="E128" s="635" t="s">
        <v>1797</v>
      </c>
      <c r="F128" s="89"/>
      <c r="G128" s="39"/>
      <c r="H128" s="352" t="s">
        <v>1758</v>
      </c>
      <c r="I128" s="48"/>
      <c r="J128" s="620" t="s">
        <v>116</v>
      </c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  <c r="Z128" s="60"/>
    </row>
    <row r="129" spans="1:26" ht="23.25" customHeight="1">
      <c r="A129" s="81"/>
      <c r="B129" s="13"/>
      <c r="C129" s="81"/>
      <c r="D129" s="615"/>
      <c r="E129" s="615"/>
      <c r="F129" s="634" t="s">
        <v>78</v>
      </c>
      <c r="G129" s="634" t="s">
        <v>78</v>
      </c>
      <c r="H129" s="353" t="s">
        <v>1760</v>
      </c>
      <c r="I129" s="49"/>
      <c r="J129" s="615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  <c r="Z129" s="60"/>
    </row>
    <row r="130" spans="1:26" ht="23.25" customHeight="1">
      <c r="A130" s="81"/>
      <c r="B130" s="13"/>
      <c r="C130" s="81"/>
      <c r="D130" s="615"/>
      <c r="E130" s="13"/>
      <c r="F130" s="615"/>
      <c r="G130" s="615"/>
      <c r="H130" s="353" t="s">
        <v>1761</v>
      </c>
      <c r="I130" s="49"/>
      <c r="J130" s="615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  <c r="Z130" s="60"/>
    </row>
    <row r="131" spans="1:26" ht="23.25" customHeight="1">
      <c r="A131" s="81"/>
      <c r="B131" s="13"/>
      <c r="C131" s="81"/>
      <c r="D131" s="615"/>
      <c r="E131" s="13"/>
      <c r="F131" s="615"/>
      <c r="G131" s="615"/>
      <c r="H131" s="353" t="s">
        <v>1762</v>
      </c>
      <c r="I131" s="49"/>
      <c r="J131" s="615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  <c r="Z131" s="60"/>
    </row>
    <row r="132" spans="1:26" ht="23.25" customHeight="1">
      <c r="A132" s="81"/>
      <c r="B132" s="13"/>
      <c r="C132" s="81"/>
      <c r="D132" s="615"/>
      <c r="E132" s="13"/>
      <c r="F132" s="615"/>
      <c r="G132" s="615"/>
      <c r="H132" s="353" t="s">
        <v>1763</v>
      </c>
      <c r="I132" s="49"/>
      <c r="J132" s="615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  <c r="Z132" s="60"/>
    </row>
    <row r="133" spans="1:26" ht="23.25" customHeight="1">
      <c r="A133" s="81"/>
      <c r="B133" s="13"/>
      <c r="C133" s="81"/>
      <c r="D133" s="615"/>
      <c r="E133" s="13"/>
      <c r="F133" s="615"/>
      <c r="G133" s="615"/>
      <c r="H133" s="417"/>
      <c r="I133" s="49"/>
      <c r="J133" s="615"/>
      <c r="K133" s="60"/>
      <c r="L133" s="60"/>
      <c r="M133" s="60"/>
      <c r="N133" s="60"/>
      <c r="O133" s="60"/>
      <c r="P133" s="60"/>
      <c r="Q133" s="60"/>
      <c r="R133" s="60"/>
      <c r="S133" s="60"/>
      <c r="T133" s="60"/>
      <c r="U133" s="60"/>
      <c r="V133" s="60"/>
      <c r="W133" s="60"/>
      <c r="X133" s="60"/>
      <c r="Y133" s="60"/>
      <c r="Z133" s="60"/>
    </row>
    <row r="134" spans="1:26" ht="23.25" customHeight="1">
      <c r="A134" s="81"/>
      <c r="B134" s="13"/>
      <c r="C134" s="81"/>
      <c r="D134" s="615"/>
      <c r="E134" s="13"/>
      <c r="F134" s="615"/>
      <c r="G134" s="615"/>
      <c r="H134" s="417"/>
      <c r="I134" s="49"/>
      <c r="J134" s="615"/>
      <c r="K134" s="60"/>
      <c r="L134" s="60"/>
      <c r="M134" s="60"/>
      <c r="N134" s="60"/>
      <c r="O134" s="60"/>
      <c r="P134" s="60"/>
      <c r="Q134" s="60"/>
      <c r="R134" s="60"/>
      <c r="S134" s="60"/>
      <c r="T134" s="60"/>
      <c r="U134" s="60"/>
      <c r="V134" s="60"/>
      <c r="W134" s="60"/>
      <c r="X134" s="60"/>
      <c r="Y134" s="60"/>
      <c r="Z134" s="60"/>
    </row>
    <row r="135" spans="1:26" ht="23.25" customHeight="1">
      <c r="A135" s="81"/>
      <c r="B135" s="13"/>
      <c r="C135" s="81"/>
      <c r="D135" s="615"/>
      <c r="E135" s="13"/>
      <c r="F135" s="615"/>
      <c r="G135" s="615"/>
      <c r="H135" s="418"/>
      <c r="I135" s="73"/>
      <c r="J135" s="615"/>
      <c r="K135" s="60"/>
      <c r="L135" s="60"/>
      <c r="M135" s="60"/>
      <c r="N135" s="60"/>
      <c r="O135" s="60"/>
      <c r="P135" s="60"/>
      <c r="Q135" s="60"/>
      <c r="R135" s="60"/>
      <c r="S135" s="60"/>
      <c r="T135" s="60"/>
      <c r="U135" s="60"/>
      <c r="V135" s="60"/>
      <c r="W135" s="60"/>
      <c r="X135" s="60"/>
      <c r="Y135" s="60"/>
      <c r="Z135" s="60"/>
    </row>
    <row r="136" spans="1:26" ht="23.25" customHeight="1">
      <c r="A136" s="81"/>
      <c r="B136" s="13"/>
      <c r="C136" s="81"/>
      <c r="D136" s="615"/>
      <c r="E136" s="70"/>
      <c r="F136" s="618"/>
      <c r="G136" s="618"/>
      <c r="H136" s="304" t="s">
        <v>40</v>
      </c>
      <c r="I136" s="38"/>
      <c r="J136" s="616"/>
      <c r="K136" s="60"/>
      <c r="L136" s="60"/>
      <c r="M136" s="60"/>
      <c r="N136" s="60"/>
      <c r="O136" s="60"/>
      <c r="P136" s="60"/>
      <c r="Q136" s="60"/>
      <c r="R136" s="60"/>
      <c r="S136" s="60"/>
      <c r="T136" s="60"/>
      <c r="U136" s="60"/>
      <c r="V136" s="60"/>
      <c r="W136" s="60"/>
      <c r="X136" s="60"/>
      <c r="Y136" s="60"/>
      <c r="Z136" s="60"/>
    </row>
    <row r="137" spans="1:26" ht="23.25" customHeight="1">
      <c r="A137" s="81"/>
      <c r="B137" s="13"/>
      <c r="C137" s="81"/>
      <c r="D137" s="615"/>
      <c r="E137" s="39" t="s">
        <v>117</v>
      </c>
      <c r="F137" s="635" t="s">
        <v>78</v>
      </c>
      <c r="G137" s="635" t="s">
        <v>78</v>
      </c>
      <c r="H137" s="352" t="s">
        <v>1758</v>
      </c>
      <c r="I137" s="48"/>
      <c r="J137" s="620" t="s">
        <v>118</v>
      </c>
      <c r="K137" s="60"/>
      <c r="L137" s="60"/>
      <c r="M137" s="60"/>
      <c r="N137" s="60"/>
      <c r="O137" s="60"/>
      <c r="P137" s="60"/>
      <c r="Q137" s="60"/>
      <c r="R137" s="60"/>
      <c r="S137" s="60"/>
      <c r="T137" s="60"/>
      <c r="U137" s="60"/>
      <c r="V137" s="60"/>
      <c r="W137" s="60"/>
      <c r="X137" s="60"/>
      <c r="Y137" s="60"/>
      <c r="Z137" s="60"/>
    </row>
    <row r="138" spans="1:26" ht="23.25" customHeight="1">
      <c r="A138" s="81"/>
      <c r="B138" s="13"/>
      <c r="C138" s="81"/>
      <c r="D138" s="615"/>
      <c r="E138" s="13"/>
      <c r="F138" s="615"/>
      <c r="G138" s="615"/>
      <c r="H138" s="353" t="s">
        <v>1760</v>
      </c>
      <c r="I138" s="49"/>
      <c r="J138" s="615"/>
      <c r="K138" s="60"/>
      <c r="L138" s="60"/>
      <c r="M138" s="60"/>
      <c r="N138" s="60"/>
      <c r="O138" s="60"/>
      <c r="P138" s="60"/>
      <c r="Q138" s="60"/>
      <c r="R138" s="60"/>
      <c r="S138" s="60"/>
      <c r="T138" s="60"/>
      <c r="U138" s="60"/>
      <c r="V138" s="60"/>
      <c r="W138" s="60"/>
      <c r="X138" s="60"/>
      <c r="Y138" s="60"/>
      <c r="Z138" s="60"/>
    </row>
    <row r="139" spans="1:26" ht="23.25" customHeight="1">
      <c r="A139" s="81"/>
      <c r="B139" s="13"/>
      <c r="C139" s="81"/>
      <c r="D139" s="615"/>
      <c r="E139" s="13"/>
      <c r="F139" s="615"/>
      <c r="G139" s="615"/>
      <c r="H139" s="353" t="s">
        <v>1761</v>
      </c>
      <c r="I139" s="49"/>
      <c r="J139" s="615"/>
      <c r="K139" s="60"/>
      <c r="L139" s="60"/>
      <c r="M139" s="60"/>
      <c r="N139" s="60"/>
      <c r="O139" s="60"/>
      <c r="P139" s="60"/>
      <c r="Q139" s="60"/>
      <c r="R139" s="60"/>
      <c r="S139" s="60"/>
      <c r="T139" s="60"/>
      <c r="U139" s="60"/>
      <c r="V139" s="60"/>
      <c r="W139" s="60"/>
      <c r="X139" s="60"/>
      <c r="Y139" s="60"/>
      <c r="Z139" s="60"/>
    </row>
    <row r="140" spans="1:26" ht="23.25" customHeight="1">
      <c r="A140" s="81"/>
      <c r="B140" s="13"/>
      <c r="C140" s="81"/>
      <c r="D140" s="615"/>
      <c r="E140" s="13"/>
      <c r="F140" s="615"/>
      <c r="G140" s="615"/>
      <c r="H140" s="353" t="s">
        <v>1762</v>
      </c>
      <c r="I140" s="49"/>
      <c r="J140" s="615"/>
      <c r="K140" s="60"/>
      <c r="L140" s="60"/>
      <c r="M140" s="60"/>
      <c r="N140" s="60"/>
      <c r="O140" s="60"/>
      <c r="P140" s="60"/>
      <c r="Q140" s="60"/>
      <c r="R140" s="60"/>
      <c r="S140" s="60"/>
      <c r="T140" s="60"/>
      <c r="U140" s="60"/>
      <c r="V140" s="60"/>
      <c r="W140" s="60"/>
      <c r="X140" s="60"/>
      <c r="Y140" s="60"/>
      <c r="Z140" s="60"/>
    </row>
    <row r="141" spans="1:26" ht="23.25" customHeight="1">
      <c r="A141" s="81"/>
      <c r="B141" s="13"/>
      <c r="C141" s="81"/>
      <c r="D141" s="615"/>
      <c r="E141" s="13"/>
      <c r="F141" s="615"/>
      <c r="G141" s="615"/>
      <c r="H141" s="353" t="s">
        <v>1763</v>
      </c>
      <c r="I141" s="49"/>
      <c r="J141" s="615"/>
      <c r="K141" s="60"/>
      <c r="L141" s="60"/>
      <c r="M141" s="60"/>
      <c r="N141" s="60"/>
      <c r="O141" s="60"/>
      <c r="P141" s="60"/>
      <c r="Q141" s="60"/>
      <c r="R141" s="60"/>
      <c r="S141" s="60"/>
      <c r="T141" s="60"/>
      <c r="U141" s="60"/>
      <c r="V141" s="60"/>
      <c r="W141" s="60"/>
      <c r="X141" s="60"/>
      <c r="Y141" s="60"/>
      <c r="Z141" s="60"/>
    </row>
    <row r="142" spans="1:26" ht="23.25" customHeight="1">
      <c r="A142" s="81"/>
      <c r="B142" s="13"/>
      <c r="C142" s="81"/>
      <c r="D142" s="615"/>
      <c r="E142" s="13"/>
      <c r="F142" s="615"/>
      <c r="G142" s="615"/>
      <c r="H142" s="417"/>
      <c r="I142" s="49"/>
      <c r="J142" s="615"/>
      <c r="K142" s="60"/>
      <c r="L142" s="60"/>
      <c r="M142" s="60"/>
      <c r="N142" s="60"/>
      <c r="O142" s="60"/>
      <c r="P142" s="60"/>
      <c r="Q142" s="60"/>
      <c r="R142" s="60"/>
      <c r="S142" s="60"/>
      <c r="T142" s="60"/>
      <c r="U142" s="60"/>
      <c r="V142" s="60"/>
      <c r="W142" s="60"/>
      <c r="X142" s="60"/>
      <c r="Y142" s="60"/>
      <c r="Z142" s="60"/>
    </row>
    <row r="143" spans="1:26" ht="23.25" customHeight="1">
      <c r="A143" s="81"/>
      <c r="B143" s="13"/>
      <c r="C143" s="81"/>
      <c r="D143" s="615"/>
      <c r="E143" s="13"/>
      <c r="F143" s="615"/>
      <c r="G143" s="615"/>
      <c r="H143" s="417"/>
      <c r="I143" s="49"/>
      <c r="J143" s="615"/>
      <c r="K143" s="60"/>
      <c r="L143" s="60"/>
      <c r="M143" s="60"/>
      <c r="N143" s="60"/>
      <c r="O143" s="60"/>
      <c r="P143" s="60"/>
      <c r="Q143" s="60"/>
      <c r="R143" s="60"/>
      <c r="S143" s="60"/>
      <c r="T143" s="60"/>
      <c r="U143" s="60"/>
      <c r="V143" s="60"/>
      <c r="W143" s="60"/>
      <c r="X143" s="60"/>
      <c r="Y143" s="60"/>
      <c r="Z143" s="60"/>
    </row>
    <row r="144" spans="1:26" ht="23.25" customHeight="1">
      <c r="A144" s="81"/>
      <c r="B144" s="13"/>
      <c r="C144" s="81"/>
      <c r="D144" s="615"/>
      <c r="E144" s="13"/>
      <c r="F144" s="615"/>
      <c r="G144" s="615"/>
      <c r="H144" s="418"/>
      <c r="I144" s="73"/>
      <c r="J144" s="615"/>
      <c r="K144" s="60"/>
      <c r="L144" s="60"/>
      <c r="M144" s="60"/>
      <c r="N144" s="60"/>
      <c r="O144" s="60"/>
      <c r="P144" s="60"/>
      <c r="Q144" s="60"/>
      <c r="R144" s="60"/>
      <c r="S144" s="60"/>
      <c r="T144" s="60"/>
      <c r="U144" s="60"/>
      <c r="V144" s="60"/>
      <c r="W144" s="60"/>
      <c r="X144" s="60"/>
      <c r="Y144" s="60"/>
      <c r="Z144" s="60"/>
    </row>
    <row r="145" spans="1:26" ht="23.25" customHeight="1">
      <c r="A145" s="81"/>
      <c r="B145" s="13"/>
      <c r="C145" s="81"/>
      <c r="D145" s="615"/>
      <c r="E145" s="70"/>
      <c r="F145" s="618"/>
      <c r="G145" s="618"/>
      <c r="H145" s="304" t="s">
        <v>40</v>
      </c>
      <c r="I145" s="38"/>
      <c r="J145" s="616"/>
      <c r="K145" s="60"/>
      <c r="L145" s="60"/>
      <c r="M145" s="60"/>
      <c r="N145" s="60"/>
      <c r="O145" s="60"/>
      <c r="P145" s="60"/>
      <c r="Q145" s="60"/>
      <c r="R145" s="60"/>
      <c r="S145" s="60"/>
      <c r="T145" s="60"/>
      <c r="U145" s="60"/>
      <c r="V145" s="60"/>
      <c r="W145" s="60"/>
      <c r="X145" s="60"/>
      <c r="Y145" s="60"/>
      <c r="Z145" s="60"/>
    </row>
    <row r="146" spans="1:26" ht="23.25" customHeight="1">
      <c r="A146" s="81"/>
      <c r="B146" s="13"/>
      <c r="C146" s="81"/>
      <c r="D146" s="615"/>
      <c r="E146" s="39" t="s">
        <v>119</v>
      </c>
      <c r="F146" s="635" t="s">
        <v>78</v>
      </c>
      <c r="G146" s="635" t="s">
        <v>78</v>
      </c>
      <c r="H146" s="352" t="s">
        <v>1758</v>
      </c>
      <c r="I146" s="48"/>
      <c r="J146" s="620" t="s">
        <v>120</v>
      </c>
      <c r="K146" s="60"/>
      <c r="L146" s="60"/>
      <c r="M146" s="60"/>
      <c r="N146" s="60"/>
      <c r="O146" s="60"/>
      <c r="P146" s="60"/>
      <c r="Q146" s="60"/>
      <c r="R146" s="60"/>
      <c r="S146" s="60"/>
      <c r="T146" s="60"/>
      <c r="U146" s="60"/>
      <c r="V146" s="60"/>
      <c r="W146" s="60"/>
      <c r="X146" s="60"/>
      <c r="Y146" s="60"/>
      <c r="Z146" s="60"/>
    </row>
    <row r="147" spans="1:26" ht="23.25" customHeight="1">
      <c r="A147" s="81"/>
      <c r="B147" s="13"/>
      <c r="C147" s="81"/>
      <c r="D147" s="615"/>
      <c r="E147" s="13"/>
      <c r="F147" s="615"/>
      <c r="G147" s="615"/>
      <c r="H147" s="353" t="s">
        <v>1760</v>
      </c>
      <c r="I147" s="49"/>
      <c r="J147" s="615"/>
      <c r="K147" s="60"/>
      <c r="L147" s="60"/>
      <c r="M147" s="60"/>
      <c r="N147" s="60"/>
      <c r="O147" s="60"/>
      <c r="P147" s="60"/>
      <c r="Q147" s="60"/>
      <c r="R147" s="60"/>
      <c r="S147" s="60"/>
      <c r="T147" s="60"/>
      <c r="U147" s="60"/>
      <c r="V147" s="60"/>
      <c r="W147" s="60"/>
      <c r="X147" s="60"/>
      <c r="Y147" s="60"/>
      <c r="Z147" s="60"/>
    </row>
    <row r="148" spans="1:26" ht="23.25" customHeight="1">
      <c r="A148" s="81"/>
      <c r="B148" s="13"/>
      <c r="C148" s="81"/>
      <c r="D148" s="615"/>
      <c r="E148" s="13"/>
      <c r="F148" s="615"/>
      <c r="G148" s="615"/>
      <c r="H148" s="353" t="s">
        <v>1761</v>
      </c>
      <c r="I148" s="49"/>
      <c r="J148" s="615"/>
      <c r="K148" s="60"/>
      <c r="L148" s="60"/>
      <c r="M148" s="60"/>
      <c r="N148" s="60"/>
      <c r="O148" s="60"/>
      <c r="P148" s="60"/>
      <c r="Q148" s="60"/>
      <c r="R148" s="60"/>
      <c r="S148" s="60"/>
      <c r="T148" s="60"/>
      <c r="U148" s="60"/>
      <c r="V148" s="60"/>
      <c r="W148" s="60"/>
      <c r="X148" s="60"/>
      <c r="Y148" s="60"/>
      <c r="Z148" s="60"/>
    </row>
    <row r="149" spans="1:26" ht="23.25" customHeight="1">
      <c r="A149" s="81"/>
      <c r="B149" s="13"/>
      <c r="C149" s="81"/>
      <c r="D149" s="615"/>
      <c r="E149" s="13"/>
      <c r="F149" s="615"/>
      <c r="G149" s="615"/>
      <c r="H149" s="353" t="s">
        <v>1762</v>
      </c>
      <c r="I149" s="49"/>
      <c r="J149" s="615"/>
      <c r="K149" s="60"/>
      <c r="L149" s="60"/>
      <c r="M149" s="60"/>
      <c r="N149" s="60"/>
      <c r="O149" s="60"/>
      <c r="P149" s="60"/>
      <c r="Q149" s="60"/>
      <c r="R149" s="60"/>
      <c r="S149" s="60"/>
      <c r="T149" s="60"/>
      <c r="U149" s="60"/>
      <c r="V149" s="60"/>
      <c r="W149" s="60"/>
      <c r="X149" s="60"/>
      <c r="Y149" s="60"/>
      <c r="Z149" s="60"/>
    </row>
    <row r="150" spans="1:26" ht="23.25" customHeight="1">
      <c r="A150" s="81"/>
      <c r="B150" s="13"/>
      <c r="C150" s="81"/>
      <c r="D150" s="615"/>
      <c r="E150" s="13"/>
      <c r="F150" s="615"/>
      <c r="G150" s="615"/>
      <c r="H150" s="353" t="s">
        <v>1763</v>
      </c>
      <c r="I150" s="49"/>
      <c r="J150" s="615"/>
      <c r="K150" s="60"/>
      <c r="L150" s="60"/>
      <c r="M150" s="60"/>
      <c r="N150" s="60"/>
      <c r="O150" s="60"/>
      <c r="P150" s="60"/>
      <c r="Q150" s="60"/>
      <c r="R150" s="60"/>
      <c r="S150" s="60"/>
      <c r="T150" s="60"/>
      <c r="U150" s="60"/>
      <c r="V150" s="60"/>
      <c r="W150" s="60"/>
      <c r="X150" s="60"/>
      <c r="Y150" s="60"/>
      <c r="Z150" s="60"/>
    </row>
    <row r="151" spans="1:26" ht="23.25" customHeight="1">
      <c r="A151" s="81"/>
      <c r="B151" s="13"/>
      <c r="C151" s="81"/>
      <c r="D151" s="615"/>
      <c r="E151" s="13"/>
      <c r="F151" s="615"/>
      <c r="G151" s="615"/>
      <c r="H151" s="417"/>
      <c r="I151" s="49"/>
      <c r="J151" s="615"/>
      <c r="K151" s="60"/>
      <c r="L151" s="60"/>
      <c r="M151" s="60"/>
      <c r="N151" s="60"/>
      <c r="O151" s="60"/>
      <c r="P151" s="60"/>
      <c r="Q151" s="60"/>
      <c r="R151" s="60"/>
      <c r="S151" s="60"/>
      <c r="T151" s="60"/>
      <c r="U151" s="60"/>
      <c r="V151" s="60"/>
      <c r="W151" s="60"/>
      <c r="X151" s="60"/>
      <c r="Y151" s="60"/>
      <c r="Z151" s="60"/>
    </row>
    <row r="152" spans="1:26" ht="23.25" customHeight="1">
      <c r="A152" s="81"/>
      <c r="B152" s="13"/>
      <c r="C152" s="81"/>
      <c r="D152" s="615"/>
      <c r="E152" s="13"/>
      <c r="F152" s="615"/>
      <c r="G152" s="615"/>
      <c r="H152" s="417"/>
      <c r="I152" s="49"/>
      <c r="J152" s="615"/>
      <c r="K152" s="60"/>
      <c r="L152" s="60"/>
      <c r="M152" s="60"/>
      <c r="N152" s="60"/>
      <c r="O152" s="60"/>
      <c r="P152" s="60"/>
      <c r="Q152" s="60"/>
      <c r="R152" s="60"/>
      <c r="S152" s="60"/>
      <c r="T152" s="60"/>
      <c r="U152" s="60"/>
      <c r="V152" s="60"/>
      <c r="W152" s="60"/>
      <c r="X152" s="60"/>
      <c r="Y152" s="60"/>
      <c r="Z152" s="60"/>
    </row>
    <row r="153" spans="1:26" ht="23.25" customHeight="1">
      <c r="A153" s="81"/>
      <c r="B153" s="13"/>
      <c r="C153" s="81"/>
      <c r="D153" s="615"/>
      <c r="E153" s="13"/>
      <c r="F153" s="615"/>
      <c r="G153" s="615"/>
      <c r="H153" s="418"/>
      <c r="I153" s="73"/>
      <c r="J153" s="615"/>
      <c r="K153" s="60"/>
      <c r="L153" s="60"/>
      <c r="M153" s="60"/>
      <c r="N153" s="60"/>
      <c r="O153" s="60"/>
      <c r="P153" s="60"/>
      <c r="Q153" s="60"/>
      <c r="R153" s="60"/>
      <c r="S153" s="60"/>
      <c r="T153" s="60"/>
      <c r="U153" s="60"/>
      <c r="V153" s="60"/>
      <c r="W153" s="60"/>
      <c r="X153" s="60"/>
      <c r="Y153" s="60"/>
      <c r="Z153" s="60"/>
    </row>
    <row r="154" spans="1:26" ht="23.25" customHeight="1">
      <c r="A154" s="81"/>
      <c r="B154" s="13"/>
      <c r="C154" s="81"/>
      <c r="D154" s="615"/>
      <c r="E154" s="70"/>
      <c r="F154" s="618"/>
      <c r="G154" s="618"/>
      <c r="H154" s="304" t="s">
        <v>40</v>
      </c>
      <c r="I154" s="90"/>
      <c r="J154" s="616"/>
      <c r="K154" s="60"/>
      <c r="L154" s="60"/>
      <c r="M154" s="60"/>
      <c r="N154" s="60"/>
      <c r="O154" s="60"/>
      <c r="P154" s="60"/>
      <c r="Q154" s="60"/>
      <c r="R154" s="60"/>
      <c r="S154" s="60"/>
      <c r="T154" s="60"/>
      <c r="U154" s="60"/>
      <c r="V154" s="60"/>
      <c r="W154" s="60"/>
      <c r="X154" s="60"/>
      <c r="Y154" s="60"/>
      <c r="Z154" s="60"/>
    </row>
    <row r="155" spans="1:26" ht="18.75" customHeight="1">
      <c r="A155" s="81"/>
      <c r="B155" s="13"/>
      <c r="C155" s="81"/>
      <c r="D155" s="615"/>
      <c r="E155" s="635" t="s">
        <v>121</v>
      </c>
      <c r="F155" s="635" t="s">
        <v>42</v>
      </c>
      <c r="G155" s="635" t="s">
        <v>42</v>
      </c>
      <c r="H155" s="352" t="s">
        <v>1758</v>
      </c>
      <c r="I155" s="48"/>
      <c r="J155" s="620" t="s">
        <v>122</v>
      </c>
      <c r="K155" s="60"/>
      <c r="L155" s="60"/>
      <c r="M155" s="60"/>
      <c r="N155" s="60"/>
      <c r="O155" s="60"/>
      <c r="P155" s="60"/>
      <c r="Q155" s="60"/>
      <c r="R155" s="60"/>
      <c r="S155" s="60"/>
      <c r="T155" s="60"/>
      <c r="U155" s="60"/>
      <c r="V155" s="60"/>
      <c r="W155" s="60"/>
      <c r="X155" s="60"/>
      <c r="Y155" s="60"/>
      <c r="Z155" s="60"/>
    </row>
    <row r="156" spans="1:26" ht="18.75" customHeight="1">
      <c r="A156" s="81"/>
      <c r="B156" s="13"/>
      <c r="C156" s="81"/>
      <c r="D156" s="615"/>
      <c r="E156" s="615"/>
      <c r="F156" s="615"/>
      <c r="G156" s="615"/>
      <c r="H156" s="353" t="s">
        <v>1760</v>
      </c>
      <c r="I156" s="49"/>
      <c r="J156" s="615"/>
      <c r="K156" s="60"/>
      <c r="L156" s="60"/>
      <c r="M156" s="60"/>
      <c r="N156" s="60"/>
      <c r="O156" s="60"/>
      <c r="P156" s="60"/>
      <c r="Q156" s="60"/>
      <c r="R156" s="60"/>
      <c r="S156" s="60"/>
      <c r="T156" s="60"/>
      <c r="U156" s="60"/>
      <c r="V156" s="60"/>
      <c r="W156" s="60"/>
      <c r="X156" s="60"/>
      <c r="Y156" s="60"/>
      <c r="Z156" s="60"/>
    </row>
    <row r="157" spans="1:26" ht="18.75" customHeight="1">
      <c r="A157" s="81"/>
      <c r="B157" s="13"/>
      <c r="C157" s="81"/>
      <c r="D157" s="615"/>
      <c r="E157" s="13"/>
      <c r="F157" s="615"/>
      <c r="G157" s="615"/>
      <c r="H157" s="353" t="s">
        <v>1761</v>
      </c>
      <c r="I157" s="49"/>
      <c r="J157" s="615"/>
      <c r="K157" s="60"/>
      <c r="L157" s="60"/>
      <c r="M157" s="60"/>
      <c r="N157" s="60"/>
      <c r="O157" s="60"/>
      <c r="P157" s="60"/>
      <c r="Q157" s="60"/>
      <c r="R157" s="60"/>
      <c r="S157" s="60"/>
      <c r="T157" s="60"/>
      <c r="U157" s="60"/>
      <c r="V157" s="60"/>
      <c r="W157" s="60"/>
      <c r="X157" s="60"/>
      <c r="Y157" s="60"/>
      <c r="Z157" s="60"/>
    </row>
    <row r="158" spans="1:26" ht="18.75" customHeight="1">
      <c r="A158" s="81"/>
      <c r="B158" s="13"/>
      <c r="C158" s="81"/>
      <c r="D158" s="615"/>
      <c r="E158" s="13"/>
      <c r="F158" s="615"/>
      <c r="G158" s="615"/>
      <c r="H158" s="353" t="s">
        <v>1762</v>
      </c>
      <c r="I158" s="49"/>
      <c r="J158" s="615"/>
      <c r="K158" s="60"/>
      <c r="L158" s="60"/>
      <c r="M158" s="60"/>
      <c r="N158" s="60"/>
      <c r="O158" s="60"/>
      <c r="P158" s="60"/>
      <c r="Q158" s="60"/>
      <c r="R158" s="60"/>
      <c r="S158" s="60"/>
      <c r="T158" s="60"/>
      <c r="U158" s="60"/>
      <c r="V158" s="60"/>
      <c r="W158" s="60"/>
      <c r="X158" s="60"/>
      <c r="Y158" s="60"/>
      <c r="Z158" s="60"/>
    </row>
    <row r="159" spans="1:26" ht="18.75" customHeight="1">
      <c r="A159" s="81"/>
      <c r="B159" s="13"/>
      <c r="C159" s="81"/>
      <c r="D159" s="615"/>
      <c r="E159" s="13"/>
      <c r="F159" s="615"/>
      <c r="G159" s="615"/>
      <c r="H159" s="353" t="s">
        <v>1763</v>
      </c>
      <c r="I159" s="49"/>
      <c r="J159" s="615"/>
      <c r="K159" s="60"/>
      <c r="L159" s="60"/>
      <c r="M159" s="60"/>
      <c r="N159" s="60"/>
      <c r="O159" s="60"/>
      <c r="P159" s="60"/>
      <c r="Q159" s="60"/>
      <c r="R159" s="60"/>
      <c r="S159" s="60"/>
      <c r="T159" s="60"/>
      <c r="U159" s="60"/>
      <c r="V159" s="60"/>
      <c r="W159" s="60"/>
      <c r="X159" s="60"/>
      <c r="Y159" s="60"/>
      <c r="Z159" s="60"/>
    </row>
    <row r="160" spans="1:26" ht="18.75" customHeight="1">
      <c r="A160" s="81"/>
      <c r="B160" s="13"/>
      <c r="C160" s="81"/>
      <c r="D160" s="615"/>
      <c r="E160" s="13"/>
      <c r="F160" s="615"/>
      <c r="G160" s="615"/>
      <c r="H160" s="417"/>
      <c r="I160" s="49"/>
      <c r="J160" s="615"/>
      <c r="K160" s="60"/>
      <c r="L160" s="60"/>
      <c r="M160" s="60"/>
      <c r="N160" s="60"/>
      <c r="O160" s="60"/>
      <c r="P160" s="60"/>
      <c r="Q160" s="60"/>
      <c r="R160" s="60"/>
      <c r="S160" s="60"/>
      <c r="T160" s="60"/>
      <c r="U160" s="60"/>
      <c r="V160" s="60"/>
      <c r="W160" s="60"/>
      <c r="X160" s="60"/>
      <c r="Y160" s="60"/>
      <c r="Z160" s="60"/>
    </row>
    <row r="161" spans="1:26" ht="18.75" customHeight="1">
      <c r="A161" s="81"/>
      <c r="B161" s="13"/>
      <c r="C161" s="81"/>
      <c r="D161" s="615"/>
      <c r="E161" s="13"/>
      <c r="F161" s="615"/>
      <c r="G161" s="615"/>
      <c r="H161" s="417"/>
      <c r="I161" s="49"/>
      <c r="J161" s="615"/>
      <c r="K161" s="60"/>
      <c r="L161" s="60"/>
      <c r="M161" s="60"/>
      <c r="N161" s="60"/>
      <c r="O161" s="60"/>
      <c r="P161" s="60"/>
      <c r="Q161" s="60"/>
      <c r="R161" s="60"/>
      <c r="S161" s="60"/>
      <c r="T161" s="60"/>
      <c r="U161" s="60"/>
      <c r="V161" s="60"/>
      <c r="W161" s="60"/>
      <c r="X161" s="60"/>
      <c r="Y161" s="60"/>
      <c r="Z161" s="60"/>
    </row>
    <row r="162" spans="1:26" ht="18.75" customHeight="1">
      <c r="A162" s="81"/>
      <c r="B162" s="13"/>
      <c r="C162" s="81"/>
      <c r="D162" s="615"/>
      <c r="E162" s="13"/>
      <c r="F162" s="615"/>
      <c r="G162" s="615"/>
      <c r="H162" s="418"/>
      <c r="I162" s="73"/>
      <c r="J162" s="615"/>
      <c r="K162" s="60"/>
      <c r="L162" s="60"/>
      <c r="M162" s="60"/>
      <c r="N162" s="60"/>
      <c r="O162" s="60"/>
      <c r="P162" s="60"/>
      <c r="Q162" s="60"/>
      <c r="R162" s="60"/>
      <c r="S162" s="60"/>
      <c r="T162" s="60"/>
      <c r="U162" s="60"/>
      <c r="V162" s="60"/>
      <c r="W162" s="60"/>
      <c r="X162" s="60"/>
      <c r="Y162" s="60"/>
      <c r="Z162" s="60"/>
    </row>
    <row r="163" spans="1:26" ht="18.75" customHeight="1">
      <c r="A163" s="81"/>
      <c r="B163" s="13"/>
      <c r="C163" s="81"/>
      <c r="D163" s="615"/>
      <c r="E163" s="13"/>
      <c r="F163" s="615"/>
      <c r="G163" s="615"/>
      <c r="H163" s="304" t="s">
        <v>40</v>
      </c>
      <c r="I163" s="90"/>
      <c r="J163" s="616"/>
      <c r="K163" s="60"/>
      <c r="L163" s="60"/>
      <c r="M163" s="60"/>
      <c r="N163" s="60"/>
      <c r="O163" s="60"/>
      <c r="P163" s="60"/>
      <c r="Q163" s="60"/>
      <c r="R163" s="60"/>
      <c r="S163" s="60"/>
      <c r="T163" s="60"/>
      <c r="U163" s="60"/>
      <c r="V163" s="60"/>
      <c r="W163" s="60"/>
      <c r="X163" s="60"/>
      <c r="Y163" s="60"/>
      <c r="Z163" s="60"/>
    </row>
    <row r="164" spans="1:26" ht="19.5" customHeight="1">
      <c r="A164" s="81"/>
      <c r="B164" s="13"/>
      <c r="C164" s="81"/>
      <c r="D164" s="615"/>
      <c r="E164" s="647" t="s">
        <v>1798</v>
      </c>
      <c r="F164" s="46"/>
      <c r="G164" s="630"/>
      <c r="H164" s="442"/>
      <c r="I164" s="92"/>
      <c r="J164" s="93"/>
      <c r="K164" s="60"/>
      <c r="L164" s="60"/>
      <c r="M164" s="60"/>
      <c r="N164" s="60"/>
      <c r="O164" s="60"/>
      <c r="P164" s="60"/>
      <c r="Q164" s="60"/>
      <c r="R164" s="60"/>
      <c r="S164" s="60"/>
      <c r="T164" s="60"/>
      <c r="U164" s="60"/>
      <c r="V164" s="60"/>
      <c r="W164" s="60"/>
      <c r="X164" s="60"/>
      <c r="Y164" s="60"/>
      <c r="Z164" s="60"/>
    </row>
    <row r="165" spans="1:26" ht="19.5" customHeight="1">
      <c r="A165" s="81"/>
      <c r="B165" s="13"/>
      <c r="C165" s="81"/>
      <c r="D165" s="615"/>
      <c r="E165" s="629"/>
      <c r="F165" s="46"/>
      <c r="G165" s="615"/>
      <c r="H165" s="443"/>
      <c r="I165" s="60"/>
      <c r="J165" s="95"/>
      <c r="K165" s="60"/>
      <c r="L165" s="60"/>
      <c r="M165" s="60"/>
      <c r="N165" s="60"/>
      <c r="O165" s="60"/>
      <c r="P165" s="60"/>
      <c r="Q165" s="60"/>
      <c r="R165" s="60"/>
      <c r="S165" s="60"/>
      <c r="T165" s="60"/>
      <c r="U165" s="60"/>
      <c r="V165" s="60"/>
      <c r="W165" s="60"/>
      <c r="X165" s="60"/>
      <c r="Y165" s="60"/>
      <c r="Z165" s="60"/>
    </row>
    <row r="166" spans="1:26" ht="19.5" customHeight="1">
      <c r="A166" s="81"/>
      <c r="B166" s="13"/>
      <c r="C166" s="81"/>
      <c r="D166" s="615"/>
      <c r="E166" s="647" t="s">
        <v>124</v>
      </c>
      <c r="F166" s="46"/>
      <c r="G166" s="46"/>
      <c r="H166" s="443"/>
      <c r="I166" s="60"/>
      <c r="J166" s="95"/>
      <c r="K166" s="60"/>
      <c r="L166" s="60"/>
      <c r="M166" s="60"/>
      <c r="N166" s="60"/>
      <c r="O166" s="60"/>
      <c r="P166" s="60"/>
      <c r="Q166" s="60"/>
      <c r="R166" s="60"/>
      <c r="S166" s="60"/>
      <c r="T166" s="60"/>
      <c r="U166" s="60"/>
      <c r="V166" s="60"/>
      <c r="W166" s="60"/>
      <c r="X166" s="60"/>
      <c r="Y166" s="60"/>
      <c r="Z166" s="60"/>
    </row>
    <row r="167" spans="1:26" ht="19.5" customHeight="1">
      <c r="A167" s="81"/>
      <c r="B167" s="13"/>
      <c r="C167" s="81"/>
      <c r="D167" s="615"/>
      <c r="E167" s="629"/>
      <c r="F167" s="46"/>
      <c r="G167" s="46"/>
      <c r="H167" s="443"/>
      <c r="I167" s="60"/>
      <c r="J167" s="95"/>
      <c r="K167" s="60"/>
      <c r="L167" s="60"/>
      <c r="M167" s="60"/>
      <c r="N167" s="60"/>
      <c r="O167" s="60"/>
      <c r="P167" s="60"/>
      <c r="Q167" s="60"/>
      <c r="R167" s="60"/>
      <c r="S167" s="60"/>
      <c r="T167" s="60"/>
      <c r="U167" s="60"/>
      <c r="V167" s="60"/>
      <c r="W167" s="60"/>
      <c r="X167" s="60"/>
      <c r="Y167" s="60"/>
      <c r="Z167" s="60"/>
    </row>
    <row r="168" spans="1:26" ht="19.5" customHeight="1">
      <c r="A168" s="81"/>
      <c r="B168" s="13"/>
      <c r="C168" s="81"/>
      <c r="D168" s="615"/>
      <c r="E168" s="96" t="s">
        <v>125</v>
      </c>
      <c r="F168" s="46"/>
      <c r="G168" s="46"/>
      <c r="H168" s="444"/>
      <c r="I168" s="98"/>
      <c r="J168" s="95"/>
      <c r="K168" s="60"/>
      <c r="L168" s="60"/>
      <c r="M168" s="60"/>
      <c r="N168" s="60"/>
      <c r="O168" s="60"/>
      <c r="P168" s="60"/>
      <c r="Q168" s="60"/>
      <c r="R168" s="60"/>
      <c r="S168" s="60"/>
      <c r="T168" s="60"/>
      <c r="U168" s="60"/>
      <c r="V168" s="60"/>
      <c r="W168" s="60"/>
      <c r="X168" s="60"/>
      <c r="Y168" s="60"/>
      <c r="Z168" s="60"/>
    </row>
    <row r="169" spans="1:26" ht="21.75" customHeight="1">
      <c r="A169" s="54" t="s">
        <v>126</v>
      </c>
      <c r="B169" s="633" t="s">
        <v>1799</v>
      </c>
      <c r="C169" s="55" t="s">
        <v>20</v>
      </c>
      <c r="D169" s="55"/>
      <c r="E169" s="650" t="s">
        <v>128</v>
      </c>
      <c r="F169" s="636" t="s">
        <v>42</v>
      </c>
      <c r="G169" s="636" t="s">
        <v>78</v>
      </c>
      <c r="H169" s="352" t="s">
        <v>1758</v>
      </c>
      <c r="I169" s="70"/>
      <c r="J169" s="623" t="s">
        <v>1800</v>
      </c>
      <c r="K169" s="60"/>
      <c r="L169" s="60"/>
      <c r="M169" s="60"/>
      <c r="N169" s="60"/>
      <c r="O169" s="60"/>
      <c r="P169" s="60"/>
      <c r="Q169" s="60"/>
      <c r="R169" s="60"/>
      <c r="S169" s="60"/>
      <c r="T169" s="60"/>
      <c r="U169" s="60"/>
      <c r="V169" s="60"/>
      <c r="W169" s="60"/>
      <c r="X169" s="60"/>
      <c r="Y169" s="60"/>
      <c r="Z169" s="60"/>
    </row>
    <row r="170" spans="1:26" ht="21.75" customHeight="1">
      <c r="A170" s="13"/>
      <c r="B170" s="615"/>
      <c r="C170" s="81"/>
      <c r="D170" s="81"/>
      <c r="E170" s="615"/>
      <c r="F170" s="615"/>
      <c r="G170" s="615"/>
      <c r="H170" s="353" t="s">
        <v>1760</v>
      </c>
      <c r="I170" s="49"/>
      <c r="J170" s="615"/>
      <c r="K170" s="60"/>
      <c r="L170" s="60"/>
      <c r="M170" s="60"/>
      <c r="N170" s="60"/>
      <c r="O170" s="60"/>
      <c r="P170" s="60"/>
      <c r="Q170" s="60"/>
      <c r="R170" s="60"/>
      <c r="S170" s="60"/>
      <c r="T170" s="60"/>
      <c r="U170" s="60"/>
      <c r="V170" s="60"/>
      <c r="W170" s="60"/>
      <c r="X170" s="60"/>
      <c r="Y170" s="60"/>
      <c r="Z170" s="60"/>
    </row>
    <row r="171" spans="1:26" ht="21.75" customHeight="1">
      <c r="A171" s="13"/>
      <c r="B171" s="615"/>
      <c r="C171" s="81"/>
      <c r="D171" s="81"/>
      <c r="E171" s="99"/>
      <c r="F171" s="615"/>
      <c r="G171" s="615"/>
      <c r="H171" s="353" t="s">
        <v>1761</v>
      </c>
      <c r="I171" s="49"/>
      <c r="J171" s="615"/>
      <c r="K171" s="60"/>
      <c r="L171" s="60"/>
      <c r="M171" s="60"/>
      <c r="N171" s="60"/>
      <c r="O171" s="60"/>
      <c r="P171" s="60"/>
      <c r="Q171" s="60"/>
      <c r="R171" s="60"/>
      <c r="S171" s="60"/>
      <c r="T171" s="60"/>
      <c r="U171" s="60"/>
      <c r="V171" s="60"/>
      <c r="W171" s="60"/>
      <c r="X171" s="60"/>
      <c r="Y171" s="60"/>
      <c r="Z171" s="60"/>
    </row>
    <row r="172" spans="1:26" ht="21.75" customHeight="1">
      <c r="A172" s="13"/>
      <c r="B172" s="615"/>
      <c r="C172" s="81"/>
      <c r="D172" s="81"/>
      <c r="E172" s="99"/>
      <c r="F172" s="615"/>
      <c r="G172" s="615"/>
      <c r="H172" s="353" t="s">
        <v>1762</v>
      </c>
      <c r="I172" s="49"/>
      <c r="J172" s="615"/>
      <c r="K172" s="60"/>
      <c r="L172" s="60"/>
      <c r="M172" s="60"/>
      <c r="N172" s="60"/>
      <c r="O172" s="60"/>
      <c r="P172" s="60"/>
      <c r="Q172" s="60"/>
      <c r="R172" s="60"/>
      <c r="S172" s="60"/>
      <c r="T172" s="60"/>
      <c r="U172" s="60"/>
      <c r="V172" s="60"/>
      <c r="W172" s="60"/>
      <c r="X172" s="60"/>
      <c r="Y172" s="60"/>
      <c r="Z172" s="60"/>
    </row>
    <row r="173" spans="1:26" ht="21" customHeight="1">
      <c r="A173" s="13"/>
      <c r="B173" s="615"/>
      <c r="C173" s="81"/>
      <c r="D173" s="81"/>
      <c r="E173" s="99"/>
      <c r="F173" s="615"/>
      <c r="G173" s="615"/>
      <c r="H173" s="353" t="s">
        <v>1763</v>
      </c>
      <c r="I173" s="49"/>
      <c r="J173" s="615"/>
      <c r="K173" s="60"/>
      <c r="L173" s="60"/>
      <c r="M173" s="60"/>
      <c r="N173" s="60"/>
      <c r="O173" s="60"/>
      <c r="P173" s="60"/>
      <c r="Q173" s="60"/>
      <c r="R173" s="60"/>
      <c r="S173" s="60"/>
      <c r="T173" s="60"/>
      <c r="U173" s="60"/>
      <c r="V173" s="60"/>
      <c r="W173" s="60"/>
      <c r="X173" s="60"/>
      <c r="Y173" s="60"/>
      <c r="Z173" s="60"/>
    </row>
    <row r="174" spans="1:26" ht="21" customHeight="1">
      <c r="A174" s="13"/>
      <c r="B174" s="615"/>
      <c r="C174" s="81"/>
      <c r="D174" s="81"/>
      <c r="E174" s="99"/>
      <c r="F174" s="615"/>
      <c r="G174" s="615"/>
      <c r="H174" s="417"/>
      <c r="I174" s="49"/>
      <c r="J174" s="615"/>
      <c r="K174" s="60"/>
      <c r="L174" s="60"/>
      <c r="M174" s="60"/>
      <c r="N174" s="60"/>
      <c r="O174" s="60"/>
      <c r="P174" s="60"/>
      <c r="Q174" s="60"/>
      <c r="R174" s="60"/>
      <c r="S174" s="60"/>
      <c r="T174" s="60"/>
      <c r="U174" s="60"/>
      <c r="V174" s="60"/>
      <c r="W174" s="60"/>
      <c r="X174" s="60"/>
      <c r="Y174" s="60"/>
      <c r="Z174" s="60"/>
    </row>
    <row r="175" spans="1:26" ht="21" customHeight="1">
      <c r="A175" s="13"/>
      <c r="B175" s="82"/>
      <c r="C175" s="81"/>
      <c r="D175" s="81"/>
      <c r="E175" s="99"/>
      <c r="F175" s="615"/>
      <c r="G175" s="615"/>
      <c r="H175" s="417"/>
      <c r="I175" s="49"/>
      <c r="J175" s="615"/>
      <c r="K175" s="60"/>
      <c r="L175" s="60"/>
      <c r="M175" s="60"/>
      <c r="N175" s="60"/>
      <c r="O175" s="60"/>
      <c r="P175" s="60"/>
      <c r="Q175" s="60"/>
      <c r="R175" s="60"/>
      <c r="S175" s="60"/>
      <c r="T175" s="60"/>
      <c r="U175" s="60"/>
      <c r="V175" s="60"/>
      <c r="W175" s="60"/>
      <c r="X175" s="60"/>
      <c r="Y175" s="60"/>
      <c r="Z175" s="60"/>
    </row>
    <row r="176" spans="1:26" ht="18.75" customHeight="1">
      <c r="A176" s="13"/>
      <c r="B176" s="13"/>
      <c r="C176" s="81"/>
      <c r="D176" s="81"/>
      <c r="E176" s="99"/>
      <c r="F176" s="615"/>
      <c r="G176" s="615"/>
      <c r="H176" s="418"/>
      <c r="I176" s="73"/>
      <c r="J176" s="615"/>
      <c r="K176" s="60"/>
      <c r="L176" s="60"/>
      <c r="M176" s="60"/>
      <c r="N176" s="60"/>
      <c r="O176" s="60"/>
      <c r="P176" s="60"/>
      <c r="Q176" s="60"/>
      <c r="R176" s="60"/>
      <c r="S176" s="60"/>
      <c r="T176" s="60"/>
      <c r="U176" s="60"/>
      <c r="V176" s="60"/>
      <c r="W176" s="60"/>
      <c r="X176" s="60"/>
      <c r="Y176" s="60"/>
      <c r="Z176" s="60"/>
    </row>
    <row r="177" spans="1:26" ht="18.75" customHeight="1">
      <c r="A177" s="13"/>
      <c r="B177" s="13"/>
      <c r="C177" s="81"/>
      <c r="D177" s="81"/>
      <c r="E177" s="99"/>
      <c r="F177" s="618"/>
      <c r="G177" s="618"/>
      <c r="H177" s="304" t="s">
        <v>40</v>
      </c>
      <c r="I177" s="74"/>
      <c r="J177" s="616"/>
      <c r="K177" s="60"/>
      <c r="L177" s="60"/>
      <c r="M177" s="60"/>
      <c r="N177" s="60"/>
      <c r="O177" s="60"/>
      <c r="P177" s="60"/>
      <c r="Q177" s="60"/>
      <c r="R177" s="60"/>
      <c r="S177" s="60"/>
      <c r="T177" s="60"/>
      <c r="U177" s="60"/>
      <c r="V177" s="60"/>
      <c r="W177" s="60"/>
      <c r="X177" s="60"/>
      <c r="Y177" s="60"/>
      <c r="Z177" s="60"/>
    </row>
    <row r="178" spans="1:26" ht="18.75" customHeight="1">
      <c r="A178" s="13"/>
      <c r="B178" s="13"/>
      <c r="C178" s="81"/>
      <c r="D178" s="81"/>
      <c r="E178" s="2"/>
      <c r="F178" s="638" t="s">
        <v>42</v>
      </c>
      <c r="G178" s="638" t="s">
        <v>78</v>
      </c>
      <c r="H178" s="352" t="s">
        <v>1758</v>
      </c>
      <c r="I178" s="70"/>
      <c r="J178" s="620" t="s">
        <v>1801</v>
      </c>
      <c r="K178" s="60"/>
      <c r="L178" s="60"/>
      <c r="M178" s="60"/>
      <c r="N178" s="60"/>
      <c r="O178" s="60"/>
      <c r="P178" s="60"/>
      <c r="Q178" s="60"/>
      <c r="R178" s="60"/>
      <c r="S178" s="60"/>
      <c r="T178" s="60"/>
      <c r="U178" s="60"/>
      <c r="V178" s="60"/>
      <c r="W178" s="60"/>
      <c r="X178" s="60"/>
      <c r="Y178" s="60"/>
      <c r="Z178" s="60"/>
    </row>
    <row r="179" spans="1:26" ht="18.75" customHeight="1">
      <c r="A179" s="13"/>
      <c r="B179" s="13"/>
      <c r="C179" s="81"/>
      <c r="D179" s="81"/>
      <c r="E179" s="13"/>
      <c r="F179" s="615"/>
      <c r="G179" s="615"/>
      <c r="H179" s="353" t="s">
        <v>1760</v>
      </c>
      <c r="I179" s="49"/>
      <c r="J179" s="615"/>
      <c r="K179" s="60"/>
      <c r="L179" s="60"/>
      <c r="M179" s="60"/>
      <c r="N179" s="60"/>
      <c r="O179" s="60"/>
      <c r="P179" s="60"/>
      <c r="Q179" s="60"/>
      <c r="R179" s="60"/>
      <c r="S179" s="60"/>
      <c r="T179" s="60"/>
      <c r="U179" s="60"/>
      <c r="V179" s="60"/>
      <c r="W179" s="60"/>
      <c r="X179" s="60"/>
      <c r="Y179" s="60"/>
      <c r="Z179" s="60"/>
    </row>
    <row r="180" spans="1:26" ht="18.75" customHeight="1">
      <c r="A180" s="13"/>
      <c r="B180" s="13"/>
      <c r="C180" s="81"/>
      <c r="D180" s="81"/>
      <c r="E180" s="13"/>
      <c r="F180" s="615"/>
      <c r="G180" s="615"/>
      <c r="H180" s="353" t="s">
        <v>1761</v>
      </c>
      <c r="I180" s="49"/>
      <c r="J180" s="615"/>
      <c r="K180" s="60"/>
      <c r="L180" s="60"/>
      <c r="M180" s="60"/>
      <c r="N180" s="60"/>
      <c r="O180" s="60"/>
      <c r="P180" s="60"/>
      <c r="Q180" s="60"/>
      <c r="R180" s="60"/>
      <c r="S180" s="60"/>
      <c r="T180" s="60"/>
      <c r="U180" s="60"/>
      <c r="V180" s="60"/>
      <c r="W180" s="60"/>
      <c r="X180" s="60"/>
      <c r="Y180" s="60"/>
      <c r="Z180" s="60"/>
    </row>
    <row r="181" spans="1:26" ht="18.75" customHeight="1">
      <c r="A181" s="13"/>
      <c r="B181" s="13"/>
      <c r="C181" s="81"/>
      <c r="D181" s="81"/>
      <c r="E181" s="13"/>
      <c r="F181" s="615"/>
      <c r="G181" s="615"/>
      <c r="H181" s="353" t="s">
        <v>1762</v>
      </c>
      <c r="I181" s="49"/>
      <c r="J181" s="615"/>
      <c r="K181" s="60"/>
      <c r="L181" s="60"/>
      <c r="M181" s="60"/>
      <c r="N181" s="60"/>
      <c r="O181" s="60"/>
      <c r="P181" s="60"/>
      <c r="Q181" s="60"/>
      <c r="R181" s="60"/>
      <c r="S181" s="60"/>
      <c r="T181" s="60"/>
      <c r="U181" s="60"/>
      <c r="V181" s="60"/>
      <c r="W181" s="60"/>
      <c r="X181" s="60"/>
      <c r="Y181" s="60"/>
      <c r="Z181" s="60"/>
    </row>
    <row r="182" spans="1:26" ht="18.75" customHeight="1">
      <c r="A182" s="13"/>
      <c r="B182" s="13"/>
      <c r="C182" s="81"/>
      <c r="D182" s="81"/>
      <c r="E182" s="13"/>
      <c r="F182" s="615"/>
      <c r="G182" s="615"/>
      <c r="H182" s="353" t="s">
        <v>1763</v>
      </c>
      <c r="I182" s="49"/>
      <c r="J182" s="615"/>
      <c r="K182" s="60"/>
      <c r="L182" s="60"/>
      <c r="M182" s="60"/>
      <c r="N182" s="60"/>
      <c r="O182" s="60"/>
      <c r="P182" s="60"/>
      <c r="Q182" s="60"/>
      <c r="R182" s="60"/>
      <c r="S182" s="60"/>
      <c r="T182" s="60"/>
      <c r="U182" s="60"/>
      <c r="V182" s="60"/>
      <c r="W182" s="60"/>
      <c r="X182" s="60"/>
      <c r="Y182" s="60"/>
      <c r="Z182" s="60"/>
    </row>
    <row r="183" spans="1:26" ht="18.75" customHeight="1">
      <c r="A183" s="13"/>
      <c r="B183" s="13"/>
      <c r="C183" s="81"/>
      <c r="D183" s="81"/>
      <c r="E183" s="13"/>
      <c r="F183" s="615"/>
      <c r="G183" s="615"/>
      <c r="H183" s="417"/>
      <c r="I183" s="49"/>
      <c r="J183" s="615"/>
      <c r="K183" s="60"/>
      <c r="L183" s="60"/>
      <c r="M183" s="60"/>
      <c r="N183" s="60"/>
      <c r="O183" s="60"/>
      <c r="P183" s="60"/>
      <c r="Q183" s="60"/>
      <c r="R183" s="60"/>
      <c r="S183" s="60"/>
      <c r="T183" s="60"/>
      <c r="U183" s="60"/>
      <c r="V183" s="60"/>
      <c r="W183" s="60"/>
      <c r="X183" s="60"/>
      <c r="Y183" s="60"/>
      <c r="Z183" s="60"/>
    </row>
    <row r="184" spans="1:26" ht="18.75" customHeight="1">
      <c r="A184" s="13"/>
      <c r="B184" s="13"/>
      <c r="C184" s="81"/>
      <c r="D184" s="81"/>
      <c r="E184" s="13"/>
      <c r="F184" s="615"/>
      <c r="G184" s="615"/>
      <c r="H184" s="417"/>
      <c r="I184" s="49"/>
      <c r="J184" s="615"/>
      <c r="K184" s="60"/>
      <c r="L184" s="60"/>
      <c r="M184" s="60"/>
      <c r="N184" s="60"/>
      <c r="O184" s="60"/>
      <c r="P184" s="60"/>
      <c r="Q184" s="60"/>
      <c r="R184" s="60"/>
      <c r="S184" s="60"/>
      <c r="T184" s="60"/>
      <c r="U184" s="60"/>
      <c r="V184" s="60"/>
      <c r="W184" s="60"/>
      <c r="X184" s="60"/>
      <c r="Y184" s="60"/>
      <c r="Z184" s="60"/>
    </row>
    <row r="185" spans="1:26" ht="18.75" customHeight="1">
      <c r="A185" s="13"/>
      <c r="B185" s="13"/>
      <c r="C185" s="81"/>
      <c r="D185" s="81"/>
      <c r="E185" s="13"/>
      <c r="F185" s="615"/>
      <c r="G185" s="615"/>
      <c r="H185" s="418"/>
      <c r="I185" s="73"/>
      <c r="J185" s="615"/>
      <c r="K185" s="60"/>
      <c r="L185" s="60"/>
      <c r="M185" s="60"/>
      <c r="N185" s="60"/>
      <c r="O185" s="60"/>
      <c r="P185" s="60"/>
      <c r="Q185" s="60"/>
      <c r="R185" s="60"/>
      <c r="S185" s="60"/>
      <c r="T185" s="60"/>
      <c r="U185" s="60"/>
      <c r="V185" s="60"/>
      <c r="W185" s="60"/>
      <c r="X185" s="60"/>
      <c r="Y185" s="60"/>
      <c r="Z185" s="60"/>
    </row>
    <row r="186" spans="1:26" ht="18.75" customHeight="1">
      <c r="A186" s="13"/>
      <c r="B186" s="13"/>
      <c r="C186" s="81"/>
      <c r="D186" s="81"/>
      <c r="E186" s="13"/>
      <c r="F186" s="618"/>
      <c r="G186" s="618"/>
      <c r="H186" s="304" t="s">
        <v>40</v>
      </c>
      <c r="I186" s="294"/>
      <c r="J186" s="616"/>
      <c r="K186" s="60"/>
      <c r="L186" s="60"/>
      <c r="M186" s="60"/>
      <c r="N186" s="60"/>
      <c r="O186" s="60"/>
      <c r="P186" s="60"/>
      <c r="Q186" s="60"/>
      <c r="R186" s="60"/>
      <c r="S186" s="60"/>
      <c r="T186" s="60"/>
      <c r="U186" s="60"/>
      <c r="V186" s="60"/>
      <c r="W186" s="60"/>
      <c r="X186" s="60"/>
      <c r="Y186" s="60"/>
      <c r="Z186" s="60"/>
    </row>
    <row r="187" spans="1:26" ht="21.75" customHeight="1">
      <c r="A187" s="13"/>
      <c r="B187" s="13"/>
      <c r="C187" s="81"/>
      <c r="D187" s="81"/>
      <c r="E187" s="664" t="s">
        <v>1802</v>
      </c>
      <c r="F187" s="13" t="s">
        <v>42</v>
      </c>
      <c r="G187" s="13" t="s">
        <v>42</v>
      </c>
      <c r="H187" s="352" t="s">
        <v>1758</v>
      </c>
      <c r="I187" s="70"/>
      <c r="J187" s="620" t="s">
        <v>1803</v>
      </c>
      <c r="K187" s="60"/>
      <c r="L187" s="60"/>
      <c r="M187" s="60"/>
      <c r="N187" s="60"/>
      <c r="O187" s="60"/>
      <c r="P187" s="60"/>
      <c r="Q187" s="60"/>
      <c r="R187" s="60"/>
      <c r="S187" s="60"/>
      <c r="T187" s="60"/>
      <c r="U187" s="60"/>
      <c r="V187" s="60"/>
      <c r="W187" s="60"/>
      <c r="X187" s="60"/>
      <c r="Y187" s="60"/>
      <c r="Z187" s="60"/>
    </row>
    <row r="188" spans="1:26" ht="21.75" customHeight="1">
      <c r="A188" s="13"/>
      <c r="B188" s="13"/>
      <c r="C188" s="81"/>
      <c r="D188" s="81"/>
      <c r="E188" s="615"/>
      <c r="F188" s="81"/>
      <c r="G188" s="81"/>
      <c r="H188" s="353" t="s">
        <v>1760</v>
      </c>
      <c r="I188" s="49"/>
      <c r="J188" s="615"/>
      <c r="K188" s="60"/>
      <c r="L188" s="60"/>
      <c r="M188" s="60"/>
      <c r="N188" s="60"/>
      <c r="O188" s="60"/>
      <c r="P188" s="60"/>
      <c r="Q188" s="60"/>
      <c r="R188" s="60"/>
      <c r="S188" s="60"/>
      <c r="T188" s="60"/>
      <c r="U188" s="60"/>
      <c r="V188" s="60"/>
      <c r="W188" s="60"/>
      <c r="X188" s="60"/>
      <c r="Y188" s="60"/>
      <c r="Z188" s="60"/>
    </row>
    <row r="189" spans="1:26" ht="21.75" customHeight="1">
      <c r="A189" s="13"/>
      <c r="B189" s="13"/>
      <c r="C189" s="81"/>
      <c r="D189" s="81"/>
      <c r="E189" s="615"/>
      <c r="F189" s="81"/>
      <c r="G189" s="81"/>
      <c r="H189" s="353" t="s">
        <v>1761</v>
      </c>
      <c r="I189" s="49"/>
      <c r="J189" s="615"/>
      <c r="K189" s="60"/>
      <c r="L189" s="60"/>
      <c r="M189" s="60"/>
      <c r="N189" s="60"/>
      <c r="O189" s="60"/>
      <c r="P189" s="60"/>
      <c r="Q189" s="60"/>
      <c r="R189" s="60"/>
      <c r="S189" s="60"/>
      <c r="T189" s="60"/>
      <c r="U189" s="60"/>
      <c r="V189" s="60"/>
      <c r="W189" s="60"/>
      <c r="X189" s="60"/>
      <c r="Y189" s="60"/>
      <c r="Z189" s="60"/>
    </row>
    <row r="190" spans="1:26" ht="21.75" customHeight="1">
      <c r="A190" s="13"/>
      <c r="B190" s="13"/>
      <c r="C190" s="81"/>
      <c r="D190" s="81"/>
      <c r="E190" s="615"/>
      <c r="F190" s="81"/>
      <c r="G190" s="81"/>
      <c r="H190" s="353" t="s">
        <v>1762</v>
      </c>
      <c r="I190" s="49"/>
      <c r="J190" s="615"/>
      <c r="K190" s="60"/>
      <c r="L190" s="60"/>
      <c r="M190" s="60"/>
      <c r="N190" s="60"/>
      <c r="O190" s="60"/>
      <c r="P190" s="60"/>
      <c r="Q190" s="60"/>
      <c r="R190" s="60"/>
      <c r="S190" s="60"/>
      <c r="T190" s="60"/>
      <c r="U190" s="60"/>
      <c r="V190" s="60"/>
      <c r="W190" s="60"/>
      <c r="X190" s="60"/>
      <c r="Y190" s="60"/>
      <c r="Z190" s="60"/>
    </row>
    <row r="191" spans="1:26" ht="21.75" customHeight="1">
      <c r="A191" s="13"/>
      <c r="B191" s="13"/>
      <c r="C191" s="81"/>
      <c r="D191" s="81"/>
      <c r="E191" s="13"/>
      <c r="F191" s="81"/>
      <c r="G191" s="81"/>
      <c r="H191" s="353" t="s">
        <v>1763</v>
      </c>
      <c r="I191" s="49"/>
      <c r="J191" s="615"/>
      <c r="K191" s="60"/>
      <c r="L191" s="60"/>
      <c r="M191" s="60"/>
      <c r="N191" s="60"/>
      <c r="O191" s="60"/>
      <c r="P191" s="60"/>
      <c r="Q191" s="60"/>
      <c r="R191" s="60"/>
      <c r="S191" s="60"/>
      <c r="T191" s="60"/>
      <c r="U191" s="60"/>
      <c r="V191" s="60"/>
      <c r="W191" s="60"/>
      <c r="X191" s="60"/>
      <c r="Y191" s="60"/>
      <c r="Z191" s="60"/>
    </row>
    <row r="192" spans="1:26" ht="21.75" customHeight="1">
      <c r="A192" s="13"/>
      <c r="B192" s="13"/>
      <c r="C192" s="81"/>
      <c r="D192" s="81"/>
      <c r="E192" s="13"/>
      <c r="F192" s="81"/>
      <c r="G192" s="81"/>
      <c r="H192" s="417"/>
      <c r="I192" s="49"/>
      <c r="J192" s="615"/>
      <c r="K192" s="60"/>
      <c r="L192" s="60"/>
      <c r="M192" s="60"/>
      <c r="N192" s="60"/>
      <c r="O192" s="60"/>
      <c r="P192" s="60"/>
      <c r="Q192" s="60"/>
      <c r="R192" s="60"/>
      <c r="S192" s="60"/>
      <c r="T192" s="60"/>
      <c r="U192" s="60"/>
      <c r="V192" s="60"/>
      <c r="W192" s="60"/>
      <c r="X192" s="60"/>
      <c r="Y192" s="60"/>
      <c r="Z192" s="60"/>
    </row>
    <row r="193" spans="1:26" ht="21.75" customHeight="1">
      <c r="A193" s="13"/>
      <c r="B193" s="13"/>
      <c r="C193" s="81"/>
      <c r="D193" s="81"/>
      <c r="E193" s="13"/>
      <c r="F193" s="81"/>
      <c r="G193" s="81"/>
      <c r="H193" s="417"/>
      <c r="I193" s="49"/>
      <c r="J193" s="615"/>
      <c r="K193" s="60"/>
      <c r="L193" s="60"/>
      <c r="M193" s="60"/>
      <c r="N193" s="60"/>
      <c r="O193" s="60"/>
      <c r="P193" s="60"/>
      <c r="Q193" s="60"/>
      <c r="R193" s="60"/>
      <c r="S193" s="60"/>
      <c r="T193" s="60"/>
      <c r="U193" s="60"/>
      <c r="V193" s="60"/>
      <c r="W193" s="60"/>
      <c r="X193" s="60"/>
      <c r="Y193" s="60"/>
      <c r="Z193" s="60"/>
    </row>
    <row r="194" spans="1:26" ht="21.75" customHeight="1">
      <c r="A194" s="13"/>
      <c r="B194" s="13"/>
      <c r="C194" s="81"/>
      <c r="D194" s="81"/>
      <c r="E194" s="13"/>
      <c r="F194" s="81"/>
      <c r="G194" s="81"/>
      <c r="H194" s="418"/>
      <c r="I194" s="73"/>
      <c r="J194" s="615"/>
      <c r="K194" s="60"/>
      <c r="L194" s="60"/>
      <c r="M194" s="60"/>
      <c r="N194" s="60"/>
      <c r="O194" s="60"/>
      <c r="P194" s="60"/>
      <c r="Q194" s="60"/>
      <c r="R194" s="60"/>
      <c r="S194" s="60"/>
      <c r="T194" s="60"/>
      <c r="U194" s="60"/>
      <c r="V194" s="60"/>
      <c r="W194" s="60"/>
      <c r="X194" s="60"/>
      <c r="Y194" s="60"/>
      <c r="Z194" s="60"/>
    </row>
    <row r="195" spans="1:26" ht="21.75" customHeight="1">
      <c r="A195" s="13"/>
      <c r="B195" s="13"/>
      <c r="C195" s="81"/>
      <c r="D195" s="81"/>
      <c r="E195" s="70"/>
      <c r="F195" s="87"/>
      <c r="G195" s="87"/>
      <c r="H195" s="304" t="s">
        <v>40</v>
      </c>
      <c r="I195" s="294"/>
      <c r="J195" s="616"/>
      <c r="K195" s="60"/>
      <c r="L195" s="60"/>
      <c r="M195" s="60"/>
      <c r="N195" s="60"/>
      <c r="O195" s="60"/>
      <c r="P195" s="60"/>
      <c r="Q195" s="60"/>
      <c r="R195" s="60"/>
      <c r="S195" s="60"/>
      <c r="T195" s="60"/>
      <c r="U195" s="60"/>
      <c r="V195" s="60"/>
      <c r="W195" s="60"/>
      <c r="X195" s="60"/>
      <c r="Y195" s="60"/>
      <c r="Z195" s="60"/>
    </row>
    <row r="196" spans="1:26" ht="21.75" customHeight="1">
      <c r="A196" s="13"/>
      <c r="B196" s="13"/>
      <c r="C196" s="81"/>
      <c r="D196" s="81"/>
      <c r="E196" s="665" t="s">
        <v>1804</v>
      </c>
      <c r="F196" s="13" t="s">
        <v>42</v>
      </c>
      <c r="G196" s="13" t="s">
        <v>42</v>
      </c>
      <c r="H196" s="352" t="s">
        <v>1758</v>
      </c>
      <c r="I196" s="70"/>
      <c r="J196" s="620" t="s">
        <v>1805</v>
      </c>
      <c r="K196" s="60"/>
      <c r="L196" s="60"/>
      <c r="M196" s="60"/>
      <c r="N196" s="60"/>
      <c r="O196" s="60"/>
      <c r="P196" s="60"/>
      <c r="Q196" s="60"/>
      <c r="R196" s="60"/>
      <c r="S196" s="60"/>
      <c r="T196" s="60"/>
      <c r="U196" s="60"/>
      <c r="V196" s="60"/>
      <c r="W196" s="60"/>
      <c r="X196" s="60"/>
      <c r="Y196" s="60"/>
      <c r="Z196" s="60"/>
    </row>
    <row r="197" spans="1:26" ht="21.75" customHeight="1">
      <c r="A197" s="13"/>
      <c r="B197" s="13"/>
      <c r="C197" s="81"/>
      <c r="D197" s="81"/>
      <c r="E197" s="615"/>
      <c r="F197" s="81"/>
      <c r="G197" s="81"/>
      <c r="H197" s="353" t="s">
        <v>1760</v>
      </c>
      <c r="I197" s="49"/>
      <c r="J197" s="615"/>
      <c r="K197" s="60"/>
      <c r="L197" s="60"/>
      <c r="M197" s="60"/>
      <c r="N197" s="60"/>
      <c r="O197" s="60"/>
      <c r="P197" s="60"/>
      <c r="Q197" s="60"/>
      <c r="R197" s="60"/>
      <c r="S197" s="60"/>
      <c r="T197" s="60"/>
      <c r="U197" s="60"/>
      <c r="V197" s="60"/>
      <c r="W197" s="60"/>
      <c r="X197" s="60"/>
      <c r="Y197" s="60"/>
      <c r="Z197" s="60"/>
    </row>
    <row r="198" spans="1:26" ht="21.75" customHeight="1">
      <c r="A198" s="13"/>
      <c r="B198" s="13"/>
      <c r="C198" s="81"/>
      <c r="D198" s="81"/>
      <c r="E198" s="615"/>
      <c r="F198" s="81"/>
      <c r="G198" s="81"/>
      <c r="H198" s="353" t="s">
        <v>1761</v>
      </c>
      <c r="I198" s="49"/>
      <c r="J198" s="615"/>
      <c r="K198" s="60"/>
      <c r="L198" s="60"/>
      <c r="M198" s="60"/>
      <c r="N198" s="60"/>
      <c r="O198" s="60"/>
      <c r="P198" s="60"/>
      <c r="Q198" s="60"/>
      <c r="R198" s="60"/>
      <c r="S198" s="60"/>
      <c r="T198" s="60"/>
      <c r="U198" s="60"/>
      <c r="V198" s="60"/>
      <c r="W198" s="60"/>
      <c r="X198" s="60"/>
      <c r="Y198" s="60"/>
      <c r="Z198" s="60"/>
    </row>
    <row r="199" spans="1:26" ht="21.75" customHeight="1">
      <c r="A199" s="13"/>
      <c r="B199" s="13"/>
      <c r="C199" s="81"/>
      <c r="D199" s="81"/>
      <c r="E199" s="615"/>
      <c r="F199" s="81"/>
      <c r="G199" s="81"/>
      <c r="H199" s="353" t="s">
        <v>1762</v>
      </c>
      <c r="I199" s="49"/>
      <c r="J199" s="615"/>
      <c r="K199" s="60"/>
      <c r="L199" s="60"/>
      <c r="M199" s="60"/>
      <c r="N199" s="60"/>
      <c r="O199" s="60"/>
      <c r="P199" s="60"/>
      <c r="Q199" s="60"/>
      <c r="R199" s="60"/>
      <c r="S199" s="60"/>
      <c r="T199" s="60"/>
      <c r="U199" s="60"/>
      <c r="V199" s="60"/>
      <c r="W199" s="60"/>
      <c r="X199" s="60"/>
      <c r="Y199" s="60"/>
      <c r="Z199" s="60"/>
    </row>
    <row r="200" spans="1:26" ht="21.75" customHeight="1">
      <c r="A200" s="13"/>
      <c r="B200" s="13"/>
      <c r="C200" s="81"/>
      <c r="D200" s="81"/>
      <c r="E200" s="615"/>
      <c r="F200" s="81"/>
      <c r="G200" s="81"/>
      <c r="H200" s="353" t="s">
        <v>1763</v>
      </c>
      <c r="I200" s="49"/>
      <c r="J200" s="615"/>
      <c r="K200" s="60"/>
      <c r="L200" s="60"/>
      <c r="M200" s="60"/>
      <c r="N200" s="60"/>
      <c r="O200" s="60"/>
      <c r="P200" s="60"/>
      <c r="Q200" s="60"/>
      <c r="R200" s="60"/>
      <c r="S200" s="60"/>
      <c r="T200" s="60"/>
      <c r="U200" s="60"/>
      <c r="V200" s="60"/>
      <c r="W200" s="60"/>
      <c r="X200" s="60"/>
      <c r="Y200" s="60"/>
      <c r="Z200" s="60"/>
    </row>
    <row r="201" spans="1:26" ht="24.75" customHeight="1">
      <c r="A201" s="13"/>
      <c r="B201" s="13"/>
      <c r="C201" s="81"/>
      <c r="D201" s="81"/>
      <c r="E201" s="615"/>
      <c r="F201" s="81"/>
      <c r="G201" s="81"/>
      <c r="H201" s="417"/>
      <c r="I201" s="49"/>
      <c r="J201" s="615"/>
      <c r="K201" s="60"/>
      <c r="L201" s="60"/>
      <c r="M201" s="60"/>
      <c r="N201" s="60"/>
      <c r="O201" s="60"/>
      <c r="P201" s="60"/>
      <c r="Q201" s="60"/>
      <c r="R201" s="60"/>
      <c r="S201" s="60"/>
      <c r="T201" s="60"/>
      <c r="U201" s="60"/>
      <c r="V201" s="60"/>
      <c r="W201" s="60"/>
      <c r="X201" s="60"/>
      <c r="Y201" s="60"/>
      <c r="Z201" s="60"/>
    </row>
    <row r="202" spans="1:26" ht="24.75" customHeight="1">
      <c r="A202" s="13"/>
      <c r="B202" s="13"/>
      <c r="C202" s="81"/>
      <c r="D202" s="81"/>
      <c r="E202" s="13"/>
      <c r="F202" s="81"/>
      <c r="G202" s="81"/>
      <c r="H202" s="417"/>
      <c r="I202" s="49"/>
      <c r="J202" s="615"/>
      <c r="K202" s="60"/>
      <c r="L202" s="60"/>
      <c r="M202" s="60"/>
      <c r="N202" s="60"/>
      <c r="O202" s="60"/>
      <c r="P202" s="60"/>
      <c r="Q202" s="60"/>
      <c r="R202" s="60"/>
      <c r="S202" s="60"/>
      <c r="T202" s="60"/>
      <c r="U202" s="60"/>
      <c r="V202" s="60"/>
      <c r="W202" s="60"/>
      <c r="X202" s="60"/>
      <c r="Y202" s="60"/>
      <c r="Z202" s="60"/>
    </row>
    <row r="203" spans="1:26" ht="24.75" customHeight="1">
      <c r="A203" s="13"/>
      <c r="B203" s="13"/>
      <c r="C203" s="81"/>
      <c r="D203" s="81"/>
      <c r="E203" s="13"/>
      <c r="F203" s="81"/>
      <c r="G203" s="81"/>
      <c r="H203" s="418"/>
      <c r="I203" s="73"/>
      <c r="J203" s="615"/>
      <c r="K203" s="60"/>
      <c r="L203" s="60"/>
      <c r="M203" s="60"/>
      <c r="N203" s="60"/>
      <c r="O203" s="60"/>
      <c r="P203" s="60"/>
      <c r="Q203" s="60"/>
      <c r="R203" s="60"/>
      <c r="S203" s="60"/>
      <c r="T203" s="60"/>
      <c r="U203" s="60"/>
      <c r="V203" s="60"/>
      <c r="W203" s="60"/>
      <c r="X203" s="60"/>
      <c r="Y203" s="60"/>
      <c r="Z203" s="60"/>
    </row>
    <row r="204" spans="1:26" ht="24.75" customHeight="1">
      <c r="A204" s="13"/>
      <c r="B204" s="13"/>
      <c r="C204" s="81"/>
      <c r="D204" s="81"/>
      <c r="E204" s="13"/>
      <c r="F204" s="81"/>
      <c r="G204" s="81"/>
      <c r="H204" s="304" t="s">
        <v>40</v>
      </c>
      <c r="I204" s="294"/>
      <c r="J204" s="616"/>
      <c r="K204" s="60"/>
      <c r="L204" s="60"/>
      <c r="M204" s="60"/>
      <c r="N204" s="60"/>
      <c r="O204" s="60"/>
      <c r="P204" s="60"/>
      <c r="Q204" s="60"/>
      <c r="R204" s="60"/>
      <c r="S204" s="60"/>
      <c r="T204" s="60"/>
      <c r="U204" s="60"/>
      <c r="V204" s="60"/>
      <c r="W204" s="60"/>
      <c r="X204" s="60"/>
      <c r="Y204" s="60"/>
      <c r="Z204" s="60"/>
    </row>
    <row r="205" spans="1:26" ht="22.5" customHeight="1">
      <c r="A205" s="13"/>
      <c r="B205" s="636" t="s">
        <v>1806</v>
      </c>
      <c r="C205" s="55" t="s">
        <v>136</v>
      </c>
      <c r="D205" s="633" t="s">
        <v>1807</v>
      </c>
      <c r="E205" s="636" t="s">
        <v>138</v>
      </c>
      <c r="F205" s="636" t="s">
        <v>42</v>
      </c>
      <c r="G205" s="636" t="s">
        <v>78</v>
      </c>
      <c r="H205" s="352" t="s">
        <v>1758</v>
      </c>
      <c r="I205" s="70"/>
      <c r="J205" s="620" t="s">
        <v>1808</v>
      </c>
      <c r="K205" s="60"/>
      <c r="L205" s="60"/>
      <c r="M205" s="60"/>
      <c r="N205" s="60"/>
      <c r="O205" s="60"/>
      <c r="P205" s="60"/>
      <c r="Q205" s="60"/>
      <c r="R205" s="60"/>
      <c r="S205" s="60"/>
      <c r="T205" s="60"/>
      <c r="U205" s="60"/>
      <c r="V205" s="60"/>
      <c r="W205" s="60"/>
      <c r="X205" s="60"/>
      <c r="Y205" s="60"/>
      <c r="Z205" s="60"/>
    </row>
    <row r="206" spans="1:26" ht="22.5" customHeight="1">
      <c r="A206" s="13"/>
      <c r="B206" s="615"/>
      <c r="C206" s="81"/>
      <c r="D206" s="615"/>
      <c r="E206" s="615"/>
      <c r="F206" s="615"/>
      <c r="G206" s="615"/>
      <c r="H206" s="353" t="s">
        <v>1760</v>
      </c>
      <c r="I206" s="49"/>
      <c r="J206" s="615"/>
      <c r="K206" s="60"/>
      <c r="L206" s="60"/>
      <c r="M206" s="60"/>
      <c r="N206" s="60"/>
      <c r="O206" s="60"/>
      <c r="P206" s="60"/>
      <c r="Q206" s="60"/>
      <c r="R206" s="60"/>
      <c r="S206" s="60"/>
      <c r="T206" s="60"/>
      <c r="U206" s="60"/>
      <c r="V206" s="60"/>
      <c r="W206" s="60"/>
      <c r="X206" s="60"/>
      <c r="Y206" s="60"/>
      <c r="Z206" s="60"/>
    </row>
    <row r="207" spans="1:26" ht="22.5" customHeight="1">
      <c r="A207" s="13"/>
      <c r="B207" s="615"/>
      <c r="C207" s="81"/>
      <c r="D207" s="615"/>
      <c r="E207" s="615"/>
      <c r="F207" s="615"/>
      <c r="G207" s="615"/>
      <c r="H207" s="353" t="s">
        <v>1761</v>
      </c>
      <c r="I207" s="49"/>
      <c r="J207" s="615"/>
      <c r="K207" s="60"/>
      <c r="L207" s="60"/>
      <c r="M207" s="60"/>
      <c r="N207" s="60"/>
      <c r="O207" s="60"/>
      <c r="P207" s="60"/>
      <c r="Q207" s="60"/>
      <c r="R207" s="60"/>
      <c r="S207" s="60"/>
      <c r="T207" s="60"/>
      <c r="U207" s="60"/>
      <c r="V207" s="60"/>
      <c r="W207" s="60"/>
      <c r="X207" s="60"/>
      <c r="Y207" s="60"/>
      <c r="Z207" s="60"/>
    </row>
    <row r="208" spans="1:26" ht="22.5" customHeight="1">
      <c r="A208" s="13"/>
      <c r="B208" s="615"/>
      <c r="C208" s="81"/>
      <c r="D208" s="615"/>
      <c r="E208" s="615"/>
      <c r="F208" s="615"/>
      <c r="G208" s="615"/>
      <c r="H208" s="353" t="s">
        <v>1762</v>
      </c>
      <c r="I208" s="49"/>
      <c r="J208" s="615"/>
      <c r="K208" s="60"/>
      <c r="L208" s="60"/>
      <c r="M208" s="60"/>
      <c r="N208" s="60"/>
      <c r="O208" s="60"/>
      <c r="P208" s="60"/>
      <c r="Q208" s="60"/>
      <c r="R208" s="60"/>
      <c r="S208" s="60"/>
      <c r="T208" s="60"/>
      <c r="U208" s="60"/>
      <c r="V208" s="60"/>
      <c r="W208" s="60"/>
      <c r="X208" s="60"/>
      <c r="Y208" s="60"/>
      <c r="Z208" s="60"/>
    </row>
    <row r="209" spans="1:26" ht="22.5" customHeight="1">
      <c r="A209" s="13"/>
      <c r="B209" s="615"/>
      <c r="C209" s="81"/>
      <c r="D209" s="615"/>
      <c r="E209" s="615"/>
      <c r="F209" s="615"/>
      <c r="G209" s="615"/>
      <c r="H209" s="353" t="s">
        <v>1763</v>
      </c>
      <c r="I209" s="49"/>
      <c r="J209" s="615"/>
      <c r="K209" s="60"/>
      <c r="L209" s="60"/>
      <c r="M209" s="60"/>
      <c r="N209" s="60"/>
      <c r="O209" s="60"/>
      <c r="P209" s="60"/>
      <c r="Q209" s="60"/>
      <c r="R209" s="60"/>
      <c r="S209" s="60"/>
      <c r="T209" s="60"/>
      <c r="U209" s="60"/>
      <c r="V209" s="60"/>
      <c r="W209" s="60"/>
      <c r="X209" s="60"/>
      <c r="Y209" s="60"/>
      <c r="Z209" s="60"/>
    </row>
    <row r="210" spans="1:26" ht="22.5" customHeight="1">
      <c r="A210" s="13"/>
      <c r="B210" s="615"/>
      <c r="C210" s="81"/>
      <c r="D210" s="615"/>
      <c r="E210" s="615"/>
      <c r="F210" s="615"/>
      <c r="G210" s="615"/>
      <c r="H210" s="417"/>
      <c r="I210" s="49"/>
      <c r="J210" s="615"/>
      <c r="K210" s="60"/>
      <c r="L210" s="60"/>
      <c r="M210" s="60"/>
      <c r="N210" s="60"/>
      <c r="O210" s="60"/>
      <c r="P210" s="60"/>
      <c r="Q210" s="60"/>
      <c r="R210" s="60"/>
      <c r="S210" s="60"/>
      <c r="T210" s="60"/>
      <c r="U210" s="60"/>
      <c r="V210" s="60"/>
      <c r="W210" s="60"/>
      <c r="X210" s="60"/>
      <c r="Y210" s="60"/>
      <c r="Z210" s="60"/>
    </row>
    <row r="211" spans="1:26" ht="22.5" customHeight="1">
      <c r="A211" s="13"/>
      <c r="B211" s="13"/>
      <c r="C211" s="81"/>
      <c r="D211" s="615"/>
      <c r="E211" s="615"/>
      <c r="F211" s="615"/>
      <c r="G211" s="615"/>
      <c r="H211" s="417"/>
      <c r="I211" s="49"/>
      <c r="J211" s="615"/>
      <c r="K211" s="60"/>
      <c r="L211" s="60"/>
      <c r="M211" s="60"/>
      <c r="N211" s="60"/>
      <c r="O211" s="60"/>
      <c r="P211" s="60"/>
      <c r="Q211" s="60"/>
      <c r="R211" s="60"/>
      <c r="S211" s="60"/>
      <c r="T211" s="60"/>
      <c r="U211" s="60"/>
      <c r="V211" s="60"/>
      <c r="W211" s="60"/>
      <c r="X211" s="60"/>
      <c r="Y211" s="60"/>
      <c r="Z211" s="60"/>
    </row>
    <row r="212" spans="1:26" ht="21" customHeight="1">
      <c r="A212" s="13"/>
      <c r="B212" s="13"/>
      <c r="C212" s="81"/>
      <c r="D212" s="615"/>
      <c r="E212" s="81"/>
      <c r="F212" s="615"/>
      <c r="G212" s="615"/>
      <c r="H212" s="418"/>
      <c r="I212" s="73"/>
      <c r="J212" s="615"/>
      <c r="K212" s="60"/>
      <c r="L212" s="60"/>
      <c r="M212" s="60"/>
      <c r="N212" s="60"/>
      <c r="O212" s="60"/>
      <c r="P212" s="60"/>
      <c r="Q212" s="60"/>
      <c r="R212" s="60"/>
      <c r="S212" s="60"/>
      <c r="T212" s="60"/>
      <c r="U212" s="60"/>
      <c r="V212" s="60"/>
      <c r="W212" s="60"/>
      <c r="X212" s="60"/>
      <c r="Y212" s="60"/>
      <c r="Z212" s="60"/>
    </row>
    <row r="213" spans="1:26" ht="21" customHeight="1">
      <c r="A213" s="13"/>
      <c r="B213" s="13"/>
      <c r="C213" s="81"/>
      <c r="D213" s="615"/>
      <c r="E213" s="81"/>
      <c r="F213" s="618"/>
      <c r="G213" s="618"/>
      <c r="H213" s="304" t="s">
        <v>40</v>
      </c>
      <c r="I213" s="294"/>
      <c r="J213" s="616"/>
      <c r="K213" s="60"/>
      <c r="L213" s="60"/>
      <c r="M213" s="60"/>
      <c r="N213" s="60"/>
      <c r="O213" s="60"/>
      <c r="P213" s="60"/>
      <c r="Q213" s="60"/>
      <c r="R213" s="60"/>
      <c r="S213" s="60"/>
      <c r="T213" s="60"/>
      <c r="U213" s="60"/>
      <c r="V213" s="60"/>
      <c r="W213" s="60"/>
      <c r="X213" s="60"/>
      <c r="Y213" s="60"/>
      <c r="Z213" s="60"/>
    </row>
    <row r="214" spans="1:26" ht="9.75" customHeight="1">
      <c r="A214" s="13"/>
      <c r="B214" s="13"/>
      <c r="C214" s="81"/>
      <c r="D214" s="14"/>
      <c r="E214" s="81"/>
      <c r="F214" s="81"/>
      <c r="G214" s="81"/>
      <c r="H214" s="445"/>
      <c r="I214" s="305"/>
      <c r="J214" s="46"/>
      <c r="K214" s="60"/>
      <c r="L214" s="60"/>
      <c r="M214" s="60"/>
      <c r="N214" s="60"/>
      <c r="O214" s="60"/>
      <c r="P214" s="60"/>
      <c r="Q214" s="60"/>
      <c r="R214" s="60"/>
      <c r="S214" s="60"/>
      <c r="T214" s="60"/>
      <c r="U214" s="60"/>
      <c r="V214" s="60"/>
      <c r="W214" s="60"/>
      <c r="X214" s="60"/>
      <c r="Y214" s="60"/>
      <c r="Z214" s="60"/>
    </row>
    <row r="215" spans="1:26" ht="26.25" customHeight="1">
      <c r="A215" s="13"/>
      <c r="B215" s="13"/>
      <c r="C215" s="81"/>
      <c r="D215" s="634" t="s">
        <v>140</v>
      </c>
      <c r="E215" s="81"/>
      <c r="F215" s="638" t="s">
        <v>42</v>
      </c>
      <c r="G215" s="638" t="s">
        <v>78</v>
      </c>
      <c r="H215" s="352" t="s">
        <v>1758</v>
      </c>
      <c r="I215" s="70"/>
      <c r="J215" s="630" t="s">
        <v>1809</v>
      </c>
      <c r="K215" s="60"/>
      <c r="L215" s="60"/>
      <c r="M215" s="60"/>
      <c r="N215" s="60"/>
      <c r="O215" s="60"/>
      <c r="P215" s="60"/>
      <c r="Q215" s="60"/>
      <c r="R215" s="60"/>
      <c r="S215" s="60"/>
      <c r="T215" s="60"/>
      <c r="U215" s="60"/>
      <c r="V215" s="60"/>
      <c r="W215" s="60"/>
      <c r="X215" s="60"/>
      <c r="Y215" s="60"/>
      <c r="Z215" s="60"/>
    </row>
    <row r="216" spans="1:26" ht="26.25" customHeight="1">
      <c r="A216" s="13"/>
      <c r="B216" s="13"/>
      <c r="C216" s="81"/>
      <c r="D216" s="615"/>
      <c r="E216" s="81"/>
      <c r="F216" s="615"/>
      <c r="G216" s="615"/>
      <c r="H216" s="353" t="s">
        <v>1760</v>
      </c>
      <c r="I216" s="49"/>
      <c r="J216" s="615"/>
      <c r="K216" s="60"/>
      <c r="L216" s="60"/>
      <c r="M216" s="60"/>
      <c r="N216" s="60"/>
      <c r="O216" s="60"/>
      <c r="P216" s="60"/>
      <c r="Q216" s="60"/>
      <c r="R216" s="60"/>
      <c r="S216" s="60"/>
      <c r="T216" s="60"/>
      <c r="U216" s="60"/>
      <c r="V216" s="60"/>
      <c r="W216" s="60"/>
      <c r="X216" s="60"/>
      <c r="Y216" s="60"/>
      <c r="Z216" s="60"/>
    </row>
    <row r="217" spans="1:26" ht="26.25" customHeight="1">
      <c r="A217" s="13"/>
      <c r="B217" s="13"/>
      <c r="C217" s="81"/>
      <c r="D217" s="615"/>
      <c r="E217" s="81"/>
      <c r="F217" s="615"/>
      <c r="G217" s="615"/>
      <c r="H217" s="353" t="s">
        <v>1761</v>
      </c>
      <c r="I217" s="49"/>
      <c r="J217" s="615"/>
      <c r="K217" s="60"/>
      <c r="L217" s="60"/>
      <c r="M217" s="60"/>
      <c r="N217" s="60"/>
      <c r="O217" s="60"/>
      <c r="P217" s="60"/>
      <c r="Q217" s="60"/>
      <c r="R217" s="60"/>
      <c r="S217" s="60"/>
      <c r="T217" s="60"/>
      <c r="U217" s="60"/>
      <c r="V217" s="60"/>
      <c r="W217" s="60"/>
      <c r="X217" s="60"/>
      <c r="Y217" s="60"/>
      <c r="Z217" s="60"/>
    </row>
    <row r="218" spans="1:26" ht="21.75" customHeight="1">
      <c r="A218" s="13"/>
      <c r="B218" s="13"/>
      <c r="C218" s="81"/>
      <c r="D218" s="615"/>
      <c r="E218" s="81"/>
      <c r="F218" s="615"/>
      <c r="G218" s="615"/>
      <c r="H218" s="353" t="s">
        <v>1762</v>
      </c>
      <c r="I218" s="49"/>
      <c r="J218" s="615"/>
      <c r="K218" s="60"/>
      <c r="L218" s="60"/>
      <c r="M218" s="60"/>
      <c r="N218" s="60"/>
      <c r="O218" s="60"/>
      <c r="P218" s="60"/>
      <c r="Q218" s="60"/>
      <c r="R218" s="60"/>
      <c r="S218" s="60"/>
      <c r="T218" s="60"/>
      <c r="U218" s="60"/>
      <c r="V218" s="60"/>
      <c r="W218" s="60"/>
      <c r="X218" s="60"/>
      <c r="Y218" s="60"/>
      <c r="Z218" s="60"/>
    </row>
    <row r="219" spans="1:26" ht="26.25" customHeight="1">
      <c r="A219" s="13"/>
      <c r="B219" s="13"/>
      <c r="C219" s="81"/>
      <c r="D219" s="634" t="s">
        <v>1810</v>
      </c>
      <c r="E219" s="81"/>
      <c r="F219" s="615"/>
      <c r="G219" s="615"/>
      <c r="H219" s="353" t="s">
        <v>1763</v>
      </c>
      <c r="I219" s="49"/>
      <c r="J219" s="615"/>
      <c r="K219" s="60"/>
      <c r="L219" s="60"/>
      <c r="M219" s="60"/>
      <c r="N219" s="60"/>
      <c r="O219" s="60"/>
      <c r="P219" s="60"/>
      <c r="Q219" s="60"/>
      <c r="R219" s="60"/>
      <c r="S219" s="60"/>
      <c r="T219" s="60"/>
      <c r="U219" s="60"/>
      <c r="V219" s="60"/>
      <c r="W219" s="60"/>
      <c r="X219" s="60"/>
      <c r="Y219" s="60"/>
      <c r="Z219" s="60"/>
    </row>
    <row r="220" spans="1:26" ht="26.25" customHeight="1">
      <c r="A220" s="13"/>
      <c r="B220" s="13"/>
      <c r="C220" s="81"/>
      <c r="D220" s="615"/>
      <c r="E220" s="81"/>
      <c r="F220" s="615"/>
      <c r="G220" s="615"/>
      <c r="H220" s="417"/>
      <c r="I220" s="49"/>
      <c r="J220" s="615"/>
      <c r="K220" s="60"/>
      <c r="L220" s="60"/>
      <c r="M220" s="60"/>
      <c r="N220" s="60"/>
      <c r="O220" s="60"/>
      <c r="P220" s="60"/>
      <c r="Q220" s="60"/>
      <c r="R220" s="60"/>
      <c r="S220" s="60"/>
      <c r="T220" s="60"/>
      <c r="U220" s="60"/>
      <c r="V220" s="60"/>
      <c r="W220" s="60"/>
      <c r="X220" s="60"/>
      <c r="Y220" s="60"/>
      <c r="Z220" s="60"/>
    </row>
    <row r="221" spans="1:26" ht="26.25" customHeight="1">
      <c r="A221" s="13"/>
      <c r="B221" s="13"/>
      <c r="C221" s="81"/>
      <c r="D221" s="615"/>
      <c r="E221" s="81"/>
      <c r="F221" s="615"/>
      <c r="G221" s="615"/>
      <c r="H221" s="417"/>
      <c r="I221" s="49"/>
      <c r="J221" s="615"/>
      <c r="K221" s="60"/>
      <c r="L221" s="60"/>
      <c r="M221" s="60"/>
      <c r="N221" s="60"/>
      <c r="O221" s="60"/>
      <c r="P221" s="60"/>
      <c r="Q221" s="60"/>
      <c r="R221" s="60"/>
      <c r="S221" s="60"/>
      <c r="T221" s="60"/>
      <c r="U221" s="60"/>
      <c r="V221" s="60"/>
      <c r="W221" s="60"/>
      <c r="X221" s="60"/>
      <c r="Y221" s="60"/>
      <c r="Z221" s="60"/>
    </row>
    <row r="222" spans="1:26" ht="26.25" customHeight="1">
      <c r="A222" s="13"/>
      <c r="B222" s="13"/>
      <c r="C222" s="81"/>
      <c r="D222" s="615"/>
      <c r="E222" s="81"/>
      <c r="F222" s="615"/>
      <c r="G222" s="615"/>
      <c r="H222" s="418"/>
      <c r="I222" s="73"/>
      <c r="J222" s="615"/>
      <c r="K222" s="60"/>
      <c r="L222" s="60"/>
      <c r="M222" s="60"/>
      <c r="N222" s="60"/>
      <c r="O222" s="60"/>
      <c r="P222" s="60"/>
      <c r="Q222" s="60"/>
      <c r="R222" s="60"/>
      <c r="S222" s="60"/>
      <c r="T222" s="60"/>
      <c r="U222" s="60"/>
      <c r="V222" s="60"/>
      <c r="W222" s="60"/>
      <c r="X222" s="60"/>
      <c r="Y222" s="60"/>
      <c r="Z222" s="60"/>
    </row>
    <row r="223" spans="1:26" ht="25.5" customHeight="1">
      <c r="A223" s="13"/>
      <c r="B223" s="13"/>
      <c r="C223" s="81"/>
      <c r="D223" s="615"/>
      <c r="E223" s="81"/>
      <c r="F223" s="618"/>
      <c r="G223" s="618"/>
      <c r="H223" s="304" t="s">
        <v>40</v>
      </c>
      <c r="I223" s="294"/>
      <c r="J223" s="616"/>
      <c r="K223" s="60"/>
      <c r="L223" s="60"/>
      <c r="M223" s="60"/>
      <c r="N223" s="60"/>
      <c r="O223" s="60"/>
      <c r="P223" s="60"/>
      <c r="Q223" s="60"/>
      <c r="R223" s="60"/>
      <c r="S223" s="60"/>
      <c r="T223" s="60"/>
      <c r="U223" s="60"/>
      <c r="V223" s="60"/>
      <c r="W223" s="60"/>
      <c r="X223" s="60"/>
      <c r="Y223" s="60"/>
      <c r="Z223" s="60"/>
    </row>
    <row r="224" spans="1:26" ht="23.25" customHeight="1">
      <c r="A224" s="13"/>
      <c r="B224" s="13"/>
      <c r="C224" s="81"/>
      <c r="D224" s="634" t="s">
        <v>1811</v>
      </c>
      <c r="E224" s="81"/>
      <c r="F224" s="638" t="s">
        <v>42</v>
      </c>
      <c r="G224" s="638" t="s">
        <v>78</v>
      </c>
      <c r="H224" s="352" t="s">
        <v>1758</v>
      </c>
      <c r="I224" s="70"/>
      <c r="J224" s="620" t="s">
        <v>1812</v>
      </c>
      <c r="K224" s="60"/>
      <c r="L224" s="60"/>
      <c r="M224" s="60"/>
      <c r="N224" s="60"/>
      <c r="O224" s="60"/>
      <c r="P224" s="60"/>
      <c r="Q224" s="60"/>
      <c r="R224" s="60"/>
      <c r="S224" s="60"/>
      <c r="T224" s="60"/>
      <c r="U224" s="60"/>
      <c r="V224" s="60"/>
      <c r="W224" s="60"/>
      <c r="X224" s="60"/>
      <c r="Y224" s="60"/>
      <c r="Z224" s="60"/>
    </row>
    <row r="225" spans="1:26" ht="23.25" customHeight="1">
      <c r="A225" s="13"/>
      <c r="B225" s="13"/>
      <c r="C225" s="81"/>
      <c r="D225" s="615"/>
      <c r="E225" s="81"/>
      <c r="F225" s="615"/>
      <c r="G225" s="615"/>
      <c r="H225" s="353" t="s">
        <v>1760</v>
      </c>
      <c r="I225" s="49"/>
      <c r="J225" s="615"/>
      <c r="K225" s="60"/>
      <c r="L225" s="60"/>
      <c r="M225" s="60"/>
      <c r="N225" s="60"/>
      <c r="O225" s="60"/>
      <c r="P225" s="60"/>
      <c r="Q225" s="60"/>
      <c r="R225" s="60"/>
      <c r="S225" s="60"/>
      <c r="T225" s="60"/>
      <c r="U225" s="60"/>
      <c r="V225" s="60"/>
      <c r="W225" s="60"/>
      <c r="X225" s="60"/>
      <c r="Y225" s="60"/>
      <c r="Z225" s="60"/>
    </row>
    <row r="226" spans="1:26" ht="23.25" customHeight="1">
      <c r="A226" s="13"/>
      <c r="B226" s="13"/>
      <c r="C226" s="81"/>
      <c r="D226" s="615"/>
      <c r="E226" s="81"/>
      <c r="F226" s="615"/>
      <c r="G226" s="615"/>
      <c r="H226" s="353" t="s">
        <v>1761</v>
      </c>
      <c r="I226" s="49"/>
      <c r="J226" s="615"/>
      <c r="K226" s="60"/>
      <c r="L226" s="60"/>
      <c r="M226" s="60"/>
      <c r="N226" s="60"/>
      <c r="O226" s="60"/>
      <c r="P226" s="60"/>
      <c r="Q226" s="60"/>
      <c r="R226" s="60"/>
      <c r="S226" s="60"/>
      <c r="T226" s="60"/>
      <c r="U226" s="60"/>
      <c r="V226" s="60"/>
      <c r="W226" s="60"/>
      <c r="X226" s="60"/>
      <c r="Y226" s="60"/>
      <c r="Z226" s="60"/>
    </row>
    <row r="227" spans="1:26" ht="23.25" customHeight="1">
      <c r="A227" s="13"/>
      <c r="B227" s="13"/>
      <c r="C227" s="81"/>
      <c r="D227" s="615"/>
      <c r="E227" s="81"/>
      <c r="F227" s="615"/>
      <c r="G227" s="615"/>
      <c r="H227" s="353" t="s">
        <v>1762</v>
      </c>
      <c r="I227" s="49"/>
      <c r="J227" s="615"/>
      <c r="K227" s="60"/>
      <c r="L227" s="60"/>
      <c r="M227" s="60"/>
      <c r="N227" s="60"/>
      <c r="O227" s="60"/>
      <c r="P227" s="60"/>
      <c r="Q227" s="60"/>
      <c r="R227" s="60"/>
      <c r="S227" s="60"/>
      <c r="T227" s="60"/>
      <c r="U227" s="60"/>
      <c r="V227" s="60"/>
      <c r="W227" s="60"/>
      <c r="X227" s="60"/>
      <c r="Y227" s="60"/>
      <c r="Z227" s="60"/>
    </row>
    <row r="228" spans="1:26" ht="23.25" customHeight="1">
      <c r="A228" s="13"/>
      <c r="B228" s="13"/>
      <c r="C228" s="81"/>
      <c r="D228" s="615"/>
      <c r="E228" s="81"/>
      <c r="F228" s="615"/>
      <c r="G228" s="615"/>
      <c r="H228" s="353" t="s">
        <v>1763</v>
      </c>
      <c r="I228" s="49"/>
      <c r="J228" s="615"/>
      <c r="K228" s="60"/>
      <c r="L228" s="60"/>
      <c r="M228" s="60"/>
      <c r="N228" s="60"/>
      <c r="O228" s="60"/>
      <c r="P228" s="60"/>
      <c r="Q228" s="60"/>
      <c r="R228" s="60"/>
      <c r="S228" s="60"/>
      <c r="T228" s="60"/>
      <c r="U228" s="60"/>
      <c r="V228" s="60"/>
      <c r="W228" s="60"/>
      <c r="X228" s="60"/>
      <c r="Y228" s="60"/>
      <c r="Z228" s="60"/>
    </row>
    <row r="229" spans="1:26" ht="23.25" customHeight="1">
      <c r="A229" s="13"/>
      <c r="B229" s="13"/>
      <c r="C229" s="81"/>
      <c r="D229" s="634" t="s">
        <v>1813</v>
      </c>
      <c r="E229" s="81"/>
      <c r="F229" s="615"/>
      <c r="G229" s="615"/>
      <c r="H229" s="417"/>
      <c r="I229" s="49"/>
      <c r="J229" s="615"/>
      <c r="K229" s="60"/>
      <c r="L229" s="60"/>
      <c r="M229" s="60"/>
      <c r="N229" s="60"/>
      <c r="O229" s="60"/>
      <c r="P229" s="60"/>
      <c r="Q229" s="60"/>
      <c r="R229" s="60"/>
      <c r="S229" s="60"/>
      <c r="T229" s="60"/>
      <c r="U229" s="60"/>
      <c r="V229" s="60"/>
      <c r="W229" s="60"/>
      <c r="X229" s="60"/>
      <c r="Y229" s="60"/>
      <c r="Z229" s="60"/>
    </row>
    <row r="230" spans="1:26" ht="23.25" customHeight="1">
      <c r="A230" s="13"/>
      <c r="B230" s="13"/>
      <c r="C230" s="81"/>
      <c r="D230" s="615"/>
      <c r="E230" s="81"/>
      <c r="F230" s="615"/>
      <c r="G230" s="615"/>
      <c r="H230" s="417"/>
      <c r="I230" s="49"/>
      <c r="J230" s="615"/>
      <c r="K230" s="60"/>
      <c r="L230" s="60"/>
      <c r="M230" s="60"/>
      <c r="N230" s="60"/>
      <c r="O230" s="60"/>
      <c r="P230" s="60"/>
      <c r="Q230" s="60"/>
      <c r="R230" s="60"/>
      <c r="S230" s="60"/>
      <c r="T230" s="60"/>
      <c r="U230" s="60"/>
      <c r="V230" s="60"/>
      <c r="W230" s="60"/>
      <c r="X230" s="60"/>
      <c r="Y230" s="60"/>
      <c r="Z230" s="60"/>
    </row>
    <row r="231" spans="1:26" ht="23.25" customHeight="1">
      <c r="A231" s="13"/>
      <c r="B231" s="13"/>
      <c r="C231" s="81"/>
      <c r="D231" s="615"/>
      <c r="E231" s="81"/>
      <c r="F231" s="615"/>
      <c r="G231" s="615"/>
      <c r="H231" s="418"/>
      <c r="I231" s="73"/>
      <c r="J231" s="615"/>
      <c r="K231" s="60"/>
      <c r="L231" s="60"/>
      <c r="M231" s="60"/>
      <c r="N231" s="60"/>
      <c r="O231" s="60"/>
      <c r="P231" s="60"/>
      <c r="Q231" s="60"/>
      <c r="R231" s="60"/>
      <c r="S231" s="60"/>
      <c r="T231" s="60"/>
      <c r="U231" s="60"/>
      <c r="V231" s="60"/>
      <c r="W231" s="60"/>
      <c r="X231" s="60"/>
      <c r="Y231" s="60"/>
      <c r="Z231" s="60"/>
    </row>
    <row r="232" spans="1:26" ht="23.25" customHeight="1">
      <c r="A232" s="13"/>
      <c r="B232" s="13"/>
      <c r="C232" s="81"/>
      <c r="D232" s="615"/>
      <c r="E232" s="81"/>
      <c r="F232" s="615"/>
      <c r="G232" s="615"/>
      <c r="H232" s="304" t="s">
        <v>40</v>
      </c>
      <c r="I232" s="294"/>
      <c r="J232" s="616"/>
      <c r="K232" s="60"/>
      <c r="L232" s="60"/>
      <c r="M232" s="60"/>
      <c r="N232" s="60"/>
      <c r="O232" s="60"/>
      <c r="P232" s="60"/>
      <c r="Q232" s="60"/>
      <c r="R232" s="60"/>
      <c r="S232" s="60"/>
      <c r="T232" s="60"/>
      <c r="U232" s="60"/>
      <c r="V232" s="60"/>
      <c r="W232" s="60"/>
      <c r="X232" s="60"/>
      <c r="Y232" s="60"/>
      <c r="Z232" s="60"/>
    </row>
    <row r="233" spans="1:26" ht="20.25" customHeight="1">
      <c r="A233" s="13"/>
      <c r="B233" s="13"/>
      <c r="C233" s="81"/>
      <c r="D233" s="615"/>
      <c r="E233" s="81"/>
      <c r="F233" s="637" t="s">
        <v>42</v>
      </c>
      <c r="G233" s="637" t="s">
        <v>78</v>
      </c>
      <c r="H233" s="352" t="s">
        <v>1758</v>
      </c>
      <c r="I233" s="70"/>
      <c r="J233" s="620" t="s">
        <v>1814</v>
      </c>
      <c r="K233" s="60"/>
      <c r="L233" s="60"/>
      <c r="M233" s="60"/>
      <c r="N233" s="60"/>
      <c r="O233" s="60"/>
      <c r="P233" s="60"/>
      <c r="Q233" s="60"/>
      <c r="R233" s="60"/>
      <c r="S233" s="60"/>
      <c r="T233" s="60"/>
      <c r="U233" s="60"/>
      <c r="V233" s="60"/>
      <c r="W233" s="60"/>
      <c r="X233" s="60"/>
      <c r="Y233" s="60"/>
      <c r="Z233" s="60"/>
    </row>
    <row r="234" spans="1:26" ht="20.25" customHeight="1">
      <c r="A234" s="13"/>
      <c r="B234" s="13"/>
      <c r="C234" s="81"/>
      <c r="D234" s="634" t="s">
        <v>1815</v>
      </c>
      <c r="E234" s="81"/>
      <c r="F234" s="615"/>
      <c r="G234" s="615"/>
      <c r="H234" s="353" t="s">
        <v>1760</v>
      </c>
      <c r="I234" s="49"/>
      <c r="J234" s="615"/>
      <c r="K234" s="60"/>
      <c r="L234" s="60"/>
      <c r="M234" s="60"/>
      <c r="N234" s="60"/>
      <c r="O234" s="60"/>
      <c r="P234" s="60"/>
      <c r="Q234" s="60"/>
      <c r="R234" s="60"/>
      <c r="S234" s="60"/>
      <c r="T234" s="60"/>
      <c r="U234" s="60"/>
      <c r="V234" s="60"/>
      <c r="W234" s="60"/>
      <c r="X234" s="60"/>
      <c r="Y234" s="60"/>
      <c r="Z234" s="60"/>
    </row>
    <row r="235" spans="1:26" ht="20.25" customHeight="1">
      <c r="A235" s="13"/>
      <c r="B235" s="13"/>
      <c r="C235" s="81"/>
      <c r="D235" s="615"/>
      <c r="E235" s="81"/>
      <c r="F235" s="615"/>
      <c r="G235" s="615"/>
      <c r="H235" s="353" t="s">
        <v>1761</v>
      </c>
      <c r="I235" s="49"/>
      <c r="J235" s="615"/>
      <c r="K235" s="60"/>
      <c r="L235" s="60"/>
      <c r="M235" s="60"/>
      <c r="N235" s="60"/>
      <c r="O235" s="60"/>
      <c r="P235" s="60"/>
      <c r="Q235" s="60"/>
      <c r="R235" s="60"/>
      <c r="S235" s="60"/>
      <c r="T235" s="60"/>
      <c r="U235" s="60"/>
      <c r="V235" s="60"/>
      <c r="W235" s="60"/>
      <c r="X235" s="60"/>
      <c r="Y235" s="60"/>
      <c r="Z235" s="60"/>
    </row>
    <row r="236" spans="1:26" ht="20.25" customHeight="1">
      <c r="A236" s="13"/>
      <c r="B236" s="13"/>
      <c r="C236" s="81"/>
      <c r="D236" s="615"/>
      <c r="E236" s="81"/>
      <c r="F236" s="615"/>
      <c r="G236" s="615"/>
      <c r="H236" s="353" t="s">
        <v>1762</v>
      </c>
      <c r="I236" s="49"/>
      <c r="J236" s="615"/>
      <c r="K236" s="60"/>
      <c r="L236" s="60"/>
      <c r="M236" s="60"/>
      <c r="N236" s="60"/>
      <c r="O236" s="60"/>
      <c r="P236" s="60"/>
      <c r="Q236" s="60"/>
      <c r="R236" s="60"/>
      <c r="S236" s="60"/>
      <c r="T236" s="60"/>
      <c r="U236" s="60"/>
      <c r="V236" s="60"/>
      <c r="W236" s="60"/>
      <c r="X236" s="60"/>
      <c r="Y236" s="60"/>
      <c r="Z236" s="60"/>
    </row>
    <row r="237" spans="1:26" ht="20.25" customHeight="1">
      <c r="A237" s="13"/>
      <c r="B237" s="13"/>
      <c r="C237" s="81"/>
      <c r="D237" s="615"/>
      <c r="E237" s="81"/>
      <c r="F237" s="615"/>
      <c r="G237" s="615"/>
      <c r="H237" s="353" t="s">
        <v>1763</v>
      </c>
      <c r="I237" s="49"/>
      <c r="J237" s="615"/>
      <c r="K237" s="60"/>
      <c r="L237" s="60"/>
      <c r="M237" s="60"/>
      <c r="N237" s="60"/>
      <c r="O237" s="60"/>
      <c r="P237" s="60"/>
      <c r="Q237" s="60"/>
      <c r="R237" s="60"/>
      <c r="S237" s="60"/>
      <c r="T237" s="60"/>
      <c r="U237" s="60"/>
      <c r="V237" s="60"/>
      <c r="W237" s="60"/>
      <c r="X237" s="60"/>
      <c r="Y237" s="60"/>
      <c r="Z237" s="60"/>
    </row>
    <row r="238" spans="1:26" ht="20.25" customHeight="1">
      <c r="A238" s="13"/>
      <c r="B238" s="13"/>
      <c r="C238" s="81"/>
      <c r="D238" s="615"/>
      <c r="E238" s="81"/>
      <c r="F238" s="615"/>
      <c r="G238" s="615"/>
      <c r="H238" s="417"/>
      <c r="I238" s="49"/>
      <c r="J238" s="615"/>
      <c r="K238" s="60"/>
      <c r="L238" s="60"/>
      <c r="M238" s="60"/>
      <c r="N238" s="60"/>
      <c r="O238" s="60"/>
      <c r="P238" s="60"/>
      <c r="Q238" s="60"/>
      <c r="R238" s="60"/>
      <c r="S238" s="60"/>
      <c r="T238" s="60"/>
      <c r="U238" s="60"/>
      <c r="V238" s="60"/>
      <c r="W238" s="60"/>
      <c r="X238" s="60"/>
      <c r="Y238" s="60"/>
      <c r="Z238" s="60"/>
    </row>
    <row r="239" spans="1:26" ht="20.25" customHeight="1">
      <c r="A239" s="13"/>
      <c r="B239" s="13"/>
      <c r="C239" s="81"/>
      <c r="D239" s="13"/>
      <c r="E239" s="81"/>
      <c r="F239" s="615"/>
      <c r="G239" s="615"/>
      <c r="H239" s="417"/>
      <c r="I239" s="49"/>
      <c r="J239" s="615"/>
      <c r="K239" s="60"/>
      <c r="L239" s="60"/>
      <c r="M239" s="60"/>
      <c r="N239" s="60"/>
      <c r="O239" s="60"/>
      <c r="P239" s="60"/>
      <c r="Q239" s="60"/>
      <c r="R239" s="60"/>
      <c r="S239" s="60"/>
      <c r="T239" s="60"/>
      <c r="U239" s="60"/>
      <c r="V239" s="60"/>
      <c r="W239" s="60"/>
      <c r="X239" s="60"/>
      <c r="Y239" s="60"/>
      <c r="Z239" s="60"/>
    </row>
    <row r="240" spans="1:26" ht="20.25" customHeight="1">
      <c r="A240" s="13"/>
      <c r="B240" s="13"/>
      <c r="C240" s="81"/>
      <c r="D240" s="13"/>
      <c r="E240" s="81"/>
      <c r="F240" s="615"/>
      <c r="G240" s="615"/>
      <c r="H240" s="418"/>
      <c r="I240" s="73"/>
      <c r="J240" s="615"/>
      <c r="K240" s="60"/>
      <c r="L240" s="60"/>
      <c r="M240" s="60"/>
      <c r="N240" s="60"/>
      <c r="O240" s="60"/>
      <c r="P240" s="60"/>
      <c r="Q240" s="60"/>
      <c r="R240" s="60"/>
      <c r="S240" s="60"/>
      <c r="T240" s="60"/>
      <c r="U240" s="60"/>
      <c r="V240" s="60"/>
      <c r="W240" s="60"/>
      <c r="X240" s="60"/>
      <c r="Y240" s="60"/>
      <c r="Z240" s="60"/>
    </row>
    <row r="241" spans="1:26" ht="20.25" customHeight="1">
      <c r="A241" s="13"/>
      <c r="B241" s="13"/>
      <c r="C241" s="81"/>
      <c r="D241" s="13"/>
      <c r="E241" s="81"/>
      <c r="F241" s="618"/>
      <c r="G241" s="618"/>
      <c r="H241" s="304" t="s">
        <v>40</v>
      </c>
      <c r="I241" s="74"/>
      <c r="J241" s="616"/>
      <c r="K241" s="60"/>
      <c r="L241" s="60"/>
      <c r="M241" s="60"/>
      <c r="N241" s="60"/>
      <c r="O241" s="60"/>
      <c r="P241" s="60"/>
      <c r="Q241" s="60"/>
      <c r="R241" s="60"/>
      <c r="S241" s="60"/>
      <c r="T241" s="60"/>
      <c r="U241" s="60"/>
      <c r="V241" s="60"/>
      <c r="W241" s="60"/>
      <c r="X241" s="60"/>
      <c r="Y241" s="60"/>
      <c r="Z241" s="60"/>
    </row>
    <row r="242" spans="1:26" ht="20.25" customHeight="1">
      <c r="A242" s="13"/>
      <c r="B242" s="13"/>
      <c r="C242" s="81"/>
      <c r="D242" s="13"/>
      <c r="E242" s="81"/>
      <c r="F242" s="638" t="s">
        <v>42</v>
      </c>
      <c r="G242" s="638" t="s">
        <v>78</v>
      </c>
      <c r="H242" s="352" t="s">
        <v>1758</v>
      </c>
      <c r="I242" s="70"/>
      <c r="J242" s="620" t="s">
        <v>1816</v>
      </c>
      <c r="K242" s="60"/>
      <c r="L242" s="60"/>
      <c r="M242" s="60"/>
      <c r="N242" s="60"/>
      <c r="O242" s="60"/>
      <c r="P242" s="60"/>
      <c r="Q242" s="60"/>
      <c r="R242" s="60"/>
      <c r="S242" s="60"/>
      <c r="T242" s="60"/>
      <c r="U242" s="60"/>
      <c r="V242" s="60"/>
      <c r="W242" s="60"/>
      <c r="X242" s="60"/>
      <c r="Y242" s="60"/>
      <c r="Z242" s="60"/>
    </row>
    <row r="243" spans="1:26" ht="20.25" customHeight="1">
      <c r="A243" s="13"/>
      <c r="B243" s="13"/>
      <c r="C243" s="81"/>
      <c r="D243" s="13"/>
      <c r="E243" s="81"/>
      <c r="F243" s="615"/>
      <c r="G243" s="615"/>
      <c r="H243" s="353" t="s">
        <v>1760</v>
      </c>
      <c r="I243" s="49"/>
      <c r="J243" s="615"/>
      <c r="K243" s="60"/>
      <c r="L243" s="60"/>
      <c r="M243" s="60"/>
      <c r="N243" s="60"/>
      <c r="O243" s="60"/>
      <c r="P243" s="60"/>
      <c r="Q243" s="60"/>
      <c r="R243" s="60"/>
      <c r="S243" s="60"/>
      <c r="T243" s="60"/>
      <c r="U243" s="60"/>
      <c r="V243" s="60"/>
      <c r="W243" s="60"/>
      <c r="X243" s="60"/>
      <c r="Y243" s="60"/>
      <c r="Z243" s="60"/>
    </row>
    <row r="244" spans="1:26" ht="20.25" customHeight="1">
      <c r="A244" s="13"/>
      <c r="B244" s="13"/>
      <c r="C244" s="81"/>
      <c r="D244" s="13"/>
      <c r="E244" s="81"/>
      <c r="F244" s="615"/>
      <c r="G244" s="615"/>
      <c r="H244" s="353" t="s">
        <v>1761</v>
      </c>
      <c r="I244" s="49"/>
      <c r="J244" s="615"/>
      <c r="K244" s="60"/>
      <c r="L244" s="60"/>
      <c r="M244" s="60"/>
      <c r="N244" s="60"/>
      <c r="O244" s="60"/>
      <c r="P244" s="60"/>
      <c r="Q244" s="60"/>
      <c r="R244" s="60"/>
      <c r="S244" s="60"/>
      <c r="T244" s="60"/>
      <c r="U244" s="60"/>
      <c r="V244" s="60"/>
      <c r="W244" s="60"/>
      <c r="X244" s="60"/>
      <c r="Y244" s="60"/>
      <c r="Z244" s="60"/>
    </row>
    <row r="245" spans="1:26" ht="20.25" customHeight="1">
      <c r="A245" s="13"/>
      <c r="B245" s="13"/>
      <c r="C245" s="81"/>
      <c r="D245" s="13"/>
      <c r="E245" s="81"/>
      <c r="F245" s="615"/>
      <c r="G245" s="615"/>
      <c r="H245" s="353" t="s">
        <v>1762</v>
      </c>
      <c r="I245" s="49"/>
      <c r="J245" s="615"/>
      <c r="K245" s="60"/>
      <c r="L245" s="60"/>
      <c r="M245" s="60"/>
      <c r="N245" s="60"/>
      <c r="O245" s="60"/>
      <c r="P245" s="60"/>
      <c r="Q245" s="60"/>
      <c r="R245" s="60"/>
      <c r="S245" s="60"/>
      <c r="T245" s="60"/>
      <c r="U245" s="60"/>
      <c r="V245" s="60"/>
      <c r="W245" s="60"/>
      <c r="X245" s="60"/>
      <c r="Y245" s="60"/>
      <c r="Z245" s="60"/>
    </row>
    <row r="246" spans="1:26" ht="20.25" customHeight="1">
      <c r="A246" s="13"/>
      <c r="B246" s="13"/>
      <c r="C246" s="81"/>
      <c r="D246" s="13"/>
      <c r="E246" s="81"/>
      <c r="F246" s="615"/>
      <c r="G246" s="615"/>
      <c r="H246" s="353" t="s">
        <v>1763</v>
      </c>
      <c r="I246" s="49"/>
      <c r="J246" s="615"/>
      <c r="K246" s="60"/>
      <c r="L246" s="60"/>
      <c r="M246" s="60"/>
      <c r="N246" s="60"/>
      <c r="O246" s="60"/>
      <c r="P246" s="60"/>
      <c r="Q246" s="60"/>
      <c r="R246" s="60"/>
      <c r="S246" s="60"/>
      <c r="T246" s="60"/>
      <c r="U246" s="60"/>
      <c r="V246" s="60"/>
      <c r="W246" s="60"/>
      <c r="X246" s="60"/>
      <c r="Y246" s="60"/>
      <c r="Z246" s="60"/>
    </row>
    <row r="247" spans="1:26" ht="20.25" customHeight="1">
      <c r="A247" s="13"/>
      <c r="B247" s="13"/>
      <c r="C247" s="81"/>
      <c r="D247" s="13"/>
      <c r="E247" s="81"/>
      <c r="F247" s="615"/>
      <c r="G247" s="615"/>
      <c r="H247" s="417"/>
      <c r="I247" s="49"/>
      <c r="J247" s="615"/>
      <c r="K247" s="60"/>
      <c r="L247" s="60"/>
      <c r="M247" s="60"/>
      <c r="N247" s="60"/>
      <c r="O247" s="60"/>
      <c r="P247" s="60"/>
      <c r="Q247" s="60"/>
      <c r="R247" s="60"/>
      <c r="S247" s="60"/>
      <c r="T247" s="60"/>
      <c r="U247" s="60"/>
      <c r="V247" s="60"/>
      <c r="W247" s="60"/>
      <c r="X247" s="60"/>
      <c r="Y247" s="60"/>
      <c r="Z247" s="60"/>
    </row>
    <row r="248" spans="1:26" ht="20.25" customHeight="1">
      <c r="A248" s="13"/>
      <c r="B248" s="13"/>
      <c r="C248" s="81"/>
      <c r="D248" s="13"/>
      <c r="E248" s="81"/>
      <c r="F248" s="615"/>
      <c r="G248" s="615"/>
      <c r="H248" s="417"/>
      <c r="I248" s="49"/>
      <c r="J248" s="615"/>
      <c r="K248" s="60"/>
      <c r="L248" s="60"/>
      <c r="M248" s="60"/>
      <c r="N248" s="60"/>
      <c r="O248" s="60"/>
      <c r="P248" s="60"/>
      <c r="Q248" s="60"/>
      <c r="R248" s="60"/>
      <c r="S248" s="60"/>
      <c r="T248" s="60"/>
      <c r="U248" s="60"/>
      <c r="V248" s="60"/>
      <c r="W248" s="60"/>
      <c r="X248" s="60"/>
      <c r="Y248" s="60"/>
      <c r="Z248" s="60"/>
    </row>
    <row r="249" spans="1:26" ht="20.25" customHeight="1">
      <c r="A249" s="13"/>
      <c r="B249" s="13"/>
      <c r="C249" s="81"/>
      <c r="D249" s="13"/>
      <c r="E249" s="81"/>
      <c r="F249" s="615"/>
      <c r="G249" s="615"/>
      <c r="H249" s="418"/>
      <c r="I249" s="73"/>
      <c r="J249" s="615"/>
      <c r="K249" s="60"/>
      <c r="L249" s="60"/>
      <c r="M249" s="60"/>
      <c r="N249" s="60"/>
      <c r="O249" s="60"/>
      <c r="P249" s="60"/>
      <c r="Q249" s="60"/>
      <c r="R249" s="60"/>
      <c r="S249" s="60"/>
      <c r="T249" s="60"/>
      <c r="U249" s="60"/>
      <c r="V249" s="60"/>
      <c r="W249" s="60"/>
      <c r="X249" s="60"/>
      <c r="Y249" s="60"/>
      <c r="Z249" s="60"/>
    </row>
    <row r="250" spans="1:26" ht="21.75" customHeight="1">
      <c r="A250" s="13"/>
      <c r="B250" s="51"/>
      <c r="C250" s="102"/>
      <c r="D250" s="51"/>
      <c r="E250" s="102"/>
      <c r="F250" s="615"/>
      <c r="G250" s="615"/>
      <c r="H250" s="446" t="s">
        <v>40</v>
      </c>
      <c r="I250" s="419"/>
      <c r="J250" s="616"/>
      <c r="K250" s="60"/>
      <c r="L250" s="60"/>
      <c r="M250" s="60"/>
      <c r="N250" s="60"/>
      <c r="O250" s="60"/>
      <c r="P250" s="60"/>
      <c r="Q250" s="60"/>
      <c r="R250" s="60"/>
      <c r="S250" s="60"/>
      <c r="T250" s="60"/>
      <c r="U250" s="60"/>
      <c r="V250" s="60"/>
      <c r="W250" s="60"/>
      <c r="X250" s="60"/>
      <c r="Y250" s="60"/>
      <c r="Z250" s="60"/>
    </row>
    <row r="251" spans="1:26" ht="18.75" customHeight="1">
      <c r="A251" s="13"/>
      <c r="B251" s="634" t="s">
        <v>149</v>
      </c>
      <c r="C251" s="81" t="s">
        <v>150</v>
      </c>
      <c r="D251" s="634"/>
      <c r="E251" s="81"/>
      <c r="F251" s="633" t="s">
        <v>42</v>
      </c>
      <c r="G251" s="633" t="s">
        <v>78</v>
      </c>
      <c r="H251" s="447"/>
      <c r="I251" s="144"/>
      <c r="J251" s="627" t="s">
        <v>1817</v>
      </c>
      <c r="K251" s="60"/>
      <c r="L251" s="60"/>
      <c r="M251" s="60"/>
      <c r="N251" s="60"/>
      <c r="O251" s="60"/>
      <c r="P251" s="60"/>
      <c r="Q251" s="60"/>
      <c r="R251" s="60"/>
      <c r="S251" s="60"/>
      <c r="T251" s="60"/>
      <c r="U251" s="60"/>
      <c r="V251" s="60"/>
      <c r="W251" s="60"/>
      <c r="X251" s="60"/>
      <c r="Y251" s="60"/>
      <c r="Z251" s="60"/>
    </row>
    <row r="252" spans="1:26" ht="21.75" customHeight="1">
      <c r="A252" s="13"/>
      <c r="B252" s="615"/>
      <c r="C252" s="81"/>
      <c r="D252" s="615"/>
      <c r="E252" s="81"/>
      <c r="F252" s="615"/>
      <c r="G252" s="615"/>
      <c r="H252" s="416" t="s">
        <v>1781</v>
      </c>
      <c r="I252" s="422">
        <v>872</v>
      </c>
      <c r="J252" s="615"/>
      <c r="K252" s="60"/>
      <c r="L252" s="60"/>
      <c r="M252" s="60"/>
      <c r="N252" s="60"/>
      <c r="O252" s="60"/>
      <c r="P252" s="60"/>
      <c r="Q252" s="60"/>
      <c r="R252" s="60"/>
      <c r="S252" s="60"/>
      <c r="T252" s="60"/>
      <c r="U252" s="60"/>
      <c r="V252" s="60"/>
      <c r="W252" s="60"/>
      <c r="X252" s="60"/>
      <c r="Y252" s="60"/>
      <c r="Z252" s="60"/>
    </row>
    <row r="253" spans="1:26" ht="21.75" customHeight="1">
      <c r="A253" s="13"/>
      <c r="B253" s="615"/>
      <c r="C253" s="60"/>
      <c r="D253" s="615"/>
      <c r="E253" s="81"/>
      <c r="F253" s="615"/>
      <c r="G253" s="615"/>
      <c r="H253" s="416" t="s">
        <v>1784</v>
      </c>
      <c r="I253" s="422">
        <v>1868</v>
      </c>
      <c r="J253" s="615"/>
      <c r="K253" s="60"/>
      <c r="L253" s="60"/>
      <c r="M253" s="60"/>
      <c r="N253" s="60"/>
      <c r="O253" s="60"/>
      <c r="P253" s="60"/>
      <c r="Q253" s="60"/>
      <c r="R253" s="60"/>
      <c r="S253" s="60"/>
      <c r="T253" s="60"/>
      <c r="U253" s="60"/>
      <c r="V253" s="60"/>
      <c r="W253" s="60"/>
      <c r="X253" s="60"/>
      <c r="Y253" s="60"/>
      <c r="Z253" s="60"/>
    </row>
    <row r="254" spans="1:26" ht="21.75" customHeight="1">
      <c r="A254" s="13"/>
      <c r="B254" s="615"/>
      <c r="C254" s="81"/>
      <c r="D254" s="106"/>
      <c r="E254" s="81"/>
      <c r="F254" s="615"/>
      <c r="G254" s="615"/>
      <c r="H254" s="416" t="s">
        <v>1782</v>
      </c>
      <c r="I254" s="422">
        <v>2853</v>
      </c>
      <c r="J254" s="615"/>
      <c r="K254" s="60"/>
      <c r="L254" s="60"/>
      <c r="M254" s="60"/>
      <c r="N254" s="60"/>
      <c r="O254" s="60"/>
      <c r="P254" s="60"/>
      <c r="Q254" s="60"/>
      <c r="R254" s="60"/>
      <c r="S254" s="60"/>
      <c r="T254" s="60"/>
      <c r="U254" s="60"/>
      <c r="V254" s="60"/>
      <c r="W254" s="60"/>
      <c r="X254" s="60"/>
      <c r="Y254" s="60"/>
      <c r="Z254" s="60"/>
    </row>
    <row r="255" spans="1:26" ht="21.75" customHeight="1">
      <c r="A255" s="13"/>
      <c r="B255" s="615"/>
      <c r="C255" s="81"/>
      <c r="D255" s="106"/>
      <c r="E255" s="81"/>
      <c r="F255" s="615"/>
      <c r="G255" s="615"/>
      <c r="H255" s="416" t="s">
        <v>1783</v>
      </c>
      <c r="I255" s="422">
        <v>2154</v>
      </c>
      <c r="J255" s="615"/>
      <c r="K255" s="60"/>
      <c r="L255" s="60"/>
      <c r="M255" s="60"/>
      <c r="N255" s="60"/>
      <c r="O255" s="60"/>
      <c r="P255" s="60"/>
      <c r="Q255" s="60"/>
      <c r="R255" s="60"/>
      <c r="S255" s="60"/>
      <c r="T255" s="60"/>
      <c r="U255" s="60"/>
      <c r="V255" s="60"/>
      <c r="W255" s="60"/>
      <c r="X255" s="60"/>
      <c r="Y255" s="60"/>
      <c r="Z255" s="60"/>
    </row>
    <row r="256" spans="1:26" ht="21.75" customHeight="1">
      <c r="A256" s="13"/>
      <c r="B256" s="107"/>
      <c r="C256" s="81"/>
      <c r="D256" s="106"/>
      <c r="E256" s="81"/>
      <c r="F256" s="615"/>
      <c r="G256" s="615"/>
      <c r="H256" s="382" t="s">
        <v>1763</v>
      </c>
      <c r="I256" s="146"/>
      <c r="J256" s="615"/>
      <c r="K256" s="60"/>
      <c r="L256" s="60"/>
      <c r="M256" s="60"/>
      <c r="N256" s="60"/>
      <c r="O256" s="60"/>
      <c r="P256" s="60"/>
      <c r="Q256" s="60"/>
      <c r="R256" s="60"/>
      <c r="S256" s="60"/>
      <c r="T256" s="60"/>
      <c r="U256" s="60"/>
      <c r="V256" s="60"/>
      <c r="W256" s="60"/>
      <c r="X256" s="60"/>
      <c r="Y256" s="60"/>
      <c r="Z256" s="60"/>
    </row>
    <row r="257" spans="1:26" ht="21.75" customHeight="1">
      <c r="A257" s="13"/>
      <c r="B257" s="107"/>
      <c r="C257" s="81"/>
      <c r="D257" s="106"/>
      <c r="E257" s="81"/>
      <c r="F257" s="615"/>
      <c r="G257" s="615"/>
      <c r="H257" s="416"/>
      <c r="I257" s="146"/>
      <c r="J257" s="615"/>
      <c r="K257" s="60"/>
      <c r="L257" s="60"/>
      <c r="M257" s="60"/>
      <c r="N257" s="60"/>
      <c r="O257" s="60"/>
      <c r="P257" s="60"/>
      <c r="Q257" s="60"/>
      <c r="R257" s="60"/>
      <c r="S257" s="60"/>
      <c r="T257" s="60"/>
      <c r="U257" s="60"/>
      <c r="V257" s="60"/>
      <c r="W257" s="60"/>
      <c r="X257" s="60"/>
      <c r="Y257" s="60"/>
      <c r="Z257" s="60"/>
    </row>
    <row r="258" spans="1:26" ht="21.75" customHeight="1">
      <c r="A258" s="13"/>
      <c r="B258" s="638"/>
      <c r="C258" s="81"/>
      <c r="D258" s="13"/>
      <c r="E258" s="81"/>
      <c r="F258" s="615"/>
      <c r="G258" s="615"/>
      <c r="H258" s="416"/>
      <c r="I258" s="146"/>
      <c r="J258" s="615"/>
      <c r="K258" s="60"/>
      <c r="L258" s="60"/>
      <c r="M258" s="60"/>
      <c r="N258" s="60"/>
      <c r="O258" s="60"/>
      <c r="P258" s="60"/>
      <c r="Q258" s="60"/>
      <c r="R258" s="60"/>
      <c r="S258" s="60"/>
      <c r="T258" s="60"/>
      <c r="U258" s="60"/>
      <c r="V258" s="60"/>
      <c r="W258" s="60"/>
      <c r="X258" s="60"/>
      <c r="Y258" s="60"/>
      <c r="Z258" s="60"/>
    </row>
    <row r="259" spans="1:26" ht="21.75" customHeight="1">
      <c r="A259" s="13"/>
      <c r="B259" s="615"/>
      <c r="C259" s="81"/>
      <c r="D259" s="13"/>
      <c r="E259" s="81"/>
      <c r="F259" s="615"/>
      <c r="G259" s="615"/>
      <c r="H259" s="303"/>
      <c r="I259" s="66"/>
      <c r="J259" s="615"/>
      <c r="K259" s="60"/>
      <c r="L259" s="60"/>
      <c r="M259" s="60"/>
      <c r="N259" s="60"/>
      <c r="O259" s="60"/>
      <c r="P259" s="60"/>
      <c r="Q259" s="60"/>
      <c r="R259" s="60"/>
      <c r="S259" s="60"/>
      <c r="T259" s="60"/>
      <c r="U259" s="60"/>
      <c r="V259" s="60"/>
      <c r="W259" s="60"/>
      <c r="X259" s="60"/>
      <c r="Y259" s="60"/>
      <c r="Z259" s="60"/>
    </row>
    <row r="260" spans="1:26" ht="21.75" customHeight="1">
      <c r="A260" s="13"/>
      <c r="B260" s="615"/>
      <c r="C260" s="81"/>
      <c r="D260" s="13"/>
      <c r="E260" s="87"/>
      <c r="F260" s="618"/>
      <c r="G260" s="618"/>
      <c r="H260" s="304" t="s">
        <v>40</v>
      </c>
      <c r="I260" s="295">
        <f>SUM(I252:I259)</f>
        <v>7747</v>
      </c>
      <c r="J260" s="616"/>
      <c r="K260" s="60"/>
      <c r="L260" s="60"/>
      <c r="M260" s="60"/>
      <c r="N260" s="60"/>
      <c r="O260" s="60"/>
      <c r="P260" s="60"/>
      <c r="Q260" s="60"/>
      <c r="R260" s="60"/>
      <c r="S260" s="60"/>
      <c r="T260" s="60"/>
      <c r="U260" s="60"/>
      <c r="V260" s="60"/>
      <c r="W260" s="60"/>
      <c r="X260" s="60"/>
      <c r="Y260" s="60"/>
      <c r="Z260" s="60"/>
    </row>
    <row r="261" spans="1:26" ht="24.75" customHeight="1">
      <c r="A261" s="13"/>
      <c r="B261" s="615"/>
      <c r="C261" s="81"/>
      <c r="D261" s="634" t="s">
        <v>1818</v>
      </c>
      <c r="E261" s="638" t="s">
        <v>153</v>
      </c>
      <c r="F261" s="638" t="s">
        <v>78</v>
      </c>
      <c r="G261" s="638" t="s">
        <v>78</v>
      </c>
      <c r="H261" s="352" t="s">
        <v>1758</v>
      </c>
      <c r="I261" s="70"/>
      <c r="J261" s="620" t="s">
        <v>154</v>
      </c>
      <c r="K261" s="60"/>
      <c r="L261" s="60"/>
      <c r="M261" s="60"/>
      <c r="N261" s="60"/>
      <c r="O261" s="60"/>
      <c r="P261" s="60"/>
      <c r="Q261" s="60"/>
      <c r="R261" s="60"/>
      <c r="S261" s="60"/>
      <c r="T261" s="60"/>
      <c r="U261" s="60"/>
      <c r="V261" s="60"/>
      <c r="W261" s="60"/>
      <c r="X261" s="60"/>
      <c r="Y261" s="60"/>
      <c r="Z261" s="60"/>
    </row>
    <row r="262" spans="1:26" ht="24.75" customHeight="1">
      <c r="A262" s="13"/>
      <c r="B262" s="615"/>
      <c r="C262" s="81"/>
      <c r="D262" s="615"/>
      <c r="E262" s="615"/>
      <c r="F262" s="615"/>
      <c r="G262" s="615"/>
      <c r="H262" s="353" t="s">
        <v>1760</v>
      </c>
      <c r="I262" s="49"/>
      <c r="J262" s="615"/>
      <c r="K262" s="60"/>
      <c r="L262" s="60"/>
      <c r="M262" s="60"/>
      <c r="N262" s="60"/>
      <c r="O262" s="60"/>
      <c r="P262" s="60"/>
      <c r="Q262" s="60"/>
      <c r="R262" s="60"/>
      <c r="S262" s="60"/>
      <c r="T262" s="60"/>
      <c r="U262" s="60"/>
      <c r="V262" s="60"/>
      <c r="W262" s="60"/>
      <c r="X262" s="60"/>
      <c r="Y262" s="60"/>
      <c r="Z262" s="60"/>
    </row>
    <row r="263" spans="1:26" ht="24.75" customHeight="1">
      <c r="A263" s="13"/>
      <c r="B263" s="14"/>
      <c r="C263" s="81"/>
      <c r="D263" s="615"/>
      <c r="E263" s="84"/>
      <c r="F263" s="615"/>
      <c r="G263" s="615"/>
      <c r="H263" s="353" t="s">
        <v>1761</v>
      </c>
      <c r="I263" s="49"/>
      <c r="J263" s="615"/>
      <c r="K263" s="60"/>
      <c r="L263" s="60"/>
      <c r="M263" s="60"/>
      <c r="N263" s="60"/>
      <c r="O263" s="60"/>
      <c r="P263" s="60"/>
      <c r="Q263" s="60"/>
      <c r="R263" s="60"/>
      <c r="S263" s="60"/>
      <c r="T263" s="60"/>
      <c r="U263" s="60"/>
      <c r="V263" s="60"/>
      <c r="W263" s="60"/>
      <c r="X263" s="60"/>
      <c r="Y263" s="60"/>
      <c r="Z263" s="60"/>
    </row>
    <row r="264" spans="1:26" ht="24.75" customHeight="1">
      <c r="A264" s="13"/>
      <c r="B264" s="14"/>
      <c r="C264" s="81"/>
      <c r="D264" s="99"/>
      <c r="E264" s="84"/>
      <c r="F264" s="615"/>
      <c r="G264" s="615"/>
      <c r="H264" s="353" t="s">
        <v>1762</v>
      </c>
      <c r="I264" s="49"/>
      <c r="J264" s="615"/>
      <c r="K264" s="60"/>
      <c r="L264" s="60"/>
      <c r="M264" s="60"/>
      <c r="N264" s="60"/>
      <c r="O264" s="60"/>
      <c r="P264" s="60"/>
      <c r="Q264" s="60"/>
      <c r="R264" s="60"/>
      <c r="S264" s="60"/>
      <c r="T264" s="60"/>
      <c r="U264" s="60"/>
      <c r="V264" s="60"/>
      <c r="W264" s="60"/>
      <c r="X264" s="60"/>
      <c r="Y264" s="60"/>
      <c r="Z264" s="60"/>
    </row>
    <row r="265" spans="1:26" ht="24.75" customHeight="1">
      <c r="A265" s="13"/>
      <c r="B265" s="14"/>
      <c r="C265" s="81"/>
      <c r="D265" s="99"/>
      <c r="E265" s="84"/>
      <c r="F265" s="615"/>
      <c r="G265" s="615"/>
      <c r="H265" s="353" t="s">
        <v>1763</v>
      </c>
      <c r="I265" s="49"/>
      <c r="J265" s="615"/>
      <c r="K265" s="60"/>
      <c r="L265" s="60"/>
      <c r="M265" s="60"/>
      <c r="N265" s="60"/>
      <c r="O265" s="60"/>
      <c r="P265" s="60"/>
      <c r="Q265" s="60"/>
      <c r="R265" s="60"/>
      <c r="S265" s="60"/>
      <c r="T265" s="60"/>
      <c r="U265" s="60"/>
      <c r="V265" s="60"/>
      <c r="W265" s="60"/>
      <c r="X265" s="60"/>
      <c r="Y265" s="60"/>
      <c r="Z265" s="60"/>
    </row>
    <row r="266" spans="1:26" ht="24.75" customHeight="1">
      <c r="A266" s="13"/>
      <c r="B266" s="14"/>
      <c r="C266" s="81"/>
      <c r="D266" s="99"/>
      <c r="E266" s="84"/>
      <c r="F266" s="615"/>
      <c r="G266" s="615"/>
      <c r="H266" s="417"/>
      <c r="I266" s="49"/>
      <c r="J266" s="615"/>
      <c r="K266" s="60"/>
      <c r="L266" s="60"/>
      <c r="M266" s="60"/>
      <c r="N266" s="60"/>
      <c r="O266" s="60"/>
      <c r="P266" s="60"/>
      <c r="Q266" s="60"/>
      <c r="R266" s="60"/>
      <c r="S266" s="60"/>
      <c r="T266" s="60"/>
      <c r="U266" s="60"/>
      <c r="V266" s="60"/>
      <c r="W266" s="60"/>
      <c r="X266" s="60"/>
      <c r="Y266" s="60"/>
      <c r="Z266" s="60"/>
    </row>
    <row r="267" spans="1:26" ht="24.75" customHeight="1">
      <c r="A267" s="13"/>
      <c r="B267" s="14"/>
      <c r="C267" s="81"/>
      <c r="D267" s="99"/>
      <c r="E267" s="84"/>
      <c r="F267" s="615"/>
      <c r="G267" s="615"/>
      <c r="H267" s="417"/>
      <c r="I267" s="49"/>
      <c r="J267" s="615"/>
      <c r="K267" s="60"/>
      <c r="L267" s="60"/>
      <c r="M267" s="60"/>
      <c r="N267" s="60"/>
      <c r="O267" s="60"/>
      <c r="P267" s="60"/>
      <c r="Q267" s="60"/>
      <c r="R267" s="60"/>
      <c r="S267" s="60"/>
      <c r="T267" s="60"/>
      <c r="U267" s="60"/>
      <c r="V267" s="60"/>
      <c r="W267" s="60"/>
      <c r="X267" s="60"/>
      <c r="Y267" s="60"/>
      <c r="Z267" s="60"/>
    </row>
    <row r="268" spans="1:26" ht="24.75" customHeight="1">
      <c r="A268" s="13"/>
      <c r="B268" s="14"/>
      <c r="C268" s="81"/>
      <c r="D268" s="99"/>
      <c r="E268" s="84"/>
      <c r="F268" s="615"/>
      <c r="G268" s="615"/>
      <c r="H268" s="418"/>
      <c r="I268" s="73"/>
      <c r="J268" s="615"/>
      <c r="K268" s="60"/>
      <c r="L268" s="60"/>
      <c r="M268" s="60"/>
      <c r="N268" s="60"/>
      <c r="O268" s="60"/>
      <c r="P268" s="60"/>
      <c r="Q268" s="60"/>
      <c r="R268" s="60"/>
      <c r="S268" s="60"/>
      <c r="T268" s="60"/>
      <c r="U268" s="60"/>
      <c r="V268" s="60"/>
      <c r="W268" s="60"/>
      <c r="X268" s="60"/>
      <c r="Y268" s="60"/>
      <c r="Z268" s="60"/>
    </row>
    <row r="269" spans="1:26" ht="24.75" customHeight="1">
      <c r="A269" s="13"/>
      <c r="B269" s="14"/>
      <c r="C269" s="81"/>
      <c r="D269" s="99"/>
      <c r="E269" s="70"/>
      <c r="F269" s="618"/>
      <c r="G269" s="618"/>
      <c r="H269" s="304" t="s">
        <v>40</v>
      </c>
      <c r="I269" s="74"/>
      <c r="J269" s="616"/>
      <c r="K269" s="60"/>
      <c r="L269" s="60"/>
      <c r="M269" s="60"/>
      <c r="N269" s="60"/>
      <c r="O269" s="60"/>
      <c r="P269" s="60"/>
      <c r="Q269" s="60"/>
      <c r="R269" s="60"/>
      <c r="S269" s="60"/>
      <c r="T269" s="60"/>
      <c r="U269" s="60"/>
      <c r="V269" s="60"/>
      <c r="W269" s="60"/>
      <c r="X269" s="60"/>
      <c r="Y269" s="60"/>
      <c r="Z269" s="60"/>
    </row>
    <row r="270" spans="1:26" ht="25.5" customHeight="1">
      <c r="A270" s="13"/>
      <c r="B270" s="14"/>
      <c r="C270" s="81"/>
      <c r="D270" s="634" t="s">
        <v>1819</v>
      </c>
      <c r="E270" s="635" t="s">
        <v>156</v>
      </c>
      <c r="F270" s="637" t="s">
        <v>42</v>
      </c>
      <c r="G270" s="637" t="s">
        <v>42</v>
      </c>
      <c r="H270" s="352" t="s">
        <v>1758</v>
      </c>
      <c r="I270" s="70"/>
      <c r="J270" s="620" t="s">
        <v>157</v>
      </c>
      <c r="K270" s="60"/>
      <c r="L270" s="60"/>
      <c r="M270" s="60"/>
      <c r="N270" s="60"/>
      <c r="O270" s="60"/>
      <c r="P270" s="60"/>
      <c r="Q270" s="60"/>
      <c r="R270" s="60"/>
      <c r="S270" s="60"/>
      <c r="T270" s="60"/>
      <c r="U270" s="60"/>
      <c r="V270" s="60"/>
      <c r="W270" s="60"/>
      <c r="X270" s="60"/>
      <c r="Y270" s="60"/>
      <c r="Z270" s="60"/>
    </row>
    <row r="271" spans="1:26" ht="25.5" customHeight="1">
      <c r="A271" s="13"/>
      <c r="B271" s="14"/>
      <c r="C271" s="81"/>
      <c r="D271" s="615"/>
      <c r="E271" s="615"/>
      <c r="F271" s="615"/>
      <c r="G271" s="615"/>
      <c r="H271" s="353" t="s">
        <v>1760</v>
      </c>
      <c r="I271" s="49"/>
      <c r="J271" s="615"/>
      <c r="K271" s="60"/>
      <c r="L271" s="60"/>
      <c r="M271" s="60"/>
      <c r="N271" s="60"/>
      <c r="O271" s="60"/>
      <c r="P271" s="60"/>
      <c r="Q271" s="60"/>
      <c r="R271" s="60"/>
      <c r="S271" s="60"/>
      <c r="T271" s="60"/>
      <c r="U271" s="60"/>
      <c r="V271" s="60"/>
      <c r="W271" s="60"/>
      <c r="X271" s="60"/>
      <c r="Y271" s="60"/>
      <c r="Z271" s="60"/>
    </row>
    <row r="272" spans="1:26" ht="25.5" customHeight="1">
      <c r="A272" s="13"/>
      <c r="B272" s="14"/>
      <c r="C272" s="81"/>
      <c r="D272" s="615"/>
      <c r="E272" s="615"/>
      <c r="F272" s="615"/>
      <c r="G272" s="615"/>
      <c r="H272" s="353" t="s">
        <v>1761</v>
      </c>
      <c r="I272" s="49"/>
      <c r="J272" s="615"/>
      <c r="K272" s="60"/>
      <c r="L272" s="60"/>
      <c r="M272" s="60"/>
      <c r="N272" s="60"/>
      <c r="O272" s="60"/>
      <c r="P272" s="60"/>
      <c r="Q272" s="60"/>
      <c r="R272" s="60"/>
      <c r="S272" s="60"/>
      <c r="T272" s="60"/>
      <c r="U272" s="60"/>
      <c r="V272" s="60"/>
      <c r="W272" s="60"/>
      <c r="X272" s="60"/>
      <c r="Y272" s="60"/>
      <c r="Z272" s="60"/>
    </row>
    <row r="273" spans="1:26" ht="25.5" customHeight="1">
      <c r="A273" s="13"/>
      <c r="B273" s="14"/>
      <c r="C273" s="81"/>
      <c r="D273" s="634" t="s">
        <v>158</v>
      </c>
      <c r="E273" s="615"/>
      <c r="F273" s="615"/>
      <c r="G273" s="615"/>
      <c r="H273" s="353" t="s">
        <v>1762</v>
      </c>
      <c r="I273" s="49"/>
      <c r="J273" s="615"/>
      <c r="K273" s="60"/>
      <c r="L273" s="60"/>
      <c r="M273" s="60"/>
      <c r="N273" s="60"/>
      <c r="O273" s="60"/>
      <c r="P273" s="60"/>
      <c r="Q273" s="60"/>
      <c r="R273" s="60"/>
      <c r="S273" s="60"/>
      <c r="T273" s="60"/>
      <c r="U273" s="60"/>
      <c r="V273" s="60"/>
      <c r="W273" s="60"/>
      <c r="X273" s="60"/>
      <c r="Y273" s="60"/>
      <c r="Z273" s="60"/>
    </row>
    <row r="274" spans="1:26" ht="25.5" customHeight="1">
      <c r="A274" s="13"/>
      <c r="B274" s="14"/>
      <c r="C274" s="81"/>
      <c r="D274" s="615"/>
      <c r="E274" s="14"/>
      <c r="F274" s="615"/>
      <c r="G274" s="615"/>
      <c r="H274" s="353" t="s">
        <v>1763</v>
      </c>
      <c r="I274" s="49"/>
      <c r="J274" s="615"/>
      <c r="K274" s="60"/>
      <c r="L274" s="60"/>
      <c r="M274" s="60"/>
      <c r="N274" s="60"/>
      <c r="O274" s="60"/>
      <c r="P274" s="60"/>
      <c r="Q274" s="60"/>
      <c r="R274" s="60"/>
      <c r="S274" s="60"/>
      <c r="T274" s="60"/>
      <c r="U274" s="60"/>
      <c r="V274" s="60"/>
      <c r="W274" s="60"/>
      <c r="X274" s="60"/>
      <c r="Y274" s="60"/>
      <c r="Z274" s="60"/>
    </row>
    <row r="275" spans="1:26" ht="25.5" customHeight="1">
      <c r="A275" s="13"/>
      <c r="B275" s="14"/>
      <c r="C275" s="81"/>
      <c r="D275" s="615"/>
      <c r="E275" s="14"/>
      <c r="F275" s="615"/>
      <c r="G275" s="615"/>
      <c r="H275" s="417"/>
      <c r="I275" s="49"/>
      <c r="J275" s="615"/>
      <c r="K275" s="60"/>
      <c r="L275" s="60"/>
      <c r="M275" s="60"/>
      <c r="N275" s="60"/>
      <c r="O275" s="60"/>
      <c r="P275" s="60"/>
      <c r="Q275" s="60"/>
      <c r="R275" s="60"/>
      <c r="S275" s="60"/>
      <c r="T275" s="60"/>
      <c r="U275" s="60"/>
      <c r="V275" s="60"/>
      <c r="W275" s="60"/>
      <c r="X275" s="60"/>
      <c r="Y275" s="60"/>
      <c r="Z275" s="60"/>
    </row>
    <row r="276" spans="1:26" ht="25.5" customHeight="1">
      <c r="A276" s="13"/>
      <c r="B276" s="14"/>
      <c r="C276" s="81"/>
      <c r="D276" s="634" t="s">
        <v>159</v>
      </c>
      <c r="E276" s="14"/>
      <c r="F276" s="615"/>
      <c r="G276" s="615"/>
      <c r="H276" s="417"/>
      <c r="I276" s="49"/>
      <c r="J276" s="615"/>
      <c r="K276" s="60"/>
      <c r="L276" s="60"/>
      <c r="M276" s="60"/>
      <c r="N276" s="60"/>
      <c r="O276" s="60"/>
      <c r="P276" s="60"/>
      <c r="Q276" s="60"/>
      <c r="R276" s="60"/>
      <c r="S276" s="60"/>
      <c r="T276" s="60"/>
      <c r="U276" s="60"/>
      <c r="V276" s="60"/>
      <c r="W276" s="60"/>
      <c r="X276" s="60"/>
      <c r="Y276" s="60"/>
      <c r="Z276" s="60"/>
    </row>
    <row r="277" spans="1:26" ht="25.5" customHeight="1">
      <c r="A277" s="13"/>
      <c r="B277" s="14"/>
      <c r="C277" s="81"/>
      <c r="D277" s="615"/>
      <c r="E277" s="14"/>
      <c r="F277" s="615"/>
      <c r="G277" s="615"/>
      <c r="H277" s="418"/>
      <c r="I277" s="73"/>
      <c r="J277" s="615"/>
      <c r="K277" s="60"/>
      <c r="L277" s="60"/>
      <c r="M277" s="60"/>
      <c r="N277" s="60"/>
      <c r="O277" s="60"/>
      <c r="P277" s="60"/>
      <c r="Q277" s="60"/>
      <c r="R277" s="60"/>
      <c r="S277" s="60"/>
      <c r="T277" s="60"/>
      <c r="U277" s="60"/>
      <c r="V277" s="60"/>
      <c r="W277" s="60"/>
      <c r="X277" s="60"/>
      <c r="Y277" s="60"/>
      <c r="Z277" s="60"/>
    </row>
    <row r="278" spans="1:26" ht="25.5" customHeight="1">
      <c r="A278" s="13"/>
      <c r="B278" s="14"/>
      <c r="C278" s="81"/>
      <c r="D278" s="615"/>
      <c r="E278" s="110"/>
      <c r="F278" s="618"/>
      <c r="G278" s="618"/>
      <c r="H278" s="304" t="s">
        <v>40</v>
      </c>
      <c r="I278" s="74"/>
      <c r="J278" s="616"/>
      <c r="K278" s="60"/>
      <c r="L278" s="60"/>
      <c r="M278" s="60"/>
      <c r="N278" s="60"/>
      <c r="O278" s="60"/>
      <c r="P278" s="60"/>
      <c r="Q278" s="60"/>
      <c r="R278" s="60"/>
      <c r="S278" s="60"/>
      <c r="T278" s="60"/>
      <c r="U278" s="60"/>
      <c r="V278" s="60"/>
      <c r="W278" s="60"/>
      <c r="X278" s="60"/>
      <c r="Y278" s="60"/>
      <c r="Z278" s="60"/>
    </row>
    <row r="279" spans="1:26" ht="26.25" customHeight="1">
      <c r="A279" s="13"/>
      <c r="B279" s="13"/>
      <c r="C279" s="81"/>
      <c r="D279" s="634" t="s">
        <v>160</v>
      </c>
      <c r="E279" s="634" t="s">
        <v>161</v>
      </c>
      <c r="F279" s="635" t="s">
        <v>42</v>
      </c>
      <c r="G279" s="635" t="s">
        <v>42</v>
      </c>
      <c r="H279" s="352" t="s">
        <v>1758</v>
      </c>
      <c r="I279" s="70"/>
      <c r="J279" s="620" t="s">
        <v>162</v>
      </c>
      <c r="K279" s="60"/>
      <c r="L279" s="60"/>
      <c r="M279" s="60"/>
      <c r="N279" s="60"/>
      <c r="O279" s="60"/>
      <c r="P279" s="60"/>
      <c r="Q279" s="60"/>
      <c r="R279" s="60"/>
      <c r="S279" s="60"/>
      <c r="T279" s="60"/>
      <c r="U279" s="60"/>
      <c r="V279" s="60"/>
      <c r="W279" s="60"/>
      <c r="X279" s="60"/>
      <c r="Y279" s="60"/>
      <c r="Z279" s="60"/>
    </row>
    <row r="280" spans="1:26" ht="28.5" customHeight="1">
      <c r="A280" s="13"/>
      <c r="B280" s="13"/>
      <c r="C280" s="81"/>
      <c r="D280" s="615"/>
      <c r="E280" s="615"/>
      <c r="F280" s="615"/>
      <c r="G280" s="615"/>
      <c r="H280" s="353" t="s">
        <v>1760</v>
      </c>
      <c r="I280" s="49"/>
      <c r="J280" s="615"/>
      <c r="K280" s="60"/>
      <c r="L280" s="60"/>
      <c r="M280" s="60"/>
      <c r="N280" s="60"/>
      <c r="O280" s="60"/>
      <c r="P280" s="60"/>
      <c r="Q280" s="60"/>
      <c r="R280" s="60"/>
      <c r="S280" s="60"/>
      <c r="T280" s="60"/>
      <c r="U280" s="60"/>
      <c r="V280" s="60"/>
      <c r="W280" s="60"/>
      <c r="X280" s="60"/>
      <c r="Y280" s="60"/>
      <c r="Z280" s="60"/>
    </row>
    <row r="281" spans="1:26" ht="28.5" customHeight="1">
      <c r="A281" s="13"/>
      <c r="B281" s="13"/>
      <c r="C281" s="81"/>
      <c r="D281" s="615"/>
      <c r="E281" s="615"/>
      <c r="F281" s="615"/>
      <c r="G281" s="615"/>
      <c r="H281" s="353" t="s">
        <v>1761</v>
      </c>
      <c r="I281" s="49"/>
      <c r="J281" s="615"/>
      <c r="K281" s="60"/>
      <c r="L281" s="60"/>
      <c r="M281" s="60"/>
      <c r="N281" s="60"/>
      <c r="O281" s="60"/>
      <c r="P281" s="60"/>
      <c r="Q281" s="60"/>
      <c r="R281" s="60"/>
      <c r="S281" s="60"/>
      <c r="T281" s="60"/>
      <c r="U281" s="60"/>
      <c r="V281" s="60"/>
      <c r="W281" s="60"/>
      <c r="X281" s="60"/>
      <c r="Y281" s="60"/>
      <c r="Z281" s="60"/>
    </row>
    <row r="282" spans="1:26" ht="28.5" customHeight="1">
      <c r="A282" s="13"/>
      <c r="B282" s="13"/>
      <c r="C282" s="81"/>
      <c r="D282" s="634" t="s">
        <v>163</v>
      </c>
      <c r="E282" s="615"/>
      <c r="F282" s="615"/>
      <c r="G282" s="615"/>
      <c r="H282" s="353" t="s">
        <v>1762</v>
      </c>
      <c r="I282" s="49"/>
      <c r="J282" s="615"/>
      <c r="K282" s="60"/>
      <c r="L282" s="60"/>
      <c r="M282" s="60"/>
      <c r="N282" s="60"/>
      <c r="O282" s="60"/>
      <c r="P282" s="60"/>
      <c r="Q282" s="60"/>
      <c r="R282" s="60"/>
      <c r="S282" s="60"/>
      <c r="T282" s="60"/>
      <c r="U282" s="60"/>
      <c r="V282" s="60"/>
      <c r="W282" s="60"/>
      <c r="X282" s="60"/>
      <c r="Y282" s="60"/>
      <c r="Z282" s="60"/>
    </row>
    <row r="283" spans="1:26" ht="28.5" customHeight="1">
      <c r="A283" s="13"/>
      <c r="B283" s="13"/>
      <c r="C283" s="81"/>
      <c r="D283" s="615"/>
      <c r="E283" s="615"/>
      <c r="F283" s="615"/>
      <c r="G283" s="615"/>
      <c r="H283" s="353" t="s">
        <v>1763</v>
      </c>
      <c r="I283" s="49"/>
      <c r="J283" s="615"/>
      <c r="K283" s="60"/>
      <c r="L283" s="60"/>
      <c r="M283" s="60"/>
      <c r="N283" s="60"/>
      <c r="O283" s="60"/>
      <c r="P283" s="60"/>
      <c r="Q283" s="60"/>
      <c r="R283" s="60"/>
      <c r="S283" s="60"/>
      <c r="T283" s="60"/>
      <c r="U283" s="60"/>
      <c r="V283" s="60"/>
      <c r="W283" s="60"/>
      <c r="X283" s="60"/>
      <c r="Y283" s="60"/>
      <c r="Z283" s="60"/>
    </row>
    <row r="284" spans="1:26" ht="28.5" customHeight="1">
      <c r="A284" s="13"/>
      <c r="B284" s="13"/>
      <c r="C284" s="81"/>
      <c r="D284" s="60"/>
      <c r="E284" s="615"/>
      <c r="F284" s="615"/>
      <c r="G284" s="615"/>
      <c r="H284" s="417"/>
      <c r="I284" s="49"/>
      <c r="J284" s="615"/>
      <c r="K284" s="60"/>
      <c r="L284" s="60"/>
      <c r="M284" s="60"/>
      <c r="N284" s="60"/>
      <c r="O284" s="60"/>
      <c r="P284" s="60"/>
      <c r="Q284" s="60"/>
      <c r="R284" s="60"/>
      <c r="S284" s="60"/>
      <c r="T284" s="60"/>
      <c r="U284" s="60"/>
      <c r="V284" s="60"/>
      <c r="W284" s="60"/>
      <c r="X284" s="60"/>
      <c r="Y284" s="60"/>
      <c r="Z284" s="60"/>
    </row>
    <row r="285" spans="1:26" ht="28.5" customHeight="1">
      <c r="A285" s="13"/>
      <c r="B285" s="13"/>
      <c r="C285" s="81"/>
      <c r="D285" s="60"/>
      <c r="E285" s="615"/>
      <c r="F285" s="615"/>
      <c r="G285" s="615"/>
      <c r="H285" s="417"/>
      <c r="I285" s="49"/>
      <c r="J285" s="615"/>
      <c r="K285" s="60"/>
      <c r="L285" s="60"/>
      <c r="M285" s="60"/>
      <c r="N285" s="60"/>
      <c r="O285" s="60"/>
      <c r="P285" s="60"/>
      <c r="Q285" s="60"/>
      <c r="R285" s="60"/>
      <c r="S285" s="60"/>
      <c r="T285" s="60"/>
      <c r="U285" s="60"/>
      <c r="V285" s="60"/>
      <c r="W285" s="60"/>
      <c r="X285" s="60"/>
      <c r="Y285" s="60"/>
      <c r="Z285" s="60"/>
    </row>
    <row r="286" spans="1:26" ht="26.25" customHeight="1">
      <c r="A286" s="13"/>
      <c r="B286" s="13"/>
      <c r="C286" s="81"/>
      <c r="D286" s="60"/>
      <c r="E286" s="615"/>
      <c r="F286" s="615"/>
      <c r="G286" s="615"/>
      <c r="H286" s="418"/>
      <c r="I286" s="36"/>
      <c r="J286" s="615"/>
      <c r="K286" s="60"/>
      <c r="L286" s="60"/>
      <c r="M286" s="60"/>
      <c r="N286" s="60"/>
      <c r="O286" s="60"/>
      <c r="P286" s="60"/>
      <c r="Q286" s="60"/>
      <c r="R286" s="60"/>
      <c r="S286" s="60"/>
      <c r="T286" s="60"/>
      <c r="U286" s="60"/>
      <c r="V286" s="60"/>
      <c r="W286" s="60"/>
      <c r="X286" s="60"/>
      <c r="Y286" s="60"/>
      <c r="Z286" s="60"/>
    </row>
    <row r="287" spans="1:26" ht="34.5" customHeight="1">
      <c r="A287" s="13"/>
      <c r="B287" s="13"/>
      <c r="C287" s="81"/>
      <c r="D287" s="60"/>
      <c r="E287" s="615"/>
      <c r="F287" s="618"/>
      <c r="G287" s="618"/>
      <c r="H287" s="304" t="s">
        <v>40</v>
      </c>
      <c r="I287" s="38"/>
      <c r="J287" s="616"/>
      <c r="K287" s="60"/>
      <c r="L287" s="60"/>
      <c r="M287" s="60"/>
      <c r="N287" s="60"/>
      <c r="O287" s="60"/>
      <c r="P287" s="60"/>
      <c r="Q287" s="60"/>
      <c r="R287" s="60"/>
      <c r="S287" s="60"/>
      <c r="T287" s="60"/>
      <c r="U287" s="60"/>
      <c r="V287" s="60"/>
      <c r="W287" s="60"/>
      <c r="X287" s="60"/>
      <c r="Y287" s="60"/>
      <c r="Z287" s="60"/>
    </row>
    <row r="288" spans="1:26" ht="84.75" customHeight="1">
      <c r="A288" s="13"/>
      <c r="B288" s="13"/>
      <c r="C288" s="81"/>
      <c r="D288" s="99"/>
      <c r="E288" s="111" t="s">
        <v>1820</v>
      </c>
      <c r="F288" s="112"/>
      <c r="G288" s="112"/>
      <c r="H288" s="46"/>
      <c r="I288" s="112"/>
      <c r="J288" s="31"/>
      <c r="K288" s="60"/>
      <c r="L288" s="60"/>
      <c r="M288" s="60"/>
      <c r="N288" s="60"/>
      <c r="O288" s="60"/>
      <c r="P288" s="60"/>
      <c r="Q288" s="60"/>
      <c r="R288" s="60"/>
      <c r="S288" s="60"/>
      <c r="T288" s="60"/>
      <c r="U288" s="60"/>
      <c r="V288" s="60"/>
      <c r="W288" s="60"/>
      <c r="X288" s="60"/>
      <c r="Y288" s="60"/>
      <c r="Z288" s="60"/>
    </row>
    <row r="289" spans="1:26" ht="50.25" customHeight="1">
      <c r="A289" s="13"/>
      <c r="B289" s="13"/>
      <c r="C289" s="81"/>
      <c r="D289" s="107"/>
      <c r="E289" s="113" t="s">
        <v>165</v>
      </c>
      <c r="F289" s="114"/>
      <c r="G289" s="114"/>
      <c r="H289" s="448"/>
      <c r="I289" s="70"/>
      <c r="J289" s="115"/>
      <c r="K289" s="60"/>
      <c r="L289" s="60"/>
      <c r="M289" s="60"/>
      <c r="N289" s="60"/>
      <c r="O289" s="60"/>
      <c r="P289" s="60"/>
      <c r="Q289" s="60"/>
      <c r="R289" s="60"/>
      <c r="S289" s="60"/>
      <c r="T289" s="60"/>
      <c r="U289" s="60"/>
      <c r="V289" s="60"/>
      <c r="W289" s="60"/>
      <c r="X289" s="60"/>
      <c r="Y289" s="60"/>
      <c r="Z289" s="60"/>
    </row>
    <row r="290" spans="1:26" ht="25.5" customHeight="1">
      <c r="A290" s="13"/>
      <c r="B290" s="13"/>
      <c r="C290" s="81"/>
      <c r="D290" s="99"/>
      <c r="E290" s="634" t="s">
        <v>166</v>
      </c>
      <c r="F290" s="638" t="s">
        <v>78</v>
      </c>
      <c r="G290" s="638" t="s">
        <v>78</v>
      </c>
      <c r="H290" s="352" t="s">
        <v>1758</v>
      </c>
      <c r="I290" s="70"/>
      <c r="J290" s="630" t="s">
        <v>167</v>
      </c>
      <c r="K290" s="60"/>
      <c r="L290" s="60"/>
      <c r="M290" s="60"/>
      <c r="N290" s="60"/>
      <c r="O290" s="60"/>
      <c r="P290" s="60"/>
      <c r="Q290" s="60"/>
      <c r="R290" s="60"/>
      <c r="S290" s="60"/>
      <c r="T290" s="60"/>
      <c r="U290" s="60"/>
      <c r="V290" s="60"/>
      <c r="W290" s="60"/>
      <c r="X290" s="60"/>
      <c r="Y290" s="60"/>
      <c r="Z290" s="60"/>
    </row>
    <row r="291" spans="1:26" ht="29.25" customHeight="1">
      <c r="A291" s="13"/>
      <c r="B291" s="13"/>
      <c r="C291" s="81"/>
      <c r="D291" s="14"/>
      <c r="E291" s="615"/>
      <c r="F291" s="615"/>
      <c r="G291" s="615"/>
      <c r="H291" s="353" t="s">
        <v>1760</v>
      </c>
      <c r="I291" s="49"/>
      <c r="J291" s="615"/>
      <c r="K291" s="60"/>
      <c r="L291" s="60"/>
      <c r="M291" s="60"/>
      <c r="N291" s="60"/>
      <c r="O291" s="60"/>
      <c r="P291" s="60"/>
      <c r="Q291" s="60"/>
      <c r="R291" s="60"/>
      <c r="S291" s="60"/>
      <c r="T291" s="60"/>
      <c r="U291" s="60"/>
      <c r="V291" s="60"/>
      <c r="W291" s="60"/>
      <c r="X291" s="60"/>
      <c r="Y291" s="60"/>
      <c r="Z291" s="60"/>
    </row>
    <row r="292" spans="1:26" ht="29.25" customHeight="1">
      <c r="A292" s="13"/>
      <c r="B292" s="13"/>
      <c r="C292" s="81"/>
      <c r="D292" s="99"/>
      <c r="E292" s="615"/>
      <c r="F292" s="615"/>
      <c r="G292" s="615"/>
      <c r="H292" s="353" t="s">
        <v>1761</v>
      </c>
      <c r="I292" s="49"/>
      <c r="J292" s="615"/>
      <c r="K292" s="60"/>
      <c r="L292" s="60"/>
      <c r="M292" s="60"/>
      <c r="N292" s="60"/>
      <c r="O292" s="60"/>
      <c r="P292" s="60"/>
      <c r="Q292" s="60"/>
      <c r="R292" s="60"/>
      <c r="S292" s="60"/>
      <c r="T292" s="60"/>
      <c r="U292" s="60"/>
      <c r="V292" s="60"/>
      <c r="W292" s="60"/>
      <c r="X292" s="60"/>
      <c r="Y292" s="60"/>
      <c r="Z292" s="60"/>
    </row>
    <row r="293" spans="1:26" ht="29.25" customHeight="1">
      <c r="A293" s="13"/>
      <c r="B293" s="13"/>
      <c r="C293" s="81"/>
      <c r="D293" s="99"/>
      <c r="E293" s="615"/>
      <c r="F293" s="615"/>
      <c r="G293" s="615"/>
      <c r="H293" s="353" t="s">
        <v>1762</v>
      </c>
      <c r="I293" s="49"/>
      <c r="J293" s="615"/>
      <c r="K293" s="60"/>
      <c r="L293" s="60"/>
      <c r="M293" s="60"/>
      <c r="N293" s="60"/>
      <c r="O293" s="60"/>
      <c r="P293" s="60"/>
      <c r="Q293" s="60"/>
      <c r="R293" s="60"/>
      <c r="S293" s="60"/>
      <c r="T293" s="60"/>
      <c r="U293" s="60"/>
      <c r="V293" s="60"/>
      <c r="W293" s="60"/>
      <c r="X293" s="60"/>
      <c r="Y293" s="60"/>
      <c r="Z293" s="60"/>
    </row>
    <row r="294" spans="1:26" ht="29.25" customHeight="1">
      <c r="A294" s="13"/>
      <c r="B294" s="13"/>
      <c r="C294" s="81"/>
      <c r="D294" s="99"/>
      <c r="E294" s="13"/>
      <c r="F294" s="615"/>
      <c r="G294" s="615"/>
      <c r="H294" s="353" t="s">
        <v>1763</v>
      </c>
      <c r="I294" s="49"/>
      <c r="J294" s="615"/>
      <c r="K294" s="60"/>
      <c r="L294" s="60"/>
      <c r="M294" s="60"/>
      <c r="N294" s="60"/>
      <c r="O294" s="60"/>
      <c r="P294" s="60"/>
      <c r="Q294" s="60"/>
      <c r="R294" s="60"/>
      <c r="S294" s="60"/>
      <c r="T294" s="60"/>
      <c r="U294" s="60"/>
      <c r="V294" s="60"/>
      <c r="W294" s="60"/>
      <c r="X294" s="60"/>
      <c r="Y294" s="60"/>
      <c r="Z294" s="60"/>
    </row>
    <row r="295" spans="1:26" ht="29.25" customHeight="1">
      <c r="A295" s="13"/>
      <c r="B295" s="13"/>
      <c r="C295" s="81"/>
      <c r="D295" s="99"/>
      <c r="E295" s="13"/>
      <c r="F295" s="615"/>
      <c r="G295" s="615"/>
      <c r="H295" s="417"/>
      <c r="I295" s="49"/>
      <c r="J295" s="615"/>
      <c r="K295" s="60"/>
      <c r="L295" s="60"/>
      <c r="M295" s="60"/>
      <c r="N295" s="60"/>
      <c r="O295" s="60"/>
      <c r="P295" s="60"/>
      <c r="Q295" s="60"/>
      <c r="R295" s="60"/>
      <c r="S295" s="60"/>
      <c r="T295" s="60"/>
      <c r="U295" s="60"/>
      <c r="V295" s="60"/>
      <c r="W295" s="60"/>
      <c r="X295" s="60"/>
      <c r="Y295" s="60"/>
      <c r="Z295" s="60"/>
    </row>
    <row r="296" spans="1:26" ht="29.25" customHeight="1">
      <c r="A296" s="13"/>
      <c r="B296" s="13"/>
      <c r="C296" s="81"/>
      <c r="D296" s="116"/>
      <c r="E296" s="13"/>
      <c r="F296" s="615"/>
      <c r="G296" s="615"/>
      <c r="H296" s="417"/>
      <c r="I296" s="49"/>
      <c r="J296" s="615"/>
      <c r="K296" s="60"/>
      <c r="L296" s="60"/>
      <c r="M296" s="60"/>
      <c r="N296" s="60"/>
      <c r="O296" s="60"/>
      <c r="P296" s="60"/>
      <c r="Q296" s="60"/>
      <c r="R296" s="60"/>
      <c r="S296" s="60"/>
      <c r="T296" s="60"/>
      <c r="U296" s="60"/>
      <c r="V296" s="60"/>
      <c r="W296" s="60"/>
      <c r="X296" s="60"/>
      <c r="Y296" s="60"/>
      <c r="Z296" s="60"/>
    </row>
    <row r="297" spans="1:26" ht="23.25" customHeight="1">
      <c r="A297" s="13"/>
      <c r="B297" s="13"/>
      <c r="C297" s="81"/>
      <c r="D297" s="116"/>
      <c r="E297" s="13"/>
      <c r="F297" s="615"/>
      <c r="G297" s="615"/>
      <c r="H297" s="418"/>
      <c r="I297" s="36"/>
      <c r="J297" s="615"/>
      <c r="K297" s="60"/>
      <c r="L297" s="60"/>
      <c r="M297" s="60"/>
      <c r="N297" s="60"/>
      <c r="O297" s="60"/>
      <c r="P297" s="60"/>
      <c r="Q297" s="60"/>
      <c r="R297" s="60"/>
      <c r="S297" s="60"/>
      <c r="T297" s="60"/>
      <c r="U297" s="60"/>
      <c r="V297" s="60"/>
      <c r="W297" s="60"/>
      <c r="X297" s="60"/>
      <c r="Y297" s="60"/>
      <c r="Z297" s="60"/>
    </row>
    <row r="298" spans="1:26" ht="29.25" customHeight="1">
      <c r="A298" s="13"/>
      <c r="B298" s="13"/>
      <c r="C298" s="81"/>
      <c r="D298" s="116"/>
      <c r="E298" s="70"/>
      <c r="F298" s="618"/>
      <c r="G298" s="618"/>
      <c r="H298" s="304" t="s">
        <v>40</v>
      </c>
      <c r="I298" s="38"/>
      <c r="J298" s="616"/>
      <c r="K298" s="60"/>
      <c r="L298" s="60"/>
      <c r="M298" s="60"/>
      <c r="N298" s="60"/>
      <c r="O298" s="60"/>
      <c r="P298" s="60"/>
      <c r="Q298" s="60"/>
      <c r="R298" s="60"/>
      <c r="S298" s="60"/>
      <c r="T298" s="60"/>
      <c r="U298" s="60"/>
      <c r="V298" s="60"/>
      <c r="W298" s="60"/>
      <c r="X298" s="60"/>
      <c r="Y298" s="60"/>
      <c r="Z298" s="60"/>
    </row>
    <row r="299" spans="1:26" ht="22.5" customHeight="1">
      <c r="A299" s="13"/>
      <c r="B299" s="13"/>
      <c r="C299" s="81"/>
      <c r="D299" s="99"/>
      <c r="E299" s="634" t="s">
        <v>168</v>
      </c>
      <c r="F299" s="637" t="s">
        <v>78</v>
      </c>
      <c r="G299" s="637" t="s">
        <v>78</v>
      </c>
      <c r="H299" s="352" t="s">
        <v>1758</v>
      </c>
      <c r="I299" s="70"/>
      <c r="J299" s="620" t="s">
        <v>169</v>
      </c>
      <c r="K299" s="60"/>
      <c r="L299" s="60"/>
      <c r="M299" s="60"/>
      <c r="N299" s="60"/>
      <c r="O299" s="60"/>
      <c r="P299" s="60"/>
      <c r="Q299" s="60"/>
      <c r="R299" s="60"/>
      <c r="S299" s="60"/>
      <c r="T299" s="60"/>
      <c r="U299" s="60"/>
      <c r="V299" s="60"/>
      <c r="W299" s="60"/>
      <c r="X299" s="60"/>
      <c r="Y299" s="60"/>
      <c r="Z299" s="60"/>
    </row>
    <row r="300" spans="1:26" ht="22.5" customHeight="1">
      <c r="A300" s="13"/>
      <c r="B300" s="13"/>
      <c r="C300" s="81"/>
      <c r="D300" s="99"/>
      <c r="E300" s="615"/>
      <c r="F300" s="615"/>
      <c r="G300" s="615"/>
      <c r="H300" s="353" t="s">
        <v>1760</v>
      </c>
      <c r="I300" s="49"/>
      <c r="J300" s="615"/>
      <c r="K300" s="60"/>
      <c r="L300" s="60"/>
      <c r="M300" s="60"/>
      <c r="N300" s="60"/>
      <c r="O300" s="60"/>
      <c r="P300" s="60"/>
      <c r="Q300" s="60"/>
      <c r="R300" s="60"/>
      <c r="S300" s="60"/>
      <c r="T300" s="60"/>
      <c r="U300" s="60"/>
      <c r="V300" s="60"/>
      <c r="W300" s="60"/>
      <c r="X300" s="60"/>
      <c r="Y300" s="60"/>
      <c r="Z300" s="60"/>
    </row>
    <row r="301" spans="1:26" ht="22.5" customHeight="1">
      <c r="A301" s="13"/>
      <c r="B301" s="13"/>
      <c r="C301" s="81"/>
      <c r="D301" s="99"/>
      <c r="E301" s="615"/>
      <c r="F301" s="615"/>
      <c r="G301" s="615"/>
      <c r="H301" s="353" t="s">
        <v>1761</v>
      </c>
      <c r="I301" s="49"/>
      <c r="J301" s="615"/>
      <c r="K301" s="60"/>
      <c r="L301" s="60"/>
      <c r="M301" s="60"/>
      <c r="N301" s="60"/>
      <c r="O301" s="60"/>
      <c r="P301" s="60"/>
      <c r="Q301" s="60"/>
      <c r="R301" s="60"/>
      <c r="S301" s="60"/>
      <c r="T301" s="60"/>
      <c r="U301" s="60"/>
      <c r="V301" s="60"/>
      <c r="W301" s="60"/>
      <c r="X301" s="60"/>
      <c r="Y301" s="60"/>
      <c r="Z301" s="60"/>
    </row>
    <row r="302" spans="1:26" ht="22.5" customHeight="1">
      <c r="A302" s="13"/>
      <c r="B302" s="13"/>
      <c r="C302" s="81"/>
      <c r="D302" s="99"/>
      <c r="E302" s="615"/>
      <c r="F302" s="615"/>
      <c r="G302" s="615"/>
      <c r="H302" s="353" t="s">
        <v>1762</v>
      </c>
      <c r="I302" s="49"/>
      <c r="J302" s="615"/>
      <c r="K302" s="60"/>
      <c r="L302" s="60"/>
      <c r="M302" s="60"/>
      <c r="N302" s="60"/>
      <c r="O302" s="60"/>
      <c r="P302" s="60"/>
      <c r="Q302" s="60"/>
      <c r="R302" s="60"/>
      <c r="S302" s="60"/>
      <c r="T302" s="60"/>
      <c r="U302" s="60"/>
      <c r="V302" s="60"/>
      <c r="W302" s="60"/>
      <c r="X302" s="60"/>
      <c r="Y302" s="60"/>
      <c r="Z302" s="60"/>
    </row>
    <row r="303" spans="1:26" ht="22.5" customHeight="1">
      <c r="A303" s="13"/>
      <c r="B303" s="13"/>
      <c r="C303" s="81"/>
      <c r="D303" s="116"/>
      <c r="E303" s="615"/>
      <c r="F303" s="615"/>
      <c r="G303" s="615"/>
      <c r="H303" s="353" t="s">
        <v>1763</v>
      </c>
      <c r="I303" s="49"/>
      <c r="J303" s="615"/>
      <c r="K303" s="60"/>
      <c r="L303" s="60"/>
      <c r="M303" s="60"/>
      <c r="N303" s="60"/>
      <c r="O303" s="60"/>
      <c r="P303" s="60"/>
      <c r="Q303" s="60"/>
      <c r="R303" s="60"/>
      <c r="S303" s="60"/>
      <c r="T303" s="60"/>
      <c r="U303" s="60"/>
      <c r="V303" s="60"/>
      <c r="W303" s="60"/>
      <c r="X303" s="60"/>
      <c r="Y303" s="60"/>
      <c r="Z303" s="60"/>
    </row>
    <row r="304" spans="1:26" ht="22.5" customHeight="1">
      <c r="A304" s="13"/>
      <c r="B304" s="13"/>
      <c r="C304" s="81"/>
      <c r="D304" s="116"/>
      <c r="E304" s="615"/>
      <c r="F304" s="615"/>
      <c r="G304" s="615"/>
      <c r="H304" s="417"/>
      <c r="I304" s="49"/>
      <c r="J304" s="615"/>
      <c r="K304" s="60"/>
      <c r="L304" s="60"/>
      <c r="M304" s="60"/>
      <c r="N304" s="60"/>
      <c r="O304" s="60"/>
      <c r="P304" s="60"/>
      <c r="Q304" s="60"/>
      <c r="R304" s="60"/>
      <c r="S304" s="60"/>
      <c r="T304" s="60"/>
      <c r="U304" s="60"/>
      <c r="V304" s="60"/>
      <c r="W304" s="60"/>
      <c r="X304" s="60"/>
      <c r="Y304" s="60"/>
      <c r="Z304" s="60"/>
    </row>
    <row r="305" spans="1:26" ht="22.5" customHeight="1">
      <c r="A305" s="13"/>
      <c r="B305" s="13"/>
      <c r="C305" s="81"/>
      <c r="D305" s="116"/>
      <c r="E305" s="615"/>
      <c r="F305" s="615"/>
      <c r="G305" s="615"/>
      <c r="H305" s="417"/>
      <c r="I305" s="49"/>
      <c r="J305" s="615"/>
      <c r="K305" s="60"/>
      <c r="L305" s="60"/>
      <c r="M305" s="60"/>
      <c r="N305" s="60"/>
      <c r="O305" s="60"/>
      <c r="P305" s="60"/>
      <c r="Q305" s="60"/>
      <c r="R305" s="60"/>
      <c r="S305" s="60"/>
      <c r="T305" s="60"/>
      <c r="U305" s="60"/>
      <c r="V305" s="60"/>
      <c r="W305" s="60"/>
      <c r="X305" s="60"/>
      <c r="Y305" s="60"/>
      <c r="Z305" s="60"/>
    </row>
    <row r="306" spans="1:26" ht="22.5" customHeight="1">
      <c r="A306" s="13"/>
      <c r="B306" s="13"/>
      <c r="C306" s="81"/>
      <c r="D306" s="116"/>
      <c r="E306" s="615"/>
      <c r="F306" s="615"/>
      <c r="G306" s="615"/>
      <c r="H306" s="418"/>
      <c r="I306" s="73"/>
      <c r="J306" s="615"/>
      <c r="K306" s="60"/>
      <c r="L306" s="60"/>
      <c r="M306" s="60"/>
      <c r="N306" s="60"/>
      <c r="O306" s="60"/>
      <c r="P306" s="60"/>
      <c r="Q306" s="60"/>
      <c r="R306" s="60"/>
      <c r="S306" s="60"/>
      <c r="T306" s="60"/>
      <c r="U306" s="60"/>
      <c r="V306" s="60"/>
      <c r="W306" s="60"/>
      <c r="X306" s="60"/>
      <c r="Y306" s="60"/>
      <c r="Z306" s="60"/>
    </row>
    <row r="307" spans="1:26" ht="22.5" customHeight="1">
      <c r="A307" s="13"/>
      <c r="B307" s="13"/>
      <c r="C307" s="81"/>
      <c r="D307" s="116"/>
      <c r="E307" s="615"/>
      <c r="F307" s="618"/>
      <c r="G307" s="618"/>
      <c r="H307" s="304" t="s">
        <v>40</v>
      </c>
      <c r="I307" s="74"/>
      <c r="J307" s="616"/>
      <c r="K307" s="60"/>
      <c r="L307" s="60"/>
      <c r="M307" s="60"/>
      <c r="N307" s="60"/>
      <c r="O307" s="60"/>
      <c r="P307" s="60"/>
      <c r="Q307" s="60"/>
      <c r="R307" s="60"/>
      <c r="S307" s="60"/>
      <c r="T307" s="60"/>
      <c r="U307" s="60"/>
      <c r="V307" s="60"/>
      <c r="W307" s="60"/>
      <c r="X307" s="60"/>
      <c r="Y307" s="60"/>
      <c r="Z307" s="60"/>
    </row>
    <row r="308" spans="1:26" ht="166.5" customHeight="1">
      <c r="A308" s="13"/>
      <c r="B308" s="13"/>
      <c r="C308" s="81"/>
      <c r="D308" s="116"/>
      <c r="E308" s="117" t="s">
        <v>1821</v>
      </c>
      <c r="F308" s="112"/>
      <c r="G308" s="112"/>
      <c r="H308" s="449"/>
      <c r="I308" s="112"/>
      <c r="J308" s="31"/>
      <c r="K308" s="60"/>
      <c r="L308" s="60"/>
      <c r="M308" s="60"/>
      <c r="N308" s="60"/>
      <c r="O308" s="60"/>
      <c r="P308" s="60"/>
      <c r="Q308" s="60"/>
      <c r="R308" s="60"/>
      <c r="S308" s="60"/>
      <c r="T308" s="60"/>
      <c r="U308" s="60"/>
      <c r="V308" s="60"/>
      <c r="W308" s="60"/>
      <c r="X308" s="60"/>
      <c r="Y308" s="60"/>
      <c r="Z308" s="60"/>
    </row>
    <row r="309" spans="1:26" ht="21.75" customHeight="1">
      <c r="A309" s="13"/>
      <c r="B309" s="13"/>
      <c r="C309" s="81"/>
      <c r="D309" s="116"/>
      <c r="E309" s="118" t="s">
        <v>171</v>
      </c>
      <c r="F309" s="112"/>
      <c r="G309" s="112"/>
      <c r="H309" s="449"/>
      <c r="I309" s="112"/>
      <c r="J309" s="31"/>
      <c r="K309" s="60"/>
      <c r="L309" s="60"/>
      <c r="M309" s="60"/>
      <c r="N309" s="60"/>
      <c r="O309" s="60"/>
      <c r="P309" s="60"/>
      <c r="Q309" s="60"/>
      <c r="R309" s="60"/>
      <c r="S309" s="60"/>
      <c r="T309" s="60"/>
      <c r="U309" s="60"/>
      <c r="V309" s="60"/>
      <c r="W309" s="60"/>
      <c r="X309" s="60"/>
      <c r="Y309" s="60"/>
      <c r="Z309" s="60"/>
    </row>
    <row r="310" spans="1:26" ht="21.75" customHeight="1">
      <c r="A310" s="13"/>
      <c r="B310" s="13"/>
      <c r="C310" s="81"/>
      <c r="D310" s="116"/>
      <c r="E310" s="118" t="s">
        <v>172</v>
      </c>
      <c r="F310" s="112"/>
      <c r="G310" s="112"/>
      <c r="H310" s="449"/>
      <c r="I310" s="112"/>
      <c r="J310" s="31"/>
      <c r="K310" s="60"/>
      <c r="L310" s="60"/>
      <c r="M310" s="60"/>
      <c r="N310" s="60"/>
      <c r="O310" s="60"/>
      <c r="P310" s="60"/>
      <c r="Q310" s="60"/>
      <c r="R310" s="60"/>
      <c r="S310" s="60"/>
      <c r="T310" s="60"/>
      <c r="U310" s="60"/>
      <c r="V310" s="60"/>
      <c r="W310" s="60"/>
      <c r="X310" s="60"/>
      <c r="Y310" s="60"/>
      <c r="Z310" s="60"/>
    </row>
    <row r="311" spans="1:26" ht="34.5" customHeight="1">
      <c r="A311" s="13"/>
      <c r="B311" s="13"/>
      <c r="C311" s="81"/>
      <c r="D311" s="13"/>
      <c r="E311" s="118" t="s">
        <v>173</v>
      </c>
      <c r="F311" s="112"/>
      <c r="G311" s="112"/>
      <c r="H311" s="449"/>
      <c r="I311" s="112"/>
      <c r="J311" s="31"/>
      <c r="K311" s="60"/>
      <c r="L311" s="60"/>
      <c r="M311" s="60"/>
      <c r="N311" s="60"/>
      <c r="O311" s="60"/>
      <c r="P311" s="60"/>
      <c r="Q311" s="60"/>
      <c r="R311" s="60"/>
      <c r="S311" s="60"/>
      <c r="T311" s="60"/>
      <c r="U311" s="60"/>
      <c r="V311" s="60"/>
      <c r="W311" s="60"/>
      <c r="X311" s="60"/>
      <c r="Y311" s="60"/>
      <c r="Z311" s="60"/>
    </row>
    <row r="312" spans="1:26" ht="45" customHeight="1">
      <c r="A312" s="13"/>
      <c r="B312" s="51"/>
      <c r="C312" s="102"/>
      <c r="D312" s="51"/>
      <c r="E312" s="119" t="s">
        <v>174</v>
      </c>
      <c r="F312" s="120"/>
      <c r="G312" s="120"/>
      <c r="H312" s="450"/>
      <c r="I312" s="120"/>
      <c r="J312" s="121"/>
      <c r="K312" s="60"/>
      <c r="L312" s="60"/>
      <c r="M312" s="60"/>
      <c r="N312" s="60"/>
      <c r="O312" s="60"/>
      <c r="P312" s="60"/>
      <c r="Q312" s="60"/>
      <c r="R312" s="60"/>
      <c r="S312" s="60"/>
      <c r="T312" s="60"/>
      <c r="U312" s="60"/>
      <c r="V312" s="60"/>
      <c r="W312" s="60"/>
      <c r="X312" s="60"/>
      <c r="Y312" s="60"/>
      <c r="Z312" s="60"/>
    </row>
    <row r="313" spans="1:26" ht="22.5" customHeight="1">
      <c r="A313" s="13"/>
      <c r="B313" s="633" t="s">
        <v>1822</v>
      </c>
      <c r="C313" s="636" t="s">
        <v>176</v>
      </c>
      <c r="D313" s="636"/>
      <c r="E313" s="636" t="s">
        <v>1823</v>
      </c>
      <c r="F313" s="636" t="s">
        <v>78</v>
      </c>
      <c r="G313" s="636" t="s">
        <v>78</v>
      </c>
      <c r="H313" s="451"/>
      <c r="I313" s="452"/>
      <c r="J313" s="628" t="s">
        <v>1824</v>
      </c>
      <c r="K313" s="60"/>
      <c r="L313" s="60"/>
      <c r="M313" s="60"/>
      <c r="N313" s="60"/>
      <c r="O313" s="60"/>
      <c r="P313" s="60"/>
      <c r="Q313" s="60"/>
      <c r="R313" s="60"/>
      <c r="S313" s="60"/>
      <c r="T313" s="60"/>
      <c r="U313" s="60"/>
      <c r="V313" s="60"/>
      <c r="W313" s="60"/>
      <c r="X313" s="60"/>
      <c r="Y313" s="60"/>
      <c r="Z313" s="60"/>
    </row>
    <row r="314" spans="1:26" ht="22.5" customHeight="1">
      <c r="A314" s="13"/>
      <c r="B314" s="615"/>
      <c r="C314" s="615"/>
      <c r="D314" s="615"/>
      <c r="E314" s="615"/>
      <c r="F314" s="615"/>
      <c r="G314" s="615"/>
      <c r="H314" s="453" t="s">
        <v>1781</v>
      </c>
      <c r="I314" s="365">
        <v>1.5649942095214247</v>
      </c>
      <c r="J314" s="615"/>
      <c r="K314" s="60"/>
      <c r="L314" s="60"/>
      <c r="M314" s="60"/>
      <c r="N314" s="60"/>
      <c r="O314" s="60"/>
      <c r="P314" s="60"/>
      <c r="Q314" s="60"/>
      <c r="R314" s="60"/>
      <c r="S314" s="60"/>
      <c r="T314" s="60"/>
      <c r="U314" s="60"/>
      <c r="V314" s="60"/>
      <c r="W314" s="60"/>
      <c r="X314" s="60"/>
      <c r="Y314" s="60"/>
      <c r="Z314" s="60"/>
    </row>
    <row r="315" spans="1:26" ht="22.5" customHeight="1">
      <c r="A315" s="13"/>
      <c r="B315" s="615"/>
      <c r="C315" s="615"/>
      <c r="D315" s="615"/>
      <c r="E315" s="615"/>
      <c r="F315" s="615"/>
      <c r="G315" s="615"/>
      <c r="H315" s="453" t="s">
        <v>1782</v>
      </c>
      <c r="I315" s="365">
        <v>2.1247211303516416</v>
      </c>
      <c r="J315" s="615"/>
      <c r="K315" s="60"/>
      <c r="L315" s="60"/>
      <c r="M315" s="60"/>
      <c r="N315" s="60"/>
      <c r="O315" s="60"/>
      <c r="P315" s="60"/>
      <c r="Q315" s="60"/>
      <c r="R315" s="60"/>
      <c r="S315" s="60"/>
      <c r="T315" s="60"/>
      <c r="U315" s="60"/>
      <c r="V315" s="60"/>
      <c r="W315" s="60"/>
      <c r="X315" s="60"/>
      <c r="Y315" s="60"/>
      <c r="Z315" s="60"/>
    </row>
    <row r="316" spans="1:26" ht="22.5" customHeight="1">
      <c r="A316" s="13"/>
      <c r="B316" s="615"/>
      <c r="C316" s="615"/>
      <c r="D316" s="615"/>
      <c r="E316" s="615"/>
      <c r="F316" s="615"/>
      <c r="G316" s="615"/>
      <c r="H316" s="453" t="s">
        <v>1783</v>
      </c>
      <c r="I316" s="365">
        <v>1.1486397234075547</v>
      </c>
      <c r="J316" s="615"/>
      <c r="K316" s="60"/>
      <c r="L316" s="60"/>
      <c r="M316" s="60"/>
      <c r="N316" s="60"/>
      <c r="O316" s="60"/>
      <c r="P316" s="60"/>
      <c r="Q316" s="60"/>
      <c r="R316" s="60"/>
      <c r="S316" s="60"/>
      <c r="T316" s="60"/>
      <c r="U316" s="60"/>
      <c r="V316" s="60"/>
      <c r="W316" s="60"/>
      <c r="X316" s="60"/>
      <c r="Y316" s="60"/>
      <c r="Z316" s="60"/>
    </row>
    <row r="317" spans="1:26" ht="22.5" customHeight="1">
      <c r="A317" s="13"/>
      <c r="B317" s="615"/>
      <c r="C317" s="615"/>
      <c r="D317" s="615"/>
      <c r="E317" s="615"/>
      <c r="F317" s="615"/>
      <c r="G317" s="615"/>
      <c r="H317" s="453" t="s">
        <v>1784</v>
      </c>
      <c r="I317" s="365">
        <v>3.1238285642883921</v>
      </c>
      <c r="J317" s="615"/>
      <c r="K317" s="60"/>
      <c r="L317" s="60"/>
      <c r="M317" s="60"/>
      <c r="N317" s="60"/>
      <c r="O317" s="60"/>
      <c r="P317" s="60"/>
      <c r="Q317" s="60"/>
      <c r="R317" s="60"/>
      <c r="S317" s="60"/>
      <c r="T317" s="60"/>
      <c r="U317" s="60"/>
      <c r="V317" s="60"/>
      <c r="W317" s="60"/>
      <c r="X317" s="60"/>
      <c r="Y317" s="60"/>
      <c r="Z317" s="60"/>
    </row>
    <row r="318" spans="1:26" ht="22.5" customHeight="1">
      <c r="A318" s="13"/>
      <c r="B318" s="615"/>
      <c r="C318" s="615"/>
      <c r="D318" s="615"/>
      <c r="E318" s="615"/>
      <c r="F318" s="615"/>
      <c r="G318" s="615"/>
      <c r="H318" s="453" t="s">
        <v>1097</v>
      </c>
      <c r="I318" s="166">
        <v>1.3957902964658588</v>
      </c>
      <c r="J318" s="615"/>
      <c r="K318" s="60"/>
      <c r="L318" s="60"/>
      <c r="M318" s="60"/>
      <c r="N318" s="60"/>
      <c r="O318" s="60"/>
      <c r="P318" s="60"/>
      <c r="Q318" s="60"/>
      <c r="R318" s="60"/>
      <c r="S318" s="60"/>
      <c r="T318" s="60"/>
      <c r="U318" s="60"/>
      <c r="V318" s="60"/>
      <c r="W318" s="60"/>
      <c r="X318" s="60"/>
      <c r="Y318" s="60"/>
      <c r="Z318" s="60"/>
    </row>
    <row r="319" spans="1:26" ht="22.5" customHeight="1">
      <c r="A319" s="13"/>
      <c r="B319" s="615"/>
      <c r="C319" s="615"/>
      <c r="D319" s="615"/>
      <c r="E319" s="615"/>
      <c r="F319" s="615"/>
      <c r="G319" s="615"/>
      <c r="H319" s="454"/>
      <c r="I319" s="185"/>
      <c r="J319" s="615"/>
      <c r="K319" s="60"/>
      <c r="L319" s="60"/>
      <c r="M319" s="60"/>
      <c r="N319" s="60"/>
      <c r="O319" s="60"/>
      <c r="P319" s="60"/>
      <c r="Q319" s="60"/>
      <c r="R319" s="60"/>
      <c r="S319" s="60"/>
      <c r="T319" s="60"/>
      <c r="U319" s="60"/>
      <c r="V319" s="60"/>
      <c r="W319" s="60"/>
      <c r="X319" s="60"/>
      <c r="Y319" s="60"/>
      <c r="Z319" s="60"/>
    </row>
    <row r="320" spans="1:26" ht="22.5" customHeight="1">
      <c r="A320" s="13"/>
      <c r="B320" s="615"/>
      <c r="C320" s="615"/>
      <c r="D320" s="615"/>
      <c r="E320" s="615"/>
      <c r="F320" s="615"/>
      <c r="G320" s="615"/>
      <c r="H320" s="455"/>
      <c r="I320" s="125"/>
      <c r="J320" s="615"/>
      <c r="K320" s="60"/>
      <c r="L320" s="60"/>
      <c r="M320" s="60"/>
      <c r="N320" s="60"/>
      <c r="O320" s="60"/>
      <c r="P320" s="60"/>
      <c r="Q320" s="60"/>
      <c r="R320" s="60"/>
      <c r="S320" s="60"/>
      <c r="T320" s="60"/>
      <c r="U320" s="60"/>
      <c r="V320" s="60"/>
      <c r="W320" s="60"/>
      <c r="X320" s="60"/>
      <c r="Y320" s="60"/>
      <c r="Z320" s="60"/>
    </row>
    <row r="321" spans="1:26" ht="23.25" customHeight="1">
      <c r="A321" s="13"/>
      <c r="B321" s="615"/>
      <c r="C321" s="615"/>
      <c r="D321" s="615"/>
      <c r="E321" s="615"/>
      <c r="F321" s="621"/>
      <c r="G321" s="621"/>
      <c r="H321" s="304" t="s">
        <v>40</v>
      </c>
      <c r="I321" s="129">
        <f>SUM(I313:I320)/5</f>
        <v>1.8715947848069745</v>
      </c>
      <c r="J321" s="616"/>
      <c r="K321" s="60"/>
      <c r="L321" s="60"/>
      <c r="M321" s="60"/>
      <c r="N321" s="60"/>
      <c r="O321" s="60"/>
      <c r="P321" s="60"/>
      <c r="Q321" s="60"/>
      <c r="R321" s="60"/>
      <c r="S321" s="60"/>
      <c r="T321" s="60"/>
      <c r="U321" s="60"/>
      <c r="V321" s="60"/>
      <c r="W321" s="60"/>
      <c r="X321" s="60"/>
      <c r="Y321" s="60"/>
      <c r="Z321" s="60"/>
    </row>
    <row r="322" spans="1:26" ht="21.75" customHeight="1">
      <c r="A322" s="13"/>
      <c r="B322" s="633" t="s">
        <v>1825</v>
      </c>
      <c r="C322" s="633" t="s">
        <v>180</v>
      </c>
      <c r="D322" s="54" t="s">
        <v>181</v>
      </c>
      <c r="E322" s="55" t="s">
        <v>182</v>
      </c>
      <c r="F322" s="636" t="s">
        <v>78</v>
      </c>
      <c r="G322" s="636" t="s">
        <v>78</v>
      </c>
      <c r="H322" s="456" t="s">
        <v>1781</v>
      </c>
      <c r="I322" s="457">
        <v>3.3728139949295364</v>
      </c>
      <c r="J322" s="628" t="s">
        <v>1824</v>
      </c>
      <c r="K322" s="60"/>
      <c r="L322" s="60"/>
      <c r="M322" s="60"/>
      <c r="N322" s="60"/>
      <c r="O322" s="60"/>
      <c r="P322" s="60"/>
      <c r="Q322" s="60"/>
      <c r="R322" s="60"/>
      <c r="S322" s="60"/>
      <c r="T322" s="60"/>
      <c r="U322" s="60"/>
      <c r="V322" s="60"/>
      <c r="W322" s="60"/>
      <c r="X322" s="60"/>
      <c r="Y322" s="60"/>
      <c r="Z322" s="60"/>
    </row>
    <row r="323" spans="1:26" ht="21.75" customHeight="1">
      <c r="A323" s="13"/>
      <c r="B323" s="615"/>
      <c r="C323" s="615"/>
      <c r="D323" s="13" t="s">
        <v>184</v>
      </c>
      <c r="E323" s="81"/>
      <c r="F323" s="615"/>
      <c r="G323" s="615"/>
      <c r="H323" s="458" t="s">
        <v>1782</v>
      </c>
      <c r="I323" s="374">
        <v>9.1434338570939158</v>
      </c>
      <c r="J323" s="615"/>
      <c r="K323" s="60"/>
      <c r="L323" s="60"/>
      <c r="M323" s="60"/>
      <c r="N323" s="60"/>
      <c r="O323" s="60"/>
      <c r="P323" s="60"/>
      <c r="Q323" s="60"/>
      <c r="R323" s="60"/>
      <c r="S323" s="60"/>
      <c r="T323" s="60"/>
      <c r="U323" s="60"/>
      <c r="V323" s="60"/>
      <c r="W323" s="60"/>
      <c r="X323" s="60"/>
      <c r="Y323" s="60"/>
      <c r="Z323" s="60"/>
    </row>
    <row r="324" spans="1:26" ht="21.75" customHeight="1">
      <c r="A324" s="13"/>
      <c r="B324" s="615"/>
      <c r="C324" s="615"/>
      <c r="D324" s="13" t="s">
        <v>185</v>
      </c>
      <c r="E324" s="81"/>
      <c r="F324" s="615"/>
      <c r="G324" s="615"/>
      <c r="H324" s="458" t="s">
        <v>1783</v>
      </c>
      <c r="I324" s="374">
        <v>7.1044544929670908</v>
      </c>
      <c r="J324" s="615"/>
      <c r="K324" s="60"/>
      <c r="L324" s="60"/>
      <c r="M324" s="60"/>
      <c r="N324" s="60"/>
      <c r="O324" s="60"/>
      <c r="P324" s="60"/>
      <c r="Q324" s="60"/>
      <c r="R324" s="60"/>
      <c r="S324" s="60"/>
      <c r="T324" s="60"/>
      <c r="U324" s="60"/>
      <c r="V324" s="60"/>
      <c r="W324" s="60"/>
      <c r="X324" s="60"/>
      <c r="Y324" s="60"/>
      <c r="Z324" s="60"/>
    </row>
    <row r="325" spans="1:26" ht="21.75" customHeight="1">
      <c r="A325" s="13"/>
      <c r="B325" s="21"/>
      <c r="C325" s="615"/>
      <c r="D325" s="13" t="s">
        <v>186</v>
      </c>
      <c r="E325" s="81"/>
      <c r="F325" s="615"/>
      <c r="G325" s="615"/>
      <c r="H325" s="458" t="s">
        <v>1784</v>
      </c>
      <c r="I325" s="374">
        <v>4.1376822028358022</v>
      </c>
      <c r="J325" s="615"/>
      <c r="K325" s="60"/>
      <c r="L325" s="60"/>
      <c r="M325" s="60"/>
      <c r="N325" s="60"/>
      <c r="O325" s="60"/>
      <c r="P325" s="60"/>
      <c r="Q325" s="60"/>
      <c r="R325" s="60"/>
      <c r="S325" s="60"/>
      <c r="T325" s="60"/>
      <c r="U325" s="60"/>
      <c r="V325" s="60"/>
      <c r="W325" s="60"/>
      <c r="X325" s="60"/>
      <c r="Y325" s="60"/>
      <c r="Z325" s="60"/>
    </row>
    <row r="326" spans="1:26" ht="21.75" customHeight="1">
      <c r="A326" s="13"/>
      <c r="B326" s="22"/>
      <c r="C326" s="13"/>
      <c r="D326" s="13"/>
      <c r="E326" s="81"/>
      <c r="F326" s="615"/>
      <c r="G326" s="615"/>
      <c r="H326" s="458" t="s">
        <v>1097</v>
      </c>
      <c r="I326" s="374">
        <v>6.5016123998751683</v>
      </c>
      <c r="J326" s="615"/>
      <c r="K326" s="60"/>
      <c r="L326" s="60"/>
      <c r="M326" s="60"/>
      <c r="N326" s="60"/>
      <c r="O326" s="60"/>
      <c r="P326" s="60"/>
      <c r="Q326" s="60"/>
      <c r="R326" s="60"/>
      <c r="S326" s="60"/>
      <c r="T326" s="60"/>
      <c r="U326" s="60"/>
      <c r="V326" s="60"/>
      <c r="W326" s="60"/>
      <c r="X326" s="60"/>
      <c r="Y326" s="60"/>
      <c r="Z326" s="60"/>
    </row>
    <row r="327" spans="1:26" ht="21.75" customHeight="1">
      <c r="A327" s="13"/>
      <c r="B327" s="22"/>
      <c r="C327" s="13"/>
      <c r="D327" s="13"/>
      <c r="E327" s="81"/>
      <c r="F327" s="615"/>
      <c r="G327" s="615"/>
      <c r="H327" s="454"/>
      <c r="I327" s="185"/>
      <c r="J327" s="615"/>
      <c r="K327" s="60"/>
      <c r="L327" s="60"/>
      <c r="M327" s="60"/>
      <c r="N327" s="60"/>
      <c r="O327" s="60"/>
      <c r="P327" s="60"/>
      <c r="Q327" s="60"/>
      <c r="R327" s="60"/>
      <c r="S327" s="60"/>
      <c r="T327" s="60"/>
      <c r="U327" s="60"/>
      <c r="V327" s="60"/>
      <c r="W327" s="60"/>
      <c r="X327" s="60"/>
      <c r="Y327" s="60"/>
      <c r="Z327" s="60"/>
    </row>
    <row r="328" spans="1:26" ht="21.75" customHeight="1">
      <c r="A328" s="13"/>
      <c r="B328" s="13"/>
      <c r="C328" s="13"/>
      <c r="D328" s="13"/>
      <c r="E328" s="81"/>
      <c r="F328" s="615"/>
      <c r="G328" s="615"/>
      <c r="H328" s="454"/>
      <c r="I328" s="185"/>
      <c r="J328" s="615"/>
      <c r="K328" s="60"/>
      <c r="L328" s="60"/>
      <c r="M328" s="60"/>
      <c r="N328" s="60"/>
      <c r="O328" s="60"/>
      <c r="P328" s="60"/>
      <c r="Q328" s="60"/>
      <c r="R328" s="60"/>
      <c r="S328" s="60"/>
      <c r="T328" s="60"/>
      <c r="U328" s="60"/>
      <c r="V328" s="60"/>
      <c r="W328" s="60"/>
      <c r="X328" s="60"/>
      <c r="Y328" s="60"/>
      <c r="Z328" s="60"/>
    </row>
    <row r="329" spans="1:26" ht="21.75" customHeight="1">
      <c r="A329" s="13"/>
      <c r="B329" s="13"/>
      <c r="C329" s="13"/>
      <c r="D329" s="13"/>
      <c r="E329" s="81"/>
      <c r="F329" s="615"/>
      <c r="G329" s="615"/>
      <c r="H329" s="455"/>
      <c r="I329" s="125"/>
      <c r="J329" s="615"/>
      <c r="K329" s="60"/>
      <c r="L329" s="60"/>
      <c r="M329" s="60"/>
      <c r="N329" s="60"/>
      <c r="O329" s="60"/>
      <c r="P329" s="60"/>
      <c r="Q329" s="60"/>
      <c r="R329" s="60"/>
      <c r="S329" s="60"/>
      <c r="T329" s="60"/>
      <c r="U329" s="60"/>
      <c r="V329" s="60"/>
      <c r="W329" s="60"/>
      <c r="X329" s="60"/>
      <c r="Y329" s="60"/>
      <c r="Z329" s="60"/>
    </row>
    <row r="330" spans="1:26" ht="21.75" customHeight="1">
      <c r="A330" s="13"/>
      <c r="B330" s="13"/>
      <c r="C330" s="13"/>
      <c r="D330" s="13"/>
      <c r="E330" s="81"/>
      <c r="F330" s="621"/>
      <c r="G330" s="621"/>
      <c r="H330" s="304" t="s">
        <v>40</v>
      </c>
      <c r="I330" s="129">
        <f>SUM(I322:I329)/5</f>
        <v>6.0519993895403026</v>
      </c>
      <c r="J330" s="616"/>
      <c r="K330" s="60"/>
      <c r="L330" s="60"/>
      <c r="M330" s="60"/>
      <c r="N330" s="60"/>
      <c r="O330" s="60"/>
      <c r="P330" s="60"/>
      <c r="Q330" s="60"/>
      <c r="R330" s="60"/>
      <c r="S330" s="60"/>
      <c r="T330" s="60"/>
      <c r="U330" s="60"/>
      <c r="V330" s="60"/>
      <c r="W330" s="60"/>
      <c r="X330" s="60"/>
      <c r="Y330" s="60"/>
      <c r="Z330" s="60"/>
    </row>
    <row r="331" spans="1:26" ht="22.5" customHeight="1">
      <c r="A331" s="13"/>
      <c r="B331" s="642" t="s">
        <v>1826</v>
      </c>
      <c r="C331" s="636" t="s">
        <v>188</v>
      </c>
      <c r="D331" s="633" t="s">
        <v>189</v>
      </c>
      <c r="E331" s="633" t="s">
        <v>190</v>
      </c>
      <c r="F331" s="636" t="s">
        <v>78</v>
      </c>
      <c r="G331" s="636" t="s">
        <v>78</v>
      </c>
      <c r="H331" s="240" t="s">
        <v>1781</v>
      </c>
      <c r="I331" s="131">
        <v>5001</v>
      </c>
      <c r="J331" s="624" t="s">
        <v>1827</v>
      </c>
      <c r="K331" s="60"/>
      <c r="L331" s="60"/>
      <c r="M331" s="60"/>
      <c r="N331" s="60"/>
      <c r="O331" s="60"/>
      <c r="P331" s="60"/>
      <c r="Q331" s="60"/>
      <c r="R331" s="60"/>
      <c r="S331" s="60"/>
      <c r="T331" s="60"/>
      <c r="U331" s="60"/>
      <c r="V331" s="60"/>
      <c r="W331" s="60"/>
      <c r="X331" s="60"/>
      <c r="Y331" s="60"/>
      <c r="Z331" s="60"/>
    </row>
    <row r="332" spans="1:26" ht="22.5" customHeight="1">
      <c r="A332" s="13"/>
      <c r="B332" s="643"/>
      <c r="C332" s="615"/>
      <c r="D332" s="615"/>
      <c r="E332" s="615"/>
      <c r="F332" s="615"/>
      <c r="G332" s="615"/>
      <c r="H332" s="240" t="s">
        <v>1782</v>
      </c>
      <c r="I332" s="133">
        <v>13011</v>
      </c>
      <c r="J332" s="615"/>
      <c r="K332" s="60"/>
      <c r="L332" s="60"/>
      <c r="M332" s="60"/>
      <c r="N332" s="60"/>
      <c r="O332" s="60"/>
      <c r="P332" s="60"/>
      <c r="Q332" s="60"/>
      <c r="R332" s="60"/>
      <c r="S332" s="60"/>
      <c r="T332" s="60"/>
      <c r="U332" s="60"/>
      <c r="V332" s="60"/>
      <c r="W332" s="60"/>
      <c r="X332" s="60"/>
      <c r="Y332" s="60"/>
      <c r="Z332" s="60"/>
    </row>
    <row r="333" spans="1:26" ht="22.5" customHeight="1">
      <c r="A333" s="13"/>
      <c r="B333" s="643"/>
      <c r="C333" s="615"/>
      <c r="D333" s="615"/>
      <c r="E333" s="615"/>
      <c r="F333" s="615"/>
      <c r="G333" s="615"/>
      <c r="H333" s="240" t="s">
        <v>1783</v>
      </c>
      <c r="I333" s="133">
        <v>12289</v>
      </c>
      <c r="J333" s="615"/>
      <c r="K333" s="60"/>
      <c r="L333" s="60"/>
      <c r="M333" s="60"/>
      <c r="N333" s="60"/>
      <c r="O333" s="60"/>
      <c r="P333" s="60"/>
      <c r="Q333" s="60"/>
      <c r="R333" s="60"/>
      <c r="S333" s="60"/>
      <c r="T333" s="60"/>
      <c r="U333" s="60"/>
      <c r="V333" s="60"/>
      <c r="W333" s="60"/>
      <c r="X333" s="60"/>
      <c r="Y333" s="60"/>
      <c r="Z333" s="60"/>
    </row>
    <row r="334" spans="1:26" ht="22.5" customHeight="1">
      <c r="A334" s="13"/>
      <c r="B334" s="643"/>
      <c r="C334" s="615"/>
      <c r="D334" s="615"/>
      <c r="E334" s="13"/>
      <c r="F334" s="615"/>
      <c r="G334" s="615"/>
      <c r="H334" s="240" t="s">
        <v>1784</v>
      </c>
      <c r="I334" s="133">
        <v>12385</v>
      </c>
      <c r="J334" s="615"/>
      <c r="K334" s="60"/>
      <c r="L334" s="60"/>
      <c r="M334" s="60"/>
      <c r="N334" s="60"/>
      <c r="O334" s="60"/>
      <c r="P334" s="60"/>
      <c r="Q334" s="60"/>
      <c r="R334" s="60"/>
      <c r="S334" s="60"/>
      <c r="T334" s="60"/>
      <c r="U334" s="60"/>
      <c r="V334" s="60"/>
      <c r="W334" s="60"/>
      <c r="X334" s="60"/>
      <c r="Y334" s="60"/>
      <c r="Z334" s="60"/>
    </row>
    <row r="335" spans="1:26" ht="22.5" customHeight="1">
      <c r="A335" s="13"/>
      <c r="B335" s="643"/>
      <c r="C335" s="615"/>
      <c r="D335" s="615"/>
      <c r="E335" s="13"/>
      <c r="F335" s="615"/>
      <c r="G335" s="615"/>
      <c r="H335" s="240" t="s">
        <v>1097</v>
      </c>
      <c r="I335" s="133">
        <v>4773</v>
      </c>
      <c r="J335" s="615"/>
      <c r="K335" s="60"/>
      <c r="L335" s="60"/>
      <c r="M335" s="60"/>
      <c r="N335" s="60"/>
      <c r="O335" s="60"/>
      <c r="P335" s="60"/>
      <c r="Q335" s="60"/>
      <c r="R335" s="60"/>
      <c r="S335" s="60"/>
      <c r="T335" s="60"/>
      <c r="U335" s="60"/>
      <c r="V335" s="60"/>
      <c r="W335" s="60"/>
      <c r="X335" s="60"/>
      <c r="Y335" s="60"/>
      <c r="Z335" s="60"/>
    </row>
    <row r="336" spans="1:26" ht="22.5" customHeight="1">
      <c r="A336" s="13"/>
      <c r="B336" s="643"/>
      <c r="C336" s="615"/>
      <c r="D336" s="615"/>
      <c r="E336" s="13"/>
      <c r="F336" s="615"/>
      <c r="G336" s="615"/>
      <c r="H336" s="454"/>
      <c r="I336" s="185"/>
      <c r="J336" s="615"/>
      <c r="K336" s="60"/>
      <c r="L336" s="60"/>
      <c r="M336" s="60"/>
      <c r="N336" s="60"/>
      <c r="O336" s="60"/>
      <c r="P336" s="60"/>
      <c r="Q336" s="60"/>
      <c r="R336" s="60"/>
      <c r="S336" s="60"/>
      <c r="T336" s="60"/>
      <c r="U336" s="60"/>
      <c r="V336" s="60"/>
      <c r="W336" s="60"/>
      <c r="X336" s="60"/>
      <c r="Y336" s="60"/>
      <c r="Z336" s="60"/>
    </row>
    <row r="337" spans="1:26" ht="22.5" customHeight="1">
      <c r="A337" s="13"/>
      <c r="B337" s="643"/>
      <c r="C337" s="615"/>
      <c r="D337" s="14" t="s">
        <v>192</v>
      </c>
      <c r="E337" s="13"/>
      <c r="F337" s="615"/>
      <c r="G337" s="615"/>
      <c r="H337" s="454"/>
      <c r="I337" s="185"/>
      <c r="J337" s="615"/>
      <c r="K337" s="60"/>
      <c r="L337" s="60"/>
      <c r="M337" s="60"/>
      <c r="N337" s="60"/>
      <c r="O337" s="60"/>
      <c r="P337" s="60"/>
      <c r="Q337" s="60"/>
      <c r="R337" s="60"/>
      <c r="S337" s="60"/>
      <c r="T337" s="60"/>
      <c r="U337" s="60"/>
      <c r="V337" s="60"/>
      <c r="W337" s="60"/>
      <c r="X337" s="60"/>
      <c r="Y337" s="60"/>
      <c r="Z337" s="60"/>
    </row>
    <row r="338" spans="1:26" ht="22.5" customHeight="1">
      <c r="A338" s="13"/>
      <c r="B338" s="643"/>
      <c r="C338" s="634" t="s">
        <v>193</v>
      </c>
      <c r="D338" s="641" t="s">
        <v>194</v>
      </c>
      <c r="E338" s="13"/>
      <c r="F338" s="615"/>
      <c r="G338" s="615"/>
      <c r="H338" s="455"/>
      <c r="I338" s="125"/>
      <c r="J338" s="615"/>
      <c r="K338" s="60"/>
      <c r="L338" s="60"/>
      <c r="M338" s="60"/>
      <c r="N338" s="60"/>
      <c r="O338" s="60"/>
      <c r="P338" s="60"/>
      <c r="Q338" s="60"/>
      <c r="R338" s="60"/>
      <c r="S338" s="60"/>
      <c r="T338" s="60"/>
      <c r="U338" s="60"/>
      <c r="V338" s="60"/>
      <c r="W338" s="60"/>
      <c r="X338" s="60"/>
      <c r="Y338" s="60"/>
      <c r="Z338" s="60"/>
    </row>
    <row r="339" spans="1:26" ht="22.5" customHeight="1">
      <c r="A339" s="13"/>
      <c r="B339" s="643"/>
      <c r="C339" s="615"/>
      <c r="D339" s="615"/>
      <c r="E339" s="13"/>
      <c r="F339" s="615"/>
      <c r="G339" s="615"/>
      <c r="H339" s="304" t="s">
        <v>40</v>
      </c>
      <c r="I339" s="312">
        <f>SUM(I331:I338)</f>
        <v>47459</v>
      </c>
      <c r="J339" s="629"/>
      <c r="K339" s="60"/>
      <c r="L339" s="60"/>
      <c r="M339" s="60"/>
      <c r="N339" s="60"/>
      <c r="O339" s="60"/>
      <c r="P339" s="60"/>
      <c r="Q339" s="60"/>
      <c r="R339" s="60"/>
      <c r="S339" s="60"/>
      <c r="T339" s="60"/>
      <c r="U339" s="60"/>
      <c r="V339" s="60"/>
      <c r="W339" s="60"/>
      <c r="X339" s="60"/>
      <c r="Y339" s="60"/>
      <c r="Z339" s="60"/>
    </row>
    <row r="340" spans="1:26" ht="22.5" customHeight="1">
      <c r="A340" s="13"/>
      <c r="B340" s="136"/>
      <c r="C340" s="615"/>
      <c r="D340" s="638" t="s">
        <v>195</v>
      </c>
      <c r="E340" s="13"/>
      <c r="F340" s="81"/>
      <c r="G340" s="81"/>
      <c r="H340" s="240" t="s">
        <v>1781</v>
      </c>
      <c r="I340" s="131">
        <v>1713</v>
      </c>
      <c r="J340" s="624" t="s">
        <v>1828</v>
      </c>
      <c r="K340" s="60"/>
      <c r="L340" s="60"/>
      <c r="M340" s="60"/>
      <c r="N340" s="60"/>
      <c r="O340" s="60"/>
      <c r="P340" s="60"/>
      <c r="Q340" s="60"/>
      <c r="R340" s="60"/>
      <c r="S340" s="60"/>
      <c r="T340" s="60"/>
      <c r="U340" s="60"/>
      <c r="V340" s="60"/>
      <c r="W340" s="60"/>
      <c r="X340" s="60"/>
      <c r="Y340" s="60"/>
      <c r="Z340" s="60"/>
    </row>
    <row r="341" spans="1:26" ht="22.5" customHeight="1">
      <c r="A341" s="13"/>
      <c r="B341" s="136"/>
      <c r="C341" s="615"/>
      <c r="D341" s="615"/>
      <c r="E341" s="13"/>
      <c r="F341" s="81"/>
      <c r="G341" s="81"/>
      <c r="H341" s="240" t="s">
        <v>1782</v>
      </c>
      <c r="I341" s="133">
        <v>5454</v>
      </c>
      <c r="J341" s="615"/>
      <c r="K341" s="60"/>
      <c r="L341" s="60"/>
      <c r="M341" s="60"/>
      <c r="N341" s="60"/>
      <c r="O341" s="60"/>
      <c r="P341" s="60"/>
      <c r="Q341" s="60"/>
      <c r="R341" s="60"/>
      <c r="S341" s="60"/>
      <c r="T341" s="60"/>
      <c r="U341" s="60"/>
      <c r="V341" s="60"/>
      <c r="W341" s="60"/>
      <c r="X341" s="60"/>
      <c r="Y341" s="60"/>
      <c r="Z341" s="60"/>
    </row>
    <row r="342" spans="1:26" ht="22.5" customHeight="1">
      <c r="A342" s="13"/>
      <c r="B342" s="136"/>
      <c r="C342" s="615"/>
      <c r="D342" s="638" t="s">
        <v>197</v>
      </c>
      <c r="E342" s="13"/>
      <c r="F342" s="81"/>
      <c r="G342" s="81"/>
      <c r="H342" s="240" t="s">
        <v>1783</v>
      </c>
      <c r="I342" s="133">
        <v>5946</v>
      </c>
      <c r="J342" s="615"/>
      <c r="K342" s="60"/>
      <c r="L342" s="60"/>
      <c r="M342" s="60"/>
      <c r="N342" s="60"/>
      <c r="O342" s="60"/>
      <c r="P342" s="60"/>
      <c r="Q342" s="60"/>
      <c r="R342" s="60"/>
      <c r="S342" s="60"/>
      <c r="T342" s="60"/>
      <c r="U342" s="60"/>
      <c r="V342" s="60"/>
      <c r="W342" s="60"/>
      <c r="X342" s="60"/>
      <c r="Y342" s="60"/>
      <c r="Z342" s="60"/>
    </row>
    <row r="343" spans="1:26" ht="22.5" customHeight="1">
      <c r="A343" s="13"/>
      <c r="B343" s="136"/>
      <c r="C343" s="615"/>
      <c r="D343" s="615"/>
      <c r="E343" s="13"/>
      <c r="F343" s="81"/>
      <c r="G343" s="81"/>
      <c r="H343" s="240" t="s">
        <v>1784</v>
      </c>
      <c r="I343" s="133">
        <v>4768</v>
      </c>
      <c r="J343" s="615"/>
      <c r="K343" s="60"/>
      <c r="L343" s="60"/>
      <c r="M343" s="60"/>
      <c r="N343" s="60"/>
      <c r="O343" s="60"/>
      <c r="P343" s="60"/>
      <c r="Q343" s="60"/>
      <c r="R343" s="60"/>
      <c r="S343" s="60"/>
      <c r="T343" s="60"/>
      <c r="U343" s="60"/>
      <c r="V343" s="60"/>
      <c r="W343" s="60"/>
      <c r="X343" s="60"/>
      <c r="Y343" s="60"/>
      <c r="Z343" s="60"/>
    </row>
    <row r="344" spans="1:26" ht="22.5" customHeight="1">
      <c r="A344" s="13"/>
      <c r="B344" s="136"/>
      <c r="C344" s="615"/>
      <c r="D344" s="615"/>
      <c r="E344" s="13"/>
      <c r="F344" s="81"/>
      <c r="G344" s="81"/>
      <c r="H344" s="240" t="s">
        <v>1097</v>
      </c>
      <c r="I344" s="133">
        <v>2401</v>
      </c>
      <c r="J344" s="615"/>
      <c r="K344" s="60"/>
      <c r="L344" s="60"/>
      <c r="M344" s="60"/>
      <c r="N344" s="60"/>
      <c r="O344" s="60"/>
      <c r="P344" s="60"/>
      <c r="Q344" s="60"/>
      <c r="R344" s="60"/>
      <c r="S344" s="60"/>
      <c r="T344" s="60"/>
      <c r="U344" s="60"/>
      <c r="V344" s="60"/>
      <c r="W344" s="60"/>
      <c r="X344" s="60"/>
      <c r="Y344" s="60"/>
      <c r="Z344" s="60"/>
    </row>
    <row r="345" spans="1:26" ht="22.5" customHeight="1">
      <c r="A345" s="13"/>
      <c r="B345" s="136"/>
      <c r="C345" s="615"/>
      <c r="D345" s="638" t="s">
        <v>657</v>
      </c>
      <c r="E345" s="13"/>
      <c r="F345" s="81"/>
      <c r="G345" s="81"/>
      <c r="H345" s="454"/>
      <c r="I345" s="185"/>
      <c r="J345" s="615"/>
      <c r="K345" s="60"/>
      <c r="L345" s="60"/>
      <c r="M345" s="60"/>
      <c r="N345" s="60"/>
      <c r="O345" s="60"/>
      <c r="P345" s="60"/>
      <c r="Q345" s="60"/>
      <c r="R345" s="60"/>
      <c r="S345" s="60"/>
      <c r="T345" s="60"/>
      <c r="U345" s="60"/>
      <c r="V345" s="60"/>
      <c r="W345" s="60"/>
      <c r="X345" s="60"/>
      <c r="Y345" s="60"/>
      <c r="Z345" s="60"/>
    </row>
    <row r="346" spans="1:26" ht="22.5" customHeight="1">
      <c r="A346" s="13"/>
      <c r="B346" s="136"/>
      <c r="C346" s="615"/>
      <c r="D346" s="615"/>
      <c r="E346" s="13"/>
      <c r="F346" s="81"/>
      <c r="G346" s="81"/>
      <c r="H346" s="454"/>
      <c r="I346" s="185"/>
      <c r="J346" s="615"/>
      <c r="K346" s="60"/>
      <c r="L346" s="60"/>
      <c r="M346" s="60"/>
      <c r="N346" s="60"/>
      <c r="O346" s="60"/>
      <c r="P346" s="60"/>
      <c r="Q346" s="60"/>
      <c r="R346" s="60"/>
      <c r="S346" s="60"/>
      <c r="T346" s="60"/>
      <c r="U346" s="60"/>
      <c r="V346" s="60"/>
      <c r="W346" s="60"/>
      <c r="X346" s="60"/>
      <c r="Y346" s="60"/>
      <c r="Z346" s="60"/>
    </row>
    <row r="347" spans="1:26" ht="22.5" customHeight="1">
      <c r="A347" s="13"/>
      <c r="B347" s="136"/>
      <c r="C347" s="615"/>
      <c r="D347" s="615"/>
      <c r="E347" s="13"/>
      <c r="F347" s="81"/>
      <c r="G347" s="81"/>
      <c r="H347" s="455"/>
      <c r="I347" s="125"/>
      <c r="J347" s="615"/>
      <c r="K347" s="60"/>
      <c r="L347" s="60"/>
      <c r="M347" s="60"/>
      <c r="N347" s="60"/>
      <c r="O347" s="60"/>
      <c r="P347" s="60"/>
      <c r="Q347" s="60"/>
      <c r="R347" s="60"/>
      <c r="S347" s="60"/>
      <c r="T347" s="60"/>
      <c r="U347" s="60"/>
      <c r="V347" s="60"/>
      <c r="W347" s="60"/>
      <c r="X347" s="60"/>
      <c r="Y347" s="60"/>
      <c r="Z347" s="60"/>
    </row>
    <row r="348" spans="1:26" ht="38.25" customHeight="1">
      <c r="A348" s="13"/>
      <c r="B348" s="82"/>
      <c r="C348" s="615"/>
      <c r="D348" s="13" t="s">
        <v>199</v>
      </c>
      <c r="E348" s="13"/>
      <c r="F348" s="13"/>
      <c r="G348" s="13"/>
      <c r="H348" s="304" t="s">
        <v>40</v>
      </c>
      <c r="I348" s="312">
        <f>SUM(I340:I347)</f>
        <v>20282</v>
      </c>
      <c r="J348" s="629"/>
      <c r="K348" s="60"/>
      <c r="L348" s="60"/>
      <c r="M348" s="60"/>
      <c r="N348" s="60"/>
      <c r="O348" s="60"/>
      <c r="P348" s="60"/>
      <c r="Q348" s="60"/>
      <c r="R348" s="60"/>
      <c r="S348" s="60"/>
      <c r="T348" s="60"/>
      <c r="U348" s="60"/>
      <c r="V348" s="60"/>
      <c r="W348" s="60"/>
      <c r="X348" s="60"/>
      <c r="Y348" s="60"/>
      <c r="Z348" s="60"/>
    </row>
    <row r="349" spans="1:26" ht="21.75" customHeight="1">
      <c r="A349" s="13"/>
      <c r="B349" s="84"/>
      <c r="C349" s="13"/>
      <c r="D349" s="13" t="s">
        <v>200</v>
      </c>
      <c r="E349" s="13"/>
      <c r="F349" s="13"/>
      <c r="G349" s="13"/>
      <c r="H349" s="46"/>
      <c r="I349" s="13"/>
      <c r="J349" s="139"/>
      <c r="K349" s="60"/>
      <c r="L349" s="60"/>
      <c r="M349" s="60"/>
      <c r="N349" s="60"/>
      <c r="O349" s="60"/>
      <c r="P349" s="60"/>
      <c r="Q349" s="60"/>
      <c r="R349" s="60"/>
      <c r="S349" s="60"/>
      <c r="T349" s="60"/>
      <c r="U349" s="60"/>
      <c r="V349" s="60"/>
      <c r="W349" s="60"/>
      <c r="X349" s="60"/>
      <c r="Y349" s="60"/>
      <c r="Z349" s="60"/>
    </row>
    <row r="350" spans="1:26" ht="39.75" customHeight="1">
      <c r="A350" s="13"/>
      <c r="B350" s="13"/>
      <c r="C350" s="13"/>
      <c r="D350" s="13" t="s">
        <v>201</v>
      </c>
      <c r="E350" s="13"/>
      <c r="F350" s="13"/>
      <c r="G350" s="13"/>
      <c r="H350" s="46"/>
      <c r="I350" s="13"/>
      <c r="J350" s="139"/>
      <c r="K350" s="60"/>
      <c r="L350" s="60"/>
      <c r="M350" s="60"/>
      <c r="N350" s="60"/>
      <c r="O350" s="60"/>
      <c r="P350" s="60"/>
      <c r="Q350" s="60"/>
      <c r="R350" s="60"/>
      <c r="S350" s="60"/>
      <c r="T350" s="60"/>
      <c r="U350" s="60"/>
      <c r="V350" s="60"/>
      <c r="W350" s="60"/>
      <c r="X350" s="60"/>
      <c r="Y350" s="60"/>
      <c r="Z350" s="60"/>
    </row>
    <row r="351" spans="1:26" ht="21.75" customHeight="1">
      <c r="A351" s="13"/>
      <c r="B351" s="13"/>
      <c r="C351" s="13"/>
      <c r="D351" s="13" t="s">
        <v>202</v>
      </c>
      <c r="E351" s="13"/>
      <c r="F351" s="13"/>
      <c r="G351" s="13"/>
      <c r="H351" s="46"/>
      <c r="I351" s="13"/>
      <c r="J351" s="139"/>
      <c r="K351" s="60"/>
      <c r="L351" s="60"/>
      <c r="M351" s="60"/>
      <c r="N351" s="60"/>
      <c r="O351" s="60"/>
      <c r="P351" s="60"/>
      <c r="Q351" s="60"/>
      <c r="R351" s="60"/>
      <c r="S351" s="60"/>
      <c r="T351" s="60"/>
      <c r="U351" s="60"/>
      <c r="V351" s="60"/>
      <c r="W351" s="60"/>
      <c r="X351" s="60"/>
      <c r="Y351" s="60"/>
      <c r="Z351" s="60"/>
    </row>
    <row r="352" spans="1:26" ht="21.75" customHeight="1">
      <c r="A352" s="13"/>
      <c r="B352" s="13"/>
      <c r="C352" s="13"/>
      <c r="D352" s="13" t="s">
        <v>203</v>
      </c>
      <c r="E352" s="13"/>
      <c r="F352" s="13"/>
      <c r="G352" s="13"/>
      <c r="H352" s="46"/>
      <c r="I352" s="13"/>
      <c r="J352" s="139"/>
      <c r="K352" s="60"/>
      <c r="L352" s="60"/>
      <c r="M352" s="60"/>
      <c r="N352" s="60"/>
      <c r="O352" s="60"/>
      <c r="P352" s="60"/>
      <c r="Q352" s="60"/>
      <c r="R352" s="60"/>
      <c r="S352" s="60"/>
      <c r="T352" s="60"/>
      <c r="U352" s="60"/>
      <c r="V352" s="60"/>
      <c r="W352" s="60"/>
      <c r="X352" s="60"/>
      <c r="Y352" s="60"/>
      <c r="Z352" s="60"/>
    </row>
    <row r="353" spans="1:26" ht="21.75" customHeight="1">
      <c r="A353" s="13"/>
      <c r="B353" s="13"/>
      <c r="C353" s="13"/>
      <c r="D353" s="13" t="s">
        <v>204</v>
      </c>
      <c r="E353" s="13"/>
      <c r="F353" s="13"/>
      <c r="G353" s="13"/>
      <c r="H353" s="46"/>
      <c r="I353" s="13"/>
      <c r="J353" s="139"/>
      <c r="K353" s="60"/>
      <c r="L353" s="60"/>
      <c r="M353" s="60"/>
      <c r="N353" s="60"/>
      <c r="O353" s="60"/>
      <c r="P353" s="60"/>
      <c r="Q353" s="60"/>
      <c r="R353" s="60"/>
      <c r="S353" s="60"/>
      <c r="T353" s="60"/>
      <c r="U353" s="60"/>
      <c r="V353" s="60"/>
      <c r="W353" s="60"/>
      <c r="X353" s="60"/>
      <c r="Y353" s="60"/>
      <c r="Z353" s="60"/>
    </row>
    <row r="354" spans="1:26" ht="79.5" customHeight="1">
      <c r="A354" s="13"/>
      <c r="B354" s="13"/>
      <c r="C354" s="13"/>
      <c r="D354" s="13" t="s">
        <v>205</v>
      </c>
      <c r="E354" s="13"/>
      <c r="F354" s="51"/>
      <c r="G354" s="51"/>
      <c r="H354" s="46"/>
      <c r="I354" s="13"/>
      <c r="J354" s="80"/>
      <c r="K354" s="60"/>
      <c r="L354" s="60"/>
      <c r="M354" s="60"/>
      <c r="N354" s="60"/>
      <c r="O354" s="60"/>
      <c r="P354" s="60"/>
      <c r="Q354" s="60"/>
      <c r="R354" s="60"/>
      <c r="S354" s="60"/>
      <c r="T354" s="60"/>
      <c r="U354" s="60"/>
      <c r="V354" s="60"/>
      <c r="W354" s="60"/>
      <c r="X354" s="60"/>
      <c r="Y354" s="60"/>
      <c r="Z354" s="60"/>
    </row>
    <row r="355" spans="1:26" ht="22.5" customHeight="1">
      <c r="A355" s="633" t="s">
        <v>206</v>
      </c>
      <c r="B355" s="633" t="s">
        <v>1829</v>
      </c>
      <c r="C355" s="55" t="s">
        <v>8</v>
      </c>
      <c r="D355" s="633" t="s">
        <v>208</v>
      </c>
      <c r="E355" s="55" t="s">
        <v>209</v>
      </c>
      <c r="F355" s="638" t="s">
        <v>78</v>
      </c>
      <c r="G355" s="634" t="s">
        <v>78</v>
      </c>
      <c r="H355" s="352" t="s">
        <v>1758</v>
      </c>
      <c r="I355" s="48"/>
      <c r="J355" s="623" t="s">
        <v>210</v>
      </c>
      <c r="K355" s="60"/>
      <c r="L355" s="60"/>
      <c r="M355" s="60"/>
      <c r="N355" s="60"/>
      <c r="O355" s="60"/>
      <c r="P355" s="60"/>
      <c r="Q355" s="60"/>
      <c r="R355" s="60"/>
      <c r="S355" s="60"/>
      <c r="T355" s="60"/>
      <c r="U355" s="60"/>
      <c r="V355" s="60"/>
      <c r="W355" s="60"/>
      <c r="X355" s="60"/>
      <c r="Y355" s="60"/>
      <c r="Z355" s="60"/>
    </row>
    <row r="356" spans="1:26" ht="21" customHeight="1">
      <c r="A356" s="615"/>
      <c r="B356" s="615"/>
      <c r="C356" s="81"/>
      <c r="D356" s="615"/>
      <c r="E356" s="634"/>
      <c r="F356" s="615"/>
      <c r="G356" s="615"/>
      <c r="H356" s="353" t="s">
        <v>1760</v>
      </c>
      <c r="I356" s="49"/>
      <c r="J356" s="615"/>
      <c r="K356" s="60"/>
      <c r="L356" s="60"/>
      <c r="M356" s="60"/>
      <c r="N356" s="60"/>
      <c r="O356" s="60"/>
      <c r="P356" s="60"/>
      <c r="Q356" s="60"/>
      <c r="R356" s="60"/>
      <c r="S356" s="60"/>
      <c r="T356" s="60"/>
      <c r="U356" s="60"/>
      <c r="V356" s="60"/>
      <c r="W356" s="60"/>
      <c r="X356" s="60"/>
      <c r="Y356" s="60"/>
      <c r="Z356" s="60"/>
    </row>
    <row r="357" spans="1:26" ht="24" customHeight="1">
      <c r="A357" s="13"/>
      <c r="B357" s="615"/>
      <c r="C357" s="81"/>
      <c r="D357" s="634" t="s">
        <v>211</v>
      </c>
      <c r="E357" s="615"/>
      <c r="F357" s="615"/>
      <c r="G357" s="615"/>
      <c r="H357" s="353" t="s">
        <v>1761</v>
      </c>
      <c r="I357" s="49"/>
      <c r="J357" s="615"/>
      <c r="K357" s="60"/>
      <c r="L357" s="60"/>
      <c r="M357" s="60"/>
      <c r="N357" s="60"/>
      <c r="O357" s="60"/>
      <c r="P357" s="60"/>
      <c r="Q357" s="60"/>
      <c r="R357" s="60"/>
      <c r="S357" s="60"/>
      <c r="T357" s="60"/>
      <c r="U357" s="60"/>
      <c r="V357" s="60"/>
      <c r="W357" s="60"/>
      <c r="X357" s="60"/>
      <c r="Y357" s="60"/>
      <c r="Z357" s="60"/>
    </row>
    <row r="358" spans="1:26" ht="21.75" customHeight="1">
      <c r="A358" s="13"/>
      <c r="B358" s="615"/>
      <c r="C358" s="81"/>
      <c r="D358" s="615"/>
      <c r="E358" s="615"/>
      <c r="F358" s="615"/>
      <c r="G358" s="615"/>
      <c r="H358" s="353" t="s">
        <v>1762</v>
      </c>
      <c r="I358" s="49"/>
      <c r="J358" s="615"/>
      <c r="K358" s="60"/>
      <c r="L358" s="60"/>
      <c r="M358" s="60"/>
      <c r="N358" s="60"/>
      <c r="O358" s="60"/>
      <c r="P358" s="60"/>
      <c r="Q358" s="60"/>
      <c r="R358" s="60"/>
      <c r="S358" s="60"/>
      <c r="T358" s="60"/>
      <c r="U358" s="60"/>
      <c r="V358" s="60"/>
      <c r="W358" s="60"/>
      <c r="X358" s="60"/>
      <c r="Y358" s="60"/>
      <c r="Z358" s="60"/>
    </row>
    <row r="359" spans="1:26" ht="21.75" customHeight="1">
      <c r="A359" s="13"/>
      <c r="B359" s="615"/>
      <c r="C359" s="81"/>
      <c r="D359" s="615"/>
      <c r="E359" s="81"/>
      <c r="F359" s="615"/>
      <c r="G359" s="615"/>
      <c r="H359" s="353" t="s">
        <v>1763</v>
      </c>
      <c r="I359" s="49"/>
      <c r="J359" s="615"/>
      <c r="K359" s="60"/>
      <c r="L359" s="60"/>
      <c r="M359" s="60"/>
      <c r="N359" s="60"/>
      <c r="O359" s="60"/>
      <c r="P359" s="60"/>
      <c r="Q359" s="60"/>
      <c r="R359" s="60"/>
      <c r="S359" s="60"/>
      <c r="T359" s="60"/>
      <c r="U359" s="60"/>
      <c r="V359" s="60"/>
      <c r="W359" s="60"/>
      <c r="X359" s="60"/>
      <c r="Y359" s="60"/>
      <c r="Z359" s="60"/>
    </row>
    <row r="360" spans="1:26" ht="24" customHeight="1">
      <c r="A360" s="13"/>
      <c r="B360" s="615"/>
      <c r="C360" s="81"/>
      <c r="D360" s="634" t="s">
        <v>212</v>
      </c>
      <c r="E360" s="99"/>
      <c r="F360" s="615"/>
      <c r="G360" s="615"/>
      <c r="H360" s="417"/>
      <c r="I360" s="49"/>
      <c r="J360" s="615"/>
      <c r="K360" s="60"/>
      <c r="L360" s="60"/>
      <c r="M360" s="60"/>
      <c r="N360" s="60"/>
      <c r="O360" s="60"/>
      <c r="P360" s="60"/>
      <c r="Q360" s="60"/>
      <c r="R360" s="60"/>
      <c r="S360" s="60"/>
      <c r="T360" s="60"/>
      <c r="U360" s="60"/>
      <c r="V360" s="60"/>
      <c r="W360" s="60"/>
      <c r="X360" s="60"/>
      <c r="Y360" s="60"/>
      <c r="Z360" s="60"/>
    </row>
    <row r="361" spans="1:26" ht="24" customHeight="1">
      <c r="A361" s="13"/>
      <c r="B361" s="615"/>
      <c r="C361" s="81"/>
      <c r="D361" s="615"/>
      <c r="E361" s="14"/>
      <c r="F361" s="615"/>
      <c r="G361" s="615"/>
      <c r="H361" s="417"/>
      <c r="I361" s="49"/>
      <c r="J361" s="615"/>
      <c r="K361" s="60"/>
      <c r="L361" s="60"/>
      <c r="M361" s="60"/>
      <c r="N361" s="60"/>
      <c r="O361" s="60"/>
      <c r="P361" s="60"/>
      <c r="Q361" s="60"/>
      <c r="R361" s="60"/>
      <c r="S361" s="60"/>
      <c r="T361" s="60"/>
      <c r="U361" s="60"/>
      <c r="V361" s="60"/>
      <c r="W361" s="60"/>
      <c r="X361" s="60"/>
      <c r="Y361" s="60"/>
      <c r="Z361" s="60"/>
    </row>
    <row r="362" spans="1:26" ht="24" customHeight="1">
      <c r="A362" s="13"/>
      <c r="B362" s="615"/>
      <c r="C362" s="81"/>
      <c r="D362" s="615"/>
      <c r="E362" s="14"/>
      <c r="F362" s="615"/>
      <c r="G362" s="615"/>
      <c r="H362" s="418"/>
      <c r="I362" s="73"/>
      <c r="J362" s="615"/>
      <c r="K362" s="60"/>
      <c r="L362" s="60"/>
      <c r="M362" s="60"/>
      <c r="N362" s="60"/>
      <c r="O362" s="60"/>
      <c r="P362" s="60"/>
      <c r="Q362" s="60"/>
      <c r="R362" s="60"/>
      <c r="S362" s="60"/>
      <c r="T362" s="60"/>
      <c r="U362" s="60"/>
      <c r="V362" s="60"/>
      <c r="W362" s="60"/>
      <c r="X362" s="60"/>
      <c r="Y362" s="60"/>
      <c r="Z362" s="60"/>
    </row>
    <row r="363" spans="1:26" ht="24" customHeight="1">
      <c r="A363" s="13"/>
      <c r="B363" s="615"/>
      <c r="C363" s="81"/>
      <c r="D363" s="634" t="s">
        <v>213</v>
      </c>
      <c r="E363" s="81"/>
      <c r="F363" s="618"/>
      <c r="G363" s="618"/>
      <c r="H363" s="304" t="s">
        <v>40</v>
      </c>
      <c r="I363" s="294"/>
      <c r="J363" s="616"/>
      <c r="K363" s="60"/>
      <c r="L363" s="60"/>
      <c r="M363" s="60"/>
      <c r="N363" s="60"/>
      <c r="O363" s="60"/>
      <c r="P363" s="60"/>
      <c r="Q363" s="60"/>
      <c r="R363" s="60"/>
      <c r="S363" s="60"/>
      <c r="T363" s="60"/>
      <c r="U363" s="60"/>
      <c r="V363" s="60"/>
      <c r="W363" s="60"/>
      <c r="X363" s="60"/>
      <c r="Y363" s="60"/>
      <c r="Z363" s="60"/>
    </row>
    <row r="364" spans="1:26" ht="29.25" customHeight="1">
      <c r="A364" s="13"/>
      <c r="B364" s="615"/>
      <c r="C364" s="81"/>
      <c r="D364" s="615"/>
      <c r="E364" s="14"/>
      <c r="F364" s="639" t="s">
        <v>78</v>
      </c>
      <c r="G364" s="639" t="s">
        <v>42</v>
      </c>
      <c r="H364" s="352" t="s">
        <v>1758</v>
      </c>
      <c r="I364" s="48"/>
      <c r="J364" s="620" t="s">
        <v>214</v>
      </c>
      <c r="K364" s="60"/>
      <c r="L364" s="60"/>
      <c r="M364" s="60"/>
      <c r="N364" s="60"/>
      <c r="O364" s="60"/>
      <c r="P364" s="60"/>
      <c r="Q364" s="60"/>
      <c r="R364" s="60"/>
      <c r="S364" s="60"/>
      <c r="T364" s="60"/>
      <c r="U364" s="60"/>
      <c r="V364" s="60"/>
      <c r="W364" s="60"/>
      <c r="X364" s="60"/>
      <c r="Y364" s="60"/>
      <c r="Z364" s="60"/>
    </row>
    <row r="365" spans="1:26" ht="29.25" customHeight="1">
      <c r="A365" s="13"/>
      <c r="B365" s="13"/>
      <c r="C365" s="81"/>
      <c r="D365" s="615"/>
      <c r="E365" s="14"/>
      <c r="F365" s="615"/>
      <c r="G365" s="615"/>
      <c r="H365" s="353" t="s">
        <v>1760</v>
      </c>
      <c r="I365" s="49"/>
      <c r="J365" s="615"/>
      <c r="K365" s="60"/>
      <c r="L365" s="60"/>
      <c r="M365" s="60"/>
      <c r="N365" s="60"/>
      <c r="O365" s="60"/>
      <c r="P365" s="60"/>
      <c r="Q365" s="60"/>
      <c r="R365" s="60"/>
      <c r="S365" s="60"/>
      <c r="T365" s="60"/>
      <c r="U365" s="60"/>
      <c r="V365" s="60"/>
      <c r="W365" s="60"/>
      <c r="X365" s="60"/>
      <c r="Y365" s="60"/>
      <c r="Z365" s="60"/>
    </row>
    <row r="366" spans="1:26" ht="29.25" customHeight="1">
      <c r="A366" s="13"/>
      <c r="B366" s="13"/>
      <c r="C366" s="81"/>
      <c r="D366" s="634" t="s">
        <v>215</v>
      </c>
      <c r="E366" s="14"/>
      <c r="F366" s="615"/>
      <c r="G366" s="615"/>
      <c r="H366" s="353" t="s">
        <v>1761</v>
      </c>
      <c r="I366" s="49"/>
      <c r="J366" s="615"/>
      <c r="K366" s="60"/>
      <c r="L366" s="60"/>
      <c r="M366" s="60"/>
      <c r="N366" s="60"/>
      <c r="O366" s="60"/>
      <c r="P366" s="60"/>
      <c r="Q366" s="60"/>
      <c r="R366" s="60"/>
      <c r="S366" s="60"/>
      <c r="T366" s="60"/>
      <c r="U366" s="60"/>
      <c r="V366" s="60"/>
      <c r="W366" s="60"/>
      <c r="X366" s="60"/>
      <c r="Y366" s="60"/>
      <c r="Z366" s="60"/>
    </row>
    <row r="367" spans="1:26" ht="29.25" customHeight="1">
      <c r="A367" s="13"/>
      <c r="B367" s="13"/>
      <c r="C367" s="81"/>
      <c r="D367" s="615"/>
      <c r="E367" s="14"/>
      <c r="F367" s="615"/>
      <c r="G367" s="615"/>
      <c r="H367" s="353" t="s">
        <v>1762</v>
      </c>
      <c r="I367" s="49"/>
      <c r="J367" s="615"/>
      <c r="K367" s="60"/>
      <c r="L367" s="60"/>
      <c r="M367" s="60"/>
      <c r="N367" s="60"/>
      <c r="O367" s="60"/>
      <c r="P367" s="60"/>
      <c r="Q367" s="60"/>
      <c r="R367" s="60"/>
      <c r="S367" s="60"/>
      <c r="T367" s="60"/>
      <c r="U367" s="60"/>
      <c r="V367" s="60"/>
      <c r="W367" s="60"/>
      <c r="X367" s="60"/>
      <c r="Y367" s="60"/>
      <c r="Z367" s="60"/>
    </row>
    <row r="368" spans="1:26" ht="29.25" customHeight="1">
      <c r="A368" s="13"/>
      <c r="B368" s="13"/>
      <c r="C368" s="81"/>
      <c r="D368" s="634" t="s">
        <v>216</v>
      </c>
      <c r="E368" s="14"/>
      <c r="F368" s="615"/>
      <c r="G368" s="615"/>
      <c r="H368" s="353" t="s">
        <v>1763</v>
      </c>
      <c r="I368" s="49"/>
      <c r="J368" s="615"/>
      <c r="K368" s="60"/>
      <c r="L368" s="60"/>
      <c r="M368" s="60"/>
      <c r="N368" s="60"/>
      <c r="O368" s="60"/>
      <c r="P368" s="60"/>
      <c r="Q368" s="60"/>
      <c r="R368" s="60"/>
      <c r="S368" s="60"/>
      <c r="T368" s="60"/>
      <c r="U368" s="60"/>
      <c r="V368" s="60"/>
      <c r="W368" s="60"/>
      <c r="X368" s="60"/>
      <c r="Y368" s="60"/>
      <c r="Z368" s="60"/>
    </row>
    <row r="369" spans="1:26" ht="29.25" customHeight="1">
      <c r="A369" s="13"/>
      <c r="B369" s="13"/>
      <c r="C369" s="81"/>
      <c r="D369" s="615"/>
      <c r="E369" s="14"/>
      <c r="F369" s="615"/>
      <c r="G369" s="615"/>
      <c r="H369" s="417"/>
      <c r="I369" s="49"/>
      <c r="J369" s="615"/>
      <c r="K369" s="60"/>
      <c r="L369" s="60"/>
      <c r="M369" s="60"/>
      <c r="N369" s="60"/>
      <c r="O369" s="60"/>
      <c r="P369" s="60"/>
      <c r="Q369" s="60"/>
      <c r="R369" s="60"/>
      <c r="S369" s="60"/>
      <c r="T369" s="60"/>
      <c r="U369" s="60"/>
      <c r="V369" s="60"/>
      <c r="W369" s="60"/>
      <c r="X369" s="60"/>
      <c r="Y369" s="60"/>
      <c r="Z369" s="60"/>
    </row>
    <row r="370" spans="1:26" ht="29.25" customHeight="1">
      <c r="A370" s="13"/>
      <c r="B370" s="13"/>
      <c r="C370" s="81"/>
      <c r="D370" s="640" t="s">
        <v>217</v>
      </c>
      <c r="E370" s="14"/>
      <c r="F370" s="615"/>
      <c r="G370" s="615"/>
      <c r="H370" s="417"/>
      <c r="I370" s="49"/>
      <c r="J370" s="615"/>
      <c r="K370" s="60"/>
      <c r="L370" s="60"/>
      <c r="M370" s="60"/>
      <c r="N370" s="60"/>
      <c r="O370" s="60"/>
      <c r="P370" s="60"/>
      <c r="Q370" s="60"/>
      <c r="R370" s="60"/>
      <c r="S370" s="60"/>
      <c r="T370" s="60"/>
      <c r="U370" s="60"/>
      <c r="V370" s="60"/>
      <c r="W370" s="60"/>
      <c r="X370" s="60"/>
      <c r="Y370" s="60"/>
      <c r="Z370" s="60"/>
    </row>
    <row r="371" spans="1:26" ht="29.25" customHeight="1">
      <c r="A371" s="13"/>
      <c r="B371" s="13"/>
      <c r="C371" s="81"/>
      <c r="D371" s="615"/>
      <c r="E371" s="14"/>
      <c r="F371" s="615"/>
      <c r="G371" s="615"/>
      <c r="H371" s="418"/>
      <c r="I371" s="73"/>
      <c r="J371" s="615"/>
      <c r="K371" s="60"/>
      <c r="L371" s="60"/>
      <c r="M371" s="60"/>
      <c r="N371" s="60"/>
      <c r="O371" s="60"/>
      <c r="P371" s="60"/>
      <c r="Q371" s="60"/>
      <c r="R371" s="60"/>
      <c r="S371" s="60"/>
      <c r="T371" s="60"/>
      <c r="U371" s="60"/>
      <c r="V371" s="60"/>
      <c r="W371" s="60"/>
      <c r="X371" s="60"/>
      <c r="Y371" s="60"/>
      <c r="Z371" s="60"/>
    </row>
    <row r="372" spans="1:26" ht="33.75" customHeight="1">
      <c r="A372" s="13"/>
      <c r="B372" s="13"/>
      <c r="C372" s="81"/>
      <c r="D372" s="615"/>
      <c r="E372" s="14"/>
      <c r="F372" s="618"/>
      <c r="G372" s="618"/>
      <c r="H372" s="304" t="s">
        <v>40</v>
      </c>
      <c r="I372" s="294"/>
      <c r="J372" s="616"/>
      <c r="K372" s="60"/>
      <c r="L372" s="60"/>
      <c r="M372" s="60"/>
      <c r="N372" s="60"/>
      <c r="O372" s="60"/>
      <c r="P372" s="60"/>
      <c r="Q372" s="60"/>
      <c r="R372" s="60"/>
      <c r="S372" s="60"/>
      <c r="T372" s="60"/>
      <c r="U372" s="60"/>
      <c r="V372" s="60"/>
      <c r="W372" s="60"/>
      <c r="X372" s="60"/>
      <c r="Y372" s="60"/>
      <c r="Z372" s="60"/>
    </row>
    <row r="373" spans="1:26" ht="21.75" customHeight="1">
      <c r="A373" s="13"/>
      <c r="B373" s="13"/>
      <c r="C373" s="81"/>
      <c r="D373" s="615"/>
      <c r="E373" s="81"/>
      <c r="F373" s="638" t="s">
        <v>78</v>
      </c>
      <c r="G373" s="638" t="s">
        <v>78</v>
      </c>
      <c r="H373" s="352" t="s">
        <v>1758</v>
      </c>
      <c r="I373" s="48"/>
      <c r="J373" s="620" t="s">
        <v>218</v>
      </c>
      <c r="K373" s="60"/>
      <c r="L373" s="60"/>
      <c r="M373" s="60"/>
      <c r="N373" s="60"/>
      <c r="O373" s="60"/>
      <c r="P373" s="60"/>
      <c r="Q373" s="60"/>
      <c r="R373" s="60"/>
      <c r="S373" s="60"/>
      <c r="T373" s="60"/>
      <c r="U373" s="60"/>
      <c r="V373" s="60"/>
      <c r="W373" s="60"/>
      <c r="X373" s="60"/>
      <c r="Y373" s="60"/>
      <c r="Z373" s="60"/>
    </row>
    <row r="374" spans="1:26" ht="21" customHeight="1">
      <c r="A374" s="13"/>
      <c r="B374" s="13"/>
      <c r="C374" s="81"/>
      <c r="D374" s="634" t="s">
        <v>219</v>
      </c>
      <c r="E374" s="81"/>
      <c r="F374" s="615"/>
      <c r="G374" s="615"/>
      <c r="H374" s="353" t="s">
        <v>1760</v>
      </c>
      <c r="I374" s="49"/>
      <c r="J374" s="615"/>
      <c r="K374" s="60"/>
      <c r="L374" s="60"/>
      <c r="M374" s="60"/>
      <c r="N374" s="60"/>
      <c r="O374" s="60"/>
      <c r="P374" s="60"/>
      <c r="Q374" s="60"/>
      <c r="R374" s="60"/>
      <c r="S374" s="60"/>
      <c r="T374" s="60"/>
      <c r="U374" s="60"/>
      <c r="V374" s="60"/>
      <c r="W374" s="60"/>
      <c r="X374" s="60"/>
      <c r="Y374" s="60"/>
      <c r="Z374" s="60"/>
    </row>
    <row r="375" spans="1:26" ht="21" customHeight="1">
      <c r="A375" s="13"/>
      <c r="B375" s="13"/>
      <c r="C375" s="81"/>
      <c r="D375" s="615"/>
      <c r="E375" s="81"/>
      <c r="F375" s="615"/>
      <c r="G375" s="615"/>
      <c r="H375" s="353" t="s">
        <v>1761</v>
      </c>
      <c r="I375" s="49"/>
      <c r="J375" s="615"/>
      <c r="K375" s="60"/>
      <c r="L375" s="60"/>
      <c r="M375" s="60"/>
      <c r="N375" s="60"/>
      <c r="O375" s="60"/>
      <c r="P375" s="60"/>
      <c r="Q375" s="60"/>
      <c r="R375" s="60"/>
      <c r="S375" s="60"/>
      <c r="T375" s="60"/>
      <c r="U375" s="60"/>
      <c r="V375" s="60"/>
      <c r="W375" s="60"/>
      <c r="X375" s="60"/>
      <c r="Y375" s="60"/>
      <c r="Z375" s="60"/>
    </row>
    <row r="376" spans="1:26" ht="21" customHeight="1">
      <c r="A376" s="13"/>
      <c r="B376" s="13"/>
      <c r="C376" s="81"/>
      <c r="D376" s="634" t="s">
        <v>220</v>
      </c>
      <c r="E376" s="81"/>
      <c r="F376" s="615"/>
      <c r="G376" s="615"/>
      <c r="H376" s="353" t="s">
        <v>1762</v>
      </c>
      <c r="I376" s="49"/>
      <c r="J376" s="615"/>
      <c r="K376" s="60"/>
      <c r="L376" s="60"/>
      <c r="M376" s="60"/>
      <c r="N376" s="60"/>
      <c r="O376" s="60"/>
      <c r="P376" s="60"/>
      <c r="Q376" s="60"/>
      <c r="R376" s="60"/>
      <c r="S376" s="60"/>
      <c r="T376" s="60"/>
      <c r="U376" s="60"/>
      <c r="V376" s="60"/>
      <c r="W376" s="60"/>
      <c r="X376" s="60"/>
      <c r="Y376" s="60"/>
      <c r="Z376" s="60"/>
    </row>
    <row r="377" spans="1:26" ht="21" customHeight="1">
      <c r="A377" s="13"/>
      <c r="B377" s="13"/>
      <c r="C377" s="81"/>
      <c r="D377" s="615"/>
      <c r="E377" s="81"/>
      <c r="F377" s="615"/>
      <c r="G377" s="615"/>
      <c r="H377" s="353" t="s">
        <v>1763</v>
      </c>
      <c r="I377" s="49"/>
      <c r="J377" s="615"/>
      <c r="K377" s="60"/>
      <c r="L377" s="60"/>
      <c r="M377" s="60"/>
      <c r="N377" s="60"/>
      <c r="O377" s="60"/>
      <c r="P377" s="60"/>
      <c r="Q377" s="60"/>
      <c r="R377" s="60"/>
      <c r="S377" s="60"/>
      <c r="T377" s="60"/>
      <c r="U377" s="60"/>
      <c r="V377" s="60"/>
      <c r="W377" s="60"/>
      <c r="X377" s="60"/>
      <c r="Y377" s="60"/>
      <c r="Z377" s="60"/>
    </row>
    <row r="378" spans="1:26" ht="21" customHeight="1">
      <c r="A378" s="13"/>
      <c r="B378" s="13"/>
      <c r="C378" s="81"/>
      <c r="D378" s="615"/>
      <c r="E378" s="81"/>
      <c r="F378" s="615"/>
      <c r="G378" s="615"/>
      <c r="H378" s="417"/>
      <c r="I378" s="49"/>
      <c r="J378" s="615"/>
      <c r="K378" s="60"/>
      <c r="L378" s="60"/>
      <c r="M378" s="60"/>
      <c r="N378" s="60"/>
      <c r="O378" s="60"/>
      <c r="P378" s="60"/>
      <c r="Q378" s="60"/>
      <c r="R378" s="60"/>
      <c r="S378" s="60"/>
      <c r="T378" s="60"/>
      <c r="U378" s="60"/>
      <c r="V378" s="60"/>
      <c r="W378" s="60"/>
      <c r="X378" s="60"/>
      <c r="Y378" s="60"/>
      <c r="Z378" s="60"/>
    </row>
    <row r="379" spans="1:26" ht="21" customHeight="1">
      <c r="A379" s="13"/>
      <c r="B379" s="13"/>
      <c r="C379" s="81"/>
      <c r="D379" s="13" t="s">
        <v>221</v>
      </c>
      <c r="E379" s="81"/>
      <c r="F379" s="615"/>
      <c r="G379" s="615"/>
      <c r="H379" s="417"/>
      <c r="I379" s="49"/>
      <c r="J379" s="615"/>
      <c r="K379" s="60"/>
      <c r="L379" s="60"/>
      <c r="M379" s="60"/>
      <c r="N379" s="60"/>
      <c r="O379" s="60"/>
      <c r="P379" s="60"/>
      <c r="Q379" s="60"/>
      <c r="R379" s="60"/>
      <c r="S379" s="60"/>
      <c r="T379" s="60"/>
      <c r="U379" s="60"/>
      <c r="V379" s="60"/>
      <c r="W379" s="60"/>
      <c r="X379" s="60"/>
      <c r="Y379" s="60"/>
      <c r="Z379" s="60"/>
    </row>
    <row r="380" spans="1:26" ht="21" customHeight="1">
      <c r="A380" s="13"/>
      <c r="B380" s="13"/>
      <c r="C380" s="81"/>
      <c r="D380" s="634" t="s">
        <v>222</v>
      </c>
      <c r="E380" s="81"/>
      <c r="F380" s="615"/>
      <c r="G380" s="615"/>
      <c r="H380" s="418"/>
      <c r="I380" s="73"/>
      <c r="J380" s="615"/>
      <c r="K380" s="60"/>
      <c r="L380" s="60"/>
      <c r="M380" s="60"/>
      <c r="N380" s="60"/>
      <c r="O380" s="60"/>
      <c r="P380" s="60"/>
      <c r="Q380" s="60"/>
      <c r="R380" s="60"/>
      <c r="S380" s="60"/>
      <c r="T380" s="60"/>
      <c r="U380" s="60"/>
      <c r="V380" s="60"/>
      <c r="W380" s="60"/>
      <c r="X380" s="60"/>
      <c r="Y380" s="60"/>
      <c r="Z380" s="60"/>
    </row>
    <row r="381" spans="1:26" ht="27.75" customHeight="1">
      <c r="A381" s="13"/>
      <c r="B381" s="13"/>
      <c r="C381" s="81"/>
      <c r="D381" s="615"/>
      <c r="E381" s="81"/>
      <c r="F381" s="615"/>
      <c r="G381" s="615"/>
      <c r="H381" s="304" t="s">
        <v>40</v>
      </c>
      <c r="I381" s="294"/>
      <c r="J381" s="616"/>
      <c r="K381" s="60"/>
      <c r="L381" s="60"/>
      <c r="M381" s="60"/>
      <c r="N381" s="60"/>
      <c r="O381" s="60"/>
      <c r="P381" s="60"/>
      <c r="Q381" s="60"/>
      <c r="R381" s="60"/>
      <c r="S381" s="60"/>
      <c r="T381" s="60"/>
      <c r="U381" s="60"/>
      <c r="V381" s="60"/>
      <c r="W381" s="60"/>
      <c r="X381" s="60"/>
      <c r="Y381" s="60"/>
      <c r="Z381" s="60"/>
    </row>
    <row r="382" spans="1:26" ht="21" customHeight="1">
      <c r="A382" s="13"/>
      <c r="B382" s="13"/>
      <c r="C382" s="81"/>
      <c r="D382" s="615"/>
      <c r="E382" s="81"/>
      <c r="F382" s="637" t="s">
        <v>78</v>
      </c>
      <c r="G382" s="637" t="s">
        <v>78</v>
      </c>
      <c r="H382" s="352" t="s">
        <v>1758</v>
      </c>
      <c r="I382" s="48"/>
      <c r="J382" s="620" t="s">
        <v>223</v>
      </c>
      <c r="K382" s="60"/>
      <c r="L382" s="60"/>
      <c r="M382" s="60"/>
      <c r="N382" s="60"/>
      <c r="O382" s="60"/>
      <c r="P382" s="60"/>
      <c r="Q382" s="60"/>
      <c r="R382" s="60"/>
      <c r="S382" s="60"/>
      <c r="T382" s="60"/>
      <c r="U382" s="60"/>
      <c r="V382" s="60"/>
      <c r="W382" s="60"/>
      <c r="X382" s="60"/>
      <c r="Y382" s="60"/>
      <c r="Z382" s="60"/>
    </row>
    <row r="383" spans="1:26" ht="21" customHeight="1">
      <c r="A383" s="13"/>
      <c r="B383" s="13"/>
      <c r="C383" s="81"/>
      <c r="D383" s="615"/>
      <c r="E383" s="81"/>
      <c r="F383" s="615"/>
      <c r="G383" s="615"/>
      <c r="H383" s="353" t="s">
        <v>1760</v>
      </c>
      <c r="I383" s="49"/>
      <c r="J383" s="615"/>
      <c r="K383" s="60"/>
      <c r="L383" s="60"/>
      <c r="M383" s="60"/>
      <c r="N383" s="60"/>
      <c r="O383" s="60"/>
      <c r="P383" s="60"/>
      <c r="Q383" s="60"/>
      <c r="R383" s="60"/>
      <c r="S383" s="60"/>
      <c r="T383" s="60"/>
      <c r="U383" s="60"/>
      <c r="V383" s="60"/>
      <c r="W383" s="60"/>
      <c r="X383" s="60"/>
      <c r="Y383" s="60"/>
      <c r="Z383" s="60"/>
    </row>
    <row r="384" spans="1:26" ht="24" customHeight="1">
      <c r="A384" s="13"/>
      <c r="B384" s="13"/>
      <c r="C384" s="81"/>
      <c r="D384" s="14"/>
      <c r="E384" s="81"/>
      <c r="F384" s="615"/>
      <c r="G384" s="615"/>
      <c r="H384" s="353" t="s">
        <v>1761</v>
      </c>
      <c r="I384" s="49"/>
      <c r="J384" s="615"/>
      <c r="K384" s="60"/>
      <c r="L384" s="60"/>
      <c r="M384" s="60"/>
      <c r="N384" s="60"/>
      <c r="O384" s="60"/>
      <c r="P384" s="60"/>
      <c r="Q384" s="60"/>
      <c r="R384" s="60"/>
      <c r="S384" s="60"/>
      <c r="T384" s="60"/>
      <c r="U384" s="60"/>
      <c r="V384" s="60"/>
      <c r="W384" s="60"/>
      <c r="X384" s="60"/>
      <c r="Y384" s="60"/>
      <c r="Z384" s="60"/>
    </row>
    <row r="385" spans="1:26" ht="24" customHeight="1">
      <c r="A385" s="13"/>
      <c r="B385" s="13"/>
      <c r="C385" s="81"/>
      <c r="D385" s="14"/>
      <c r="E385" s="81"/>
      <c r="F385" s="615"/>
      <c r="G385" s="615"/>
      <c r="H385" s="353" t="s">
        <v>1762</v>
      </c>
      <c r="I385" s="49"/>
      <c r="J385" s="615"/>
      <c r="K385" s="60"/>
      <c r="L385" s="60"/>
      <c r="M385" s="60"/>
      <c r="N385" s="60"/>
      <c r="O385" s="60"/>
      <c r="P385" s="60"/>
      <c r="Q385" s="60"/>
      <c r="R385" s="60"/>
      <c r="S385" s="60"/>
      <c r="T385" s="60"/>
      <c r="U385" s="60"/>
      <c r="V385" s="60"/>
      <c r="W385" s="60"/>
      <c r="X385" s="60"/>
      <c r="Y385" s="60"/>
      <c r="Z385" s="60"/>
    </row>
    <row r="386" spans="1:26" ht="24" customHeight="1">
      <c r="A386" s="13"/>
      <c r="B386" s="13"/>
      <c r="C386" s="81"/>
      <c r="D386" s="14"/>
      <c r="E386" s="81"/>
      <c r="F386" s="615"/>
      <c r="G386" s="615"/>
      <c r="H386" s="353" t="s">
        <v>1763</v>
      </c>
      <c r="I386" s="49"/>
      <c r="J386" s="615"/>
      <c r="K386" s="60"/>
      <c r="L386" s="60"/>
      <c r="M386" s="60"/>
      <c r="N386" s="60"/>
      <c r="O386" s="60"/>
      <c r="P386" s="60"/>
      <c r="Q386" s="60"/>
      <c r="R386" s="60"/>
      <c r="S386" s="60"/>
      <c r="T386" s="60"/>
      <c r="U386" s="60"/>
      <c r="V386" s="60"/>
      <c r="W386" s="60"/>
      <c r="X386" s="60"/>
      <c r="Y386" s="60"/>
      <c r="Z386" s="60"/>
    </row>
    <row r="387" spans="1:26" ht="24" customHeight="1">
      <c r="A387" s="13"/>
      <c r="B387" s="13"/>
      <c r="C387" s="81"/>
      <c r="D387" s="14"/>
      <c r="E387" s="81"/>
      <c r="F387" s="615"/>
      <c r="G387" s="615"/>
      <c r="H387" s="417"/>
      <c r="I387" s="49"/>
      <c r="J387" s="615"/>
      <c r="K387" s="60"/>
      <c r="L387" s="60"/>
      <c r="M387" s="60"/>
      <c r="N387" s="60"/>
      <c r="O387" s="60"/>
      <c r="P387" s="60"/>
      <c r="Q387" s="60"/>
      <c r="R387" s="60"/>
      <c r="S387" s="60"/>
      <c r="T387" s="60"/>
      <c r="U387" s="60"/>
      <c r="V387" s="60"/>
      <c r="W387" s="60"/>
      <c r="X387" s="60"/>
      <c r="Y387" s="60"/>
      <c r="Z387" s="60"/>
    </row>
    <row r="388" spans="1:26" ht="24" customHeight="1">
      <c r="A388" s="13"/>
      <c r="B388" s="13"/>
      <c r="C388" s="81"/>
      <c r="D388" s="14"/>
      <c r="E388" s="81"/>
      <c r="F388" s="615"/>
      <c r="G388" s="615"/>
      <c r="H388" s="417"/>
      <c r="I388" s="49"/>
      <c r="J388" s="615"/>
      <c r="K388" s="60"/>
      <c r="L388" s="60"/>
      <c r="M388" s="60"/>
      <c r="N388" s="60"/>
      <c r="O388" s="60"/>
      <c r="P388" s="60"/>
      <c r="Q388" s="60"/>
      <c r="R388" s="60"/>
      <c r="S388" s="60"/>
      <c r="T388" s="60"/>
      <c r="U388" s="60"/>
      <c r="V388" s="60"/>
      <c r="W388" s="60"/>
      <c r="X388" s="60"/>
      <c r="Y388" s="60"/>
      <c r="Z388" s="60"/>
    </row>
    <row r="389" spans="1:26" ht="24" customHeight="1">
      <c r="A389" s="13"/>
      <c r="B389" s="13"/>
      <c r="C389" s="81"/>
      <c r="D389" s="14"/>
      <c r="E389" s="81"/>
      <c r="F389" s="615"/>
      <c r="G389" s="615"/>
      <c r="H389" s="418"/>
      <c r="I389" s="73"/>
      <c r="J389" s="615"/>
      <c r="K389" s="60"/>
      <c r="L389" s="60"/>
      <c r="M389" s="60"/>
      <c r="N389" s="60"/>
      <c r="O389" s="60"/>
      <c r="P389" s="60"/>
      <c r="Q389" s="60"/>
      <c r="R389" s="60"/>
      <c r="S389" s="60"/>
      <c r="T389" s="60"/>
      <c r="U389" s="60"/>
      <c r="V389" s="60"/>
      <c r="W389" s="60"/>
      <c r="X389" s="60"/>
      <c r="Y389" s="60"/>
      <c r="Z389" s="60"/>
    </row>
    <row r="390" spans="1:26" ht="24" customHeight="1">
      <c r="A390" s="13"/>
      <c r="B390" s="13"/>
      <c r="C390" s="81"/>
      <c r="D390" s="14"/>
      <c r="E390" s="81"/>
      <c r="F390" s="618"/>
      <c r="G390" s="618"/>
      <c r="H390" s="304" t="s">
        <v>40</v>
      </c>
      <c r="I390" s="294"/>
      <c r="J390" s="616"/>
      <c r="K390" s="60"/>
      <c r="L390" s="60"/>
      <c r="M390" s="60"/>
      <c r="N390" s="60"/>
      <c r="O390" s="60"/>
      <c r="P390" s="60"/>
      <c r="Q390" s="60"/>
      <c r="R390" s="60"/>
      <c r="S390" s="60"/>
      <c r="T390" s="60"/>
      <c r="U390" s="60"/>
      <c r="V390" s="60"/>
      <c r="W390" s="60"/>
      <c r="X390" s="60"/>
      <c r="Y390" s="60"/>
      <c r="Z390" s="60"/>
    </row>
    <row r="391" spans="1:26" ht="24" customHeight="1">
      <c r="A391" s="13"/>
      <c r="B391" s="13"/>
      <c r="C391" s="81"/>
      <c r="D391" s="14"/>
      <c r="E391" s="81"/>
      <c r="F391" s="637" t="s">
        <v>78</v>
      </c>
      <c r="G391" s="637" t="s">
        <v>78</v>
      </c>
      <c r="H391" s="352" t="s">
        <v>1758</v>
      </c>
      <c r="I391" s="48"/>
      <c r="J391" s="620" t="s">
        <v>224</v>
      </c>
      <c r="K391" s="60"/>
      <c r="L391" s="60"/>
      <c r="M391" s="60"/>
      <c r="N391" s="60"/>
      <c r="O391" s="60"/>
      <c r="P391" s="60"/>
      <c r="Q391" s="60"/>
      <c r="R391" s="60"/>
      <c r="S391" s="60"/>
      <c r="T391" s="60"/>
      <c r="U391" s="60"/>
      <c r="V391" s="60"/>
      <c r="W391" s="60"/>
      <c r="X391" s="60"/>
      <c r="Y391" s="60"/>
      <c r="Z391" s="60"/>
    </row>
    <row r="392" spans="1:26" ht="24" customHeight="1">
      <c r="A392" s="13"/>
      <c r="B392" s="13"/>
      <c r="C392" s="81"/>
      <c r="D392" s="14"/>
      <c r="E392" s="81"/>
      <c r="F392" s="615"/>
      <c r="G392" s="615"/>
      <c r="H392" s="353" t="s">
        <v>1760</v>
      </c>
      <c r="I392" s="49"/>
      <c r="J392" s="615"/>
      <c r="K392" s="60"/>
      <c r="L392" s="60"/>
      <c r="M392" s="60"/>
      <c r="N392" s="60"/>
      <c r="O392" s="60"/>
      <c r="P392" s="60"/>
      <c r="Q392" s="60"/>
      <c r="R392" s="60"/>
      <c r="S392" s="60"/>
      <c r="T392" s="60"/>
      <c r="U392" s="60"/>
      <c r="V392" s="60"/>
      <c r="W392" s="60"/>
      <c r="X392" s="60"/>
      <c r="Y392" s="60"/>
      <c r="Z392" s="60"/>
    </row>
    <row r="393" spans="1:26" ht="24" customHeight="1">
      <c r="A393" s="13"/>
      <c r="B393" s="13"/>
      <c r="C393" s="81"/>
      <c r="D393" s="14"/>
      <c r="E393" s="81"/>
      <c r="F393" s="615"/>
      <c r="G393" s="615"/>
      <c r="H393" s="353" t="s">
        <v>1761</v>
      </c>
      <c r="I393" s="49"/>
      <c r="J393" s="615"/>
      <c r="K393" s="60"/>
      <c r="L393" s="60"/>
      <c r="M393" s="60"/>
      <c r="N393" s="60"/>
      <c r="O393" s="60"/>
      <c r="P393" s="60"/>
      <c r="Q393" s="60"/>
      <c r="R393" s="60"/>
      <c r="S393" s="60"/>
      <c r="T393" s="60"/>
      <c r="U393" s="60"/>
      <c r="V393" s="60"/>
      <c r="W393" s="60"/>
      <c r="X393" s="60"/>
      <c r="Y393" s="60"/>
      <c r="Z393" s="60"/>
    </row>
    <row r="394" spans="1:26" ht="24" customHeight="1">
      <c r="A394" s="13"/>
      <c r="B394" s="13"/>
      <c r="C394" s="81"/>
      <c r="D394" s="14"/>
      <c r="E394" s="81"/>
      <c r="F394" s="615"/>
      <c r="G394" s="615"/>
      <c r="H394" s="353" t="s">
        <v>1762</v>
      </c>
      <c r="I394" s="49"/>
      <c r="J394" s="615"/>
      <c r="K394" s="60"/>
      <c r="L394" s="60"/>
      <c r="M394" s="60"/>
      <c r="N394" s="60"/>
      <c r="O394" s="60"/>
      <c r="P394" s="60"/>
      <c r="Q394" s="60"/>
      <c r="R394" s="60"/>
      <c r="S394" s="60"/>
      <c r="T394" s="60"/>
      <c r="U394" s="60"/>
      <c r="V394" s="60"/>
      <c r="W394" s="60"/>
      <c r="X394" s="60"/>
      <c r="Y394" s="60"/>
      <c r="Z394" s="60"/>
    </row>
    <row r="395" spans="1:26" ht="24" customHeight="1">
      <c r="A395" s="13"/>
      <c r="B395" s="13"/>
      <c r="C395" s="81"/>
      <c r="D395" s="14"/>
      <c r="E395" s="81"/>
      <c r="F395" s="615"/>
      <c r="G395" s="615"/>
      <c r="H395" s="353" t="s">
        <v>1763</v>
      </c>
      <c r="I395" s="49"/>
      <c r="J395" s="615"/>
      <c r="K395" s="60"/>
      <c r="L395" s="60"/>
      <c r="M395" s="60"/>
      <c r="N395" s="60"/>
      <c r="O395" s="60"/>
      <c r="P395" s="60"/>
      <c r="Q395" s="60"/>
      <c r="R395" s="60"/>
      <c r="S395" s="60"/>
      <c r="T395" s="60"/>
      <c r="U395" s="60"/>
      <c r="V395" s="60"/>
      <c r="W395" s="60"/>
      <c r="X395" s="60"/>
      <c r="Y395" s="60"/>
      <c r="Z395" s="60"/>
    </row>
    <row r="396" spans="1:26" ht="24" customHeight="1">
      <c r="A396" s="13"/>
      <c r="B396" s="13"/>
      <c r="C396" s="81"/>
      <c r="D396" s="14"/>
      <c r="E396" s="81"/>
      <c r="F396" s="615"/>
      <c r="G396" s="615"/>
      <c r="H396" s="417"/>
      <c r="I396" s="49"/>
      <c r="J396" s="615"/>
      <c r="K396" s="60"/>
      <c r="L396" s="60"/>
      <c r="M396" s="60"/>
      <c r="N396" s="60"/>
      <c r="O396" s="60"/>
      <c r="P396" s="60"/>
      <c r="Q396" s="60"/>
      <c r="R396" s="60"/>
      <c r="S396" s="60"/>
      <c r="T396" s="60"/>
      <c r="U396" s="60"/>
      <c r="V396" s="60"/>
      <c r="W396" s="60"/>
      <c r="X396" s="60"/>
      <c r="Y396" s="60"/>
      <c r="Z396" s="60"/>
    </row>
    <row r="397" spans="1:26" ht="24" customHeight="1">
      <c r="A397" s="13"/>
      <c r="B397" s="13"/>
      <c r="C397" s="81"/>
      <c r="D397" s="14"/>
      <c r="E397" s="81"/>
      <c r="F397" s="615"/>
      <c r="G397" s="615"/>
      <c r="H397" s="417"/>
      <c r="I397" s="49"/>
      <c r="J397" s="615"/>
      <c r="K397" s="60"/>
      <c r="L397" s="60"/>
      <c r="M397" s="60"/>
      <c r="N397" s="60"/>
      <c r="O397" s="60"/>
      <c r="P397" s="60"/>
      <c r="Q397" s="60"/>
      <c r="R397" s="60"/>
      <c r="S397" s="60"/>
      <c r="T397" s="60"/>
      <c r="U397" s="60"/>
      <c r="V397" s="60"/>
      <c r="W397" s="60"/>
      <c r="X397" s="60"/>
      <c r="Y397" s="60"/>
      <c r="Z397" s="60"/>
    </row>
    <row r="398" spans="1:26" ht="24" customHeight="1">
      <c r="A398" s="13"/>
      <c r="B398" s="13"/>
      <c r="C398" s="81"/>
      <c r="D398" s="14"/>
      <c r="E398" s="81"/>
      <c r="F398" s="615"/>
      <c r="G398" s="615"/>
      <c r="H398" s="418"/>
      <c r="I398" s="73"/>
      <c r="J398" s="615"/>
      <c r="K398" s="60"/>
      <c r="L398" s="60"/>
      <c r="M398" s="60"/>
      <c r="N398" s="60"/>
      <c r="O398" s="60"/>
      <c r="P398" s="60"/>
      <c r="Q398" s="60"/>
      <c r="R398" s="60"/>
      <c r="S398" s="60"/>
      <c r="T398" s="60"/>
      <c r="U398" s="60"/>
      <c r="V398" s="60"/>
      <c r="W398" s="60"/>
      <c r="X398" s="60"/>
      <c r="Y398" s="60"/>
      <c r="Z398" s="60"/>
    </row>
    <row r="399" spans="1:26" ht="24" customHeight="1">
      <c r="A399" s="13"/>
      <c r="B399" s="13"/>
      <c r="C399" s="81"/>
      <c r="D399" s="14"/>
      <c r="E399" s="87"/>
      <c r="F399" s="618"/>
      <c r="G399" s="618"/>
      <c r="H399" s="304" t="s">
        <v>40</v>
      </c>
      <c r="I399" s="294"/>
      <c r="J399" s="616"/>
      <c r="K399" s="60"/>
      <c r="L399" s="60"/>
      <c r="M399" s="60"/>
      <c r="N399" s="60"/>
      <c r="O399" s="60"/>
      <c r="P399" s="60"/>
      <c r="Q399" s="60"/>
      <c r="R399" s="60"/>
      <c r="S399" s="60"/>
      <c r="T399" s="60"/>
      <c r="U399" s="60"/>
      <c r="V399" s="60"/>
      <c r="W399" s="60"/>
      <c r="X399" s="60"/>
      <c r="Y399" s="60"/>
      <c r="Z399" s="60"/>
    </row>
    <row r="400" spans="1:26" ht="21" customHeight="1">
      <c r="A400" s="13"/>
      <c r="B400" s="13"/>
      <c r="C400" s="81"/>
      <c r="D400" s="14"/>
      <c r="E400" s="81" t="s">
        <v>225</v>
      </c>
      <c r="F400" s="638" t="s">
        <v>78</v>
      </c>
      <c r="G400" s="638" t="s">
        <v>78</v>
      </c>
      <c r="H400" s="352" t="s">
        <v>1758</v>
      </c>
      <c r="I400" s="48"/>
      <c r="J400" s="620" t="s">
        <v>226</v>
      </c>
      <c r="K400" s="60"/>
      <c r="L400" s="60"/>
      <c r="M400" s="60"/>
      <c r="N400" s="60"/>
      <c r="O400" s="60"/>
      <c r="P400" s="60"/>
      <c r="Q400" s="60"/>
      <c r="R400" s="60"/>
      <c r="S400" s="60"/>
      <c r="T400" s="60"/>
      <c r="U400" s="60"/>
      <c r="V400" s="60"/>
      <c r="W400" s="60"/>
      <c r="X400" s="60"/>
      <c r="Y400" s="60"/>
      <c r="Z400" s="60"/>
    </row>
    <row r="401" spans="1:26" ht="21" customHeight="1">
      <c r="A401" s="13"/>
      <c r="B401" s="13"/>
      <c r="C401" s="81"/>
      <c r="D401" s="14"/>
      <c r="E401" s="81" t="s">
        <v>227</v>
      </c>
      <c r="F401" s="615"/>
      <c r="G401" s="615"/>
      <c r="H401" s="353" t="s">
        <v>1760</v>
      </c>
      <c r="I401" s="49"/>
      <c r="J401" s="615"/>
      <c r="K401" s="60"/>
      <c r="L401" s="60"/>
      <c r="M401" s="60"/>
      <c r="N401" s="60"/>
      <c r="O401" s="60"/>
      <c r="P401" s="60"/>
      <c r="Q401" s="60"/>
      <c r="R401" s="60"/>
      <c r="S401" s="60"/>
      <c r="T401" s="60"/>
      <c r="U401" s="60"/>
      <c r="V401" s="60"/>
      <c r="W401" s="60"/>
      <c r="X401" s="60"/>
      <c r="Y401" s="60"/>
      <c r="Z401" s="60"/>
    </row>
    <row r="402" spans="1:26" ht="21" customHeight="1">
      <c r="A402" s="13"/>
      <c r="B402" s="13"/>
      <c r="C402" s="81"/>
      <c r="D402" s="14"/>
      <c r="E402" s="81"/>
      <c r="F402" s="615"/>
      <c r="G402" s="615"/>
      <c r="H402" s="353" t="s">
        <v>1761</v>
      </c>
      <c r="I402" s="49"/>
      <c r="J402" s="615"/>
      <c r="K402" s="60"/>
      <c r="L402" s="60"/>
      <c r="M402" s="60"/>
      <c r="N402" s="60"/>
      <c r="O402" s="60"/>
      <c r="P402" s="60"/>
      <c r="Q402" s="60"/>
      <c r="R402" s="60"/>
      <c r="S402" s="60"/>
      <c r="T402" s="60"/>
      <c r="U402" s="60"/>
      <c r="V402" s="60"/>
      <c r="W402" s="60"/>
      <c r="X402" s="60"/>
      <c r="Y402" s="60"/>
      <c r="Z402" s="60"/>
    </row>
    <row r="403" spans="1:26" ht="21" customHeight="1">
      <c r="A403" s="13"/>
      <c r="B403" s="13"/>
      <c r="C403" s="81"/>
      <c r="D403" s="14"/>
      <c r="E403" s="81"/>
      <c r="F403" s="615"/>
      <c r="G403" s="615"/>
      <c r="H403" s="353" t="s">
        <v>1762</v>
      </c>
      <c r="I403" s="49"/>
      <c r="J403" s="615"/>
      <c r="K403" s="60"/>
      <c r="L403" s="60"/>
      <c r="M403" s="60"/>
      <c r="N403" s="60"/>
      <c r="O403" s="60"/>
      <c r="P403" s="60"/>
      <c r="Q403" s="60"/>
      <c r="R403" s="60"/>
      <c r="S403" s="60"/>
      <c r="T403" s="60"/>
      <c r="U403" s="60"/>
      <c r="V403" s="60"/>
      <c r="W403" s="60"/>
      <c r="X403" s="60"/>
      <c r="Y403" s="60"/>
      <c r="Z403" s="60"/>
    </row>
    <row r="404" spans="1:26" ht="21" customHeight="1">
      <c r="A404" s="13"/>
      <c r="B404" s="13"/>
      <c r="C404" s="81"/>
      <c r="D404" s="14"/>
      <c r="E404" s="81"/>
      <c r="F404" s="615"/>
      <c r="G404" s="615"/>
      <c r="H404" s="353" t="s">
        <v>1763</v>
      </c>
      <c r="I404" s="49"/>
      <c r="J404" s="615"/>
      <c r="K404" s="60"/>
      <c r="L404" s="60"/>
      <c r="M404" s="60"/>
      <c r="N404" s="60"/>
      <c r="O404" s="60"/>
      <c r="P404" s="60"/>
      <c r="Q404" s="60"/>
      <c r="R404" s="60"/>
      <c r="S404" s="60"/>
      <c r="T404" s="60"/>
      <c r="U404" s="60"/>
      <c r="V404" s="60"/>
      <c r="W404" s="60"/>
      <c r="X404" s="60"/>
      <c r="Y404" s="60"/>
      <c r="Z404" s="60"/>
    </row>
    <row r="405" spans="1:26" ht="21" customHeight="1">
      <c r="A405" s="13"/>
      <c r="B405" s="13"/>
      <c r="C405" s="81"/>
      <c r="D405" s="14"/>
      <c r="E405" s="81"/>
      <c r="F405" s="615"/>
      <c r="G405" s="615"/>
      <c r="H405" s="417"/>
      <c r="I405" s="49"/>
      <c r="J405" s="615"/>
      <c r="K405" s="60"/>
      <c r="L405" s="60"/>
      <c r="M405" s="60"/>
      <c r="N405" s="60"/>
      <c r="O405" s="60"/>
      <c r="P405" s="60"/>
      <c r="Q405" s="60"/>
      <c r="R405" s="60"/>
      <c r="S405" s="60"/>
      <c r="T405" s="60"/>
      <c r="U405" s="60"/>
      <c r="V405" s="60"/>
      <c r="W405" s="60"/>
      <c r="X405" s="60"/>
      <c r="Y405" s="60"/>
      <c r="Z405" s="60"/>
    </row>
    <row r="406" spans="1:26" ht="21" customHeight="1">
      <c r="A406" s="13"/>
      <c r="B406" s="13"/>
      <c r="C406" s="81"/>
      <c r="D406" s="14"/>
      <c r="E406" s="81"/>
      <c r="F406" s="615"/>
      <c r="G406" s="615"/>
      <c r="H406" s="417"/>
      <c r="I406" s="49"/>
      <c r="J406" s="615"/>
      <c r="K406" s="60"/>
      <c r="L406" s="60"/>
      <c r="M406" s="60"/>
      <c r="N406" s="60"/>
      <c r="O406" s="60"/>
      <c r="P406" s="60"/>
      <c r="Q406" s="60"/>
      <c r="R406" s="60"/>
      <c r="S406" s="60"/>
      <c r="T406" s="60"/>
      <c r="U406" s="60"/>
      <c r="V406" s="60"/>
      <c r="W406" s="60"/>
      <c r="X406" s="60"/>
      <c r="Y406" s="60"/>
      <c r="Z406" s="60"/>
    </row>
    <row r="407" spans="1:26" ht="21" customHeight="1">
      <c r="A407" s="13"/>
      <c r="B407" s="13"/>
      <c r="C407" s="81"/>
      <c r="D407" s="14"/>
      <c r="E407" s="81"/>
      <c r="F407" s="615"/>
      <c r="G407" s="615"/>
      <c r="H407" s="418"/>
      <c r="I407" s="73"/>
      <c r="J407" s="615"/>
      <c r="K407" s="60"/>
      <c r="L407" s="60"/>
      <c r="M407" s="60"/>
      <c r="N407" s="60"/>
      <c r="O407" s="60"/>
      <c r="P407" s="60"/>
      <c r="Q407" s="60"/>
      <c r="R407" s="60"/>
      <c r="S407" s="60"/>
      <c r="T407" s="60"/>
      <c r="U407" s="60"/>
      <c r="V407" s="60"/>
      <c r="W407" s="60"/>
      <c r="X407" s="60"/>
      <c r="Y407" s="60"/>
      <c r="Z407" s="60"/>
    </row>
    <row r="408" spans="1:26" ht="21" customHeight="1">
      <c r="A408" s="13"/>
      <c r="B408" s="13"/>
      <c r="C408" s="81"/>
      <c r="D408" s="14"/>
      <c r="E408" s="81"/>
      <c r="F408" s="621"/>
      <c r="G408" s="621"/>
      <c r="H408" s="304" t="s">
        <v>40</v>
      </c>
      <c r="I408" s="294"/>
      <c r="J408" s="615"/>
      <c r="K408" s="60"/>
      <c r="L408" s="60"/>
      <c r="M408" s="60"/>
      <c r="N408" s="60"/>
      <c r="O408" s="60"/>
      <c r="P408" s="60"/>
      <c r="Q408" s="60"/>
      <c r="R408" s="60"/>
      <c r="S408" s="60"/>
      <c r="T408" s="60"/>
      <c r="U408" s="60"/>
      <c r="V408" s="60"/>
      <c r="W408" s="60"/>
      <c r="X408" s="60"/>
      <c r="Y408" s="60"/>
      <c r="Z408" s="60"/>
    </row>
    <row r="409" spans="1:26" ht="21.75" customHeight="1">
      <c r="A409" s="633" t="s">
        <v>228</v>
      </c>
      <c r="B409" s="633" t="s">
        <v>1830</v>
      </c>
      <c r="C409" s="55" t="s">
        <v>230</v>
      </c>
      <c r="D409" s="54" t="s">
        <v>87</v>
      </c>
      <c r="E409" s="633"/>
      <c r="F409" s="636" t="s">
        <v>78</v>
      </c>
      <c r="G409" s="636" t="s">
        <v>78</v>
      </c>
      <c r="H409" s="352" t="s">
        <v>1758</v>
      </c>
      <c r="I409" s="48"/>
      <c r="J409" s="620" t="s">
        <v>231</v>
      </c>
      <c r="K409" s="60"/>
      <c r="L409" s="60"/>
      <c r="M409" s="60"/>
      <c r="N409" s="60"/>
      <c r="O409" s="60"/>
      <c r="P409" s="60"/>
      <c r="Q409" s="60"/>
      <c r="R409" s="60"/>
      <c r="S409" s="60"/>
      <c r="T409" s="60"/>
      <c r="U409" s="60"/>
      <c r="V409" s="60"/>
      <c r="W409" s="60"/>
      <c r="X409" s="60"/>
      <c r="Y409" s="60"/>
      <c r="Z409" s="60"/>
    </row>
    <row r="410" spans="1:26" ht="21.75" customHeight="1">
      <c r="A410" s="615"/>
      <c r="B410" s="615"/>
      <c r="C410" s="13"/>
      <c r="D410" s="13" t="s">
        <v>89</v>
      </c>
      <c r="E410" s="615"/>
      <c r="F410" s="615"/>
      <c r="G410" s="615"/>
      <c r="H410" s="353" t="s">
        <v>1760</v>
      </c>
      <c r="I410" s="49"/>
      <c r="J410" s="615"/>
      <c r="K410" s="60"/>
      <c r="L410" s="60"/>
      <c r="M410" s="60"/>
      <c r="N410" s="60"/>
      <c r="O410" s="60"/>
      <c r="P410" s="60"/>
      <c r="Q410" s="60"/>
      <c r="R410" s="60"/>
      <c r="S410" s="60"/>
      <c r="T410" s="60"/>
      <c r="U410" s="60"/>
      <c r="V410" s="60"/>
      <c r="W410" s="60"/>
      <c r="X410" s="60"/>
      <c r="Y410" s="60"/>
      <c r="Z410" s="60"/>
    </row>
    <row r="411" spans="1:26" ht="21.75" customHeight="1">
      <c r="A411" s="13"/>
      <c r="B411" s="615"/>
      <c r="C411" s="13"/>
      <c r="D411" s="13" t="s">
        <v>232</v>
      </c>
      <c r="E411" s="615"/>
      <c r="F411" s="615"/>
      <c r="G411" s="615"/>
      <c r="H411" s="353" t="s">
        <v>1761</v>
      </c>
      <c r="I411" s="49"/>
      <c r="J411" s="615"/>
      <c r="K411" s="60"/>
      <c r="L411" s="60"/>
      <c r="M411" s="60"/>
      <c r="N411" s="60"/>
      <c r="O411" s="60"/>
      <c r="P411" s="60"/>
      <c r="Q411" s="60"/>
      <c r="R411" s="60"/>
      <c r="S411" s="60"/>
      <c r="T411" s="60"/>
      <c r="U411" s="60"/>
      <c r="V411" s="60"/>
      <c r="W411" s="60"/>
      <c r="X411" s="60"/>
      <c r="Y411" s="60"/>
      <c r="Z411" s="60"/>
    </row>
    <row r="412" spans="1:26" ht="22.5" customHeight="1">
      <c r="A412" s="13"/>
      <c r="B412" s="615"/>
      <c r="C412" s="13"/>
      <c r="D412" s="13" t="s">
        <v>30</v>
      </c>
      <c r="E412" s="13"/>
      <c r="F412" s="615"/>
      <c r="G412" s="615"/>
      <c r="H412" s="353" t="s">
        <v>1762</v>
      </c>
      <c r="I412" s="49"/>
      <c r="J412" s="615"/>
      <c r="K412" s="60"/>
      <c r="L412" s="60"/>
      <c r="M412" s="60"/>
      <c r="N412" s="60"/>
      <c r="O412" s="60"/>
      <c r="P412" s="60"/>
      <c r="Q412" s="60"/>
      <c r="R412" s="60"/>
      <c r="S412" s="60"/>
      <c r="T412" s="60"/>
      <c r="U412" s="60"/>
      <c r="V412" s="60"/>
      <c r="W412" s="60"/>
      <c r="X412" s="60"/>
      <c r="Y412" s="60"/>
      <c r="Z412" s="60"/>
    </row>
    <row r="413" spans="1:26" ht="21.75" customHeight="1">
      <c r="A413" s="13"/>
      <c r="B413" s="615"/>
      <c r="C413" s="13"/>
      <c r="D413" s="13" t="s">
        <v>110</v>
      </c>
      <c r="E413" s="13"/>
      <c r="F413" s="615"/>
      <c r="G413" s="615"/>
      <c r="H413" s="353" t="s">
        <v>1763</v>
      </c>
      <c r="I413" s="49"/>
      <c r="J413" s="615"/>
      <c r="K413" s="60"/>
      <c r="L413" s="60"/>
      <c r="M413" s="60"/>
      <c r="N413" s="60"/>
      <c r="O413" s="60"/>
      <c r="P413" s="60"/>
      <c r="Q413" s="60"/>
      <c r="R413" s="60"/>
      <c r="S413" s="60"/>
      <c r="T413" s="60"/>
      <c r="U413" s="60"/>
      <c r="V413" s="60"/>
      <c r="W413" s="60"/>
      <c r="X413" s="60"/>
      <c r="Y413" s="60"/>
      <c r="Z413" s="60"/>
    </row>
    <row r="414" spans="1:26" ht="21.75" customHeight="1">
      <c r="A414" s="13"/>
      <c r="B414" s="13"/>
      <c r="C414" s="13"/>
      <c r="D414" s="634" t="s">
        <v>233</v>
      </c>
      <c r="E414" s="13"/>
      <c r="F414" s="615"/>
      <c r="G414" s="615"/>
      <c r="H414" s="417"/>
      <c r="I414" s="49"/>
      <c r="J414" s="615"/>
      <c r="K414" s="60"/>
      <c r="L414" s="60"/>
      <c r="M414" s="60"/>
      <c r="N414" s="60"/>
      <c r="O414" s="60"/>
      <c r="P414" s="60"/>
      <c r="Q414" s="60"/>
      <c r="R414" s="60"/>
      <c r="S414" s="60"/>
      <c r="T414" s="60"/>
      <c r="U414" s="60"/>
      <c r="V414" s="60"/>
      <c r="W414" s="60"/>
      <c r="X414" s="60"/>
      <c r="Y414" s="60"/>
      <c r="Z414" s="60"/>
    </row>
    <row r="415" spans="1:26" ht="21.75" customHeight="1">
      <c r="A415" s="13"/>
      <c r="B415" s="13"/>
      <c r="C415" s="13"/>
      <c r="D415" s="615"/>
      <c r="E415" s="13"/>
      <c r="F415" s="615"/>
      <c r="G415" s="615"/>
      <c r="H415" s="417"/>
      <c r="I415" s="49"/>
      <c r="J415" s="615"/>
      <c r="K415" s="60"/>
      <c r="L415" s="60"/>
      <c r="M415" s="60"/>
      <c r="N415" s="60"/>
      <c r="O415" s="60"/>
      <c r="P415" s="60"/>
      <c r="Q415" s="60"/>
      <c r="R415" s="60"/>
      <c r="S415" s="60"/>
      <c r="T415" s="60"/>
      <c r="U415" s="60"/>
      <c r="V415" s="60"/>
      <c r="W415" s="60"/>
      <c r="X415" s="60"/>
      <c r="Y415" s="60"/>
      <c r="Z415" s="60"/>
    </row>
    <row r="416" spans="1:26" ht="21.75" customHeight="1">
      <c r="A416" s="13"/>
      <c r="B416" s="13"/>
      <c r="C416" s="13"/>
      <c r="D416" s="615"/>
      <c r="E416" s="13"/>
      <c r="F416" s="615"/>
      <c r="G416" s="615"/>
      <c r="H416" s="418"/>
      <c r="I416" s="73"/>
      <c r="J416" s="615"/>
      <c r="K416" s="60"/>
      <c r="L416" s="60"/>
      <c r="M416" s="60"/>
      <c r="N416" s="60"/>
      <c r="O416" s="60"/>
      <c r="P416" s="60"/>
      <c r="Q416" s="60"/>
      <c r="R416" s="60"/>
      <c r="S416" s="60"/>
      <c r="T416" s="60"/>
      <c r="U416" s="60"/>
      <c r="V416" s="60"/>
      <c r="W416" s="60"/>
      <c r="X416" s="60"/>
      <c r="Y416" s="60"/>
      <c r="Z416" s="60"/>
    </row>
    <row r="417" spans="1:26" ht="21.75" customHeight="1">
      <c r="A417" s="13"/>
      <c r="B417" s="13"/>
      <c r="C417" s="13"/>
      <c r="D417" s="615"/>
      <c r="E417" s="70"/>
      <c r="F417" s="615"/>
      <c r="G417" s="615"/>
      <c r="H417" s="304" t="s">
        <v>40</v>
      </c>
      <c r="I417" s="294"/>
      <c r="J417" s="616"/>
      <c r="K417" s="60"/>
      <c r="L417" s="60"/>
      <c r="M417" s="60"/>
      <c r="N417" s="60"/>
      <c r="O417" s="60"/>
      <c r="P417" s="60"/>
      <c r="Q417" s="60"/>
      <c r="R417" s="60"/>
      <c r="S417" s="60"/>
      <c r="T417" s="60"/>
      <c r="U417" s="60"/>
      <c r="V417" s="60"/>
      <c r="W417" s="60"/>
      <c r="X417" s="60"/>
      <c r="Y417" s="60"/>
      <c r="Z417" s="60"/>
    </row>
    <row r="418" spans="1:26" ht="26.25" customHeight="1">
      <c r="A418" s="13"/>
      <c r="B418" s="13"/>
      <c r="C418" s="13"/>
      <c r="D418" s="615"/>
      <c r="E418" s="13"/>
      <c r="F418" s="637" t="s">
        <v>78</v>
      </c>
      <c r="G418" s="637" t="s">
        <v>78</v>
      </c>
      <c r="H418" s="352" t="s">
        <v>1758</v>
      </c>
      <c r="I418" s="70"/>
      <c r="J418" s="620" t="s">
        <v>234</v>
      </c>
      <c r="K418" s="60"/>
      <c r="L418" s="60"/>
      <c r="M418" s="60"/>
      <c r="N418" s="60"/>
      <c r="O418" s="60"/>
      <c r="P418" s="60"/>
      <c r="Q418" s="60"/>
      <c r="R418" s="60"/>
      <c r="S418" s="60"/>
      <c r="T418" s="60"/>
      <c r="U418" s="60"/>
      <c r="V418" s="60"/>
      <c r="W418" s="60"/>
      <c r="X418" s="60"/>
      <c r="Y418" s="60"/>
      <c r="Z418" s="60"/>
    </row>
    <row r="419" spans="1:26" ht="21.75" customHeight="1">
      <c r="A419" s="13"/>
      <c r="B419" s="13"/>
      <c r="C419" s="13"/>
      <c r="D419" s="615"/>
      <c r="E419" s="13"/>
      <c r="F419" s="615"/>
      <c r="G419" s="615"/>
      <c r="H419" s="353" t="s">
        <v>1760</v>
      </c>
      <c r="I419" s="49"/>
      <c r="J419" s="615"/>
      <c r="K419" s="60"/>
      <c r="L419" s="60"/>
      <c r="M419" s="60"/>
      <c r="N419" s="60"/>
      <c r="O419" s="60"/>
      <c r="P419" s="60"/>
      <c r="Q419" s="60"/>
      <c r="R419" s="60"/>
      <c r="S419" s="60"/>
      <c r="T419" s="60"/>
      <c r="U419" s="60"/>
      <c r="V419" s="60"/>
      <c r="W419" s="60"/>
      <c r="X419" s="60"/>
      <c r="Y419" s="60"/>
      <c r="Z419" s="60"/>
    </row>
    <row r="420" spans="1:26" ht="27" customHeight="1">
      <c r="A420" s="13"/>
      <c r="B420" s="13"/>
      <c r="C420" s="13"/>
      <c r="D420" s="634" t="s">
        <v>235</v>
      </c>
      <c r="E420" s="13"/>
      <c r="F420" s="615"/>
      <c r="G420" s="615"/>
      <c r="H420" s="353" t="s">
        <v>1761</v>
      </c>
      <c r="I420" s="49"/>
      <c r="J420" s="615"/>
      <c r="K420" s="60"/>
      <c r="L420" s="60"/>
      <c r="M420" s="60"/>
      <c r="N420" s="60"/>
      <c r="O420" s="60"/>
      <c r="P420" s="60"/>
      <c r="Q420" s="60"/>
      <c r="R420" s="60"/>
      <c r="S420" s="60"/>
      <c r="T420" s="60"/>
      <c r="U420" s="60"/>
      <c r="V420" s="60"/>
      <c r="W420" s="60"/>
      <c r="X420" s="60"/>
      <c r="Y420" s="60"/>
      <c r="Z420" s="60"/>
    </row>
    <row r="421" spans="1:26" ht="25.5" customHeight="1">
      <c r="A421" s="13"/>
      <c r="B421" s="13"/>
      <c r="C421" s="13"/>
      <c r="D421" s="615"/>
      <c r="E421" s="13"/>
      <c r="F421" s="615"/>
      <c r="G421" s="615"/>
      <c r="H421" s="353" t="s">
        <v>1762</v>
      </c>
      <c r="I421" s="49"/>
      <c r="J421" s="615"/>
      <c r="K421" s="60"/>
      <c r="L421" s="60"/>
      <c r="M421" s="60"/>
      <c r="N421" s="60"/>
      <c r="O421" s="60"/>
      <c r="P421" s="60"/>
      <c r="Q421" s="60"/>
      <c r="R421" s="60"/>
      <c r="S421" s="60"/>
      <c r="T421" s="60"/>
      <c r="U421" s="60"/>
      <c r="V421" s="60"/>
      <c r="W421" s="60"/>
      <c r="X421" s="60"/>
      <c r="Y421" s="60"/>
      <c r="Z421" s="60"/>
    </row>
    <row r="422" spans="1:26" ht="25.5" customHeight="1">
      <c r="A422" s="13"/>
      <c r="B422" s="13"/>
      <c r="C422" s="13"/>
      <c r="D422" s="615"/>
      <c r="E422" s="13"/>
      <c r="F422" s="615"/>
      <c r="G422" s="615"/>
      <c r="H422" s="353" t="s">
        <v>1763</v>
      </c>
      <c r="I422" s="49"/>
      <c r="J422" s="615"/>
      <c r="K422" s="60"/>
      <c r="L422" s="60"/>
      <c r="M422" s="60"/>
      <c r="N422" s="60"/>
      <c r="O422" s="60"/>
      <c r="P422" s="60"/>
      <c r="Q422" s="60"/>
      <c r="R422" s="60"/>
      <c r="S422" s="60"/>
      <c r="T422" s="60"/>
      <c r="U422" s="60"/>
      <c r="V422" s="60"/>
      <c r="W422" s="60"/>
      <c r="X422" s="60"/>
      <c r="Y422" s="60"/>
      <c r="Z422" s="60"/>
    </row>
    <row r="423" spans="1:26" ht="25.5" customHeight="1">
      <c r="A423" s="13"/>
      <c r="B423" s="13"/>
      <c r="C423" s="13"/>
      <c r="D423" s="615"/>
      <c r="E423" s="13"/>
      <c r="F423" s="615"/>
      <c r="G423" s="615"/>
      <c r="H423" s="417"/>
      <c r="I423" s="49"/>
      <c r="J423" s="615"/>
      <c r="K423" s="60"/>
      <c r="L423" s="60"/>
      <c r="M423" s="60"/>
      <c r="N423" s="60"/>
      <c r="O423" s="60"/>
      <c r="P423" s="60"/>
      <c r="Q423" s="60"/>
      <c r="R423" s="60"/>
      <c r="S423" s="60"/>
      <c r="T423" s="60"/>
      <c r="U423" s="60"/>
      <c r="V423" s="60"/>
      <c r="W423" s="60"/>
      <c r="X423" s="60"/>
      <c r="Y423" s="60"/>
      <c r="Z423" s="60"/>
    </row>
    <row r="424" spans="1:26" ht="22.5" customHeight="1">
      <c r="A424" s="13"/>
      <c r="B424" s="13"/>
      <c r="C424" s="13"/>
      <c r="D424" s="634" t="s">
        <v>236</v>
      </c>
      <c r="E424" s="13"/>
      <c r="F424" s="615"/>
      <c r="G424" s="615"/>
      <c r="H424" s="417"/>
      <c r="I424" s="49"/>
      <c r="J424" s="615"/>
      <c r="K424" s="60"/>
      <c r="L424" s="60"/>
      <c r="M424" s="60"/>
      <c r="N424" s="60"/>
      <c r="O424" s="60"/>
      <c r="P424" s="60"/>
      <c r="Q424" s="60"/>
      <c r="R424" s="60"/>
      <c r="S424" s="60"/>
      <c r="T424" s="60"/>
      <c r="U424" s="60"/>
      <c r="V424" s="60"/>
      <c r="W424" s="60"/>
      <c r="X424" s="60"/>
      <c r="Y424" s="60"/>
      <c r="Z424" s="60"/>
    </row>
    <row r="425" spans="1:26" ht="27" customHeight="1">
      <c r="A425" s="13"/>
      <c r="B425" s="13"/>
      <c r="C425" s="13"/>
      <c r="D425" s="615"/>
      <c r="E425" s="13"/>
      <c r="F425" s="615"/>
      <c r="G425" s="615"/>
      <c r="H425" s="418"/>
      <c r="I425" s="73"/>
      <c r="J425" s="615"/>
      <c r="K425" s="60"/>
      <c r="L425" s="60"/>
      <c r="M425" s="60"/>
      <c r="N425" s="60"/>
      <c r="O425" s="60"/>
      <c r="P425" s="60"/>
      <c r="Q425" s="60"/>
      <c r="R425" s="60"/>
      <c r="S425" s="60"/>
      <c r="T425" s="60"/>
      <c r="U425" s="60"/>
      <c r="V425" s="60"/>
      <c r="W425" s="60"/>
      <c r="X425" s="60"/>
      <c r="Y425" s="60"/>
      <c r="Z425" s="60"/>
    </row>
    <row r="426" spans="1:26" ht="27" customHeight="1">
      <c r="A426" s="13"/>
      <c r="B426" s="13"/>
      <c r="C426" s="13"/>
      <c r="D426" s="615"/>
      <c r="E426" s="70"/>
      <c r="F426" s="618"/>
      <c r="G426" s="618"/>
      <c r="H426" s="304" t="s">
        <v>40</v>
      </c>
      <c r="I426" s="294"/>
      <c r="J426" s="616"/>
      <c r="K426" s="60"/>
      <c r="L426" s="60"/>
      <c r="M426" s="60"/>
      <c r="N426" s="60"/>
      <c r="O426" s="60"/>
      <c r="P426" s="60"/>
      <c r="Q426" s="60"/>
      <c r="R426" s="60"/>
      <c r="S426" s="60"/>
      <c r="T426" s="60"/>
      <c r="U426" s="60"/>
      <c r="V426" s="60"/>
      <c r="W426" s="60"/>
      <c r="X426" s="60"/>
      <c r="Y426" s="60"/>
      <c r="Z426" s="60"/>
    </row>
    <row r="427" spans="1:26" ht="27" customHeight="1">
      <c r="A427" s="13"/>
      <c r="B427" s="13"/>
      <c r="C427" s="13"/>
      <c r="D427" s="615"/>
      <c r="E427" s="141" t="s">
        <v>237</v>
      </c>
      <c r="F427" s="637" t="s">
        <v>78</v>
      </c>
      <c r="G427" s="637" t="s">
        <v>78</v>
      </c>
      <c r="H427" s="352" t="s">
        <v>1758</v>
      </c>
      <c r="I427" s="70"/>
      <c r="J427" s="620" t="s">
        <v>238</v>
      </c>
      <c r="K427" s="60"/>
      <c r="L427" s="60"/>
      <c r="M427" s="60"/>
      <c r="N427" s="60"/>
      <c r="O427" s="60"/>
      <c r="P427" s="60"/>
      <c r="Q427" s="60"/>
      <c r="R427" s="60"/>
      <c r="S427" s="60"/>
      <c r="T427" s="60"/>
      <c r="U427" s="60"/>
      <c r="V427" s="60"/>
      <c r="W427" s="60"/>
      <c r="X427" s="60"/>
      <c r="Y427" s="60"/>
      <c r="Z427" s="60"/>
    </row>
    <row r="428" spans="1:26" ht="21" customHeight="1">
      <c r="A428" s="13"/>
      <c r="B428" s="13"/>
      <c r="C428" s="13"/>
      <c r="D428" s="615"/>
      <c r="E428" s="638" t="s">
        <v>239</v>
      </c>
      <c r="F428" s="615"/>
      <c r="G428" s="615"/>
      <c r="H428" s="353" t="s">
        <v>1760</v>
      </c>
      <c r="I428" s="49"/>
      <c r="J428" s="615"/>
      <c r="K428" s="60"/>
      <c r="L428" s="60"/>
      <c r="M428" s="60"/>
      <c r="N428" s="60"/>
      <c r="O428" s="60"/>
      <c r="P428" s="60"/>
      <c r="Q428" s="60"/>
      <c r="R428" s="60"/>
      <c r="S428" s="60"/>
      <c r="T428" s="60"/>
      <c r="U428" s="60"/>
      <c r="V428" s="60"/>
      <c r="W428" s="60"/>
      <c r="X428" s="60"/>
      <c r="Y428" s="60"/>
      <c r="Z428" s="60"/>
    </row>
    <row r="429" spans="1:26" ht="27" customHeight="1">
      <c r="A429" s="13"/>
      <c r="B429" s="13"/>
      <c r="C429" s="13"/>
      <c r="D429" s="634" t="s">
        <v>240</v>
      </c>
      <c r="E429" s="615"/>
      <c r="F429" s="615"/>
      <c r="G429" s="615"/>
      <c r="H429" s="353" t="s">
        <v>1761</v>
      </c>
      <c r="I429" s="49"/>
      <c r="J429" s="615"/>
      <c r="K429" s="60"/>
      <c r="L429" s="60"/>
      <c r="M429" s="60"/>
      <c r="N429" s="60"/>
      <c r="O429" s="60"/>
      <c r="P429" s="60"/>
      <c r="Q429" s="60"/>
      <c r="R429" s="60"/>
      <c r="S429" s="60"/>
      <c r="T429" s="60"/>
      <c r="U429" s="60"/>
      <c r="V429" s="60"/>
      <c r="W429" s="60"/>
      <c r="X429" s="60"/>
      <c r="Y429" s="60"/>
      <c r="Z429" s="60"/>
    </row>
    <row r="430" spans="1:26" ht="27" customHeight="1">
      <c r="A430" s="13"/>
      <c r="B430" s="13"/>
      <c r="C430" s="13"/>
      <c r="D430" s="615"/>
      <c r="E430" s="13"/>
      <c r="F430" s="615"/>
      <c r="G430" s="615"/>
      <c r="H430" s="353" t="s">
        <v>1762</v>
      </c>
      <c r="I430" s="49"/>
      <c r="J430" s="615"/>
      <c r="K430" s="60"/>
      <c r="L430" s="60"/>
      <c r="M430" s="60"/>
      <c r="N430" s="60"/>
      <c r="O430" s="60"/>
      <c r="P430" s="60"/>
      <c r="Q430" s="60"/>
      <c r="R430" s="60"/>
      <c r="S430" s="60"/>
      <c r="T430" s="60"/>
      <c r="U430" s="60"/>
      <c r="V430" s="60"/>
      <c r="W430" s="60"/>
      <c r="X430" s="60"/>
      <c r="Y430" s="60"/>
      <c r="Z430" s="60"/>
    </row>
    <row r="431" spans="1:26" ht="27" customHeight="1">
      <c r="A431" s="13"/>
      <c r="B431" s="13"/>
      <c r="C431" s="13"/>
      <c r="D431" s="615"/>
      <c r="E431" s="13"/>
      <c r="F431" s="615"/>
      <c r="G431" s="615"/>
      <c r="H431" s="353" t="s">
        <v>1763</v>
      </c>
      <c r="I431" s="49"/>
      <c r="J431" s="615"/>
      <c r="K431" s="60"/>
      <c r="L431" s="60"/>
      <c r="M431" s="60"/>
      <c r="N431" s="60"/>
      <c r="O431" s="60"/>
      <c r="P431" s="60"/>
      <c r="Q431" s="60"/>
      <c r="R431" s="60"/>
      <c r="S431" s="60"/>
      <c r="T431" s="60"/>
      <c r="U431" s="60"/>
      <c r="V431" s="60"/>
      <c r="W431" s="60"/>
      <c r="X431" s="60"/>
      <c r="Y431" s="60"/>
      <c r="Z431" s="60"/>
    </row>
    <row r="432" spans="1:26" ht="37.5" customHeight="1">
      <c r="A432" s="13"/>
      <c r="B432" s="13"/>
      <c r="C432" s="13"/>
      <c r="D432" s="615"/>
      <c r="E432" s="13"/>
      <c r="F432" s="615"/>
      <c r="G432" s="615"/>
      <c r="H432" s="417"/>
      <c r="I432" s="49"/>
      <c r="J432" s="615"/>
      <c r="K432" s="60"/>
      <c r="L432" s="60"/>
      <c r="M432" s="60"/>
      <c r="N432" s="60"/>
      <c r="O432" s="60"/>
      <c r="P432" s="60"/>
      <c r="Q432" s="60"/>
      <c r="R432" s="60"/>
      <c r="S432" s="60"/>
      <c r="T432" s="60"/>
      <c r="U432" s="60"/>
      <c r="V432" s="60"/>
      <c r="W432" s="60"/>
      <c r="X432" s="60"/>
      <c r="Y432" s="60"/>
      <c r="Z432" s="60"/>
    </row>
    <row r="433" spans="1:26" ht="24.75" customHeight="1">
      <c r="A433" s="13"/>
      <c r="B433" s="13"/>
      <c r="C433" s="13"/>
      <c r="D433" s="634" t="s">
        <v>241</v>
      </c>
      <c r="E433" s="13"/>
      <c r="F433" s="615"/>
      <c r="G433" s="615"/>
      <c r="H433" s="417"/>
      <c r="I433" s="49"/>
      <c r="J433" s="615"/>
      <c r="K433" s="60"/>
      <c r="L433" s="60"/>
      <c r="M433" s="60"/>
      <c r="N433" s="60"/>
      <c r="O433" s="60"/>
      <c r="P433" s="60"/>
      <c r="Q433" s="60"/>
      <c r="R433" s="60"/>
      <c r="S433" s="60"/>
      <c r="T433" s="60"/>
      <c r="U433" s="60"/>
      <c r="V433" s="60"/>
      <c r="W433" s="60"/>
      <c r="X433" s="60"/>
      <c r="Y433" s="60"/>
      <c r="Z433" s="60"/>
    </row>
    <row r="434" spans="1:26" ht="24.75" customHeight="1">
      <c r="A434" s="13"/>
      <c r="B434" s="13"/>
      <c r="C434" s="13"/>
      <c r="D434" s="615"/>
      <c r="E434" s="13"/>
      <c r="F434" s="615"/>
      <c r="G434" s="615"/>
      <c r="H434" s="418"/>
      <c r="I434" s="73"/>
      <c r="J434" s="615"/>
      <c r="K434" s="60"/>
      <c r="L434" s="60"/>
      <c r="M434" s="60"/>
      <c r="N434" s="60"/>
      <c r="O434" s="60"/>
      <c r="P434" s="60"/>
      <c r="Q434" s="60"/>
      <c r="R434" s="60"/>
      <c r="S434" s="60"/>
      <c r="T434" s="60"/>
      <c r="U434" s="60"/>
      <c r="V434" s="60"/>
      <c r="W434" s="60"/>
      <c r="X434" s="60"/>
      <c r="Y434" s="60"/>
      <c r="Z434" s="60"/>
    </row>
    <row r="435" spans="1:26" ht="27" customHeight="1">
      <c r="A435" s="13"/>
      <c r="B435" s="13"/>
      <c r="C435" s="13"/>
      <c r="D435" s="615"/>
      <c r="E435" s="13"/>
      <c r="F435" s="618"/>
      <c r="G435" s="618"/>
      <c r="H435" s="304" t="s">
        <v>40</v>
      </c>
      <c r="I435" s="294"/>
      <c r="J435" s="616"/>
      <c r="K435" s="60"/>
      <c r="L435" s="60"/>
      <c r="M435" s="60"/>
      <c r="N435" s="60"/>
      <c r="O435" s="60"/>
      <c r="P435" s="60"/>
      <c r="Q435" s="60"/>
      <c r="R435" s="60"/>
      <c r="S435" s="60"/>
      <c r="T435" s="60"/>
      <c r="U435" s="60"/>
      <c r="V435" s="60"/>
      <c r="W435" s="60"/>
      <c r="X435" s="60"/>
      <c r="Y435" s="60"/>
      <c r="Z435" s="60"/>
    </row>
    <row r="436" spans="1:26" ht="21" customHeight="1">
      <c r="A436" s="633" t="s">
        <v>242</v>
      </c>
      <c r="B436" s="633" t="s">
        <v>243</v>
      </c>
      <c r="C436" s="633" t="s">
        <v>244</v>
      </c>
      <c r="D436" s="633" t="s">
        <v>245</v>
      </c>
      <c r="E436" s="659" t="s">
        <v>1831</v>
      </c>
      <c r="F436" s="633" t="s">
        <v>78</v>
      </c>
      <c r="G436" s="633" t="s">
        <v>78</v>
      </c>
      <c r="H436" s="352" t="s">
        <v>1758</v>
      </c>
      <c r="I436" s="48"/>
      <c r="J436" s="620" t="s">
        <v>1327</v>
      </c>
      <c r="K436" s="60"/>
      <c r="L436" s="60"/>
      <c r="M436" s="60"/>
      <c r="N436" s="60"/>
      <c r="O436" s="60"/>
      <c r="P436" s="60"/>
      <c r="Q436" s="60"/>
      <c r="R436" s="60"/>
      <c r="S436" s="60"/>
      <c r="T436" s="60"/>
      <c r="U436" s="60"/>
      <c r="V436" s="60"/>
      <c r="W436" s="60"/>
      <c r="X436" s="60"/>
      <c r="Y436" s="60"/>
      <c r="Z436" s="60"/>
    </row>
    <row r="437" spans="1:26" ht="21" customHeight="1">
      <c r="A437" s="615"/>
      <c r="B437" s="615"/>
      <c r="C437" s="615"/>
      <c r="D437" s="615"/>
      <c r="E437" s="629"/>
      <c r="F437" s="615"/>
      <c r="G437" s="615"/>
      <c r="H437" s="353" t="s">
        <v>1760</v>
      </c>
      <c r="I437" s="49"/>
      <c r="J437" s="615"/>
      <c r="K437" s="60"/>
      <c r="L437" s="60"/>
      <c r="M437" s="60"/>
      <c r="N437" s="60"/>
      <c r="O437" s="60"/>
      <c r="P437" s="60"/>
      <c r="Q437" s="60"/>
      <c r="R437" s="60"/>
      <c r="S437" s="60"/>
      <c r="T437" s="60"/>
      <c r="U437" s="60"/>
      <c r="V437" s="60"/>
      <c r="W437" s="60"/>
      <c r="X437" s="60"/>
      <c r="Y437" s="60"/>
      <c r="Z437" s="60"/>
    </row>
    <row r="438" spans="1:26" ht="21" customHeight="1">
      <c r="A438" s="615"/>
      <c r="B438" s="615"/>
      <c r="C438" s="615"/>
      <c r="D438" s="634" t="s">
        <v>248</v>
      </c>
      <c r="E438" s="647" t="s">
        <v>249</v>
      </c>
      <c r="F438" s="615"/>
      <c r="G438" s="615"/>
      <c r="H438" s="353" t="s">
        <v>1761</v>
      </c>
      <c r="I438" s="49"/>
      <c r="J438" s="615"/>
      <c r="K438" s="60"/>
      <c r="L438" s="60"/>
      <c r="M438" s="60"/>
      <c r="N438" s="60"/>
      <c r="O438" s="60"/>
      <c r="P438" s="60"/>
      <c r="Q438" s="60"/>
      <c r="R438" s="60"/>
      <c r="S438" s="60"/>
      <c r="T438" s="60"/>
      <c r="U438" s="60"/>
      <c r="V438" s="60"/>
      <c r="W438" s="60"/>
      <c r="X438" s="60"/>
      <c r="Y438" s="60"/>
      <c r="Z438" s="60"/>
    </row>
    <row r="439" spans="1:26" ht="21" customHeight="1">
      <c r="A439" s="615"/>
      <c r="B439" s="615"/>
      <c r="C439" s="615"/>
      <c r="D439" s="615"/>
      <c r="E439" s="615"/>
      <c r="F439" s="615"/>
      <c r="G439" s="615"/>
      <c r="H439" s="353" t="s">
        <v>1762</v>
      </c>
      <c r="I439" s="49"/>
      <c r="J439" s="615"/>
      <c r="K439" s="60"/>
      <c r="L439" s="60"/>
      <c r="M439" s="60"/>
      <c r="N439" s="60"/>
      <c r="O439" s="60"/>
      <c r="P439" s="60"/>
      <c r="Q439" s="60"/>
      <c r="R439" s="60"/>
      <c r="S439" s="60"/>
      <c r="T439" s="60"/>
      <c r="U439" s="60"/>
      <c r="V439" s="60"/>
      <c r="W439" s="60"/>
      <c r="X439" s="60"/>
      <c r="Y439" s="60"/>
      <c r="Z439" s="60"/>
    </row>
    <row r="440" spans="1:26" ht="21" customHeight="1">
      <c r="A440" s="615"/>
      <c r="B440" s="615"/>
      <c r="C440" s="615"/>
      <c r="D440" s="634" t="s">
        <v>250</v>
      </c>
      <c r="E440" s="629"/>
      <c r="F440" s="615"/>
      <c r="G440" s="615"/>
      <c r="H440" s="353" t="s">
        <v>1763</v>
      </c>
      <c r="I440" s="49"/>
      <c r="J440" s="615"/>
      <c r="K440" s="60"/>
      <c r="L440" s="60"/>
      <c r="M440" s="60"/>
      <c r="N440" s="60"/>
      <c r="O440" s="60"/>
      <c r="P440" s="60"/>
      <c r="Q440" s="60"/>
      <c r="R440" s="60"/>
      <c r="S440" s="60"/>
      <c r="T440" s="60"/>
      <c r="U440" s="60"/>
      <c r="V440" s="60"/>
      <c r="W440" s="60"/>
      <c r="X440" s="60"/>
      <c r="Y440" s="60"/>
      <c r="Z440" s="60"/>
    </row>
    <row r="441" spans="1:26" ht="21" customHeight="1">
      <c r="A441" s="13"/>
      <c r="B441" s="615"/>
      <c r="C441" s="615"/>
      <c r="D441" s="615"/>
      <c r="E441" s="647" t="s">
        <v>251</v>
      </c>
      <c r="F441" s="615"/>
      <c r="G441" s="615"/>
      <c r="H441" s="417"/>
      <c r="I441" s="49"/>
      <c r="J441" s="615"/>
      <c r="K441" s="60"/>
      <c r="L441" s="60"/>
      <c r="M441" s="60"/>
      <c r="N441" s="60"/>
      <c r="O441" s="60"/>
      <c r="P441" s="60"/>
      <c r="Q441" s="60"/>
      <c r="R441" s="60"/>
      <c r="S441" s="60"/>
      <c r="T441" s="60"/>
      <c r="U441" s="60"/>
      <c r="V441" s="60"/>
      <c r="W441" s="60"/>
      <c r="X441" s="60"/>
      <c r="Y441" s="60"/>
      <c r="Z441" s="60"/>
    </row>
    <row r="442" spans="1:26" ht="21" customHeight="1">
      <c r="A442" s="13"/>
      <c r="B442" s="615"/>
      <c r="C442" s="615"/>
      <c r="D442" s="671" t="s">
        <v>252</v>
      </c>
      <c r="E442" s="629"/>
      <c r="F442" s="615"/>
      <c r="G442" s="615"/>
      <c r="H442" s="417"/>
      <c r="I442" s="49"/>
      <c r="J442" s="615"/>
      <c r="K442" s="60"/>
      <c r="L442" s="60"/>
      <c r="M442" s="60"/>
      <c r="N442" s="60"/>
      <c r="O442" s="60"/>
      <c r="P442" s="60"/>
      <c r="Q442" s="60"/>
      <c r="R442" s="60"/>
      <c r="S442" s="60"/>
      <c r="T442" s="60"/>
      <c r="U442" s="60"/>
      <c r="V442" s="60"/>
      <c r="W442" s="60"/>
      <c r="X442" s="60"/>
      <c r="Y442" s="60"/>
      <c r="Z442" s="60"/>
    </row>
    <row r="443" spans="1:26" ht="21" customHeight="1">
      <c r="A443" s="13"/>
      <c r="B443" s="615"/>
      <c r="C443" s="615"/>
      <c r="D443" s="643"/>
      <c r="E443" s="142"/>
      <c r="F443" s="615"/>
      <c r="G443" s="615"/>
      <c r="H443" s="418"/>
      <c r="I443" s="73"/>
      <c r="J443" s="615"/>
      <c r="K443" s="60"/>
      <c r="L443" s="60"/>
      <c r="M443" s="60"/>
      <c r="N443" s="60"/>
      <c r="O443" s="60"/>
      <c r="P443" s="60"/>
      <c r="Q443" s="60"/>
      <c r="R443" s="60"/>
      <c r="S443" s="60"/>
      <c r="T443" s="60"/>
      <c r="U443" s="60"/>
      <c r="V443" s="60"/>
      <c r="W443" s="60"/>
      <c r="X443" s="60"/>
      <c r="Y443" s="60"/>
      <c r="Z443" s="60"/>
    </row>
    <row r="444" spans="1:26" ht="21" customHeight="1">
      <c r="A444" s="13"/>
      <c r="B444" s="13"/>
      <c r="C444" s="13"/>
      <c r="D444" s="60"/>
      <c r="E444" s="110"/>
      <c r="F444" s="618"/>
      <c r="G444" s="618"/>
      <c r="H444" s="304" t="s">
        <v>40</v>
      </c>
      <c r="I444" s="294"/>
      <c r="J444" s="616"/>
      <c r="K444" s="60"/>
      <c r="L444" s="60"/>
      <c r="M444" s="60"/>
      <c r="N444" s="60"/>
      <c r="O444" s="60"/>
      <c r="P444" s="60"/>
      <c r="Q444" s="60"/>
      <c r="R444" s="60"/>
      <c r="S444" s="60"/>
      <c r="T444" s="60"/>
      <c r="U444" s="60"/>
      <c r="V444" s="60"/>
      <c r="W444" s="60"/>
      <c r="X444" s="60"/>
      <c r="Y444" s="60"/>
      <c r="Z444" s="60"/>
    </row>
    <row r="445" spans="1:26" ht="21" customHeight="1">
      <c r="A445" s="13"/>
      <c r="B445" s="13"/>
      <c r="C445" s="13"/>
      <c r="D445" s="60"/>
      <c r="E445" s="634" t="s">
        <v>1832</v>
      </c>
      <c r="F445" s="634" t="s">
        <v>78</v>
      </c>
      <c r="G445" s="634" t="s">
        <v>78</v>
      </c>
      <c r="H445" s="352" t="s">
        <v>1758</v>
      </c>
      <c r="I445" s="48"/>
      <c r="J445" s="620" t="s">
        <v>254</v>
      </c>
      <c r="K445" s="60"/>
      <c r="L445" s="60"/>
      <c r="M445" s="60"/>
      <c r="N445" s="60"/>
      <c r="O445" s="60"/>
      <c r="P445" s="60"/>
      <c r="Q445" s="60"/>
      <c r="R445" s="60"/>
      <c r="S445" s="60"/>
      <c r="T445" s="60"/>
      <c r="U445" s="60"/>
      <c r="V445" s="60"/>
      <c r="W445" s="60"/>
      <c r="X445" s="60"/>
      <c r="Y445" s="60"/>
      <c r="Z445" s="60"/>
    </row>
    <row r="446" spans="1:26" ht="21" customHeight="1">
      <c r="A446" s="13"/>
      <c r="B446" s="13"/>
      <c r="C446" s="13"/>
      <c r="D446" s="60"/>
      <c r="E446" s="615"/>
      <c r="F446" s="615"/>
      <c r="G446" s="615"/>
      <c r="H446" s="353" t="s">
        <v>1760</v>
      </c>
      <c r="I446" s="49"/>
      <c r="J446" s="615"/>
      <c r="K446" s="60"/>
      <c r="L446" s="60"/>
      <c r="M446" s="60"/>
      <c r="N446" s="60"/>
      <c r="O446" s="60"/>
      <c r="P446" s="60"/>
      <c r="Q446" s="60"/>
      <c r="R446" s="60"/>
      <c r="S446" s="60"/>
      <c r="T446" s="60"/>
      <c r="U446" s="60"/>
      <c r="V446" s="60"/>
      <c r="W446" s="60"/>
      <c r="X446" s="60"/>
      <c r="Y446" s="60"/>
      <c r="Z446" s="60"/>
    </row>
    <row r="447" spans="1:26" ht="21" customHeight="1">
      <c r="A447" s="13"/>
      <c r="B447" s="13"/>
      <c r="C447" s="13"/>
      <c r="D447" s="60"/>
      <c r="E447" s="615"/>
      <c r="F447" s="615"/>
      <c r="G447" s="615"/>
      <c r="H447" s="353" t="s">
        <v>1761</v>
      </c>
      <c r="I447" s="49"/>
      <c r="J447" s="615"/>
      <c r="K447" s="60"/>
      <c r="L447" s="60"/>
      <c r="M447" s="60"/>
      <c r="N447" s="60"/>
      <c r="O447" s="60"/>
      <c r="P447" s="60"/>
      <c r="Q447" s="60"/>
      <c r="R447" s="60"/>
      <c r="S447" s="60"/>
      <c r="T447" s="60"/>
      <c r="U447" s="60"/>
      <c r="V447" s="60"/>
      <c r="W447" s="60"/>
      <c r="X447" s="60"/>
      <c r="Y447" s="60"/>
      <c r="Z447" s="60"/>
    </row>
    <row r="448" spans="1:26" ht="21" customHeight="1">
      <c r="A448" s="13"/>
      <c r="B448" s="13"/>
      <c r="C448" s="13"/>
      <c r="D448" s="60"/>
      <c r="E448" s="615"/>
      <c r="F448" s="615"/>
      <c r="G448" s="615"/>
      <c r="H448" s="353" t="s">
        <v>1762</v>
      </c>
      <c r="I448" s="49"/>
      <c r="J448" s="615"/>
      <c r="K448" s="60"/>
      <c r="L448" s="60"/>
      <c r="M448" s="60"/>
      <c r="N448" s="60"/>
      <c r="O448" s="60"/>
      <c r="P448" s="60"/>
      <c r="Q448" s="60"/>
      <c r="R448" s="60"/>
      <c r="S448" s="60"/>
      <c r="T448" s="60"/>
      <c r="U448" s="60"/>
      <c r="V448" s="60"/>
      <c r="W448" s="60"/>
      <c r="X448" s="60"/>
      <c r="Y448" s="60"/>
      <c r="Z448" s="60"/>
    </row>
    <row r="449" spans="1:26" ht="21" customHeight="1">
      <c r="A449" s="13"/>
      <c r="B449" s="13"/>
      <c r="C449" s="13"/>
      <c r="D449" s="60"/>
      <c r="E449" s="615"/>
      <c r="F449" s="615"/>
      <c r="G449" s="615"/>
      <c r="H449" s="353" t="s">
        <v>1763</v>
      </c>
      <c r="I449" s="49"/>
      <c r="J449" s="615"/>
      <c r="K449" s="60"/>
      <c r="L449" s="60"/>
      <c r="M449" s="60"/>
      <c r="N449" s="60"/>
      <c r="O449" s="60"/>
      <c r="P449" s="60"/>
      <c r="Q449" s="60"/>
      <c r="R449" s="60"/>
      <c r="S449" s="60"/>
      <c r="T449" s="60"/>
      <c r="U449" s="60"/>
      <c r="V449" s="60"/>
      <c r="W449" s="60"/>
      <c r="X449" s="60"/>
      <c r="Y449" s="60"/>
      <c r="Z449" s="60"/>
    </row>
    <row r="450" spans="1:26" ht="21" customHeight="1">
      <c r="A450" s="13"/>
      <c r="B450" s="13"/>
      <c r="C450" s="13"/>
      <c r="D450" s="60"/>
      <c r="E450" s="14"/>
      <c r="F450" s="615"/>
      <c r="G450" s="615"/>
      <c r="H450" s="417"/>
      <c r="I450" s="49"/>
      <c r="J450" s="615"/>
      <c r="K450" s="60"/>
      <c r="L450" s="60"/>
      <c r="M450" s="60"/>
      <c r="N450" s="60"/>
      <c r="O450" s="60"/>
      <c r="P450" s="60"/>
      <c r="Q450" s="60"/>
      <c r="R450" s="60"/>
      <c r="S450" s="60"/>
      <c r="T450" s="60"/>
      <c r="U450" s="60"/>
      <c r="V450" s="60"/>
      <c r="W450" s="60"/>
      <c r="X450" s="60"/>
      <c r="Y450" s="60"/>
      <c r="Z450" s="60"/>
    </row>
    <row r="451" spans="1:26" ht="21" customHeight="1">
      <c r="A451" s="13"/>
      <c r="B451" s="13"/>
      <c r="C451" s="13"/>
      <c r="D451" s="60"/>
      <c r="E451" s="672" t="s">
        <v>1833</v>
      </c>
      <c r="F451" s="615"/>
      <c r="G451" s="615"/>
      <c r="H451" s="417"/>
      <c r="I451" s="49"/>
      <c r="J451" s="615"/>
      <c r="K451" s="60"/>
      <c r="L451" s="60"/>
      <c r="M451" s="60"/>
      <c r="N451" s="60"/>
      <c r="O451" s="60"/>
      <c r="P451" s="60"/>
      <c r="Q451" s="60"/>
      <c r="R451" s="60"/>
      <c r="S451" s="60"/>
      <c r="T451" s="60"/>
      <c r="U451" s="60"/>
      <c r="V451" s="60"/>
      <c r="W451" s="60"/>
      <c r="X451" s="60"/>
      <c r="Y451" s="60"/>
      <c r="Z451" s="60"/>
    </row>
    <row r="452" spans="1:26" ht="21" customHeight="1">
      <c r="A452" s="13"/>
      <c r="B452" s="13"/>
      <c r="C452" s="13"/>
      <c r="D452" s="60"/>
      <c r="E452" s="615"/>
      <c r="F452" s="615"/>
      <c r="G452" s="615"/>
      <c r="H452" s="418"/>
      <c r="I452" s="73"/>
      <c r="J452" s="615"/>
      <c r="K452" s="60"/>
      <c r="L452" s="60"/>
      <c r="M452" s="60"/>
      <c r="N452" s="60"/>
      <c r="O452" s="60"/>
      <c r="P452" s="60"/>
      <c r="Q452" s="60"/>
      <c r="R452" s="60"/>
      <c r="S452" s="60"/>
      <c r="T452" s="60"/>
      <c r="U452" s="60"/>
      <c r="V452" s="60"/>
      <c r="W452" s="60"/>
      <c r="X452" s="60"/>
      <c r="Y452" s="60"/>
      <c r="Z452" s="60"/>
    </row>
    <row r="453" spans="1:26" ht="21" customHeight="1">
      <c r="A453" s="13"/>
      <c r="B453" s="13"/>
      <c r="C453" s="13"/>
      <c r="D453" s="60"/>
      <c r="E453" s="629"/>
      <c r="F453" s="621"/>
      <c r="G453" s="621"/>
      <c r="H453" s="304" t="s">
        <v>40</v>
      </c>
      <c r="I453" s="294"/>
      <c r="J453" s="616"/>
      <c r="K453" s="60"/>
      <c r="L453" s="60"/>
      <c r="M453" s="60"/>
      <c r="N453" s="60"/>
      <c r="O453" s="60"/>
      <c r="P453" s="60"/>
      <c r="Q453" s="60"/>
      <c r="R453" s="60"/>
      <c r="S453" s="60"/>
      <c r="T453" s="60"/>
      <c r="U453" s="60"/>
      <c r="V453" s="60"/>
      <c r="W453" s="60"/>
      <c r="X453" s="60"/>
      <c r="Y453" s="60"/>
      <c r="Z453" s="60"/>
    </row>
    <row r="454" spans="1:26" ht="33" customHeight="1">
      <c r="A454" s="633" t="s">
        <v>256</v>
      </c>
      <c r="B454" s="633" t="s">
        <v>1834</v>
      </c>
      <c r="C454" s="636" t="s">
        <v>258</v>
      </c>
      <c r="D454" s="54"/>
      <c r="E454" s="55" t="s">
        <v>259</v>
      </c>
      <c r="F454" s="633" t="s">
        <v>78</v>
      </c>
      <c r="G454" s="633" t="s">
        <v>78</v>
      </c>
      <c r="H454" s="459" t="s">
        <v>1781</v>
      </c>
      <c r="I454" s="460">
        <v>30.33</v>
      </c>
      <c r="J454" s="632" t="s">
        <v>1835</v>
      </c>
      <c r="K454" s="60"/>
      <c r="L454" s="60"/>
      <c r="M454" s="60"/>
      <c r="N454" s="60"/>
      <c r="O454" s="60"/>
      <c r="P454" s="60"/>
      <c r="Q454" s="60"/>
      <c r="R454" s="60"/>
      <c r="S454" s="60"/>
      <c r="T454" s="60"/>
      <c r="U454" s="60"/>
      <c r="V454" s="60"/>
      <c r="W454" s="60"/>
      <c r="X454" s="60"/>
      <c r="Y454" s="60"/>
      <c r="Z454" s="60"/>
    </row>
    <row r="455" spans="1:26" ht="33" customHeight="1">
      <c r="A455" s="615"/>
      <c r="B455" s="615"/>
      <c r="C455" s="615"/>
      <c r="D455" s="13"/>
      <c r="E455" s="13"/>
      <c r="F455" s="615"/>
      <c r="G455" s="615"/>
      <c r="H455" s="459" t="s">
        <v>1782</v>
      </c>
      <c r="I455" s="460">
        <v>35.28</v>
      </c>
      <c r="J455" s="615"/>
      <c r="K455" s="60"/>
      <c r="L455" s="60"/>
      <c r="M455" s="60"/>
      <c r="N455" s="60"/>
      <c r="O455" s="60"/>
      <c r="P455" s="60"/>
      <c r="Q455" s="60"/>
      <c r="R455" s="60"/>
      <c r="S455" s="60"/>
      <c r="T455" s="60"/>
      <c r="U455" s="60"/>
      <c r="V455" s="60"/>
      <c r="W455" s="60"/>
      <c r="X455" s="60"/>
      <c r="Y455" s="60"/>
      <c r="Z455" s="60"/>
    </row>
    <row r="456" spans="1:26" ht="33" customHeight="1">
      <c r="A456" s="615"/>
      <c r="B456" s="615"/>
      <c r="C456" s="615"/>
      <c r="D456" s="13"/>
      <c r="E456" s="13"/>
      <c r="F456" s="615"/>
      <c r="G456" s="615"/>
      <c r="H456" s="459" t="s">
        <v>1783</v>
      </c>
      <c r="I456" s="460">
        <v>26.42</v>
      </c>
      <c r="J456" s="615"/>
      <c r="K456" s="60"/>
      <c r="L456" s="60"/>
      <c r="M456" s="60"/>
      <c r="N456" s="60"/>
      <c r="O456" s="60"/>
      <c r="P456" s="60"/>
      <c r="Q456" s="60"/>
      <c r="R456" s="60"/>
      <c r="S456" s="60"/>
      <c r="T456" s="60"/>
      <c r="U456" s="60"/>
      <c r="V456" s="60"/>
      <c r="W456" s="60"/>
      <c r="X456" s="60"/>
      <c r="Y456" s="60"/>
      <c r="Z456" s="60"/>
    </row>
    <row r="457" spans="1:26" ht="33" customHeight="1">
      <c r="A457" s="615"/>
      <c r="B457" s="615"/>
      <c r="C457" s="615"/>
      <c r="D457" s="13"/>
      <c r="E457" s="13"/>
      <c r="F457" s="615"/>
      <c r="G457" s="615"/>
      <c r="H457" s="459" t="s">
        <v>1784</v>
      </c>
      <c r="I457" s="460">
        <v>38.71</v>
      </c>
      <c r="J457" s="615"/>
      <c r="K457" s="60"/>
      <c r="L457" s="60"/>
      <c r="M457" s="60"/>
      <c r="N457" s="60"/>
      <c r="O457" s="60"/>
      <c r="P457" s="60"/>
      <c r="Q457" s="60"/>
      <c r="R457" s="60"/>
      <c r="S457" s="60"/>
      <c r="T457" s="60"/>
      <c r="U457" s="60"/>
      <c r="V457" s="60"/>
      <c r="W457" s="60"/>
      <c r="X457" s="60"/>
      <c r="Y457" s="60"/>
      <c r="Z457" s="60"/>
    </row>
    <row r="458" spans="1:26" ht="33" customHeight="1">
      <c r="A458" s="615"/>
      <c r="B458" s="615"/>
      <c r="C458" s="615"/>
      <c r="D458" s="13"/>
      <c r="E458" s="13"/>
      <c r="F458" s="615"/>
      <c r="G458" s="615"/>
      <c r="H458" s="459" t="s">
        <v>1097</v>
      </c>
      <c r="I458" s="460">
        <v>29.24</v>
      </c>
      <c r="J458" s="615"/>
      <c r="K458" s="60"/>
      <c r="L458" s="60"/>
      <c r="M458" s="60"/>
      <c r="N458" s="60"/>
      <c r="O458" s="60"/>
      <c r="P458" s="60"/>
      <c r="Q458" s="60"/>
      <c r="R458" s="60"/>
      <c r="S458" s="60"/>
      <c r="T458" s="60"/>
      <c r="U458" s="60"/>
      <c r="V458" s="60"/>
      <c r="W458" s="60"/>
      <c r="X458" s="60"/>
      <c r="Y458" s="60"/>
      <c r="Z458" s="60"/>
    </row>
    <row r="459" spans="1:26" ht="33" customHeight="1">
      <c r="A459" s="615"/>
      <c r="B459" s="615"/>
      <c r="C459" s="638" t="s">
        <v>261</v>
      </c>
      <c r="D459" s="13"/>
      <c r="E459" s="13"/>
      <c r="F459" s="615"/>
      <c r="G459" s="615"/>
      <c r="H459" s="416"/>
      <c r="I459" s="461"/>
      <c r="J459" s="615"/>
      <c r="K459" s="60"/>
      <c r="L459" s="60"/>
      <c r="M459" s="60"/>
      <c r="N459" s="60"/>
      <c r="O459" s="60"/>
      <c r="P459" s="60"/>
      <c r="Q459" s="60"/>
      <c r="R459" s="60"/>
      <c r="S459" s="60"/>
      <c r="T459" s="60"/>
      <c r="U459" s="60"/>
      <c r="V459" s="60"/>
      <c r="W459" s="60"/>
      <c r="X459" s="60"/>
      <c r="Y459" s="60"/>
      <c r="Z459" s="60"/>
    </row>
    <row r="460" spans="1:26" ht="33" customHeight="1">
      <c r="A460" s="615"/>
      <c r="B460" s="615"/>
      <c r="C460" s="615"/>
      <c r="D460" s="13"/>
      <c r="E460" s="13"/>
      <c r="F460" s="615"/>
      <c r="G460" s="615"/>
      <c r="H460" s="416"/>
      <c r="I460" s="461"/>
      <c r="J460" s="615"/>
      <c r="K460" s="60"/>
      <c r="L460" s="60"/>
      <c r="M460" s="60"/>
      <c r="N460" s="60"/>
      <c r="O460" s="60"/>
      <c r="P460" s="60"/>
      <c r="Q460" s="60"/>
      <c r="R460" s="60"/>
      <c r="S460" s="60"/>
      <c r="T460" s="60"/>
      <c r="U460" s="60"/>
      <c r="V460" s="60"/>
      <c r="W460" s="60"/>
      <c r="X460" s="60"/>
      <c r="Y460" s="60"/>
      <c r="Z460" s="60"/>
    </row>
    <row r="461" spans="1:26" ht="33" customHeight="1">
      <c r="A461" s="615"/>
      <c r="B461" s="615"/>
      <c r="C461" s="615"/>
      <c r="D461" s="13"/>
      <c r="E461" s="13"/>
      <c r="F461" s="615"/>
      <c r="G461" s="615"/>
      <c r="H461" s="303"/>
      <c r="I461" s="462"/>
      <c r="J461" s="615"/>
      <c r="K461" s="60"/>
      <c r="L461" s="60"/>
      <c r="M461" s="60"/>
      <c r="N461" s="60"/>
      <c r="O461" s="60"/>
      <c r="P461" s="60"/>
      <c r="Q461" s="60"/>
      <c r="R461" s="60"/>
      <c r="S461" s="60"/>
      <c r="T461" s="60"/>
      <c r="U461" s="60"/>
      <c r="V461" s="60"/>
      <c r="W461" s="60"/>
      <c r="X461" s="60"/>
      <c r="Y461" s="60"/>
      <c r="Z461" s="60"/>
    </row>
    <row r="462" spans="1:26" ht="33" customHeight="1">
      <c r="A462" s="615"/>
      <c r="B462" s="615"/>
      <c r="C462" s="615"/>
      <c r="D462" s="13"/>
      <c r="E462" s="13"/>
      <c r="F462" s="615"/>
      <c r="G462" s="615"/>
      <c r="H462" s="304" t="s">
        <v>40</v>
      </c>
      <c r="I462" s="463">
        <f>SUM(I454:I461)/5</f>
        <v>31.996000000000002</v>
      </c>
      <c r="J462" s="616"/>
      <c r="K462" s="60"/>
      <c r="L462" s="60"/>
      <c r="M462" s="60"/>
      <c r="N462" s="60"/>
      <c r="O462" s="60"/>
      <c r="P462" s="60"/>
      <c r="Q462" s="60"/>
      <c r="R462" s="60"/>
      <c r="S462" s="60"/>
      <c r="T462" s="60"/>
      <c r="U462" s="60"/>
      <c r="V462" s="60"/>
      <c r="W462" s="60"/>
      <c r="X462" s="60"/>
      <c r="Y462" s="60"/>
      <c r="Z462" s="60"/>
    </row>
    <row r="463" spans="1:26" ht="28.5" customHeight="1">
      <c r="A463" s="13"/>
      <c r="B463" s="13"/>
      <c r="C463" s="615"/>
      <c r="D463" s="13"/>
      <c r="E463" s="84"/>
      <c r="F463" s="13"/>
      <c r="G463" s="13"/>
      <c r="H463" s="459" t="s">
        <v>1781</v>
      </c>
      <c r="I463" s="464">
        <v>23.45</v>
      </c>
      <c r="J463" s="632" t="s">
        <v>1836</v>
      </c>
      <c r="K463" s="60"/>
      <c r="L463" s="60"/>
      <c r="M463" s="60"/>
      <c r="N463" s="60"/>
      <c r="O463" s="60"/>
      <c r="P463" s="60"/>
      <c r="Q463" s="60"/>
      <c r="R463" s="60"/>
      <c r="S463" s="60"/>
      <c r="T463" s="60"/>
      <c r="U463" s="60"/>
      <c r="V463" s="60"/>
      <c r="W463" s="60"/>
      <c r="X463" s="60"/>
      <c r="Y463" s="60"/>
      <c r="Z463" s="60"/>
    </row>
    <row r="464" spans="1:26" ht="28.5" customHeight="1">
      <c r="A464" s="13"/>
      <c r="B464" s="13"/>
      <c r="C464" s="615"/>
      <c r="D464" s="13"/>
      <c r="E464" s="84"/>
      <c r="F464" s="13"/>
      <c r="G464" s="13"/>
      <c r="H464" s="459" t="s">
        <v>1782</v>
      </c>
      <c r="I464" s="465">
        <v>21.63</v>
      </c>
      <c r="J464" s="615"/>
      <c r="K464" s="60"/>
      <c r="L464" s="60"/>
      <c r="M464" s="60"/>
      <c r="N464" s="60"/>
      <c r="O464" s="60"/>
      <c r="P464" s="60"/>
      <c r="Q464" s="60"/>
      <c r="R464" s="60"/>
      <c r="S464" s="60"/>
      <c r="T464" s="60"/>
      <c r="U464" s="60"/>
      <c r="V464" s="60"/>
      <c r="W464" s="60"/>
      <c r="X464" s="60"/>
      <c r="Y464" s="60"/>
      <c r="Z464" s="60"/>
    </row>
    <row r="465" spans="1:26" ht="28.5" customHeight="1">
      <c r="A465" s="13"/>
      <c r="B465" s="13"/>
      <c r="C465" s="615"/>
      <c r="D465" s="13"/>
      <c r="E465" s="84"/>
      <c r="F465" s="13"/>
      <c r="G465" s="13"/>
      <c r="H465" s="459" t="s">
        <v>1783</v>
      </c>
      <c r="I465" s="465">
        <v>10.77</v>
      </c>
      <c r="J465" s="615"/>
      <c r="K465" s="60"/>
      <c r="L465" s="60"/>
      <c r="M465" s="60"/>
      <c r="N465" s="60"/>
      <c r="O465" s="60"/>
      <c r="P465" s="60"/>
      <c r="Q465" s="60"/>
      <c r="R465" s="60"/>
      <c r="S465" s="60"/>
      <c r="T465" s="60"/>
      <c r="U465" s="60"/>
      <c r="V465" s="60"/>
      <c r="W465" s="60"/>
      <c r="X465" s="60"/>
      <c r="Y465" s="60"/>
      <c r="Z465" s="60"/>
    </row>
    <row r="466" spans="1:26" ht="28.5" customHeight="1">
      <c r="A466" s="13"/>
      <c r="B466" s="13"/>
      <c r="C466" s="615"/>
      <c r="D466" s="13"/>
      <c r="E466" s="84"/>
      <c r="F466" s="13"/>
      <c r="G466" s="13"/>
      <c r="H466" s="459" t="s">
        <v>1784</v>
      </c>
      <c r="I466" s="465">
        <v>17.7</v>
      </c>
      <c r="J466" s="615"/>
      <c r="K466" s="60"/>
      <c r="L466" s="60"/>
      <c r="M466" s="60"/>
      <c r="N466" s="60"/>
      <c r="O466" s="60"/>
      <c r="P466" s="60"/>
      <c r="Q466" s="60"/>
      <c r="R466" s="60"/>
      <c r="S466" s="60"/>
      <c r="T466" s="60"/>
      <c r="U466" s="60"/>
      <c r="V466" s="60"/>
      <c r="W466" s="60"/>
      <c r="X466" s="60"/>
      <c r="Y466" s="60"/>
      <c r="Z466" s="60"/>
    </row>
    <row r="467" spans="1:26" ht="28.5" customHeight="1">
      <c r="A467" s="13"/>
      <c r="B467" s="13"/>
      <c r="C467" s="615"/>
      <c r="D467" s="13"/>
      <c r="E467" s="84"/>
      <c r="F467" s="13"/>
      <c r="G467" s="13"/>
      <c r="H467" s="459" t="s">
        <v>1097</v>
      </c>
      <c r="I467" s="465">
        <v>18.23</v>
      </c>
      <c r="J467" s="615"/>
      <c r="K467" s="60"/>
      <c r="L467" s="60"/>
      <c r="M467" s="60"/>
      <c r="N467" s="60"/>
      <c r="O467" s="60"/>
      <c r="P467" s="60"/>
      <c r="Q467" s="60"/>
      <c r="R467" s="60"/>
      <c r="S467" s="60"/>
      <c r="T467" s="60"/>
      <c r="U467" s="60"/>
      <c r="V467" s="60"/>
      <c r="W467" s="60"/>
      <c r="X467" s="60"/>
      <c r="Y467" s="60"/>
      <c r="Z467" s="60"/>
    </row>
    <row r="468" spans="1:26" ht="28.5" customHeight="1">
      <c r="A468" s="13"/>
      <c r="B468" s="13"/>
      <c r="C468" s="615"/>
      <c r="D468" s="13"/>
      <c r="E468" s="84"/>
      <c r="F468" s="13"/>
      <c r="G468" s="13"/>
      <c r="H468" s="459"/>
      <c r="I468" s="465"/>
      <c r="J468" s="615"/>
      <c r="K468" s="60"/>
      <c r="L468" s="60"/>
      <c r="M468" s="60"/>
      <c r="N468" s="60"/>
      <c r="O468" s="60"/>
      <c r="P468" s="60"/>
      <c r="Q468" s="60"/>
      <c r="R468" s="60"/>
      <c r="S468" s="60"/>
      <c r="T468" s="60"/>
      <c r="U468" s="60"/>
      <c r="V468" s="60"/>
      <c r="W468" s="60"/>
      <c r="X468" s="60"/>
      <c r="Y468" s="60"/>
      <c r="Z468" s="60"/>
    </row>
    <row r="469" spans="1:26" ht="28.5" customHeight="1">
      <c r="A469" s="13"/>
      <c r="B469" s="13"/>
      <c r="C469" s="615"/>
      <c r="D469" s="13"/>
      <c r="E469" s="84"/>
      <c r="F469" s="13"/>
      <c r="G469" s="13"/>
      <c r="H469" s="459"/>
      <c r="I469" s="465"/>
      <c r="J469" s="615"/>
      <c r="K469" s="60"/>
      <c r="L469" s="60"/>
      <c r="M469" s="60"/>
      <c r="N469" s="60"/>
      <c r="O469" s="60"/>
      <c r="P469" s="60"/>
      <c r="Q469" s="60"/>
      <c r="R469" s="60"/>
      <c r="S469" s="60"/>
      <c r="T469" s="60"/>
      <c r="U469" s="60"/>
      <c r="V469" s="60"/>
      <c r="W469" s="60"/>
      <c r="X469" s="60"/>
      <c r="Y469" s="60"/>
      <c r="Z469" s="60"/>
    </row>
    <row r="470" spans="1:26" ht="28.5" customHeight="1">
      <c r="A470" s="13"/>
      <c r="B470" s="13"/>
      <c r="C470" s="615"/>
      <c r="D470" s="13"/>
      <c r="E470" s="84"/>
      <c r="F470" s="13"/>
      <c r="G470" s="13"/>
      <c r="H470" s="459"/>
      <c r="I470" s="466"/>
      <c r="J470" s="615"/>
      <c r="K470" s="60"/>
      <c r="L470" s="60"/>
      <c r="M470" s="60"/>
      <c r="N470" s="60"/>
      <c r="O470" s="60"/>
      <c r="P470" s="60"/>
      <c r="Q470" s="60"/>
      <c r="R470" s="60"/>
      <c r="S470" s="60"/>
      <c r="T470" s="60"/>
      <c r="U470" s="60"/>
      <c r="V470" s="60"/>
      <c r="W470" s="60"/>
      <c r="X470" s="60"/>
      <c r="Y470" s="60"/>
      <c r="Z470" s="60"/>
    </row>
    <row r="471" spans="1:26" ht="28.5" customHeight="1">
      <c r="A471" s="13"/>
      <c r="B471" s="13"/>
      <c r="C471" s="615"/>
      <c r="D471" s="13"/>
      <c r="E471" s="84"/>
      <c r="F471" s="51"/>
      <c r="G471" s="51"/>
      <c r="H471" s="304" t="s">
        <v>40</v>
      </c>
      <c r="I471" s="463">
        <f>SUM(I462:I470)/5</f>
        <v>24.755199999999999</v>
      </c>
      <c r="J471" s="616"/>
      <c r="K471" s="60"/>
      <c r="L471" s="60"/>
      <c r="M471" s="60"/>
      <c r="N471" s="60"/>
      <c r="O471" s="60"/>
      <c r="P471" s="60"/>
      <c r="Q471" s="60"/>
      <c r="R471" s="60"/>
      <c r="S471" s="60"/>
      <c r="T471" s="60"/>
      <c r="U471" s="60"/>
      <c r="V471" s="60"/>
      <c r="W471" s="60"/>
      <c r="X471" s="60"/>
      <c r="Y471" s="60"/>
      <c r="Z471" s="60"/>
    </row>
    <row r="472" spans="1:26" ht="33.75" customHeight="1">
      <c r="A472" s="14"/>
      <c r="B472" s="633" t="s">
        <v>263</v>
      </c>
      <c r="C472" s="155" t="s">
        <v>264</v>
      </c>
      <c r="D472" s="155" t="s">
        <v>265</v>
      </c>
      <c r="E472" s="642" t="s">
        <v>266</v>
      </c>
      <c r="F472" s="634" t="s">
        <v>78</v>
      </c>
      <c r="G472" s="634" t="s">
        <v>78</v>
      </c>
      <c r="H472" s="352" t="s">
        <v>1758</v>
      </c>
      <c r="I472" s="70"/>
      <c r="J472" s="630" t="s">
        <v>267</v>
      </c>
      <c r="K472" s="60"/>
      <c r="L472" s="60"/>
      <c r="M472" s="60"/>
      <c r="N472" s="60"/>
      <c r="O472" s="60"/>
      <c r="P472" s="60"/>
      <c r="Q472" s="60"/>
      <c r="R472" s="60"/>
      <c r="S472" s="60"/>
      <c r="T472" s="60"/>
      <c r="U472" s="60"/>
      <c r="V472" s="60"/>
      <c r="W472" s="60"/>
      <c r="X472" s="60"/>
      <c r="Y472" s="60"/>
      <c r="Z472" s="60"/>
    </row>
    <row r="473" spans="1:26" ht="33.75" customHeight="1">
      <c r="A473" s="14"/>
      <c r="B473" s="615"/>
      <c r="C473" s="14"/>
      <c r="D473" s="634" t="s">
        <v>268</v>
      </c>
      <c r="E473" s="643"/>
      <c r="F473" s="615"/>
      <c r="G473" s="615"/>
      <c r="H473" s="353" t="s">
        <v>1760</v>
      </c>
      <c r="I473" s="49"/>
      <c r="J473" s="615"/>
      <c r="K473" s="60"/>
      <c r="L473" s="60"/>
      <c r="M473" s="60"/>
      <c r="N473" s="60"/>
      <c r="O473" s="60"/>
      <c r="P473" s="60"/>
      <c r="Q473" s="60"/>
      <c r="R473" s="60"/>
      <c r="S473" s="60"/>
      <c r="T473" s="60"/>
      <c r="U473" s="60"/>
      <c r="V473" s="60"/>
      <c r="W473" s="60"/>
      <c r="X473" s="60"/>
      <c r="Y473" s="60"/>
      <c r="Z473" s="60"/>
    </row>
    <row r="474" spans="1:26" ht="33.75" customHeight="1">
      <c r="A474" s="14"/>
      <c r="B474" s="615"/>
      <c r="C474" s="14"/>
      <c r="D474" s="615"/>
      <c r="E474" s="84"/>
      <c r="F474" s="615"/>
      <c r="G474" s="615"/>
      <c r="H474" s="353" t="s">
        <v>1761</v>
      </c>
      <c r="I474" s="49"/>
      <c r="J474" s="615"/>
      <c r="K474" s="60"/>
      <c r="L474" s="60"/>
      <c r="M474" s="60"/>
      <c r="N474" s="60"/>
      <c r="O474" s="60"/>
      <c r="P474" s="60"/>
      <c r="Q474" s="60"/>
      <c r="R474" s="60"/>
      <c r="S474" s="60"/>
      <c r="T474" s="60"/>
      <c r="U474" s="60"/>
      <c r="V474" s="60"/>
      <c r="W474" s="60"/>
      <c r="X474" s="60"/>
      <c r="Y474" s="60"/>
      <c r="Z474" s="60"/>
    </row>
    <row r="475" spans="1:26" ht="33.75" customHeight="1">
      <c r="A475" s="14"/>
      <c r="B475" s="615"/>
      <c r="C475" s="14"/>
      <c r="D475" s="634" t="s">
        <v>269</v>
      </c>
      <c r="E475" s="84"/>
      <c r="F475" s="615"/>
      <c r="G475" s="615"/>
      <c r="H475" s="353" t="s">
        <v>1762</v>
      </c>
      <c r="I475" s="49"/>
      <c r="J475" s="615"/>
      <c r="K475" s="60"/>
      <c r="L475" s="60"/>
      <c r="M475" s="60"/>
      <c r="N475" s="60"/>
      <c r="O475" s="60"/>
      <c r="P475" s="60"/>
      <c r="Q475" s="60"/>
      <c r="R475" s="60"/>
      <c r="S475" s="60"/>
      <c r="T475" s="60"/>
      <c r="U475" s="60"/>
      <c r="V475" s="60"/>
      <c r="W475" s="60"/>
      <c r="X475" s="60"/>
      <c r="Y475" s="60"/>
      <c r="Z475" s="60"/>
    </row>
    <row r="476" spans="1:26" ht="33.75" customHeight="1">
      <c r="A476" s="14"/>
      <c r="B476" s="615"/>
      <c r="C476" s="14"/>
      <c r="D476" s="615"/>
      <c r="E476" s="84"/>
      <c r="F476" s="615"/>
      <c r="G476" s="615"/>
      <c r="H476" s="353" t="s">
        <v>1763</v>
      </c>
      <c r="I476" s="49"/>
      <c r="J476" s="615"/>
      <c r="K476" s="60"/>
      <c r="L476" s="60"/>
      <c r="M476" s="60"/>
      <c r="N476" s="60"/>
      <c r="O476" s="60"/>
      <c r="P476" s="60"/>
      <c r="Q476" s="60"/>
      <c r="R476" s="60"/>
      <c r="S476" s="60"/>
      <c r="T476" s="60"/>
      <c r="U476" s="60"/>
      <c r="V476" s="60"/>
      <c r="W476" s="60"/>
      <c r="X476" s="60"/>
      <c r="Y476" s="60"/>
      <c r="Z476" s="60"/>
    </row>
    <row r="477" spans="1:26" ht="33.75" customHeight="1">
      <c r="A477" s="14"/>
      <c r="B477" s="615"/>
      <c r="C477" s="14"/>
      <c r="D477" s="634" t="s">
        <v>270</v>
      </c>
      <c r="E477" s="84"/>
      <c r="F477" s="615"/>
      <c r="G477" s="615"/>
      <c r="H477" s="417"/>
      <c r="I477" s="49"/>
      <c r="J477" s="615"/>
      <c r="K477" s="60"/>
      <c r="L477" s="60"/>
      <c r="M477" s="60"/>
      <c r="N477" s="60"/>
      <c r="O477" s="60"/>
      <c r="P477" s="60"/>
      <c r="Q477" s="60"/>
      <c r="R477" s="60"/>
      <c r="S477" s="60"/>
      <c r="T477" s="60"/>
      <c r="U477" s="60"/>
      <c r="V477" s="60"/>
      <c r="W477" s="60"/>
      <c r="X477" s="60"/>
      <c r="Y477" s="60"/>
      <c r="Z477" s="60"/>
    </row>
    <row r="478" spans="1:26" ht="33.75" customHeight="1">
      <c r="A478" s="14"/>
      <c r="B478" s="615"/>
      <c r="C478" s="14"/>
      <c r="D478" s="615"/>
      <c r="E478" s="156"/>
      <c r="F478" s="615"/>
      <c r="G478" s="615"/>
      <c r="H478" s="417"/>
      <c r="I478" s="39"/>
      <c r="J478" s="615"/>
      <c r="K478" s="60"/>
      <c r="L478" s="60"/>
      <c r="M478" s="60"/>
      <c r="N478" s="60"/>
      <c r="O478" s="60"/>
      <c r="P478" s="60"/>
      <c r="Q478" s="60"/>
      <c r="R478" s="60"/>
      <c r="S478" s="60"/>
      <c r="T478" s="60"/>
      <c r="U478" s="60"/>
      <c r="V478" s="60"/>
      <c r="W478" s="60"/>
      <c r="X478" s="60"/>
      <c r="Y478" s="60"/>
      <c r="Z478" s="60"/>
    </row>
    <row r="479" spans="1:26" ht="33.75" customHeight="1">
      <c r="A479" s="14"/>
      <c r="B479" s="615"/>
      <c r="C479" s="14"/>
      <c r="D479" s="634" t="s">
        <v>271</v>
      </c>
      <c r="E479" s="156"/>
      <c r="F479" s="615"/>
      <c r="G479" s="615"/>
      <c r="H479" s="418"/>
      <c r="I479" s="51"/>
      <c r="J479" s="615"/>
      <c r="K479" s="60"/>
      <c r="L479" s="60"/>
      <c r="M479" s="60"/>
      <c r="N479" s="60"/>
      <c r="O479" s="60"/>
      <c r="P479" s="60"/>
      <c r="Q479" s="60"/>
      <c r="R479" s="60"/>
      <c r="S479" s="60"/>
      <c r="T479" s="60"/>
      <c r="U479" s="60"/>
      <c r="V479" s="60"/>
      <c r="W479" s="60"/>
      <c r="X479" s="60"/>
      <c r="Y479" s="60"/>
      <c r="Z479" s="60"/>
    </row>
    <row r="480" spans="1:26" ht="33.75" customHeight="1">
      <c r="A480" s="14"/>
      <c r="B480" s="13"/>
      <c r="C480" s="81"/>
      <c r="D480" s="615"/>
      <c r="E480" s="156"/>
      <c r="F480" s="618"/>
      <c r="G480" s="618"/>
      <c r="H480" s="304" t="s">
        <v>40</v>
      </c>
      <c r="I480" s="294"/>
      <c r="J480" s="616"/>
      <c r="K480" s="60"/>
      <c r="L480" s="60"/>
      <c r="M480" s="60"/>
      <c r="N480" s="60"/>
      <c r="O480" s="60"/>
      <c r="P480" s="60"/>
      <c r="Q480" s="60"/>
      <c r="R480" s="60"/>
      <c r="S480" s="60"/>
      <c r="T480" s="60"/>
      <c r="U480" s="60"/>
      <c r="V480" s="60"/>
      <c r="W480" s="60"/>
      <c r="X480" s="60"/>
      <c r="Y480" s="60"/>
      <c r="Z480" s="60"/>
    </row>
    <row r="481" spans="1:26" ht="21" customHeight="1">
      <c r="A481" s="14"/>
      <c r="B481" s="13"/>
      <c r="C481" s="81"/>
      <c r="D481" s="673" t="s">
        <v>272</v>
      </c>
      <c r="E481" s="156"/>
      <c r="F481" s="635" t="s">
        <v>78</v>
      </c>
      <c r="G481" s="635" t="s">
        <v>78</v>
      </c>
      <c r="H481" s="352" t="s">
        <v>1758</v>
      </c>
      <c r="I481" s="48"/>
      <c r="J481" s="620" t="s">
        <v>273</v>
      </c>
      <c r="K481" s="60"/>
      <c r="L481" s="60"/>
      <c r="M481" s="60"/>
      <c r="N481" s="60"/>
      <c r="O481" s="60"/>
      <c r="P481" s="60"/>
      <c r="Q481" s="60"/>
      <c r="R481" s="60"/>
      <c r="S481" s="60"/>
      <c r="T481" s="60"/>
      <c r="U481" s="60"/>
      <c r="V481" s="60"/>
      <c r="W481" s="60"/>
      <c r="X481" s="60"/>
      <c r="Y481" s="60"/>
      <c r="Z481" s="60"/>
    </row>
    <row r="482" spans="1:26" ht="21" customHeight="1">
      <c r="A482" s="14"/>
      <c r="B482" s="13"/>
      <c r="C482" s="81"/>
      <c r="D482" s="615"/>
      <c r="E482" s="156"/>
      <c r="F482" s="615"/>
      <c r="G482" s="615"/>
      <c r="H482" s="353" t="s">
        <v>1760</v>
      </c>
      <c r="I482" s="49"/>
      <c r="J482" s="615"/>
      <c r="K482" s="60"/>
      <c r="L482" s="60"/>
      <c r="M482" s="60"/>
      <c r="N482" s="60"/>
      <c r="O482" s="60"/>
      <c r="P482" s="60"/>
      <c r="Q482" s="60"/>
      <c r="R482" s="60"/>
      <c r="S482" s="60"/>
      <c r="T482" s="60"/>
      <c r="U482" s="60"/>
      <c r="V482" s="60"/>
      <c r="W482" s="60"/>
      <c r="X482" s="60"/>
      <c r="Y482" s="60"/>
      <c r="Z482" s="60"/>
    </row>
    <row r="483" spans="1:26" ht="21" customHeight="1">
      <c r="A483" s="14"/>
      <c r="B483" s="13"/>
      <c r="C483" s="81"/>
      <c r="D483" s="673" t="s">
        <v>274</v>
      </c>
      <c r="E483" s="156"/>
      <c r="F483" s="615"/>
      <c r="G483" s="615"/>
      <c r="H483" s="353" t="s">
        <v>1761</v>
      </c>
      <c r="I483" s="49"/>
      <c r="J483" s="615"/>
      <c r="K483" s="60"/>
      <c r="L483" s="60"/>
      <c r="M483" s="60"/>
      <c r="N483" s="60"/>
      <c r="O483" s="60"/>
      <c r="P483" s="60"/>
      <c r="Q483" s="60"/>
      <c r="R483" s="60"/>
      <c r="S483" s="60"/>
      <c r="T483" s="60"/>
      <c r="U483" s="60"/>
      <c r="V483" s="60"/>
      <c r="W483" s="60"/>
      <c r="X483" s="60"/>
      <c r="Y483" s="60"/>
      <c r="Z483" s="60"/>
    </row>
    <row r="484" spans="1:26" ht="21" customHeight="1">
      <c r="A484" s="14"/>
      <c r="B484" s="13"/>
      <c r="C484" s="81"/>
      <c r="D484" s="615"/>
      <c r="E484" s="156"/>
      <c r="F484" s="615"/>
      <c r="G484" s="615"/>
      <c r="H484" s="353" t="s">
        <v>1762</v>
      </c>
      <c r="I484" s="49"/>
      <c r="J484" s="615"/>
      <c r="K484" s="60"/>
      <c r="L484" s="60"/>
      <c r="M484" s="60"/>
      <c r="N484" s="60"/>
      <c r="O484" s="60"/>
      <c r="P484" s="60"/>
      <c r="Q484" s="60"/>
      <c r="R484" s="60"/>
      <c r="S484" s="60"/>
      <c r="T484" s="60"/>
      <c r="U484" s="60"/>
      <c r="V484" s="60"/>
      <c r="W484" s="60"/>
      <c r="X484" s="60"/>
      <c r="Y484" s="60"/>
      <c r="Z484" s="60"/>
    </row>
    <row r="485" spans="1:26" ht="21" customHeight="1">
      <c r="A485" s="14"/>
      <c r="B485" s="13"/>
      <c r="C485" s="81"/>
      <c r="D485" s="615"/>
      <c r="E485" s="156"/>
      <c r="F485" s="615"/>
      <c r="G485" s="615"/>
      <c r="H485" s="353" t="s">
        <v>1763</v>
      </c>
      <c r="I485" s="49"/>
      <c r="J485" s="615"/>
      <c r="K485" s="60"/>
      <c r="L485" s="60"/>
      <c r="M485" s="60"/>
      <c r="N485" s="60"/>
      <c r="O485" s="60"/>
      <c r="P485" s="60"/>
      <c r="Q485" s="60"/>
      <c r="R485" s="60"/>
      <c r="S485" s="60"/>
      <c r="T485" s="60"/>
      <c r="U485" s="60"/>
      <c r="V485" s="60"/>
      <c r="W485" s="60"/>
      <c r="X485" s="60"/>
      <c r="Y485" s="60"/>
      <c r="Z485" s="60"/>
    </row>
    <row r="486" spans="1:26" ht="21" customHeight="1">
      <c r="A486" s="14"/>
      <c r="B486" s="13"/>
      <c r="C486" s="81"/>
      <c r="D486" s="615"/>
      <c r="E486" s="156"/>
      <c r="F486" s="615"/>
      <c r="G486" s="615"/>
      <c r="H486" s="417"/>
      <c r="I486" s="49"/>
      <c r="J486" s="615"/>
      <c r="K486" s="60"/>
      <c r="L486" s="60"/>
      <c r="M486" s="60"/>
      <c r="N486" s="60"/>
      <c r="O486" s="60"/>
      <c r="P486" s="60"/>
      <c r="Q486" s="60"/>
      <c r="R486" s="60"/>
      <c r="S486" s="60"/>
      <c r="T486" s="60"/>
      <c r="U486" s="60"/>
      <c r="V486" s="60"/>
      <c r="W486" s="60"/>
      <c r="X486" s="60"/>
      <c r="Y486" s="60"/>
      <c r="Z486" s="60"/>
    </row>
    <row r="487" spans="1:26" ht="21" customHeight="1">
      <c r="A487" s="14"/>
      <c r="B487" s="13"/>
      <c r="C487" s="81"/>
      <c r="D487" s="615"/>
      <c r="E487" s="156"/>
      <c r="F487" s="615"/>
      <c r="G487" s="615"/>
      <c r="H487" s="417"/>
      <c r="I487" s="49"/>
      <c r="J487" s="615"/>
      <c r="K487" s="60"/>
      <c r="L487" s="60"/>
      <c r="M487" s="60"/>
      <c r="N487" s="60"/>
      <c r="O487" s="60"/>
      <c r="P487" s="60"/>
      <c r="Q487" s="60"/>
      <c r="R487" s="60"/>
      <c r="S487" s="60"/>
      <c r="T487" s="60"/>
      <c r="U487" s="60"/>
      <c r="V487" s="60"/>
      <c r="W487" s="60"/>
      <c r="X487" s="60"/>
      <c r="Y487" s="60"/>
      <c r="Z487" s="60"/>
    </row>
    <row r="488" spans="1:26" ht="21" customHeight="1">
      <c r="A488" s="14"/>
      <c r="B488" s="13"/>
      <c r="C488" s="81"/>
      <c r="D488" s="615"/>
      <c r="E488" s="156"/>
      <c r="F488" s="615"/>
      <c r="G488" s="615"/>
      <c r="H488" s="418"/>
      <c r="I488" s="39"/>
      <c r="J488" s="615"/>
      <c r="K488" s="60"/>
      <c r="L488" s="60"/>
      <c r="M488" s="60"/>
      <c r="N488" s="60"/>
      <c r="O488" s="60"/>
      <c r="P488" s="60"/>
      <c r="Q488" s="60"/>
      <c r="R488" s="60"/>
      <c r="S488" s="60"/>
      <c r="T488" s="60"/>
      <c r="U488" s="60"/>
      <c r="V488" s="60"/>
      <c r="W488" s="60"/>
      <c r="X488" s="60"/>
      <c r="Y488" s="60"/>
      <c r="Z488" s="60"/>
    </row>
    <row r="489" spans="1:26" ht="29.25" customHeight="1">
      <c r="A489" s="14"/>
      <c r="B489" s="13"/>
      <c r="C489" s="81"/>
      <c r="D489" s="615"/>
      <c r="E489" s="156"/>
      <c r="F489" s="618"/>
      <c r="G489" s="618"/>
      <c r="H489" s="437" t="s">
        <v>40</v>
      </c>
      <c r="I489" s="322" t="s">
        <v>40</v>
      </c>
      <c r="J489" s="616"/>
      <c r="K489" s="60"/>
      <c r="L489" s="60"/>
      <c r="M489" s="60"/>
      <c r="N489" s="60"/>
      <c r="O489" s="60"/>
      <c r="P489" s="60"/>
      <c r="Q489" s="60"/>
      <c r="R489" s="60"/>
      <c r="S489" s="60"/>
      <c r="T489" s="60"/>
      <c r="U489" s="60"/>
      <c r="V489" s="60"/>
      <c r="W489" s="60"/>
      <c r="X489" s="60"/>
      <c r="Y489" s="60"/>
      <c r="Z489" s="60"/>
    </row>
    <row r="490" spans="1:26" ht="21" customHeight="1">
      <c r="A490" s="14"/>
      <c r="B490" s="13"/>
      <c r="C490" s="81"/>
      <c r="D490" s="634" t="s">
        <v>275</v>
      </c>
      <c r="E490" s="158"/>
      <c r="F490" s="635" t="s">
        <v>78</v>
      </c>
      <c r="G490" s="635" t="s">
        <v>78</v>
      </c>
      <c r="H490" s="352" t="s">
        <v>1781</v>
      </c>
      <c r="I490" s="159">
        <v>63.03</v>
      </c>
      <c r="J490" s="620" t="s">
        <v>1837</v>
      </c>
      <c r="K490" s="60"/>
      <c r="L490" s="60"/>
      <c r="M490" s="60"/>
      <c r="N490" s="60"/>
      <c r="O490" s="60"/>
      <c r="P490" s="60"/>
      <c r="Q490" s="60"/>
      <c r="R490" s="60"/>
      <c r="S490" s="60"/>
      <c r="T490" s="60"/>
      <c r="U490" s="60"/>
      <c r="V490" s="60"/>
      <c r="W490" s="60"/>
      <c r="X490" s="60"/>
      <c r="Y490" s="60"/>
      <c r="Z490" s="60"/>
    </row>
    <row r="491" spans="1:26" ht="21" customHeight="1">
      <c r="A491" s="14"/>
      <c r="B491" s="13"/>
      <c r="C491" s="81"/>
      <c r="D491" s="615"/>
      <c r="E491" s="158"/>
      <c r="F491" s="615"/>
      <c r="G491" s="615"/>
      <c r="H491" s="353" t="s">
        <v>1782</v>
      </c>
      <c r="I491" s="49">
        <v>39.57</v>
      </c>
      <c r="J491" s="615"/>
      <c r="K491" s="60"/>
      <c r="L491" s="60"/>
      <c r="M491" s="60"/>
      <c r="N491" s="60"/>
      <c r="O491" s="60"/>
      <c r="P491" s="60"/>
      <c r="Q491" s="60"/>
      <c r="R491" s="60"/>
      <c r="S491" s="60"/>
      <c r="T491" s="60"/>
      <c r="U491" s="60"/>
      <c r="V491" s="60"/>
      <c r="W491" s="60"/>
      <c r="X491" s="60"/>
      <c r="Y491" s="60"/>
      <c r="Z491" s="60"/>
    </row>
    <row r="492" spans="1:26" ht="21" customHeight="1">
      <c r="A492" s="14"/>
      <c r="B492" s="13"/>
      <c r="C492" s="81"/>
      <c r="D492" s="634" t="s">
        <v>277</v>
      </c>
      <c r="E492" s="158"/>
      <c r="F492" s="615"/>
      <c r="G492" s="615"/>
      <c r="H492" s="353" t="s">
        <v>1783</v>
      </c>
      <c r="I492" s="49">
        <v>52.56</v>
      </c>
      <c r="J492" s="615"/>
      <c r="K492" s="60"/>
      <c r="L492" s="60"/>
      <c r="M492" s="60"/>
      <c r="N492" s="60"/>
      <c r="O492" s="60"/>
      <c r="P492" s="60"/>
      <c r="Q492" s="60"/>
      <c r="R492" s="60"/>
      <c r="S492" s="60"/>
      <c r="T492" s="60"/>
      <c r="U492" s="60"/>
      <c r="V492" s="60"/>
      <c r="W492" s="60"/>
      <c r="X492" s="60"/>
      <c r="Y492" s="60"/>
      <c r="Z492" s="60"/>
    </row>
    <row r="493" spans="1:26" ht="21" customHeight="1">
      <c r="A493" s="14"/>
      <c r="B493" s="13"/>
      <c r="C493" s="81"/>
      <c r="D493" s="615"/>
      <c r="E493" s="158"/>
      <c r="F493" s="615"/>
      <c r="G493" s="615"/>
      <c r="H493" s="353" t="s">
        <v>1784</v>
      </c>
      <c r="I493" s="49">
        <v>68.290000000000006</v>
      </c>
      <c r="J493" s="615"/>
      <c r="K493" s="60"/>
      <c r="L493" s="60"/>
      <c r="M493" s="60"/>
      <c r="N493" s="60"/>
      <c r="O493" s="60"/>
      <c r="P493" s="60"/>
      <c r="Q493" s="60"/>
      <c r="R493" s="60"/>
      <c r="S493" s="60"/>
      <c r="T493" s="60"/>
      <c r="U493" s="60"/>
      <c r="V493" s="60"/>
      <c r="W493" s="60"/>
      <c r="X493" s="60"/>
      <c r="Y493" s="60"/>
      <c r="Z493" s="60"/>
    </row>
    <row r="494" spans="1:26" ht="21" customHeight="1">
      <c r="A494" s="14"/>
      <c r="B494" s="13"/>
      <c r="C494" s="81"/>
      <c r="D494" s="634" t="s">
        <v>278</v>
      </c>
      <c r="E494" s="158"/>
      <c r="F494" s="615"/>
      <c r="G494" s="615"/>
      <c r="H494" s="353" t="s">
        <v>1097</v>
      </c>
      <c r="I494" s="49">
        <v>70.81</v>
      </c>
      <c r="J494" s="615"/>
      <c r="K494" s="60"/>
      <c r="L494" s="60"/>
      <c r="M494" s="60"/>
      <c r="N494" s="60"/>
      <c r="O494" s="60"/>
      <c r="P494" s="60"/>
      <c r="Q494" s="60"/>
      <c r="R494" s="60"/>
      <c r="S494" s="60"/>
      <c r="T494" s="60"/>
      <c r="U494" s="60"/>
      <c r="V494" s="60"/>
      <c r="W494" s="60"/>
      <c r="X494" s="60"/>
      <c r="Y494" s="60"/>
      <c r="Z494" s="60"/>
    </row>
    <row r="495" spans="1:26" ht="21" customHeight="1">
      <c r="A495" s="14"/>
      <c r="B495" s="13"/>
      <c r="C495" s="81"/>
      <c r="D495" s="615"/>
      <c r="E495" s="158"/>
      <c r="F495" s="615"/>
      <c r="G495" s="615"/>
      <c r="H495" s="417"/>
      <c r="I495" s="49"/>
      <c r="J495" s="615"/>
      <c r="K495" s="60"/>
      <c r="L495" s="60"/>
      <c r="M495" s="60"/>
      <c r="N495" s="60"/>
      <c r="O495" s="60"/>
      <c r="P495" s="60"/>
      <c r="Q495" s="60"/>
      <c r="R495" s="60"/>
      <c r="S495" s="60"/>
      <c r="T495" s="60"/>
      <c r="U495" s="60"/>
      <c r="V495" s="60"/>
      <c r="W495" s="60"/>
      <c r="X495" s="60"/>
      <c r="Y495" s="60"/>
      <c r="Z495" s="60"/>
    </row>
    <row r="496" spans="1:26" ht="21" customHeight="1">
      <c r="A496" s="14"/>
      <c r="B496" s="13"/>
      <c r="C496" s="81"/>
      <c r="D496" s="615"/>
      <c r="E496" s="158"/>
      <c r="F496" s="615"/>
      <c r="G496" s="615"/>
      <c r="H496" s="417"/>
      <c r="I496" s="49"/>
      <c r="J496" s="615"/>
      <c r="K496" s="60"/>
      <c r="L496" s="60"/>
      <c r="M496" s="60"/>
      <c r="N496" s="60"/>
      <c r="O496" s="60"/>
      <c r="P496" s="60"/>
      <c r="Q496" s="60"/>
      <c r="R496" s="60"/>
      <c r="S496" s="60"/>
      <c r="T496" s="60"/>
      <c r="U496" s="60"/>
      <c r="V496" s="60"/>
      <c r="W496" s="60"/>
      <c r="X496" s="60"/>
      <c r="Y496" s="60"/>
      <c r="Z496" s="60"/>
    </row>
    <row r="497" spans="1:26" ht="21" customHeight="1">
      <c r="A497" s="14"/>
      <c r="B497" s="13"/>
      <c r="C497" s="81"/>
      <c r="D497" s="615"/>
      <c r="E497" s="158"/>
      <c r="F497" s="615"/>
      <c r="G497" s="615"/>
      <c r="H497" s="418"/>
      <c r="I497" s="73"/>
      <c r="J497" s="615"/>
      <c r="K497" s="60"/>
      <c r="L497" s="60"/>
      <c r="M497" s="60"/>
      <c r="N497" s="60"/>
      <c r="O497" s="60"/>
      <c r="P497" s="60"/>
      <c r="Q497" s="60"/>
      <c r="R497" s="60"/>
      <c r="S497" s="60"/>
      <c r="T497" s="60"/>
      <c r="U497" s="60"/>
      <c r="V497" s="60"/>
      <c r="W497" s="60"/>
      <c r="X497" s="60"/>
      <c r="Y497" s="60"/>
      <c r="Z497" s="60"/>
    </row>
    <row r="498" spans="1:26" ht="21" customHeight="1">
      <c r="A498" s="14"/>
      <c r="B498" s="13"/>
      <c r="C498" s="81"/>
      <c r="D498" s="13"/>
      <c r="E498" s="158"/>
      <c r="F498" s="621"/>
      <c r="G498" s="621"/>
      <c r="H498" s="467" t="s">
        <v>40</v>
      </c>
      <c r="I498" s="129">
        <f>SUM(I489:I497)/5</f>
        <v>58.851999999999997</v>
      </c>
      <c r="J498" s="616"/>
      <c r="K498" s="60"/>
      <c r="L498" s="60"/>
      <c r="M498" s="60"/>
      <c r="N498" s="60"/>
      <c r="O498" s="60"/>
      <c r="P498" s="60"/>
      <c r="Q498" s="60"/>
      <c r="R498" s="60"/>
      <c r="S498" s="60"/>
      <c r="T498" s="60"/>
      <c r="U498" s="60"/>
      <c r="V498" s="60"/>
      <c r="W498" s="60"/>
      <c r="X498" s="60"/>
      <c r="Y498" s="60"/>
      <c r="Z498" s="60"/>
    </row>
    <row r="499" spans="1:26" ht="22.5" customHeight="1">
      <c r="A499" s="14"/>
      <c r="B499" s="633" t="s">
        <v>279</v>
      </c>
      <c r="C499" s="636" t="s">
        <v>280</v>
      </c>
      <c r="D499" s="633" t="s">
        <v>281</v>
      </c>
      <c r="E499" s="55" t="s">
        <v>282</v>
      </c>
      <c r="F499" s="634" t="s">
        <v>78</v>
      </c>
      <c r="G499" s="634" t="s">
        <v>78</v>
      </c>
      <c r="H499" s="468" t="s">
        <v>1781</v>
      </c>
      <c r="I499" s="131">
        <v>872</v>
      </c>
      <c r="J499" s="624" t="s">
        <v>283</v>
      </c>
      <c r="K499" s="60"/>
      <c r="L499" s="60"/>
      <c r="M499" s="60"/>
      <c r="N499" s="60"/>
      <c r="O499" s="60"/>
      <c r="P499" s="60"/>
      <c r="Q499" s="60"/>
      <c r="R499" s="60"/>
      <c r="S499" s="60"/>
      <c r="T499" s="60"/>
      <c r="U499" s="60"/>
      <c r="V499" s="60"/>
      <c r="W499" s="60"/>
      <c r="X499" s="60"/>
      <c r="Y499" s="60"/>
      <c r="Z499" s="60"/>
    </row>
    <row r="500" spans="1:26" ht="22.5" customHeight="1">
      <c r="A500" s="14"/>
      <c r="B500" s="615"/>
      <c r="C500" s="615"/>
      <c r="D500" s="615"/>
      <c r="E500" s="81"/>
      <c r="F500" s="615"/>
      <c r="G500" s="615"/>
      <c r="H500" s="468" t="s">
        <v>1784</v>
      </c>
      <c r="I500" s="133">
        <v>1868</v>
      </c>
      <c r="J500" s="615"/>
      <c r="K500" s="60"/>
      <c r="L500" s="60"/>
      <c r="M500" s="60"/>
      <c r="N500" s="60"/>
      <c r="O500" s="60"/>
      <c r="P500" s="60"/>
      <c r="Q500" s="60"/>
      <c r="R500" s="60"/>
      <c r="S500" s="60"/>
      <c r="T500" s="60"/>
      <c r="U500" s="60"/>
      <c r="V500" s="60"/>
      <c r="W500" s="60"/>
      <c r="X500" s="60"/>
      <c r="Y500" s="60"/>
      <c r="Z500" s="60"/>
    </row>
    <row r="501" spans="1:26" ht="22.5" customHeight="1">
      <c r="A501" s="14"/>
      <c r="B501" s="615"/>
      <c r="C501" s="615"/>
      <c r="D501" s="615"/>
      <c r="E501" s="81"/>
      <c r="F501" s="615"/>
      <c r="G501" s="615"/>
      <c r="H501" s="468" t="s">
        <v>1782</v>
      </c>
      <c r="I501" s="133">
        <v>2853</v>
      </c>
      <c r="J501" s="615"/>
      <c r="K501" s="60"/>
      <c r="L501" s="60"/>
      <c r="M501" s="60"/>
      <c r="N501" s="60"/>
      <c r="O501" s="60"/>
      <c r="P501" s="60"/>
      <c r="Q501" s="60"/>
      <c r="R501" s="60"/>
      <c r="S501" s="60"/>
      <c r="T501" s="60"/>
      <c r="U501" s="60"/>
      <c r="V501" s="60"/>
      <c r="W501" s="60"/>
      <c r="X501" s="60"/>
      <c r="Y501" s="60"/>
      <c r="Z501" s="60"/>
    </row>
    <row r="502" spans="1:26" ht="28.5" customHeight="1">
      <c r="A502" s="14"/>
      <c r="B502" s="615"/>
      <c r="C502" s="615"/>
      <c r="D502" s="615"/>
      <c r="E502" s="81"/>
      <c r="F502" s="615"/>
      <c r="G502" s="615"/>
      <c r="H502" s="468" t="s">
        <v>1783</v>
      </c>
      <c r="I502" s="133">
        <v>2154</v>
      </c>
      <c r="J502" s="615"/>
      <c r="K502" s="60"/>
      <c r="L502" s="60"/>
      <c r="M502" s="60"/>
      <c r="N502" s="60"/>
      <c r="O502" s="60"/>
      <c r="P502" s="60"/>
      <c r="Q502" s="60"/>
      <c r="R502" s="60"/>
      <c r="S502" s="60"/>
      <c r="T502" s="60"/>
      <c r="U502" s="60"/>
      <c r="V502" s="60"/>
      <c r="W502" s="60"/>
      <c r="X502" s="60"/>
      <c r="Y502" s="60"/>
      <c r="Z502" s="60"/>
    </row>
    <row r="503" spans="1:26" ht="22.5" customHeight="1">
      <c r="A503" s="14"/>
      <c r="B503" s="615"/>
      <c r="C503" s="615"/>
      <c r="D503" s="634" t="s">
        <v>284</v>
      </c>
      <c r="E503" s="81"/>
      <c r="F503" s="615"/>
      <c r="G503" s="615"/>
      <c r="H503" s="396"/>
      <c r="I503" s="185"/>
      <c r="J503" s="615"/>
      <c r="K503" s="60"/>
      <c r="L503" s="60"/>
      <c r="M503" s="60"/>
      <c r="N503" s="60"/>
      <c r="O503" s="60"/>
      <c r="P503" s="60"/>
      <c r="Q503" s="60"/>
      <c r="R503" s="60"/>
      <c r="S503" s="60"/>
      <c r="T503" s="60"/>
      <c r="U503" s="60"/>
      <c r="V503" s="60"/>
      <c r="W503" s="60"/>
      <c r="X503" s="60"/>
      <c r="Y503" s="60"/>
      <c r="Z503" s="60"/>
    </row>
    <row r="504" spans="1:26" ht="22.5" customHeight="1">
      <c r="A504" s="14"/>
      <c r="B504" s="615"/>
      <c r="C504" s="615"/>
      <c r="D504" s="615"/>
      <c r="E504" s="81"/>
      <c r="F504" s="615"/>
      <c r="G504" s="615"/>
      <c r="H504" s="454"/>
      <c r="I504" s="185"/>
      <c r="J504" s="615"/>
      <c r="K504" s="60"/>
      <c r="L504" s="60"/>
      <c r="M504" s="60"/>
      <c r="N504" s="60"/>
      <c r="O504" s="60"/>
      <c r="P504" s="60"/>
      <c r="Q504" s="60"/>
      <c r="R504" s="60"/>
      <c r="S504" s="60"/>
      <c r="T504" s="60"/>
      <c r="U504" s="60"/>
      <c r="V504" s="60"/>
      <c r="W504" s="60"/>
      <c r="X504" s="60"/>
      <c r="Y504" s="60"/>
      <c r="Z504" s="60"/>
    </row>
    <row r="505" spans="1:26" ht="30" customHeight="1">
      <c r="A505" s="14"/>
      <c r="B505" s="615"/>
      <c r="C505" s="615"/>
      <c r="D505" s="615"/>
      <c r="E505" s="81"/>
      <c r="F505" s="615"/>
      <c r="G505" s="615"/>
      <c r="H505" s="454"/>
      <c r="I505" s="185"/>
      <c r="J505" s="615"/>
      <c r="K505" s="60"/>
      <c r="L505" s="60"/>
      <c r="M505" s="60"/>
      <c r="N505" s="60"/>
      <c r="O505" s="60"/>
      <c r="P505" s="60"/>
      <c r="Q505" s="60"/>
      <c r="R505" s="60"/>
      <c r="S505" s="60"/>
      <c r="T505" s="60"/>
      <c r="U505" s="60"/>
      <c r="V505" s="60"/>
      <c r="W505" s="60"/>
      <c r="X505" s="60"/>
      <c r="Y505" s="60"/>
      <c r="Z505" s="60"/>
    </row>
    <row r="506" spans="1:26" ht="22.5" customHeight="1">
      <c r="A506" s="14"/>
      <c r="B506" s="615"/>
      <c r="C506" s="615"/>
      <c r="D506" s="634" t="s">
        <v>285</v>
      </c>
      <c r="E506" s="81"/>
      <c r="F506" s="615"/>
      <c r="G506" s="615"/>
      <c r="H506" s="455"/>
      <c r="I506" s="125"/>
      <c r="J506" s="615"/>
      <c r="K506" s="60"/>
      <c r="L506" s="60"/>
      <c r="M506" s="60"/>
      <c r="N506" s="60"/>
      <c r="O506" s="60"/>
      <c r="P506" s="60"/>
      <c r="Q506" s="60"/>
      <c r="R506" s="60"/>
      <c r="S506" s="60"/>
      <c r="T506" s="60"/>
      <c r="U506" s="60"/>
      <c r="V506" s="60"/>
      <c r="W506" s="60"/>
      <c r="X506" s="60"/>
      <c r="Y506" s="60"/>
      <c r="Z506" s="60"/>
    </row>
    <row r="507" spans="1:26" ht="42" customHeight="1">
      <c r="A507" s="14"/>
      <c r="B507" s="615"/>
      <c r="C507" s="615"/>
      <c r="D507" s="615"/>
      <c r="E507" s="81"/>
      <c r="F507" s="615"/>
      <c r="G507" s="615"/>
      <c r="H507" s="304" t="s">
        <v>40</v>
      </c>
      <c r="I507" s="312">
        <f>SUM(I498:I506)</f>
        <v>7805.8519999999999</v>
      </c>
      <c r="J507" s="616"/>
      <c r="K507" s="60"/>
      <c r="L507" s="60"/>
      <c r="M507" s="60"/>
      <c r="N507" s="60"/>
      <c r="O507" s="60"/>
      <c r="P507" s="60"/>
      <c r="Q507" s="60"/>
      <c r="R507" s="60"/>
      <c r="S507" s="60"/>
      <c r="T507" s="60"/>
      <c r="U507" s="60"/>
      <c r="V507" s="60"/>
      <c r="W507" s="60"/>
      <c r="X507" s="60"/>
      <c r="Y507" s="60"/>
      <c r="Z507" s="60"/>
    </row>
    <row r="508" spans="1:26" ht="42" customHeight="1">
      <c r="A508" s="14"/>
      <c r="B508" s="615"/>
      <c r="C508" s="615"/>
      <c r="D508" s="13" t="s">
        <v>286</v>
      </c>
      <c r="E508" s="13"/>
      <c r="F508" s="51"/>
      <c r="G508" s="51"/>
      <c r="H508" s="46"/>
      <c r="I508" s="51"/>
      <c r="J508" s="52"/>
      <c r="K508" s="60"/>
      <c r="L508" s="60"/>
      <c r="M508" s="60"/>
      <c r="N508" s="60"/>
      <c r="O508" s="60"/>
      <c r="P508" s="60"/>
      <c r="Q508" s="60"/>
      <c r="R508" s="60"/>
      <c r="S508" s="60"/>
      <c r="T508" s="60"/>
      <c r="U508" s="60"/>
      <c r="V508" s="60"/>
      <c r="W508" s="60"/>
      <c r="X508" s="60"/>
      <c r="Y508" s="60"/>
      <c r="Z508" s="60"/>
    </row>
    <row r="509" spans="1:26" ht="21.75" customHeight="1">
      <c r="A509" s="14"/>
      <c r="B509" s="633" t="s">
        <v>287</v>
      </c>
      <c r="C509" s="633" t="s">
        <v>288</v>
      </c>
      <c r="D509" s="633" t="s">
        <v>289</v>
      </c>
      <c r="E509" s="54" t="s">
        <v>290</v>
      </c>
      <c r="F509" s="634" t="s">
        <v>78</v>
      </c>
      <c r="G509" s="634" t="s">
        <v>78</v>
      </c>
      <c r="H509" s="352" t="s">
        <v>1758</v>
      </c>
      <c r="I509" s="48"/>
      <c r="J509" s="623" t="s">
        <v>1838</v>
      </c>
      <c r="K509" s="60"/>
      <c r="L509" s="60"/>
      <c r="M509" s="60"/>
      <c r="N509" s="60"/>
      <c r="O509" s="60"/>
      <c r="P509" s="60"/>
      <c r="Q509" s="60"/>
      <c r="R509" s="60"/>
      <c r="S509" s="60"/>
      <c r="T509" s="60"/>
      <c r="U509" s="60"/>
      <c r="V509" s="60"/>
      <c r="W509" s="60"/>
      <c r="X509" s="60"/>
      <c r="Y509" s="60"/>
      <c r="Z509" s="60"/>
    </row>
    <row r="510" spans="1:26" ht="21.75" customHeight="1">
      <c r="A510" s="14"/>
      <c r="B510" s="615"/>
      <c r="C510" s="615"/>
      <c r="D510" s="615"/>
      <c r="E510" s="13"/>
      <c r="F510" s="615"/>
      <c r="G510" s="615"/>
      <c r="H510" s="353" t="s">
        <v>1760</v>
      </c>
      <c r="I510" s="49"/>
      <c r="J510" s="615"/>
      <c r="K510" s="60"/>
      <c r="L510" s="60"/>
      <c r="M510" s="60"/>
      <c r="N510" s="60"/>
      <c r="O510" s="60"/>
      <c r="P510" s="60"/>
      <c r="Q510" s="60"/>
      <c r="R510" s="60"/>
      <c r="S510" s="60"/>
      <c r="T510" s="60"/>
      <c r="U510" s="60"/>
      <c r="V510" s="60"/>
      <c r="W510" s="60"/>
      <c r="X510" s="60"/>
      <c r="Y510" s="60"/>
      <c r="Z510" s="60"/>
    </row>
    <row r="511" spans="1:26" ht="21.75" customHeight="1">
      <c r="A511" s="14"/>
      <c r="B511" s="615"/>
      <c r="C511" s="615"/>
      <c r="D511" s="615"/>
      <c r="E511" s="13"/>
      <c r="F511" s="615"/>
      <c r="G511" s="615"/>
      <c r="H511" s="353" t="s">
        <v>1761</v>
      </c>
      <c r="I511" s="49"/>
      <c r="J511" s="615"/>
      <c r="K511" s="60"/>
      <c r="L511" s="60"/>
      <c r="M511" s="60"/>
      <c r="N511" s="60"/>
      <c r="O511" s="60"/>
      <c r="P511" s="60"/>
      <c r="Q511" s="60"/>
      <c r="R511" s="60"/>
      <c r="S511" s="60"/>
      <c r="T511" s="60"/>
      <c r="U511" s="60"/>
      <c r="V511" s="60"/>
      <c r="W511" s="60"/>
      <c r="X511" s="60"/>
      <c r="Y511" s="60"/>
      <c r="Z511" s="60"/>
    </row>
    <row r="512" spans="1:26" ht="21.75" customHeight="1">
      <c r="A512" s="14"/>
      <c r="B512" s="13"/>
      <c r="C512" s="615"/>
      <c r="D512" s="641" t="s">
        <v>292</v>
      </c>
      <c r="E512" s="13"/>
      <c r="F512" s="615"/>
      <c r="G512" s="615"/>
      <c r="H512" s="353" t="s">
        <v>1762</v>
      </c>
      <c r="I512" s="49"/>
      <c r="J512" s="615"/>
      <c r="K512" s="60"/>
      <c r="L512" s="60"/>
      <c r="M512" s="60"/>
      <c r="N512" s="60"/>
      <c r="O512" s="60"/>
      <c r="P512" s="60"/>
      <c r="Q512" s="60"/>
      <c r="R512" s="60"/>
      <c r="S512" s="60"/>
      <c r="T512" s="60"/>
      <c r="U512" s="60"/>
      <c r="V512" s="60"/>
      <c r="W512" s="60"/>
      <c r="X512" s="60"/>
      <c r="Y512" s="60"/>
      <c r="Z512" s="60"/>
    </row>
    <row r="513" spans="1:26" ht="21.75" customHeight="1">
      <c r="A513" s="14"/>
      <c r="B513" s="13"/>
      <c r="C513" s="615"/>
      <c r="D513" s="615"/>
      <c r="E513" s="13"/>
      <c r="F513" s="615"/>
      <c r="G513" s="615"/>
      <c r="H513" s="353" t="s">
        <v>1763</v>
      </c>
      <c r="I513" s="49"/>
      <c r="J513" s="615"/>
      <c r="K513" s="60"/>
      <c r="L513" s="60"/>
      <c r="M513" s="60"/>
      <c r="N513" s="60"/>
      <c r="O513" s="60"/>
      <c r="P513" s="60"/>
      <c r="Q513" s="60"/>
      <c r="R513" s="60"/>
      <c r="S513" s="60"/>
      <c r="T513" s="60"/>
      <c r="U513" s="60"/>
      <c r="V513" s="60"/>
      <c r="W513" s="60"/>
      <c r="X513" s="60"/>
      <c r="Y513" s="60"/>
      <c r="Z513" s="60"/>
    </row>
    <row r="514" spans="1:26" ht="21.75" customHeight="1">
      <c r="A514" s="14"/>
      <c r="B514" s="13"/>
      <c r="C514" s="615"/>
      <c r="D514" s="638" t="s">
        <v>293</v>
      </c>
      <c r="E514" s="13"/>
      <c r="F514" s="615"/>
      <c r="G514" s="615"/>
      <c r="H514" s="417"/>
      <c r="I514" s="49"/>
      <c r="J514" s="615"/>
      <c r="K514" s="60"/>
      <c r="L514" s="60"/>
      <c r="M514" s="60"/>
      <c r="N514" s="60"/>
      <c r="O514" s="60"/>
      <c r="P514" s="60"/>
      <c r="Q514" s="60"/>
      <c r="R514" s="60"/>
      <c r="S514" s="60"/>
      <c r="T514" s="60"/>
      <c r="U514" s="60"/>
      <c r="V514" s="60"/>
      <c r="W514" s="60"/>
      <c r="X514" s="60"/>
      <c r="Y514" s="60"/>
      <c r="Z514" s="60"/>
    </row>
    <row r="515" spans="1:26" ht="21.75" customHeight="1">
      <c r="A515" s="14"/>
      <c r="B515" s="13"/>
      <c r="C515" s="13"/>
      <c r="D515" s="615"/>
      <c r="E515" s="13"/>
      <c r="F515" s="615"/>
      <c r="G515" s="615"/>
      <c r="H515" s="417"/>
      <c r="I515" s="49"/>
      <c r="J515" s="615"/>
      <c r="K515" s="60"/>
      <c r="L515" s="60"/>
      <c r="M515" s="60"/>
      <c r="N515" s="60"/>
      <c r="O515" s="60"/>
      <c r="P515" s="60"/>
      <c r="Q515" s="60"/>
      <c r="R515" s="60"/>
      <c r="S515" s="60"/>
      <c r="T515" s="60"/>
      <c r="U515" s="60"/>
      <c r="V515" s="60"/>
      <c r="W515" s="60"/>
      <c r="X515" s="60"/>
      <c r="Y515" s="60"/>
      <c r="Z515" s="60"/>
    </row>
    <row r="516" spans="1:26" ht="21.75" customHeight="1">
      <c r="A516" s="14"/>
      <c r="B516" s="13"/>
      <c r="C516" s="13"/>
      <c r="D516" s="13"/>
      <c r="E516" s="13"/>
      <c r="F516" s="615"/>
      <c r="G516" s="615"/>
      <c r="H516" s="418"/>
      <c r="I516" s="73"/>
      <c r="J516" s="615"/>
      <c r="K516" s="60"/>
      <c r="L516" s="60"/>
      <c r="M516" s="60"/>
      <c r="N516" s="60"/>
      <c r="O516" s="60"/>
      <c r="P516" s="60"/>
      <c r="Q516" s="60"/>
      <c r="R516" s="60"/>
      <c r="S516" s="60"/>
      <c r="T516" s="60"/>
      <c r="U516" s="60"/>
      <c r="V516" s="60"/>
      <c r="W516" s="60"/>
      <c r="X516" s="60"/>
      <c r="Y516" s="60"/>
      <c r="Z516" s="60"/>
    </row>
    <row r="517" spans="1:26" ht="21.75" customHeight="1">
      <c r="A517" s="14"/>
      <c r="B517" s="13"/>
      <c r="C517" s="13"/>
      <c r="D517" s="13"/>
      <c r="E517" s="13"/>
      <c r="F517" s="618"/>
      <c r="G517" s="618"/>
      <c r="H517" s="304" t="s">
        <v>40</v>
      </c>
      <c r="I517" s="294"/>
      <c r="J517" s="616"/>
      <c r="K517" s="60"/>
      <c r="L517" s="60"/>
      <c r="M517" s="60"/>
      <c r="N517" s="60"/>
      <c r="O517" s="60"/>
      <c r="P517" s="60"/>
      <c r="Q517" s="60"/>
      <c r="R517" s="60"/>
      <c r="S517" s="60"/>
      <c r="T517" s="60"/>
      <c r="U517" s="60"/>
      <c r="V517" s="60"/>
      <c r="W517" s="60"/>
      <c r="X517" s="60"/>
      <c r="Y517" s="60"/>
      <c r="Z517" s="60"/>
    </row>
    <row r="518" spans="1:26" ht="21" customHeight="1">
      <c r="A518" s="14"/>
      <c r="B518" s="13"/>
      <c r="C518" s="13"/>
      <c r="D518" s="13"/>
      <c r="E518" s="13"/>
      <c r="F518" s="635" t="s">
        <v>78</v>
      </c>
      <c r="G518" s="635" t="s">
        <v>78</v>
      </c>
      <c r="H518" s="352" t="s">
        <v>1758</v>
      </c>
      <c r="I518" s="48"/>
      <c r="J518" s="620" t="s">
        <v>1839</v>
      </c>
      <c r="K518" s="60"/>
      <c r="L518" s="60"/>
      <c r="M518" s="60"/>
      <c r="N518" s="60"/>
      <c r="O518" s="60"/>
      <c r="P518" s="60"/>
      <c r="Q518" s="60"/>
      <c r="R518" s="60"/>
      <c r="S518" s="60"/>
      <c r="T518" s="60"/>
      <c r="U518" s="60"/>
      <c r="V518" s="60"/>
      <c r="W518" s="60"/>
      <c r="X518" s="60"/>
      <c r="Y518" s="60"/>
      <c r="Z518" s="60"/>
    </row>
    <row r="519" spans="1:26" ht="21" customHeight="1">
      <c r="A519" s="14"/>
      <c r="B519" s="13"/>
      <c r="C519" s="13"/>
      <c r="D519" s="13"/>
      <c r="E519" s="13"/>
      <c r="F519" s="615"/>
      <c r="G519" s="615"/>
      <c r="H519" s="353" t="s">
        <v>1760</v>
      </c>
      <c r="I519" s="49"/>
      <c r="J519" s="615"/>
      <c r="K519" s="60"/>
      <c r="L519" s="60"/>
      <c r="M519" s="60"/>
      <c r="N519" s="60"/>
      <c r="O519" s="60"/>
      <c r="P519" s="60"/>
      <c r="Q519" s="60"/>
      <c r="R519" s="60"/>
      <c r="S519" s="60"/>
      <c r="T519" s="60"/>
      <c r="U519" s="60"/>
      <c r="V519" s="60"/>
      <c r="W519" s="60"/>
      <c r="X519" s="60"/>
      <c r="Y519" s="60"/>
      <c r="Z519" s="60"/>
    </row>
    <row r="520" spans="1:26" ht="21" customHeight="1">
      <c r="A520" s="14"/>
      <c r="B520" s="13"/>
      <c r="C520" s="13"/>
      <c r="D520" s="13"/>
      <c r="E520" s="13"/>
      <c r="F520" s="615"/>
      <c r="G520" s="615"/>
      <c r="H520" s="353" t="s">
        <v>1761</v>
      </c>
      <c r="I520" s="49"/>
      <c r="J520" s="615"/>
      <c r="K520" s="60"/>
      <c r="L520" s="60"/>
      <c r="M520" s="60"/>
      <c r="N520" s="60"/>
      <c r="O520" s="60"/>
      <c r="P520" s="60"/>
      <c r="Q520" s="60"/>
      <c r="R520" s="60"/>
      <c r="S520" s="60"/>
      <c r="T520" s="60"/>
      <c r="U520" s="60"/>
      <c r="V520" s="60"/>
      <c r="W520" s="60"/>
      <c r="X520" s="60"/>
      <c r="Y520" s="60"/>
      <c r="Z520" s="60"/>
    </row>
    <row r="521" spans="1:26" ht="21" customHeight="1">
      <c r="A521" s="14"/>
      <c r="B521" s="13"/>
      <c r="C521" s="13"/>
      <c r="D521" s="13"/>
      <c r="E521" s="13"/>
      <c r="F521" s="615"/>
      <c r="G521" s="615"/>
      <c r="H521" s="353" t="s">
        <v>1762</v>
      </c>
      <c r="I521" s="49"/>
      <c r="J521" s="615"/>
      <c r="K521" s="60"/>
      <c r="L521" s="60"/>
      <c r="M521" s="60"/>
      <c r="N521" s="60"/>
      <c r="O521" s="60"/>
      <c r="P521" s="60"/>
      <c r="Q521" s="60"/>
      <c r="R521" s="60"/>
      <c r="S521" s="60"/>
      <c r="T521" s="60"/>
      <c r="U521" s="60"/>
      <c r="V521" s="60"/>
      <c r="W521" s="60"/>
      <c r="X521" s="60"/>
      <c r="Y521" s="60"/>
      <c r="Z521" s="60"/>
    </row>
    <row r="522" spans="1:26" ht="21" customHeight="1">
      <c r="A522" s="14"/>
      <c r="B522" s="13"/>
      <c r="C522" s="13"/>
      <c r="D522" s="13"/>
      <c r="E522" s="13"/>
      <c r="F522" s="615"/>
      <c r="G522" s="615"/>
      <c r="H522" s="353" t="s">
        <v>1763</v>
      </c>
      <c r="I522" s="49"/>
      <c r="J522" s="615"/>
      <c r="K522" s="60"/>
      <c r="L522" s="60"/>
      <c r="M522" s="60"/>
      <c r="N522" s="60"/>
      <c r="O522" s="60"/>
      <c r="P522" s="60"/>
      <c r="Q522" s="60"/>
      <c r="R522" s="60"/>
      <c r="S522" s="60"/>
      <c r="T522" s="60"/>
      <c r="U522" s="60"/>
      <c r="V522" s="60"/>
      <c r="W522" s="60"/>
      <c r="X522" s="60"/>
      <c r="Y522" s="60"/>
      <c r="Z522" s="60"/>
    </row>
    <row r="523" spans="1:26" ht="21" customHeight="1">
      <c r="A523" s="14"/>
      <c r="B523" s="13"/>
      <c r="C523" s="13"/>
      <c r="D523" s="13"/>
      <c r="E523" s="13"/>
      <c r="F523" s="615"/>
      <c r="G523" s="615"/>
      <c r="H523" s="417"/>
      <c r="I523" s="49"/>
      <c r="J523" s="615"/>
      <c r="K523" s="60"/>
      <c r="L523" s="60"/>
      <c r="M523" s="60"/>
      <c r="N523" s="60"/>
      <c r="O523" s="60"/>
      <c r="P523" s="60"/>
      <c r="Q523" s="60"/>
      <c r="R523" s="60"/>
      <c r="S523" s="60"/>
      <c r="T523" s="60"/>
      <c r="U523" s="60"/>
      <c r="V523" s="60"/>
      <c r="W523" s="60"/>
      <c r="X523" s="60"/>
      <c r="Y523" s="60"/>
      <c r="Z523" s="60"/>
    </row>
    <row r="524" spans="1:26" ht="21" customHeight="1">
      <c r="A524" s="14"/>
      <c r="B524" s="13"/>
      <c r="C524" s="13"/>
      <c r="D524" s="13"/>
      <c r="E524" s="13"/>
      <c r="F524" s="615"/>
      <c r="G524" s="615"/>
      <c r="H524" s="417"/>
      <c r="I524" s="49"/>
      <c r="J524" s="615"/>
      <c r="K524" s="60"/>
      <c r="L524" s="60"/>
      <c r="M524" s="60"/>
      <c r="N524" s="60"/>
      <c r="O524" s="60"/>
      <c r="P524" s="60"/>
      <c r="Q524" s="60"/>
      <c r="R524" s="60"/>
      <c r="S524" s="60"/>
      <c r="T524" s="60"/>
      <c r="U524" s="60"/>
      <c r="V524" s="60"/>
      <c r="W524" s="60"/>
      <c r="X524" s="60"/>
      <c r="Y524" s="60"/>
      <c r="Z524" s="60"/>
    </row>
    <row r="525" spans="1:26" ht="21" customHeight="1">
      <c r="A525" s="14"/>
      <c r="B525" s="13"/>
      <c r="C525" s="13"/>
      <c r="D525" s="13"/>
      <c r="E525" s="13"/>
      <c r="F525" s="615"/>
      <c r="G525" s="615"/>
      <c r="H525" s="418"/>
      <c r="I525" s="73"/>
      <c r="J525" s="615"/>
      <c r="K525" s="60"/>
      <c r="L525" s="60"/>
      <c r="M525" s="60"/>
      <c r="N525" s="60"/>
      <c r="O525" s="60"/>
      <c r="P525" s="60"/>
      <c r="Q525" s="60"/>
      <c r="R525" s="60"/>
      <c r="S525" s="60"/>
      <c r="T525" s="60"/>
      <c r="U525" s="60"/>
      <c r="V525" s="60"/>
      <c r="W525" s="60"/>
      <c r="X525" s="60"/>
      <c r="Y525" s="60"/>
      <c r="Z525" s="60"/>
    </row>
    <row r="526" spans="1:26" ht="21" customHeight="1">
      <c r="A526" s="14"/>
      <c r="B526" s="13"/>
      <c r="C526" s="13"/>
      <c r="D526" s="13"/>
      <c r="E526" s="13"/>
      <c r="F526" s="621"/>
      <c r="G526" s="621"/>
      <c r="H526" s="304" t="s">
        <v>40</v>
      </c>
      <c r="I526" s="294"/>
      <c r="J526" s="616"/>
      <c r="K526" s="60"/>
      <c r="L526" s="60"/>
      <c r="M526" s="60"/>
      <c r="N526" s="60"/>
      <c r="O526" s="60"/>
      <c r="P526" s="60"/>
      <c r="Q526" s="60"/>
      <c r="R526" s="60"/>
      <c r="S526" s="60"/>
      <c r="T526" s="60"/>
      <c r="U526" s="60"/>
      <c r="V526" s="60"/>
      <c r="W526" s="60"/>
      <c r="X526" s="60"/>
      <c r="Y526" s="60"/>
      <c r="Z526" s="60"/>
    </row>
    <row r="527" spans="1:26" ht="21.75" customHeight="1">
      <c r="A527" s="14"/>
      <c r="B527" s="633" t="s">
        <v>295</v>
      </c>
      <c r="C527" s="636" t="s">
        <v>296</v>
      </c>
      <c r="D527" s="636" t="s">
        <v>297</v>
      </c>
      <c r="E527" s="633" t="s">
        <v>298</v>
      </c>
      <c r="F527" s="634" t="s">
        <v>78</v>
      </c>
      <c r="G527" s="634" t="s">
        <v>78</v>
      </c>
      <c r="H527" s="395" t="s">
        <v>1781</v>
      </c>
      <c r="I527" s="165">
        <v>2.6232997738340837</v>
      </c>
      <c r="J527" s="624" t="s">
        <v>1840</v>
      </c>
      <c r="K527" s="60"/>
      <c r="L527" s="60"/>
      <c r="M527" s="60"/>
      <c r="N527" s="60"/>
      <c r="O527" s="60"/>
      <c r="P527" s="60"/>
      <c r="Q527" s="60"/>
      <c r="R527" s="60"/>
      <c r="S527" s="60"/>
      <c r="T527" s="60"/>
      <c r="U527" s="60"/>
      <c r="V527" s="60"/>
      <c r="W527" s="60"/>
      <c r="X527" s="60"/>
      <c r="Y527" s="60"/>
      <c r="Z527" s="60"/>
    </row>
    <row r="528" spans="1:26" ht="21.75" customHeight="1">
      <c r="A528" s="14"/>
      <c r="B528" s="615"/>
      <c r="C528" s="615"/>
      <c r="D528" s="615"/>
      <c r="E528" s="615"/>
      <c r="F528" s="615"/>
      <c r="G528" s="615"/>
      <c r="H528" s="396" t="s">
        <v>1782</v>
      </c>
      <c r="I528" s="166">
        <v>1.0416570216942436</v>
      </c>
      <c r="J528" s="615"/>
      <c r="K528" s="60"/>
      <c r="L528" s="60"/>
      <c r="M528" s="60"/>
      <c r="N528" s="60"/>
      <c r="O528" s="60"/>
      <c r="P528" s="60"/>
      <c r="Q528" s="60"/>
      <c r="R528" s="60"/>
      <c r="S528" s="60"/>
      <c r="T528" s="60"/>
      <c r="U528" s="60"/>
      <c r="V528" s="60"/>
      <c r="W528" s="60"/>
      <c r="X528" s="60"/>
      <c r="Y528" s="60"/>
      <c r="Z528" s="60"/>
    </row>
    <row r="529" spans="1:26" ht="21.75" customHeight="1">
      <c r="A529" s="14"/>
      <c r="B529" s="13"/>
      <c r="C529" s="615"/>
      <c r="D529" s="634" t="s">
        <v>300</v>
      </c>
      <c r="E529" s="13"/>
      <c r="F529" s="615"/>
      <c r="G529" s="615"/>
      <c r="H529" s="396" t="s">
        <v>1783</v>
      </c>
      <c r="I529" s="166">
        <v>1.9011920474137285</v>
      </c>
      <c r="J529" s="615"/>
      <c r="K529" s="60"/>
      <c r="L529" s="60"/>
      <c r="M529" s="60"/>
      <c r="N529" s="60"/>
      <c r="O529" s="60"/>
      <c r="P529" s="60"/>
      <c r="Q529" s="60"/>
      <c r="R529" s="60"/>
      <c r="S529" s="60"/>
      <c r="T529" s="60"/>
      <c r="U529" s="60"/>
      <c r="V529" s="60"/>
      <c r="W529" s="60"/>
      <c r="X529" s="60"/>
      <c r="Y529" s="60"/>
      <c r="Z529" s="60"/>
    </row>
    <row r="530" spans="1:26" ht="21.75" customHeight="1">
      <c r="A530" s="14"/>
      <c r="B530" s="13"/>
      <c r="C530" s="615"/>
      <c r="D530" s="615"/>
      <c r="E530" s="13"/>
      <c r="F530" s="615"/>
      <c r="G530" s="615"/>
      <c r="H530" s="396" t="s">
        <v>1784</v>
      </c>
      <c r="I530" s="166">
        <v>1.820580169247753</v>
      </c>
      <c r="J530" s="615"/>
      <c r="K530" s="60"/>
      <c r="L530" s="60"/>
      <c r="M530" s="60"/>
      <c r="N530" s="60"/>
      <c r="O530" s="60"/>
      <c r="P530" s="60"/>
      <c r="Q530" s="60"/>
      <c r="R530" s="60"/>
      <c r="S530" s="60"/>
      <c r="T530" s="60"/>
      <c r="U530" s="60"/>
      <c r="V530" s="60"/>
      <c r="W530" s="60"/>
      <c r="X530" s="60"/>
      <c r="Y530" s="60"/>
      <c r="Z530" s="60"/>
    </row>
    <row r="531" spans="1:26" ht="21.75" customHeight="1">
      <c r="A531" s="14"/>
      <c r="B531" s="13"/>
      <c r="C531" s="615"/>
      <c r="D531" s="615"/>
      <c r="E531" s="13"/>
      <c r="F531" s="615"/>
      <c r="G531" s="615"/>
      <c r="H531" s="396" t="s">
        <v>1097</v>
      </c>
      <c r="I531" s="166">
        <v>1.3003224799750339</v>
      </c>
      <c r="J531" s="615"/>
      <c r="K531" s="60"/>
      <c r="L531" s="60"/>
      <c r="M531" s="60"/>
      <c r="N531" s="60"/>
      <c r="O531" s="60"/>
      <c r="P531" s="60"/>
      <c r="Q531" s="60"/>
      <c r="R531" s="60"/>
      <c r="S531" s="60"/>
      <c r="T531" s="60"/>
      <c r="U531" s="60"/>
      <c r="V531" s="60"/>
      <c r="W531" s="60"/>
      <c r="X531" s="60"/>
      <c r="Y531" s="60"/>
      <c r="Z531" s="60"/>
    </row>
    <row r="532" spans="1:26" ht="31.5" customHeight="1">
      <c r="A532" s="14"/>
      <c r="B532" s="13"/>
      <c r="C532" s="13"/>
      <c r="D532" s="615"/>
      <c r="E532" s="13"/>
      <c r="F532" s="615"/>
      <c r="G532" s="615"/>
      <c r="H532" s="454"/>
      <c r="I532" s="185"/>
      <c r="J532" s="615"/>
      <c r="K532" s="60"/>
      <c r="L532" s="60"/>
      <c r="M532" s="60"/>
      <c r="N532" s="60"/>
      <c r="O532" s="60"/>
      <c r="P532" s="60"/>
      <c r="Q532" s="60"/>
      <c r="R532" s="60"/>
      <c r="S532" s="60"/>
      <c r="T532" s="60"/>
      <c r="U532" s="60"/>
      <c r="V532" s="60"/>
      <c r="W532" s="60"/>
      <c r="X532" s="60"/>
      <c r="Y532" s="60"/>
      <c r="Z532" s="60"/>
    </row>
    <row r="533" spans="1:26" ht="21.75" customHeight="1">
      <c r="A533" s="14"/>
      <c r="B533" s="13"/>
      <c r="C533" s="13"/>
      <c r="D533" s="634" t="s">
        <v>301</v>
      </c>
      <c r="E533" s="13"/>
      <c r="F533" s="615"/>
      <c r="G533" s="615"/>
      <c r="H533" s="454"/>
      <c r="I533" s="185"/>
      <c r="J533" s="615"/>
      <c r="K533" s="60"/>
      <c r="L533" s="60"/>
      <c r="M533" s="60"/>
      <c r="N533" s="60"/>
      <c r="O533" s="60"/>
      <c r="P533" s="60"/>
      <c r="Q533" s="60"/>
      <c r="R533" s="60"/>
      <c r="S533" s="60"/>
      <c r="T533" s="60"/>
      <c r="U533" s="60"/>
      <c r="V533" s="60"/>
      <c r="W533" s="60"/>
      <c r="X533" s="60"/>
      <c r="Y533" s="60"/>
      <c r="Z533" s="60"/>
    </row>
    <row r="534" spans="1:26" ht="21.75" customHeight="1">
      <c r="A534" s="14"/>
      <c r="B534" s="13"/>
      <c r="C534" s="13"/>
      <c r="D534" s="615"/>
      <c r="E534" s="13"/>
      <c r="F534" s="615"/>
      <c r="G534" s="615"/>
      <c r="H534" s="455"/>
      <c r="I534" s="125"/>
      <c r="J534" s="615"/>
      <c r="K534" s="60"/>
      <c r="L534" s="60"/>
      <c r="M534" s="60"/>
      <c r="N534" s="60"/>
      <c r="O534" s="60"/>
      <c r="P534" s="60"/>
      <c r="Q534" s="60"/>
      <c r="R534" s="60"/>
      <c r="S534" s="60"/>
      <c r="T534" s="60"/>
      <c r="U534" s="60"/>
      <c r="V534" s="60"/>
      <c r="W534" s="60"/>
      <c r="X534" s="60"/>
      <c r="Y534" s="60"/>
      <c r="Z534" s="60"/>
    </row>
    <row r="535" spans="1:26" ht="21.75" customHeight="1">
      <c r="A535" s="14"/>
      <c r="B535" s="13"/>
      <c r="C535" s="13"/>
      <c r="D535" s="615"/>
      <c r="E535" s="13"/>
      <c r="F535" s="615"/>
      <c r="G535" s="615"/>
      <c r="H535" s="304" t="s">
        <v>40</v>
      </c>
      <c r="I535" s="129">
        <f>SUM(I527:I534)/5</f>
        <v>1.7374102984329685</v>
      </c>
      <c r="J535" s="616"/>
      <c r="K535" s="60"/>
      <c r="L535" s="60"/>
      <c r="M535" s="60"/>
      <c r="N535" s="60"/>
      <c r="O535" s="60"/>
      <c r="P535" s="60"/>
      <c r="Q535" s="60"/>
      <c r="R535" s="60"/>
      <c r="S535" s="60"/>
      <c r="T535" s="60"/>
      <c r="U535" s="60"/>
      <c r="V535" s="60"/>
      <c r="W535" s="60"/>
      <c r="X535" s="60"/>
      <c r="Y535" s="60"/>
      <c r="Z535" s="60"/>
    </row>
    <row r="536" spans="1:26" ht="19.5" customHeight="1">
      <c r="A536" s="14"/>
      <c r="B536" s="13"/>
      <c r="C536" s="13"/>
      <c r="D536" s="634" t="s">
        <v>302</v>
      </c>
      <c r="E536" s="13"/>
      <c r="F536" s="13"/>
      <c r="G536" s="13"/>
      <c r="H536" s="469"/>
      <c r="I536" s="325"/>
      <c r="J536" s="168"/>
      <c r="K536" s="60"/>
      <c r="L536" s="60"/>
      <c r="M536" s="60"/>
      <c r="N536" s="60"/>
      <c r="O536" s="60"/>
      <c r="P536" s="60"/>
      <c r="Q536" s="60"/>
      <c r="R536" s="60"/>
      <c r="S536" s="60"/>
      <c r="T536" s="60"/>
      <c r="U536" s="60"/>
      <c r="V536" s="60"/>
      <c r="W536" s="60"/>
      <c r="X536" s="60"/>
      <c r="Y536" s="60"/>
      <c r="Z536" s="60"/>
    </row>
    <row r="537" spans="1:26" ht="25.5" customHeight="1">
      <c r="A537" s="14"/>
      <c r="B537" s="13"/>
      <c r="C537" s="13"/>
      <c r="D537" s="615"/>
      <c r="E537" s="13"/>
      <c r="F537" s="13"/>
      <c r="G537" s="13"/>
      <c r="H537" s="46"/>
      <c r="I537" s="13"/>
      <c r="J537" s="14"/>
      <c r="K537" s="60"/>
      <c r="L537" s="60"/>
      <c r="M537" s="60"/>
      <c r="N537" s="60"/>
      <c r="O537" s="60"/>
      <c r="P537" s="60"/>
      <c r="Q537" s="60"/>
      <c r="R537" s="60"/>
      <c r="S537" s="60"/>
      <c r="T537" s="60"/>
      <c r="U537" s="60"/>
      <c r="V537" s="60"/>
      <c r="W537" s="60"/>
      <c r="X537" s="60"/>
      <c r="Y537" s="60"/>
      <c r="Z537" s="60"/>
    </row>
    <row r="538" spans="1:26" ht="21.75" customHeight="1">
      <c r="A538" s="14"/>
      <c r="B538" s="13"/>
      <c r="C538" s="13"/>
      <c r="D538" s="615"/>
      <c r="E538" s="13"/>
      <c r="F538" s="13"/>
      <c r="G538" s="13"/>
      <c r="H538" s="46"/>
      <c r="I538" s="13"/>
      <c r="J538" s="14"/>
      <c r="K538" s="60"/>
      <c r="L538" s="60"/>
      <c r="M538" s="60"/>
      <c r="N538" s="60"/>
      <c r="O538" s="60"/>
      <c r="P538" s="60"/>
      <c r="Q538" s="60"/>
      <c r="R538" s="60"/>
      <c r="S538" s="60"/>
      <c r="T538" s="60"/>
      <c r="U538" s="60"/>
      <c r="V538" s="60"/>
      <c r="W538" s="60"/>
      <c r="X538" s="60"/>
      <c r="Y538" s="60"/>
      <c r="Z538" s="60"/>
    </row>
    <row r="539" spans="1:26" ht="21.75" customHeight="1">
      <c r="A539" s="14"/>
      <c r="B539" s="13"/>
      <c r="C539" s="13"/>
      <c r="D539" s="13" t="s">
        <v>303</v>
      </c>
      <c r="E539" s="13"/>
      <c r="F539" s="13"/>
      <c r="G539" s="13"/>
      <c r="H539" s="46"/>
      <c r="I539" s="13"/>
      <c r="J539" s="14"/>
      <c r="K539" s="60"/>
      <c r="L539" s="60"/>
      <c r="M539" s="60"/>
      <c r="N539" s="60"/>
      <c r="O539" s="60"/>
      <c r="P539" s="60"/>
      <c r="Q539" s="60"/>
      <c r="R539" s="60"/>
      <c r="S539" s="60"/>
      <c r="T539" s="60"/>
      <c r="U539" s="60"/>
      <c r="V539" s="60"/>
      <c r="W539" s="60"/>
      <c r="X539" s="60"/>
      <c r="Y539" s="60"/>
      <c r="Z539" s="60"/>
    </row>
    <row r="540" spans="1:26" ht="60" customHeight="1">
      <c r="A540" s="14"/>
      <c r="B540" s="13"/>
      <c r="C540" s="13"/>
      <c r="D540" s="13" t="s">
        <v>304</v>
      </c>
      <c r="E540" s="13"/>
      <c r="F540" s="13"/>
      <c r="G540" s="13"/>
      <c r="H540" s="46"/>
      <c r="I540" s="13"/>
      <c r="J540" s="14"/>
      <c r="K540" s="60"/>
      <c r="L540" s="60"/>
      <c r="M540" s="60"/>
      <c r="N540" s="60"/>
      <c r="O540" s="60"/>
      <c r="P540" s="60"/>
      <c r="Q540" s="60"/>
      <c r="R540" s="60"/>
      <c r="S540" s="60"/>
      <c r="T540" s="60"/>
      <c r="U540" s="60"/>
      <c r="V540" s="60"/>
      <c r="W540" s="60"/>
      <c r="X540" s="60"/>
      <c r="Y540" s="60"/>
      <c r="Z540" s="60"/>
    </row>
    <row r="541" spans="1:26" ht="65.25" customHeight="1">
      <c r="A541" s="14"/>
      <c r="B541" s="51"/>
      <c r="C541" s="51"/>
      <c r="D541" s="51" t="s">
        <v>305</v>
      </c>
      <c r="E541" s="51"/>
      <c r="F541" s="51"/>
      <c r="G541" s="51"/>
      <c r="H541" s="470"/>
      <c r="I541" s="51"/>
      <c r="J541" s="52"/>
      <c r="K541" s="60"/>
      <c r="L541" s="60"/>
      <c r="M541" s="60"/>
      <c r="N541" s="60"/>
      <c r="O541" s="60"/>
      <c r="P541" s="60"/>
      <c r="Q541" s="60"/>
      <c r="R541" s="60"/>
      <c r="S541" s="60"/>
      <c r="T541" s="60"/>
      <c r="U541" s="60"/>
      <c r="V541" s="60"/>
      <c r="W541" s="60"/>
      <c r="X541" s="60"/>
      <c r="Y541" s="60"/>
      <c r="Z541" s="60"/>
    </row>
    <row r="542" spans="1:26" ht="20.25" customHeight="1">
      <c r="A542" s="139"/>
      <c r="B542" s="633" t="s">
        <v>306</v>
      </c>
      <c r="C542" s="636" t="s">
        <v>307</v>
      </c>
      <c r="D542" s="633" t="s">
        <v>308</v>
      </c>
      <c r="E542" s="55" t="s">
        <v>309</v>
      </c>
      <c r="F542" s="633" t="s">
        <v>78</v>
      </c>
      <c r="G542" s="633" t="s">
        <v>78</v>
      </c>
      <c r="H542" s="471" t="s">
        <v>1781</v>
      </c>
      <c r="I542" s="165">
        <v>7.3077636556806622</v>
      </c>
      <c r="J542" s="625" t="s">
        <v>1841</v>
      </c>
      <c r="K542" s="60"/>
      <c r="L542" s="60"/>
      <c r="M542" s="60"/>
      <c r="N542" s="60"/>
      <c r="O542" s="60"/>
      <c r="P542" s="60"/>
      <c r="Q542" s="60"/>
      <c r="R542" s="60"/>
      <c r="S542" s="60"/>
      <c r="T542" s="60"/>
      <c r="U542" s="60"/>
      <c r="V542" s="60"/>
      <c r="W542" s="60"/>
      <c r="X542" s="60"/>
      <c r="Y542" s="60"/>
      <c r="Z542" s="60"/>
    </row>
    <row r="543" spans="1:26" ht="20.25" customHeight="1">
      <c r="A543" s="139"/>
      <c r="B543" s="615"/>
      <c r="C543" s="615"/>
      <c r="D543" s="615"/>
      <c r="E543" s="81"/>
      <c r="F543" s="615"/>
      <c r="G543" s="615"/>
      <c r="H543" s="472" t="s">
        <v>1782</v>
      </c>
      <c r="I543" s="166">
        <v>8.3332561735539485</v>
      </c>
      <c r="J543" s="615"/>
      <c r="K543" s="60"/>
      <c r="L543" s="60"/>
      <c r="M543" s="60"/>
      <c r="N543" s="60"/>
      <c r="O543" s="60"/>
      <c r="P543" s="60"/>
      <c r="Q543" s="60"/>
      <c r="R543" s="60"/>
      <c r="S543" s="60"/>
      <c r="T543" s="60"/>
      <c r="U543" s="60"/>
      <c r="V543" s="60"/>
      <c r="W543" s="60"/>
      <c r="X543" s="60"/>
      <c r="Y543" s="60"/>
      <c r="Z543" s="60"/>
    </row>
    <row r="544" spans="1:26" ht="20.25" customHeight="1">
      <c r="A544" s="139"/>
      <c r="B544" s="615"/>
      <c r="C544" s="615"/>
      <c r="D544" s="615"/>
      <c r="E544" s="81"/>
      <c r="F544" s="615"/>
      <c r="G544" s="615"/>
      <c r="H544" s="472" t="s">
        <v>1783</v>
      </c>
      <c r="I544" s="166">
        <v>4.9030742275406674</v>
      </c>
      <c r="J544" s="615"/>
      <c r="K544" s="60"/>
      <c r="L544" s="60"/>
      <c r="M544" s="60"/>
      <c r="N544" s="60"/>
      <c r="O544" s="60"/>
      <c r="P544" s="60"/>
      <c r="Q544" s="60"/>
      <c r="R544" s="60"/>
      <c r="S544" s="60"/>
      <c r="T544" s="60"/>
      <c r="U544" s="60"/>
      <c r="V544" s="60"/>
      <c r="W544" s="60"/>
      <c r="X544" s="60"/>
      <c r="Y544" s="60"/>
      <c r="Z544" s="60"/>
    </row>
    <row r="545" spans="1:26" ht="20.25" customHeight="1">
      <c r="A545" s="139"/>
      <c r="B545" s="13"/>
      <c r="C545" s="615"/>
      <c r="D545" s="13"/>
      <c r="E545" s="81"/>
      <c r="F545" s="615"/>
      <c r="G545" s="615"/>
      <c r="H545" s="472" t="s">
        <v>1784</v>
      </c>
      <c r="I545" s="166">
        <v>3.8066676266089376</v>
      </c>
      <c r="J545" s="615"/>
      <c r="K545" s="60"/>
      <c r="L545" s="60"/>
      <c r="M545" s="60"/>
      <c r="N545" s="60"/>
      <c r="O545" s="60"/>
      <c r="P545" s="60"/>
      <c r="Q545" s="60"/>
      <c r="R545" s="60"/>
      <c r="S545" s="60"/>
      <c r="T545" s="60"/>
      <c r="U545" s="60"/>
      <c r="V545" s="60"/>
      <c r="W545" s="60"/>
      <c r="X545" s="60"/>
      <c r="Y545" s="60"/>
      <c r="Z545" s="60"/>
    </row>
    <row r="546" spans="1:26" ht="20.25" customHeight="1">
      <c r="A546" s="139"/>
      <c r="B546" s="13"/>
      <c r="C546" s="615"/>
      <c r="D546" s="13"/>
      <c r="E546" s="81"/>
      <c r="F546" s="615"/>
      <c r="G546" s="615"/>
      <c r="H546" s="472" t="s">
        <v>1097</v>
      </c>
      <c r="I546" s="166">
        <v>11.26946149311696</v>
      </c>
      <c r="J546" s="615"/>
      <c r="K546" s="60"/>
      <c r="L546" s="60"/>
      <c r="M546" s="60"/>
      <c r="N546" s="60"/>
      <c r="O546" s="60"/>
      <c r="P546" s="60"/>
      <c r="Q546" s="60"/>
      <c r="R546" s="60"/>
      <c r="S546" s="60"/>
      <c r="T546" s="60"/>
      <c r="U546" s="60"/>
      <c r="V546" s="60"/>
      <c r="W546" s="60"/>
      <c r="X546" s="60"/>
      <c r="Y546" s="60"/>
      <c r="Z546" s="60"/>
    </row>
    <row r="547" spans="1:26" ht="20.25" customHeight="1">
      <c r="A547" s="139"/>
      <c r="B547" s="13"/>
      <c r="C547" s="615"/>
      <c r="D547" s="13"/>
      <c r="E547" s="81"/>
      <c r="F547" s="615"/>
      <c r="G547" s="615"/>
      <c r="H547" s="454"/>
      <c r="I547" s="185"/>
      <c r="J547" s="615"/>
      <c r="K547" s="60"/>
      <c r="L547" s="60"/>
      <c r="M547" s="60"/>
      <c r="N547" s="60"/>
      <c r="O547" s="60"/>
      <c r="P547" s="60"/>
      <c r="Q547" s="60"/>
      <c r="R547" s="60"/>
      <c r="S547" s="60"/>
      <c r="T547" s="60"/>
      <c r="U547" s="60"/>
      <c r="V547" s="60"/>
      <c r="W547" s="60"/>
      <c r="X547" s="60"/>
      <c r="Y547" s="60"/>
      <c r="Z547" s="60"/>
    </row>
    <row r="548" spans="1:26" ht="20.25" customHeight="1">
      <c r="A548" s="139"/>
      <c r="B548" s="13"/>
      <c r="C548" s="615"/>
      <c r="D548" s="13"/>
      <c r="E548" s="81"/>
      <c r="F548" s="615"/>
      <c r="G548" s="615"/>
      <c r="H548" s="454"/>
      <c r="I548" s="185"/>
      <c r="J548" s="615"/>
      <c r="K548" s="60"/>
      <c r="L548" s="60"/>
      <c r="M548" s="60"/>
      <c r="N548" s="60"/>
      <c r="O548" s="60"/>
      <c r="P548" s="60"/>
      <c r="Q548" s="60"/>
      <c r="R548" s="60"/>
      <c r="S548" s="60"/>
      <c r="T548" s="60"/>
      <c r="U548" s="60"/>
      <c r="V548" s="60"/>
      <c r="W548" s="60"/>
      <c r="X548" s="60"/>
      <c r="Y548" s="60"/>
      <c r="Z548" s="60"/>
    </row>
    <row r="549" spans="1:26" ht="20.25" customHeight="1">
      <c r="A549" s="139"/>
      <c r="B549" s="13"/>
      <c r="C549" s="615"/>
      <c r="D549" s="13"/>
      <c r="E549" s="81"/>
      <c r="F549" s="615"/>
      <c r="G549" s="615"/>
      <c r="H549" s="455"/>
      <c r="I549" s="125"/>
      <c r="J549" s="615"/>
      <c r="K549" s="60"/>
      <c r="L549" s="60"/>
      <c r="M549" s="60"/>
      <c r="N549" s="60"/>
      <c r="O549" s="60"/>
      <c r="P549" s="60"/>
      <c r="Q549" s="60"/>
      <c r="R549" s="60"/>
      <c r="S549" s="60"/>
      <c r="T549" s="60"/>
      <c r="U549" s="60"/>
      <c r="V549" s="60"/>
      <c r="W549" s="60"/>
      <c r="X549" s="60"/>
      <c r="Y549" s="60"/>
      <c r="Z549" s="60"/>
    </row>
    <row r="550" spans="1:26" ht="20.25" customHeight="1">
      <c r="A550" s="139"/>
      <c r="B550" s="51"/>
      <c r="C550" s="51"/>
      <c r="D550" s="51"/>
      <c r="E550" s="102"/>
      <c r="F550" s="621"/>
      <c r="G550" s="621"/>
      <c r="H550" s="304" t="s">
        <v>40</v>
      </c>
      <c r="I550" s="129">
        <f>SUM(I542:I549)/5</f>
        <v>7.1240446353002351</v>
      </c>
      <c r="J550" s="616"/>
      <c r="K550" s="60"/>
      <c r="L550" s="60"/>
      <c r="M550" s="60"/>
      <c r="N550" s="60"/>
      <c r="O550" s="60"/>
      <c r="P550" s="60"/>
      <c r="Q550" s="60"/>
      <c r="R550" s="60"/>
      <c r="S550" s="60"/>
      <c r="T550" s="60"/>
      <c r="U550" s="60"/>
      <c r="V550" s="60"/>
      <c r="W550" s="60"/>
      <c r="X550" s="60"/>
      <c r="Y550" s="60"/>
      <c r="Z550" s="60"/>
    </row>
    <row r="551" spans="1:26" ht="19.5" customHeight="1">
      <c r="A551" s="139"/>
      <c r="B551" s="633" t="s">
        <v>311</v>
      </c>
      <c r="C551" s="670" t="s">
        <v>312</v>
      </c>
      <c r="D551" s="633" t="s">
        <v>313</v>
      </c>
      <c r="E551" s="55" t="s">
        <v>314</v>
      </c>
      <c r="F551" s="634" t="s">
        <v>78</v>
      </c>
      <c r="G551" s="634" t="s">
        <v>78</v>
      </c>
      <c r="H551" s="395" t="s">
        <v>1781</v>
      </c>
      <c r="I551" s="165">
        <v>2.4359212185602206</v>
      </c>
      <c r="J551" s="624" t="s">
        <v>1842</v>
      </c>
      <c r="K551" s="60"/>
      <c r="L551" s="60"/>
      <c r="M551" s="60"/>
      <c r="N551" s="60"/>
      <c r="O551" s="60"/>
      <c r="P551" s="60"/>
      <c r="Q551" s="60"/>
      <c r="R551" s="60"/>
      <c r="S551" s="60"/>
      <c r="T551" s="60"/>
      <c r="U551" s="60"/>
      <c r="V551" s="60"/>
      <c r="W551" s="60"/>
      <c r="X551" s="60"/>
      <c r="Y551" s="60"/>
      <c r="Z551" s="60"/>
    </row>
    <row r="552" spans="1:26" ht="19.5" customHeight="1">
      <c r="A552" s="139"/>
      <c r="B552" s="615"/>
      <c r="C552" s="615"/>
      <c r="D552" s="615"/>
      <c r="E552" s="81"/>
      <c r="F552" s="615"/>
      <c r="G552" s="615"/>
      <c r="H552" s="396" t="s">
        <v>1782</v>
      </c>
      <c r="I552" s="166">
        <v>5.324024777548356</v>
      </c>
      <c r="J552" s="615"/>
      <c r="K552" s="60"/>
      <c r="L552" s="60"/>
      <c r="M552" s="60"/>
      <c r="N552" s="60"/>
      <c r="O552" s="60"/>
      <c r="P552" s="60"/>
      <c r="Q552" s="60"/>
      <c r="R552" s="60"/>
      <c r="S552" s="60"/>
      <c r="T552" s="60"/>
      <c r="U552" s="60"/>
      <c r="V552" s="60"/>
      <c r="W552" s="60"/>
      <c r="X552" s="60"/>
      <c r="Y552" s="60"/>
      <c r="Z552" s="60"/>
    </row>
    <row r="553" spans="1:26" ht="19.5" customHeight="1">
      <c r="A553" s="139"/>
      <c r="B553" s="615"/>
      <c r="C553" s="615"/>
      <c r="D553" s="634" t="s">
        <v>316</v>
      </c>
      <c r="E553" s="81"/>
      <c r="F553" s="615"/>
      <c r="G553" s="615"/>
      <c r="H553" s="396" t="s">
        <v>1783</v>
      </c>
      <c r="I553" s="166">
        <v>6.2038898389290091</v>
      </c>
      <c r="J553" s="615"/>
      <c r="K553" s="60"/>
      <c r="L553" s="60"/>
      <c r="M553" s="60"/>
      <c r="N553" s="60"/>
      <c r="O553" s="60"/>
      <c r="P553" s="60"/>
      <c r="Q553" s="60"/>
      <c r="R553" s="60"/>
      <c r="S553" s="60"/>
      <c r="T553" s="60"/>
      <c r="U553" s="60"/>
      <c r="V553" s="60"/>
      <c r="W553" s="60"/>
      <c r="X553" s="60"/>
      <c r="Y553" s="60"/>
      <c r="Z553" s="60"/>
    </row>
    <row r="554" spans="1:26" ht="19.5" customHeight="1">
      <c r="A554" s="139"/>
      <c r="B554" s="615"/>
      <c r="C554" s="615"/>
      <c r="D554" s="615"/>
      <c r="E554" s="81"/>
      <c r="F554" s="615"/>
      <c r="G554" s="615"/>
      <c r="H554" s="396" t="s">
        <v>1784</v>
      </c>
      <c r="I554" s="166">
        <v>5.792755083970123</v>
      </c>
      <c r="J554" s="615"/>
      <c r="K554" s="60"/>
      <c r="L554" s="60"/>
      <c r="M554" s="60"/>
      <c r="N554" s="60"/>
      <c r="O554" s="60"/>
      <c r="P554" s="60"/>
      <c r="Q554" s="60"/>
      <c r="R554" s="60"/>
      <c r="S554" s="60"/>
      <c r="T554" s="60"/>
      <c r="U554" s="60"/>
      <c r="V554" s="60"/>
      <c r="W554" s="60"/>
      <c r="X554" s="60"/>
      <c r="Y554" s="60"/>
      <c r="Z554" s="60"/>
    </row>
    <row r="555" spans="1:26" ht="19.5" customHeight="1">
      <c r="A555" s="139"/>
      <c r="B555" s="615"/>
      <c r="C555" s="615"/>
      <c r="D555" s="634" t="s">
        <v>317</v>
      </c>
      <c r="E555" s="81"/>
      <c r="F555" s="615"/>
      <c r="G555" s="615"/>
      <c r="H555" s="396" t="s">
        <v>1097</v>
      </c>
      <c r="I555" s="166">
        <v>4.551128679912618</v>
      </c>
      <c r="J555" s="615"/>
      <c r="K555" s="60"/>
      <c r="L555" s="60"/>
      <c r="M555" s="60"/>
      <c r="N555" s="60"/>
      <c r="O555" s="60"/>
      <c r="P555" s="60"/>
      <c r="Q555" s="60"/>
      <c r="R555" s="60"/>
      <c r="S555" s="60"/>
      <c r="T555" s="60"/>
      <c r="U555" s="60"/>
      <c r="V555" s="60"/>
      <c r="W555" s="60"/>
      <c r="X555" s="60"/>
      <c r="Y555" s="60"/>
      <c r="Z555" s="60"/>
    </row>
    <row r="556" spans="1:26" ht="19.5" customHeight="1">
      <c r="A556" s="139"/>
      <c r="B556" s="615"/>
      <c r="C556" s="615"/>
      <c r="D556" s="615"/>
      <c r="E556" s="81"/>
      <c r="F556" s="615"/>
      <c r="G556" s="615"/>
      <c r="H556" s="454"/>
      <c r="I556" s="185"/>
      <c r="J556" s="615"/>
      <c r="K556" s="60"/>
      <c r="L556" s="60"/>
      <c r="M556" s="60"/>
      <c r="N556" s="60"/>
      <c r="O556" s="60"/>
      <c r="P556" s="60"/>
      <c r="Q556" s="60"/>
      <c r="R556" s="60"/>
      <c r="S556" s="60"/>
      <c r="T556" s="60"/>
      <c r="U556" s="60"/>
      <c r="V556" s="60"/>
      <c r="W556" s="60"/>
      <c r="X556" s="60"/>
      <c r="Y556" s="60"/>
      <c r="Z556" s="60"/>
    </row>
    <row r="557" spans="1:26" ht="19.5" customHeight="1">
      <c r="A557" s="139"/>
      <c r="B557" s="615"/>
      <c r="C557" s="640" t="s">
        <v>318</v>
      </c>
      <c r="D557" s="615"/>
      <c r="E557" s="81"/>
      <c r="F557" s="615"/>
      <c r="G557" s="615"/>
      <c r="H557" s="454"/>
      <c r="I557" s="185"/>
      <c r="J557" s="615"/>
      <c r="K557" s="60"/>
      <c r="L557" s="60"/>
      <c r="M557" s="60"/>
      <c r="N557" s="60"/>
      <c r="O557" s="60"/>
      <c r="P557" s="60"/>
      <c r="Q557" s="60"/>
      <c r="R557" s="60"/>
      <c r="S557" s="60"/>
      <c r="T557" s="60"/>
      <c r="U557" s="60"/>
      <c r="V557" s="60"/>
      <c r="W557" s="60"/>
      <c r="X557" s="60"/>
      <c r="Y557" s="60"/>
      <c r="Z557" s="60"/>
    </row>
    <row r="558" spans="1:26" ht="19.5" customHeight="1">
      <c r="A558" s="139"/>
      <c r="B558" s="615"/>
      <c r="C558" s="615"/>
      <c r="D558" s="14"/>
      <c r="E558" s="81"/>
      <c r="F558" s="615"/>
      <c r="G558" s="615"/>
      <c r="H558" s="455"/>
      <c r="I558" s="125"/>
      <c r="J558" s="615"/>
      <c r="K558" s="60"/>
      <c r="L558" s="60"/>
      <c r="M558" s="60"/>
      <c r="N558" s="60"/>
      <c r="O558" s="60"/>
      <c r="P558" s="60"/>
      <c r="Q558" s="60"/>
      <c r="R558" s="60"/>
      <c r="S558" s="60"/>
      <c r="T558" s="60"/>
      <c r="U558" s="60"/>
      <c r="V558" s="60"/>
      <c r="W558" s="60"/>
      <c r="X558" s="60"/>
      <c r="Y558" s="60"/>
      <c r="Z558" s="60"/>
    </row>
    <row r="559" spans="1:26" ht="27" customHeight="1">
      <c r="A559" s="139"/>
      <c r="B559" s="621"/>
      <c r="C559" s="621"/>
      <c r="D559" s="52"/>
      <c r="E559" s="102"/>
      <c r="F559" s="621"/>
      <c r="G559" s="621"/>
      <c r="H559" s="446" t="s">
        <v>40</v>
      </c>
      <c r="I559" s="370">
        <f>SUM(I551:I558)/5</f>
        <v>4.8615439197840651</v>
      </c>
      <c r="J559" s="616"/>
      <c r="K559" s="60"/>
      <c r="L559" s="60"/>
      <c r="M559" s="60"/>
      <c r="N559" s="60"/>
      <c r="O559" s="60"/>
      <c r="P559" s="60"/>
      <c r="Q559" s="60"/>
      <c r="R559" s="60"/>
      <c r="S559" s="60"/>
      <c r="T559" s="60"/>
      <c r="U559" s="60"/>
      <c r="V559" s="60"/>
      <c r="W559" s="60"/>
      <c r="X559" s="60"/>
      <c r="Y559" s="60"/>
      <c r="Z559" s="60"/>
    </row>
    <row r="560" spans="1:26" ht="22.5" customHeight="1">
      <c r="A560" s="139"/>
      <c r="B560" s="633" t="s">
        <v>319</v>
      </c>
      <c r="C560" s="636" t="s">
        <v>320</v>
      </c>
      <c r="D560" s="633" t="s">
        <v>321</v>
      </c>
      <c r="E560" s="633" t="s">
        <v>322</v>
      </c>
      <c r="F560" s="634" t="s">
        <v>78</v>
      </c>
      <c r="G560" s="634" t="s">
        <v>78</v>
      </c>
      <c r="H560" s="473" t="s">
        <v>1097</v>
      </c>
      <c r="I560" s="259">
        <v>68.709999999999994</v>
      </c>
      <c r="J560" s="624" t="s">
        <v>1843</v>
      </c>
      <c r="K560" s="60"/>
      <c r="L560" s="60"/>
      <c r="M560" s="60"/>
      <c r="N560" s="60"/>
      <c r="O560" s="60"/>
      <c r="P560" s="60"/>
      <c r="Q560" s="60"/>
      <c r="R560" s="60"/>
      <c r="S560" s="60"/>
      <c r="T560" s="60"/>
      <c r="U560" s="60"/>
      <c r="V560" s="60"/>
      <c r="W560" s="60"/>
      <c r="X560" s="60"/>
      <c r="Y560" s="60"/>
      <c r="Z560" s="60"/>
    </row>
    <row r="561" spans="1:26" ht="22.5" customHeight="1">
      <c r="A561" s="139"/>
      <c r="B561" s="615"/>
      <c r="C561" s="615"/>
      <c r="D561" s="615"/>
      <c r="E561" s="615"/>
      <c r="F561" s="615"/>
      <c r="G561" s="615"/>
      <c r="H561" s="474" t="s">
        <v>1781</v>
      </c>
      <c r="I561" s="253">
        <v>68.05</v>
      </c>
      <c r="J561" s="615"/>
      <c r="K561" s="60"/>
      <c r="L561" s="60"/>
      <c r="M561" s="60"/>
      <c r="N561" s="60"/>
      <c r="O561" s="60"/>
      <c r="P561" s="60"/>
      <c r="Q561" s="60"/>
      <c r="R561" s="60"/>
      <c r="S561" s="60"/>
      <c r="T561" s="60"/>
      <c r="U561" s="60"/>
      <c r="V561" s="60"/>
      <c r="W561" s="60"/>
      <c r="X561" s="60"/>
      <c r="Y561" s="60"/>
      <c r="Z561" s="60"/>
    </row>
    <row r="562" spans="1:26" ht="22.5" customHeight="1">
      <c r="A562" s="139"/>
      <c r="B562" s="615"/>
      <c r="C562" s="615"/>
      <c r="D562" s="615"/>
      <c r="E562" s="13"/>
      <c r="F562" s="615"/>
      <c r="G562" s="615"/>
      <c r="H562" s="474" t="s">
        <v>1784</v>
      </c>
      <c r="I562" s="253">
        <v>65.650000000000006</v>
      </c>
      <c r="J562" s="615"/>
      <c r="K562" s="60"/>
      <c r="L562" s="60"/>
      <c r="M562" s="60"/>
      <c r="N562" s="60"/>
      <c r="O562" s="60"/>
      <c r="P562" s="60"/>
      <c r="Q562" s="60"/>
      <c r="R562" s="60"/>
      <c r="S562" s="60"/>
      <c r="T562" s="60"/>
      <c r="U562" s="60"/>
      <c r="V562" s="60"/>
      <c r="W562" s="60"/>
      <c r="X562" s="60"/>
      <c r="Y562" s="60"/>
      <c r="Z562" s="60"/>
    </row>
    <row r="563" spans="1:26" ht="22.5" customHeight="1">
      <c r="A563" s="139"/>
      <c r="B563" s="615"/>
      <c r="C563" s="615"/>
      <c r="D563" s="615"/>
      <c r="E563" s="13"/>
      <c r="F563" s="615"/>
      <c r="G563" s="615"/>
      <c r="H563" s="474" t="s">
        <v>1782</v>
      </c>
      <c r="I563" s="253">
        <v>63.93</v>
      </c>
      <c r="J563" s="615"/>
      <c r="K563" s="60"/>
      <c r="L563" s="60"/>
      <c r="M563" s="60"/>
      <c r="N563" s="60"/>
      <c r="O563" s="60"/>
      <c r="P563" s="60"/>
      <c r="Q563" s="60"/>
      <c r="R563" s="60"/>
      <c r="S563" s="60"/>
      <c r="T563" s="60"/>
      <c r="U563" s="60"/>
      <c r="V563" s="60"/>
      <c r="W563" s="60"/>
      <c r="X563" s="60"/>
      <c r="Y563" s="60"/>
      <c r="Z563" s="60"/>
    </row>
    <row r="564" spans="1:26" ht="22.5" customHeight="1">
      <c r="A564" s="139"/>
      <c r="B564" s="13"/>
      <c r="C564" s="615"/>
      <c r="D564" s="615"/>
      <c r="E564" s="13"/>
      <c r="F564" s="615"/>
      <c r="G564" s="615"/>
      <c r="H564" s="474" t="s">
        <v>1783</v>
      </c>
      <c r="I564" s="253">
        <v>70.12</v>
      </c>
      <c r="J564" s="615"/>
      <c r="K564" s="60"/>
      <c r="L564" s="60"/>
      <c r="M564" s="60"/>
      <c r="N564" s="60"/>
      <c r="O564" s="60"/>
      <c r="P564" s="60"/>
      <c r="Q564" s="60"/>
      <c r="R564" s="60"/>
      <c r="S564" s="60"/>
      <c r="T564" s="60"/>
      <c r="U564" s="60"/>
      <c r="V564" s="60"/>
      <c r="W564" s="60"/>
      <c r="X564" s="60"/>
      <c r="Y564" s="60"/>
      <c r="Z564" s="60"/>
    </row>
    <row r="565" spans="1:26" ht="22.5" customHeight="1">
      <c r="A565" s="139"/>
      <c r="B565" s="13"/>
      <c r="C565" s="615"/>
      <c r="D565" s="13"/>
      <c r="E565" s="13"/>
      <c r="F565" s="615"/>
      <c r="G565" s="615"/>
      <c r="H565" s="454"/>
      <c r="I565" s="253"/>
      <c r="J565" s="615"/>
      <c r="K565" s="60"/>
      <c r="L565" s="60"/>
      <c r="M565" s="60"/>
      <c r="N565" s="60"/>
      <c r="O565" s="60"/>
      <c r="P565" s="60"/>
      <c r="Q565" s="60"/>
      <c r="R565" s="60"/>
      <c r="S565" s="60"/>
      <c r="T565" s="60"/>
      <c r="U565" s="60"/>
      <c r="V565" s="60"/>
      <c r="W565" s="60"/>
      <c r="X565" s="60"/>
      <c r="Y565" s="60"/>
      <c r="Z565" s="60"/>
    </row>
    <row r="566" spans="1:26" ht="22.5" customHeight="1">
      <c r="A566" s="139"/>
      <c r="B566" s="13"/>
      <c r="C566" s="615"/>
      <c r="D566" s="13"/>
      <c r="E566" s="13"/>
      <c r="F566" s="615"/>
      <c r="G566" s="615"/>
      <c r="H566" s="454"/>
      <c r="I566" s="253"/>
      <c r="J566" s="615"/>
      <c r="K566" s="60"/>
      <c r="L566" s="60"/>
      <c r="M566" s="60"/>
      <c r="N566" s="60"/>
      <c r="O566" s="60"/>
      <c r="P566" s="60"/>
      <c r="Q566" s="60"/>
      <c r="R566" s="60"/>
      <c r="S566" s="60"/>
      <c r="T566" s="60"/>
      <c r="U566" s="60"/>
      <c r="V566" s="60"/>
      <c r="W566" s="60"/>
      <c r="X566" s="60"/>
      <c r="Y566" s="60"/>
      <c r="Z566" s="60"/>
    </row>
    <row r="567" spans="1:26" ht="22.5" customHeight="1">
      <c r="A567" s="139"/>
      <c r="B567" s="13"/>
      <c r="C567" s="615"/>
      <c r="D567" s="13"/>
      <c r="E567" s="13"/>
      <c r="F567" s="615"/>
      <c r="G567" s="615"/>
      <c r="H567" s="455"/>
      <c r="I567" s="170"/>
      <c r="J567" s="615"/>
      <c r="K567" s="60"/>
      <c r="L567" s="60"/>
      <c r="M567" s="60"/>
      <c r="N567" s="60"/>
      <c r="O567" s="60"/>
      <c r="P567" s="60"/>
      <c r="Q567" s="60"/>
      <c r="R567" s="60"/>
      <c r="S567" s="60"/>
      <c r="T567" s="60"/>
      <c r="U567" s="60"/>
      <c r="V567" s="60"/>
      <c r="W567" s="60"/>
      <c r="X567" s="60"/>
      <c r="Y567" s="60"/>
      <c r="Z567" s="60"/>
    </row>
    <row r="568" spans="1:26" ht="22.5" customHeight="1">
      <c r="A568" s="139"/>
      <c r="B568" s="13"/>
      <c r="C568" s="615"/>
      <c r="D568" s="13"/>
      <c r="E568" s="70"/>
      <c r="F568" s="618"/>
      <c r="G568" s="618"/>
      <c r="H568" s="304" t="s">
        <v>40</v>
      </c>
      <c r="I568" s="129">
        <f>SUM(I560:I567)/5</f>
        <v>67.292000000000002</v>
      </c>
      <c r="J568" s="616"/>
      <c r="K568" s="60"/>
      <c r="L568" s="60"/>
      <c r="M568" s="60"/>
      <c r="N568" s="60"/>
      <c r="O568" s="60"/>
      <c r="P568" s="60"/>
      <c r="Q568" s="60"/>
      <c r="R568" s="60"/>
      <c r="S568" s="60"/>
      <c r="T568" s="60"/>
      <c r="U568" s="60"/>
      <c r="V568" s="60"/>
      <c r="W568" s="60"/>
      <c r="X568" s="60"/>
      <c r="Y568" s="60"/>
      <c r="Z568" s="60"/>
    </row>
    <row r="569" spans="1:26" ht="22.5" customHeight="1">
      <c r="A569" s="139"/>
      <c r="B569" s="13"/>
      <c r="C569" s="13"/>
      <c r="D569" s="13"/>
      <c r="E569" s="13"/>
      <c r="F569" s="635" t="s">
        <v>78</v>
      </c>
      <c r="G569" s="635" t="s">
        <v>78</v>
      </c>
      <c r="H569" s="352" t="s">
        <v>1758</v>
      </c>
      <c r="I569" s="171"/>
      <c r="J569" s="620" t="s">
        <v>324</v>
      </c>
      <c r="K569" s="60"/>
      <c r="L569" s="60"/>
      <c r="M569" s="60"/>
      <c r="N569" s="60"/>
      <c r="O569" s="60"/>
      <c r="P569" s="60"/>
      <c r="Q569" s="60"/>
      <c r="R569" s="60"/>
      <c r="S569" s="60"/>
      <c r="T569" s="60"/>
      <c r="U569" s="60"/>
      <c r="V569" s="60"/>
      <c r="W569" s="60"/>
      <c r="X569" s="60"/>
      <c r="Y569" s="60"/>
      <c r="Z569" s="60"/>
    </row>
    <row r="570" spans="1:26" ht="22.5" customHeight="1">
      <c r="A570" s="139"/>
      <c r="B570" s="13"/>
      <c r="C570" s="13"/>
      <c r="D570" s="13"/>
      <c r="E570" s="13"/>
      <c r="F570" s="615"/>
      <c r="G570" s="615"/>
      <c r="H570" s="353" t="s">
        <v>1760</v>
      </c>
      <c r="I570" s="172"/>
      <c r="J570" s="615"/>
      <c r="K570" s="60"/>
      <c r="L570" s="60"/>
      <c r="M570" s="60"/>
      <c r="N570" s="60"/>
      <c r="O570" s="60"/>
      <c r="P570" s="60"/>
      <c r="Q570" s="60"/>
      <c r="R570" s="60"/>
      <c r="S570" s="60"/>
      <c r="T570" s="60"/>
      <c r="U570" s="60"/>
      <c r="V570" s="60"/>
      <c r="W570" s="60"/>
      <c r="X570" s="60"/>
      <c r="Y570" s="60"/>
      <c r="Z570" s="60"/>
    </row>
    <row r="571" spans="1:26" ht="22.5" customHeight="1">
      <c r="A571" s="139"/>
      <c r="B571" s="13"/>
      <c r="C571" s="13"/>
      <c r="D571" s="13"/>
      <c r="E571" s="13"/>
      <c r="F571" s="615"/>
      <c r="G571" s="615"/>
      <c r="H571" s="353" t="s">
        <v>1761</v>
      </c>
      <c r="I571" s="172"/>
      <c r="J571" s="615"/>
      <c r="K571" s="60"/>
      <c r="L571" s="60"/>
      <c r="M571" s="60"/>
      <c r="N571" s="60"/>
      <c r="O571" s="60"/>
      <c r="P571" s="60"/>
      <c r="Q571" s="60"/>
      <c r="R571" s="60"/>
      <c r="S571" s="60"/>
      <c r="T571" s="60"/>
      <c r="U571" s="60"/>
      <c r="V571" s="60"/>
      <c r="W571" s="60"/>
      <c r="X571" s="60"/>
      <c r="Y571" s="60"/>
      <c r="Z571" s="60"/>
    </row>
    <row r="572" spans="1:26" ht="22.5" customHeight="1">
      <c r="A572" s="139"/>
      <c r="B572" s="13"/>
      <c r="C572" s="13"/>
      <c r="D572" s="13"/>
      <c r="E572" s="13"/>
      <c r="F572" s="615"/>
      <c r="G572" s="615"/>
      <c r="H572" s="353" t="s">
        <v>1762</v>
      </c>
      <c r="I572" s="172"/>
      <c r="J572" s="615"/>
      <c r="K572" s="60"/>
      <c r="L572" s="60"/>
      <c r="M572" s="60"/>
      <c r="N572" s="60"/>
      <c r="O572" s="60"/>
      <c r="P572" s="60"/>
      <c r="Q572" s="60"/>
      <c r="R572" s="60"/>
      <c r="S572" s="60"/>
      <c r="T572" s="60"/>
      <c r="U572" s="60"/>
      <c r="V572" s="60"/>
      <c r="W572" s="60"/>
      <c r="X572" s="60"/>
      <c r="Y572" s="60"/>
      <c r="Z572" s="60"/>
    </row>
    <row r="573" spans="1:26" ht="22.5" customHeight="1">
      <c r="A573" s="139"/>
      <c r="B573" s="13"/>
      <c r="C573" s="13"/>
      <c r="D573" s="13"/>
      <c r="E573" s="13"/>
      <c r="F573" s="615"/>
      <c r="G573" s="615"/>
      <c r="H573" s="353" t="s">
        <v>1763</v>
      </c>
      <c r="I573" s="172"/>
      <c r="J573" s="615"/>
      <c r="K573" s="60"/>
      <c r="L573" s="60"/>
      <c r="M573" s="60"/>
      <c r="N573" s="60"/>
      <c r="O573" s="60"/>
      <c r="P573" s="60"/>
      <c r="Q573" s="60"/>
      <c r="R573" s="60"/>
      <c r="S573" s="60"/>
      <c r="T573" s="60"/>
      <c r="U573" s="60"/>
      <c r="V573" s="60"/>
      <c r="W573" s="60"/>
      <c r="X573" s="60"/>
      <c r="Y573" s="60"/>
      <c r="Z573" s="60"/>
    </row>
    <row r="574" spans="1:26" ht="22.5" customHeight="1">
      <c r="A574" s="139"/>
      <c r="B574" s="13"/>
      <c r="C574" s="13"/>
      <c r="D574" s="13"/>
      <c r="E574" s="13"/>
      <c r="F574" s="615"/>
      <c r="G574" s="615"/>
      <c r="H574" s="417"/>
      <c r="I574" s="172"/>
      <c r="J574" s="615"/>
      <c r="K574" s="60"/>
      <c r="L574" s="60"/>
      <c r="M574" s="60"/>
      <c r="N574" s="60"/>
      <c r="O574" s="60"/>
      <c r="P574" s="60"/>
      <c r="Q574" s="60"/>
      <c r="R574" s="60"/>
      <c r="S574" s="60"/>
      <c r="T574" s="60"/>
      <c r="U574" s="60"/>
      <c r="V574" s="60"/>
      <c r="W574" s="60"/>
      <c r="X574" s="60"/>
      <c r="Y574" s="60"/>
      <c r="Z574" s="60"/>
    </row>
    <row r="575" spans="1:26" ht="22.5" customHeight="1">
      <c r="A575" s="139"/>
      <c r="B575" s="13"/>
      <c r="C575" s="13"/>
      <c r="D575" s="13"/>
      <c r="E575" s="13"/>
      <c r="F575" s="615"/>
      <c r="G575" s="615"/>
      <c r="H575" s="417"/>
      <c r="I575" s="172"/>
      <c r="J575" s="615"/>
      <c r="K575" s="60"/>
      <c r="L575" s="60"/>
      <c r="M575" s="60"/>
      <c r="N575" s="60"/>
      <c r="O575" s="60"/>
      <c r="P575" s="60"/>
      <c r="Q575" s="60"/>
      <c r="R575" s="60"/>
      <c r="S575" s="60"/>
      <c r="T575" s="60"/>
      <c r="U575" s="60"/>
      <c r="V575" s="60"/>
      <c r="W575" s="60"/>
      <c r="X575" s="60"/>
      <c r="Y575" s="60"/>
      <c r="Z575" s="60"/>
    </row>
    <row r="576" spans="1:26" ht="22.5" customHeight="1">
      <c r="A576" s="139"/>
      <c r="B576" s="13"/>
      <c r="C576" s="13"/>
      <c r="D576" s="13"/>
      <c r="E576" s="13"/>
      <c r="F576" s="615"/>
      <c r="G576" s="615"/>
      <c r="H576" s="418"/>
      <c r="I576" s="173"/>
      <c r="J576" s="615"/>
      <c r="K576" s="60"/>
      <c r="L576" s="60"/>
      <c r="M576" s="60"/>
      <c r="N576" s="60"/>
      <c r="O576" s="60"/>
      <c r="P576" s="60"/>
      <c r="Q576" s="60"/>
      <c r="R576" s="60"/>
      <c r="S576" s="60"/>
      <c r="T576" s="60"/>
      <c r="U576" s="60"/>
      <c r="V576" s="60"/>
      <c r="W576" s="60"/>
      <c r="X576" s="60"/>
      <c r="Y576" s="60"/>
      <c r="Z576" s="60"/>
    </row>
    <row r="577" spans="1:26" ht="22.5" customHeight="1">
      <c r="A577" s="139"/>
      <c r="B577" s="13"/>
      <c r="C577" s="13"/>
      <c r="D577" s="13"/>
      <c r="E577" s="70"/>
      <c r="F577" s="618"/>
      <c r="G577" s="618"/>
      <c r="H577" s="304" t="s">
        <v>40</v>
      </c>
      <c r="I577" s="294"/>
      <c r="J577" s="616"/>
      <c r="K577" s="60"/>
      <c r="L577" s="60"/>
      <c r="M577" s="60"/>
      <c r="N577" s="60"/>
      <c r="O577" s="60"/>
      <c r="P577" s="60"/>
      <c r="Q577" s="60"/>
      <c r="R577" s="60"/>
      <c r="S577" s="60"/>
      <c r="T577" s="60"/>
      <c r="U577" s="60"/>
      <c r="V577" s="60"/>
      <c r="W577" s="60"/>
      <c r="X577" s="60"/>
      <c r="Y577" s="60"/>
      <c r="Z577" s="60"/>
    </row>
    <row r="578" spans="1:26" ht="22.5" customHeight="1">
      <c r="A578" s="139"/>
      <c r="B578" s="13"/>
      <c r="C578" s="13"/>
      <c r="D578" s="13"/>
      <c r="E578" s="13"/>
      <c r="F578" s="635" t="s">
        <v>78</v>
      </c>
      <c r="G578" s="635" t="s">
        <v>78</v>
      </c>
      <c r="H578" s="352" t="s">
        <v>1758</v>
      </c>
      <c r="I578" s="171"/>
      <c r="J578" s="620" t="s">
        <v>325</v>
      </c>
      <c r="K578" s="60"/>
      <c r="L578" s="60"/>
      <c r="M578" s="60"/>
      <c r="N578" s="60"/>
      <c r="O578" s="60"/>
      <c r="P578" s="60"/>
      <c r="Q578" s="60"/>
      <c r="R578" s="60"/>
      <c r="S578" s="60"/>
      <c r="T578" s="60"/>
      <c r="U578" s="60"/>
      <c r="V578" s="60"/>
      <c r="W578" s="60"/>
      <c r="X578" s="60"/>
      <c r="Y578" s="60"/>
      <c r="Z578" s="60"/>
    </row>
    <row r="579" spans="1:26" ht="22.5" customHeight="1">
      <c r="A579" s="139"/>
      <c r="B579" s="13"/>
      <c r="C579" s="13"/>
      <c r="D579" s="13"/>
      <c r="E579" s="13"/>
      <c r="F579" s="615"/>
      <c r="G579" s="615"/>
      <c r="H579" s="353" t="s">
        <v>1760</v>
      </c>
      <c r="I579" s="172"/>
      <c r="J579" s="615"/>
      <c r="K579" s="60"/>
      <c r="L579" s="60"/>
      <c r="M579" s="60"/>
      <c r="N579" s="60"/>
      <c r="O579" s="60"/>
      <c r="P579" s="60"/>
      <c r="Q579" s="60"/>
      <c r="R579" s="60"/>
      <c r="S579" s="60"/>
      <c r="T579" s="60"/>
      <c r="U579" s="60"/>
      <c r="V579" s="60"/>
      <c r="W579" s="60"/>
      <c r="X579" s="60"/>
      <c r="Y579" s="60"/>
      <c r="Z579" s="60"/>
    </row>
    <row r="580" spans="1:26" ht="22.5" customHeight="1">
      <c r="A580" s="139"/>
      <c r="B580" s="13"/>
      <c r="C580" s="13"/>
      <c r="D580" s="13"/>
      <c r="E580" s="13"/>
      <c r="F580" s="615"/>
      <c r="G580" s="615"/>
      <c r="H580" s="353" t="s">
        <v>1761</v>
      </c>
      <c r="I580" s="172"/>
      <c r="J580" s="615"/>
      <c r="K580" s="60"/>
      <c r="L580" s="60"/>
      <c r="M580" s="60"/>
      <c r="N580" s="60"/>
      <c r="O580" s="60"/>
      <c r="P580" s="60"/>
      <c r="Q580" s="60"/>
      <c r="R580" s="60"/>
      <c r="S580" s="60"/>
      <c r="T580" s="60"/>
      <c r="U580" s="60"/>
      <c r="V580" s="60"/>
      <c r="W580" s="60"/>
      <c r="X580" s="60"/>
      <c r="Y580" s="60"/>
      <c r="Z580" s="60"/>
    </row>
    <row r="581" spans="1:26" ht="22.5" customHeight="1">
      <c r="A581" s="139"/>
      <c r="B581" s="13"/>
      <c r="C581" s="13"/>
      <c r="D581" s="13"/>
      <c r="E581" s="13"/>
      <c r="F581" s="615"/>
      <c r="G581" s="615"/>
      <c r="H581" s="353" t="s">
        <v>1762</v>
      </c>
      <c r="I581" s="172"/>
      <c r="J581" s="615"/>
      <c r="K581" s="60"/>
      <c r="L581" s="60"/>
      <c r="M581" s="60"/>
      <c r="N581" s="60"/>
      <c r="O581" s="60"/>
      <c r="P581" s="60"/>
      <c r="Q581" s="60"/>
      <c r="R581" s="60"/>
      <c r="S581" s="60"/>
      <c r="T581" s="60"/>
      <c r="U581" s="60"/>
      <c r="V581" s="60"/>
      <c r="W581" s="60"/>
      <c r="X581" s="60"/>
      <c r="Y581" s="60"/>
      <c r="Z581" s="60"/>
    </row>
    <row r="582" spans="1:26" ht="26.25" customHeight="1">
      <c r="A582" s="139"/>
      <c r="B582" s="13"/>
      <c r="C582" s="13"/>
      <c r="D582" s="13"/>
      <c r="E582" s="13"/>
      <c r="F582" s="615"/>
      <c r="G582" s="615"/>
      <c r="H582" s="353" t="s">
        <v>1763</v>
      </c>
      <c r="I582" s="172"/>
      <c r="J582" s="615"/>
      <c r="K582" s="60"/>
      <c r="L582" s="60"/>
      <c r="M582" s="60"/>
      <c r="N582" s="60"/>
      <c r="O582" s="60"/>
      <c r="P582" s="60"/>
      <c r="Q582" s="60"/>
      <c r="R582" s="60"/>
      <c r="S582" s="60"/>
      <c r="T582" s="60"/>
      <c r="U582" s="60"/>
      <c r="V582" s="60"/>
      <c r="W582" s="60"/>
      <c r="X582" s="60"/>
      <c r="Y582" s="60"/>
      <c r="Z582" s="60"/>
    </row>
    <row r="583" spans="1:26" ht="26.25" customHeight="1">
      <c r="A583" s="139"/>
      <c r="B583" s="13"/>
      <c r="C583" s="13"/>
      <c r="D583" s="13"/>
      <c r="E583" s="13"/>
      <c r="F583" s="615"/>
      <c r="G583" s="615"/>
      <c r="H583" s="417"/>
      <c r="I583" s="172"/>
      <c r="J583" s="615"/>
      <c r="K583" s="60"/>
      <c r="L583" s="60"/>
      <c r="M583" s="60"/>
      <c r="N583" s="60"/>
      <c r="O583" s="60"/>
      <c r="P583" s="60"/>
      <c r="Q583" s="60"/>
      <c r="R583" s="60"/>
      <c r="S583" s="60"/>
      <c r="T583" s="60"/>
      <c r="U583" s="60"/>
      <c r="V583" s="60"/>
      <c r="W583" s="60"/>
      <c r="X583" s="60"/>
      <c r="Y583" s="60"/>
      <c r="Z583" s="60"/>
    </row>
    <row r="584" spans="1:26" ht="26.25" customHeight="1">
      <c r="A584" s="139"/>
      <c r="B584" s="13"/>
      <c r="C584" s="13"/>
      <c r="D584" s="13"/>
      <c r="E584" s="13"/>
      <c r="F584" s="615"/>
      <c r="G584" s="615"/>
      <c r="H584" s="417"/>
      <c r="I584" s="172"/>
      <c r="J584" s="615"/>
      <c r="K584" s="60"/>
      <c r="L584" s="60"/>
      <c r="M584" s="60"/>
      <c r="N584" s="60"/>
      <c r="O584" s="60"/>
      <c r="P584" s="60"/>
      <c r="Q584" s="60"/>
      <c r="R584" s="60"/>
      <c r="S584" s="60"/>
      <c r="T584" s="60"/>
      <c r="U584" s="60"/>
      <c r="V584" s="60"/>
      <c r="W584" s="60"/>
      <c r="X584" s="60"/>
      <c r="Y584" s="60"/>
      <c r="Z584" s="60"/>
    </row>
    <row r="585" spans="1:26" ht="26.25" customHeight="1">
      <c r="A585" s="139"/>
      <c r="B585" s="13"/>
      <c r="C585" s="13"/>
      <c r="D585" s="13"/>
      <c r="E585" s="13"/>
      <c r="F585" s="615"/>
      <c r="G585" s="615"/>
      <c r="H585" s="418"/>
      <c r="I585" s="173"/>
      <c r="J585" s="615"/>
      <c r="K585" s="60"/>
      <c r="L585" s="60"/>
      <c r="M585" s="60"/>
      <c r="N585" s="60"/>
      <c r="O585" s="60"/>
      <c r="P585" s="60"/>
      <c r="Q585" s="60"/>
      <c r="R585" s="60"/>
      <c r="S585" s="60"/>
      <c r="T585" s="60"/>
      <c r="U585" s="60"/>
      <c r="V585" s="60"/>
      <c r="W585" s="60"/>
      <c r="X585" s="60"/>
      <c r="Y585" s="60"/>
      <c r="Z585" s="60"/>
    </row>
    <row r="586" spans="1:26" ht="26.25" customHeight="1">
      <c r="A586" s="139"/>
      <c r="B586" s="13"/>
      <c r="C586" s="13"/>
      <c r="D586" s="13"/>
      <c r="E586" s="70"/>
      <c r="F586" s="618"/>
      <c r="G586" s="618"/>
      <c r="H586" s="304" t="s">
        <v>40</v>
      </c>
      <c r="I586" s="294"/>
      <c r="J586" s="616"/>
      <c r="K586" s="60"/>
      <c r="L586" s="60"/>
      <c r="M586" s="60"/>
      <c r="N586" s="60"/>
      <c r="O586" s="60"/>
      <c r="P586" s="60"/>
      <c r="Q586" s="60"/>
      <c r="R586" s="60"/>
      <c r="S586" s="60"/>
      <c r="T586" s="60"/>
      <c r="U586" s="60"/>
      <c r="V586" s="60"/>
      <c r="W586" s="60"/>
      <c r="X586" s="60"/>
      <c r="Y586" s="60"/>
      <c r="Z586" s="60"/>
    </row>
    <row r="587" spans="1:26" ht="21.75" customHeight="1">
      <c r="A587" s="139"/>
      <c r="B587" s="13"/>
      <c r="C587" s="13"/>
      <c r="D587" s="13"/>
      <c r="E587" s="13"/>
      <c r="F587" s="635" t="s">
        <v>78</v>
      </c>
      <c r="G587" s="635" t="s">
        <v>78</v>
      </c>
      <c r="H587" s="352" t="s">
        <v>1758</v>
      </c>
      <c r="I587" s="171"/>
      <c r="J587" s="620" t="s">
        <v>326</v>
      </c>
      <c r="K587" s="60"/>
      <c r="L587" s="60"/>
      <c r="M587" s="60"/>
      <c r="N587" s="60"/>
      <c r="O587" s="60"/>
      <c r="P587" s="60"/>
      <c r="Q587" s="60"/>
      <c r="R587" s="60"/>
      <c r="S587" s="60"/>
      <c r="T587" s="60"/>
      <c r="U587" s="60"/>
      <c r="V587" s="60"/>
      <c r="W587" s="60"/>
      <c r="X587" s="60"/>
      <c r="Y587" s="60"/>
      <c r="Z587" s="60"/>
    </row>
    <row r="588" spans="1:26" ht="21.75" customHeight="1">
      <c r="A588" s="139"/>
      <c r="B588" s="13"/>
      <c r="C588" s="13"/>
      <c r="D588" s="13"/>
      <c r="E588" s="13"/>
      <c r="F588" s="615"/>
      <c r="G588" s="615"/>
      <c r="H588" s="353" t="s">
        <v>1760</v>
      </c>
      <c r="I588" s="172"/>
      <c r="J588" s="615"/>
      <c r="K588" s="60"/>
      <c r="L588" s="60"/>
      <c r="M588" s="60"/>
      <c r="N588" s="60"/>
      <c r="O588" s="60"/>
      <c r="P588" s="60"/>
      <c r="Q588" s="60"/>
      <c r="R588" s="60"/>
      <c r="S588" s="60"/>
      <c r="T588" s="60"/>
      <c r="U588" s="60"/>
      <c r="V588" s="60"/>
      <c r="W588" s="60"/>
      <c r="X588" s="60"/>
      <c r="Y588" s="60"/>
      <c r="Z588" s="60"/>
    </row>
    <row r="589" spans="1:26" ht="21.75" customHeight="1">
      <c r="A589" s="139"/>
      <c r="B589" s="13"/>
      <c r="C589" s="13"/>
      <c r="D589" s="13"/>
      <c r="E589" s="13"/>
      <c r="F589" s="615"/>
      <c r="G589" s="615"/>
      <c r="H589" s="353" t="s">
        <v>1761</v>
      </c>
      <c r="I589" s="172"/>
      <c r="J589" s="615"/>
      <c r="K589" s="60"/>
      <c r="L589" s="60"/>
      <c r="M589" s="60"/>
      <c r="N589" s="60"/>
      <c r="O589" s="60"/>
      <c r="P589" s="60"/>
      <c r="Q589" s="60"/>
      <c r="R589" s="60"/>
      <c r="S589" s="60"/>
      <c r="T589" s="60"/>
      <c r="U589" s="60"/>
      <c r="V589" s="60"/>
      <c r="W589" s="60"/>
      <c r="X589" s="60"/>
      <c r="Y589" s="60"/>
      <c r="Z589" s="60"/>
    </row>
    <row r="590" spans="1:26" ht="21.75" customHeight="1">
      <c r="A590" s="139"/>
      <c r="B590" s="13"/>
      <c r="C590" s="13"/>
      <c r="D590" s="13"/>
      <c r="E590" s="13"/>
      <c r="F590" s="615"/>
      <c r="G590" s="615"/>
      <c r="H590" s="353" t="s">
        <v>1762</v>
      </c>
      <c r="I590" s="172"/>
      <c r="J590" s="615"/>
      <c r="K590" s="60"/>
      <c r="L590" s="60"/>
      <c r="M590" s="60"/>
      <c r="N590" s="60"/>
      <c r="O590" s="60"/>
      <c r="P590" s="60"/>
      <c r="Q590" s="60"/>
      <c r="R590" s="60"/>
      <c r="S590" s="60"/>
      <c r="T590" s="60"/>
      <c r="U590" s="60"/>
      <c r="V590" s="60"/>
      <c r="W590" s="60"/>
      <c r="X590" s="60"/>
      <c r="Y590" s="60"/>
      <c r="Z590" s="60"/>
    </row>
    <row r="591" spans="1:26" ht="21.75" customHeight="1">
      <c r="A591" s="139"/>
      <c r="B591" s="13"/>
      <c r="C591" s="13"/>
      <c r="D591" s="13"/>
      <c r="E591" s="13"/>
      <c r="F591" s="615"/>
      <c r="G591" s="615"/>
      <c r="H591" s="353" t="s">
        <v>1763</v>
      </c>
      <c r="I591" s="172"/>
      <c r="J591" s="615"/>
      <c r="K591" s="60"/>
      <c r="L591" s="60"/>
      <c r="M591" s="60"/>
      <c r="N591" s="60"/>
      <c r="O591" s="60"/>
      <c r="P591" s="60"/>
      <c r="Q591" s="60"/>
      <c r="R591" s="60"/>
      <c r="S591" s="60"/>
      <c r="T591" s="60"/>
      <c r="U591" s="60"/>
      <c r="V591" s="60"/>
      <c r="W591" s="60"/>
      <c r="X591" s="60"/>
      <c r="Y591" s="60"/>
      <c r="Z591" s="60"/>
    </row>
    <row r="592" spans="1:26" ht="21.75" customHeight="1">
      <c r="A592" s="139"/>
      <c r="B592" s="13"/>
      <c r="C592" s="13"/>
      <c r="D592" s="13"/>
      <c r="E592" s="13"/>
      <c r="F592" s="615"/>
      <c r="G592" s="615"/>
      <c r="H592" s="417"/>
      <c r="I592" s="172"/>
      <c r="J592" s="615"/>
      <c r="K592" s="60"/>
      <c r="L592" s="60"/>
      <c r="M592" s="60"/>
      <c r="N592" s="60"/>
      <c r="O592" s="60"/>
      <c r="P592" s="60"/>
      <c r="Q592" s="60"/>
      <c r="R592" s="60"/>
      <c r="S592" s="60"/>
      <c r="T592" s="60"/>
      <c r="U592" s="60"/>
      <c r="V592" s="60"/>
      <c r="W592" s="60"/>
      <c r="X592" s="60"/>
      <c r="Y592" s="60"/>
      <c r="Z592" s="60"/>
    </row>
    <row r="593" spans="1:26" ht="21.75" customHeight="1">
      <c r="A593" s="139"/>
      <c r="B593" s="13"/>
      <c r="C593" s="13"/>
      <c r="D593" s="13"/>
      <c r="E593" s="13"/>
      <c r="F593" s="615"/>
      <c r="G593" s="615"/>
      <c r="H593" s="417"/>
      <c r="I593" s="172"/>
      <c r="J593" s="615"/>
      <c r="K593" s="60"/>
      <c r="L593" s="60"/>
      <c r="M593" s="60"/>
      <c r="N593" s="60"/>
      <c r="O593" s="60"/>
      <c r="P593" s="60"/>
      <c r="Q593" s="60"/>
      <c r="R593" s="60"/>
      <c r="S593" s="60"/>
      <c r="T593" s="60"/>
      <c r="U593" s="60"/>
      <c r="V593" s="60"/>
      <c r="W593" s="60"/>
      <c r="X593" s="60"/>
      <c r="Y593" s="60"/>
      <c r="Z593" s="60"/>
    </row>
    <row r="594" spans="1:26" ht="21.75" customHeight="1">
      <c r="A594" s="139"/>
      <c r="B594" s="13"/>
      <c r="C594" s="13"/>
      <c r="D594" s="13"/>
      <c r="E594" s="13"/>
      <c r="F594" s="615"/>
      <c r="G594" s="615"/>
      <c r="H594" s="418"/>
      <c r="I594" s="173"/>
      <c r="J594" s="615"/>
      <c r="K594" s="60"/>
      <c r="L594" s="60"/>
      <c r="M594" s="60"/>
      <c r="N594" s="60"/>
      <c r="O594" s="60"/>
      <c r="P594" s="60"/>
      <c r="Q594" s="60"/>
      <c r="R594" s="60"/>
      <c r="S594" s="60"/>
      <c r="T594" s="60"/>
      <c r="U594" s="60"/>
      <c r="V594" s="60"/>
      <c r="W594" s="60"/>
      <c r="X594" s="60"/>
      <c r="Y594" s="60"/>
      <c r="Z594" s="60"/>
    </row>
    <row r="595" spans="1:26" ht="21.75" customHeight="1">
      <c r="A595" s="139"/>
      <c r="B595" s="13"/>
      <c r="C595" s="13"/>
      <c r="D595" s="13"/>
      <c r="E595" s="13"/>
      <c r="F595" s="621"/>
      <c r="G595" s="621"/>
      <c r="H595" s="304" t="s">
        <v>40</v>
      </c>
      <c r="I595" s="294"/>
      <c r="J595" s="616"/>
      <c r="K595" s="60"/>
      <c r="L595" s="60"/>
      <c r="M595" s="60"/>
      <c r="N595" s="60"/>
      <c r="O595" s="60"/>
      <c r="P595" s="60"/>
      <c r="Q595" s="60"/>
      <c r="R595" s="60"/>
      <c r="S595" s="60"/>
      <c r="T595" s="60"/>
      <c r="U595" s="60"/>
      <c r="V595" s="60"/>
      <c r="W595" s="60"/>
      <c r="X595" s="60"/>
      <c r="Y595" s="60"/>
      <c r="Z595" s="60"/>
    </row>
    <row r="596" spans="1:26" ht="21" customHeight="1">
      <c r="A596" s="633" t="s">
        <v>327</v>
      </c>
      <c r="B596" s="633" t="s">
        <v>328</v>
      </c>
      <c r="C596" s="636" t="s">
        <v>329</v>
      </c>
      <c r="D596" s="633" t="s">
        <v>330</v>
      </c>
      <c r="E596" s="633" t="s">
        <v>331</v>
      </c>
      <c r="F596" s="634" t="s">
        <v>78</v>
      </c>
      <c r="G596" s="634" t="s">
        <v>78</v>
      </c>
      <c r="H596" s="352" t="s">
        <v>1758</v>
      </c>
      <c r="I596" s="48"/>
      <c r="J596" s="620" t="s">
        <v>332</v>
      </c>
      <c r="K596" s="60"/>
      <c r="L596" s="60"/>
      <c r="M596" s="60"/>
      <c r="N596" s="60"/>
      <c r="O596" s="60"/>
      <c r="P596" s="60"/>
      <c r="Q596" s="60"/>
      <c r="R596" s="60"/>
      <c r="S596" s="60"/>
      <c r="T596" s="60"/>
      <c r="U596" s="60"/>
      <c r="V596" s="60"/>
      <c r="W596" s="60"/>
      <c r="X596" s="60"/>
      <c r="Y596" s="60"/>
      <c r="Z596" s="60"/>
    </row>
    <row r="597" spans="1:26" ht="22.5" customHeight="1">
      <c r="A597" s="615"/>
      <c r="B597" s="615"/>
      <c r="C597" s="615"/>
      <c r="D597" s="615"/>
      <c r="E597" s="615"/>
      <c r="F597" s="615"/>
      <c r="G597" s="615"/>
      <c r="H597" s="353" t="s">
        <v>1760</v>
      </c>
      <c r="I597" s="49"/>
      <c r="J597" s="615"/>
      <c r="K597" s="60"/>
      <c r="L597" s="60"/>
      <c r="M597" s="60"/>
      <c r="N597" s="60"/>
      <c r="O597" s="60"/>
      <c r="P597" s="60"/>
      <c r="Q597" s="60"/>
      <c r="R597" s="60"/>
      <c r="S597" s="60"/>
      <c r="T597" s="60"/>
      <c r="U597" s="60"/>
      <c r="V597" s="60"/>
      <c r="W597" s="60"/>
      <c r="X597" s="60"/>
      <c r="Y597" s="60"/>
      <c r="Z597" s="60"/>
    </row>
    <row r="598" spans="1:26" ht="21.75" customHeight="1">
      <c r="A598" s="615"/>
      <c r="B598" s="615"/>
      <c r="C598" s="615"/>
      <c r="D598" s="615"/>
      <c r="E598" s="615"/>
      <c r="F598" s="615"/>
      <c r="G598" s="615"/>
      <c r="H598" s="353" t="s">
        <v>1761</v>
      </c>
      <c r="I598" s="49"/>
      <c r="J598" s="615"/>
      <c r="K598" s="60"/>
      <c r="L598" s="60"/>
      <c r="M598" s="60"/>
      <c r="N598" s="60"/>
      <c r="O598" s="60"/>
      <c r="P598" s="60"/>
      <c r="Q598" s="60"/>
      <c r="R598" s="60"/>
      <c r="S598" s="60"/>
      <c r="T598" s="60"/>
      <c r="U598" s="60"/>
      <c r="V598" s="60"/>
      <c r="W598" s="60"/>
      <c r="X598" s="60"/>
      <c r="Y598" s="60"/>
      <c r="Z598" s="60"/>
    </row>
    <row r="599" spans="1:26" ht="21.75" customHeight="1">
      <c r="A599" s="615"/>
      <c r="B599" s="615"/>
      <c r="C599" s="615"/>
      <c r="D599" s="641" t="s">
        <v>333</v>
      </c>
      <c r="E599" s="99"/>
      <c r="F599" s="615"/>
      <c r="G599" s="615"/>
      <c r="H599" s="353" t="s">
        <v>1762</v>
      </c>
      <c r="I599" s="49"/>
      <c r="J599" s="615"/>
      <c r="K599" s="60"/>
      <c r="L599" s="60"/>
      <c r="M599" s="60"/>
      <c r="N599" s="60"/>
      <c r="O599" s="60"/>
      <c r="P599" s="60"/>
      <c r="Q599" s="60"/>
      <c r="R599" s="60"/>
      <c r="S599" s="60"/>
      <c r="T599" s="60"/>
      <c r="U599" s="60"/>
      <c r="V599" s="60"/>
      <c r="W599" s="60"/>
      <c r="X599" s="60"/>
      <c r="Y599" s="60"/>
      <c r="Z599" s="60"/>
    </row>
    <row r="600" spans="1:26" ht="22.5" customHeight="1">
      <c r="A600" s="615"/>
      <c r="B600" s="615"/>
      <c r="C600" s="615"/>
      <c r="D600" s="615"/>
      <c r="E600" s="99"/>
      <c r="F600" s="615"/>
      <c r="G600" s="615"/>
      <c r="H600" s="353" t="s">
        <v>1763</v>
      </c>
      <c r="I600" s="49"/>
      <c r="J600" s="615"/>
      <c r="K600" s="60"/>
      <c r="L600" s="60"/>
      <c r="M600" s="60"/>
      <c r="N600" s="60"/>
      <c r="O600" s="60"/>
      <c r="P600" s="60"/>
      <c r="Q600" s="60"/>
      <c r="R600" s="60"/>
      <c r="S600" s="60"/>
      <c r="T600" s="60"/>
      <c r="U600" s="60"/>
      <c r="V600" s="60"/>
      <c r="W600" s="60"/>
      <c r="X600" s="60"/>
      <c r="Y600" s="60"/>
      <c r="Z600" s="60"/>
    </row>
    <row r="601" spans="1:26" ht="22.5" customHeight="1">
      <c r="A601" s="615"/>
      <c r="B601" s="615"/>
      <c r="C601" s="615"/>
      <c r="D601" s="615"/>
      <c r="E601" s="99"/>
      <c r="F601" s="615"/>
      <c r="G601" s="615"/>
      <c r="H601" s="417"/>
      <c r="I601" s="49"/>
      <c r="J601" s="615"/>
      <c r="K601" s="60"/>
      <c r="L601" s="60"/>
      <c r="M601" s="60"/>
      <c r="N601" s="60"/>
      <c r="O601" s="60"/>
      <c r="P601" s="60"/>
      <c r="Q601" s="60"/>
      <c r="R601" s="60"/>
      <c r="S601" s="60"/>
      <c r="T601" s="60"/>
      <c r="U601" s="60"/>
      <c r="V601" s="60"/>
      <c r="W601" s="60"/>
      <c r="X601" s="60"/>
      <c r="Y601" s="60"/>
      <c r="Z601" s="60"/>
    </row>
    <row r="602" spans="1:26" ht="22.5" customHeight="1">
      <c r="A602" s="615"/>
      <c r="B602" s="615"/>
      <c r="C602" s="615"/>
      <c r="D602" s="615"/>
      <c r="E602" s="13"/>
      <c r="F602" s="615"/>
      <c r="G602" s="615"/>
      <c r="H602" s="417"/>
      <c r="I602" s="49"/>
      <c r="J602" s="615"/>
      <c r="K602" s="60"/>
      <c r="L602" s="60"/>
      <c r="M602" s="60"/>
      <c r="N602" s="60"/>
      <c r="O602" s="60"/>
      <c r="P602" s="60"/>
      <c r="Q602" s="60"/>
      <c r="R602" s="60"/>
      <c r="S602" s="60"/>
      <c r="T602" s="60"/>
      <c r="U602" s="60"/>
      <c r="V602" s="60"/>
      <c r="W602" s="60"/>
      <c r="X602" s="60"/>
      <c r="Y602" s="60"/>
      <c r="Z602" s="60"/>
    </row>
    <row r="603" spans="1:26" ht="22.5" customHeight="1">
      <c r="A603" s="615"/>
      <c r="B603" s="615"/>
      <c r="C603" s="615"/>
      <c r="D603" s="615"/>
      <c r="E603" s="13"/>
      <c r="F603" s="615"/>
      <c r="G603" s="615"/>
      <c r="H603" s="418"/>
      <c r="I603" s="73"/>
      <c r="J603" s="615"/>
      <c r="K603" s="60"/>
      <c r="L603" s="60"/>
      <c r="M603" s="60"/>
      <c r="N603" s="60"/>
      <c r="O603" s="60"/>
      <c r="P603" s="60"/>
      <c r="Q603" s="60"/>
      <c r="R603" s="60"/>
      <c r="S603" s="60"/>
      <c r="T603" s="60"/>
      <c r="U603" s="60"/>
      <c r="V603" s="60"/>
      <c r="W603" s="60"/>
      <c r="X603" s="60"/>
      <c r="Y603" s="60"/>
      <c r="Z603" s="60"/>
    </row>
    <row r="604" spans="1:26" ht="22.5" customHeight="1">
      <c r="A604" s="615"/>
      <c r="B604" s="615"/>
      <c r="C604" s="615"/>
      <c r="D604" s="634" t="s">
        <v>334</v>
      </c>
      <c r="E604" s="13"/>
      <c r="F604" s="618"/>
      <c r="G604" s="618"/>
      <c r="H604" s="304" t="s">
        <v>40</v>
      </c>
      <c r="I604" s="294"/>
      <c r="J604" s="616"/>
      <c r="K604" s="60"/>
      <c r="L604" s="60"/>
      <c r="M604" s="60"/>
      <c r="N604" s="60"/>
      <c r="O604" s="60"/>
      <c r="P604" s="60"/>
      <c r="Q604" s="60"/>
      <c r="R604" s="60"/>
      <c r="S604" s="60"/>
      <c r="T604" s="60"/>
      <c r="U604" s="60"/>
      <c r="V604" s="60"/>
      <c r="W604" s="60"/>
      <c r="X604" s="60"/>
      <c r="Y604" s="60"/>
      <c r="Z604" s="60"/>
    </row>
    <row r="605" spans="1:26" ht="25.5" customHeight="1">
      <c r="A605" s="615"/>
      <c r="B605" s="615"/>
      <c r="C605" s="615"/>
      <c r="D605" s="615"/>
      <c r="E605" s="13"/>
      <c r="F605" s="635" t="s">
        <v>78</v>
      </c>
      <c r="G605" s="635" t="s">
        <v>78</v>
      </c>
      <c r="H605" s="352" t="s">
        <v>1758</v>
      </c>
      <c r="I605" s="48"/>
      <c r="J605" s="620" t="s">
        <v>335</v>
      </c>
      <c r="K605" s="60"/>
      <c r="L605" s="60"/>
      <c r="M605" s="60"/>
      <c r="N605" s="60"/>
      <c r="O605" s="60"/>
      <c r="P605" s="60"/>
      <c r="Q605" s="60"/>
      <c r="R605" s="60"/>
      <c r="S605" s="60"/>
      <c r="T605" s="60"/>
      <c r="U605" s="60"/>
      <c r="V605" s="60"/>
      <c r="W605" s="60"/>
      <c r="X605" s="60"/>
      <c r="Y605" s="60"/>
      <c r="Z605" s="60"/>
    </row>
    <row r="606" spans="1:26" ht="25.5" customHeight="1">
      <c r="A606" s="615"/>
      <c r="B606" s="615"/>
      <c r="C606" s="615"/>
      <c r="D606" s="615"/>
      <c r="E606" s="13"/>
      <c r="F606" s="615"/>
      <c r="G606" s="615"/>
      <c r="H606" s="353" t="s">
        <v>1760</v>
      </c>
      <c r="I606" s="49"/>
      <c r="J606" s="615"/>
      <c r="K606" s="60"/>
      <c r="L606" s="60"/>
      <c r="M606" s="60"/>
      <c r="N606" s="60"/>
      <c r="O606" s="60"/>
      <c r="P606" s="60"/>
      <c r="Q606" s="60"/>
      <c r="R606" s="60"/>
      <c r="S606" s="60"/>
      <c r="T606" s="60"/>
      <c r="U606" s="60"/>
      <c r="V606" s="60"/>
      <c r="W606" s="60"/>
      <c r="X606" s="60"/>
      <c r="Y606" s="60"/>
      <c r="Z606" s="60"/>
    </row>
    <row r="607" spans="1:26" ht="25.5" customHeight="1">
      <c r="A607" s="615"/>
      <c r="B607" s="615"/>
      <c r="C607" s="615"/>
      <c r="D607" s="615"/>
      <c r="E607" s="13"/>
      <c r="F607" s="615"/>
      <c r="G607" s="615"/>
      <c r="H607" s="353" t="s">
        <v>1761</v>
      </c>
      <c r="I607" s="49"/>
      <c r="J607" s="615"/>
      <c r="K607" s="60"/>
      <c r="L607" s="60"/>
      <c r="M607" s="60"/>
      <c r="N607" s="60"/>
      <c r="O607" s="60"/>
      <c r="P607" s="60"/>
      <c r="Q607" s="60"/>
      <c r="R607" s="60"/>
      <c r="S607" s="60"/>
      <c r="T607" s="60"/>
      <c r="U607" s="60"/>
      <c r="V607" s="60"/>
      <c r="W607" s="60"/>
      <c r="X607" s="60"/>
      <c r="Y607" s="60"/>
      <c r="Z607" s="60"/>
    </row>
    <row r="608" spans="1:26" ht="25.5" customHeight="1">
      <c r="A608" s="615"/>
      <c r="B608" s="615"/>
      <c r="C608" s="615"/>
      <c r="D608" s="634" t="s">
        <v>336</v>
      </c>
      <c r="E608" s="13"/>
      <c r="F608" s="615"/>
      <c r="G608" s="615"/>
      <c r="H608" s="353" t="s">
        <v>1762</v>
      </c>
      <c r="I608" s="49"/>
      <c r="J608" s="615"/>
      <c r="K608" s="60"/>
      <c r="L608" s="60"/>
      <c r="M608" s="60"/>
      <c r="N608" s="60"/>
      <c r="O608" s="60"/>
      <c r="P608" s="60"/>
      <c r="Q608" s="60"/>
      <c r="R608" s="60"/>
      <c r="S608" s="60"/>
      <c r="T608" s="60"/>
      <c r="U608" s="60"/>
      <c r="V608" s="60"/>
      <c r="W608" s="60"/>
      <c r="X608" s="60"/>
      <c r="Y608" s="60"/>
      <c r="Z608" s="60"/>
    </row>
    <row r="609" spans="1:26" ht="25.5" customHeight="1">
      <c r="A609" s="615"/>
      <c r="B609" s="615"/>
      <c r="C609" s="615"/>
      <c r="D609" s="615"/>
      <c r="E609" s="13"/>
      <c r="F609" s="615"/>
      <c r="G609" s="615"/>
      <c r="H609" s="353" t="s">
        <v>1763</v>
      </c>
      <c r="I609" s="49"/>
      <c r="J609" s="615"/>
      <c r="K609" s="60"/>
      <c r="L609" s="60"/>
      <c r="M609" s="60"/>
      <c r="N609" s="60"/>
      <c r="O609" s="60"/>
      <c r="P609" s="60"/>
      <c r="Q609" s="60"/>
      <c r="R609" s="60"/>
      <c r="S609" s="60"/>
      <c r="T609" s="60"/>
      <c r="U609" s="60"/>
      <c r="V609" s="60"/>
      <c r="W609" s="60"/>
      <c r="X609" s="60"/>
      <c r="Y609" s="60"/>
      <c r="Z609" s="60"/>
    </row>
    <row r="610" spans="1:26" ht="25.5" customHeight="1">
      <c r="A610" s="615"/>
      <c r="B610" s="615"/>
      <c r="C610" s="615"/>
      <c r="D610" s="615"/>
      <c r="E610" s="13"/>
      <c r="F610" s="615"/>
      <c r="G610" s="615"/>
      <c r="H610" s="417"/>
      <c r="I610" s="49"/>
      <c r="J610" s="615"/>
      <c r="K610" s="60"/>
      <c r="L610" s="60"/>
      <c r="M610" s="60"/>
      <c r="N610" s="60"/>
      <c r="O610" s="60"/>
      <c r="P610" s="60"/>
      <c r="Q610" s="60"/>
      <c r="R610" s="60"/>
      <c r="S610" s="60"/>
      <c r="T610" s="60"/>
      <c r="U610" s="60"/>
      <c r="V610" s="60"/>
      <c r="W610" s="60"/>
      <c r="X610" s="60"/>
      <c r="Y610" s="60"/>
      <c r="Z610" s="60"/>
    </row>
    <row r="611" spans="1:26" ht="25.5" customHeight="1">
      <c r="A611" s="615"/>
      <c r="B611" s="615"/>
      <c r="C611" s="615"/>
      <c r="D611" s="615"/>
      <c r="E611" s="13"/>
      <c r="F611" s="615"/>
      <c r="G611" s="615"/>
      <c r="H611" s="417"/>
      <c r="I611" s="49"/>
      <c r="J611" s="615"/>
      <c r="K611" s="60"/>
      <c r="L611" s="60"/>
      <c r="M611" s="60"/>
      <c r="N611" s="60"/>
      <c r="O611" s="60"/>
      <c r="P611" s="60"/>
      <c r="Q611" s="60"/>
      <c r="R611" s="60"/>
      <c r="S611" s="60"/>
      <c r="T611" s="60"/>
      <c r="U611" s="60"/>
      <c r="V611" s="60"/>
      <c r="W611" s="60"/>
      <c r="X611" s="60"/>
      <c r="Y611" s="60"/>
      <c r="Z611" s="60"/>
    </row>
    <row r="612" spans="1:26" ht="25.5" customHeight="1">
      <c r="A612" s="615"/>
      <c r="B612" s="615"/>
      <c r="C612" s="615"/>
      <c r="D612" s="615"/>
      <c r="E612" s="13"/>
      <c r="F612" s="615"/>
      <c r="G612" s="615"/>
      <c r="H612" s="418"/>
      <c r="I612" s="73"/>
      <c r="J612" s="615"/>
      <c r="K612" s="60"/>
      <c r="L612" s="60"/>
      <c r="M612" s="60"/>
      <c r="N612" s="60"/>
      <c r="O612" s="60"/>
      <c r="P612" s="60"/>
      <c r="Q612" s="60"/>
      <c r="R612" s="60"/>
      <c r="S612" s="60"/>
      <c r="T612" s="60"/>
      <c r="U612" s="60"/>
      <c r="V612" s="60"/>
      <c r="W612" s="60"/>
      <c r="X612" s="60"/>
      <c r="Y612" s="60"/>
      <c r="Z612" s="60"/>
    </row>
    <row r="613" spans="1:26" ht="25.5" customHeight="1">
      <c r="A613" s="615"/>
      <c r="B613" s="615"/>
      <c r="C613" s="615"/>
      <c r="D613" s="615"/>
      <c r="E613" s="70"/>
      <c r="F613" s="618"/>
      <c r="G613" s="618"/>
      <c r="H613" s="304" t="s">
        <v>40</v>
      </c>
      <c r="I613" s="294"/>
      <c r="J613" s="616"/>
      <c r="K613" s="60"/>
      <c r="L613" s="60"/>
      <c r="M613" s="60"/>
      <c r="N613" s="60"/>
      <c r="O613" s="60"/>
      <c r="P613" s="60"/>
      <c r="Q613" s="60"/>
      <c r="R613" s="60"/>
      <c r="S613" s="60"/>
      <c r="T613" s="60"/>
      <c r="U613" s="60"/>
      <c r="V613" s="60"/>
      <c r="W613" s="60"/>
      <c r="X613" s="60"/>
      <c r="Y613" s="60"/>
      <c r="Z613" s="60"/>
    </row>
    <row r="614" spans="1:26" ht="21.75" customHeight="1">
      <c r="A614" s="615"/>
      <c r="B614" s="615"/>
      <c r="C614" s="615"/>
      <c r="D614" s="615"/>
      <c r="E614" s="634" t="s">
        <v>337</v>
      </c>
      <c r="F614" s="634" t="s">
        <v>78</v>
      </c>
      <c r="G614" s="634" t="s">
        <v>78</v>
      </c>
      <c r="H614" s="352" t="s">
        <v>1758</v>
      </c>
      <c r="I614" s="48"/>
      <c r="J614" s="620" t="s">
        <v>338</v>
      </c>
      <c r="K614" s="60"/>
      <c r="L614" s="60"/>
      <c r="M614" s="60"/>
      <c r="N614" s="60"/>
      <c r="O614" s="60"/>
      <c r="P614" s="60"/>
      <c r="Q614" s="60"/>
      <c r="R614" s="60"/>
      <c r="S614" s="60"/>
      <c r="T614" s="60"/>
      <c r="U614" s="60"/>
      <c r="V614" s="60"/>
      <c r="W614" s="60"/>
      <c r="X614" s="60"/>
      <c r="Y614" s="60"/>
      <c r="Z614" s="60"/>
    </row>
    <row r="615" spans="1:26" ht="21.75" customHeight="1">
      <c r="A615" s="615"/>
      <c r="B615" s="615"/>
      <c r="C615" s="615"/>
      <c r="D615" s="615"/>
      <c r="E615" s="615"/>
      <c r="F615" s="615"/>
      <c r="G615" s="615"/>
      <c r="H615" s="353" t="s">
        <v>1760</v>
      </c>
      <c r="I615" s="49"/>
      <c r="J615" s="615"/>
      <c r="K615" s="60"/>
      <c r="L615" s="60"/>
      <c r="M615" s="60"/>
      <c r="N615" s="60"/>
      <c r="O615" s="60"/>
      <c r="P615" s="60"/>
      <c r="Q615" s="60"/>
      <c r="R615" s="60"/>
      <c r="S615" s="60"/>
      <c r="T615" s="60"/>
      <c r="U615" s="60"/>
      <c r="V615" s="60"/>
      <c r="W615" s="60"/>
      <c r="X615" s="60"/>
      <c r="Y615" s="60"/>
      <c r="Z615" s="60"/>
    </row>
    <row r="616" spans="1:26" ht="21.75" customHeight="1">
      <c r="A616" s="615"/>
      <c r="B616" s="615"/>
      <c r="C616" s="615"/>
      <c r="D616" s="615"/>
      <c r="E616" s="615"/>
      <c r="F616" s="615"/>
      <c r="G616" s="615"/>
      <c r="H616" s="353" t="s">
        <v>1761</v>
      </c>
      <c r="I616" s="49"/>
      <c r="J616" s="615"/>
      <c r="K616" s="60"/>
      <c r="L616" s="60"/>
      <c r="M616" s="60"/>
      <c r="N616" s="60"/>
      <c r="O616" s="60"/>
      <c r="P616" s="60"/>
      <c r="Q616" s="60"/>
      <c r="R616" s="60"/>
      <c r="S616" s="60"/>
      <c r="T616" s="60"/>
      <c r="U616" s="60"/>
      <c r="V616" s="60"/>
      <c r="W616" s="60"/>
      <c r="X616" s="60"/>
      <c r="Y616" s="60"/>
      <c r="Z616" s="60"/>
    </row>
    <row r="617" spans="1:26" ht="21.75" customHeight="1">
      <c r="A617" s="615"/>
      <c r="B617" s="615"/>
      <c r="C617" s="615"/>
      <c r="D617" s="615"/>
      <c r="E617" s="615"/>
      <c r="F617" s="615"/>
      <c r="G617" s="615"/>
      <c r="H617" s="353" t="s">
        <v>1762</v>
      </c>
      <c r="I617" s="49"/>
      <c r="J617" s="615"/>
      <c r="K617" s="60"/>
      <c r="L617" s="60"/>
      <c r="M617" s="60"/>
      <c r="N617" s="60"/>
      <c r="O617" s="60"/>
      <c r="P617" s="60"/>
      <c r="Q617" s="60"/>
      <c r="R617" s="60"/>
      <c r="S617" s="60"/>
      <c r="T617" s="60"/>
      <c r="U617" s="60"/>
      <c r="V617" s="60"/>
      <c r="W617" s="60"/>
      <c r="X617" s="60"/>
      <c r="Y617" s="60"/>
      <c r="Z617" s="60"/>
    </row>
    <row r="618" spans="1:26" ht="21.75" customHeight="1">
      <c r="A618" s="615"/>
      <c r="B618" s="615"/>
      <c r="C618" s="615"/>
      <c r="D618" s="615"/>
      <c r="E618" s="13"/>
      <c r="F618" s="615"/>
      <c r="G618" s="615"/>
      <c r="H618" s="353" t="s">
        <v>1763</v>
      </c>
      <c r="I618" s="49"/>
      <c r="J618" s="615"/>
      <c r="K618" s="60"/>
      <c r="L618" s="60"/>
      <c r="M618" s="60"/>
      <c r="N618" s="60"/>
      <c r="O618" s="60"/>
      <c r="P618" s="60"/>
      <c r="Q618" s="60"/>
      <c r="R618" s="60"/>
      <c r="S618" s="60"/>
      <c r="T618" s="60"/>
      <c r="U618" s="60"/>
      <c r="V618" s="60"/>
      <c r="W618" s="60"/>
      <c r="X618" s="60"/>
      <c r="Y618" s="60"/>
      <c r="Z618" s="60"/>
    </row>
    <row r="619" spans="1:26" ht="21.75" customHeight="1">
      <c r="A619" s="615"/>
      <c r="B619" s="615"/>
      <c r="C619" s="615"/>
      <c r="D619" s="634" t="s">
        <v>339</v>
      </c>
      <c r="E619" s="13"/>
      <c r="F619" s="615"/>
      <c r="G619" s="615"/>
      <c r="H619" s="417"/>
      <c r="I619" s="49"/>
      <c r="J619" s="615"/>
      <c r="K619" s="60"/>
      <c r="L619" s="60"/>
      <c r="M619" s="60"/>
      <c r="N619" s="60"/>
      <c r="O619" s="60"/>
      <c r="P619" s="60"/>
      <c r="Q619" s="60"/>
      <c r="R619" s="60"/>
      <c r="S619" s="60"/>
      <c r="T619" s="60"/>
      <c r="U619" s="60"/>
      <c r="V619" s="60"/>
      <c r="W619" s="60"/>
      <c r="X619" s="60"/>
      <c r="Y619" s="60"/>
      <c r="Z619" s="60"/>
    </row>
    <row r="620" spans="1:26" ht="21.75" customHeight="1">
      <c r="A620" s="615"/>
      <c r="B620" s="615"/>
      <c r="C620" s="615"/>
      <c r="D620" s="615"/>
      <c r="E620" s="13"/>
      <c r="F620" s="615"/>
      <c r="G620" s="615"/>
      <c r="H620" s="417"/>
      <c r="I620" s="49"/>
      <c r="J620" s="615"/>
      <c r="K620" s="60"/>
      <c r="L620" s="60"/>
      <c r="M620" s="60"/>
      <c r="N620" s="60"/>
      <c r="O620" s="60"/>
      <c r="P620" s="60"/>
      <c r="Q620" s="60"/>
      <c r="R620" s="60"/>
      <c r="S620" s="60"/>
      <c r="T620" s="60"/>
      <c r="U620" s="60"/>
      <c r="V620" s="60"/>
      <c r="W620" s="60"/>
      <c r="X620" s="60"/>
      <c r="Y620" s="60"/>
      <c r="Z620" s="60"/>
    </row>
    <row r="621" spans="1:26" ht="21.75" customHeight="1">
      <c r="A621" s="615"/>
      <c r="B621" s="615"/>
      <c r="C621" s="615"/>
      <c r="D621" s="615"/>
      <c r="E621" s="13"/>
      <c r="F621" s="615"/>
      <c r="G621" s="615"/>
      <c r="H621" s="418"/>
      <c r="I621" s="73"/>
      <c r="J621" s="615"/>
      <c r="K621" s="60"/>
      <c r="L621" s="60"/>
      <c r="M621" s="60"/>
      <c r="N621" s="60"/>
      <c r="O621" s="60"/>
      <c r="P621" s="60"/>
      <c r="Q621" s="60"/>
      <c r="R621" s="60"/>
      <c r="S621" s="60"/>
      <c r="T621" s="60"/>
      <c r="U621" s="60"/>
      <c r="V621" s="60"/>
      <c r="W621" s="60"/>
      <c r="X621" s="60"/>
      <c r="Y621" s="60"/>
      <c r="Z621" s="60"/>
    </row>
    <row r="622" spans="1:26" ht="21.75" customHeight="1">
      <c r="A622" s="615"/>
      <c r="B622" s="615"/>
      <c r="C622" s="615"/>
      <c r="D622" s="615"/>
      <c r="E622" s="70"/>
      <c r="F622" s="618"/>
      <c r="G622" s="618"/>
      <c r="H622" s="304" t="s">
        <v>40</v>
      </c>
      <c r="I622" s="294"/>
      <c r="J622" s="616"/>
      <c r="K622" s="60"/>
      <c r="L622" s="60"/>
      <c r="M622" s="60"/>
      <c r="N622" s="60"/>
      <c r="O622" s="60"/>
      <c r="P622" s="60"/>
      <c r="Q622" s="60"/>
      <c r="R622" s="60"/>
      <c r="S622" s="60"/>
      <c r="T622" s="60"/>
      <c r="U622" s="60"/>
      <c r="V622" s="60"/>
      <c r="W622" s="60"/>
      <c r="X622" s="60"/>
      <c r="Y622" s="60"/>
      <c r="Z622" s="60"/>
    </row>
    <row r="623" spans="1:26" ht="22.5" customHeight="1">
      <c r="A623" s="615"/>
      <c r="B623" s="615"/>
      <c r="C623" s="615"/>
      <c r="D623" s="615"/>
      <c r="E623" s="634" t="s">
        <v>340</v>
      </c>
      <c r="F623" s="635" t="s">
        <v>78</v>
      </c>
      <c r="G623" s="635" t="s">
        <v>78</v>
      </c>
      <c r="H623" s="352" t="s">
        <v>1758</v>
      </c>
      <c r="I623" s="48"/>
      <c r="J623" s="620" t="s">
        <v>341</v>
      </c>
      <c r="K623" s="60"/>
      <c r="L623" s="60"/>
      <c r="M623" s="60"/>
      <c r="N623" s="60"/>
      <c r="O623" s="60"/>
      <c r="P623" s="60"/>
      <c r="Q623" s="60"/>
      <c r="R623" s="60"/>
      <c r="S623" s="60"/>
      <c r="T623" s="60"/>
      <c r="U623" s="60"/>
      <c r="V623" s="60"/>
      <c r="W623" s="60"/>
      <c r="X623" s="60"/>
      <c r="Y623" s="60"/>
      <c r="Z623" s="60"/>
    </row>
    <row r="624" spans="1:26" ht="22.5" customHeight="1">
      <c r="A624" s="615"/>
      <c r="B624" s="615"/>
      <c r="C624" s="615"/>
      <c r="D624" s="615"/>
      <c r="E624" s="615"/>
      <c r="F624" s="615"/>
      <c r="G624" s="615"/>
      <c r="H624" s="353" t="s">
        <v>1760</v>
      </c>
      <c r="I624" s="49"/>
      <c r="J624" s="615"/>
      <c r="K624" s="60"/>
      <c r="L624" s="60"/>
      <c r="M624" s="60"/>
      <c r="N624" s="60"/>
      <c r="O624" s="60"/>
      <c r="P624" s="60"/>
      <c r="Q624" s="60"/>
      <c r="R624" s="60"/>
      <c r="S624" s="60"/>
      <c r="T624" s="60"/>
      <c r="U624" s="60"/>
      <c r="V624" s="60"/>
      <c r="W624" s="60"/>
      <c r="X624" s="60"/>
      <c r="Y624" s="60"/>
      <c r="Z624" s="60"/>
    </row>
    <row r="625" spans="1:26" ht="22.5" customHeight="1">
      <c r="A625" s="615"/>
      <c r="B625" s="615"/>
      <c r="C625" s="615"/>
      <c r="D625" s="615"/>
      <c r="E625" s="615"/>
      <c r="F625" s="615"/>
      <c r="G625" s="615"/>
      <c r="H625" s="353" t="s">
        <v>1761</v>
      </c>
      <c r="I625" s="49"/>
      <c r="J625" s="615"/>
      <c r="K625" s="60"/>
      <c r="L625" s="60"/>
      <c r="M625" s="60"/>
      <c r="N625" s="60"/>
      <c r="O625" s="60"/>
      <c r="P625" s="60"/>
      <c r="Q625" s="60"/>
      <c r="R625" s="60"/>
      <c r="S625" s="60"/>
      <c r="T625" s="60"/>
      <c r="U625" s="60"/>
      <c r="V625" s="60"/>
      <c r="W625" s="60"/>
      <c r="X625" s="60"/>
      <c r="Y625" s="60"/>
      <c r="Z625" s="60"/>
    </row>
    <row r="626" spans="1:26" ht="22.5" customHeight="1">
      <c r="A626" s="615"/>
      <c r="B626" s="615"/>
      <c r="C626" s="615"/>
      <c r="D626" s="615"/>
      <c r="E626" s="13"/>
      <c r="F626" s="615"/>
      <c r="G626" s="615"/>
      <c r="H626" s="353" t="s">
        <v>1762</v>
      </c>
      <c r="I626" s="49"/>
      <c r="J626" s="615"/>
      <c r="K626" s="60"/>
      <c r="L626" s="60"/>
      <c r="M626" s="60"/>
      <c r="N626" s="60"/>
      <c r="O626" s="60"/>
      <c r="P626" s="60"/>
      <c r="Q626" s="60"/>
      <c r="R626" s="60"/>
      <c r="S626" s="60"/>
      <c r="T626" s="60"/>
      <c r="U626" s="60"/>
      <c r="V626" s="60"/>
      <c r="W626" s="60"/>
      <c r="X626" s="60"/>
      <c r="Y626" s="60"/>
      <c r="Z626" s="60"/>
    </row>
    <row r="627" spans="1:26" ht="22.5" customHeight="1">
      <c r="A627" s="615"/>
      <c r="B627" s="615"/>
      <c r="C627" s="615"/>
      <c r="D627" s="615"/>
      <c r="E627" s="13"/>
      <c r="F627" s="615"/>
      <c r="G627" s="615"/>
      <c r="H627" s="353" t="s">
        <v>1763</v>
      </c>
      <c r="I627" s="49"/>
      <c r="J627" s="615"/>
      <c r="K627" s="60"/>
      <c r="L627" s="60"/>
      <c r="M627" s="60"/>
      <c r="N627" s="60"/>
      <c r="O627" s="60"/>
      <c r="P627" s="60"/>
      <c r="Q627" s="60"/>
      <c r="R627" s="60"/>
      <c r="S627" s="60"/>
      <c r="T627" s="60"/>
      <c r="U627" s="60"/>
      <c r="V627" s="60"/>
      <c r="W627" s="60"/>
      <c r="X627" s="60"/>
      <c r="Y627" s="60"/>
      <c r="Z627" s="60"/>
    </row>
    <row r="628" spans="1:26" ht="22.5" customHeight="1">
      <c r="A628" s="615"/>
      <c r="B628" s="615"/>
      <c r="C628" s="615"/>
      <c r="D628" s="615"/>
      <c r="E628" s="13"/>
      <c r="F628" s="615"/>
      <c r="G628" s="615"/>
      <c r="H628" s="417"/>
      <c r="I628" s="49"/>
      <c r="J628" s="615"/>
      <c r="K628" s="60"/>
      <c r="L628" s="60"/>
      <c r="M628" s="60"/>
      <c r="N628" s="60"/>
      <c r="O628" s="60"/>
      <c r="P628" s="60"/>
      <c r="Q628" s="60"/>
      <c r="R628" s="60"/>
      <c r="S628" s="60"/>
      <c r="T628" s="60"/>
      <c r="U628" s="60"/>
      <c r="V628" s="60"/>
      <c r="W628" s="60"/>
      <c r="X628" s="60"/>
      <c r="Y628" s="60"/>
      <c r="Z628" s="60"/>
    </row>
    <row r="629" spans="1:26" ht="22.5" customHeight="1">
      <c r="A629" s="615"/>
      <c r="B629" s="615"/>
      <c r="C629" s="615"/>
      <c r="D629" s="615"/>
      <c r="E629" s="13"/>
      <c r="F629" s="615"/>
      <c r="G629" s="615"/>
      <c r="H629" s="417"/>
      <c r="I629" s="49"/>
      <c r="J629" s="615"/>
      <c r="K629" s="60"/>
      <c r="L629" s="60"/>
      <c r="M629" s="60"/>
      <c r="N629" s="60"/>
      <c r="O629" s="60"/>
      <c r="P629" s="60"/>
      <c r="Q629" s="60"/>
      <c r="R629" s="60"/>
      <c r="S629" s="60"/>
      <c r="T629" s="60"/>
      <c r="U629" s="60"/>
      <c r="V629" s="60"/>
      <c r="W629" s="60"/>
      <c r="X629" s="60"/>
      <c r="Y629" s="60"/>
      <c r="Z629" s="60"/>
    </row>
    <row r="630" spans="1:26" ht="22.5" customHeight="1">
      <c r="A630" s="615"/>
      <c r="B630" s="615"/>
      <c r="C630" s="615"/>
      <c r="D630" s="14"/>
      <c r="E630" s="13"/>
      <c r="F630" s="615"/>
      <c r="G630" s="615"/>
      <c r="H630" s="418"/>
      <c r="I630" s="73"/>
      <c r="J630" s="615"/>
      <c r="K630" s="60"/>
      <c r="L630" s="60"/>
      <c r="M630" s="60"/>
      <c r="N630" s="60"/>
      <c r="O630" s="60"/>
      <c r="P630" s="60"/>
      <c r="Q630" s="60"/>
      <c r="R630" s="60"/>
      <c r="S630" s="60"/>
      <c r="T630" s="60"/>
      <c r="U630" s="60"/>
      <c r="V630" s="60"/>
      <c r="W630" s="60"/>
      <c r="X630" s="60"/>
      <c r="Y630" s="60"/>
      <c r="Z630" s="60"/>
    </row>
    <row r="631" spans="1:26" ht="22.5" customHeight="1">
      <c r="A631" s="615"/>
      <c r="B631" s="615"/>
      <c r="C631" s="615"/>
      <c r="D631" s="14"/>
      <c r="E631" s="51"/>
      <c r="F631" s="621"/>
      <c r="G631" s="621"/>
      <c r="H631" s="304" t="s">
        <v>40</v>
      </c>
      <c r="I631" s="294"/>
      <c r="J631" s="616"/>
      <c r="K631" s="60"/>
      <c r="L631" s="60"/>
      <c r="M631" s="60"/>
      <c r="N631" s="60"/>
      <c r="O631" s="60"/>
      <c r="P631" s="60"/>
      <c r="Q631" s="60"/>
      <c r="R631" s="60"/>
      <c r="S631" s="60"/>
      <c r="T631" s="60"/>
      <c r="U631" s="60"/>
      <c r="V631" s="60"/>
      <c r="W631" s="60"/>
      <c r="X631" s="60"/>
      <c r="Y631" s="60"/>
      <c r="Z631" s="60"/>
    </row>
    <row r="632" spans="1:26" ht="21.75" customHeight="1">
      <c r="A632" s="634" t="s">
        <v>342</v>
      </c>
      <c r="B632" s="634" t="s">
        <v>343</v>
      </c>
      <c r="C632" s="633" t="s">
        <v>344</v>
      </c>
      <c r="D632" s="666" t="s">
        <v>345</v>
      </c>
      <c r="E632" s="99"/>
      <c r="F632" s="634" t="s">
        <v>78</v>
      </c>
      <c r="G632" s="634" t="s">
        <v>78</v>
      </c>
      <c r="H632" s="475" t="s">
        <v>1781</v>
      </c>
      <c r="I632" s="283">
        <v>77.777777777777786</v>
      </c>
      <c r="J632" s="631" t="s">
        <v>1844</v>
      </c>
      <c r="K632" s="60"/>
      <c r="L632" s="60"/>
      <c r="M632" s="60"/>
      <c r="N632" s="60"/>
      <c r="O632" s="60"/>
      <c r="P632" s="60"/>
      <c r="Q632" s="60"/>
      <c r="R632" s="60"/>
      <c r="S632" s="60"/>
      <c r="T632" s="60"/>
      <c r="U632" s="60"/>
      <c r="V632" s="60"/>
      <c r="W632" s="60"/>
      <c r="X632" s="60"/>
      <c r="Y632" s="60"/>
      <c r="Z632" s="60"/>
    </row>
    <row r="633" spans="1:26" ht="21.75" customHeight="1">
      <c r="A633" s="615"/>
      <c r="B633" s="615"/>
      <c r="C633" s="615"/>
      <c r="D633" s="615"/>
      <c r="E633" s="99"/>
      <c r="F633" s="615"/>
      <c r="G633" s="615"/>
      <c r="H633" s="458" t="s">
        <v>1782</v>
      </c>
      <c r="I633" s="284">
        <v>100</v>
      </c>
      <c r="J633" s="615"/>
      <c r="K633" s="60"/>
      <c r="L633" s="60"/>
      <c r="M633" s="60"/>
      <c r="N633" s="60"/>
      <c r="O633" s="60"/>
      <c r="P633" s="60"/>
      <c r="Q633" s="60"/>
      <c r="R633" s="60"/>
      <c r="S633" s="60"/>
      <c r="T633" s="60"/>
      <c r="U633" s="60"/>
      <c r="V633" s="60"/>
      <c r="W633" s="60"/>
      <c r="X633" s="60"/>
      <c r="Y633" s="60"/>
      <c r="Z633" s="60"/>
    </row>
    <row r="634" spans="1:26" ht="21.75" customHeight="1">
      <c r="A634" s="615"/>
      <c r="B634" s="615"/>
      <c r="C634" s="615"/>
      <c r="D634" s="615"/>
      <c r="E634" s="99"/>
      <c r="F634" s="615"/>
      <c r="G634" s="615"/>
      <c r="H634" s="458" t="s">
        <v>1783</v>
      </c>
      <c r="I634" s="284">
        <v>72.727272727272734</v>
      </c>
      <c r="J634" s="615"/>
      <c r="K634" s="60"/>
      <c r="L634" s="60"/>
      <c r="M634" s="60"/>
      <c r="N634" s="60"/>
      <c r="O634" s="60"/>
      <c r="P634" s="60"/>
      <c r="Q634" s="60"/>
      <c r="R634" s="60"/>
      <c r="S634" s="60"/>
      <c r="T634" s="60"/>
      <c r="U634" s="60"/>
      <c r="V634" s="60"/>
      <c r="W634" s="60"/>
      <c r="X634" s="60"/>
      <c r="Y634" s="60"/>
      <c r="Z634" s="60"/>
    </row>
    <row r="635" spans="1:26" ht="21.75" customHeight="1">
      <c r="A635" s="615"/>
      <c r="B635" s="615"/>
      <c r="C635" s="615"/>
      <c r="D635" s="640" t="s">
        <v>347</v>
      </c>
      <c r="E635" s="99"/>
      <c r="F635" s="615"/>
      <c r="G635" s="615"/>
      <c r="H635" s="458" t="s">
        <v>1784</v>
      </c>
      <c r="I635" s="284">
        <v>100</v>
      </c>
      <c r="J635" s="615"/>
      <c r="K635" s="60"/>
      <c r="L635" s="60"/>
      <c r="M635" s="60"/>
      <c r="N635" s="60"/>
      <c r="O635" s="60"/>
      <c r="P635" s="60"/>
      <c r="Q635" s="60"/>
      <c r="R635" s="60"/>
      <c r="S635" s="60"/>
      <c r="T635" s="60"/>
      <c r="U635" s="60"/>
      <c r="V635" s="60"/>
      <c r="W635" s="60"/>
      <c r="X635" s="60"/>
      <c r="Y635" s="60"/>
      <c r="Z635" s="60"/>
    </row>
    <row r="636" spans="1:26" ht="21.75" customHeight="1">
      <c r="A636" s="615"/>
      <c r="B636" s="615"/>
      <c r="C636" s="615"/>
      <c r="D636" s="615"/>
      <c r="E636" s="99"/>
      <c r="F636" s="615"/>
      <c r="G636" s="615"/>
      <c r="H636" s="476" t="s">
        <v>1097</v>
      </c>
      <c r="I636" s="284">
        <v>66.666666666666657</v>
      </c>
      <c r="J636" s="615"/>
      <c r="K636" s="60"/>
      <c r="L636" s="60"/>
      <c r="M636" s="60"/>
      <c r="N636" s="60"/>
      <c r="O636" s="60"/>
      <c r="P636" s="60"/>
      <c r="Q636" s="60"/>
      <c r="R636" s="60"/>
      <c r="S636" s="60"/>
      <c r="T636" s="60"/>
      <c r="U636" s="60"/>
      <c r="V636" s="60"/>
      <c r="W636" s="60"/>
      <c r="X636" s="60"/>
      <c r="Y636" s="60"/>
      <c r="Z636" s="60"/>
    </row>
    <row r="637" spans="1:26" ht="25.5" customHeight="1">
      <c r="A637" s="615"/>
      <c r="B637" s="615"/>
      <c r="C637" s="634" t="s">
        <v>348</v>
      </c>
      <c r="D637" s="615"/>
      <c r="E637" s="99"/>
      <c r="F637" s="615"/>
      <c r="G637" s="615"/>
      <c r="H637" s="454"/>
      <c r="I637" s="185"/>
      <c r="J637" s="615"/>
      <c r="K637" s="60"/>
      <c r="L637" s="60"/>
      <c r="M637" s="60"/>
      <c r="N637" s="60"/>
      <c r="O637" s="60"/>
      <c r="P637" s="60"/>
      <c r="Q637" s="60"/>
      <c r="R637" s="60"/>
      <c r="S637" s="60"/>
      <c r="T637" s="60"/>
      <c r="U637" s="60"/>
      <c r="V637" s="60"/>
      <c r="W637" s="60"/>
      <c r="X637" s="60"/>
      <c r="Y637" s="60"/>
      <c r="Z637" s="60"/>
    </row>
    <row r="638" spans="1:26" ht="21.75" customHeight="1">
      <c r="A638" s="615"/>
      <c r="B638" s="615"/>
      <c r="C638" s="615"/>
      <c r="D638" s="640" t="s">
        <v>349</v>
      </c>
      <c r="E638" s="14"/>
      <c r="F638" s="615"/>
      <c r="G638" s="615"/>
      <c r="H638" s="454"/>
      <c r="I638" s="185"/>
      <c r="J638" s="615"/>
      <c r="K638" s="60"/>
      <c r="L638" s="60"/>
      <c r="M638" s="60"/>
      <c r="N638" s="60"/>
      <c r="O638" s="60"/>
      <c r="P638" s="60"/>
      <c r="Q638" s="60"/>
      <c r="R638" s="60"/>
      <c r="S638" s="60"/>
      <c r="T638" s="60"/>
      <c r="U638" s="60"/>
      <c r="V638" s="60"/>
      <c r="W638" s="60"/>
      <c r="X638" s="60"/>
      <c r="Y638" s="60"/>
      <c r="Z638" s="60"/>
    </row>
    <row r="639" spans="1:26" ht="21.75" customHeight="1">
      <c r="A639" s="615"/>
      <c r="B639" s="615"/>
      <c r="C639" s="615"/>
      <c r="D639" s="615"/>
      <c r="E639" s="14"/>
      <c r="F639" s="615"/>
      <c r="G639" s="615"/>
      <c r="H639" s="455"/>
      <c r="I639" s="125"/>
      <c r="J639" s="615"/>
      <c r="K639" s="60"/>
      <c r="L639" s="60"/>
      <c r="M639" s="60"/>
      <c r="N639" s="60"/>
      <c r="O639" s="60"/>
      <c r="P639" s="60"/>
      <c r="Q639" s="60"/>
      <c r="R639" s="60"/>
      <c r="S639" s="60"/>
      <c r="T639" s="60"/>
      <c r="U639" s="60"/>
      <c r="V639" s="60"/>
      <c r="W639" s="60"/>
      <c r="X639" s="60"/>
      <c r="Y639" s="60"/>
      <c r="Z639" s="60"/>
    </row>
    <row r="640" spans="1:26" ht="34.5" customHeight="1">
      <c r="A640" s="615"/>
      <c r="B640" s="14"/>
      <c r="C640" s="615"/>
      <c r="D640" s="615"/>
      <c r="E640" s="14"/>
      <c r="F640" s="618"/>
      <c r="G640" s="618"/>
      <c r="H640" s="304" t="s">
        <v>40</v>
      </c>
      <c r="I640" s="477">
        <f>SUM(I632:I639)/5</f>
        <v>83.434343434343447</v>
      </c>
      <c r="J640" s="616"/>
      <c r="K640" s="123"/>
      <c r="L640" s="60"/>
      <c r="M640" s="60"/>
      <c r="N640" s="60"/>
      <c r="O640" s="60"/>
      <c r="P640" s="60"/>
      <c r="Q640" s="60"/>
      <c r="R640" s="60"/>
      <c r="S640" s="60"/>
      <c r="T640" s="60"/>
      <c r="U640" s="60"/>
      <c r="V640" s="60"/>
      <c r="W640" s="60"/>
      <c r="X640" s="60"/>
      <c r="Y640" s="60"/>
      <c r="Z640" s="60"/>
    </row>
    <row r="641" spans="1:26" ht="18" customHeight="1">
      <c r="A641" s="13"/>
      <c r="B641" s="14"/>
      <c r="C641" s="13"/>
      <c r="D641" s="140"/>
      <c r="E641" s="110"/>
      <c r="F641" s="70"/>
      <c r="G641" s="70"/>
      <c r="H641" s="478"/>
      <c r="I641" s="331"/>
      <c r="J641" s="177"/>
      <c r="K641" s="60"/>
      <c r="L641" s="60"/>
      <c r="M641" s="60"/>
      <c r="N641" s="60"/>
      <c r="O641" s="60"/>
      <c r="P641" s="60"/>
      <c r="Q641" s="60"/>
      <c r="R641" s="60"/>
      <c r="S641" s="60"/>
      <c r="T641" s="60"/>
      <c r="U641" s="60"/>
      <c r="V641" s="60"/>
      <c r="W641" s="60"/>
      <c r="X641" s="60"/>
      <c r="Y641" s="60"/>
      <c r="Z641" s="60"/>
    </row>
    <row r="642" spans="1:26" ht="32.25" customHeight="1">
      <c r="A642" s="13"/>
      <c r="B642" s="14"/>
      <c r="C642" s="81"/>
      <c r="D642" s="13"/>
      <c r="E642" s="634" t="s">
        <v>350</v>
      </c>
      <c r="F642" s="14" t="s">
        <v>78</v>
      </c>
      <c r="G642" s="14" t="s">
        <v>78</v>
      </c>
      <c r="H642" s="479" t="s">
        <v>1781</v>
      </c>
      <c r="I642" s="70">
        <v>100</v>
      </c>
      <c r="J642" s="630" t="s">
        <v>351</v>
      </c>
      <c r="K642" s="60"/>
      <c r="L642" s="60"/>
      <c r="M642" s="60"/>
      <c r="N642" s="60"/>
      <c r="O642" s="60"/>
      <c r="P642" s="60"/>
      <c r="Q642" s="60"/>
      <c r="R642" s="60"/>
      <c r="S642" s="60"/>
      <c r="T642" s="60"/>
      <c r="U642" s="60"/>
      <c r="V642" s="60"/>
      <c r="W642" s="60"/>
      <c r="X642" s="60"/>
      <c r="Y642" s="60"/>
      <c r="Z642" s="60"/>
    </row>
    <row r="643" spans="1:26" ht="21.75" customHeight="1">
      <c r="A643" s="13"/>
      <c r="B643" s="14"/>
      <c r="C643" s="81"/>
      <c r="D643" s="13"/>
      <c r="E643" s="615"/>
      <c r="F643" s="14"/>
      <c r="G643" s="14"/>
      <c r="H643" s="480" t="s">
        <v>1782</v>
      </c>
      <c r="I643" s="49">
        <v>100</v>
      </c>
      <c r="J643" s="615"/>
      <c r="K643" s="60"/>
      <c r="L643" s="60"/>
      <c r="M643" s="60"/>
      <c r="N643" s="60"/>
      <c r="O643" s="60"/>
      <c r="P643" s="60"/>
      <c r="Q643" s="60"/>
      <c r="R643" s="60"/>
      <c r="S643" s="60"/>
      <c r="T643" s="60"/>
      <c r="U643" s="60"/>
      <c r="V643" s="60"/>
      <c r="W643" s="60"/>
      <c r="X643" s="60"/>
      <c r="Y643" s="60"/>
      <c r="Z643" s="60"/>
    </row>
    <row r="644" spans="1:26" ht="21.75" customHeight="1">
      <c r="A644" s="13"/>
      <c r="B644" s="14"/>
      <c r="C644" s="81"/>
      <c r="D644" s="13"/>
      <c r="E644" s="615"/>
      <c r="F644" s="14"/>
      <c r="G644" s="14"/>
      <c r="H644" s="480" t="s">
        <v>1783</v>
      </c>
      <c r="I644" s="49">
        <v>100</v>
      </c>
      <c r="J644" s="615"/>
      <c r="K644" s="60"/>
      <c r="L644" s="60"/>
      <c r="M644" s="60"/>
      <c r="N644" s="60"/>
      <c r="O644" s="60"/>
      <c r="P644" s="60"/>
      <c r="Q644" s="60"/>
      <c r="R644" s="60"/>
      <c r="S644" s="60"/>
      <c r="T644" s="60"/>
      <c r="U644" s="60"/>
      <c r="V644" s="60"/>
      <c r="W644" s="60"/>
      <c r="X644" s="60"/>
      <c r="Y644" s="60"/>
      <c r="Z644" s="60"/>
    </row>
    <row r="645" spans="1:26" ht="21.75" customHeight="1">
      <c r="A645" s="13"/>
      <c r="B645" s="14"/>
      <c r="C645" s="81"/>
      <c r="D645" s="13"/>
      <c r="E645" s="615"/>
      <c r="F645" s="14"/>
      <c r="G645" s="14"/>
      <c r="H645" s="480" t="s">
        <v>1784</v>
      </c>
      <c r="I645" s="49">
        <v>100</v>
      </c>
      <c r="J645" s="615"/>
      <c r="K645" s="60"/>
      <c r="L645" s="60"/>
      <c r="M645" s="60"/>
      <c r="N645" s="60"/>
      <c r="O645" s="60"/>
      <c r="P645" s="60"/>
      <c r="Q645" s="60"/>
      <c r="R645" s="60"/>
      <c r="S645" s="60"/>
      <c r="T645" s="60"/>
      <c r="U645" s="60"/>
      <c r="V645" s="60"/>
      <c r="W645" s="60"/>
      <c r="X645" s="60"/>
      <c r="Y645" s="60"/>
      <c r="Z645" s="60"/>
    </row>
    <row r="646" spans="1:26" ht="21.75" customHeight="1">
      <c r="A646" s="13"/>
      <c r="B646" s="14"/>
      <c r="C646" s="81"/>
      <c r="D646" s="13"/>
      <c r="E646" s="615"/>
      <c r="F646" s="14"/>
      <c r="G646" s="14"/>
      <c r="H646" s="481" t="s">
        <v>1097</v>
      </c>
      <c r="I646" s="49">
        <v>100</v>
      </c>
      <c r="J646" s="615"/>
      <c r="K646" s="60"/>
      <c r="L646" s="60"/>
      <c r="M646" s="60"/>
      <c r="N646" s="60"/>
      <c r="O646" s="60"/>
      <c r="P646" s="60"/>
      <c r="Q646" s="60"/>
      <c r="R646" s="60"/>
      <c r="S646" s="60"/>
      <c r="T646" s="60"/>
      <c r="U646" s="60"/>
      <c r="V646" s="60"/>
      <c r="W646" s="60"/>
      <c r="X646" s="60"/>
      <c r="Y646" s="60"/>
      <c r="Z646" s="60"/>
    </row>
    <row r="647" spans="1:26" ht="21.75" customHeight="1">
      <c r="A647" s="13"/>
      <c r="B647" s="14"/>
      <c r="C647" s="81"/>
      <c r="D647" s="13"/>
      <c r="E647" s="615"/>
      <c r="F647" s="14"/>
      <c r="G647" s="14"/>
      <c r="H647" s="417"/>
      <c r="I647" s="49"/>
      <c r="J647" s="615"/>
      <c r="K647" s="60"/>
      <c r="L647" s="60"/>
      <c r="M647" s="60"/>
      <c r="N647" s="60"/>
      <c r="O647" s="60"/>
      <c r="P647" s="60"/>
      <c r="Q647" s="60"/>
      <c r="R647" s="60"/>
      <c r="S647" s="60"/>
      <c r="T647" s="60"/>
      <c r="U647" s="60"/>
      <c r="V647" s="60"/>
      <c r="W647" s="60"/>
      <c r="X647" s="60"/>
      <c r="Y647" s="60"/>
      <c r="Z647" s="60"/>
    </row>
    <row r="648" spans="1:26" ht="21.75" customHeight="1">
      <c r="A648" s="13"/>
      <c r="B648" s="14"/>
      <c r="C648" s="81"/>
      <c r="D648" s="13"/>
      <c r="E648" s="14"/>
      <c r="F648" s="14"/>
      <c r="G648" s="14"/>
      <c r="H648" s="417"/>
      <c r="I648" s="49"/>
      <c r="J648" s="615"/>
      <c r="K648" s="60"/>
      <c r="L648" s="60"/>
      <c r="M648" s="60"/>
      <c r="N648" s="60"/>
      <c r="O648" s="60"/>
      <c r="P648" s="60"/>
      <c r="Q648" s="60"/>
      <c r="R648" s="60"/>
      <c r="S648" s="60"/>
      <c r="T648" s="60"/>
      <c r="U648" s="60"/>
      <c r="V648" s="60"/>
      <c r="W648" s="60"/>
      <c r="X648" s="60"/>
      <c r="Y648" s="60"/>
      <c r="Z648" s="60"/>
    </row>
    <row r="649" spans="1:26" ht="21.75" customHeight="1">
      <c r="A649" s="13"/>
      <c r="B649" s="14"/>
      <c r="C649" s="81"/>
      <c r="D649" s="13"/>
      <c r="E649" s="14"/>
      <c r="F649" s="14"/>
      <c r="G649" s="14"/>
      <c r="H649" s="418"/>
      <c r="I649" s="73"/>
      <c r="J649" s="615"/>
      <c r="K649" s="60"/>
      <c r="L649" s="60"/>
      <c r="M649" s="60"/>
      <c r="N649" s="60"/>
      <c r="O649" s="60"/>
      <c r="P649" s="60"/>
      <c r="Q649" s="60"/>
      <c r="R649" s="60"/>
      <c r="S649" s="60"/>
      <c r="T649" s="60"/>
      <c r="U649" s="60"/>
      <c r="V649" s="60"/>
      <c r="W649" s="60"/>
      <c r="X649" s="60"/>
      <c r="Y649" s="60"/>
      <c r="Z649" s="60"/>
    </row>
    <row r="650" spans="1:26" ht="21.75" customHeight="1">
      <c r="A650" s="13"/>
      <c r="B650" s="14"/>
      <c r="C650" s="81"/>
      <c r="D650" s="13"/>
      <c r="E650" s="14"/>
      <c r="F650" s="110"/>
      <c r="G650" s="110"/>
      <c r="H650" s="304" t="s">
        <v>40</v>
      </c>
      <c r="I650" s="477">
        <f>SUM(I642:I649)/5</f>
        <v>100</v>
      </c>
      <c r="J650" s="616"/>
      <c r="K650" s="60"/>
      <c r="L650" s="60"/>
      <c r="M650" s="60"/>
      <c r="N650" s="60"/>
      <c r="O650" s="60"/>
      <c r="P650" s="60"/>
      <c r="Q650" s="60"/>
      <c r="R650" s="60"/>
      <c r="S650" s="60"/>
      <c r="T650" s="60"/>
      <c r="U650" s="60"/>
      <c r="V650" s="60"/>
      <c r="W650" s="60"/>
      <c r="X650" s="60"/>
      <c r="Y650" s="60"/>
      <c r="Z650" s="60"/>
    </row>
    <row r="651" spans="1:26" ht="21.75" customHeight="1">
      <c r="A651" s="13"/>
      <c r="B651" s="14"/>
      <c r="C651" s="81"/>
      <c r="D651" s="13"/>
      <c r="E651" s="635" t="s">
        <v>352</v>
      </c>
      <c r="F651" s="635" t="s">
        <v>78</v>
      </c>
      <c r="G651" s="635" t="s">
        <v>78</v>
      </c>
      <c r="H651" s="479" t="s">
        <v>1781</v>
      </c>
      <c r="I651" s="183">
        <v>71.428571428571431</v>
      </c>
      <c r="J651" s="620" t="s">
        <v>353</v>
      </c>
      <c r="K651" s="60"/>
      <c r="L651" s="60"/>
      <c r="M651" s="60"/>
      <c r="N651" s="60"/>
      <c r="O651" s="60"/>
      <c r="P651" s="60"/>
      <c r="Q651" s="60"/>
      <c r="R651" s="60"/>
      <c r="S651" s="60"/>
      <c r="T651" s="60"/>
      <c r="U651" s="60"/>
      <c r="V651" s="60"/>
      <c r="W651" s="60"/>
      <c r="X651" s="60"/>
      <c r="Y651" s="60"/>
      <c r="Z651" s="60"/>
    </row>
    <row r="652" spans="1:26" ht="21.75" customHeight="1">
      <c r="A652" s="13"/>
      <c r="B652" s="14"/>
      <c r="C652" s="81"/>
      <c r="D652" s="13"/>
      <c r="E652" s="615"/>
      <c r="F652" s="615"/>
      <c r="G652" s="615"/>
      <c r="H652" s="480" t="s">
        <v>1782</v>
      </c>
      <c r="I652" s="181">
        <v>100</v>
      </c>
      <c r="J652" s="615"/>
      <c r="K652" s="60"/>
      <c r="L652" s="60"/>
      <c r="M652" s="60"/>
      <c r="N652" s="60"/>
      <c r="O652" s="60"/>
      <c r="P652" s="60"/>
      <c r="Q652" s="60"/>
      <c r="R652" s="60"/>
      <c r="S652" s="60"/>
      <c r="T652" s="60"/>
      <c r="U652" s="60"/>
      <c r="V652" s="60"/>
      <c r="W652" s="60"/>
      <c r="X652" s="60"/>
      <c r="Y652" s="60"/>
      <c r="Z652" s="60"/>
    </row>
    <row r="653" spans="1:26" ht="21.75" customHeight="1">
      <c r="A653" s="13"/>
      <c r="B653" s="14"/>
      <c r="C653" s="81"/>
      <c r="D653" s="13"/>
      <c r="E653" s="615"/>
      <c r="F653" s="615"/>
      <c r="G653" s="615"/>
      <c r="H653" s="480" t="s">
        <v>1783</v>
      </c>
      <c r="I653" s="181">
        <v>70</v>
      </c>
      <c r="J653" s="615"/>
      <c r="K653" s="60"/>
      <c r="L653" s="60"/>
      <c r="M653" s="60"/>
      <c r="N653" s="60"/>
      <c r="O653" s="60"/>
      <c r="P653" s="60"/>
      <c r="Q653" s="60"/>
      <c r="R653" s="60"/>
      <c r="S653" s="60"/>
      <c r="T653" s="60"/>
      <c r="U653" s="60"/>
      <c r="V653" s="60"/>
      <c r="W653" s="60"/>
      <c r="X653" s="60"/>
      <c r="Y653" s="60"/>
      <c r="Z653" s="60"/>
    </row>
    <row r="654" spans="1:26" ht="21.75" customHeight="1">
      <c r="A654" s="13"/>
      <c r="B654" s="14"/>
      <c r="C654" s="81"/>
      <c r="D654" s="13"/>
      <c r="E654" s="615"/>
      <c r="F654" s="615"/>
      <c r="G654" s="615"/>
      <c r="H654" s="480" t="s">
        <v>1784</v>
      </c>
      <c r="I654" s="181">
        <v>100</v>
      </c>
      <c r="J654" s="615"/>
      <c r="K654" s="60"/>
      <c r="L654" s="60"/>
      <c r="M654" s="60"/>
      <c r="N654" s="60"/>
      <c r="O654" s="60"/>
      <c r="P654" s="60"/>
      <c r="Q654" s="60"/>
      <c r="R654" s="60"/>
      <c r="S654" s="60"/>
      <c r="T654" s="60"/>
      <c r="U654" s="60"/>
      <c r="V654" s="60"/>
      <c r="W654" s="60"/>
      <c r="X654" s="60"/>
      <c r="Y654" s="60"/>
      <c r="Z654" s="60"/>
    </row>
    <row r="655" spans="1:26" ht="21.75" customHeight="1">
      <c r="A655" s="13"/>
      <c r="B655" s="14"/>
      <c r="C655" s="81"/>
      <c r="D655" s="13"/>
      <c r="E655" s="615"/>
      <c r="F655" s="615"/>
      <c r="G655" s="615"/>
      <c r="H655" s="481" t="s">
        <v>1097</v>
      </c>
      <c r="I655" s="181">
        <v>62.5</v>
      </c>
      <c r="J655" s="615"/>
      <c r="K655" s="60"/>
      <c r="L655" s="60"/>
      <c r="M655" s="60"/>
      <c r="N655" s="60"/>
      <c r="O655" s="60"/>
      <c r="P655" s="60"/>
      <c r="Q655" s="60"/>
      <c r="R655" s="60"/>
      <c r="S655" s="60"/>
      <c r="T655" s="60"/>
      <c r="U655" s="60"/>
      <c r="V655" s="60"/>
      <c r="W655" s="60"/>
      <c r="X655" s="60"/>
      <c r="Y655" s="60"/>
      <c r="Z655" s="60"/>
    </row>
    <row r="656" spans="1:26" ht="21.75" customHeight="1">
      <c r="A656" s="13"/>
      <c r="B656" s="14"/>
      <c r="C656" s="81"/>
      <c r="D656" s="13"/>
      <c r="E656" s="14"/>
      <c r="F656" s="615"/>
      <c r="G656" s="615"/>
      <c r="H656" s="417"/>
      <c r="I656" s="49"/>
      <c r="J656" s="615"/>
      <c r="K656" s="60"/>
      <c r="L656" s="60"/>
      <c r="M656" s="60"/>
      <c r="N656" s="60"/>
      <c r="O656" s="60"/>
      <c r="P656" s="60"/>
      <c r="Q656" s="60"/>
      <c r="R656" s="60"/>
      <c r="S656" s="60"/>
      <c r="T656" s="60"/>
      <c r="U656" s="60"/>
      <c r="V656" s="60"/>
      <c r="W656" s="60"/>
      <c r="X656" s="60"/>
      <c r="Y656" s="60"/>
      <c r="Z656" s="60"/>
    </row>
    <row r="657" spans="1:26" ht="21.75" customHeight="1">
      <c r="A657" s="13"/>
      <c r="B657" s="14"/>
      <c r="C657" s="81"/>
      <c r="D657" s="13"/>
      <c r="E657" s="14"/>
      <c r="F657" s="615"/>
      <c r="G657" s="615"/>
      <c r="H657" s="417"/>
      <c r="I657" s="49"/>
      <c r="J657" s="615"/>
      <c r="K657" s="60"/>
      <c r="L657" s="60"/>
      <c r="M657" s="60"/>
      <c r="N657" s="60"/>
      <c r="O657" s="60"/>
      <c r="P657" s="60"/>
      <c r="Q657" s="60"/>
      <c r="R657" s="60"/>
      <c r="S657" s="60"/>
      <c r="T657" s="60"/>
      <c r="U657" s="60"/>
      <c r="V657" s="60"/>
      <c r="W657" s="60"/>
      <c r="X657" s="60"/>
      <c r="Y657" s="60"/>
      <c r="Z657" s="60"/>
    </row>
    <row r="658" spans="1:26" ht="21.75" customHeight="1">
      <c r="A658" s="13"/>
      <c r="B658" s="14"/>
      <c r="C658" s="81"/>
      <c r="D658" s="13"/>
      <c r="E658" s="14"/>
      <c r="F658" s="615"/>
      <c r="G658" s="615"/>
      <c r="H658" s="418"/>
      <c r="I658" s="73"/>
      <c r="J658" s="615"/>
      <c r="K658" s="60"/>
      <c r="L658" s="60"/>
      <c r="M658" s="60"/>
      <c r="N658" s="60"/>
      <c r="O658" s="60"/>
      <c r="P658" s="60"/>
      <c r="Q658" s="60"/>
      <c r="R658" s="60"/>
      <c r="S658" s="60"/>
      <c r="T658" s="60"/>
      <c r="U658" s="60"/>
      <c r="V658" s="60"/>
      <c r="W658" s="60"/>
      <c r="X658" s="60"/>
      <c r="Y658" s="60"/>
      <c r="Z658" s="60"/>
    </row>
    <row r="659" spans="1:26" ht="21.75" customHeight="1">
      <c r="A659" s="13"/>
      <c r="B659" s="14"/>
      <c r="C659" s="81"/>
      <c r="D659" s="13"/>
      <c r="E659" s="14"/>
      <c r="F659" s="621"/>
      <c r="G659" s="621"/>
      <c r="H659" s="304" t="s">
        <v>40</v>
      </c>
      <c r="I659" s="477">
        <f>SUM(I651:I658)/5</f>
        <v>80.785714285714292</v>
      </c>
      <c r="J659" s="616"/>
      <c r="K659" s="60"/>
      <c r="L659" s="60"/>
      <c r="M659" s="60"/>
      <c r="N659" s="60"/>
      <c r="O659" s="60"/>
      <c r="P659" s="60"/>
      <c r="Q659" s="60"/>
      <c r="R659" s="60"/>
      <c r="S659" s="60"/>
      <c r="T659" s="60"/>
      <c r="U659" s="60"/>
      <c r="V659" s="60"/>
      <c r="W659" s="60"/>
      <c r="X659" s="60"/>
      <c r="Y659" s="60"/>
      <c r="Z659" s="60"/>
    </row>
    <row r="660" spans="1:26" ht="21.75" customHeight="1">
      <c r="A660" s="155"/>
      <c r="B660" s="633" t="s">
        <v>1845</v>
      </c>
      <c r="C660" s="55" t="s">
        <v>355</v>
      </c>
      <c r="D660" s="633" t="s">
        <v>356</v>
      </c>
      <c r="E660" s="633"/>
      <c r="F660" s="633" t="s">
        <v>78</v>
      </c>
      <c r="G660" s="633" t="s">
        <v>78</v>
      </c>
      <c r="H660" s="395" t="s">
        <v>1758</v>
      </c>
      <c r="I660" s="184"/>
      <c r="J660" s="625" t="s">
        <v>1846</v>
      </c>
      <c r="K660" s="60"/>
      <c r="L660" s="60"/>
      <c r="M660" s="60"/>
      <c r="N660" s="60"/>
      <c r="O660" s="60"/>
      <c r="P660" s="60"/>
      <c r="Q660" s="60"/>
      <c r="R660" s="60"/>
      <c r="S660" s="60"/>
      <c r="T660" s="60"/>
      <c r="U660" s="60"/>
      <c r="V660" s="60"/>
      <c r="W660" s="60"/>
      <c r="X660" s="60"/>
      <c r="Y660" s="60"/>
      <c r="Z660" s="60"/>
    </row>
    <row r="661" spans="1:26" ht="21.75" customHeight="1">
      <c r="A661" s="14"/>
      <c r="B661" s="615"/>
      <c r="C661" s="81"/>
      <c r="D661" s="615"/>
      <c r="E661" s="615"/>
      <c r="F661" s="615"/>
      <c r="G661" s="615"/>
      <c r="H661" s="396" t="s">
        <v>1760</v>
      </c>
      <c r="I661" s="185"/>
      <c r="J661" s="615"/>
      <c r="K661" s="60"/>
      <c r="L661" s="60"/>
      <c r="M661" s="60"/>
      <c r="N661" s="60"/>
      <c r="O661" s="60"/>
      <c r="P661" s="60"/>
      <c r="Q661" s="60"/>
      <c r="R661" s="60"/>
      <c r="S661" s="60"/>
      <c r="T661" s="60"/>
      <c r="U661" s="60"/>
      <c r="V661" s="60"/>
      <c r="W661" s="60"/>
      <c r="X661" s="60"/>
      <c r="Y661" s="60"/>
      <c r="Z661" s="60"/>
    </row>
    <row r="662" spans="1:26" ht="21.75" customHeight="1">
      <c r="A662" s="14"/>
      <c r="B662" s="615"/>
      <c r="C662" s="81"/>
      <c r="D662" s="615"/>
      <c r="E662" s="13"/>
      <c r="F662" s="615"/>
      <c r="G662" s="615"/>
      <c r="H662" s="396" t="s">
        <v>1761</v>
      </c>
      <c r="I662" s="185"/>
      <c r="J662" s="615"/>
      <c r="K662" s="60"/>
      <c r="L662" s="60"/>
      <c r="M662" s="60"/>
      <c r="N662" s="60"/>
      <c r="O662" s="60"/>
      <c r="P662" s="60"/>
      <c r="Q662" s="60"/>
      <c r="R662" s="60"/>
      <c r="S662" s="60"/>
      <c r="T662" s="60"/>
      <c r="U662" s="60"/>
      <c r="V662" s="60"/>
      <c r="W662" s="60"/>
      <c r="X662" s="60"/>
      <c r="Y662" s="60"/>
      <c r="Z662" s="60"/>
    </row>
    <row r="663" spans="1:26" ht="30" customHeight="1">
      <c r="A663" s="14"/>
      <c r="B663" s="13"/>
      <c r="C663" s="81"/>
      <c r="D663" s="615"/>
      <c r="E663" s="13"/>
      <c r="F663" s="615"/>
      <c r="G663" s="615"/>
      <c r="H663" s="396" t="s">
        <v>1762</v>
      </c>
      <c r="I663" s="185"/>
      <c r="J663" s="615"/>
      <c r="K663" s="60"/>
      <c r="L663" s="60"/>
      <c r="M663" s="60"/>
      <c r="N663" s="60"/>
      <c r="O663" s="60"/>
      <c r="P663" s="60"/>
      <c r="Q663" s="60"/>
      <c r="R663" s="60"/>
      <c r="S663" s="60"/>
      <c r="T663" s="60"/>
      <c r="U663" s="60"/>
      <c r="V663" s="60"/>
      <c r="W663" s="60"/>
      <c r="X663" s="60"/>
      <c r="Y663" s="60"/>
      <c r="Z663" s="60"/>
    </row>
    <row r="664" spans="1:26" ht="21.75" customHeight="1">
      <c r="A664" s="14"/>
      <c r="B664" s="13"/>
      <c r="C664" s="81"/>
      <c r="D664" s="634" t="s">
        <v>358</v>
      </c>
      <c r="E664" s="13"/>
      <c r="F664" s="615"/>
      <c r="G664" s="615"/>
      <c r="H664" s="396" t="s">
        <v>1763</v>
      </c>
      <c r="I664" s="185"/>
      <c r="J664" s="615"/>
      <c r="K664" s="60"/>
      <c r="L664" s="60"/>
      <c r="M664" s="60"/>
      <c r="N664" s="60"/>
      <c r="O664" s="60"/>
      <c r="P664" s="60"/>
      <c r="Q664" s="60"/>
      <c r="R664" s="60"/>
      <c r="S664" s="60"/>
      <c r="T664" s="60"/>
      <c r="U664" s="60"/>
      <c r="V664" s="60"/>
      <c r="W664" s="60"/>
      <c r="X664" s="60"/>
      <c r="Y664" s="60"/>
      <c r="Z664" s="60"/>
    </row>
    <row r="665" spans="1:26" ht="21.75" customHeight="1">
      <c r="A665" s="14"/>
      <c r="B665" s="13"/>
      <c r="C665" s="81"/>
      <c r="D665" s="615"/>
      <c r="E665" s="13"/>
      <c r="F665" s="615"/>
      <c r="G665" s="615"/>
      <c r="H665" s="454"/>
      <c r="I665" s="185"/>
      <c r="J665" s="615"/>
      <c r="K665" s="60"/>
      <c r="L665" s="60"/>
      <c r="M665" s="60"/>
      <c r="N665" s="60"/>
      <c r="O665" s="60"/>
      <c r="P665" s="60"/>
      <c r="Q665" s="60"/>
      <c r="R665" s="60"/>
      <c r="S665" s="60"/>
      <c r="T665" s="60"/>
      <c r="U665" s="60"/>
      <c r="V665" s="60"/>
      <c r="W665" s="60"/>
      <c r="X665" s="60"/>
      <c r="Y665" s="60"/>
      <c r="Z665" s="60"/>
    </row>
    <row r="666" spans="1:26" ht="21.75" customHeight="1">
      <c r="A666" s="14"/>
      <c r="B666" s="13"/>
      <c r="C666" s="81"/>
      <c r="D666" s="615"/>
      <c r="E666" s="13"/>
      <c r="F666" s="615"/>
      <c r="G666" s="615"/>
      <c r="H666" s="454"/>
      <c r="I666" s="185"/>
      <c r="J666" s="615"/>
      <c r="K666" s="60"/>
      <c r="L666" s="60"/>
      <c r="M666" s="60"/>
      <c r="N666" s="60"/>
      <c r="O666" s="60"/>
      <c r="P666" s="60"/>
      <c r="Q666" s="60"/>
      <c r="R666" s="60"/>
      <c r="S666" s="60"/>
      <c r="T666" s="60"/>
      <c r="U666" s="60"/>
      <c r="V666" s="60"/>
      <c r="W666" s="60"/>
      <c r="X666" s="60"/>
      <c r="Y666" s="60"/>
      <c r="Z666" s="60"/>
    </row>
    <row r="667" spans="1:26" ht="21.75" customHeight="1">
      <c r="A667" s="14"/>
      <c r="B667" s="13"/>
      <c r="C667" s="81"/>
      <c r="D667" s="615"/>
      <c r="E667" s="13"/>
      <c r="F667" s="615"/>
      <c r="G667" s="615"/>
      <c r="H667" s="455"/>
      <c r="I667" s="125"/>
      <c r="J667" s="615"/>
      <c r="K667" s="60"/>
      <c r="L667" s="60"/>
      <c r="M667" s="60"/>
      <c r="N667" s="60"/>
      <c r="O667" s="60"/>
      <c r="P667" s="60"/>
      <c r="Q667" s="60"/>
      <c r="R667" s="60"/>
      <c r="S667" s="60"/>
      <c r="T667" s="60"/>
      <c r="U667" s="60"/>
      <c r="V667" s="60"/>
      <c r="W667" s="60"/>
      <c r="X667" s="60"/>
      <c r="Y667" s="60"/>
      <c r="Z667" s="60"/>
    </row>
    <row r="668" spans="1:26" ht="31.5" customHeight="1">
      <c r="A668" s="14"/>
      <c r="B668" s="13"/>
      <c r="C668" s="81"/>
      <c r="D668" s="615"/>
      <c r="E668" s="70"/>
      <c r="F668" s="618"/>
      <c r="G668" s="618"/>
      <c r="H668" s="304" t="s">
        <v>40</v>
      </c>
      <c r="I668" s="74"/>
      <c r="J668" s="616"/>
      <c r="K668" s="60"/>
      <c r="L668" s="60"/>
      <c r="M668" s="60"/>
      <c r="N668" s="60"/>
      <c r="O668" s="60"/>
      <c r="P668" s="60"/>
      <c r="Q668" s="60"/>
      <c r="R668" s="60"/>
      <c r="S668" s="60"/>
      <c r="T668" s="60"/>
      <c r="U668" s="60"/>
      <c r="V668" s="60"/>
      <c r="W668" s="60"/>
      <c r="X668" s="60"/>
      <c r="Y668" s="60"/>
      <c r="Z668" s="60"/>
    </row>
    <row r="669" spans="1:26" ht="22.5" customHeight="1">
      <c r="A669" s="14"/>
      <c r="B669" s="13"/>
      <c r="C669" s="81"/>
      <c r="D669" s="634" t="s">
        <v>359</v>
      </c>
      <c r="E669" s="637" t="s">
        <v>360</v>
      </c>
      <c r="F669" s="635" t="s">
        <v>78</v>
      </c>
      <c r="G669" s="635" t="s">
        <v>78</v>
      </c>
      <c r="H669" s="352" t="s">
        <v>1758</v>
      </c>
      <c r="I669" s="48"/>
      <c r="J669" s="620" t="s">
        <v>361</v>
      </c>
      <c r="K669" s="60"/>
      <c r="L669" s="60"/>
      <c r="M669" s="60"/>
      <c r="N669" s="60"/>
      <c r="O669" s="60"/>
      <c r="P669" s="60"/>
      <c r="Q669" s="60"/>
      <c r="R669" s="60"/>
      <c r="S669" s="60"/>
      <c r="T669" s="60"/>
      <c r="U669" s="60"/>
      <c r="V669" s="60"/>
      <c r="W669" s="60"/>
      <c r="X669" s="60"/>
      <c r="Y669" s="60"/>
      <c r="Z669" s="60"/>
    </row>
    <row r="670" spans="1:26" ht="22.5" customHeight="1">
      <c r="A670" s="14"/>
      <c r="B670" s="13"/>
      <c r="C670" s="81"/>
      <c r="D670" s="615"/>
      <c r="E670" s="615"/>
      <c r="F670" s="615"/>
      <c r="G670" s="615"/>
      <c r="H670" s="353" t="s">
        <v>1760</v>
      </c>
      <c r="I670" s="49"/>
      <c r="J670" s="615"/>
      <c r="K670" s="60"/>
      <c r="L670" s="60"/>
      <c r="M670" s="60"/>
      <c r="N670" s="60"/>
      <c r="O670" s="60"/>
      <c r="P670" s="60"/>
      <c r="Q670" s="60"/>
      <c r="R670" s="60"/>
      <c r="S670" s="60"/>
      <c r="T670" s="60"/>
      <c r="U670" s="60"/>
      <c r="V670" s="60"/>
      <c r="W670" s="60"/>
      <c r="X670" s="60"/>
      <c r="Y670" s="60"/>
      <c r="Z670" s="60"/>
    </row>
    <row r="671" spans="1:26" ht="22.5" customHeight="1">
      <c r="A671" s="14"/>
      <c r="B671" s="13"/>
      <c r="C671" s="81"/>
      <c r="D671" s="615"/>
      <c r="E671" s="13"/>
      <c r="F671" s="615"/>
      <c r="G671" s="615"/>
      <c r="H671" s="353" t="s">
        <v>1761</v>
      </c>
      <c r="I671" s="49"/>
      <c r="J671" s="615"/>
      <c r="K671" s="60"/>
      <c r="L671" s="60"/>
      <c r="M671" s="60"/>
      <c r="N671" s="60"/>
      <c r="O671" s="60"/>
      <c r="P671" s="60"/>
      <c r="Q671" s="60"/>
      <c r="R671" s="60"/>
      <c r="S671" s="60"/>
      <c r="T671" s="60"/>
      <c r="U671" s="60"/>
      <c r="V671" s="60"/>
      <c r="W671" s="60"/>
      <c r="X671" s="60"/>
      <c r="Y671" s="60"/>
      <c r="Z671" s="60"/>
    </row>
    <row r="672" spans="1:26" ht="22.5" customHeight="1">
      <c r="A672" s="14"/>
      <c r="B672" s="13"/>
      <c r="C672" s="81"/>
      <c r="D672" s="615"/>
      <c r="E672" s="13"/>
      <c r="F672" s="615"/>
      <c r="G672" s="615"/>
      <c r="H672" s="353" t="s">
        <v>1762</v>
      </c>
      <c r="I672" s="49"/>
      <c r="J672" s="615"/>
      <c r="K672" s="60"/>
      <c r="L672" s="60"/>
      <c r="M672" s="60"/>
      <c r="N672" s="60"/>
      <c r="O672" s="60"/>
      <c r="P672" s="60"/>
      <c r="Q672" s="60"/>
      <c r="R672" s="60"/>
      <c r="S672" s="60"/>
      <c r="T672" s="60"/>
      <c r="U672" s="60"/>
      <c r="V672" s="60"/>
      <c r="W672" s="60"/>
      <c r="X672" s="60"/>
      <c r="Y672" s="60"/>
      <c r="Z672" s="60"/>
    </row>
    <row r="673" spans="1:26" ht="22.5" customHeight="1">
      <c r="A673" s="14"/>
      <c r="B673" s="13"/>
      <c r="C673" s="81"/>
      <c r="D673" s="634" t="s">
        <v>362</v>
      </c>
      <c r="E673" s="13"/>
      <c r="F673" s="615"/>
      <c r="G673" s="615"/>
      <c r="H673" s="353" t="s">
        <v>1763</v>
      </c>
      <c r="I673" s="49"/>
      <c r="J673" s="615"/>
      <c r="K673" s="60"/>
      <c r="L673" s="60"/>
      <c r="M673" s="60"/>
      <c r="N673" s="60"/>
      <c r="O673" s="60"/>
      <c r="P673" s="60"/>
      <c r="Q673" s="60"/>
      <c r="R673" s="60"/>
      <c r="S673" s="60"/>
      <c r="T673" s="60"/>
      <c r="U673" s="60"/>
      <c r="V673" s="60"/>
      <c r="W673" s="60"/>
      <c r="X673" s="60"/>
      <c r="Y673" s="60"/>
      <c r="Z673" s="60"/>
    </row>
    <row r="674" spans="1:26" ht="22.5" customHeight="1">
      <c r="A674" s="14"/>
      <c r="B674" s="13"/>
      <c r="C674" s="81"/>
      <c r="D674" s="615"/>
      <c r="E674" s="13"/>
      <c r="F674" s="615"/>
      <c r="G674" s="615"/>
      <c r="H674" s="417"/>
      <c r="I674" s="49"/>
      <c r="J674" s="615"/>
      <c r="K674" s="60"/>
      <c r="L674" s="60"/>
      <c r="M674" s="60"/>
      <c r="N674" s="60"/>
      <c r="O674" s="60"/>
      <c r="P674" s="60"/>
      <c r="Q674" s="60"/>
      <c r="R674" s="60"/>
      <c r="S674" s="60"/>
      <c r="T674" s="60"/>
      <c r="U674" s="60"/>
      <c r="V674" s="60"/>
      <c r="W674" s="60"/>
      <c r="X674" s="60"/>
      <c r="Y674" s="60"/>
      <c r="Z674" s="60"/>
    </row>
    <row r="675" spans="1:26" ht="22.5" customHeight="1">
      <c r="A675" s="14"/>
      <c r="B675" s="13"/>
      <c r="C675" s="81"/>
      <c r="D675" s="615"/>
      <c r="E675" s="13"/>
      <c r="F675" s="615"/>
      <c r="G675" s="615"/>
      <c r="H675" s="417"/>
      <c r="I675" s="49"/>
      <c r="J675" s="615"/>
      <c r="K675" s="60"/>
      <c r="L675" s="60"/>
      <c r="M675" s="60"/>
      <c r="N675" s="60"/>
      <c r="O675" s="60"/>
      <c r="P675" s="60"/>
      <c r="Q675" s="60"/>
      <c r="R675" s="60"/>
      <c r="S675" s="60"/>
      <c r="T675" s="60"/>
      <c r="U675" s="60"/>
      <c r="V675" s="60"/>
      <c r="W675" s="60"/>
      <c r="X675" s="60"/>
      <c r="Y675" s="60"/>
      <c r="Z675" s="60"/>
    </row>
    <row r="676" spans="1:26" ht="28.5" customHeight="1">
      <c r="A676" s="14"/>
      <c r="B676" s="13"/>
      <c r="C676" s="81"/>
      <c r="D676" s="634" t="s">
        <v>363</v>
      </c>
      <c r="E676" s="13"/>
      <c r="F676" s="615"/>
      <c r="G676" s="615"/>
      <c r="H676" s="418"/>
      <c r="I676" s="73"/>
      <c r="J676" s="615"/>
      <c r="K676" s="60"/>
      <c r="L676" s="60"/>
      <c r="M676" s="60"/>
      <c r="N676" s="60"/>
      <c r="O676" s="60"/>
      <c r="P676" s="60"/>
      <c r="Q676" s="60"/>
      <c r="R676" s="60"/>
      <c r="S676" s="60"/>
      <c r="T676" s="60"/>
      <c r="U676" s="60"/>
      <c r="V676" s="60"/>
      <c r="W676" s="60"/>
      <c r="X676" s="60"/>
      <c r="Y676" s="60"/>
      <c r="Z676" s="60"/>
    </row>
    <row r="677" spans="1:26" ht="34.5" customHeight="1">
      <c r="A677" s="14"/>
      <c r="B677" s="13"/>
      <c r="C677" s="81"/>
      <c r="D677" s="615"/>
      <c r="E677" s="13"/>
      <c r="F677" s="615"/>
      <c r="G677" s="615"/>
      <c r="H677" s="304" t="s">
        <v>40</v>
      </c>
      <c r="I677" s="294"/>
      <c r="J677" s="616"/>
      <c r="K677" s="60"/>
      <c r="L677" s="60"/>
      <c r="M677" s="60"/>
      <c r="N677" s="60"/>
      <c r="O677" s="60"/>
      <c r="P677" s="60"/>
      <c r="Q677" s="60"/>
      <c r="R677" s="60"/>
      <c r="S677" s="60"/>
      <c r="T677" s="60"/>
      <c r="U677" s="60"/>
      <c r="V677" s="60"/>
      <c r="W677" s="60"/>
      <c r="X677" s="60"/>
      <c r="Y677" s="60"/>
      <c r="Z677" s="60"/>
    </row>
    <row r="678" spans="1:26" ht="78" customHeight="1">
      <c r="A678" s="14"/>
      <c r="B678" s="13"/>
      <c r="C678" s="81"/>
      <c r="D678" s="615"/>
      <c r="E678" s="13"/>
      <c r="F678" s="13"/>
      <c r="G678" s="13"/>
      <c r="H678" s="482"/>
      <c r="I678" s="139"/>
      <c r="J678" s="139"/>
      <c r="K678" s="60"/>
      <c r="L678" s="60"/>
      <c r="M678" s="60"/>
      <c r="N678" s="60"/>
      <c r="O678" s="60"/>
      <c r="P678" s="60"/>
      <c r="Q678" s="60"/>
      <c r="R678" s="60"/>
      <c r="S678" s="60"/>
      <c r="T678" s="60"/>
      <c r="U678" s="60"/>
      <c r="V678" s="60"/>
      <c r="W678" s="60"/>
      <c r="X678" s="60"/>
      <c r="Y678" s="60"/>
      <c r="Z678" s="60"/>
    </row>
    <row r="679" spans="1:26" ht="48" customHeight="1">
      <c r="A679" s="14"/>
      <c r="B679" s="13"/>
      <c r="C679" s="81"/>
      <c r="D679" s="13" t="s">
        <v>1847</v>
      </c>
      <c r="E679" s="13"/>
      <c r="F679" s="13"/>
      <c r="G679" s="13"/>
      <c r="H679" s="46"/>
      <c r="I679" s="13"/>
      <c r="J679" s="139"/>
      <c r="K679" s="60"/>
      <c r="L679" s="60"/>
      <c r="M679" s="60"/>
      <c r="N679" s="60"/>
      <c r="O679" s="60"/>
      <c r="P679" s="60"/>
      <c r="Q679" s="60"/>
      <c r="R679" s="60"/>
      <c r="S679" s="60"/>
      <c r="T679" s="60"/>
      <c r="U679" s="60"/>
      <c r="V679" s="60"/>
      <c r="W679" s="60"/>
      <c r="X679" s="60"/>
      <c r="Y679" s="60"/>
      <c r="Z679" s="60"/>
    </row>
    <row r="680" spans="1:26" ht="66.75" customHeight="1">
      <c r="A680" s="14"/>
      <c r="B680" s="13"/>
      <c r="C680" s="81"/>
      <c r="D680" s="13" t="s">
        <v>1848</v>
      </c>
      <c r="E680" s="13"/>
      <c r="F680" s="13"/>
      <c r="G680" s="13"/>
      <c r="H680" s="46"/>
      <c r="I680" s="13"/>
      <c r="J680" s="139"/>
      <c r="K680" s="60"/>
      <c r="L680" s="60"/>
      <c r="M680" s="60"/>
      <c r="N680" s="60"/>
      <c r="O680" s="60"/>
      <c r="P680" s="60"/>
      <c r="Q680" s="60"/>
      <c r="R680" s="60"/>
      <c r="S680" s="60"/>
      <c r="T680" s="60"/>
      <c r="U680" s="60"/>
      <c r="V680" s="60"/>
      <c r="W680" s="60"/>
      <c r="X680" s="60"/>
      <c r="Y680" s="60"/>
      <c r="Z680" s="60"/>
    </row>
    <row r="681" spans="1:26" ht="45" customHeight="1">
      <c r="A681" s="14"/>
      <c r="B681" s="13"/>
      <c r="C681" s="81"/>
      <c r="D681" s="14" t="s">
        <v>1849</v>
      </c>
      <c r="E681" s="13"/>
      <c r="F681" s="13"/>
      <c r="G681" s="13"/>
      <c r="H681" s="46"/>
      <c r="I681" s="13"/>
      <c r="J681" s="139"/>
      <c r="K681" s="60"/>
      <c r="L681" s="60"/>
      <c r="M681" s="60"/>
      <c r="N681" s="60"/>
      <c r="O681" s="60"/>
      <c r="P681" s="60"/>
      <c r="Q681" s="60"/>
      <c r="R681" s="60"/>
      <c r="S681" s="60"/>
      <c r="T681" s="60"/>
      <c r="U681" s="60"/>
      <c r="V681" s="60"/>
      <c r="W681" s="60"/>
      <c r="X681" s="60"/>
      <c r="Y681" s="60"/>
      <c r="Z681" s="60"/>
    </row>
    <row r="682" spans="1:26" ht="72" customHeight="1">
      <c r="A682" s="14"/>
      <c r="B682" s="13"/>
      <c r="C682" s="81"/>
      <c r="D682" s="14" t="s">
        <v>1850</v>
      </c>
      <c r="E682" s="13"/>
      <c r="F682" s="13"/>
      <c r="G682" s="13"/>
      <c r="H682" s="46"/>
      <c r="I682" s="13"/>
      <c r="J682" s="139"/>
      <c r="K682" s="60"/>
      <c r="L682" s="60"/>
      <c r="M682" s="60"/>
      <c r="N682" s="60"/>
      <c r="O682" s="60"/>
      <c r="P682" s="60"/>
      <c r="Q682" s="60"/>
      <c r="R682" s="60"/>
      <c r="S682" s="60"/>
      <c r="T682" s="60"/>
      <c r="U682" s="60"/>
      <c r="V682" s="60"/>
      <c r="W682" s="60"/>
      <c r="X682" s="60"/>
      <c r="Y682" s="60"/>
      <c r="Z682" s="60"/>
    </row>
    <row r="683" spans="1:26" ht="87" customHeight="1">
      <c r="A683" s="52"/>
      <c r="B683" s="51"/>
      <c r="C683" s="102"/>
      <c r="D683" s="52" t="s">
        <v>1851</v>
      </c>
      <c r="E683" s="51"/>
      <c r="F683" s="51"/>
      <c r="G683" s="51"/>
      <c r="H683" s="470"/>
      <c r="I683" s="51"/>
      <c r="J683" s="80"/>
      <c r="K683" s="60"/>
      <c r="L683" s="60"/>
      <c r="M683" s="60"/>
      <c r="N683" s="60"/>
      <c r="O683" s="60"/>
      <c r="P683" s="60"/>
      <c r="Q683" s="60"/>
      <c r="R683" s="60"/>
      <c r="S683" s="60"/>
      <c r="T683" s="60"/>
      <c r="U683" s="60"/>
      <c r="V683" s="60"/>
      <c r="W683" s="60"/>
      <c r="X683" s="60"/>
      <c r="Y683" s="60"/>
      <c r="Z683" s="60"/>
    </row>
    <row r="684" spans="1:26" ht="21.75" customHeight="1">
      <c r="A684" s="636" t="s">
        <v>1852</v>
      </c>
      <c r="B684" s="633" t="s">
        <v>370</v>
      </c>
      <c r="C684" s="633" t="s">
        <v>1853</v>
      </c>
      <c r="D684" s="54"/>
      <c r="E684" s="633"/>
      <c r="F684" s="633" t="s">
        <v>78</v>
      </c>
      <c r="G684" s="633" t="s">
        <v>78</v>
      </c>
      <c r="H684" s="352" t="s">
        <v>1758</v>
      </c>
      <c r="I684" s="48"/>
      <c r="J684" s="623" t="s">
        <v>1854</v>
      </c>
      <c r="K684" s="60"/>
      <c r="L684" s="60"/>
      <c r="M684" s="60"/>
      <c r="N684" s="60"/>
      <c r="O684" s="60"/>
      <c r="P684" s="60"/>
      <c r="Q684" s="60"/>
      <c r="R684" s="60"/>
      <c r="S684" s="60"/>
      <c r="T684" s="60"/>
      <c r="U684" s="60"/>
      <c r="V684" s="60"/>
      <c r="W684" s="60"/>
      <c r="X684" s="60"/>
      <c r="Y684" s="60"/>
      <c r="Z684" s="60"/>
    </row>
    <row r="685" spans="1:26" ht="27" customHeight="1">
      <c r="A685" s="615"/>
      <c r="B685" s="615"/>
      <c r="C685" s="615"/>
      <c r="D685" s="13"/>
      <c r="E685" s="615"/>
      <c r="F685" s="615"/>
      <c r="G685" s="615"/>
      <c r="H685" s="353" t="s">
        <v>1760</v>
      </c>
      <c r="I685" s="49"/>
      <c r="J685" s="615"/>
      <c r="K685" s="60"/>
      <c r="L685" s="60"/>
      <c r="M685" s="60"/>
      <c r="N685" s="60"/>
      <c r="O685" s="60"/>
      <c r="P685" s="60"/>
      <c r="Q685" s="60"/>
      <c r="R685" s="60"/>
      <c r="S685" s="60"/>
      <c r="T685" s="60"/>
      <c r="U685" s="60"/>
      <c r="V685" s="60"/>
      <c r="W685" s="60"/>
      <c r="X685" s="60"/>
      <c r="Y685" s="60"/>
      <c r="Z685" s="60"/>
    </row>
    <row r="686" spans="1:26" ht="27" customHeight="1">
      <c r="A686" s="615"/>
      <c r="B686" s="615"/>
      <c r="C686" s="615"/>
      <c r="D686" s="13"/>
      <c r="E686" s="13"/>
      <c r="F686" s="615"/>
      <c r="G686" s="615"/>
      <c r="H686" s="353" t="s">
        <v>1761</v>
      </c>
      <c r="I686" s="49"/>
      <c r="J686" s="615"/>
      <c r="K686" s="60"/>
      <c r="L686" s="60"/>
      <c r="M686" s="60"/>
      <c r="N686" s="60"/>
      <c r="O686" s="60"/>
      <c r="P686" s="60"/>
      <c r="Q686" s="60"/>
      <c r="R686" s="60"/>
      <c r="S686" s="60"/>
      <c r="T686" s="60"/>
      <c r="U686" s="60"/>
      <c r="V686" s="60"/>
      <c r="W686" s="60"/>
      <c r="X686" s="60"/>
      <c r="Y686" s="60"/>
      <c r="Z686" s="60"/>
    </row>
    <row r="687" spans="1:26" ht="22.5" customHeight="1">
      <c r="A687" s="615"/>
      <c r="B687" s="615"/>
      <c r="C687" s="615"/>
      <c r="D687" s="13"/>
      <c r="E687" s="13"/>
      <c r="F687" s="615"/>
      <c r="G687" s="615"/>
      <c r="H687" s="353" t="s">
        <v>1762</v>
      </c>
      <c r="I687" s="49"/>
      <c r="J687" s="615"/>
      <c r="K687" s="60"/>
      <c r="L687" s="60"/>
      <c r="M687" s="60"/>
      <c r="N687" s="60"/>
      <c r="O687" s="60"/>
      <c r="P687" s="60"/>
      <c r="Q687" s="60"/>
      <c r="R687" s="60"/>
      <c r="S687" s="60"/>
      <c r="T687" s="60"/>
      <c r="U687" s="60"/>
      <c r="V687" s="60"/>
      <c r="W687" s="60"/>
      <c r="X687" s="60"/>
      <c r="Y687" s="60"/>
      <c r="Z687" s="60"/>
    </row>
    <row r="688" spans="1:26" ht="22.5" customHeight="1">
      <c r="A688" s="615"/>
      <c r="B688" s="615"/>
      <c r="C688" s="615"/>
      <c r="D688" s="13"/>
      <c r="E688" s="13"/>
      <c r="F688" s="615"/>
      <c r="G688" s="615"/>
      <c r="H688" s="353" t="s">
        <v>1763</v>
      </c>
      <c r="I688" s="49"/>
      <c r="J688" s="615"/>
      <c r="K688" s="60"/>
      <c r="L688" s="60"/>
      <c r="M688" s="60"/>
      <c r="N688" s="60"/>
      <c r="O688" s="60"/>
      <c r="P688" s="60"/>
      <c r="Q688" s="60"/>
      <c r="R688" s="60"/>
      <c r="S688" s="60"/>
      <c r="T688" s="60"/>
      <c r="U688" s="60"/>
      <c r="V688" s="60"/>
      <c r="W688" s="60"/>
      <c r="X688" s="60"/>
      <c r="Y688" s="60"/>
      <c r="Z688" s="60"/>
    </row>
    <row r="689" spans="1:26" ht="22.5" customHeight="1">
      <c r="A689" s="615"/>
      <c r="B689" s="13"/>
      <c r="C689" s="615"/>
      <c r="D689" s="13"/>
      <c r="E689" s="13"/>
      <c r="F689" s="615"/>
      <c r="G689" s="615"/>
      <c r="H689" s="417"/>
      <c r="I689" s="49"/>
      <c r="J689" s="615"/>
      <c r="K689" s="60"/>
      <c r="L689" s="60"/>
      <c r="M689" s="60"/>
      <c r="N689" s="60"/>
      <c r="O689" s="60"/>
      <c r="P689" s="60"/>
      <c r="Q689" s="60"/>
      <c r="R689" s="60"/>
      <c r="S689" s="60"/>
      <c r="T689" s="60"/>
      <c r="U689" s="60"/>
      <c r="V689" s="60"/>
      <c r="W689" s="60"/>
      <c r="X689" s="60"/>
      <c r="Y689" s="60"/>
      <c r="Z689" s="60"/>
    </row>
    <row r="690" spans="1:26" ht="22.5" customHeight="1">
      <c r="A690" s="615"/>
      <c r="B690" s="13" t="s">
        <v>331</v>
      </c>
      <c r="C690" s="615"/>
      <c r="D690" s="13"/>
      <c r="E690" s="13"/>
      <c r="F690" s="615"/>
      <c r="G690" s="615"/>
      <c r="H690" s="417"/>
      <c r="I690" s="49"/>
      <c r="J690" s="615"/>
      <c r="K690" s="60"/>
      <c r="L690" s="60"/>
      <c r="M690" s="60"/>
      <c r="N690" s="60"/>
      <c r="O690" s="60"/>
      <c r="P690" s="60"/>
      <c r="Q690" s="60"/>
      <c r="R690" s="60"/>
      <c r="S690" s="60"/>
      <c r="T690" s="60"/>
      <c r="U690" s="60"/>
      <c r="V690" s="60"/>
      <c r="W690" s="60"/>
      <c r="X690" s="60"/>
      <c r="Y690" s="60"/>
      <c r="Z690" s="60"/>
    </row>
    <row r="691" spans="1:26" ht="22.5" customHeight="1">
      <c r="A691" s="615"/>
      <c r="B691" s="13"/>
      <c r="C691" s="615"/>
      <c r="D691" s="13"/>
      <c r="E691" s="13"/>
      <c r="F691" s="615"/>
      <c r="G691" s="615"/>
      <c r="H691" s="418"/>
      <c r="I691" s="73"/>
      <c r="J691" s="615"/>
      <c r="K691" s="60"/>
      <c r="L691" s="60"/>
      <c r="M691" s="60"/>
      <c r="N691" s="60"/>
      <c r="O691" s="60"/>
      <c r="P691" s="60"/>
      <c r="Q691" s="60"/>
      <c r="R691" s="60"/>
      <c r="S691" s="60"/>
      <c r="T691" s="60"/>
      <c r="U691" s="60"/>
      <c r="V691" s="60"/>
      <c r="W691" s="60"/>
      <c r="X691" s="60"/>
      <c r="Y691" s="60"/>
      <c r="Z691" s="60"/>
    </row>
    <row r="692" spans="1:26" ht="22.5" customHeight="1">
      <c r="A692" s="615"/>
      <c r="B692" s="13"/>
      <c r="C692" s="615"/>
      <c r="D692" s="13"/>
      <c r="E692" s="70"/>
      <c r="F692" s="618"/>
      <c r="G692" s="618"/>
      <c r="H692" s="304" t="s">
        <v>40</v>
      </c>
      <c r="I692" s="74"/>
      <c r="J692" s="616"/>
      <c r="K692" s="60"/>
      <c r="L692" s="60"/>
      <c r="M692" s="60"/>
      <c r="N692" s="60"/>
      <c r="O692" s="60"/>
      <c r="P692" s="60"/>
      <c r="Q692" s="60"/>
      <c r="R692" s="60"/>
      <c r="S692" s="60"/>
      <c r="T692" s="60"/>
      <c r="U692" s="60"/>
      <c r="V692" s="60"/>
      <c r="W692" s="60"/>
      <c r="X692" s="60"/>
      <c r="Y692" s="60"/>
      <c r="Z692" s="60"/>
    </row>
    <row r="693" spans="1:26" ht="22.5" customHeight="1">
      <c r="A693" s="615"/>
      <c r="B693" s="13"/>
      <c r="C693" s="615"/>
      <c r="D693" s="13"/>
      <c r="E693" s="13" t="s">
        <v>373</v>
      </c>
      <c r="F693" s="634" t="s">
        <v>78</v>
      </c>
      <c r="G693" s="634" t="s">
        <v>78</v>
      </c>
      <c r="H693" s="352" t="s">
        <v>1758</v>
      </c>
      <c r="I693" s="48"/>
      <c r="J693" s="623" t="s">
        <v>1855</v>
      </c>
      <c r="K693" s="60"/>
      <c r="L693" s="60"/>
      <c r="M693" s="60"/>
      <c r="N693" s="60"/>
      <c r="O693" s="60"/>
      <c r="P693" s="60"/>
      <c r="Q693" s="60"/>
      <c r="R693" s="60"/>
      <c r="S693" s="60"/>
      <c r="T693" s="60"/>
      <c r="U693" s="60"/>
      <c r="V693" s="60"/>
      <c r="W693" s="60"/>
      <c r="X693" s="60"/>
      <c r="Y693" s="60"/>
      <c r="Z693" s="60"/>
    </row>
    <row r="694" spans="1:26" ht="22.5" customHeight="1">
      <c r="A694" s="615"/>
      <c r="B694" s="13"/>
      <c r="C694" s="615"/>
      <c r="D694" s="13"/>
      <c r="E694" s="13"/>
      <c r="F694" s="615"/>
      <c r="G694" s="615"/>
      <c r="H694" s="353" t="s">
        <v>1760</v>
      </c>
      <c r="I694" s="49"/>
      <c r="J694" s="615"/>
      <c r="K694" s="60"/>
      <c r="L694" s="60"/>
      <c r="M694" s="60"/>
      <c r="N694" s="60"/>
      <c r="O694" s="60"/>
      <c r="P694" s="60"/>
      <c r="Q694" s="60"/>
      <c r="R694" s="60"/>
      <c r="S694" s="60"/>
      <c r="T694" s="60"/>
      <c r="U694" s="60"/>
      <c r="V694" s="60"/>
      <c r="W694" s="60"/>
      <c r="X694" s="60"/>
      <c r="Y694" s="60"/>
      <c r="Z694" s="60"/>
    </row>
    <row r="695" spans="1:26" ht="22.5" customHeight="1">
      <c r="A695" s="615"/>
      <c r="B695" s="13"/>
      <c r="C695" s="615"/>
      <c r="D695" s="13"/>
      <c r="E695" s="13"/>
      <c r="F695" s="615"/>
      <c r="G695" s="615"/>
      <c r="H695" s="353" t="s">
        <v>1761</v>
      </c>
      <c r="I695" s="49"/>
      <c r="J695" s="615"/>
      <c r="K695" s="60"/>
      <c r="L695" s="60"/>
      <c r="M695" s="60"/>
      <c r="N695" s="60"/>
      <c r="O695" s="60"/>
      <c r="P695" s="60"/>
      <c r="Q695" s="60"/>
      <c r="R695" s="60"/>
      <c r="S695" s="60"/>
      <c r="T695" s="60"/>
      <c r="U695" s="60"/>
      <c r="V695" s="60"/>
      <c r="W695" s="60"/>
      <c r="X695" s="60"/>
      <c r="Y695" s="60"/>
      <c r="Z695" s="60"/>
    </row>
    <row r="696" spans="1:26" ht="22.5" customHeight="1">
      <c r="A696" s="13"/>
      <c r="B696" s="13"/>
      <c r="C696" s="13"/>
      <c r="D696" s="13"/>
      <c r="E696" s="13"/>
      <c r="F696" s="615"/>
      <c r="G696" s="615"/>
      <c r="H696" s="353" t="s">
        <v>1762</v>
      </c>
      <c r="I696" s="49"/>
      <c r="J696" s="615"/>
      <c r="K696" s="60"/>
      <c r="L696" s="60"/>
      <c r="M696" s="60"/>
      <c r="N696" s="60"/>
      <c r="O696" s="60"/>
      <c r="P696" s="60"/>
      <c r="Q696" s="60"/>
      <c r="R696" s="60"/>
      <c r="S696" s="60"/>
      <c r="T696" s="60"/>
      <c r="U696" s="60"/>
      <c r="V696" s="60"/>
      <c r="W696" s="60"/>
      <c r="X696" s="60"/>
      <c r="Y696" s="60"/>
      <c r="Z696" s="60"/>
    </row>
    <row r="697" spans="1:26" ht="22.5" customHeight="1">
      <c r="A697" s="13"/>
      <c r="B697" s="13"/>
      <c r="C697" s="13"/>
      <c r="D697" s="13"/>
      <c r="E697" s="13"/>
      <c r="F697" s="615"/>
      <c r="G697" s="615"/>
      <c r="H697" s="353" t="s">
        <v>1763</v>
      </c>
      <c r="I697" s="49"/>
      <c r="J697" s="615"/>
      <c r="K697" s="60"/>
      <c r="L697" s="60"/>
      <c r="M697" s="60"/>
      <c r="N697" s="60"/>
      <c r="O697" s="60"/>
      <c r="P697" s="60"/>
      <c r="Q697" s="60"/>
      <c r="R697" s="60"/>
      <c r="S697" s="60"/>
      <c r="T697" s="60"/>
      <c r="U697" s="60"/>
      <c r="V697" s="60"/>
      <c r="W697" s="60"/>
      <c r="X697" s="60"/>
      <c r="Y697" s="60"/>
      <c r="Z697" s="60"/>
    </row>
    <row r="698" spans="1:26" ht="22.5" customHeight="1">
      <c r="A698" s="13"/>
      <c r="B698" s="13"/>
      <c r="C698" s="13"/>
      <c r="D698" s="13"/>
      <c r="E698" s="13"/>
      <c r="F698" s="615"/>
      <c r="G698" s="615"/>
      <c r="H698" s="417"/>
      <c r="I698" s="49"/>
      <c r="J698" s="615"/>
      <c r="K698" s="60"/>
      <c r="L698" s="60"/>
      <c r="M698" s="60"/>
      <c r="N698" s="60"/>
      <c r="O698" s="60"/>
      <c r="P698" s="60"/>
      <c r="Q698" s="60"/>
      <c r="R698" s="60"/>
      <c r="S698" s="60"/>
      <c r="T698" s="60"/>
      <c r="U698" s="60"/>
      <c r="V698" s="60"/>
      <c r="W698" s="60"/>
      <c r="X698" s="60"/>
      <c r="Y698" s="60"/>
      <c r="Z698" s="60"/>
    </row>
    <row r="699" spans="1:26" ht="22.5" customHeight="1">
      <c r="A699" s="13"/>
      <c r="B699" s="13"/>
      <c r="C699" s="13"/>
      <c r="D699" s="13"/>
      <c r="E699" s="13"/>
      <c r="F699" s="615"/>
      <c r="G699" s="615"/>
      <c r="H699" s="417"/>
      <c r="I699" s="49"/>
      <c r="J699" s="615"/>
      <c r="K699" s="60"/>
      <c r="L699" s="60"/>
      <c r="M699" s="60"/>
      <c r="N699" s="60"/>
      <c r="O699" s="60"/>
      <c r="P699" s="60"/>
      <c r="Q699" s="60"/>
      <c r="R699" s="60"/>
      <c r="S699" s="60"/>
      <c r="T699" s="60"/>
      <c r="U699" s="60"/>
      <c r="V699" s="60"/>
      <c r="W699" s="60"/>
      <c r="X699" s="60"/>
      <c r="Y699" s="60"/>
      <c r="Z699" s="60"/>
    </row>
    <row r="700" spans="1:26" ht="22.5" customHeight="1">
      <c r="A700" s="13"/>
      <c r="B700" s="13"/>
      <c r="C700" s="13"/>
      <c r="D700" s="13"/>
      <c r="E700" s="13"/>
      <c r="F700" s="615"/>
      <c r="G700" s="615"/>
      <c r="H700" s="418"/>
      <c r="I700" s="73"/>
      <c r="J700" s="615"/>
      <c r="K700" s="60"/>
      <c r="L700" s="60"/>
      <c r="M700" s="60"/>
      <c r="N700" s="60"/>
      <c r="O700" s="60"/>
      <c r="P700" s="60"/>
      <c r="Q700" s="60"/>
      <c r="R700" s="60"/>
      <c r="S700" s="60"/>
      <c r="T700" s="60"/>
      <c r="U700" s="60"/>
      <c r="V700" s="60"/>
      <c r="W700" s="60"/>
      <c r="X700" s="60"/>
      <c r="Y700" s="60"/>
      <c r="Z700" s="60"/>
    </row>
    <row r="701" spans="1:26" ht="22.5" customHeight="1">
      <c r="A701" s="13"/>
      <c r="B701" s="13"/>
      <c r="C701" s="13"/>
      <c r="D701" s="13"/>
      <c r="E701" s="13"/>
      <c r="F701" s="621"/>
      <c r="G701" s="621"/>
      <c r="H701" s="304" t="s">
        <v>40</v>
      </c>
      <c r="I701" s="74"/>
      <c r="J701" s="616"/>
      <c r="K701" s="60"/>
      <c r="L701" s="60"/>
      <c r="M701" s="60"/>
      <c r="N701" s="60"/>
      <c r="O701" s="60"/>
      <c r="P701" s="60"/>
      <c r="Q701" s="60"/>
      <c r="R701" s="60"/>
      <c r="S701" s="60"/>
      <c r="T701" s="60"/>
      <c r="U701" s="60"/>
      <c r="V701" s="60"/>
      <c r="W701" s="60"/>
      <c r="X701" s="60"/>
      <c r="Y701" s="60"/>
      <c r="Z701" s="60"/>
    </row>
    <row r="702" spans="1:26" ht="20.25" customHeight="1">
      <c r="A702" s="633" t="s">
        <v>1856</v>
      </c>
      <c r="B702" s="633" t="s">
        <v>1857</v>
      </c>
      <c r="C702" s="55" t="s">
        <v>106</v>
      </c>
      <c r="D702" s="633" t="s">
        <v>377</v>
      </c>
      <c r="E702" s="633" t="s">
        <v>378</v>
      </c>
      <c r="F702" s="633" t="s">
        <v>78</v>
      </c>
      <c r="G702" s="633" t="s">
        <v>78</v>
      </c>
      <c r="H702" s="352" t="s">
        <v>1758</v>
      </c>
      <c r="I702" s="48"/>
      <c r="J702" s="620" t="s">
        <v>1858</v>
      </c>
      <c r="K702" s="60"/>
      <c r="L702" s="60"/>
      <c r="M702" s="60"/>
      <c r="N702" s="60"/>
      <c r="O702" s="60"/>
      <c r="P702" s="60"/>
      <c r="Q702" s="60"/>
      <c r="R702" s="60"/>
      <c r="S702" s="60"/>
      <c r="T702" s="60"/>
      <c r="U702" s="60"/>
      <c r="V702" s="60"/>
      <c r="W702" s="60"/>
      <c r="X702" s="60"/>
      <c r="Y702" s="60"/>
      <c r="Z702" s="60"/>
    </row>
    <row r="703" spans="1:26" ht="22.5" customHeight="1">
      <c r="A703" s="615"/>
      <c r="B703" s="615"/>
      <c r="C703" s="81"/>
      <c r="D703" s="615"/>
      <c r="E703" s="615"/>
      <c r="F703" s="615"/>
      <c r="G703" s="615"/>
      <c r="H703" s="353" t="s">
        <v>1760</v>
      </c>
      <c r="I703" s="49"/>
      <c r="J703" s="615"/>
      <c r="K703" s="60"/>
      <c r="L703" s="60"/>
      <c r="M703" s="60"/>
      <c r="N703" s="60"/>
      <c r="O703" s="60"/>
      <c r="P703" s="60"/>
      <c r="Q703" s="60"/>
      <c r="R703" s="60"/>
      <c r="S703" s="60"/>
      <c r="T703" s="60"/>
      <c r="U703" s="60"/>
      <c r="V703" s="60"/>
      <c r="W703" s="60"/>
      <c r="X703" s="60"/>
      <c r="Y703" s="60"/>
      <c r="Z703" s="60"/>
    </row>
    <row r="704" spans="1:26" ht="24" customHeight="1">
      <c r="A704" s="615"/>
      <c r="B704" s="615"/>
      <c r="C704" s="81"/>
      <c r="D704" s="634" t="s">
        <v>380</v>
      </c>
      <c r="E704" s="615"/>
      <c r="F704" s="615"/>
      <c r="G704" s="615"/>
      <c r="H704" s="353" t="s">
        <v>1761</v>
      </c>
      <c r="I704" s="49"/>
      <c r="J704" s="615"/>
      <c r="K704" s="60"/>
      <c r="L704" s="60"/>
      <c r="M704" s="60"/>
      <c r="N704" s="60"/>
      <c r="O704" s="60"/>
      <c r="P704" s="60"/>
      <c r="Q704" s="60"/>
      <c r="R704" s="60"/>
      <c r="S704" s="60"/>
      <c r="T704" s="60"/>
      <c r="U704" s="60"/>
      <c r="V704" s="60"/>
      <c r="W704" s="60"/>
      <c r="X704" s="60"/>
      <c r="Y704" s="60"/>
      <c r="Z704" s="60"/>
    </row>
    <row r="705" spans="1:26" ht="24" customHeight="1">
      <c r="A705" s="615"/>
      <c r="B705" s="615"/>
      <c r="C705" s="81"/>
      <c r="D705" s="615"/>
      <c r="E705" s="13"/>
      <c r="F705" s="615"/>
      <c r="G705" s="615"/>
      <c r="H705" s="353" t="s">
        <v>1762</v>
      </c>
      <c r="I705" s="49"/>
      <c r="J705" s="615"/>
      <c r="K705" s="60"/>
      <c r="L705" s="60"/>
      <c r="M705" s="60"/>
      <c r="N705" s="60"/>
      <c r="O705" s="60"/>
      <c r="P705" s="60"/>
      <c r="Q705" s="60"/>
      <c r="R705" s="60"/>
      <c r="S705" s="60"/>
      <c r="T705" s="60"/>
      <c r="U705" s="60"/>
      <c r="V705" s="60"/>
      <c r="W705" s="60"/>
      <c r="X705" s="60"/>
      <c r="Y705" s="60"/>
      <c r="Z705" s="60"/>
    </row>
    <row r="706" spans="1:26" ht="28.5" customHeight="1">
      <c r="A706" s="615"/>
      <c r="B706" s="615"/>
      <c r="C706" s="81"/>
      <c r="D706" s="615"/>
      <c r="E706" s="13"/>
      <c r="F706" s="615"/>
      <c r="G706" s="615"/>
      <c r="H706" s="353" t="s">
        <v>1763</v>
      </c>
      <c r="I706" s="49"/>
      <c r="J706" s="615"/>
      <c r="K706" s="60"/>
      <c r="L706" s="60"/>
      <c r="M706" s="60"/>
      <c r="N706" s="60"/>
      <c r="O706" s="60"/>
      <c r="P706" s="60"/>
      <c r="Q706" s="60"/>
      <c r="R706" s="60"/>
      <c r="S706" s="60"/>
      <c r="T706" s="60"/>
      <c r="U706" s="60"/>
      <c r="V706" s="60"/>
      <c r="W706" s="60"/>
      <c r="X706" s="60"/>
      <c r="Y706" s="60"/>
      <c r="Z706" s="60"/>
    </row>
    <row r="707" spans="1:26" ht="22.5" customHeight="1">
      <c r="A707" s="615"/>
      <c r="B707" s="615"/>
      <c r="C707" s="81"/>
      <c r="D707" s="634" t="s">
        <v>381</v>
      </c>
      <c r="E707" s="13"/>
      <c r="F707" s="615"/>
      <c r="G707" s="615"/>
      <c r="H707" s="417"/>
      <c r="I707" s="49"/>
      <c r="J707" s="615"/>
      <c r="K707" s="60"/>
      <c r="L707" s="60"/>
      <c r="M707" s="60"/>
      <c r="N707" s="60"/>
      <c r="O707" s="60"/>
      <c r="P707" s="60"/>
      <c r="Q707" s="60"/>
      <c r="R707" s="60"/>
      <c r="S707" s="60"/>
      <c r="T707" s="60"/>
      <c r="U707" s="60"/>
      <c r="V707" s="60"/>
      <c r="W707" s="60"/>
      <c r="X707" s="60"/>
      <c r="Y707" s="60"/>
      <c r="Z707" s="60"/>
    </row>
    <row r="708" spans="1:26" ht="22.5" customHeight="1">
      <c r="A708" s="615"/>
      <c r="B708" s="615"/>
      <c r="C708" s="81"/>
      <c r="D708" s="615"/>
      <c r="E708" s="13"/>
      <c r="F708" s="615"/>
      <c r="G708" s="615"/>
      <c r="H708" s="417"/>
      <c r="I708" s="49"/>
      <c r="J708" s="615"/>
      <c r="K708" s="60"/>
      <c r="L708" s="60"/>
      <c r="M708" s="60"/>
      <c r="N708" s="60"/>
      <c r="O708" s="60"/>
      <c r="P708" s="60"/>
      <c r="Q708" s="60"/>
      <c r="R708" s="60"/>
      <c r="S708" s="60"/>
      <c r="T708" s="60"/>
      <c r="U708" s="60"/>
      <c r="V708" s="60"/>
      <c r="W708" s="60"/>
      <c r="X708" s="60"/>
      <c r="Y708" s="60"/>
      <c r="Z708" s="60"/>
    </row>
    <row r="709" spans="1:26" ht="22.5" customHeight="1">
      <c r="A709" s="615"/>
      <c r="B709" s="615"/>
      <c r="C709" s="81"/>
      <c r="D709" s="615"/>
      <c r="E709" s="13"/>
      <c r="F709" s="615"/>
      <c r="G709" s="615"/>
      <c r="H709" s="418"/>
      <c r="I709" s="73"/>
      <c r="J709" s="615"/>
      <c r="K709" s="60"/>
      <c r="L709" s="60"/>
      <c r="M709" s="60"/>
      <c r="N709" s="60"/>
      <c r="O709" s="60"/>
      <c r="P709" s="60"/>
      <c r="Q709" s="60"/>
      <c r="R709" s="60"/>
      <c r="S709" s="60"/>
      <c r="T709" s="60"/>
      <c r="U709" s="60"/>
      <c r="V709" s="60"/>
      <c r="W709" s="60"/>
      <c r="X709" s="60"/>
      <c r="Y709" s="60"/>
      <c r="Z709" s="60"/>
    </row>
    <row r="710" spans="1:26" ht="29.25" customHeight="1">
      <c r="A710" s="14"/>
      <c r="B710" s="14"/>
      <c r="C710" s="81"/>
      <c r="D710" s="615"/>
      <c r="E710" s="70"/>
      <c r="F710" s="618"/>
      <c r="G710" s="618"/>
      <c r="H710" s="304" t="s">
        <v>40</v>
      </c>
      <c r="I710" s="74"/>
      <c r="J710" s="616"/>
      <c r="K710" s="60"/>
      <c r="L710" s="60"/>
      <c r="M710" s="60"/>
      <c r="N710" s="60"/>
      <c r="O710" s="60"/>
      <c r="P710" s="60"/>
      <c r="Q710" s="60"/>
      <c r="R710" s="60"/>
      <c r="S710" s="60"/>
      <c r="T710" s="60"/>
      <c r="U710" s="60"/>
      <c r="V710" s="60"/>
      <c r="W710" s="60"/>
      <c r="X710" s="60"/>
      <c r="Y710" s="60"/>
      <c r="Z710" s="60"/>
    </row>
    <row r="711" spans="1:26" ht="78.75" customHeight="1">
      <c r="A711" s="14"/>
      <c r="B711" s="14"/>
      <c r="C711" s="81"/>
      <c r="D711" s="13" t="s">
        <v>382</v>
      </c>
      <c r="E711" s="13"/>
      <c r="F711" s="13"/>
      <c r="G711" s="13"/>
      <c r="H711" s="46"/>
      <c r="I711" s="13"/>
      <c r="J711" s="186"/>
      <c r="K711" s="60"/>
      <c r="L711" s="60"/>
      <c r="M711" s="60"/>
      <c r="N711" s="60"/>
      <c r="O711" s="60"/>
      <c r="P711" s="60"/>
      <c r="Q711" s="60"/>
      <c r="R711" s="60"/>
      <c r="S711" s="60"/>
      <c r="T711" s="60"/>
      <c r="U711" s="60"/>
      <c r="V711" s="60"/>
      <c r="W711" s="60"/>
      <c r="X711" s="60"/>
      <c r="Y711" s="60"/>
      <c r="Z711" s="60"/>
    </row>
    <row r="712" spans="1:26" ht="273" customHeight="1">
      <c r="A712" s="13"/>
      <c r="B712" s="13"/>
      <c r="C712" s="81"/>
      <c r="D712" s="13" t="s">
        <v>1859</v>
      </c>
      <c r="E712" s="13"/>
      <c r="F712" s="13"/>
      <c r="G712" s="13"/>
      <c r="H712" s="46"/>
      <c r="I712" s="13"/>
      <c r="J712" s="139"/>
      <c r="K712" s="60"/>
      <c r="L712" s="60"/>
      <c r="M712" s="60"/>
      <c r="N712" s="60"/>
      <c r="O712" s="60"/>
      <c r="P712" s="60"/>
      <c r="Q712" s="60"/>
      <c r="R712" s="60"/>
      <c r="S712" s="60"/>
      <c r="T712" s="60"/>
      <c r="U712" s="60"/>
      <c r="V712" s="60"/>
      <c r="W712" s="60"/>
      <c r="X712" s="60"/>
      <c r="Y712" s="60"/>
      <c r="Z712" s="60"/>
    </row>
    <row r="713" spans="1:26" ht="132" customHeight="1">
      <c r="A713" s="13"/>
      <c r="B713" s="13"/>
      <c r="C713" s="81"/>
      <c r="D713" s="13" t="s">
        <v>384</v>
      </c>
      <c r="E713" s="13"/>
      <c r="F713" s="13"/>
      <c r="G713" s="13"/>
      <c r="H713" s="46"/>
      <c r="I713" s="13"/>
      <c r="J713" s="139"/>
      <c r="K713" s="60"/>
      <c r="L713" s="60"/>
      <c r="M713" s="60"/>
      <c r="N713" s="60"/>
      <c r="O713" s="60"/>
      <c r="P713" s="60"/>
      <c r="Q713" s="60"/>
      <c r="R713" s="60"/>
      <c r="S713" s="60"/>
      <c r="T713" s="60"/>
      <c r="U713" s="60"/>
      <c r="V713" s="60"/>
      <c r="W713" s="60"/>
      <c r="X713" s="60"/>
      <c r="Y713" s="60"/>
      <c r="Z713" s="60"/>
    </row>
    <row r="714" spans="1:26" ht="98.25" customHeight="1">
      <c r="A714" s="13"/>
      <c r="B714" s="13"/>
      <c r="C714" s="81"/>
      <c r="D714" s="13" t="s">
        <v>1860</v>
      </c>
      <c r="E714" s="13"/>
      <c r="F714" s="13"/>
      <c r="G714" s="13"/>
      <c r="H714" s="46"/>
      <c r="I714" s="13"/>
      <c r="J714" s="139"/>
      <c r="K714" s="60"/>
      <c r="L714" s="60"/>
      <c r="M714" s="60"/>
      <c r="N714" s="60"/>
      <c r="O714" s="60"/>
      <c r="P714" s="60"/>
      <c r="Q714" s="60"/>
      <c r="R714" s="60"/>
      <c r="S714" s="60"/>
      <c r="T714" s="60"/>
      <c r="U714" s="60"/>
      <c r="V714" s="60"/>
      <c r="W714" s="60"/>
      <c r="X714" s="60"/>
      <c r="Y714" s="60"/>
      <c r="Z714" s="60"/>
    </row>
    <row r="715" spans="1:26" ht="80.25" customHeight="1">
      <c r="A715" s="13"/>
      <c r="B715" s="13"/>
      <c r="C715" s="81"/>
      <c r="D715" s="13" t="s">
        <v>386</v>
      </c>
      <c r="E715" s="51"/>
      <c r="F715" s="51"/>
      <c r="G715" s="51"/>
      <c r="H715" s="470"/>
      <c r="I715" s="51"/>
      <c r="J715" s="80"/>
      <c r="K715" s="60"/>
      <c r="L715" s="60"/>
      <c r="M715" s="60"/>
      <c r="N715" s="60"/>
      <c r="O715" s="60"/>
      <c r="P715" s="60"/>
      <c r="Q715" s="60"/>
      <c r="R715" s="60"/>
      <c r="S715" s="60"/>
      <c r="T715" s="60"/>
      <c r="U715" s="60"/>
      <c r="V715" s="60"/>
      <c r="W715" s="60"/>
      <c r="X715" s="60"/>
      <c r="Y715" s="60"/>
      <c r="Z715" s="60"/>
    </row>
    <row r="716" spans="1:26" ht="30.75" customHeight="1">
      <c r="A716" s="633" t="s">
        <v>387</v>
      </c>
      <c r="B716" s="633" t="s">
        <v>388</v>
      </c>
      <c r="C716" s="55" t="s">
        <v>389</v>
      </c>
      <c r="D716" s="55"/>
      <c r="E716" s="14"/>
      <c r="F716" s="634" t="s">
        <v>78</v>
      </c>
      <c r="G716" s="634" t="s">
        <v>78</v>
      </c>
      <c r="H716" s="395" t="s">
        <v>1758</v>
      </c>
      <c r="I716" s="188"/>
      <c r="J716" s="619" t="s">
        <v>390</v>
      </c>
      <c r="K716" s="60"/>
      <c r="L716" s="60"/>
      <c r="M716" s="60"/>
      <c r="N716" s="60"/>
      <c r="O716" s="60"/>
      <c r="P716" s="60"/>
      <c r="Q716" s="60"/>
      <c r="R716" s="60"/>
      <c r="S716" s="60"/>
      <c r="T716" s="60"/>
      <c r="U716" s="60"/>
      <c r="V716" s="60"/>
      <c r="W716" s="60"/>
      <c r="X716" s="60"/>
      <c r="Y716" s="60"/>
      <c r="Z716" s="60"/>
    </row>
    <row r="717" spans="1:26" ht="30.75" customHeight="1">
      <c r="A717" s="615"/>
      <c r="B717" s="615"/>
      <c r="C717" s="81"/>
      <c r="D717" s="81"/>
      <c r="E717" s="14"/>
      <c r="F717" s="615"/>
      <c r="G717" s="615"/>
      <c r="H717" s="396" t="s">
        <v>1760</v>
      </c>
      <c r="I717" s="185"/>
      <c r="J717" s="615"/>
      <c r="K717" s="60"/>
      <c r="L717" s="60"/>
      <c r="M717" s="60"/>
      <c r="N717" s="60"/>
      <c r="O717" s="60"/>
      <c r="P717" s="60"/>
      <c r="Q717" s="60"/>
      <c r="R717" s="60"/>
      <c r="S717" s="60"/>
      <c r="T717" s="60"/>
      <c r="U717" s="60"/>
      <c r="V717" s="60"/>
      <c r="W717" s="60"/>
      <c r="X717" s="60"/>
      <c r="Y717" s="60"/>
      <c r="Z717" s="60"/>
    </row>
    <row r="718" spans="1:26" ht="30.75" customHeight="1">
      <c r="A718" s="615"/>
      <c r="B718" s="615"/>
      <c r="C718" s="81"/>
      <c r="D718" s="81"/>
      <c r="E718" s="14"/>
      <c r="F718" s="615"/>
      <c r="G718" s="615"/>
      <c r="H718" s="396" t="s">
        <v>1761</v>
      </c>
      <c r="I718" s="185"/>
      <c r="J718" s="615"/>
      <c r="K718" s="60"/>
      <c r="L718" s="60"/>
      <c r="M718" s="60"/>
      <c r="N718" s="60"/>
      <c r="O718" s="60"/>
      <c r="P718" s="60"/>
      <c r="Q718" s="60"/>
      <c r="R718" s="60"/>
      <c r="S718" s="60"/>
      <c r="T718" s="60"/>
      <c r="U718" s="60"/>
      <c r="V718" s="60"/>
      <c r="W718" s="60"/>
      <c r="X718" s="60"/>
      <c r="Y718" s="60"/>
      <c r="Z718" s="60"/>
    </row>
    <row r="719" spans="1:26" ht="30.75" customHeight="1">
      <c r="A719" s="615"/>
      <c r="B719" s="13"/>
      <c r="C719" s="81"/>
      <c r="D719" s="81"/>
      <c r="E719" s="13"/>
      <c r="F719" s="615"/>
      <c r="G719" s="615"/>
      <c r="H719" s="396" t="s">
        <v>1762</v>
      </c>
      <c r="I719" s="185"/>
      <c r="J719" s="615"/>
      <c r="K719" s="60"/>
      <c r="L719" s="60"/>
      <c r="M719" s="60"/>
      <c r="N719" s="60"/>
      <c r="O719" s="60"/>
      <c r="P719" s="60"/>
      <c r="Q719" s="60"/>
      <c r="R719" s="60"/>
      <c r="S719" s="60"/>
      <c r="T719" s="60"/>
      <c r="U719" s="60"/>
      <c r="V719" s="60"/>
      <c r="W719" s="60"/>
      <c r="X719" s="60"/>
      <c r="Y719" s="60"/>
      <c r="Z719" s="60"/>
    </row>
    <row r="720" spans="1:26" ht="30.75" customHeight="1">
      <c r="A720" s="615"/>
      <c r="B720" s="13"/>
      <c r="C720" s="81"/>
      <c r="D720" s="81"/>
      <c r="E720" s="13"/>
      <c r="F720" s="615"/>
      <c r="G720" s="615"/>
      <c r="H720" s="396" t="s">
        <v>1763</v>
      </c>
      <c r="I720" s="185"/>
      <c r="J720" s="615"/>
      <c r="K720" s="60"/>
      <c r="L720" s="60"/>
      <c r="M720" s="60"/>
      <c r="N720" s="60"/>
      <c r="O720" s="60"/>
      <c r="P720" s="60"/>
      <c r="Q720" s="60"/>
      <c r="R720" s="60"/>
      <c r="S720" s="60"/>
      <c r="T720" s="60"/>
      <c r="U720" s="60"/>
      <c r="V720" s="60"/>
      <c r="W720" s="60"/>
      <c r="X720" s="60"/>
      <c r="Y720" s="60"/>
      <c r="Z720" s="60"/>
    </row>
    <row r="721" spans="1:26" ht="30.75" customHeight="1">
      <c r="A721" s="13"/>
      <c r="B721" s="13"/>
      <c r="C721" s="81"/>
      <c r="D721" s="81"/>
      <c r="E721" s="13"/>
      <c r="F721" s="615"/>
      <c r="G721" s="615"/>
      <c r="H721" s="454"/>
      <c r="I721" s="185"/>
      <c r="J721" s="615"/>
      <c r="K721" s="60"/>
      <c r="L721" s="60"/>
      <c r="M721" s="60"/>
      <c r="N721" s="60"/>
      <c r="O721" s="60"/>
      <c r="P721" s="60"/>
      <c r="Q721" s="60"/>
      <c r="R721" s="60"/>
      <c r="S721" s="60"/>
      <c r="T721" s="60"/>
      <c r="U721" s="60"/>
      <c r="V721" s="60"/>
      <c r="W721" s="60"/>
      <c r="X721" s="60"/>
      <c r="Y721" s="60"/>
      <c r="Z721" s="60"/>
    </row>
    <row r="722" spans="1:26" ht="30.75" customHeight="1">
      <c r="A722" s="13"/>
      <c r="B722" s="13"/>
      <c r="C722" s="81"/>
      <c r="D722" s="81"/>
      <c r="E722" s="13"/>
      <c r="F722" s="615"/>
      <c r="G722" s="615"/>
      <c r="H722" s="454"/>
      <c r="I722" s="185"/>
      <c r="J722" s="615"/>
      <c r="K722" s="60"/>
      <c r="L722" s="60"/>
      <c r="M722" s="60"/>
      <c r="N722" s="60"/>
      <c r="O722" s="60"/>
      <c r="P722" s="60"/>
      <c r="Q722" s="60"/>
      <c r="R722" s="60"/>
      <c r="S722" s="60"/>
      <c r="T722" s="60"/>
      <c r="U722" s="60"/>
      <c r="V722" s="60"/>
      <c r="W722" s="60"/>
      <c r="X722" s="60"/>
      <c r="Y722" s="60"/>
      <c r="Z722" s="60"/>
    </row>
    <row r="723" spans="1:26" ht="27.75" customHeight="1">
      <c r="A723" s="13"/>
      <c r="B723" s="13"/>
      <c r="C723" s="81"/>
      <c r="D723" s="81"/>
      <c r="E723" s="13"/>
      <c r="F723" s="615"/>
      <c r="G723" s="615"/>
      <c r="H723" s="455"/>
      <c r="I723" s="125"/>
      <c r="J723" s="615"/>
      <c r="K723" s="60"/>
      <c r="L723" s="60"/>
      <c r="M723" s="60"/>
      <c r="N723" s="60"/>
      <c r="O723" s="60"/>
      <c r="P723" s="60"/>
      <c r="Q723" s="60"/>
      <c r="R723" s="60"/>
      <c r="S723" s="60"/>
      <c r="T723" s="60"/>
      <c r="U723" s="60"/>
      <c r="V723" s="60"/>
      <c r="W723" s="60"/>
      <c r="X723" s="60"/>
      <c r="Y723" s="60"/>
      <c r="Z723" s="60"/>
    </row>
    <row r="724" spans="1:26" ht="27.75" customHeight="1">
      <c r="A724" s="13"/>
      <c r="B724" s="13"/>
      <c r="C724" s="81"/>
      <c r="D724" s="81"/>
      <c r="E724" s="70"/>
      <c r="F724" s="618"/>
      <c r="G724" s="618"/>
      <c r="H724" s="304" t="s">
        <v>40</v>
      </c>
      <c r="I724" s="294"/>
      <c r="J724" s="616"/>
      <c r="K724" s="60"/>
      <c r="L724" s="60"/>
      <c r="M724" s="60"/>
      <c r="N724" s="60"/>
      <c r="O724" s="60"/>
      <c r="P724" s="60"/>
      <c r="Q724" s="60"/>
      <c r="R724" s="60"/>
      <c r="S724" s="60"/>
      <c r="T724" s="60"/>
      <c r="U724" s="60"/>
      <c r="V724" s="60"/>
      <c r="W724" s="60"/>
      <c r="X724" s="60"/>
      <c r="Y724" s="60"/>
      <c r="Z724" s="60"/>
    </row>
    <row r="725" spans="1:26" ht="30.75" customHeight="1">
      <c r="A725" s="13"/>
      <c r="B725" s="13"/>
      <c r="C725" s="81"/>
      <c r="D725" s="81"/>
      <c r="E725" s="13" t="s">
        <v>391</v>
      </c>
      <c r="F725" s="635" t="s">
        <v>78</v>
      </c>
      <c r="G725" s="635" t="s">
        <v>78</v>
      </c>
      <c r="H725" s="352" t="s">
        <v>1758</v>
      </c>
      <c r="I725" s="48"/>
      <c r="J725" s="620" t="s">
        <v>392</v>
      </c>
      <c r="K725" s="60"/>
      <c r="L725" s="60"/>
      <c r="M725" s="60"/>
      <c r="N725" s="60"/>
      <c r="O725" s="60"/>
      <c r="P725" s="60"/>
      <c r="Q725" s="60"/>
      <c r="R725" s="60"/>
      <c r="S725" s="60"/>
      <c r="T725" s="60"/>
      <c r="U725" s="60"/>
      <c r="V725" s="60"/>
      <c r="W725" s="60"/>
      <c r="X725" s="60"/>
      <c r="Y725" s="60"/>
      <c r="Z725" s="60"/>
    </row>
    <row r="726" spans="1:26" ht="30.75" customHeight="1">
      <c r="A726" s="13"/>
      <c r="B726" s="13"/>
      <c r="C726" s="81"/>
      <c r="D726" s="81"/>
      <c r="E726" s="13"/>
      <c r="F726" s="615"/>
      <c r="G726" s="615"/>
      <c r="H726" s="353" t="s">
        <v>1760</v>
      </c>
      <c r="I726" s="49"/>
      <c r="J726" s="615"/>
      <c r="K726" s="60"/>
      <c r="L726" s="60"/>
      <c r="M726" s="60"/>
      <c r="N726" s="60"/>
      <c r="O726" s="60"/>
      <c r="P726" s="60"/>
      <c r="Q726" s="60"/>
      <c r="R726" s="60"/>
      <c r="S726" s="60"/>
      <c r="T726" s="60"/>
      <c r="U726" s="60"/>
      <c r="V726" s="60"/>
      <c r="W726" s="60"/>
      <c r="X726" s="60"/>
      <c r="Y726" s="60"/>
      <c r="Z726" s="60"/>
    </row>
    <row r="727" spans="1:26" ht="30.75" customHeight="1">
      <c r="A727" s="13"/>
      <c r="B727" s="13"/>
      <c r="C727" s="81"/>
      <c r="D727" s="81"/>
      <c r="E727" s="13"/>
      <c r="F727" s="615"/>
      <c r="G727" s="615"/>
      <c r="H727" s="353" t="s">
        <v>1761</v>
      </c>
      <c r="I727" s="49"/>
      <c r="J727" s="615"/>
      <c r="K727" s="60"/>
      <c r="L727" s="60"/>
      <c r="M727" s="60"/>
      <c r="N727" s="60"/>
      <c r="O727" s="60"/>
      <c r="P727" s="60"/>
      <c r="Q727" s="60"/>
      <c r="R727" s="60"/>
      <c r="S727" s="60"/>
      <c r="T727" s="60"/>
      <c r="U727" s="60"/>
      <c r="V727" s="60"/>
      <c r="W727" s="60"/>
      <c r="X727" s="60"/>
      <c r="Y727" s="60"/>
      <c r="Z727" s="60"/>
    </row>
    <row r="728" spans="1:26" ht="30.75" customHeight="1">
      <c r="A728" s="13"/>
      <c r="B728" s="13"/>
      <c r="C728" s="81"/>
      <c r="D728" s="81"/>
      <c r="E728" s="13"/>
      <c r="F728" s="615"/>
      <c r="G728" s="615"/>
      <c r="H728" s="353" t="s">
        <v>1762</v>
      </c>
      <c r="I728" s="49"/>
      <c r="J728" s="615"/>
      <c r="K728" s="60"/>
      <c r="L728" s="60"/>
      <c r="M728" s="60"/>
      <c r="N728" s="60"/>
      <c r="O728" s="60"/>
      <c r="P728" s="60"/>
      <c r="Q728" s="60"/>
      <c r="R728" s="60"/>
      <c r="S728" s="60"/>
      <c r="T728" s="60"/>
      <c r="U728" s="60"/>
      <c r="V728" s="60"/>
      <c r="W728" s="60"/>
      <c r="X728" s="60"/>
      <c r="Y728" s="60"/>
      <c r="Z728" s="60"/>
    </row>
    <row r="729" spans="1:26" ht="30.75" customHeight="1">
      <c r="A729" s="13"/>
      <c r="B729" s="13"/>
      <c r="C729" s="81"/>
      <c r="D729" s="81"/>
      <c r="E729" s="13"/>
      <c r="F729" s="615"/>
      <c r="G729" s="615"/>
      <c r="H729" s="353" t="s">
        <v>1763</v>
      </c>
      <c r="I729" s="49"/>
      <c r="J729" s="615"/>
      <c r="K729" s="60"/>
      <c r="L729" s="60"/>
      <c r="M729" s="60"/>
      <c r="N729" s="60"/>
      <c r="O729" s="60"/>
      <c r="P729" s="60"/>
      <c r="Q729" s="60"/>
      <c r="R729" s="60"/>
      <c r="S729" s="60"/>
      <c r="T729" s="60"/>
      <c r="U729" s="60"/>
      <c r="V729" s="60"/>
      <c r="W729" s="60"/>
      <c r="X729" s="60"/>
      <c r="Y729" s="60"/>
      <c r="Z729" s="60"/>
    </row>
    <row r="730" spans="1:26" ht="30.75" customHeight="1">
      <c r="A730" s="13"/>
      <c r="B730" s="13"/>
      <c r="C730" s="81"/>
      <c r="D730" s="81"/>
      <c r="E730" s="13"/>
      <c r="F730" s="615"/>
      <c r="G730" s="615"/>
      <c r="H730" s="417"/>
      <c r="I730" s="49"/>
      <c r="J730" s="615"/>
      <c r="K730" s="60"/>
      <c r="L730" s="60"/>
      <c r="M730" s="60"/>
      <c r="N730" s="60"/>
      <c r="O730" s="60"/>
      <c r="P730" s="60"/>
      <c r="Q730" s="60"/>
      <c r="R730" s="60"/>
      <c r="S730" s="60"/>
      <c r="T730" s="60"/>
      <c r="U730" s="60"/>
      <c r="V730" s="60"/>
      <c r="W730" s="60"/>
      <c r="X730" s="60"/>
      <c r="Y730" s="60"/>
      <c r="Z730" s="60"/>
    </row>
    <row r="731" spans="1:26" ht="30.75" customHeight="1">
      <c r="A731" s="13"/>
      <c r="B731" s="13"/>
      <c r="C731" s="81"/>
      <c r="D731" s="81"/>
      <c r="E731" s="13"/>
      <c r="F731" s="615"/>
      <c r="G731" s="615"/>
      <c r="H731" s="417"/>
      <c r="I731" s="49"/>
      <c r="J731" s="615"/>
      <c r="K731" s="60"/>
      <c r="L731" s="60"/>
      <c r="M731" s="60"/>
      <c r="N731" s="60"/>
      <c r="O731" s="60"/>
      <c r="P731" s="60"/>
      <c r="Q731" s="60"/>
      <c r="R731" s="60"/>
      <c r="S731" s="60"/>
      <c r="T731" s="60"/>
      <c r="U731" s="60"/>
      <c r="V731" s="60"/>
      <c r="W731" s="60"/>
      <c r="X731" s="60"/>
      <c r="Y731" s="60"/>
      <c r="Z731" s="60"/>
    </row>
    <row r="732" spans="1:26" ht="30.75" customHeight="1">
      <c r="A732" s="13"/>
      <c r="B732" s="13"/>
      <c r="C732" s="81"/>
      <c r="D732" s="81"/>
      <c r="E732" s="13"/>
      <c r="F732" s="615"/>
      <c r="G732" s="615"/>
      <c r="H732" s="418"/>
      <c r="I732" s="73"/>
      <c r="J732" s="615"/>
      <c r="K732" s="60"/>
      <c r="L732" s="60"/>
      <c r="M732" s="60"/>
      <c r="N732" s="60"/>
      <c r="O732" s="60"/>
      <c r="P732" s="60"/>
      <c r="Q732" s="60"/>
      <c r="R732" s="60"/>
      <c r="S732" s="60"/>
      <c r="T732" s="60"/>
      <c r="U732" s="60"/>
      <c r="V732" s="60"/>
      <c r="W732" s="60"/>
      <c r="X732" s="60"/>
      <c r="Y732" s="60"/>
      <c r="Z732" s="60"/>
    </row>
    <row r="733" spans="1:26" ht="27.75" customHeight="1">
      <c r="A733" s="51"/>
      <c r="B733" s="51"/>
      <c r="C733" s="102"/>
      <c r="D733" s="102"/>
      <c r="E733" s="51"/>
      <c r="F733" s="621"/>
      <c r="G733" s="621"/>
      <c r="H733" s="438" t="s">
        <v>40</v>
      </c>
      <c r="I733" s="189"/>
      <c r="J733" s="621"/>
      <c r="K733" s="60"/>
      <c r="L733" s="60"/>
      <c r="M733" s="60"/>
      <c r="N733" s="60"/>
      <c r="O733" s="60"/>
      <c r="P733" s="60"/>
      <c r="Q733" s="60"/>
      <c r="R733" s="60"/>
      <c r="S733" s="60"/>
      <c r="T733" s="60"/>
      <c r="U733" s="60"/>
      <c r="V733" s="60"/>
      <c r="W733" s="60"/>
      <c r="X733" s="60"/>
      <c r="Y733" s="60"/>
      <c r="Z733" s="60"/>
    </row>
    <row r="734" spans="1:26" ht="20.25" customHeight="1">
      <c r="A734" s="634" t="s">
        <v>393</v>
      </c>
      <c r="B734" s="634" t="s">
        <v>394</v>
      </c>
      <c r="C734" s="636" t="s">
        <v>395</v>
      </c>
      <c r="D734" s="640" t="s">
        <v>1861</v>
      </c>
      <c r="E734" s="14"/>
      <c r="F734" s="634" t="s">
        <v>78</v>
      </c>
      <c r="G734" s="634" t="s">
        <v>78</v>
      </c>
      <c r="H734" s="395" t="s">
        <v>1758</v>
      </c>
      <c r="I734" s="188"/>
      <c r="J734" s="622" t="s">
        <v>390</v>
      </c>
      <c r="K734" s="60"/>
      <c r="L734" s="60"/>
      <c r="M734" s="60"/>
      <c r="N734" s="60"/>
      <c r="O734" s="60"/>
      <c r="P734" s="60"/>
      <c r="Q734" s="60"/>
      <c r="R734" s="60"/>
      <c r="S734" s="60"/>
      <c r="T734" s="60"/>
      <c r="U734" s="60"/>
      <c r="V734" s="60"/>
      <c r="W734" s="60"/>
      <c r="X734" s="60"/>
      <c r="Y734" s="60"/>
      <c r="Z734" s="60"/>
    </row>
    <row r="735" spans="1:26" ht="20.25" customHeight="1">
      <c r="A735" s="615"/>
      <c r="B735" s="615"/>
      <c r="C735" s="615"/>
      <c r="D735" s="615"/>
      <c r="E735" s="14"/>
      <c r="F735" s="615"/>
      <c r="G735" s="615"/>
      <c r="H735" s="396" t="s">
        <v>1760</v>
      </c>
      <c r="I735" s="185"/>
      <c r="J735" s="615"/>
      <c r="K735" s="60"/>
      <c r="L735" s="60"/>
      <c r="M735" s="60"/>
      <c r="N735" s="60"/>
      <c r="O735" s="60"/>
      <c r="P735" s="60"/>
      <c r="Q735" s="60"/>
      <c r="R735" s="60"/>
      <c r="S735" s="60"/>
      <c r="T735" s="60"/>
      <c r="U735" s="60"/>
      <c r="V735" s="60"/>
      <c r="W735" s="60"/>
      <c r="X735" s="60"/>
      <c r="Y735" s="60"/>
      <c r="Z735" s="60"/>
    </row>
    <row r="736" spans="1:26" ht="20.25" customHeight="1">
      <c r="A736" s="615"/>
      <c r="B736" s="615"/>
      <c r="C736" s="615"/>
      <c r="D736" s="615"/>
      <c r="E736" s="14"/>
      <c r="F736" s="615"/>
      <c r="G736" s="615"/>
      <c r="H736" s="396" t="s">
        <v>1761</v>
      </c>
      <c r="I736" s="185"/>
      <c r="J736" s="615"/>
      <c r="K736" s="60"/>
      <c r="L736" s="60"/>
      <c r="M736" s="60"/>
      <c r="N736" s="60"/>
      <c r="O736" s="60"/>
      <c r="P736" s="60"/>
      <c r="Q736" s="60"/>
      <c r="R736" s="60"/>
      <c r="S736" s="60"/>
      <c r="T736" s="60"/>
      <c r="U736" s="60"/>
      <c r="V736" s="60"/>
      <c r="W736" s="60"/>
      <c r="X736" s="60"/>
      <c r="Y736" s="60"/>
      <c r="Z736" s="60"/>
    </row>
    <row r="737" spans="1:26" ht="20.25" customHeight="1">
      <c r="A737" s="615"/>
      <c r="B737" s="615"/>
      <c r="C737" s="615"/>
      <c r="D737" s="615"/>
      <c r="E737" s="99"/>
      <c r="F737" s="615"/>
      <c r="G737" s="615"/>
      <c r="H737" s="396" t="s">
        <v>1762</v>
      </c>
      <c r="I737" s="185"/>
      <c r="J737" s="615"/>
      <c r="K737" s="60"/>
      <c r="L737" s="60"/>
      <c r="M737" s="60"/>
      <c r="N737" s="60"/>
      <c r="O737" s="60"/>
      <c r="P737" s="60"/>
      <c r="Q737" s="60"/>
      <c r="R737" s="60"/>
      <c r="S737" s="60"/>
      <c r="T737" s="60"/>
      <c r="U737" s="60"/>
      <c r="V737" s="60"/>
      <c r="W737" s="60"/>
      <c r="X737" s="60"/>
      <c r="Y737" s="60"/>
      <c r="Z737" s="60"/>
    </row>
    <row r="738" spans="1:26" ht="20.25" customHeight="1">
      <c r="A738" s="615"/>
      <c r="B738" s="615"/>
      <c r="C738" s="615"/>
      <c r="D738" s="615"/>
      <c r="E738" s="99"/>
      <c r="F738" s="615"/>
      <c r="G738" s="615"/>
      <c r="H738" s="396" t="s">
        <v>1763</v>
      </c>
      <c r="I738" s="185"/>
      <c r="J738" s="615"/>
      <c r="K738" s="60"/>
      <c r="L738" s="60"/>
      <c r="M738" s="60"/>
      <c r="N738" s="60"/>
      <c r="O738" s="60"/>
      <c r="P738" s="60"/>
      <c r="Q738" s="60"/>
      <c r="R738" s="60"/>
      <c r="S738" s="60"/>
      <c r="T738" s="60"/>
      <c r="U738" s="60"/>
      <c r="V738" s="60"/>
      <c r="W738" s="60"/>
      <c r="X738" s="60"/>
      <c r="Y738" s="60"/>
      <c r="Z738" s="60"/>
    </row>
    <row r="739" spans="1:26" ht="20.25" customHeight="1">
      <c r="A739" s="615"/>
      <c r="B739" s="615"/>
      <c r="C739" s="615"/>
      <c r="D739" s="640" t="s">
        <v>1862</v>
      </c>
      <c r="E739" s="99"/>
      <c r="F739" s="615"/>
      <c r="G739" s="615"/>
      <c r="H739" s="454"/>
      <c r="I739" s="185"/>
      <c r="J739" s="615"/>
      <c r="K739" s="60"/>
      <c r="L739" s="60"/>
      <c r="M739" s="60"/>
      <c r="N739" s="60"/>
      <c r="O739" s="60"/>
      <c r="P739" s="60"/>
      <c r="Q739" s="60"/>
      <c r="R739" s="60"/>
      <c r="S739" s="60"/>
      <c r="T739" s="60"/>
      <c r="U739" s="60"/>
      <c r="V739" s="60"/>
      <c r="W739" s="60"/>
      <c r="X739" s="60"/>
      <c r="Y739" s="60"/>
      <c r="Z739" s="60"/>
    </row>
    <row r="740" spans="1:26" ht="20.25" customHeight="1">
      <c r="A740" s="615"/>
      <c r="B740" s="615"/>
      <c r="C740" s="615"/>
      <c r="D740" s="615"/>
      <c r="E740" s="99"/>
      <c r="F740" s="615"/>
      <c r="G740" s="615"/>
      <c r="H740" s="454"/>
      <c r="I740" s="185"/>
      <c r="J740" s="615"/>
      <c r="K740" s="60"/>
      <c r="L740" s="60"/>
      <c r="M740" s="60"/>
      <c r="N740" s="60"/>
      <c r="O740" s="60"/>
      <c r="P740" s="60"/>
      <c r="Q740" s="60"/>
      <c r="R740" s="60"/>
      <c r="S740" s="60"/>
      <c r="T740" s="60"/>
      <c r="U740" s="60"/>
      <c r="V740" s="60"/>
      <c r="W740" s="60"/>
      <c r="X740" s="60"/>
      <c r="Y740" s="60"/>
      <c r="Z740" s="60"/>
    </row>
    <row r="741" spans="1:26" ht="20.25" customHeight="1">
      <c r="A741" s="615"/>
      <c r="B741" s="615"/>
      <c r="C741" s="638" t="s">
        <v>399</v>
      </c>
      <c r="D741" s="615"/>
      <c r="E741" s="99"/>
      <c r="F741" s="615"/>
      <c r="G741" s="615"/>
      <c r="H741" s="455"/>
      <c r="I741" s="125"/>
      <c r="J741" s="615"/>
      <c r="K741" s="60"/>
      <c r="L741" s="60"/>
      <c r="M741" s="60"/>
      <c r="N741" s="60"/>
      <c r="O741" s="60"/>
      <c r="P741" s="60"/>
      <c r="Q741" s="60"/>
      <c r="R741" s="60"/>
      <c r="S741" s="60"/>
      <c r="T741" s="60"/>
      <c r="U741" s="60"/>
      <c r="V741" s="60"/>
      <c r="W741" s="60"/>
      <c r="X741" s="60"/>
      <c r="Y741" s="60"/>
      <c r="Z741" s="60"/>
    </row>
    <row r="742" spans="1:26" ht="20.25" customHeight="1">
      <c r="A742" s="615"/>
      <c r="B742" s="615"/>
      <c r="C742" s="615"/>
      <c r="D742" s="615"/>
      <c r="E742" s="190"/>
      <c r="F742" s="618"/>
      <c r="G742" s="618"/>
      <c r="H742" s="304" t="s">
        <v>40</v>
      </c>
      <c r="I742" s="74"/>
      <c r="J742" s="616"/>
      <c r="K742" s="60"/>
      <c r="L742" s="60"/>
      <c r="M742" s="60"/>
      <c r="N742" s="60"/>
      <c r="O742" s="60"/>
      <c r="P742" s="60"/>
      <c r="Q742" s="60"/>
      <c r="R742" s="60"/>
      <c r="S742" s="60"/>
      <c r="T742" s="60"/>
      <c r="U742" s="60"/>
      <c r="V742" s="60"/>
      <c r="W742" s="60"/>
      <c r="X742" s="60"/>
      <c r="Y742" s="60"/>
      <c r="Z742" s="60"/>
    </row>
    <row r="743" spans="1:26" ht="24.75" customHeight="1">
      <c r="A743" s="615"/>
      <c r="B743" s="615"/>
      <c r="C743" s="615"/>
      <c r="D743" s="615"/>
      <c r="E743" s="637" t="s">
        <v>400</v>
      </c>
      <c r="F743" s="635" t="s">
        <v>78</v>
      </c>
      <c r="G743" s="635" t="s">
        <v>78</v>
      </c>
      <c r="H743" s="352" t="s">
        <v>1758</v>
      </c>
      <c r="I743" s="48"/>
      <c r="J743" s="620" t="s">
        <v>401</v>
      </c>
      <c r="K743" s="60"/>
      <c r="L743" s="60"/>
      <c r="M743" s="60"/>
      <c r="N743" s="60"/>
      <c r="O743" s="60"/>
      <c r="P743" s="60"/>
      <c r="Q743" s="60"/>
      <c r="R743" s="60"/>
      <c r="S743" s="60"/>
      <c r="T743" s="60"/>
      <c r="U743" s="60"/>
      <c r="V743" s="60"/>
      <c r="W743" s="60"/>
      <c r="X743" s="60"/>
      <c r="Y743" s="60"/>
      <c r="Z743" s="60"/>
    </row>
    <row r="744" spans="1:26" ht="24.75" customHeight="1">
      <c r="A744" s="13"/>
      <c r="B744" s="13"/>
      <c r="C744" s="615"/>
      <c r="D744" s="640" t="s">
        <v>402</v>
      </c>
      <c r="E744" s="615"/>
      <c r="F744" s="615"/>
      <c r="G744" s="615"/>
      <c r="H744" s="353" t="s">
        <v>1760</v>
      </c>
      <c r="I744" s="49"/>
      <c r="J744" s="615"/>
      <c r="K744" s="60"/>
      <c r="L744" s="60"/>
      <c r="M744" s="60"/>
      <c r="N744" s="60"/>
      <c r="O744" s="60"/>
      <c r="P744" s="60"/>
      <c r="Q744" s="60"/>
      <c r="R744" s="60"/>
      <c r="S744" s="60"/>
      <c r="T744" s="60"/>
      <c r="U744" s="60"/>
      <c r="V744" s="60"/>
      <c r="W744" s="60"/>
      <c r="X744" s="60"/>
      <c r="Y744" s="60"/>
      <c r="Z744" s="60"/>
    </row>
    <row r="745" spans="1:26" ht="25.5" customHeight="1">
      <c r="A745" s="13"/>
      <c r="B745" s="13"/>
      <c r="C745" s="615"/>
      <c r="D745" s="615"/>
      <c r="E745" s="615"/>
      <c r="F745" s="615"/>
      <c r="G745" s="615"/>
      <c r="H745" s="353" t="s">
        <v>1761</v>
      </c>
      <c r="I745" s="49"/>
      <c r="J745" s="615"/>
      <c r="K745" s="60"/>
      <c r="L745" s="60"/>
      <c r="M745" s="60"/>
      <c r="N745" s="60"/>
      <c r="O745" s="60"/>
      <c r="P745" s="60"/>
      <c r="Q745" s="60"/>
      <c r="R745" s="60"/>
      <c r="S745" s="60"/>
      <c r="T745" s="60"/>
      <c r="U745" s="60"/>
      <c r="V745" s="60"/>
      <c r="W745" s="60"/>
      <c r="X745" s="60"/>
      <c r="Y745" s="60"/>
      <c r="Z745" s="60"/>
    </row>
    <row r="746" spans="1:26" ht="24.75" customHeight="1">
      <c r="A746" s="13"/>
      <c r="B746" s="13"/>
      <c r="C746" s="615"/>
      <c r="D746" s="640" t="s">
        <v>403</v>
      </c>
      <c r="E746" s="14"/>
      <c r="F746" s="615"/>
      <c r="G746" s="615"/>
      <c r="H746" s="353" t="s">
        <v>1762</v>
      </c>
      <c r="I746" s="49"/>
      <c r="J746" s="615"/>
      <c r="K746" s="60"/>
      <c r="L746" s="60"/>
      <c r="M746" s="60"/>
      <c r="N746" s="60"/>
      <c r="O746" s="60"/>
      <c r="P746" s="60"/>
      <c r="Q746" s="60"/>
      <c r="R746" s="60"/>
      <c r="S746" s="60"/>
      <c r="T746" s="60"/>
      <c r="U746" s="60"/>
      <c r="V746" s="60"/>
      <c r="W746" s="60"/>
      <c r="X746" s="60"/>
      <c r="Y746" s="60"/>
      <c r="Z746" s="60"/>
    </row>
    <row r="747" spans="1:26" ht="24.75" customHeight="1">
      <c r="A747" s="13"/>
      <c r="B747" s="13"/>
      <c r="C747" s="615"/>
      <c r="D747" s="615"/>
      <c r="E747" s="14"/>
      <c r="F747" s="615"/>
      <c r="G747" s="615"/>
      <c r="H747" s="353" t="s">
        <v>1763</v>
      </c>
      <c r="I747" s="49"/>
      <c r="J747" s="615"/>
      <c r="K747" s="60"/>
      <c r="L747" s="60"/>
      <c r="M747" s="60"/>
      <c r="N747" s="60"/>
      <c r="O747" s="60"/>
      <c r="P747" s="60"/>
      <c r="Q747" s="60"/>
      <c r="R747" s="60"/>
      <c r="S747" s="60"/>
      <c r="T747" s="60"/>
      <c r="U747" s="60"/>
      <c r="V747" s="60"/>
      <c r="W747" s="60"/>
      <c r="X747" s="60"/>
      <c r="Y747" s="60"/>
      <c r="Z747" s="60"/>
    </row>
    <row r="748" spans="1:26" ht="24.75" customHeight="1">
      <c r="A748" s="13"/>
      <c r="B748" s="13"/>
      <c r="C748" s="615"/>
      <c r="D748" s="640" t="s">
        <v>404</v>
      </c>
      <c r="E748" s="14"/>
      <c r="F748" s="615"/>
      <c r="G748" s="615"/>
      <c r="H748" s="417"/>
      <c r="I748" s="49"/>
      <c r="J748" s="615"/>
      <c r="K748" s="60"/>
      <c r="L748" s="60"/>
      <c r="M748" s="60"/>
      <c r="N748" s="60"/>
      <c r="O748" s="60"/>
      <c r="P748" s="60"/>
      <c r="Q748" s="60"/>
      <c r="R748" s="60"/>
      <c r="S748" s="60"/>
      <c r="T748" s="60"/>
      <c r="U748" s="60"/>
      <c r="V748" s="60"/>
      <c r="W748" s="60"/>
      <c r="X748" s="60"/>
      <c r="Y748" s="60"/>
      <c r="Z748" s="60"/>
    </row>
    <row r="749" spans="1:26" ht="24.75" customHeight="1">
      <c r="A749" s="13"/>
      <c r="B749" s="13"/>
      <c r="C749" s="615"/>
      <c r="D749" s="615"/>
      <c r="E749" s="14"/>
      <c r="F749" s="615"/>
      <c r="G749" s="615"/>
      <c r="H749" s="417"/>
      <c r="I749" s="49"/>
      <c r="J749" s="615"/>
      <c r="K749" s="60"/>
      <c r="L749" s="60"/>
      <c r="M749" s="60"/>
      <c r="N749" s="60"/>
      <c r="O749" s="60"/>
      <c r="P749" s="60"/>
      <c r="Q749" s="60"/>
      <c r="R749" s="60"/>
      <c r="S749" s="60"/>
      <c r="T749" s="60"/>
      <c r="U749" s="60"/>
      <c r="V749" s="60"/>
      <c r="W749" s="60"/>
      <c r="X749" s="60"/>
      <c r="Y749" s="60"/>
      <c r="Z749" s="60"/>
    </row>
    <row r="750" spans="1:26" ht="24.75" customHeight="1">
      <c r="A750" s="13"/>
      <c r="B750" s="13"/>
      <c r="C750" s="615"/>
      <c r="D750" s="615"/>
      <c r="E750" s="14"/>
      <c r="F750" s="615"/>
      <c r="G750" s="615"/>
      <c r="H750" s="418"/>
      <c r="I750" s="73"/>
      <c r="J750" s="615"/>
      <c r="K750" s="60"/>
      <c r="L750" s="60"/>
      <c r="M750" s="60"/>
      <c r="N750" s="60"/>
      <c r="O750" s="60"/>
      <c r="P750" s="60"/>
      <c r="Q750" s="60"/>
      <c r="R750" s="60"/>
      <c r="S750" s="60"/>
      <c r="T750" s="60"/>
      <c r="U750" s="60"/>
      <c r="V750" s="60"/>
      <c r="W750" s="60"/>
      <c r="X750" s="60"/>
      <c r="Y750" s="60"/>
      <c r="Z750" s="60"/>
    </row>
    <row r="751" spans="1:26" ht="24.75" customHeight="1">
      <c r="A751" s="13"/>
      <c r="B751" s="13"/>
      <c r="C751" s="615"/>
      <c r="D751" s="634" t="s">
        <v>1863</v>
      </c>
      <c r="E751" s="191"/>
      <c r="F751" s="618"/>
      <c r="G751" s="618"/>
      <c r="H751" s="304" t="s">
        <v>40</v>
      </c>
      <c r="I751" s="74"/>
      <c r="J751" s="616"/>
      <c r="K751" s="60"/>
      <c r="L751" s="60"/>
      <c r="M751" s="60"/>
      <c r="N751" s="60"/>
      <c r="O751" s="60"/>
      <c r="P751" s="60"/>
      <c r="Q751" s="60"/>
      <c r="R751" s="60"/>
      <c r="S751" s="60"/>
      <c r="T751" s="60"/>
      <c r="U751" s="60"/>
      <c r="V751" s="60"/>
      <c r="W751" s="60"/>
      <c r="X751" s="60"/>
      <c r="Y751" s="60"/>
      <c r="Z751" s="60"/>
    </row>
    <row r="752" spans="1:26" ht="24.75" customHeight="1">
      <c r="A752" s="13"/>
      <c r="B752" s="13"/>
      <c r="C752" s="615"/>
      <c r="D752" s="615"/>
      <c r="E752" s="39" t="s">
        <v>406</v>
      </c>
      <c r="F752" s="635" t="s">
        <v>78</v>
      </c>
      <c r="G752" s="635" t="s">
        <v>78</v>
      </c>
      <c r="H752" s="352" t="s">
        <v>1758</v>
      </c>
      <c r="I752" s="48"/>
      <c r="J752" s="620" t="s">
        <v>407</v>
      </c>
      <c r="K752" s="60"/>
      <c r="L752" s="60"/>
      <c r="M752" s="60"/>
      <c r="N752" s="60"/>
      <c r="O752" s="60"/>
      <c r="P752" s="60"/>
      <c r="Q752" s="60"/>
      <c r="R752" s="60"/>
      <c r="S752" s="60"/>
      <c r="T752" s="60"/>
      <c r="U752" s="60"/>
      <c r="V752" s="60"/>
      <c r="W752" s="60"/>
      <c r="X752" s="60"/>
      <c r="Y752" s="60"/>
      <c r="Z752" s="60"/>
    </row>
    <row r="753" spans="1:26" ht="24.75" customHeight="1">
      <c r="A753" s="13"/>
      <c r="B753" s="13"/>
      <c r="C753" s="615"/>
      <c r="D753" s="615"/>
      <c r="E753" s="84"/>
      <c r="F753" s="615"/>
      <c r="G753" s="615"/>
      <c r="H753" s="353" t="s">
        <v>1760</v>
      </c>
      <c r="I753" s="49"/>
      <c r="J753" s="615"/>
      <c r="K753" s="60"/>
      <c r="L753" s="60"/>
      <c r="M753" s="60"/>
      <c r="N753" s="60"/>
      <c r="O753" s="60"/>
      <c r="P753" s="60"/>
      <c r="Q753" s="60"/>
      <c r="R753" s="60"/>
      <c r="S753" s="60"/>
      <c r="T753" s="60"/>
      <c r="U753" s="60"/>
      <c r="V753" s="60"/>
      <c r="W753" s="60"/>
      <c r="X753" s="60"/>
      <c r="Y753" s="60"/>
      <c r="Z753" s="60"/>
    </row>
    <row r="754" spans="1:26" ht="24.75" customHeight="1">
      <c r="A754" s="13"/>
      <c r="B754" s="13"/>
      <c r="C754" s="13"/>
      <c r="D754" s="615"/>
      <c r="E754" s="84"/>
      <c r="F754" s="615"/>
      <c r="G754" s="615"/>
      <c r="H754" s="353" t="s">
        <v>1761</v>
      </c>
      <c r="I754" s="49"/>
      <c r="J754" s="615"/>
      <c r="K754" s="60"/>
      <c r="L754" s="60"/>
      <c r="M754" s="60"/>
      <c r="N754" s="60"/>
      <c r="O754" s="60"/>
      <c r="P754" s="60"/>
      <c r="Q754" s="60"/>
      <c r="R754" s="60"/>
      <c r="S754" s="60"/>
      <c r="T754" s="60"/>
      <c r="U754" s="60"/>
      <c r="V754" s="60"/>
      <c r="W754" s="60"/>
      <c r="X754" s="60"/>
      <c r="Y754" s="60"/>
      <c r="Z754" s="60"/>
    </row>
    <row r="755" spans="1:26" ht="24.75" customHeight="1">
      <c r="A755" s="13"/>
      <c r="B755" s="13"/>
      <c r="C755" s="13"/>
      <c r="D755" s="615"/>
      <c r="E755" s="84"/>
      <c r="F755" s="615"/>
      <c r="G755" s="615"/>
      <c r="H755" s="353" t="s">
        <v>1762</v>
      </c>
      <c r="I755" s="49"/>
      <c r="J755" s="615"/>
      <c r="K755" s="60"/>
      <c r="L755" s="60"/>
      <c r="M755" s="60"/>
      <c r="N755" s="60"/>
      <c r="O755" s="60"/>
      <c r="P755" s="60"/>
      <c r="Q755" s="60"/>
      <c r="R755" s="60"/>
      <c r="S755" s="60"/>
      <c r="T755" s="60"/>
      <c r="U755" s="60"/>
      <c r="V755" s="60"/>
      <c r="W755" s="60"/>
      <c r="X755" s="60"/>
      <c r="Y755" s="60"/>
      <c r="Z755" s="60"/>
    </row>
    <row r="756" spans="1:26" ht="24.75" customHeight="1">
      <c r="A756" s="13"/>
      <c r="B756" s="13"/>
      <c r="C756" s="13"/>
      <c r="D756" s="615"/>
      <c r="E756" s="94"/>
      <c r="F756" s="615"/>
      <c r="G756" s="615"/>
      <c r="H756" s="353" t="s">
        <v>1763</v>
      </c>
      <c r="I756" s="49"/>
      <c r="J756" s="615"/>
      <c r="K756" s="60"/>
      <c r="L756" s="60"/>
      <c r="M756" s="60"/>
      <c r="N756" s="60"/>
      <c r="O756" s="60"/>
      <c r="P756" s="60"/>
      <c r="Q756" s="60"/>
      <c r="R756" s="60"/>
      <c r="S756" s="60"/>
      <c r="T756" s="60"/>
      <c r="U756" s="60"/>
      <c r="V756" s="60"/>
      <c r="W756" s="60"/>
      <c r="X756" s="60"/>
      <c r="Y756" s="60"/>
      <c r="Z756" s="60"/>
    </row>
    <row r="757" spans="1:26" ht="24.75" customHeight="1">
      <c r="A757" s="13"/>
      <c r="B757" s="13"/>
      <c r="C757" s="13"/>
      <c r="D757" s="615"/>
      <c r="E757" s="94"/>
      <c r="F757" s="615"/>
      <c r="G757" s="615"/>
      <c r="H757" s="417"/>
      <c r="I757" s="49"/>
      <c r="J757" s="615"/>
      <c r="K757" s="60"/>
      <c r="L757" s="60"/>
      <c r="M757" s="60"/>
      <c r="N757" s="60"/>
      <c r="O757" s="60"/>
      <c r="P757" s="60"/>
      <c r="Q757" s="60"/>
      <c r="R757" s="60"/>
      <c r="S757" s="60"/>
      <c r="T757" s="60"/>
      <c r="U757" s="60"/>
      <c r="V757" s="60"/>
      <c r="W757" s="60"/>
      <c r="X757" s="60"/>
      <c r="Y757" s="60"/>
      <c r="Z757" s="60"/>
    </row>
    <row r="758" spans="1:26" ht="24.75" customHeight="1">
      <c r="A758" s="13"/>
      <c r="B758" s="13"/>
      <c r="C758" s="13"/>
      <c r="D758" s="634" t="s">
        <v>408</v>
      </c>
      <c r="E758" s="94"/>
      <c r="F758" s="615"/>
      <c r="G758" s="615"/>
      <c r="H758" s="417"/>
      <c r="I758" s="49"/>
      <c r="J758" s="615"/>
      <c r="K758" s="60"/>
      <c r="L758" s="60"/>
      <c r="M758" s="60"/>
      <c r="N758" s="60"/>
      <c r="O758" s="60"/>
      <c r="P758" s="60"/>
      <c r="Q758" s="60"/>
      <c r="R758" s="60"/>
      <c r="S758" s="60"/>
      <c r="T758" s="60"/>
      <c r="U758" s="60"/>
      <c r="V758" s="60"/>
      <c r="W758" s="60"/>
      <c r="X758" s="60"/>
      <c r="Y758" s="60"/>
      <c r="Z758" s="60"/>
    </row>
    <row r="759" spans="1:26" ht="24.75" customHeight="1">
      <c r="A759" s="13"/>
      <c r="B759" s="13"/>
      <c r="C759" s="13"/>
      <c r="D759" s="615"/>
      <c r="E759" s="94"/>
      <c r="F759" s="615"/>
      <c r="G759" s="615"/>
      <c r="H759" s="418"/>
      <c r="I759" s="73"/>
      <c r="J759" s="615"/>
      <c r="K759" s="60"/>
      <c r="L759" s="60"/>
      <c r="M759" s="60"/>
      <c r="N759" s="60"/>
      <c r="O759" s="60"/>
      <c r="P759" s="60"/>
      <c r="Q759" s="60"/>
      <c r="R759" s="60"/>
      <c r="S759" s="60"/>
      <c r="T759" s="60"/>
      <c r="U759" s="60"/>
      <c r="V759" s="60"/>
      <c r="W759" s="60"/>
      <c r="X759" s="60"/>
      <c r="Y759" s="60"/>
      <c r="Z759" s="60"/>
    </row>
    <row r="760" spans="1:26" ht="27" customHeight="1">
      <c r="A760" s="13"/>
      <c r="B760" s="13"/>
      <c r="C760" s="13"/>
      <c r="D760" s="615"/>
      <c r="E760" s="192"/>
      <c r="F760" s="618"/>
      <c r="G760" s="618"/>
      <c r="H760" s="304" t="s">
        <v>40</v>
      </c>
      <c r="I760" s="74"/>
      <c r="J760" s="616"/>
      <c r="K760" s="60"/>
      <c r="L760" s="60"/>
      <c r="M760" s="60"/>
      <c r="N760" s="60"/>
      <c r="O760" s="60"/>
      <c r="P760" s="60"/>
      <c r="Q760" s="60"/>
      <c r="R760" s="60"/>
      <c r="S760" s="60"/>
      <c r="T760" s="60"/>
      <c r="U760" s="60"/>
      <c r="V760" s="60"/>
      <c r="W760" s="60"/>
      <c r="X760" s="60"/>
      <c r="Y760" s="60"/>
      <c r="Z760" s="60"/>
    </row>
    <row r="761" spans="1:26" ht="23.25" customHeight="1">
      <c r="A761" s="13"/>
      <c r="B761" s="13"/>
      <c r="C761" s="13"/>
      <c r="D761" s="615"/>
      <c r="E761" s="634" t="s">
        <v>409</v>
      </c>
      <c r="F761" s="635" t="s">
        <v>78</v>
      </c>
      <c r="G761" s="635" t="s">
        <v>78</v>
      </c>
      <c r="H761" s="352" t="s">
        <v>1758</v>
      </c>
      <c r="I761" s="48"/>
      <c r="J761" s="620" t="s">
        <v>410</v>
      </c>
      <c r="K761" s="60"/>
      <c r="L761" s="60"/>
      <c r="M761" s="60"/>
      <c r="N761" s="60"/>
      <c r="O761" s="60"/>
      <c r="P761" s="60"/>
      <c r="Q761" s="60"/>
      <c r="R761" s="60"/>
      <c r="S761" s="60"/>
      <c r="T761" s="60"/>
      <c r="U761" s="60"/>
      <c r="V761" s="60"/>
      <c r="W761" s="60"/>
      <c r="X761" s="60"/>
      <c r="Y761" s="60"/>
      <c r="Z761" s="60"/>
    </row>
    <row r="762" spans="1:26" ht="23.25" customHeight="1">
      <c r="A762" s="13"/>
      <c r="B762" s="13"/>
      <c r="C762" s="13"/>
      <c r="D762" s="99"/>
      <c r="E762" s="615"/>
      <c r="F762" s="615"/>
      <c r="G762" s="615"/>
      <c r="H762" s="353" t="s">
        <v>1760</v>
      </c>
      <c r="I762" s="49"/>
      <c r="J762" s="615"/>
      <c r="K762" s="60"/>
      <c r="L762" s="60"/>
      <c r="M762" s="60"/>
      <c r="N762" s="60"/>
      <c r="O762" s="60"/>
      <c r="P762" s="60"/>
      <c r="Q762" s="60"/>
      <c r="R762" s="60"/>
      <c r="S762" s="60"/>
      <c r="T762" s="60"/>
      <c r="U762" s="60"/>
      <c r="V762" s="60"/>
      <c r="W762" s="60"/>
      <c r="X762" s="60"/>
      <c r="Y762" s="60"/>
      <c r="Z762" s="60"/>
    </row>
    <row r="763" spans="1:26" ht="23.25" customHeight="1">
      <c r="A763" s="13"/>
      <c r="B763" s="13"/>
      <c r="C763" s="13"/>
      <c r="D763" s="640" t="s">
        <v>1864</v>
      </c>
      <c r="E763" s="615"/>
      <c r="F763" s="615"/>
      <c r="G763" s="615"/>
      <c r="H763" s="353" t="s">
        <v>1761</v>
      </c>
      <c r="I763" s="49"/>
      <c r="J763" s="615"/>
      <c r="K763" s="60"/>
      <c r="L763" s="60"/>
      <c r="M763" s="60"/>
      <c r="N763" s="60"/>
      <c r="O763" s="60"/>
      <c r="P763" s="60"/>
      <c r="Q763" s="60"/>
      <c r="R763" s="60"/>
      <c r="S763" s="60"/>
      <c r="T763" s="60"/>
      <c r="U763" s="60"/>
      <c r="V763" s="60"/>
      <c r="W763" s="60"/>
      <c r="X763" s="60"/>
      <c r="Y763" s="60"/>
      <c r="Z763" s="60"/>
    </row>
    <row r="764" spans="1:26" ht="23.25" customHeight="1">
      <c r="A764" s="13"/>
      <c r="B764" s="13"/>
      <c r="C764" s="13"/>
      <c r="D764" s="615"/>
      <c r="E764" s="615"/>
      <c r="F764" s="615"/>
      <c r="G764" s="615"/>
      <c r="H764" s="353" t="s">
        <v>1762</v>
      </c>
      <c r="I764" s="49"/>
      <c r="J764" s="615"/>
      <c r="K764" s="60"/>
      <c r="L764" s="60"/>
      <c r="M764" s="60"/>
      <c r="N764" s="60"/>
      <c r="O764" s="60"/>
      <c r="P764" s="60"/>
      <c r="Q764" s="60"/>
      <c r="R764" s="60"/>
      <c r="S764" s="60"/>
      <c r="T764" s="60"/>
      <c r="U764" s="60"/>
      <c r="V764" s="60"/>
      <c r="W764" s="60"/>
      <c r="X764" s="60"/>
      <c r="Y764" s="60"/>
      <c r="Z764" s="60"/>
    </row>
    <row r="765" spans="1:26" ht="20.25" customHeight="1">
      <c r="A765" s="13"/>
      <c r="B765" s="13"/>
      <c r="C765" s="13"/>
      <c r="D765" s="615"/>
      <c r="E765" s="60"/>
      <c r="F765" s="615"/>
      <c r="G765" s="615"/>
      <c r="H765" s="353" t="s">
        <v>1763</v>
      </c>
      <c r="I765" s="49"/>
      <c r="J765" s="615"/>
      <c r="K765" s="60"/>
      <c r="L765" s="60"/>
      <c r="M765" s="60"/>
      <c r="N765" s="60"/>
      <c r="O765" s="60"/>
      <c r="P765" s="60"/>
      <c r="Q765" s="60"/>
      <c r="R765" s="60"/>
      <c r="S765" s="60"/>
      <c r="T765" s="60"/>
      <c r="U765" s="60"/>
      <c r="V765" s="60"/>
      <c r="W765" s="60"/>
      <c r="X765" s="60"/>
      <c r="Y765" s="60"/>
      <c r="Z765" s="60"/>
    </row>
    <row r="766" spans="1:26" ht="23.25" customHeight="1">
      <c r="A766" s="13"/>
      <c r="B766" s="13"/>
      <c r="C766" s="13"/>
      <c r="D766" s="640" t="s">
        <v>412</v>
      </c>
      <c r="E766" s="60"/>
      <c r="F766" s="615"/>
      <c r="G766" s="615"/>
      <c r="H766" s="417"/>
      <c r="I766" s="49"/>
      <c r="J766" s="615"/>
      <c r="K766" s="60"/>
      <c r="L766" s="60"/>
      <c r="M766" s="60"/>
      <c r="N766" s="60"/>
      <c r="O766" s="60"/>
      <c r="P766" s="60"/>
      <c r="Q766" s="60"/>
      <c r="R766" s="60"/>
      <c r="S766" s="60"/>
      <c r="T766" s="60"/>
      <c r="U766" s="60"/>
      <c r="V766" s="60"/>
      <c r="W766" s="60"/>
      <c r="X766" s="60"/>
      <c r="Y766" s="60"/>
      <c r="Z766" s="60"/>
    </row>
    <row r="767" spans="1:26" ht="23.25" customHeight="1">
      <c r="A767" s="13"/>
      <c r="B767" s="13"/>
      <c r="C767" s="13"/>
      <c r="D767" s="615"/>
      <c r="E767" s="60"/>
      <c r="F767" s="615"/>
      <c r="G767" s="615"/>
      <c r="H767" s="417"/>
      <c r="I767" s="49"/>
      <c r="J767" s="615"/>
      <c r="K767" s="60"/>
      <c r="L767" s="60"/>
      <c r="M767" s="60"/>
      <c r="N767" s="60"/>
      <c r="O767" s="60"/>
      <c r="P767" s="60"/>
      <c r="Q767" s="60"/>
      <c r="R767" s="60"/>
      <c r="S767" s="60"/>
      <c r="T767" s="60"/>
      <c r="U767" s="60"/>
      <c r="V767" s="60"/>
      <c r="W767" s="60"/>
      <c r="X767" s="60"/>
      <c r="Y767" s="60"/>
      <c r="Z767" s="60"/>
    </row>
    <row r="768" spans="1:26" ht="23.25" customHeight="1">
      <c r="A768" s="13"/>
      <c r="B768" s="13"/>
      <c r="C768" s="13"/>
      <c r="D768" s="615"/>
      <c r="E768" s="60"/>
      <c r="F768" s="615"/>
      <c r="G768" s="615"/>
      <c r="H768" s="418"/>
      <c r="I768" s="73"/>
      <c r="J768" s="615"/>
      <c r="K768" s="60"/>
      <c r="L768" s="60"/>
      <c r="M768" s="60"/>
      <c r="N768" s="60"/>
      <c r="O768" s="60"/>
      <c r="P768" s="60"/>
      <c r="Q768" s="60"/>
      <c r="R768" s="60"/>
      <c r="S768" s="60"/>
      <c r="T768" s="60"/>
      <c r="U768" s="60"/>
      <c r="V768" s="60"/>
      <c r="W768" s="60"/>
      <c r="X768" s="60"/>
      <c r="Y768" s="60"/>
      <c r="Z768" s="60"/>
    </row>
    <row r="769" spans="1:26" ht="23.25" customHeight="1">
      <c r="A769" s="13"/>
      <c r="B769" s="13"/>
      <c r="C769" s="13"/>
      <c r="D769" s="615"/>
      <c r="E769" s="192"/>
      <c r="F769" s="618"/>
      <c r="G769" s="618"/>
      <c r="H769" s="304" t="s">
        <v>40</v>
      </c>
      <c r="I769" s="74"/>
      <c r="J769" s="616"/>
      <c r="K769" s="60"/>
      <c r="L769" s="60"/>
      <c r="M769" s="60"/>
      <c r="N769" s="60"/>
      <c r="O769" s="60"/>
      <c r="P769" s="60"/>
      <c r="Q769" s="60"/>
      <c r="R769" s="60"/>
      <c r="S769" s="60"/>
      <c r="T769" s="60"/>
      <c r="U769" s="60"/>
      <c r="V769" s="60"/>
      <c r="W769" s="60"/>
      <c r="X769" s="60"/>
      <c r="Y769" s="60"/>
      <c r="Z769" s="60"/>
    </row>
    <row r="770" spans="1:26" ht="23.25" customHeight="1">
      <c r="A770" s="13"/>
      <c r="B770" s="13"/>
      <c r="C770" s="13"/>
      <c r="D770" s="640" t="s">
        <v>413</v>
      </c>
      <c r="E770" s="634"/>
      <c r="F770" s="635" t="s">
        <v>78</v>
      </c>
      <c r="G770" s="635" t="s">
        <v>78</v>
      </c>
      <c r="H770" s="352" t="s">
        <v>1758</v>
      </c>
      <c r="I770" s="48"/>
      <c r="J770" s="620" t="s">
        <v>414</v>
      </c>
      <c r="K770" s="60"/>
      <c r="L770" s="60"/>
      <c r="M770" s="60"/>
      <c r="N770" s="60"/>
      <c r="O770" s="60"/>
      <c r="P770" s="60"/>
      <c r="Q770" s="60"/>
      <c r="R770" s="60"/>
      <c r="S770" s="60"/>
      <c r="T770" s="60"/>
      <c r="U770" s="60"/>
      <c r="V770" s="60"/>
      <c r="W770" s="60"/>
      <c r="X770" s="60"/>
      <c r="Y770" s="60"/>
      <c r="Z770" s="60"/>
    </row>
    <row r="771" spans="1:26" ht="23.25" customHeight="1">
      <c r="A771" s="13"/>
      <c r="B771" s="13"/>
      <c r="C771" s="13"/>
      <c r="D771" s="615"/>
      <c r="E771" s="615"/>
      <c r="F771" s="615"/>
      <c r="G771" s="615"/>
      <c r="H771" s="353" t="s">
        <v>1760</v>
      </c>
      <c r="I771" s="49"/>
      <c r="J771" s="615"/>
      <c r="K771" s="60"/>
      <c r="L771" s="60"/>
      <c r="M771" s="60"/>
      <c r="N771" s="60"/>
      <c r="O771" s="60"/>
      <c r="P771" s="60"/>
      <c r="Q771" s="60"/>
      <c r="R771" s="60"/>
      <c r="S771" s="60"/>
      <c r="T771" s="60"/>
      <c r="U771" s="60"/>
      <c r="V771" s="60"/>
      <c r="W771" s="60"/>
      <c r="X771" s="60"/>
      <c r="Y771" s="60"/>
      <c r="Z771" s="60"/>
    </row>
    <row r="772" spans="1:26" ht="23.25" customHeight="1">
      <c r="A772" s="13"/>
      <c r="B772" s="13"/>
      <c r="C772" s="13"/>
      <c r="D772" s="615"/>
      <c r="E772" s="14"/>
      <c r="F772" s="615"/>
      <c r="G772" s="615"/>
      <c r="H772" s="353" t="s">
        <v>1761</v>
      </c>
      <c r="I772" s="49"/>
      <c r="J772" s="615"/>
      <c r="K772" s="60"/>
      <c r="L772" s="60"/>
      <c r="M772" s="60"/>
      <c r="N772" s="60"/>
      <c r="O772" s="60"/>
      <c r="P772" s="60"/>
      <c r="Q772" s="60"/>
      <c r="R772" s="60"/>
      <c r="S772" s="60"/>
      <c r="T772" s="60"/>
      <c r="U772" s="60"/>
      <c r="V772" s="60"/>
      <c r="W772" s="60"/>
      <c r="X772" s="60"/>
      <c r="Y772" s="60"/>
      <c r="Z772" s="60"/>
    </row>
    <row r="773" spans="1:26" ht="23.25" customHeight="1">
      <c r="A773" s="13"/>
      <c r="B773" s="13"/>
      <c r="C773" s="13"/>
      <c r="D773" s="640" t="s">
        <v>415</v>
      </c>
      <c r="E773" s="14"/>
      <c r="F773" s="615"/>
      <c r="G773" s="615"/>
      <c r="H773" s="353" t="s">
        <v>1762</v>
      </c>
      <c r="I773" s="49"/>
      <c r="J773" s="615"/>
      <c r="K773" s="60"/>
      <c r="L773" s="60"/>
      <c r="M773" s="60"/>
      <c r="N773" s="60"/>
      <c r="O773" s="60"/>
      <c r="P773" s="60"/>
      <c r="Q773" s="60"/>
      <c r="R773" s="60"/>
      <c r="S773" s="60"/>
      <c r="T773" s="60"/>
      <c r="U773" s="60"/>
      <c r="V773" s="60"/>
      <c r="W773" s="60"/>
      <c r="X773" s="60"/>
      <c r="Y773" s="60"/>
      <c r="Z773" s="60"/>
    </row>
    <row r="774" spans="1:26" ht="23.25" customHeight="1">
      <c r="A774" s="13"/>
      <c r="B774" s="13"/>
      <c r="C774" s="13"/>
      <c r="D774" s="615"/>
      <c r="E774" s="13"/>
      <c r="F774" s="615"/>
      <c r="G774" s="615"/>
      <c r="H774" s="353" t="s">
        <v>1763</v>
      </c>
      <c r="I774" s="49"/>
      <c r="J774" s="615"/>
      <c r="K774" s="60"/>
      <c r="L774" s="60"/>
      <c r="M774" s="60"/>
      <c r="N774" s="60"/>
      <c r="O774" s="60"/>
      <c r="P774" s="60"/>
      <c r="Q774" s="60"/>
      <c r="R774" s="60"/>
      <c r="S774" s="60"/>
      <c r="T774" s="60"/>
      <c r="U774" s="60"/>
      <c r="V774" s="60"/>
      <c r="W774" s="60"/>
      <c r="X774" s="60"/>
      <c r="Y774" s="60"/>
      <c r="Z774" s="60"/>
    </row>
    <row r="775" spans="1:26" ht="23.25" customHeight="1">
      <c r="A775" s="13"/>
      <c r="B775" s="13"/>
      <c r="C775" s="13"/>
      <c r="D775" s="60"/>
      <c r="E775" s="13"/>
      <c r="F775" s="615"/>
      <c r="G775" s="615"/>
      <c r="H775" s="417"/>
      <c r="I775" s="49"/>
      <c r="J775" s="615"/>
      <c r="K775" s="60"/>
      <c r="L775" s="60"/>
      <c r="M775" s="60"/>
      <c r="N775" s="60"/>
      <c r="O775" s="60"/>
      <c r="P775" s="60"/>
      <c r="Q775" s="60"/>
      <c r="R775" s="60"/>
      <c r="S775" s="60"/>
      <c r="T775" s="60"/>
      <c r="U775" s="60"/>
      <c r="V775" s="60"/>
      <c r="W775" s="60"/>
      <c r="X775" s="60"/>
      <c r="Y775" s="60"/>
      <c r="Z775" s="60"/>
    </row>
    <row r="776" spans="1:26" ht="23.25" customHeight="1">
      <c r="A776" s="13"/>
      <c r="B776" s="13"/>
      <c r="C776" s="13"/>
      <c r="D776" s="60"/>
      <c r="E776" s="13"/>
      <c r="F776" s="615"/>
      <c r="G776" s="615"/>
      <c r="H776" s="417"/>
      <c r="I776" s="49"/>
      <c r="J776" s="615"/>
      <c r="K776" s="60"/>
      <c r="L776" s="60"/>
      <c r="M776" s="60"/>
      <c r="N776" s="60"/>
      <c r="O776" s="60"/>
      <c r="P776" s="60"/>
      <c r="Q776" s="60"/>
      <c r="R776" s="60"/>
      <c r="S776" s="60"/>
      <c r="T776" s="60"/>
      <c r="U776" s="60"/>
      <c r="V776" s="60"/>
      <c r="W776" s="60"/>
      <c r="X776" s="60"/>
      <c r="Y776" s="60"/>
      <c r="Z776" s="60"/>
    </row>
    <row r="777" spans="1:26" ht="23.25" customHeight="1">
      <c r="A777" s="13"/>
      <c r="B777" s="13"/>
      <c r="C777" s="13"/>
      <c r="D777" s="60"/>
      <c r="E777" s="13"/>
      <c r="F777" s="615"/>
      <c r="G777" s="615"/>
      <c r="H777" s="418"/>
      <c r="I777" s="73"/>
      <c r="J777" s="615"/>
      <c r="K777" s="60"/>
      <c r="L777" s="60"/>
      <c r="M777" s="60"/>
      <c r="N777" s="60"/>
      <c r="O777" s="60"/>
      <c r="P777" s="60"/>
      <c r="Q777" s="60"/>
      <c r="R777" s="60"/>
      <c r="S777" s="60"/>
      <c r="T777" s="60"/>
      <c r="U777" s="60"/>
      <c r="V777" s="60"/>
      <c r="W777" s="60"/>
      <c r="X777" s="60"/>
      <c r="Y777" s="60"/>
      <c r="Z777" s="60"/>
    </row>
    <row r="778" spans="1:26" ht="23.25" customHeight="1">
      <c r="A778" s="13"/>
      <c r="B778" s="13"/>
      <c r="C778" s="13"/>
      <c r="D778" s="60"/>
      <c r="E778" s="13"/>
      <c r="F778" s="621"/>
      <c r="G778" s="621"/>
      <c r="H778" s="304" t="s">
        <v>40</v>
      </c>
      <c r="I778" s="74"/>
      <c r="J778" s="616"/>
      <c r="K778" s="60"/>
      <c r="L778" s="60"/>
      <c r="M778" s="60"/>
      <c r="N778" s="60"/>
      <c r="O778" s="60"/>
      <c r="P778" s="60"/>
      <c r="Q778" s="60"/>
      <c r="R778" s="60"/>
      <c r="S778" s="60"/>
      <c r="T778" s="60"/>
      <c r="U778" s="60"/>
      <c r="V778" s="60"/>
      <c r="W778" s="60"/>
      <c r="X778" s="60"/>
      <c r="Y778" s="60"/>
      <c r="Z778" s="60"/>
    </row>
    <row r="779" spans="1:26" ht="23.25" customHeight="1">
      <c r="A779" s="633" t="s">
        <v>416</v>
      </c>
      <c r="B779" s="633" t="s">
        <v>1865</v>
      </c>
      <c r="C779" s="633" t="s">
        <v>418</v>
      </c>
      <c r="D779" s="633" t="s">
        <v>419</v>
      </c>
      <c r="E779" s="633" t="s">
        <v>420</v>
      </c>
      <c r="F779" s="634" t="s">
        <v>78</v>
      </c>
      <c r="G779" s="634" t="s">
        <v>78</v>
      </c>
      <c r="H779" s="395" t="s">
        <v>1758</v>
      </c>
      <c r="I779" s="184"/>
      <c r="J779" s="624" t="s">
        <v>1866</v>
      </c>
      <c r="K779" s="60"/>
      <c r="L779" s="60"/>
      <c r="M779" s="60"/>
      <c r="N779" s="60"/>
      <c r="O779" s="60"/>
      <c r="P779" s="60"/>
      <c r="Q779" s="60"/>
      <c r="R779" s="60"/>
      <c r="S779" s="60"/>
      <c r="T779" s="60"/>
      <c r="U779" s="60"/>
      <c r="V779" s="60"/>
      <c r="W779" s="60"/>
      <c r="X779" s="60"/>
      <c r="Y779" s="60"/>
      <c r="Z779" s="60"/>
    </row>
    <row r="780" spans="1:26" ht="23.25" customHeight="1">
      <c r="A780" s="615"/>
      <c r="B780" s="615"/>
      <c r="C780" s="615"/>
      <c r="D780" s="615"/>
      <c r="E780" s="615"/>
      <c r="F780" s="615"/>
      <c r="G780" s="615"/>
      <c r="H780" s="396" t="s">
        <v>1760</v>
      </c>
      <c r="I780" s="185"/>
      <c r="J780" s="615"/>
      <c r="K780" s="60"/>
      <c r="L780" s="60"/>
      <c r="M780" s="60"/>
      <c r="N780" s="60"/>
      <c r="O780" s="60"/>
      <c r="P780" s="60"/>
      <c r="Q780" s="60"/>
      <c r="R780" s="60"/>
      <c r="S780" s="60"/>
      <c r="T780" s="60"/>
      <c r="U780" s="60"/>
      <c r="V780" s="60"/>
      <c r="W780" s="60"/>
      <c r="X780" s="60"/>
      <c r="Y780" s="60"/>
      <c r="Z780" s="60"/>
    </row>
    <row r="781" spans="1:26" ht="23.25" customHeight="1">
      <c r="A781" s="615"/>
      <c r="B781" s="615"/>
      <c r="C781" s="81"/>
      <c r="D781" s="634" t="s">
        <v>422</v>
      </c>
      <c r="E781" s="13"/>
      <c r="F781" s="615"/>
      <c r="G781" s="615"/>
      <c r="H781" s="396" t="s">
        <v>1761</v>
      </c>
      <c r="I781" s="185"/>
      <c r="J781" s="615"/>
      <c r="K781" s="60"/>
      <c r="L781" s="60"/>
      <c r="M781" s="60"/>
      <c r="N781" s="60"/>
      <c r="O781" s="60"/>
      <c r="P781" s="60"/>
      <c r="Q781" s="60"/>
      <c r="R781" s="60"/>
      <c r="S781" s="60"/>
      <c r="T781" s="60"/>
      <c r="U781" s="60"/>
      <c r="V781" s="60"/>
      <c r="W781" s="60"/>
      <c r="X781" s="60"/>
      <c r="Y781" s="60"/>
      <c r="Z781" s="60"/>
    </row>
    <row r="782" spans="1:26" ht="23.25" customHeight="1">
      <c r="A782" s="615"/>
      <c r="B782" s="615"/>
      <c r="C782" s="81"/>
      <c r="D782" s="615"/>
      <c r="E782" s="13"/>
      <c r="F782" s="615"/>
      <c r="G782" s="615"/>
      <c r="H782" s="396" t="s">
        <v>1762</v>
      </c>
      <c r="I782" s="185"/>
      <c r="J782" s="615"/>
      <c r="K782" s="60"/>
      <c r="L782" s="60"/>
      <c r="M782" s="60"/>
      <c r="N782" s="60"/>
      <c r="O782" s="60"/>
      <c r="P782" s="60"/>
      <c r="Q782" s="60"/>
      <c r="R782" s="60"/>
      <c r="S782" s="60"/>
      <c r="T782" s="60"/>
      <c r="U782" s="60"/>
      <c r="V782" s="60"/>
      <c r="W782" s="60"/>
      <c r="X782" s="60"/>
      <c r="Y782" s="60"/>
      <c r="Z782" s="60"/>
    </row>
    <row r="783" spans="1:26" ht="23.25" customHeight="1">
      <c r="A783" s="615"/>
      <c r="B783" s="615"/>
      <c r="C783" s="81"/>
      <c r="D783" s="615"/>
      <c r="E783" s="13"/>
      <c r="F783" s="615"/>
      <c r="G783" s="615"/>
      <c r="H783" s="396" t="s">
        <v>1763</v>
      </c>
      <c r="I783" s="185"/>
      <c r="J783" s="615"/>
      <c r="K783" s="60"/>
      <c r="L783" s="60"/>
      <c r="M783" s="60"/>
      <c r="N783" s="60"/>
      <c r="O783" s="60"/>
      <c r="P783" s="60"/>
      <c r="Q783" s="60"/>
      <c r="R783" s="60"/>
      <c r="S783" s="60"/>
      <c r="T783" s="60"/>
      <c r="U783" s="60"/>
      <c r="V783" s="60"/>
      <c r="W783" s="60"/>
      <c r="X783" s="60"/>
      <c r="Y783" s="60"/>
      <c r="Z783" s="60"/>
    </row>
    <row r="784" spans="1:26" ht="23.25" customHeight="1">
      <c r="A784" s="615"/>
      <c r="B784" s="615"/>
      <c r="C784" s="81"/>
      <c r="D784" s="641" t="s">
        <v>423</v>
      </c>
      <c r="E784" s="13"/>
      <c r="F784" s="615"/>
      <c r="G784" s="615"/>
      <c r="H784" s="454"/>
      <c r="I784" s="185"/>
      <c r="J784" s="615"/>
      <c r="K784" s="60"/>
      <c r="L784" s="60"/>
      <c r="M784" s="60"/>
      <c r="N784" s="60"/>
      <c r="O784" s="60"/>
      <c r="P784" s="60"/>
      <c r="Q784" s="60"/>
      <c r="R784" s="60"/>
      <c r="S784" s="60"/>
      <c r="T784" s="60"/>
      <c r="U784" s="60"/>
      <c r="V784" s="60"/>
      <c r="W784" s="60"/>
      <c r="X784" s="60"/>
      <c r="Y784" s="60"/>
      <c r="Z784" s="60"/>
    </row>
    <row r="785" spans="1:26" ht="23.25" customHeight="1">
      <c r="A785" s="615"/>
      <c r="B785" s="615"/>
      <c r="C785" s="81"/>
      <c r="D785" s="615"/>
      <c r="E785" s="13"/>
      <c r="F785" s="615"/>
      <c r="G785" s="615"/>
      <c r="H785" s="454"/>
      <c r="I785" s="185"/>
      <c r="J785" s="615"/>
      <c r="K785" s="60"/>
      <c r="L785" s="60"/>
      <c r="M785" s="60"/>
      <c r="N785" s="60"/>
      <c r="O785" s="60"/>
      <c r="P785" s="60"/>
      <c r="Q785" s="60"/>
      <c r="R785" s="60"/>
      <c r="S785" s="60"/>
      <c r="T785" s="60"/>
      <c r="U785" s="60"/>
      <c r="V785" s="60"/>
      <c r="W785" s="60"/>
      <c r="X785" s="60"/>
      <c r="Y785" s="60"/>
      <c r="Z785" s="60"/>
    </row>
    <row r="786" spans="1:26" ht="23.25" customHeight="1">
      <c r="A786" s="615"/>
      <c r="B786" s="615"/>
      <c r="C786" s="81"/>
      <c r="D786" s="615"/>
      <c r="E786" s="13"/>
      <c r="F786" s="615"/>
      <c r="G786" s="615"/>
      <c r="H786" s="455"/>
      <c r="I786" s="125"/>
      <c r="J786" s="615"/>
      <c r="K786" s="60"/>
      <c r="L786" s="60"/>
      <c r="M786" s="60"/>
      <c r="N786" s="60"/>
      <c r="O786" s="60"/>
      <c r="P786" s="60"/>
      <c r="Q786" s="60"/>
      <c r="R786" s="60"/>
      <c r="S786" s="60"/>
      <c r="T786" s="60"/>
      <c r="U786" s="60"/>
      <c r="V786" s="60"/>
      <c r="W786" s="60"/>
      <c r="X786" s="60"/>
      <c r="Y786" s="60"/>
      <c r="Z786" s="60"/>
    </row>
    <row r="787" spans="1:26" ht="23.25" customHeight="1">
      <c r="A787" s="13"/>
      <c r="B787" s="615"/>
      <c r="C787" s="81"/>
      <c r="D787" s="60"/>
      <c r="E787" s="13"/>
      <c r="F787" s="618"/>
      <c r="G787" s="618"/>
      <c r="H787" s="304" t="s">
        <v>40</v>
      </c>
      <c r="I787" s="74"/>
      <c r="J787" s="616"/>
      <c r="K787" s="60"/>
      <c r="L787" s="60"/>
      <c r="M787" s="60"/>
      <c r="N787" s="60"/>
      <c r="O787" s="60"/>
      <c r="P787" s="60"/>
      <c r="Q787" s="60"/>
      <c r="R787" s="60"/>
      <c r="S787" s="60"/>
      <c r="T787" s="60"/>
      <c r="U787" s="60"/>
      <c r="V787" s="60"/>
      <c r="W787" s="60"/>
      <c r="X787" s="60"/>
      <c r="Y787" s="60"/>
      <c r="Z787" s="60"/>
    </row>
    <row r="788" spans="1:26" ht="21" customHeight="1">
      <c r="A788" s="13"/>
      <c r="B788" s="615"/>
      <c r="C788" s="81"/>
      <c r="D788" s="634" t="s">
        <v>424</v>
      </c>
      <c r="E788" s="634" t="s">
        <v>420</v>
      </c>
      <c r="F788" s="635" t="s">
        <v>78</v>
      </c>
      <c r="G788" s="635" t="s">
        <v>78</v>
      </c>
      <c r="H788" s="352" t="s">
        <v>1758</v>
      </c>
      <c r="I788" s="48"/>
      <c r="J788" s="620" t="s">
        <v>425</v>
      </c>
      <c r="K788" s="60"/>
      <c r="L788" s="60"/>
      <c r="M788" s="60"/>
      <c r="N788" s="60"/>
      <c r="O788" s="60"/>
      <c r="P788" s="60"/>
      <c r="Q788" s="60"/>
      <c r="R788" s="60"/>
      <c r="S788" s="60"/>
      <c r="T788" s="60"/>
      <c r="U788" s="60"/>
      <c r="V788" s="60"/>
      <c r="W788" s="60"/>
      <c r="X788" s="60"/>
      <c r="Y788" s="60"/>
      <c r="Z788" s="60"/>
    </row>
    <row r="789" spans="1:26" ht="21" customHeight="1">
      <c r="A789" s="13"/>
      <c r="B789" s="13"/>
      <c r="C789" s="81"/>
      <c r="D789" s="615"/>
      <c r="E789" s="615"/>
      <c r="F789" s="615"/>
      <c r="G789" s="615"/>
      <c r="H789" s="353" t="s">
        <v>1760</v>
      </c>
      <c r="I789" s="49"/>
      <c r="J789" s="615"/>
      <c r="K789" s="60"/>
      <c r="L789" s="60"/>
      <c r="M789" s="60"/>
      <c r="N789" s="60"/>
      <c r="O789" s="60"/>
      <c r="P789" s="60"/>
      <c r="Q789" s="60"/>
      <c r="R789" s="60"/>
      <c r="S789" s="60"/>
      <c r="T789" s="60"/>
      <c r="U789" s="60"/>
      <c r="V789" s="60"/>
      <c r="W789" s="60"/>
      <c r="X789" s="60"/>
      <c r="Y789" s="60"/>
      <c r="Z789" s="60"/>
    </row>
    <row r="790" spans="1:26" ht="21" customHeight="1">
      <c r="A790" s="13"/>
      <c r="B790" s="13"/>
      <c r="C790" s="81"/>
      <c r="D790" s="615"/>
      <c r="E790" s="13"/>
      <c r="F790" s="615"/>
      <c r="G790" s="615"/>
      <c r="H790" s="353" t="s">
        <v>1761</v>
      </c>
      <c r="I790" s="49"/>
      <c r="J790" s="615"/>
      <c r="K790" s="60"/>
      <c r="L790" s="60"/>
      <c r="M790" s="60"/>
      <c r="N790" s="60"/>
      <c r="O790" s="60"/>
      <c r="P790" s="60"/>
      <c r="Q790" s="60"/>
      <c r="R790" s="60"/>
      <c r="S790" s="60"/>
      <c r="T790" s="60"/>
      <c r="U790" s="60"/>
      <c r="V790" s="60"/>
      <c r="W790" s="60"/>
      <c r="X790" s="60"/>
      <c r="Y790" s="60"/>
      <c r="Z790" s="60"/>
    </row>
    <row r="791" spans="1:26" ht="21" customHeight="1">
      <c r="A791" s="13"/>
      <c r="B791" s="13"/>
      <c r="C791" s="81"/>
      <c r="D791" s="634" t="s">
        <v>426</v>
      </c>
      <c r="E791" s="13"/>
      <c r="F791" s="615"/>
      <c r="G791" s="615"/>
      <c r="H791" s="353" t="s">
        <v>1762</v>
      </c>
      <c r="I791" s="49"/>
      <c r="J791" s="615"/>
      <c r="K791" s="60"/>
      <c r="L791" s="60"/>
      <c r="M791" s="60"/>
      <c r="N791" s="60"/>
      <c r="O791" s="60"/>
      <c r="P791" s="60"/>
      <c r="Q791" s="60"/>
      <c r="R791" s="60"/>
      <c r="S791" s="60"/>
      <c r="T791" s="60"/>
      <c r="U791" s="60"/>
      <c r="V791" s="60"/>
      <c r="W791" s="60"/>
      <c r="X791" s="60"/>
      <c r="Y791" s="60"/>
      <c r="Z791" s="60"/>
    </row>
    <row r="792" spans="1:26" ht="21" customHeight="1">
      <c r="A792" s="13"/>
      <c r="B792" s="13"/>
      <c r="C792" s="81"/>
      <c r="D792" s="615"/>
      <c r="E792" s="13"/>
      <c r="F792" s="615"/>
      <c r="G792" s="615"/>
      <c r="H792" s="353" t="s">
        <v>1763</v>
      </c>
      <c r="I792" s="49"/>
      <c r="J792" s="615"/>
      <c r="K792" s="60"/>
      <c r="L792" s="60"/>
      <c r="M792" s="60"/>
      <c r="N792" s="60"/>
      <c r="O792" s="60"/>
      <c r="P792" s="60"/>
      <c r="Q792" s="60"/>
      <c r="R792" s="60"/>
      <c r="S792" s="60"/>
      <c r="T792" s="60"/>
      <c r="U792" s="60"/>
      <c r="V792" s="60"/>
      <c r="W792" s="60"/>
      <c r="X792" s="60"/>
      <c r="Y792" s="60"/>
      <c r="Z792" s="60"/>
    </row>
    <row r="793" spans="1:26" ht="21" customHeight="1">
      <c r="A793" s="13"/>
      <c r="B793" s="13"/>
      <c r="C793" s="81"/>
      <c r="D793" s="615"/>
      <c r="E793" s="13"/>
      <c r="F793" s="615"/>
      <c r="G793" s="615"/>
      <c r="H793" s="417"/>
      <c r="I793" s="49"/>
      <c r="J793" s="615"/>
      <c r="K793" s="60"/>
      <c r="L793" s="60"/>
      <c r="M793" s="60"/>
      <c r="N793" s="60"/>
      <c r="O793" s="60"/>
      <c r="P793" s="60"/>
      <c r="Q793" s="60"/>
      <c r="R793" s="60"/>
      <c r="S793" s="60"/>
      <c r="T793" s="60"/>
      <c r="U793" s="60"/>
      <c r="V793" s="60"/>
      <c r="W793" s="60"/>
      <c r="X793" s="60"/>
      <c r="Y793" s="60"/>
      <c r="Z793" s="60"/>
    </row>
    <row r="794" spans="1:26" ht="21" customHeight="1">
      <c r="A794" s="13"/>
      <c r="B794" s="13"/>
      <c r="C794" s="81"/>
      <c r="D794" s="615"/>
      <c r="E794" s="13"/>
      <c r="F794" s="615"/>
      <c r="G794" s="615"/>
      <c r="H794" s="417"/>
      <c r="I794" s="49"/>
      <c r="J794" s="615"/>
      <c r="K794" s="60"/>
      <c r="L794" s="60"/>
      <c r="M794" s="60"/>
      <c r="N794" s="60"/>
      <c r="O794" s="60"/>
      <c r="P794" s="60"/>
      <c r="Q794" s="60"/>
      <c r="R794" s="60"/>
      <c r="S794" s="60"/>
      <c r="T794" s="60"/>
      <c r="U794" s="60"/>
      <c r="V794" s="60"/>
      <c r="W794" s="60"/>
      <c r="X794" s="60"/>
      <c r="Y794" s="60"/>
      <c r="Z794" s="60"/>
    </row>
    <row r="795" spans="1:26" ht="21" customHeight="1">
      <c r="A795" s="13"/>
      <c r="B795" s="13"/>
      <c r="C795" s="81"/>
      <c r="D795" s="134"/>
      <c r="E795" s="13"/>
      <c r="F795" s="615"/>
      <c r="G795" s="615"/>
      <c r="H795" s="418"/>
      <c r="I795" s="73"/>
      <c r="J795" s="615"/>
      <c r="K795" s="60"/>
      <c r="L795" s="60"/>
      <c r="M795" s="60"/>
      <c r="N795" s="60"/>
      <c r="O795" s="60"/>
      <c r="P795" s="60"/>
      <c r="Q795" s="60"/>
      <c r="R795" s="60"/>
      <c r="S795" s="60"/>
      <c r="T795" s="60"/>
      <c r="U795" s="60"/>
      <c r="V795" s="60"/>
      <c r="W795" s="60"/>
      <c r="X795" s="60"/>
      <c r="Y795" s="60"/>
      <c r="Z795" s="60"/>
    </row>
    <row r="796" spans="1:26" ht="21" customHeight="1">
      <c r="A796" s="51"/>
      <c r="B796" s="51"/>
      <c r="C796" s="102"/>
      <c r="D796" s="193"/>
      <c r="E796" s="51"/>
      <c r="F796" s="621"/>
      <c r="G796" s="621"/>
      <c r="H796" s="304" t="s">
        <v>40</v>
      </c>
      <c r="I796" s="74"/>
      <c r="J796" s="616"/>
      <c r="K796" s="60"/>
      <c r="L796" s="60"/>
      <c r="M796" s="60"/>
      <c r="N796" s="60"/>
      <c r="O796" s="60"/>
      <c r="P796" s="60"/>
      <c r="Q796" s="60"/>
      <c r="R796" s="60"/>
      <c r="S796" s="60"/>
      <c r="T796" s="60"/>
      <c r="U796" s="60"/>
      <c r="V796" s="60"/>
      <c r="W796" s="60"/>
      <c r="X796" s="60"/>
      <c r="Y796" s="60"/>
      <c r="Z796" s="60"/>
    </row>
    <row r="797" spans="1:26" ht="7.5" customHeight="1">
      <c r="A797" s="99"/>
      <c r="B797" s="99"/>
      <c r="C797" s="99"/>
      <c r="D797" s="99"/>
      <c r="E797" s="99"/>
      <c r="F797" s="99"/>
      <c r="G797" s="99"/>
      <c r="H797" s="483"/>
      <c r="I797" s="99"/>
      <c r="J797" s="60"/>
      <c r="K797" s="60"/>
      <c r="L797" s="60"/>
      <c r="M797" s="60"/>
      <c r="N797" s="60"/>
      <c r="O797" s="60"/>
      <c r="P797" s="60"/>
      <c r="Q797" s="60"/>
      <c r="R797" s="60"/>
      <c r="S797" s="60"/>
      <c r="T797" s="60"/>
      <c r="U797" s="60"/>
      <c r="V797" s="60"/>
      <c r="W797" s="60"/>
      <c r="X797" s="60"/>
      <c r="Y797" s="60"/>
      <c r="Z797" s="60"/>
    </row>
    <row r="798" spans="1:26" ht="22.5" customHeight="1">
      <c r="A798" s="194" t="s">
        <v>427</v>
      </c>
      <c r="B798" s="195"/>
      <c r="C798" s="195"/>
      <c r="D798" s="195"/>
      <c r="E798" s="195"/>
      <c r="F798" s="195"/>
      <c r="G798" s="195"/>
      <c r="H798" s="484"/>
      <c r="I798" s="195"/>
      <c r="J798" s="196"/>
      <c r="K798" s="60"/>
      <c r="L798" s="60"/>
      <c r="M798" s="60"/>
      <c r="N798" s="60"/>
      <c r="O798" s="60"/>
      <c r="P798" s="60"/>
      <c r="Q798" s="60"/>
      <c r="R798" s="60"/>
      <c r="S798" s="60"/>
      <c r="T798" s="60"/>
      <c r="U798" s="60"/>
      <c r="V798" s="60"/>
      <c r="W798" s="60"/>
      <c r="X798" s="60"/>
      <c r="Y798" s="60"/>
      <c r="Z798" s="60"/>
    </row>
    <row r="799" spans="1:26" ht="24" customHeight="1">
      <c r="A799" s="663" t="s">
        <v>428</v>
      </c>
      <c r="B799" s="663" t="s">
        <v>429</v>
      </c>
      <c r="C799" s="197" t="s">
        <v>430</v>
      </c>
      <c r="D799" s="667" t="s">
        <v>431</v>
      </c>
      <c r="E799" s="667" t="s">
        <v>432</v>
      </c>
      <c r="F799" s="635" t="s">
        <v>78</v>
      </c>
      <c r="G799" s="635" t="s">
        <v>78</v>
      </c>
      <c r="H799" s="352" t="s">
        <v>1758</v>
      </c>
      <c r="I799" s="48"/>
      <c r="J799" s="623" t="s">
        <v>433</v>
      </c>
      <c r="K799" s="60"/>
      <c r="L799" s="60"/>
      <c r="M799" s="60"/>
      <c r="N799" s="60"/>
      <c r="O799" s="60"/>
      <c r="P799" s="60"/>
      <c r="Q799" s="60"/>
      <c r="R799" s="60"/>
      <c r="S799" s="60"/>
      <c r="T799" s="60"/>
      <c r="U799" s="60"/>
      <c r="V799" s="60"/>
      <c r="W799" s="60"/>
      <c r="X799" s="60"/>
      <c r="Y799" s="60"/>
      <c r="Z799" s="60"/>
    </row>
    <row r="800" spans="1:26" ht="21.75" customHeight="1">
      <c r="A800" s="615"/>
      <c r="B800" s="615"/>
      <c r="C800" s="198"/>
      <c r="D800" s="615"/>
      <c r="E800" s="615"/>
      <c r="F800" s="615"/>
      <c r="G800" s="615"/>
      <c r="H800" s="353" t="s">
        <v>1760</v>
      </c>
      <c r="I800" s="49"/>
      <c r="J800" s="615"/>
      <c r="K800" s="60"/>
      <c r="L800" s="60"/>
      <c r="M800" s="60"/>
      <c r="N800" s="60"/>
      <c r="O800" s="60"/>
      <c r="P800" s="60"/>
      <c r="Q800" s="60"/>
      <c r="R800" s="60"/>
      <c r="S800" s="60"/>
      <c r="T800" s="60"/>
      <c r="U800" s="60"/>
      <c r="V800" s="60"/>
      <c r="W800" s="60"/>
      <c r="X800" s="60"/>
      <c r="Y800" s="60"/>
      <c r="Z800" s="60"/>
    </row>
    <row r="801" spans="1:26" ht="21.75" customHeight="1">
      <c r="A801" s="615"/>
      <c r="B801" s="615"/>
      <c r="C801" s="198"/>
      <c r="D801" s="615"/>
      <c r="E801" s="615"/>
      <c r="F801" s="615"/>
      <c r="G801" s="615"/>
      <c r="H801" s="353" t="s">
        <v>1761</v>
      </c>
      <c r="I801" s="49"/>
      <c r="J801" s="615"/>
      <c r="K801" s="60"/>
      <c r="L801" s="60"/>
      <c r="M801" s="60"/>
      <c r="N801" s="60"/>
      <c r="O801" s="60"/>
      <c r="P801" s="60"/>
      <c r="Q801" s="60"/>
      <c r="R801" s="60"/>
      <c r="S801" s="60"/>
      <c r="T801" s="60"/>
      <c r="U801" s="60"/>
      <c r="V801" s="60"/>
      <c r="W801" s="60"/>
      <c r="X801" s="60"/>
      <c r="Y801" s="60"/>
      <c r="Z801" s="60"/>
    </row>
    <row r="802" spans="1:26" ht="21.75" customHeight="1">
      <c r="A802" s="198"/>
      <c r="B802" s="615"/>
      <c r="C802" s="198"/>
      <c r="D802" s="615"/>
      <c r="E802" s="615"/>
      <c r="F802" s="615"/>
      <c r="G802" s="615"/>
      <c r="H802" s="353" t="s">
        <v>1762</v>
      </c>
      <c r="I802" s="49"/>
      <c r="J802" s="615"/>
      <c r="K802" s="60"/>
      <c r="L802" s="60"/>
      <c r="M802" s="60"/>
      <c r="N802" s="60"/>
      <c r="O802" s="60"/>
      <c r="P802" s="60"/>
      <c r="Q802" s="60"/>
      <c r="R802" s="60"/>
      <c r="S802" s="60"/>
      <c r="T802" s="60"/>
      <c r="U802" s="60"/>
      <c r="V802" s="60"/>
      <c r="W802" s="60"/>
      <c r="X802" s="60"/>
      <c r="Y802" s="60"/>
      <c r="Z802" s="60"/>
    </row>
    <row r="803" spans="1:26" ht="22.5" customHeight="1">
      <c r="A803" s="198"/>
      <c r="B803" s="198"/>
      <c r="C803" s="198"/>
      <c r="D803" s="615"/>
      <c r="E803" s="615"/>
      <c r="F803" s="615"/>
      <c r="G803" s="615"/>
      <c r="H803" s="353" t="s">
        <v>1763</v>
      </c>
      <c r="I803" s="49"/>
      <c r="J803" s="615"/>
      <c r="K803" s="60"/>
      <c r="L803" s="60"/>
      <c r="M803" s="60"/>
      <c r="N803" s="60"/>
      <c r="O803" s="60"/>
      <c r="P803" s="60"/>
      <c r="Q803" s="60"/>
      <c r="R803" s="60"/>
      <c r="S803" s="60"/>
      <c r="T803" s="60"/>
      <c r="U803" s="60"/>
      <c r="V803" s="60"/>
      <c r="W803" s="60"/>
      <c r="X803" s="60"/>
      <c r="Y803" s="60"/>
      <c r="Z803" s="60"/>
    </row>
    <row r="804" spans="1:26" ht="22.5" customHeight="1">
      <c r="A804" s="198"/>
      <c r="B804" s="198"/>
      <c r="C804" s="198"/>
      <c r="D804" s="615"/>
      <c r="E804" s="615"/>
      <c r="F804" s="615"/>
      <c r="G804" s="615"/>
      <c r="H804" s="417"/>
      <c r="I804" s="49"/>
      <c r="J804" s="615"/>
      <c r="K804" s="60"/>
      <c r="L804" s="60"/>
      <c r="M804" s="60"/>
      <c r="N804" s="60"/>
      <c r="O804" s="60"/>
      <c r="P804" s="60"/>
      <c r="Q804" s="60"/>
      <c r="R804" s="60"/>
      <c r="S804" s="60"/>
      <c r="T804" s="60"/>
      <c r="U804" s="60"/>
      <c r="V804" s="60"/>
      <c r="W804" s="60"/>
      <c r="X804" s="60"/>
      <c r="Y804" s="60"/>
      <c r="Z804" s="60"/>
    </row>
    <row r="805" spans="1:26" ht="22.5" customHeight="1">
      <c r="A805" s="198"/>
      <c r="B805" s="198"/>
      <c r="C805" s="198"/>
      <c r="D805" s="615"/>
      <c r="E805" s="615"/>
      <c r="F805" s="615"/>
      <c r="G805" s="615"/>
      <c r="H805" s="417"/>
      <c r="I805" s="49"/>
      <c r="J805" s="615"/>
      <c r="K805" s="60"/>
      <c r="L805" s="60"/>
      <c r="M805" s="60"/>
      <c r="N805" s="60"/>
      <c r="O805" s="60"/>
      <c r="P805" s="60"/>
      <c r="Q805" s="60"/>
      <c r="R805" s="60"/>
      <c r="S805" s="60"/>
      <c r="T805" s="60"/>
      <c r="U805" s="60"/>
      <c r="V805" s="60"/>
      <c r="W805" s="60"/>
      <c r="X805" s="60"/>
      <c r="Y805" s="60"/>
      <c r="Z805" s="60"/>
    </row>
    <row r="806" spans="1:26" ht="22.5" customHeight="1">
      <c r="A806" s="198"/>
      <c r="B806" s="198"/>
      <c r="C806" s="198"/>
      <c r="D806" s="615"/>
      <c r="E806" s="615"/>
      <c r="F806" s="615"/>
      <c r="G806" s="615"/>
      <c r="H806" s="418"/>
      <c r="I806" s="73"/>
      <c r="J806" s="615"/>
      <c r="K806" s="60"/>
      <c r="L806" s="60"/>
      <c r="M806" s="60"/>
      <c r="N806" s="60"/>
      <c r="O806" s="60"/>
      <c r="P806" s="60"/>
      <c r="Q806" s="60"/>
      <c r="R806" s="60"/>
      <c r="S806" s="60"/>
      <c r="T806" s="60"/>
      <c r="U806" s="60"/>
      <c r="V806" s="60"/>
      <c r="W806" s="60"/>
      <c r="X806" s="60"/>
      <c r="Y806" s="60"/>
      <c r="Z806" s="60"/>
    </row>
    <row r="807" spans="1:26" ht="22.5" customHeight="1">
      <c r="A807" s="198"/>
      <c r="B807" s="198"/>
      <c r="C807" s="198"/>
      <c r="D807" s="615"/>
      <c r="E807" s="615"/>
      <c r="F807" s="618"/>
      <c r="G807" s="618"/>
      <c r="H807" s="304" t="s">
        <v>40</v>
      </c>
      <c r="I807" s="74"/>
      <c r="J807" s="616"/>
      <c r="K807" s="60"/>
      <c r="L807" s="60"/>
      <c r="M807" s="60"/>
      <c r="N807" s="60"/>
      <c r="O807" s="60"/>
      <c r="P807" s="60"/>
      <c r="Q807" s="60"/>
      <c r="R807" s="60"/>
      <c r="S807" s="60"/>
      <c r="T807" s="60"/>
      <c r="U807" s="60"/>
      <c r="V807" s="60"/>
      <c r="W807" s="60"/>
      <c r="X807" s="60"/>
      <c r="Y807" s="60"/>
      <c r="Z807" s="60"/>
    </row>
    <row r="808" spans="1:26" ht="22.5" customHeight="1">
      <c r="A808" s="198"/>
      <c r="B808" s="198"/>
      <c r="C808" s="198"/>
      <c r="D808" s="615"/>
      <c r="E808" s="615"/>
      <c r="F808" s="635" t="s">
        <v>78</v>
      </c>
      <c r="G808" s="635" t="s">
        <v>78</v>
      </c>
      <c r="H808" s="352" t="s">
        <v>1758</v>
      </c>
      <c r="I808" s="48"/>
      <c r="J808" s="614" t="s">
        <v>434</v>
      </c>
      <c r="K808" s="60"/>
      <c r="L808" s="60"/>
      <c r="M808" s="60"/>
      <c r="N808" s="60"/>
      <c r="O808" s="60"/>
      <c r="P808" s="60"/>
      <c r="Q808" s="60"/>
      <c r="R808" s="60"/>
      <c r="S808" s="60"/>
      <c r="T808" s="60"/>
      <c r="U808" s="60"/>
      <c r="V808" s="60"/>
      <c r="W808" s="60"/>
      <c r="X808" s="60"/>
      <c r="Y808" s="60"/>
      <c r="Z808" s="60"/>
    </row>
    <row r="809" spans="1:26" ht="22.5" customHeight="1">
      <c r="A809" s="198"/>
      <c r="B809" s="198"/>
      <c r="C809" s="198"/>
      <c r="D809" s="615"/>
      <c r="E809" s="615"/>
      <c r="F809" s="615"/>
      <c r="G809" s="615"/>
      <c r="H809" s="353" t="s">
        <v>1760</v>
      </c>
      <c r="I809" s="49"/>
      <c r="J809" s="615"/>
      <c r="K809" s="60"/>
      <c r="L809" s="60"/>
      <c r="M809" s="60"/>
      <c r="N809" s="60"/>
      <c r="O809" s="60"/>
      <c r="P809" s="60"/>
      <c r="Q809" s="60"/>
      <c r="R809" s="60"/>
      <c r="S809" s="60"/>
      <c r="T809" s="60"/>
      <c r="U809" s="60"/>
      <c r="V809" s="60"/>
      <c r="W809" s="60"/>
      <c r="X809" s="60"/>
      <c r="Y809" s="60"/>
      <c r="Z809" s="60"/>
    </row>
    <row r="810" spans="1:26" ht="22.5" customHeight="1">
      <c r="A810" s="198"/>
      <c r="B810" s="198"/>
      <c r="C810" s="198"/>
      <c r="D810" s="615"/>
      <c r="E810" s="615"/>
      <c r="F810" s="615"/>
      <c r="G810" s="615"/>
      <c r="H810" s="353" t="s">
        <v>1761</v>
      </c>
      <c r="I810" s="49"/>
      <c r="J810" s="615"/>
      <c r="K810" s="60"/>
      <c r="L810" s="60"/>
      <c r="M810" s="60"/>
      <c r="N810" s="60"/>
      <c r="O810" s="60"/>
      <c r="P810" s="60"/>
      <c r="Q810" s="60"/>
      <c r="R810" s="60"/>
      <c r="S810" s="60"/>
      <c r="T810" s="60"/>
      <c r="U810" s="60"/>
      <c r="V810" s="60"/>
      <c r="W810" s="60"/>
      <c r="X810" s="60"/>
      <c r="Y810" s="60"/>
      <c r="Z810" s="60"/>
    </row>
    <row r="811" spans="1:26" ht="22.5" customHeight="1">
      <c r="A811" s="198"/>
      <c r="B811" s="198"/>
      <c r="C811" s="198"/>
      <c r="D811" s="615"/>
      <c r="E811" s="615"/>
      <c r="F811" s="615"/>
      <c r="G811" s="615"/>
      <c r="H811" s="353" t="s">
        <v>1762</v>
      </c>
      <c r="I811" s="49"/>
      <c r="J811" s="615"/>
      <c r="K811" s="60"/>
      <c r="L811" s="60"/>
      <c r="M811" s="60"/>
      <c r="N811" s="60"/>
      <c r="O811" s="60"/>
      <c r="P811" s="60"/>
      <c r="Q811" s="60"/>
      <c r="R811" s="60"/>
      <c r="S811" s="60"/>
      <c r="T811" s="60"/>
      <c r="U811" s="60"/>
      <c r="V811" s="60"/>
      <c r="W811" s="60"/>
      <c r="X811" s="60"/>
      <c r="Y811" s="60"/>
      <c r="Z811" s="60"/>
    </row>
    <row r="812" spans="1:26" ht="22.5" customHeight="1">
      <c r="A812" s="198"/>
      <c r="B812" s="198"/>
      <c r="C812" s="198"/>
      <c r="D812" s="615"/>
      <c r="E812" s="615"/>
      <c r="F812" s="615"/>
      <c r="G812" s="615"/>
      <c r="H812" s="353" t="s">
        <v>1763</v>
      </c>
      <c r="I812" s="49"/>
      <c r="J812" s="615"/>
      <c r="K812" s="60"/>
      <c r="L812" s="60"/>
      <c r="M812" s="60"/>
      <c r="N812" s="60"/>
      <c r="O812" s="60"/>
      <c r="P812" s="60"/>
      <c r="Q812" s="60"/>
      <c r="R812" s="60"/>
      <c r="S812" s="60"/>
      <c r="T812" s="60"/>
      <c r="U812" s="60"/>
      <c r="V812" s="60"/>
      <c r="W812" s="60"/>
      <c r="X812" s="60"/>
      <c r="Y812" s="60"/>
      <c r="Z812" s="60"/>
    </row>
    <row r="813" spans="1:26" ht="22.5" customHeight="1">
      <c r="A813" s="198"/>
      <c r="B813" s="198"/>
      <c r="C813" s="198"/>
      <c r="D813" s="615"/>
      <c r="E813" s="615"/>
      <c r="F813" s="615"/>
      <c r="G813" s="615"/>
      <c r="H813" s="417"/>
      <c r="I813" s="49"/>
      <c r="J813" s="615"/>
      <c r="K813" s="60"/>
      <c r="L813" s="60"/>
      <c r="M813" s="60"/>
      <c r="N813" s="60"/>
      <c r="O813" s="60"/>
      <c r="P813" s="60"/>
      <c r="Q813" s="60"/>
      <c r="R813" s="60"/>
      <c r="S813" s="60"/>
      <c r="T813" s="60"/>
      <c r="U813" s="60"/>
      <c r="V813" s="60"/>
      <c r="W813" s="60"/>
      <c r="X813" s="60"/>
      <c r="Y813" s="60"/>
      <c r="Z813" s="60"/>
    </row>
    <row r="814" spans="1:26" ht="22.5" customHeight="1">
      <c r="A814" s="198"/>
      <c r="B814" s="198"/>
      <c r="C814" s="198"/>
      <c r="D814" s="615"/>
      <c r="E814" s="615"/>
      <c r="F814" s="615"/>
      <c r="G814" s="615"/>
      <c r="H814" s="417"/>
      <c r="I814" s="49"/>
      <c r="J814" s="615"/>
      <c r="K814" s="60"/>
      <c r="L814" s="60"/>
      <c r="M814" s="60"/>
      <c r="N814" s="60"/>
      <c r="O814" s="60"/>
      <c r="P814" s="60"/>
      <c r="Q814" s="60"/>
      <c r="R814" s="60"/>
      <c r="S814" s="60"/>
      <c r="T814" s="60"/>
      <c r="U814" s="60"/>
      <c r="V814" s="60"/>
      <c r="W814" s="60"/>
      <c r="X814" s="60"/>
      <c r="Y814" s="60"/>
      <c r="Z814" s="60"/>
    </row>
    <row r="815" spans="1:26" ht="22.5" customHeight="1">
      <c r="A815" s="198"/>
      <c r="B815" s="198"/>
      <c r="C815" s="198"/>
      <c r="D815" s="615"/>
      <c r="E815" s="615"/>
      <c r="F815" s="615"/>
      <c r="G815" s="615"/>
      <c r="H815" s="418"/>
      <c r="I815" s="73"/>
      <c r="J815" s="615"/>
      <c r="K815" s="60"/>
      <c r="L815" s="60"/>
      <c r="M815" s="60"/>
      <c r="N815" s="60"/>
      <c r="O815" s="60"/>
      <c r="P815" s="60"/>
      <c r="Q815" s="60"/>
      <c r="R815" s="60"/>
      <c r="S815" s="60"/>
      <c r="T815" s="60"/>
      <c r="U815" s="60"/>
      <c r="V815" s="60"/>
      <c r="W815" s="60"/>
      <c r="X815" s="60"/>
      <c r="Y815" s="60"/>
      <c r="Z815" s="60"/>
    </row>
    <row r="816" spans="1:26" ht="22.5" customHeight="1">
      <c r="A816" s="198"/>
      <c r="B816" s="198"/>
      <c r="C816" s="198"/>
      <c r="D816" s="2"/>
      <c r="E816" s="198"/>
      <c r="F816" s="618"/>
      <c r="G816" s="618"/>
      <c r="H816" s="304" t="s">
        <v>40</v>
      </c>
      <c r="I816" s="74"/>
      <c r="J816" s="616"/>
      <c r="K816" s="60"/>
      <c r="L816" s="60"/>
      <c r="M816" s="60"/>
      <c r="N816" s="60"/>
      <c r="O816" s="60"/>
      <c r="P816" s="60"/>
      <c r="Q816" s="60"/>
      <c r="R816" s="60"/>
      <c r="S816" s="60"/>
      <c r="T816" s="60"/>
      <c r="U816" s="60"/>
      <c r="V816" s="60"/>
      <c r="W816" s="60"/>
      <c r="X816" s="60"/>
      <c r="Y816" s="60"/>
      <c r="Z816" s="60"/>
    </row>
    <row r="817" spans="1:26" ht="24.75" customHeight="1">
      <c r="A817" s="198"/>
      <c r="B817" s="198"/>
      <c r="C817" s="198"/>
      <c r="D817" s="2"/>
      <c r="E817" s="198"/>
      <c r="F817" s="635" t="s">
        <v>78</v>
      </c>
      <c r="G817" s="635" t="s">
        <v>78</v>
      </c>
      <c r="H817" s="352" t="s">
        <v>1758</v>
      </c>
      <c r="I817" s="48"/>
      <c r="J817" s="614" t="s">
        <v>435</v>
      </c>
      <c r="K817" s="60"/>
      <c r="L817" s="60"/>
      <c r="M817" s="60"/>
      <c r="N817" s="60"/>
      <c r="O817" s="60"/>
      <c r="P817" s="60"/>
      <c r="Q817" s="60"/>
      <c r="R817" s="60"/>
      <c r="S817" s="60"/>
      <c r="T817" s="60"/>
      <c r="U817" s="60"/>
      <c r="V817" s="60"/>
      <c r="W817" s="60"/>
      <c r="X817" s="60"/>
      <c r="Y817" s="60"/>
      <c r="Z817" s="60"/>
    </row>
    <row r="818" spans="1:26" ht="21.75" customHeight="1">
      <c r="A818" s="198"/>
      <c r="B818" s="198"/>
      <c r="C818" s="198"/>
      <c r="D818" s="2"/>
      <c r="E818" s="198"/>
      <c r="F818" s="615"/>
      <c r="G818" s="615"/>
      <c r="H818" s="353" t="s">
        <v>1760</v>
      </c>
      <c r="I818" s="49"/>
      <c r="J818" s="615"/>
      <c r="K818" s="60"/>
      <c r="L818" s="60"/>
      <c r="M818" s="60"/>
      <c r="N818" s="60"/>
      <c r="O818" s="60"/>
      <c r="P818" s="60"/>
      <c r="Q818" s="60"/>
      <c r="R818" s="60"/>
      <c r="S818" s="60"/>
      <c r="T818" s="60"/>
      <c r="U818" s="60"/>
      <c r="V818" s="60"/>
      <c r="W818" s="60"/>
      <c r="X818" s="60"/>
      <c r="Y818" s="60"/>
      <c r="Z818" s="60"/>
    </row>
    <row r="819" spans="1:26" ht="21.75" customHeight="1">
      <c r="A819" s="198"/>
      <c r="B819" s="198"/>
      <c r="C819" s="198"/>
      <c r="D819" s="2"/>
      <c r="E819" s="198"/>
      <c r="F819" s="615"/>
      <c r="G819" s="615"/>
      <c r="H819" s="353" t="s">
        <v>1761</v>
      </c>
      <c r="I819" s="49"/>
      <c r="J819" s="615"/>
      <c r="K819" s="60"/>
      <c r="L819" s="60"/>
      <c r="M819" s="60"/>
      <c r="N819" s="60"/>
      <c r="O819" s="60"/>
      <c r="P819" s="60"/>
      <c r="Q819" s="60"/>
      <c r="R819" s="60"/>
      <c r="S819" s="60"/>
      <c r="T819" s="60"/>
      <c r="U819" s="60"/>
      <c r="V819" s="60"/>
      <c r="W819" s="60"/>
      <c r="X819" s="60"/>
      <c r="Y819" s="60"/>
      <c r="Z819" s="60"/>
    </row>
    <row r="820" spans="1:26" ht="21.75" customHeight="1">
      <c r="A820" s="198"/>
      <c r="B820" s="198"/>
      <c r="C820" s="198"/>
      <c r="D820" s="2"/>
      <c r="E820" s="198"/>
      <c r="F820" s="615"/>
      <c r="G820" s="615"/>
      <c r="H820" s="353" t="s">
        <v>1762</v>
      </c>
      <c r="I820" s="49"/>
      <c r="J820" s="615"/>
      <c r="K820" s="60"/>
      <c r="L820" s="60"/>
      <c r="M820" s="60"/>
      <c r="N820" s="60"/>
      <c r="O820" s="60"/>
      <c r="P820" s="60"/>
      <c r="Q820" s="60"/>
      <c r="R820" s="60"/>
      <c r="S820" s="60"/>
      <c r="T820" s="60"/>
      <c r="U820" s="60"/>
      <c r="V820" s="60"/>
      <c r="W820" s="60"/>
      <c r="X820" s="60"/>
      <c r="Y820" s="60"/>
      <c r="Z820" s="60"/>
    </row>
    <row r="821" spans="1:26" ht="21.75" customHeight="1">
      <c r="A821" s="198"/>
      <c r="B821" s="198"/>
      <c r="C821" s="198"/>
      <c r="D821" s="2"/>
      <c r="E821" s="198"/>
      <c r="F821" s="615"/>
      <c r="G821" s="615"/>
      <c r="H821" s="353" t="s">
        <v>1763</v>
      </c>
      <c r="I821" s="49"/>
      <c r="J821" s="615"/>
      <c r="K821" s="60"/>
      <c r="L821" s="60"/>
      <c r="M821" s="60"/>
      <c r="N821" s="60"/>
      <c r="O821" s="60"/>
      <c r="P821" s="60"/>
      <c r="Q821" s="60"/>
      <c r="R821" s="60"/>
      <c r="S821" s="60"/>
      <c r="T821" s="60"/>
      <c r="U821" s="60"/>
      <c r="V821" s="60"/>
      <c r="W821" s="60"/>
      <c r="X821" s="60"/>
      <c r="Y821" s="60"/>
      <c r="Z821" s="60"/>
    </row>
    <row r="822" spans="1:26" ht="21.75" customHeight="1">
      <c r="A822" s="198"/>
      <c r="B822" s="198"/>
      <c r="C822" s="198"/>
      <c r="D822" s="2"/>
      <c r="E822" s="198"/>
      <c r="F822" s="615"/>
      <c r="G822" s="615"/>
      <c r="H822" s="417"/>
      <c r="I822" s="49"/>
      <c r="J822" s="615"/>
      <c r="K822" s="60"/>
      <c r="L822" s="60"/>
      <c r="M822" s="60"/>
      <c r="N822" s="60"/>
      <c r="O822" s="60"/>
      <c r="P822" s="60"/>
      <c r="Q822" s="60"/>
      <c r="R822" s="60"/>
      <c r="S822" s="60"/>
      <c r="T822" s="60"/>
      <c r="U822" s="60"/>
      <c r="V822" s="60"/>
      <c r="W822" s="60"/>
      <c r="X822" s="60"/>
      <c r="Y822" s="60"/>
      <c r="Z822" s="60"/>
    </row>
    <row r="823" spans="1:26" ht="21.75" customHeight="1">
      <c r="A823" s="198"/>
      <c r="B823" s="198"/>
      <c r="C823" s="198"/>
      <c r="D823" s="2"/>
      <c r="E823" s="198"/>
      <c r="F823" s="615"/>
      <c r="G823" s="615"/>
      <c r="H823" s="417"/>
      <c r="I823" s="49"/>
      <c r="J823" s="615"/>
      <c r="K823" s="60"/>
      <c r="L823" s="60"/>
      <c r="M823" s="60"/>
      <c r="N823" s="60"/>
      <c r="O823" s="60"/>
      <c r="P823" s="60"/>
      <c r="Q823" s="60"/>
      <c r="R823" s="60"/>
      <c r="S823" s="60"/>
      <c r="T823" s="60"/>
      <c r="U823" s="60"/>
      <c r="V823" s="60"/>
      <c r="W823" s="60"/>
      <c r="X823" s="60"/>
      <c r="Y823" s="60"/>
      <c r="Z823" s="60"/>
    </row>
    <row r="824" spans="1:26" ht="21.75" customHeight="1">
      <c r="A824" s="198"/>
      <c r="B824" s="198"/>
      <c r="C824" s="198"/>
      <c r="D824" s="2"/>
      <c r="E824" s="198"/>
      <c r="F824" s="615"/>
      <c r="G824" s="615"/>
      <c r="H824" s="418"/>
      <c r="I824" s="73"/>
      <c r="J824" s="615"/>
      <c r="K824" s="60"/>
      <c r="L824" s="60"/>
      <c r="M824" s="60"/>
      <c r="N824" s="60"/>
      <c r="O824" s="60"/>
      <c r="P824" s="60"/>
      <c r="Q824" s="60"/>
      <c r="R824" s="60"/>
      <c r="S824" s="60"/>
      <c r="T824" s="60"/>
      <c r="U824" s="60"/>
      <c r="V824" s="60"/>
      <c r="W824" s="60"/>
      <c r="X824" s="60"/>
      <c r="Y824" s="60"/>
      <c r="Z824" s="60"/>
    </row>
    <row r="825" spans="1:26" ht="21.75" customHeight="1">
      <c r="A825" s="198"/>
      <c r="B825" s="198"/>
      <c r="C825" s="198"/>
      <c r="D825" s="2"/>
      <c r="E825" s="198"/>
      <c r="F825" s="618"/>
      <c r="G825" s="618"/>
      <c r="H825" s="304" t="s">
        <v>40</v>
      </c>
      <c r="I825" s="74"/>
      <c r="J825" s="616"/>
      <c r="K825" s="60"/>
      <c r="L825" s="60"/>
      <c r="M825" s="60"/>
      <c r="N825" s="60"/>
      <c r="O825" s="60"/>
      <c r="P825" s="60"/>
      <c r="Q825" s="60"/>
      <c r="R825" s="60"/>
      <c r="S825" s="60"/>
      <c r="T825" s="60"/>
      <c r="U825" s="60"/>
      <c r="V825" s="60"/>
      <c r="W825" s="60"/>
      <c r="X825" s="60"/>
      <c r="Y825" s="60"/>
      <c r="Z825" s="60"/>
    </row>
    <row r="826" spans="1:26" ht="24.75" customHeight="1">
      <c r="A826" s="198"/>
      <c r="B826" s="198"/>
      <c r="C826" s="198"/>
      <c r="D826" s="1"/>
      <c r="E826" s="198"/>
      <c r="F826" s="635" t="s">
        <v>78</v>
      </c>
      <c r="G826" s="635" t="s">
        <v>78</v>
      </c>
      <c r="H826" s="352" t="s">
        <v>1758</v>
      </c>
      <c r="I826" s="48"/>
      <c r="J826" s="614" t="s">
        <v>436</v>
      </c>
      <c r="K826" s="60"/>
      <c r="L826" s="60"/>
      <c r="M826" s="60"/>
      <c r="N826" s="60"/>
      <c r="O826" s="60"/>
      <c r="P826" s="60"/>
      <c r="Q826" s="60"/>
      <c r="R826" s="60"/>
      <c r="S826" s="60"/>
      <c r="T826" s="60"/>
      <c r="U826" s="60"/>
      <c r="V826" s="60"/>
      <c r="W826" s="60"/>
      <c r="X826" s="60"/>
      <c r="Y826" s="60"/>
      <c r="Z826" s="60"/>
    </row>
    <row r="827" spans="1:26" ht="21.75" customHeight="1">
      <c r="A827" s="198"/>
      <c r="B827" s="198"/>
      <c r="C827" s="198"/>
      <c r="D827" s="1"/>
      <c r="E827" s="198"/>
      <c r="F827" s="615"/>
      <c r="G827" s="615"/>
      <c r="H827" s="353" t="s">
        <v>1760</v>
      </c>
      <c r="I827" s="49"/>
      <c r="J827" s="615"/>
      <c r="K827" s="60"/>
      <c r="L827" s="60"/>
      <c r="M827" s="60"/>
      <c r="N827" s="60"/>
      <c r="O827" s="60"/>
      <c r="P827" s="60"/>
      <c r="Q827" s="60"/>
      <c r="R827" s="60"/>
      <c r="S827" s="60"/>
      <c r="T827" s="60"/>
      <c r="U827" s="60"/>
      <c r="V827" s="60"/>
      <c r="W827" s="60"/>
      <c r="X827" s="60"/>
      <c r="Y827" s="60"/>
      <c r="Z827" s="60"/>
    </row>
    <row r="828" spans="1:26" ht="21.75" customHeight="1">
      <c r="A828" s="198"/>
      <c r="B828" s="198"/>
      <c r="C828" s="198"/>
      <c r="D828" s="1"/>
      <c r="E828" s="198"/>
      <c r="F828" s="615"/>
      <c r="G828" s="615"/>
      <c r="H828" s="353" t="s">
        <v>1761</v>
      </c>
      <c r="I828" s="49"/>
      <c r="J828" s="615"/>
      <c r="K828" s="60"/>
      <c r="L828" s="60"/>
      <c r="M828" s="60"/>
      <c r="N828" s="60"/>
      <c r="O828" s="60"/>
      <c r="P828" s="60"/>
      <c r="Q828" s="60"/>
      <c r="R828" s="60"/>
      <c r="S828" s="60"/>
      <c r="T828" s="60"/>
      <c r="U828" s="60"/>
      <c r="V828" s="60"/>
      <c r="W828" s="60"/>
      <c r="X828" s="60"/>
      <c r="Y828" s="60"/>
      <c r="Z828" s="60"/>
    </row>
    <row r="829" spans="1:26" ht="21.75" customHeight="1">
      <c r="A829" s="198"/>
      <c r="B829" s="198"/>
      <c r="C829" s="198"/>
      <c r="D829" s="1"/>
      <c r="E829" s="198"/>
      <c r="F829" s="615"/>
      <c r="G829" s="615"/>
      <c r="H829" s="353" t="s">
        <v>1762</v>
      </c>
      <c r="I829" s="49"/>
      <c r="J829" s="615"/>
      <c r="K829" s="60"/>
      <c r="L829" s="60"/>
      <c r="M829" s="60"/>
      <c r="N829" s="60"/>
      <c r="O829" s="60"/>
      <c r="P829" s="60"/>
      <c r="Q829" s="60"/>
      <c r="R829" s="60"/>
      <c r="S829" s="60"/>
      <c r="T829" s="60"/>
      <c r="U829" s="60"/>
      <c r="V829" s="60"/>
      <c r="W829" s="60"/>
      <c r="X829" s="60"/>
      <c r="Y829" s="60"/>
      <c r="Z829" s="60"/>
    </row>
    <row r="830" spans="1:26" ht="21.75" customHeight="1">
      <c r="A830" s="198"/>
      <c r="B830" s="198"/>
      <c r="C830" s="198"/>
      <c r="D830" s="1"/>
      <c r="E830" s="198"/>
      <c r="F830" s="615"/>
      <c r="G830" s="615"/>
      <c r="H830" s="353" t="s">
        <v>1763</v>
      </c>
      <c r="I830" s="49"/>
      <c r="J830" s="615"/>
      <c r="K830" s="60"/>
      <c r="L830" s="60"/>
      <c r="M830" s="60"/>
      <c r="N830" s="60"/>
      <c r="O830" s="60"/>
      <c r="P830" s="60"/>
      <c r="Q830" s="60"/>
      <c r="R830" s="60"/>
      <c r="S830" s="60"/>
      <c r="T830" s="60"/>
      <c r="U830" s="60"/>
      <c r="V830" s="60"/>
      <c r="W830" s="60"/>
      <c r="X830" s="60"/>
      <c r="Y830" s="60"/>
      <c r="Z830" s="60"/>
    </row>
    <row r="831" spans="1:26" ht="21.75" customHeight="1">
      <c r="A831" s="198"/>
      <c r="B831" s="198"/>
      <c r="C831" s="198"/>
      <c r="D831" s="1"/>
      <c r="E831" s="198"/>
      <c r="F831" s="615"/>
      <c r="G831" s="615"/>
      <c r="H831" s="417"/>
      <c r="I831" s="49"/>
      <c r="J831" s="615"/>
      <c r="K831" s="60"/>
      <c r="L831" s="60"/>
      <c r="M831" s="60"/>
      <c r="N831" s="60"/>
      <c r="O831" s="60"/>
      <c r="P831" s="60"/>
      <c r="Q831" s="60"/>
      <c r="R831" s="60"/>
      <c r="S831" s="60"/>
      <c r="T831" s="60"/>
      <c r="U831" s="60"/>
      <c r="V831" s="60"/>
      <c r="W831" s="60"/>
      <c r="X831" s="60"/>
      <c r="Y831" s="60"/>
      <c r="Z831" s="60"/>
    </row>
    <row r="832" spans="1:26" ht="21.75" customHeight="1">
      <c r="A832" s="198"/>
      <c r="B832" s="198"/>
      <c r="C832" s="198"/>
      <c r="D832" s="1"/>
      <c r="E832" s="198"/>
      <c r="F832" s="615"/>
      <c r="G832" s="615"/>
      <c r="H832" s="417"/>
      <c r="I832" s="49"/>
      <c r="J832" s="615"/>
      <c r="K832" s="60"/>
      <c r="L832" s="60"/>
      <c r="M832" s="60"/>
      <c r="N832" s="60"/>
      <c r="O832" s="60"/>
      <c r="P832" s="60"/>
      <c r="Q832" s="60"/>
      <c r="R832" s="60"/>
      <c r="S832" s="60"/>
      <c r="T832" s="60"/>
      <c r="U832" s="60"/>
      <c r="V832" s="60"/>
      <c r="W832" s="60"/>
      <c r="X832" s="60"/>
      <c r="Y832" s="60"/>
      <c r="Z832" s="60"/>
    </row>
    <row r="833" spans="1:26" ht="21.75" customHeight="1">
      <c r="A833" s="198"/>
      <c r="B833" s="198"/>
      <c r="C833" s="198"/>
      <c r="D833" s="1"/>
      <c r="E833" s="198"/>
      <c r="F833" s="615"/>
      <c r="G833" s="615"/>
      <c r="H833" s="418"/>
      <c r="I833" s="49"/>
      <c r="J833" s="615"/>
      <c r="K833" s="60"/>
      <c r="L833" s="60"/>
      <c r="M833" s="60"/>
      <c r="N833" s="60"/>
      <c r="O833" s="60"/>
      <c r="P833" s="60"/>
      <c r="Q833" s="60"/>
      <c r="R833" s="60"/>
      <c r="S833" s="60"/>
      <c r="T833" s="60"/>
      <c r="U833" s="60"/>
      <c r="V833" s="60"/>
      <c r="W833" s="60"/>
      <c r="X833" s="60"/>
      <c r="Y833" s="60"/>
      <c r="Z833" s="60"/>
    </row>
    <row r="834" spans="1:26" ht="21.75" customHeight="1">
      <c r="A834" s="198"/>
      <c r="B834" s="198"/>
      <c r="C834" s="198"/>
      <c r="D834" s="1"/>
      <c r="E834" s="198"/>
      <c r="F834" s="621"/>
      <c r="G834" s="621"/>
      <c r="H834" s="304" t="s">
        <v>40</v>
      </c>
      <c r="I834" s="199"/>
      <c r="J834" s="616"/>
      <c r="K834" s="60"/>
      <c r="L834" s="60"/>
      <c r="M834" s="60"/>
      <c r="N834" s="60"/>
      <c r="O834" s="60"/>
      <c r="P834" s="60"/>
      <c r="Q834" s="60"/>
      <c r="R834" s="60"/>
      <c r="S834" s="60"/>
      <c r="T834" s="60"/>
      <c r="U834" s="60"/>
      <c r="V834" s="60"/>
      <c r="W834" s="60"/>
      <c r="X834" s="60"/>
      <c r="Y834" s="60"/>
      <c r="Z834" s="60"/>
    </row>
    <row r="835" spans="1:26" ht="22.5" customHeight="1">
      <c r="A835" s="667" t="s">
        <v>1867</v>
      </c>
      <c r="B835" s="667" t="s">
        <v>438</v>
      </c>
      <c r="C835" s="197" t="s">
        <v>20</v>
      </c>
      <c r="D835" s="667" t="s">
        <v>439</v>
      </c>
      <c r="E835" s="668" t="s">
        <v>1868</v>
      </c>
      <c r="F835" s="634" t="s">
        <v>78</v>
      </c>
      <c r="G835" s="634" t="s">
        <v>78</v>
      </c>
      <c r="H835" s="352" t="s">
        <v>1758</v>
      </c>
      <c r="I835" s="48"/>
      <c r="J835" s="200"/>
      <c r="K835" s="60"/>
      <c r="L835" s="60"/>
      <c r="M835" s="60"/>
      <c r="N835" s="60"/>
      <c r="O835" s="60"/>
      <c r="P835" s="60"/>
      <c r="Q835" s="60"/>
      <c r="R835" s="60"/>
      <c r="S835" s="60"/>
      <c r="T835" s="60"/>
      <c r="U835" s="60"/>
      <c r="V835" s="60"/>
      <c r="W835" s="60"/>
      <c r="X835" s="60"/>
      <c r="Y835" s="60"/>
      <c r="Z835" s="60"/>
    </row>
    <row r="836" spans="1:26" ht="22.5" customHeight="1">
      <c r="A836" s="615"/>
      <c r="B836" s="615"/>
      <c r="C836" s="198"/>
      <c r="D836" s="615"/>
      <c r="E836" s="615"/>
      <c r="F836" s="615"/>
      <c r="G836" s="615"/>
      <c r="H836" s="353" t="s">
        <v>1760</v>
      </c>
      <c r="I836" s="49"/>
      <c r="J836" s="201"/>
      <c r="K836" s="60"/>
      <c r="L836" s="60"/>
      <c r="M836" s="60"/>
      <c r="N836" s="60"/>
      <c r="O836" s="60"/>
      <c r="P836" s="60"/>
      <c r="Q836" s="60"/>
      <c r="R836" s="60"/>
      <c r="S836" s="60"/>
      <c r="T836" s="60"/>
      <c r="U836" s="60"/>
      <c r="V836" s="60"/>
      <c r="W836" s="60"/>
      <c r="X836" s="60"/>
      <c r="Y836" s="60"/>
      <c r="Z836" s="60"/>
    </row>
    <row r="837" spans="1:26" ht="22.5" customHeight="1">
      <c r="A837" s="615"/>
      <c r="B837" s="615"/>
      <c r="C837" s="198"/>
      <c r="D837" s="615"/>
      <c r="E837" s="615"/>
      <c r="F837" s="615"/>
      <c r="G837" s="615"/>
      <c r="H837" s="353" t="s">
        <v>1761</v>
      </c>
      <c r="I837" s="49"/>
      <c r="J837" s="485" t="s">
        <v>441</v>
      </c>
      <c r="K837" s="60"/>
      <c r="L837" s="60"/>
      <c r="M837" s="60"/>
      <c r="N837" s="60"/>
      <c r="O837" s="60"/>
      <c r="P837" s="60"/>
      <c r="Q837" s="60"/>
      <c r="R837" s="60"/>
      <c r="S837" s="60"/>
      <c r="T837" s="60"/>
      <c r="U837" s="60"/>
      <c r="V837" s="60"/>
      <c r="W837" s="60"/>
      <c r="X837" s="60"/>
      <c r="Y837" s="60"/>
      <c r="Z837" s="60"/>
    </row>
    <row r="838" spans="1:26" ht="22.5" customHeight="1">
      <c r="A838" s="615"/>
      <c r="B838" s="615"/>
      <c r="C838" s="198"/>
      <c r="D838" s="615"/>
      <c r="E838" s="615"/>
      <c r="F838" s="615"/>
      <c r="G838" s="615"/>
      <c r="H838" s="353" t="s">
        <v>1762</v>
      </c>
      <c r="I838" s="49"/>
      <c r="J838" s="336" t="s">
        <v>442</v>
      </c>
      <c r="K838" s="60"/>
      <c r="L838" s="60"/>
      <c r="M838" s="60"/>
      <c r="N838" s="60"/>
      <c r="O838" s="60"/>
      <c r="P838" s="60"/>
      <c r="Q838" s="60"/>
      <c r="R838" s="60"/>
      <c r="S838" s="60"/>
      <c r="T838" s="60"/>
      <c r="U838" s="60"/>
      <c r="V838" s="60"/>
      <c r="W838" s="60"/>
      <c r="X838" s="60"/>
      <c r="Y838" s="60"/>
      <c r="Z838" s="60"/>
    </row>
    <row r="839" spans="1:26" ht="22.5" customHeight="1">
      <c r="A839" s="615"/>
      <c r="B839" s="615"/>
      <c r="C839" s="198"/>
      <c r="D839" s="615"/>
      <c r="E839" s="615"/>
      <c r="F839" s="615"/>
      <c r="G839" s="615"/>
      <c r="H839" s="353" t="s">
        <v>1763</v>
      </c>
      <c r="I839" s="49"/>
      <c r="J839" s="336" t="s">
        <v>443</v>
      </c>
      <c r="K839" s="60"/>
      <c r="L839" s="60"/>
      <c r="M839" s="60"/>
      <c r="N839" s="60"/>
      <c r="O839" s="60"/>
      <c r="P839" s="60"/>
      <c r="Q839" s="60"/>
      <c r="R839" s="60"/>
      <c r="S839" s="60"/>
      <c r="T839" s="60"/>
      <c r="U839" s="60"/>
      <c r="V839" s="60"/>
      <c r="W839" s="60"/>
      <c r="X839" s="60"/>
      <c r="Y839" s="60"/>
      <c r="Z839" s="60"/>
    </row>
    <row r="840" spans="1:26" ht="22.5" customHeight="1">
      <c r="A840" s="198"/>
      <c r="B840" s="198"/>
      <c r="C840" s="198"/>
      <c r="D840" s="615"/>
      <c r="E840" s="615"/>
      <c r="F840" s="615"/>
      <c r="G840" s="615"/>
      <c r="H840" s="417"/>
      <c r="I840" s="49"/>
      <c r="J840" s="201"/>
      <c r="K840" s="60"/>
      <c r="L840" s="60"/>
      <c r="M840" s="60"/>
      <c r="N840" s="60"/>
      <c r="O840" s="60"/>
      <c r="P840" s="60"/>
      <c r="Q840" s="60"/>
      <c r="R840" s="60"/>
      <c r="S840" s="60"/>
      <c r="T840" s="60"/>
      <c r="U840" s="60"/>
      <c r="V840" s="60"/>
      <c r="W840" s="60"/>
      <c r="X840" s="60"/>
      <c r="Y840" s="60"/>
      <c r="Z840" s="60"/>
    </row>
    <row r="841" spans="1:26" ht="22.5" customHeight="1">
      <c r="A841" s="198"/>
      <c r="B841" s="198"/>
      <c r="C841" s="198"/>
      <c r="D841" s="615"/>
      <c r="E841" s="615"/>
      <c r="F841" s="615"/>
      <c r="G841" s="615"/>
      <c r="H841" s="417"/>
      <c r="I841" s="49"/>
      <c r="J841" s="201"/>
      <c r="K841" s="60"/>
      <c r="L841" s="60"/>
      <c r="M841" s="60"/>
      <c r="N841" s="60"/>
      <c r="O841" s="60"/>
      <c r="P841" s="60"/>
      <c r="Q841" s="60"/>
      <c r="R841" s="60"/>
      <c r="S841" s="60"/>
      <c r="T841" s="60"/>
      <c r="U841" s="60"/>
      <c r="V841" s="60"/>
      <c r="W841" s="60"/>
      <c r="X841" s="60"/>
      <c r="Y841" s="60"/>
      <c r="Z841" s="60"/>
    </row>
    <row r="842" spans="1:26" ht="22.5" customHeight="1">
      <c r="A842" s="198"/>
      <c r="B842" s="198"/>
      <c r="C842" s="198"/>
      <c r="D842" s="615"/>
      <c r="E842" s="615"/>
      <c r="F842" s="615"/>
      <c r="G842" s="615"/>
      <c r="H842" s="418"/>
      <c r="I842" s="73"/>
      <c r="J842" s="201"/>
      <c r="K842" s="60"/>
      <c r="L842" s="60"/>
      <c r="M842" s="60"/>
      <c r="N842" s="60"/>
      <c r="O842" s="60"/>
      <c r="P842" s="60"/>
      <c r="Q842" s="60"/>
      <c r="R842" s="60"/>
      <c r="S842" s="60"/>
      <c r="T842" s="60"/>
      <c r="U842" s="60"/>
      <c r="V842" s="60"/>
      <c r="W842" s="60"/>
      <c r="X842" s="60"/>
      <c r="Y842" s="60"/>
      <c r="Z842" s="60"/>
    </row>
    <row r="843" spans="1:26" ht="24" customHeight="1">
      <c r="A843" s="198"/>
      <c r="B843" s="198"/>
      <c r="C843" s="198"/>
      <c r="D843" s="198"/>
      <c r="E843" s="615"/>
      <c r="F843" s="618"/>
      <c r="G843" s="618"/>
      <c r="H843" s="304" t="s">
        <v>40</v>
      </c>
      <c r="I843" s="335"/>
      <c r="J843" s="486"/>
      <c r="K843" s="60"/>
      <c r="L843" s="60"/>
      <c r="M843" s="60"/>
      <c r="N843" s="60"/>
      <c r="O843" s="60"/>
      <c r="P843" s="60"/>
      <c r="Q843" s="60"/>
      <c r="R843" s="60"/>
      <c r="S843" s="60"/>
      <c r="T843" s="60"/>
      <c r="U843" s="60"/>
      <c r="V843" s="60"/>
      <c r="W843" s="60"/>
      <c r="X843" s="60"/>
      <c r="Y843" s="60"/>
      <c r="Z843" s="60"/>
    </row>
    <row r="844" spans="1:26" ht="27" customHeight="1">
      <c r="A844" s="198"/>
      <c r="B844" s="198"/>
      <c r="C844" s="198"/>
      <c r="D844" s="198"/>
      <c r="E844" s="669" t="s">
        <v>1869</v>
      </c>
      <c r="F844" s="198"/>
      <c r="G844" s="198"/>
      <c r="H844" s="352" t="s">
        <v>1758</v>
      </c>
      <c r="I844" s="206"/>
      <c r="J844" s="207"/>
      <c r="K844" s="60"/>
      <c r="L844" s="60"/>
      <c r="M844" s="60"/>
      <c r="N844" s="60"/>
      <c r="O844" s="60"/>
      <c r="P844" s="60"/>
      <c r="Q844" s="60"/>
      <c r="R844" s="60"/>
      <c r="S844" s="60"/>
      <c r="T844" s="60"/>
      <c r="U844" s="60"/>
      <c r="V844" s="60"/>
      <c r="W844" s="60"/>
      <c r="X844" s="60"/>
      <c r="Y844" s="60"/>
      <c r="Z844" s="60"/>
    </row>
    <row r="845" spans="1:26" ht="43.5" customHeight="1">
      <c r="A845" s="198"/>
      <c r="B845" s="198"/>
      <c r="C845" s="198"/>
      <c r="D845" s="198"/>
      <c r="E845" s="615"/>
      <c r="F845" s="198"/>
      <c r="G845" s="198"/>
      <c r="H845" s="353" t="s">
        <v>1760</v>
      </c>
      <c r="I845" s="208"/>
      <c r="J845" s="482" t="s">
        <v>445</v>
      </c>
      <c r="K845" s="60"/>
      <c r="L845" s="60"/>
      <c r="M845" s="60"/>
      <c r="N845" s="60"/>
      <c r="O845" s="60"/>
      <c r="P845" s="60"/>
      <c r="Q845" s="60"/>
      <c r="R845" s="60"/>
      <c r="S845" s="60"/>
      <c r="T845" s="60"/>
      <c r="U845" s="60"/>
      <c r="V845" s="60"/>
      <c r="W845" s="60"/>
      <c r="X845" s="60"/>
      <c r="Y845" s="60"/>
      <c r="Z845" s="60"/>
    </row>
    <row r="846" spans="1:26" ht="21.75" customHeight="1">
      <c r="A846" s="198"/>
      <c r="B846" s="198"/>
      <c r="C846" s="198"/>
      <c r="D846" s="198"/>
      <c r="E846" s="615"/>
      <c r="F846" s="198"/>
      <c r="G846" s="198"/>
      <c r="H846" s="353" t="s">
        <v>1761</v>
      </c>
      <c r="I846" s="49"/>
      <c r="J846" s="336" t="s">
        <v>446</v>
      </c>
      <c r="K846" s="60"/>
      <c r="L846" s="60"/>
      <c r="M846" s="60"/>
      <c r="N846" s="60"/>
      <c r="O846" s="60"/>
      <c r="P846" s="60"/>
      <c r="Q846" s="60"/>
      <c r="R846" s="60"/>
      <c r="S846" s="60"/>
      <c r="T846" s="60"/>
      <c r="U846" s="60"/>
      <c r="V846" s="60"/>
      <c r="W846" s="60"/>
      <c r="X846" s="60"/>
      <c r="Y846" s="60"/>
      <c r="Z846" s="60"/>
    </row>
    <row r="847" spans="1:26" ht="24" customHeight="1">
      <c r="A847" s="198"/>
      <c r="B847" s="198"/>
      <c r="C847" s="198"/>
      <c r="D847" s="198"/>
      <c r="E847" s="664" t="s">
        <v>447</v>
      </c>
      <c r="F847" s="198"/>
      <c r="G847" s="198"/>
      <c r="H847" s="353" t="s">
        <v>1762</v>
      </c>
      <c r="I847" s="49"/>
      <c r="J847" s="336" t="s">
        <v>448</v>
      </c>
      <c r="K847" s="60"/>
      <c r="L847" s="60"/>
      <c r="M847" s="60"/>
      <c r="N847" s="60"/>
      <c r="O847" s="60"/>
      <c r="P847" s="60"/>
      <c r="Q847" s="60"/>
      <c r="R847" s="60"/>
      <c r="S847" s="60"/>
      <c r="T847" s="60"/>
      <c r="U847" s="60"/>
      <c r="V847" s="60"/>
      <c r="W847" s="60"/>
      <c r="X847" s="60"/>
      <c r="Y847" s="60"/>
      <c r="Z847" s="60"/>
    </row>
    <row r="848" spans="1:26" ht="21.75" customHeight="1">
      <c r="A848" s="198"/>
      <c r="B848" s="198"/>
      <c r="C848" s="198"/>
      <c r="D848" s="198"/>
      <c r="E848" s="615"/>
      <c r="F848" s="198"/>
      <c r="G848" s="198"/>
      <c r="H848" s="353" t="s">
        <v>1763</v>
      </c>
      <c r="I848" s="49"/>
      <c r="J848" s="336" t="s">
        <v>449</v>
      </c>
      <c r="K848" s="60"/>
      <c r="L848" s="60"/>
      <c r="M848" s="60"/>
      <c r="N848" s="60"/>
      <c r="O848" s="60"/>
      <c r="P848" s="60"/>
      <c r="Q848" s="60"/>
      <c r="R848" s="60"/>
      <c r="S848" s="60"/>
      <c r="T848" s="60"/>
      <c r="U848" s="60"/>
      <c r="V848" s="60"/>
      <c r="W848" s="60"/>
      <c r="X848" s="60"/>
      <c r="Y848" s="60"/>
      <c r="Z848" s="60"/>
    </row>
    <row r="849" spans="1:26" ht="21.75" customHeight="1">
      <c r="A849" s="198"/>
      <c r="B849" s="198"/>
      <c r="C849" s="198"/>
      <c r="D849" s="198"/>
      <c r="E849" s="615"/>
      <c r="F849" s="198"/>
      <c r="G849" s="198"/>
      <c r="H849" s="417"/>
      <c r="I849" s="49"/>
      <c r="J849" s="336" t="s">
        <v>450</v>
      </c>
      <c r="K849" s="60"/>
      <c r="L849" s="60"/>
      <c r="M849" s="60"/>
      <c r="N849" s="60"/>
      <c r="O849" s="60"/>
      <c r="P849" s="60"/>
      <c r="Q849" s="60"/>
      <c r="R849" s="60"/>
      <c r="S849" s="60"/>
      <c r="T849" s="60"/>
      <c r="U849" s="60"/>
      <c r="V849" s="60"/>
      <c r="W849" s="60"/>
      <c r="X849" s="60"/>
      <c r="Y849" s="60"/>
      <c r="Z849" s="60"/>
    </row>
    <row r="850" spans="1:26" ht="21.75" customHeight="1">
      <c r="A850" s="198"/>
      <c r="B850" s="198"/>
      <c r="C850" s="198"/>
      <c r="D850" s="198"/>
      <c r="E850" s="615"/>
      <c r="F850" s="198"/>
      <c r="G850" s="198"/>
      <c r="H850" s="417"/>
      <c r="I850" s="49"/>
      <c r="J850" s="336" t="s">
        <v>451</v>
      </c>
      <c r="K850" s="60"/>
      <c r="L850" s="60"/>
      <c r="M850" s="60"/>
      <c r="N850" s="60"/>
      <c r="O850" s="60"/>
      <c r="P850" s="60"/>
      <c r="Q850" s="60"/>
      <c r="R850" s="60"/>
      <c r="S850" s="60"/>
      <c r="T850" s="60"/>
      <c r="U850" s="60"/>
      <c r="V850" s="60"/>
      <c r="W850" s="60"/>
      <c r="X850" s="60"/>
      <c r="Y850" s="60"/>
      <c r="Z850" s="60"/>
    </row>
    <row r="851" spans="1:26" ht="21.75" customHeight="1">
      <c r="A851" s="198"/>
      <c r="B851" s="198"/>
      <c r="C851" s="198"/>
      <c r="D851" s="198"/>
      <c r="E851" s="210" t="s">
        <v>452</v>
      </c>
      <c r="F851" s="198"/>
      <c r="G851" s="198"/>
      <c r="H851" s="418"/>
      <c r="I851" s="73"/>
      <c r="J851" s="336" t="s">
        <v>453</v>
      </c>
      <c r="K851" s="60"/>
      <c r="L851" s="60"/>
      <c r="M851" s="60"/>
      <c r="N851" s="60"/>
      <c r="O851" s="60"/>
      <c r="P851" s="60"/>
      <c r="Q851" s="60"/>
      <c r="R851" s="60"/>
      <c r="S851" s="60"/>
      <c r="T851" s="60"/>
      <c r="U851" s="60"/>
      <c r="V851" s="60"/>
      <c r="W851" s="60"/>
      <c r="X851" s="60"/>
      <c r="Y851" s="60"/>
      <c r="Z851" s="60"/>
    </row>
    <row r="852" spans="1:26" ht="24.75" customHeight="1">
      <c r="A852" s="198"/>
      <c r="B852" s="198"/>
      <c r="C852" s="198"/>
      <c r="D852" s="198"/>
      <c r="E852" s="664" t="s">
        <v>454</v>
      </c>
      <c r="F852" s="198"/>
      <c r="G852" s="198"/>
      <c r="H852" s="304" t="s">
        <v>40</v>
      </c>
      <c r="I852" s="335"/>
      <c r="J852" s="486"/>
      <c r="K852" s="60"/>
      <c r="L852" s="60"/>
      <c r="M852" s="60"/>
      <c r="N852" s="60"/>
      <c r="O852" s="60"/>
      <c r="P852" s="60"/>
      <c r="Q852" s="60"/>
      <c r="R852" s="60"/>
      <c r="S852" s="60"/>
      <c r="T852" s="60"/>
      <c r="U852" s="60"/>
      <c r="V852" s="60"/>
      <c r="W852" s="60"/>
      <c r="X852" s="60"/>
      <c r="Y852" s="60"/>
      <c r="Z852" s="60"/>
    </row>
    <row r="853" spans="1:26" ht="114.75" customHeight="1">
      <c r="A853" s="198"/>
      <c r="B853" s="198"/>
      <c r="C853" s="198"/>
      <c r="D853" s="198"/>
      <c r="E853" s="615"/>
      <c r="F853" s="198"/>
      <c r="G853" s="198"/>
      <c r="H853" s="482"/>
      <c r="I853" s="336"/>
      <c r="J853" s="336"/>
      <c r="K853" s="60"/>
      <c r="L853" s="60"/>
      <c r="M853" s="60"/>
      <c r="N853" s="60"/>
      <c r="O853" s="60"/>
      <c r="P853" s="60"/>
      <c r="Q853" s="60"/>
      <c r="R853" s="60"/>
      <c r="S853" s="60"/>
      <c r="T853" s="60"/>
      <c r="U853" s="60"/>
      <c r="V853" s="60"/>
      <c r="W853" s="60"/>
      <c r="X853" s="60"/>
      <c r="Y853" s="60"/>
      <c r="Z853" s="60"/>
    </row>
    <row r="854" spans="1:26" ht="29.25" customHeight="1">
      <c r="A854" s="211"/>
      <c r="B854" s="211" t="s">
        <v>455</v>
      </c>
      <c r="C854" s="211" t="s">
        <v>456</v>
      </c>
      <c r="D854" s="211" t="s">
        <v>457</v>
      </c>
      <c r="E854" s="211" t="s">
        <v>458</v>
      </c>
      <c r="F854" s="635" t="s">
        <v>42</v>
      </c>
      <c r="G854" s="635" t="s">
        <v>78</v>
      </c>
      <c r="H854" s="352" t="s">
        <v>1758</v>
      </c>
      <c r="I854" s="48"/>
      <c r="J854" s="200"/>
      <c r="K854" s="60"/>
      <c r="L854" s="60"/>
      <c r="M854" s="60"/>
      <c r="N854" s="60"/>
      <c r="O854" s="60"/>
      <c r="P854" s="60"/>
      <c r="Q854" s="60"/>
      <c r="R854" s="60"/>
      <c r="S854" s="60"/>
      <c r="T854" s="60"/>
      <c r="U854" s="60"/>
      <c r="V854" s="60"/>
      <c r="W854" s="60"/>
      <c r="X854" s="60"/>
      <c r="Y854" s="60"/>
      <c r="Z854" s="60"/>
    </row>
    <row r="855" spans="1:26" ht="27" customHeight="1">
      <c r="A855" s="212"/>
      <c r="B855" s="212" t="s">
        <v>459</v>
      </c>
      <c r="C855" s="212"/>
      <c r="D855" s="212" t="s">
        <v>460</v>
      </c>
      <c r="E855" s="212" t="s">
        <v>461</v>
      </c>
      <c r="F855" s="615"/>
      <c r="G855" s="615"/>
      <c r="H855" s="353" t="s">
        <v>1760</v>
      </c>
      <c r="I855" s="213"/>
      <c r="J855" s="201"/>
      <c r="K855" s="60"/>
      <c r="L855" s="60"/>
      <c r="M855" s="60"/>
      <c r="N855" s="60"/>
      <c r="O855" s="60"/>
      <c r="P855" s="60"/>
      <c r="Q855" s="60"/>
      <c r="R855" s="60"/>
      <c r="S855" s="60"/>
      <c r="T855" s="60"/>
      <c r="U855" s="60"/>
      <c r="V855" s="60"/>
      <c r="W855" s="60"/>
      <c r="X855" s="60"/>
      <c r="Y855" s="60"/>
      <c r="Z855" s="60"/>
    </row>
    <row r="856" spans="1:26" ht="27" customHeight="1">
      <c r="A856" s="212"/>
      <c r="B856" s="212" t="s">
        <v>462</v>
      </c>
      <c r="C856" s="212"/>
      <c r="D856" s="212" t="s">
        <v>463</v>
      </c>
      <c r="E856" s="212" t="s">
        <v>464</v>
      </c>
      <c r="F856" s="615"/>
      <c r="G856" s="615"/>
      <c r="H856" s="353" t="s">
        <v>1761</v>
      </c>
      <c r="I856" s="213"/>
      <c r="J856" s="201"/>
      <c r="K856" s="60"/>
      <c r="L856" s="60"/>
      <c r="M856" s="60"/>
      <c r="N856" s="60"/>
      <c r="O856" s="60"/>
      <c r="P856" s="60"/>
      <c r="Q856" s="60"/>
      <c r="R856" s="60"/>
      <c r="S856" s="60"/>
      <c r="T856" s="60"/>
      <c r="U856" s="60"/>
      <c r="V856" s="60"/>
      <c r="W856" s="60"/>
      <c r="X856" s="60"/>
      <c r="Y856" s="60"/>
      <c r="Z856" s="60"/>
    </row>
    <row r="857" spans="1:26" ht="27" customHeight="1">
      <c r="A857" s="212"/>
      <c r="B857" s="212" t="s">
        <v>465</v>
      </c>
      <c r="C857" s="212"/>
      <c r="D857" s="212" t="s">
        <v>466</v>
      </c>
      <c r="E857" s="212" t="s">
        <v>467</v>
      </c>
      <c r="F857" s="615"/>
      <c r="G857" s="615"/>
      <c r="H857" s="353" t="s">
        <v>1762</v>
      </c>
      <c r="I857" s="213"/>
      <c r="J857" s="201"/>
      <c r="K857" s="60"/>
      <c r="L857" s="60"/>
      <c r="M857" s="60"/>
      <c r="N857" s="60"/>
      <c r="O857" s="60"/>
      <c r="P857" s="60"/>
      <c r="Q857" s="60"/>
      <c r="R857" s="60"/>
      <c r="S857" s="60"/>
      <c r="T857" s="60"/>
      <c r="U857" s="60"/>
      <c r="V857" s="60"/>
      <c r="W857" s="60"/>
      <c r="X857" s="60"/>
      <c r="Y857" s="60"/>
      <c r="Z857" s="60"/>
    </row>
    <row r="858" spans="1:26" ht="27" customHeight="1">
      <c r="A858" s="212"/>
      <c r="B858" s="212" t="s">
        <v>468</v>
      </c>
      <c r="C858" s="212"/>
      <c r="D858" s="212" t="s">
        <v>469</v>
      </c>
      <c r="E858" s="212" t="s">
        <v>470</v>
      </c>
      <c r="F858" s="615"/>
      <c r="G858" s="615"/>
      <c r="H858" s="353" t="s">
        <v>1763</v>
      </c>
      <c r="I858" s="213"/>
      <c r="J858" s="201"/>
      <c r="K858" s="60"/>
      <c r="L858" s="60"/>
      <c r="M858" s="60"/>
      <c r="N858" s="60"/>
      <c r="O858" s="60"/>
      <c r="P858" s="60"/>
      <c r="Q858" s="60"/>
      <c r="R858" s="60"/>
      <c r="S858" s="60"/>
      <c r="T858" s="60"/>
      <c r="U858" s="60"/>
      <c r="V858" s="60"/>
      <c r="W858" s="60"/>
      <c r="X858" s="60"/>
      <c r="Y858" s="60"/>
      <c r="Z858" s="60"/>
    </row>
    <row r="859" spans="1:26" ht="27" customHeight="1">
      <c r="A859" s="212"/>
      <c r="B859" s="212"/>
      <c r="C859" s="212"/>
      <c r="D859" s="212" t="s">
        <v>471</v>
      </c>
      <c r="E859" s="212" t="s">
        <v>472</v>
      </c>
      <c r="F859" s="615"/>
      <c r="G859" s="615"/>
      <c r="H859" s="417"/>
      <c r="I859" s="213"/>
      <c r="J859" s="201"/>
      <c r="K859" s="60"/>
      <c r="L859" s="60"/>
      <c r="M859" s="60"/>
      <c r="N859" s="60"/>
      <c r="O859" s="60"/>
      <c r="P859" s="60"/>
      <c r="Q859" s="60"/>
      <c r="R859" s="60"/>
      <c r="S859" s="60"/>
      <c r="T859" s="60"/>
      <c r="U859" s="60"/>
      <c r="V859" s="60"/>
      <c r="W859" s="60"/>
      <c r="X859" s="60"/>
      <c r="Y859" s="60"/>
      <c r="Z859" s="60"/>
    </row>
    <row r="860" spans="1:26" ht="27" customHeight="1">
      <c r="A860" s="212"/>
      <c r="B860" s="212"/>
      <c r="C860" s="212"/>
      <c r="D860" s="212" t="s">
        <v>473</v>
      </c>
      <c r="E860" s="212"/>
      <c r="F860" s="615"/>
      <c r="G860" s="615"/>
      <c r="H860" s="417"/>
      <c r="I860" s="213"/>
      <c r="J860" s="201"/>
      <c r="K860" s="60"/>
      <c r="L860" s="60"/>
      <c r="M860" s="60"/>
      <c r="N860" s="60"/>
      <c r="O860" s="60"/>
      <c r="P860" s="60"/>
      <c r="Q860" s="60"/>
      <c r="R860" s="60"/>
      <c r="S860" s="60"/>
      <c r="T860" s="60"/>
      <c r="U860" s="60"/>
      <c r="V860" s="60"/>
      <c r="W860" s="60"/>
      <c r="X860" s="60"/>
      <c r="Y860" s="60"/>
      <c r="Z860" s="60"/>
    </row>
    <row r="861" spans="1:26" ht="27" customHeight="1">
      <c r="A861" s="212"/>
      <c r="B861" s="212"/>
      <c r="C861" s="212"/>
      <c r="D861" s="212" t="s">
        <v>474</v>
      </c>
      <c r="E861" s="212" t="s">
        <v>475</v>
      </c>
      <c r="F861" s="615"/>
      <c r="G861" s="615"/>
      <c r="H861" s="418"/>
      <c r="I861" s="214"/>
      <c r="J861" s="201"/>
      <c r="K861" s="60"/>
      <c r="L861" s="60"/>
      <c r="M861" s="60"/>
      <c r="N861" s="60"/>
      <c r="O861" s="60"/>
      <c r="P861" s="60"/>
      <c r="Q861" s="60"/>
      <c r="R861" s="60"/>
      <c r="S861" s="60"/>
      <c r="T861" s="60"/>
      <c r="U861" s="60"/>
      <c r="V861" s="60"/>
      <c r="W861" s="60"/>
      <c r="X861" s="60"/>
      <c r="Y861" s="60"/>
      <c r="Z861" s="60"/>
    </row>
    <row r="862" spans="1:26" ht="27" customHeight="1">
      <c r="A862" s="212"/>
      <c r="B862" s="212"/>
      <c r="C862" s="212"/>
      <c r="D862" s="60"/>
      <c r="E862" s="212" t="s">
        <v>476</v>
      </c>
      <c r="F862" s="618"/>
      <c r="G862" s="618"/>
      <c r="H862" s="304" t="s">
        <v>40</v>
      </c>
      <c r="I862" s="335"/>
      <c r="J862" s="486"/>
      <c r="K862" s="60"/>
      <c r="L862" s="60"/>
      <c r="M862" s="60"/>
      <c r="N862" s="60"/>
      <c r="O862" s="60"/>
      <c r="P862" s="60"/>
      <c r="Q862" s="60"/>
      <c r="R862" s="60"/>
      <c r="S862" s="60"/>
      <c r="T862" s="60"/>
      <c r="U862" s="60"/>
      <c r="V862" s="60"/>
      <c r="W862" s="60"/>
      <c r="X862" s="60"/>
      <c r="Y862" s="60"/>
      <c r="Z862" s="60"/>
    </row>
    <row r="863" spans="1:26" ht="27" customHeight="1">
      <c r="A863" s="212"/>
      <c r="B863" s="212"/>
      <c r="C863" s="212"/>
      <c r="D863" s="60"/>
      <c r="E863" s="60"/>
      <c r="F863" s="215"/>
      <c r="G863" s="215"/>
      <c r="H863" s="487"/>
      <c r="I863" s="139"/>
      <c r="J863" s="139"/>
      <c r="K863" s="60"/>
      <c r="L863" s="60"/>
      <c r="M863" s="60"/>
      <c r="N863" s="60"/>
      <c r="O863" s="60"/>
      <c r="P863" s="60"/>
      <c r="Q863" s="60"/>
      <c r="R863" s="60"/>
      <c r="S863" s="60"/>
      <c r="T863" s="60"/>
      <c r="U863" s="60"/>
      <c r="V863" s="60"/>
      <c r="W863" s="60"/>
      <c r="X863" s="60"/>
      <c r="Y863" s="60"/>
      <c r="Z863" s="60"/>
    </row>
    <row r="864" spans="1:26" ht="24" customHeight="1">
      <c r="A864" s="667" t="s">
        <v>477</v>
      </c>
      <c r="B864" s="667" t="s">
        <v>478</v>
      </c>
      <c r="C864" s="197" t="s">
        <v>150</v>
      </c>
      <c r="D864" s="667" t="s">
        <v>479</v>
      </c>
      <c r="E864" s="667" t="s">
        <v>480</v>
      </c>
      <c r="F864" s="634" t="s">
        <v>78</v>
      </c>
      <c r="G864" s="634" t="s">
        <v>78</v>
      </c>
      <c r="H864" s="352" t="s">
        <v>1758</v>
      </c>
      <c r="I864" s="48"/>
      <c r="J864" s="617"/>
      <c r="K864" s="60"/>
      <c r="L864" s="60"/>
      <c r="M864" s="60"/>
      <c r="N864" s="60"/>
      <c r="O864" s="60"/>
      <c r="P864" s="60"/>
      <c r="Q864" s="60"/>
      <c r="R864" s="60"/>
      <c r="S864" s="60"/>
      <c r="T864" s="60"/>
      <c r="U864" s="60"/>
      <c r="V864" s="60"/>
      <c r="W864" s="60"/>
      <c r="X864" s="60"/>
      <c r="Y864" s="60"/>
      <c r="Z864" s="60"/>
    </row>
    <row r="865" spans="1:26" ht="24" customHeight="1">
      <c r="A865" s="615"/>
      <c r="B865" s="615"/>
      <c r="C865" s="216"/>
      <c r="D865" s="615"/>
      <c r="E865" s="615"/>
      <c r="F865" s="615"/>
      <c r="G865" s="615"/>
      <c r="H865" s="353" t="s">
        <v>1760</v>
      </c>
      <c r="I865" s="49"/>
      <c r="J865" s="615"/>
      <c r="K865" s="60"/>
      <c r="L865" s="60"/>
      <c r="M865" s="60"/>
      <c r="N865" s="60"/>
      <c r="O865" s="60"/>
      <c r="P865" s="60"/>
      <c r="Q865" s="60"/>
      <c r="R865" s="60"/>
      <c r="S865" s="60"/>
      <c r="T865" s="60"/>
      <c r="U865" s="60"/>
      <c r="V865" s="60"/>
      <c r="W865" s="60"/>
      <c r="X865" s="60"/>
      <c r="Y865" s="60"/>
      <c r="Z865" s="60"/>
    </row>
    <row r="866" spans="1:26" ht="24" customHeight="1">
      <c r="A866" s="615"/>
      <c r="B866" s="615"/>
      <c r="C866" s="216"/>
      <c r="D866" s="615"/>
      <c r="E866" s="615"/>
      <c r="F866" s="615"/>
      <c r="G866" s="615"/>
      <c r="H866" s="353" t="s">
        <v>1761</v>
      </c>
      <c r="I866" s="49"/>
      <c r="J866" s="615"/>
      <c r="K866" s="60"/>
      <c r="L866" s="60"/>
      <c r="M866" s="60"/>
      <c r="N866" s="60"/>
      <c r="O866" s="60"/>
      <c r="P866" s="60"/>
      <c r="Q866" s="60"/>
      <c r="R866" s="60"/>
      <c r="S866" s="60"/>
      <c r="T866" s="60"/>
      <c r="U866" s="60"/>
      <c r="V866" s="60"/>
      <c r="W866" s="60"/>
      <c r="X866" s="60"/>
      <c r="Y866" s="60"/>
      <c r="Z866" s="60"/>
    </row>
    <row r="867" spans="1:26" ht="24" customHeight="1">
      <c r="A867" s="615"/>
      <c r="B867" s="615"/>
      <c r="C867" s="216"/>
      <c r="D867" s="615"/>
      <c r="E867" s="615"/>
      <c r="F867" s="615"/>
      <c r="G867" s="615"/>
      <c r="H867" s="353" t="s">
        <v>1762</v>
      </c>
      <c r="I867" s="49"/>
      <c r="J867" s="615"/>
      <c r="K867" s="60"/>
      <c r="L867" s="60"/>
      <c r="M867" s="60"/>
      <c r="N867" s="60"/>
      <c r="O867" s="60"/>
      <c r="P867" s="60"/>
      <c r="Q867" s="60"/>
      <c r="R867" s="60"/>
      <c r="S867" s="60"/>
      <c r="T867" s="60"/>
      <c r="U867" s="60"/>
      <c r="V867" s="60"/>
      <c r="W867" s="60"/>
      <c r="X867" s="60"/>
      <c r="Y867" s="60"/>
      <c r="Z867" s="60"/>
    </row>
    <row r="868" spans="1:26" ht="24" customHeight="1">
      <c r="A868" s="615"/>
      <c r="B868" s="615"/>
      <c r="C868" s="216"/>
      <c r="D868" s="615"/>
      <c r="E868" s="615"/>
      <c r="F868" s="615"/>
      <c r="G868" s="615"/>
      <c r="H868" s="353" t="s">
        <v>1763</v>
      </c>
      <c r="I868" s="49"/>
      <c r="J868" s="615"/>
      <c r="K868" s="60"/>
      <c r="L868" s="60"/>
      <c r="M868" s="60"/>
      <c r="N868" s="60"/>
      <c r="O868" s="60"/>
      <c r="P868" s="60"/>
      <c r="Q868" s="60"/>
      <c r="R868" s="60"/>
      <c r="S868" s="60"/>
      <c r="T868" s="60"/>
      <c r="U868" s="60"/>
      <c r="V868" s="60"/>
      <c r="W868" s="60"/>
      <c r="X868" s="60"/>
      <c r="Y868" s="60"/>
      <c r="Z868" s="60"/>
    </row>
    <row r="869" spans="1:26" ht="24" customHeight="1">
      <c r="A869" s="615"/>
      <c r="B869" s="615"/>
      <c r="C869" s="216"/>
      <c r="D869" s="615"/>
      <c r="E869" s="2"/>
      <c r="F869" s="615"/>
      <c r="G869" s="615"/>
      <c r="H869" s="417"/>
      <c r="I869" s="49"/>
      <c r="J869" s="615"/>
      <c r="K869" s="60"/>
      <c r="L869" s="60"/>
      <c r="M869" s="60"/>
      <c r="N869" s="60"/>
      <c r="O869" s="60"/>
      <c r="P869" s="60"/>
      <c r="Q869" s="60"/>
      <c r="R869" s="60"/>
      <c r="S869" s="60"/>
      <c r="T869" s="60"/>
      <c r="U869" s="60"/>
      <c r="V869" s="60"/>
      <c r="W869" s="60"/>
      <c r="X869" s="60"/>
      <c r="Y869" s="60"/>
      <c r="Z869" s="60"/>
    </row>
    <row r="870" spans="1:26" ht="24" customHeight="1">
      <c r="A870" s="615"/>
      <c r="B870" s="615"/>
      <c r="C870" s="216"/>
      <c r="D870" s="615"/>
      <c r="E870" s="2"/>
      <c r="F870" s="615"/>
      <c r="G870" s="615"/>
      <c r="H870" s="417"/>
      <c r="I870" s="49"/>
      <c r="J870" s="615"/>
      <c r="K870" s="60"/>
      <c r="L870" s="60"/>
      <c r="M870" s="60"/>
      <c r="N870" s="60"/>
      <c r="O870" s="60"/>
      <c r="P870" s="60"/>
      <c r="Q870" s="60"/>
      <c r="R870" s="60"/>
      <c r="S870" s="60"/>
      <c r="T870" s="60"/>
      <c r="U870" s="60"/>
      <c r="V870" s="60"/>
      <c r="W870" s="60"/>
      <c r="X870" s="60"/>
      <c r="Y870" s="60"/>
      <c r="Z870" s="60"/>
    </row>
    <row r="871" spans="1:26" ht="24" customHeight="1">
      <c r="A871" s="615"/>
      <c r="B871" s="2"/>
      <c r="C871" s="216"/>
      <c r="D871" s="2"/>
      <c r="E871" s="2"/>
      <c r="F871" s="615"/>
      <c r="G871" s="615"/>
      <c r="H871" s="418"/>
      <c r="I871" s="49"/>
      <c r="J871" s="618"/>
      <c r="K871" s="60"/>
      <c r="L871" s="60"/>
      <c r="M871" s="60"/>
      <c r="N871" s="60"/>
      <c r="O871" s="60"/>
      <c r="P871" s="60"/>
      <c r="Q871" s="60"/>
      <c r="R871" s="60"/>
      <c r="S871" s="60"/>
      <c r="T871" s="60"/>
      <c r="U871" s="60"/>
      <c r="V871" s="60"/>
      <c r="W871" s="60"/>
      <c r="X871" s="60"/>
      <c r="Y871" s="60"/>
      <c r="Z871" s="60"/>
    </row>
    <row r="872" spans="1:26" ht="24" customHeight="1">
      <c r="A872" s="2"/>
      <c r="B872" s="2"/>
      <c r="C872" s="216"/>
      <c r="D872" s="2"/>
      <c r="E872" s="2"/>
      <c r="F872" s="618"/>
      <c r="G872" s="618"/>
      <c r="H872" s="304" t="s">
        <v>40</v>
      </c>
      <c r="I872" s="335"/>
      <c r="J872" s="486"/>
      <c r="K872" s="60"/>
      <c r="L872" s="60"/>
      <c r="M872" s="60"/>
      <c r="N872" s="60"/>
      <c r="O872" s="60"/>
      <c r="P872" s="60"/>
      <c r="Q872" s="60"/>
      <c r="R872" s="60"/>
      <c r="S872" s="60"/>
      <c r="T872" s="60"/>
      <c r="U872" s="60"/>
      <c r="V872" s="60"/>
      <c r="W872" s="60"/>
      <c r="X872" s="60"/>
      <c r="Y872" s="60"/>
      <c r="Z872" s="60"/>
    </row>
    <row r="873" spans="1:26" ht="24" customHeight="1">
      <c r="A873" s="211"/>
      <c r="B873" s="211" t="s">
        <v>481</v>
      </c>
      <c r="C873" s="211" t="s">
        <v>20</v>
      </c>
      <c r="D873" s="211" t="s">
        <v>482</v>
      </c>
      <c r="E873" s="211" t="s">
        <v>483</v>
      </c>
      <c r="F873" s="635" t="s">
        <v>78</v>
      </c>
      <c r="G873" s="635" t="s">
        <v>78</v>
      </c>
      <c r="H873" s="352" t="s">
        <v>1758</v>
      </c>
      <c r="I873" s="48"/>
      <c r="J873" s="200"/>
      <c r="K873" s="60"/>
      <c r="L873" s="60"/>
      <c r="M873" s="60"/>
      <c r="N873" s="60"/>
      <c r="O873" s="60"/>
      <c r="P873" s="60"/>
      <c r="Q873" s="60"/>
      <c r="R873" s="60"/>
      <c r="S873" s="60"/>
      <c r="T873" s="60"/>
      <c r="U873" s="60"/>
      <c r="V873" s="60"/>
      <c r="W873" s="60"/>
      <c r="X873" s="60"/>
      <c r="Y873" s="60"/>
      <c r="Z873" s="60"/>
    </row>
    <row r="874" spans="1:26" ht="24" customHeight="1">
      <c r="A874" s="198"/>
      <c r="B874" s="198" t="s">
        <v>484</v>
      </c>
      <c r="C874" s="198"/>
      <c r="D874" s="198" t="s">
        <v>485</v>
      </c>
      <c r="E874" s="198" t="s">
        <v>486</v>
      </c>
      <c r="F874" s="615"/>
      <c r="G874" s="615"/>
      <c r="H874" s="353" t="s">
        <v>1760</v>
      </c>
      <c r="I874" s="49"/>
      <c r="J874" s="201"/>
      <c r="K874" s="60"/>
      <c r="L874" s="60"/>
      <c r="M874" s="60"/>
      <c r="N874" s="60"/>
      <c r="O874" s="60"/>
      <c r="P874" s="60"/>
      <c r="Q874" s="60"/>
      <c r="R874" s="60"/>
      <c r="S874" s="60"/>
      <c r="T874" s="60"/>
      <c r="U874" s="60"/>
      <c r="V874" s="60"/>
      <c r="W874" s="60"/>
      <c r="X874" s="60"/>
      <c r="Y874" s="60"/>
      <c r="Z874" s="60"/>
    </row>
    <row r="875" spans="1:26" ht="24" customHeight="1">
      <c r="A875" s="198"/>
      <c r="B875" s="198" t="s">
        <v>487</v>
      </c>
      <c r="C875" s="198"/>
      <c r="D875" s="198" t="s">
        <v>488</v>
      </c>
      <c r="E875" s="198" t="s">
        <v>489</v>
      </c>
      <c r="F875" s="615"/>
      <c r="G875" s="615"/>
      <c r="H875" s="353" t="s">
        <v>1761</v>
      </c>
      <c r="I875" s="49"/>
      <c r="J875" s="201"/>
      <c r="K875" s="60"/>
      <c r="L875" s="60"/>
      <c r="M875" s="60"/>
      <c r="N875" s="60"/>
      <c r="O875" s="60"/>
      <c r="P875" s="60"/>
      <c r="Q875" s="60"/>
      <c r="R875" s="60"/>
      <c r="S875" s="60"/>
      <c r="T875" s="60"/>
      <c r="U875" s="60"/>
      <c r="V875" s="60"/>
      <c r="W875" s="60"/>
      <c r="X875" s="60"/>
      <c r="Y875" s="60"/>
      <c r="Z875" s="60"/>
    </row>
    <row r="876" spans="1:26" ht="24" customHeight="1">
      <c r="A876" s="198"/>
      <c r="B876" s="198" t="s">
        <v>490</v>
      </c>
      <c r="C876" s="198"/>
      <c r="D876" s="198" t="s">
        <v>491</v>
      </c>
      <c r="E876" s="198" t="s">
        <v>492</v>
      </c>
      <c r="F876" s="615"/>
      <c r="G876" s="615"/>
      <c r="H876" s="353" t="s">
        <v>1762</v>
      </c>
      <c r="I876" s="49"/>
      <c r="J876" s="488" t="s">
        <v>483</v>
      </c>
      <c r="K876" s="60"/>
      <c r="L876" s="60"/>
      <c r="M876" s="60"/>
      <c r="N876" s="60"/>
      <c r="O876" s="60"/>
      <c r="P876" s="60"/>
      <c r="Q876" s="60"/>
      <c r="R876" s="60"/>
      <c r="S876" s="60"/>
      <c r="T876" s="60"/>
      <c r="U876" s="60"/>
      <c r="V876" s="60"/>
      <c r="W876" s="60"/>
      <c r="X876" s="60"/>
      <c r="Y876" s="60"/>
      <c r="Z876" s="60"/>
    </row>
    <row r="877" spans="1:26" ht="21" customHeight="1">
      <c r="A877" s="198"/>
      <c r="B877" s="198"/>
      <c r="C877" s="198"/>
      <c r="D877" s="198" t="s">
        <v>493</v>
      </c>
      <c r="E877" s="198" t="s">
        <v>494</v>
      </c>
      <c r="F877" s="615"/>
      <c r="G877" s="615"/>
      <c r="H877" s="353" t="s">
        <v>1763</v>
      </c>
      <c r="I877" s="49"/>
      <c r="J877" s="336" t="s">
        <v>486</v>
      </c>
      <c r="K877" s="60"/>
      <c r="L877" s="60"/>
      <c r="M877" s="60"/>
      <c r="N877" s="60"/>
      <c r="O877" s="60"/>
      <c r="P877" s="60"/>
      <c r="Q877" s="60"/>
      <c r="R877" s="60"/>
      <c r="S877" s="60"/>
      <c r="T877" s="60"/>
      <c r="U877" s="60"/>
      <c r="V877" s="60"/>
      <c r="W877" s="60"/>
      <c r="X877" s="60"/>
      <c r="Y877" s="60"/>
      <c r="Z877" s="60"/>
    </row>
    <row r="878" spans="1:26" ht="21" customHeight="1">
      <c r="A878" s="198"/>
      <c r="B878" s="198"/>
      <c r="C878" s="198"/>
      <c r="D878" s="198" t="s">
        <v>495</v>
      </c>
      <c r="E878" s="198" t="s">
        <v>496</v>
      </c>
      <c r="F878" s="615"/>
      <c r="G878" s="615"/>
      <c r="H878" s="417"/>
      <c r="I878" s="49"/>
      <c r="J878" s="201"/>
      <c r="K878" s="60"/>
      <c r="L878" s="60"/>
      <c r="M878" s="60"/>
      <c r="N878" s="60"/>
      <c r="O878" s="60"/>
      <c r="P878" s="60"/>
      <c r="Q878" s="60"/>
      <c r="R878" s="60"/>
      <c r="S878" s="60"/>
      <c r="T878" s="60"/>
      <c r="U878" s="60"/>
      <c r="V878" s="60"/>
      <c r="W878" s="60"/>
      <c r="X878" s="60"/>
      <c r="Y878" s="60"/>
      <c r="Z878" s="60"/>
    </row>
    <row r="879" spans="1:26" ht="21" customHeight="1">
      <c r="A879" s="198"/>
      <c r="B879" s="198"/>
      <c r="C879" s="198"/>
      <c r="D879" s="198" t="s">
        <v>497</v>
      </c>
      <c r="E879" s="198" t="s">
        <v>498</v>
      </c>
      <c r="F879" s="615"/>
      <c r="G879" s="615"/>
      <c r="H879" s="417"/>
      <c r="I879" s="49"/>
      <c r="J879" s="201"/>
      <c r="K879" s="60"/>
      <c r="L879" s="60"/>
      <c r="M879" s="60"/>
      <c r="N879" s="60"/>
      <c r="O879" s="60"/>
      <c r="P879" s="60"/>
      <c r="Q879" s="60"/>
      <c r="R879" s="60"/>
      <c r="S879" s="60"/>
      <c r="T879" s="60"/>
      <c r="U879" s="60"/>
      <c r="V879" s="60"/>
      <c r="W879" s="60"/>
      <c r="X879" s="60"/>
      <c r="Y879" s="60"/>
      <c r="Z879" s="60"/>
    </row>
    <row r="880" spans="1:26" ht="21" customHeight="1">
      <c r="A880" s="198"/>
      <c r="B880" s="198"/>
      <c r="C880" s="198"/>
      <c r="D880" s="198" t="s">
        <v>499</v>
      </c>
      <c r="E880" s="198" t="s">
        <v>500</v>
      </c>
      <c r="F880" s="615"/>
      <c r="G880" s="615"/>
      <c r="H880" s="418"/>
      <c r="I880" s="73"/>
      <c r="J880" s="217"/>
      <c r="K880" s="60"/>
      <c r="L880" s="60"/>
      <c r="M880" s="60"/>
      <c r="N880" s="60"/>
      <c r="O880" s="60"/>
      <c r="P880" s="60"/>
      <c r="Q880" s="60"/>
      <c r="R880" s="60"/>
      <c r="S880" s="60"/>
      <c r="T880" s="60"/>
      <c r="U880" s="60"/>
      <c r="V880" s="60"/>
      <c r="W880" s="60"/>
      <c r="X880" s="60"/>
      <c r="Y880" s="60"/>
      <c r="Z880" s="60"/>
    </row>
    <row r="881" spans="1:26" ht="21" customHeight="1">
      <c r="A881" s="198"/>
      <c r="B881" s="198"/>
      <c r="C881" s="198"/>
      <c r="D881" s="198" t="s">
        <v>501</v>
      </c>
      <c r="E881" s="198" t="s">
        <v>502</v>
      </c>
      <c r="F881" s="618"/>
      <c r="G881" s="618"/>
      <c r="H881" s="467" t="s">
        <v>40</v>
      </c>
      <c r="I881" s="335"/>
      <c r="J881" s="486"/>
      <c r="K881" s="60"/>
      <c r="L881" s="60"/>
      <c r="M881" s="60"/>
      <c r="N881" s="60"/>
      <c r="O881" s="60"/>
      <c r="P881" s="60"/>
      <c r="Q881" s="60"/>
      <c r="R881" s="60"/>
      <c r="S881" s="60"/>
      <c r="T881" s="60"/>
      <c r="U881" s="60"/>
      <c r="V881" s="60"/>
      <c r="W881" s="60"/>
      <c r="X881" s="60"/>
      <c r="Y881" s="60"/>
      <c r="Z881" s="60"/>
    </row>
    <row r="882" spans="1:26" ht="24" customHeight="1">
      <c r="A882" s="198"/>
      <c r="B882" s="198"/>
      <c r="C882" s="198"/>
      <c r="D882" s="198" t="s">
        <v>503</v>
      </c>
      <c r="E882" s="198" t="s">
        <v>504</v>
      </c>
      <c r="F882" s="198"/>
      <c r="G882" s="198"/>
      <c r="H882" s="352" t="s">
        <v>1758</v>
      </c>
      <c r="I882" s="48"/>
      <c r="J882" s="200"/>
      <c r="K882" s="60"/>
      <c r="L882" s="60"/>
      <c r="M882" s="60"/>
      <c r="N882" s="60"/>
      <c r="O882" s="60"/>
      <c r="P882" s="60"/>
      <c r="Q882" s="60"/>
      <c r="R882" s="60"/>
      <c r="S882" s="60"/>
      <c r="T882" s="60"/>
      <c r="U882" s="60"/>
      <c r="V882" s="60"/>
      <c r="W882" s="60"/>
      <c r="X882" s="60"/>
      <c r="Y882" s="60"/>
      <c r="Z882" s="60"/>
    </row>
    <row r="883" spans="1:26" ht="24" customHeight="1">
      <c r="A883" s="198"/>
      <c r="B883" s="198"/>
      <c r="C883" s="198"/>
      <c r="D883" s="198" t="s">
        <v>505</v>
      </c>
      <c r="E883" s="198" t="s">
        <v>506</v>
      </c>
      <c r="F883" s="198"/>
      <c r="G883" s="198"/>
      <c r="H883" s="353" t="s">
        <v>1760</v>
      </c>
      <c r="I883" s="49"/>
      <c r="J883" s="336" t="s">
        <v>489</v>
      </c>
      <c r="K883" s="60"/>
      <c r="L883" s="60"/>
      <c r="M883" s="60"/>
      <c r="N883" s="60"/>
      <c r="O883" s="60"/>
      <c r="P883" s="60"/>
      <c r="Q883" s="60"/>
      <c r="R883" s="60"/>
      <c r="S883" s="60"/>
      <c r="T883" s="60"/>
      <c r="U883" s="60"/>
      <c r="V883" s="60"/>
      <c r="W883" s="60"/>
      <c r="X883" s="60"/>
      <c r="Y883" s="60"/>
      <c r="Z883" s="60"/>
    </row>
    <row r="884" spans="1:26" ht="24" customHeight="1">
      <c r="A884" s="198"/>
      <c r="B884" s="198"/>
      <c r="C884" s="198"/>
      <c r="D884" s="198" t="s">
        <v>507</v>
      </c>
      <c r="E884" s="198" t="s">
        <v>508</v>
      </c>
      <c r="F884" s="198"/>
      <c r="G884" s="198"/>
      <c r="H884" s="353" t="s">
        <v>1761</v>
      </c>
      <c r="I884" s="49"/>
      <c r="J884" s="336" t="s">
        <v>492</v>
      </c>
      <c r="K884" s="60"/>
      <c r="L884" s="60"/>
      <c r="M884" s="60"/>
      <c r="N884" s="60"/>
      <c r="O884" s="60"/>
      <c r="P884" s="60"/>
      <c r="Q884" s="60"/>
      <c r="R884" s="60"/>
      <c r="S884" s="60"/>
      <c r="T884" s="60"/>
      <c r="U884" s="60"/>
      <c r="V884" s="60"/>
      <c r="W884" s="60"/>
      <c r="X884" s="60"/>
      <c r="Y884" s="60"/>
      <c r="Z884" s="60"/>
    </row>
    <row r="885" spans="1:26" ht="24" customHeight="1">
      <c r="A885" s="198"/>
      <c r="B885" s="198"/>
      <c r="C885" s="198"/>
      <c r="D885" s="198"/>
      <c r="E885" s="198" t="s">
        <v>509</v>
      </c>
      <c r="F885" s="198"/>
      <c r="G885" s="198"/>
      <c r="H885" s="353" t="s">
        <v>1762</v>
      </c>
      <c r="I885" s="49"/>
      <c r="J885" s="336" t="s">
        <v>494</v>
      </c>
      <c r="K885" s="60"/>
      <c r="L885" s="60"/>
      <c r="M885" s="60"/>
      <c r="N885" s="60"/>
      <c r="O885" s="60"/>
      <c r="P885" s="60"/>
      <c r="Q885" s="60"/>
      <c r="R885" s="60"/>
      <c r="S885" s="60"/>
      <c r="T885" s="60"/>
      <c r="U885" s="60"/>
      <c r="V885" s="60"/>
      <c r="W885" s="60"/>
      <c r="X885" s="60"/>
      <c r="Y885" s="60"/>
      <c r="Z885" s="60"/>
    </row>
    <row r="886" spans="1:26" ht="24" customHeight="1">
      <c r="A886" s="198"/>
      <c r="B886" s="198"/>
      <c r="C886" s="198"/>
      <c r="D886" s="198"/>
      <c r="E886" s="198" t="s">
        <v>510</v>
      </c>
      <c r="F886" s="198"/>
      <c r="G886" s="198"/>
      <c r="H886" s="353" t="s">
        <v>1763</v>
      </c>
      <c r="I886" s="49"/>
      <c r="J886" s="336" t="s">
        <v>496</v>
      </c>
      <c r="K886" s="60"/>
      <c r="L886" s="60"/>
      <c r="M886" s="60"/>
      <c r="N886" s="60"/>
      <c r="O886" s="60"/>
      <c r="P886" s="60"/>
      <c r="Q886" s="60"/>
      <c r="R886" s="60"/>
      <c r="S886" s="60"/>
      <c r="T886" s="60"/>
      <c r="U886" s="60"/>
      <c r="V886" s="60"/>
      <c r="W886" s="60"/>
      <c r="X886" s="60"/>
      <c r="Y886" s="60"/>
      <c r="Z886" s="60"/>
    </row>
    <row r="887" spans="1:26" ht="24" customHeight="1">
      <c r="A887" s="198"/>
      <c r="B887" s="198"/>
      <c r="C887" s="198"/>
      <c r="D887" s="198"/>
      <c r="E887" s="198" t="s">
        <v>511</v>
      </c>
      <c r="F887" s="198"/>
      <c r="G887" s="198"/>
      <c r="H887" s="417"/>
      <c r="I887" s="49"/>
      <c r="J887" s="336" t="s">
        <v>498</v>
      </c>
      <c r="K887" s="60"/>
      <c r="L887" s="60"/>
      <c r="M887" s="60"/>
      <c r="N887" s="60"/>
      <c r="O887" s="60"/>
      <c r="P887" s="60"/>
      <c r="Q887" s="60"/>
      <c r="R887" s="60"/>
      <c r="S887" s="60"/>
      <c r="T887" s="60"/>
      <c r="U887" s="60"/>
      <c r="V887" s="60"/>
      <c r="W887" s="60"/>
      <c r="X887" s="60"/>
      <c r="Y887" s="60"/>
      <c r="Z887" s="60"/>
    </row>
    <row r="888" spans="1:26" ht="24" customHeight="1">
      <c r="A888" s="198"/>
      <c r="B888" s="198"/>
      <c r="C888" s="198"/>
      <c r="D888" s="198"/>
      <c r="E888" s="198" t="s">
        <v>512</v>
      </c>
      <c r="F888" s="198"/>
      <c r="G888" s="198"/>
      <c r="H888" s="417"/>
      <c r="I888" s="49"/>
      <c r="J888" s="336" t="s">
        <v>500</v>
      </c>
      <c r="K888" s="60"/>
      <c r="L888" s="60"/>
      <c r="M888" s="60"/>
      <c r="N888" s="60"/>
      <c r="O888" s="60"/>
      <c r="P888" s="60"/>
      <c r="Q888" s="60"/>
      <c r="R888" s="60"/>
      <c r="S888" s="60"/>
      <c r="T888" s="60"/>
      <c r="U888" s="60"/>
      <c r="V888" s="60"/>
      <c r="W888" s="60"/>
      <c r="X888" s="60"/>
      <c r="Y888" s="60"/>
      <c r="Z888" s="60"/>
    </row>
    <row r="889" spans="1:26" ht="24" customHeight="1">
      <c r="A889" s="198"/>
      <c r="B889" s="198"/>
      <c r="C889" s="198"/>
      <c r="D889" s="198"/>
      <c r="E889" s="198" t="s">
        <v>513</v>
      </c>
      <c r="F889" s="198"/>
      <c r="G889" s="198"/>
      <c r="H889" s="418"/>
      <c r="I889" s="73"/>
      <c r="J889" s="337" t="s">
        <v>502</v>
      </c>
      <c r="K889" s="60"/>
      <c r="L889" s="60"/>
      <c r="M889" s="60"/>
      <c r="N889" s="60"/>
      <c r="O889" s="60"/>
      <c r="P889" s="60"/>
      <c r="Q889" s="60"/>
      <c r="R889" s="60"/>
      <c r="S889" s="60"/>
      <c r="T889" s="60"/>
      <c r="U889" s="60"/>
      <c r="V889" s="60"/>
      <c r="W889" s="60"/>
      <c r="X889" s="60"/>
      <c r="Y889" s="60"/>
      <c r="Z889" s="60"/>
    </row>
    <row r="890" spans="1:26" ht="24" customHeight="1">
      <c r="A890" s="198"/>
      <c r="B890" s="198"/>
      <c r="C890" s="198"/>
      <c r="D890" s="198"/>
      <c r="E890" s="198" t="s">
        <v>514</v>
      </c>
      <c r="F890" s="198"/>
      <c r="G890" s="198"/>
      <c r="H890" s="467" t="s">
        <v>40</v>
      </c>
      <c r="I890" s="335"/>
      <c r="J890" s="486"/>
      <c r="K890" s="60"/>
      <c r="L890" s="60"/>
      <c r="M890" s="60"/>
      <c r="N890" s="60"/>
      <c r="O890" s="60"/>
      <c r="P890" s="60"/>
      <c r="Q890" s="60"/>
      <c r="R890" s="60"/>
      <c r="S890" s="60"/>
      <c r="T890" s="60"/>
      <c r="U890" s="60"/>
      <c r="V890" s="60"/>
      <c r="W890" s="60"/>
      <c r="X890" s="60"/>
      <c r="Y890" s="60"/>
      <c r="Z890" s="60"/>
    </row>
    <row r="891" spans="1:26" ht="23.25" customHeight="1">
      <c r="A891" s="198"/>
      <c r="B891" s="198"/>
      <c r="C891" s="198"/>
      <c r="D891" s="198"/>
      <c r="E891" s="198"/>
      <c r="F891" s="198"/>
      <c r="G891" s="198"/>
      <c r="H891" s="352" t="s">
        <v>1758</v>
      </c>
      <c r="I891" s="48"/>
      <c r="J891" s="336" t="s">
        <v>504</v>
      </c>
      <c r="K891" s="60"/>
      <c r="L891" s="60"/>
      <c r="M891" s="60"/>
      <c r="N891" s="60"/>
      <c r="O891" s="60"/>
      <c r="P891" s="60"/>
      <c r="Q891" s="60"/>
      <c r="R891" s="60"/>
      <c r="S891" s="60"/>
      <c r="T891" s="60"/>
      <c r="U891" s="60"/>
      <c r="V891" s="60"/>
      <c r="W891" s="60"/>
      <c r="X891" s="60"/>
      <c r="Y891" s="60"/>
      <c r="Z891" s="60"/>
    </row>
    <row r="892" spans="1:26" ht="23.25" customHeight="1">
      <c r="A892" s="198"/>
      <c r="B892" s="198"/>
      <c r="C892" s="198"/>
      <c r="D892" s="198"/>
      <c r="E892" s="198"/>
      <c r="F892" s="198"/>
      <c r="G892" s="198"/>
      <c r="H892" s="353" t="s">
        <v>1760</v>
      </c>
      <c r="I892" s="49"/>
      <c r="J892" s="336" t="s">
        <v>506</v>
      </c>
      <c r="K892" s="60"/>
      <c r="L892" s="60"/>
      <c r="M892" s="60"/>
      <c r="N892" s="60"/>
      <c r="O892" s="60"/>
      <c r="P892" s="60"/>
      <c r="Q892" s="60"/>
      <c r="R892" s="60"/>
      <c r="S892" s="60"/>
      <c r="T892" s="60"/>
      <c r="U892" s="60"/>
      <c r="V892" s="60"/>
      <c r="W892" s="60"/>
      <c r="X892" s="60"/>
      <c r="Y892" s="60"/>
      <c r="Z892" s="60"/>
    </row>
    <row r="893" spans="1:26" ht="23.25" customHeight="1">
      <c r="A893" s="198"/>
      <c r="B893" s="198"/>
      <c r="C893" s="198"/>
      <c r="D893" s="198"/>
      <c r="E893" s="198"/>
      <c r="F893" s="198"/>
      <c r="G893" s="198"/>
      <c r="H893" s="353" t="s">
        <v>1761</v>
      </c>
      <c r="I893" s="49"/>
      <c r="J893" s="336" t="s">
        <v>508</v>
      </c>
      <c r="K893" s="60"/>
      <c r="L893" s="60"/>
      <c r="M893" s="60"/>
      <c r="N893" s="60"/>
      <c r="O893" s="60"/>
      <c r="P893" s="60"/>
      <c r="Q893" s="60"/>
      <c r="R893" s="60"/>
      <c r="S893" s="60"/>
      <c r="T893" s="60"/>
      <c r="U893" s="60"/>
      <c r="V893" s="60"/>
      <c r="W893" s="60"/>
      <c r="X893" s="60"/>
      <c r="Y893" s="60"/>
      <c r="Z893" s="60"/>
    </row>
    <row r="894" spans="1:26" ht="23.25" customHeight="1">
      <c r="A894" s="198"/>
      <c r="B894" s="198"/>
      <c r="C894" s="198"/>
      <c r="D894" s="198"/>
      <c r="E894" s="198"/>
      <c r="F894" s="198"/>
      <c r="G894" s="198"/>
      <c r="H894" s="353" t="s">
        <v>1762</v>
      </c>
      <c r="I894" s="49"/>
      <c r="J894" s="336" t="s">
        <v>509</v>
      </c>
      <c r="K894" s="60"/>
      <c r="L894" s="60"/>
      <c r="M894" s="60"/>
      <c r="N894" s="60"/>
      <c r="O894" s="60"/>
      <c r="P894" s="60"/>
      <c r="Q894" s="60"/>
      <c r="R894" s="60"/>
      <c r="S894" s="60"/>
      <c r="T894" s="60"/>
      <c r="U894" s="60"/>
      <c r="V894" s="60"/>
      <c r="W894" s="60"/>
      <c r="X894" s="60"/>
      <c r="Y894" s="60"/>
      <c r="Z894" s="60"/>
    </row>
    <row r="895" spans="1:26" ht="23.25" customHeight="1">
      <c r="A895" s="198"/>
      <c r="B895" s="198"/>
      <c r="C895" s="198"/>
      <c r="D895" s="198"/>
      <c r="E895" s="198"/>
      <c r="F895" s="198"/>
      <c r="G895" s="198"/>
      <c r="H895" s="353" t="s">
        <v>1763</v>
      </c>
      <c r="I895" s="49"/>
      <c r="J895" s="336" t="s">
        <v>510</v>
      </c>
      <c r="K895" s="60"/>
      <c r="L895" s="60"/>
      <c r="M895" s="60"/>
      <c r="N895" s="60"/>
      <c r="O895" s="60"/>
      <c r="P895" s="60"/>
      <c r="Q895" s="60"/>
      <c r="R895" s="60"/>
      <c r="S895" s="60"/>
      <c r="T895" s="60"/>
      <c r="U895" s="60"/>
      <c r="V895" s="60"/>
      <c r="W895" s="60"/>
      <c r="X895" s="60"/>
      <c r="Y895" s="60"/>
      <c r="Z895" s="60"/>
    </row>
    <row r="896" spans="1:26" ht="23.25" customHeight="1">
      <c r="A896" s="198"/>
      <c r="B896" s="198"/>
      <c r="C896" s="198"/>
      <c r="D896" s="198"/>
      <c r="E896" s="198"/>
      <c r="F896" s="198"/>
      <c r="G896" s="198"/>
      <c r="H896" s="417"/>
      <c r="I896" s="49"/>
      <c r="J896" s="336" t="s">
        <v>511</v>
      </c>
      <c r="K896" s="60"/>
      <c r="L896" s="60"/>
      <c r="M896" s="60"/>
      <c r="N896" s="60"/>
      <c r="O896" s="60"/>
      <c r="P896" s="60"/>
      <c r="Q896" s="60"/>
      <c r="R896" s="60"/>
      <c r="S896" s="60"/>
      <c r="T896" s="60"/>
      <c r="U896" s="60"/>
      <c r="V896" s="60"/>
      <c r="W896" s="60"/>
      <c r="X896" s="60"/>
      <c r="Y896" s="60"/>
      <c r="Z896" s="60"/>
    </row>
    <row r="897" spans="1:26" ht="23.25" customHeight="1">
      <c r="A897" s="198"/>
      <c r="B897" s="198"/>
      <c r="C897" s="198"/>
      <c r="D897" s="198"/>
      <c r="E897" s="198"/>
      <c r="F897" s="198"/>
      <c r="G897" s="198"/>
      <c r="H897" s="417"/>
      <c r="I897" s="49"/>
      <c r="J897" s="336" t="s">
        <v>512</v>
      </c>
      <c r="K897" s="60"/>
      <c r="L897" s="60"/>
      <c r="M897" s="60"/>
      <c r="N897" s="60"/>
      <c r="O897" s="60"/>
      <c r="P897" s="60"/>
      <c r="Q897" s="60"/>
      <c r="R897" s="60"/>
      <c r="S897" s="60"/>
      <c r="T897" s="60"/>
      <c r="U897" s="60"/>
      <c r="V897" s="60"/>
      <c r="W897" s="60"/>
      <c r="X897" s="60"/>
      <c r="Y897" s="60"/>
      <c r="Z897" s="60"/>
    </row>
    <row r="898" spans="1:26" ht="23.25" customHeight="1">
      <c r="A898" s="198"/>
      <c r="B898" s="198"/>
      <c r="C898" s="198"/>
      <c r="D898" s="198"/>
      <c r="E898" s="198"/>
      <c r="F898" s="198"/>
      <c r="G898" s="198"/>
      <c r="H898" s="418"/>
      <c r="I898" s="49"/>
      <c r="J898" s="336" t="s">
        <v>513</v>
      </c>
      <c r="K898" s="60"/>
      <c r="L898" s="60"/>
      <c r="M898" s="60"/>
      <c r="N898" s="60"/>
      <c r="O898" s="60"/>
      <c r="P898" s="60"/>
      <c r="Q898" s="60"/>
      <c r="R898" s="60"/>
      <c r="S898" s="60"/>
      <c r="T898" s="60"/>
      <c r="U898" s="60"/>
      <c r="V898" s="60"/>
      <c r="W898" s="60"/>
      <c r="X898" s="60"/>
      <c r="Y898" s="60"/>
      <c r="Z898" s="60"/>
    </row>
    <row r="899" spans="1:26" ht="23.25" customHeight="1">
      <c r="A899" s="198"/>
      <c r="B899" s="198"/>
      <c r="C899" s="198"/>
      <c r="D899" s="198"/>
      <c r="E899" s="198"/>
      <c r="F899" s="218"/>
      <c r="G899" s="218"/>
      <c r="H899" s="304" t="s">
        <v>40</v>
      </c>
      <c r="I899" s="335"/>
      <c r="J899" s="486" t="s">
        <v>514</v>
      </c>
      <c r="K899" s="60"/>
      <c r="L899" s="60"/>
      <c r="M899" s="60"/>
      <c r="N899" s="60"/>
      <c r="O899" s="60"/>
      <c r="P899" s="60"/>
      <c r="Q899" s="60"/>
      <c r="R899" s="60"/>
      <c r="S899" s="60"/>
      <c r="T899" s="60"/>
      <c r="U899" s="60"/>
      <c r="V899" s="60"/>
      <c r="W899" s="60"/>
      <c r="X899" s="60"/>
      <c r="Y899" s="60"/>
      <c r="Z899" s="60"/>
    </row>
    <row r="900" spans="1:26" ht="19.5" customHeight="1">
      <c r="A900" s="211" t="s">
        <v>515</v>
      </c>
      <c r="B900" s="211" t="s">
        <v>516</v>
      </c>
      <c r="C900" s="211" t="s">
        <v>389</v>
      </c>
      <c r="D900" s="211" t="s">
        <v>517</v>
      </c>
      <c r="E900" s="211" t="s">
        <v>518</v>
      </c>
      <c r="F900" s="634" t="s">
        <v>78</v>
      </c>
      <c r="G900" s="634" t="s">
        <v>78</v>
      </c>
      <c r="H900" s="352" t="s">
        <v>1758</v>
      </c>
      <c r="I900" s="48"/>
      <c r="J900" s="200"/>
      <c r="K900" s="60"/>
      <c r="L900" s="60"/>
      <c r="M900" s="60"/>
      <c r="N900" s="60"/>
      <c r="O900" s="60"/>
      <c r="P900" s="60"/>
      <c r="Q900" s="60"/>
      <c r="R900" s="60"/>
      <c r="S900" s="60"/>
      <c r="T900" s="60"/>
      <c r="U900" s="60"/>
      <c r="V900" s="60"/>
      <c r="W900" s="60"/>
      <c r="X900" s="60"/>
      <c r="Y900" s="60"/>
      <c r="Z900" s="60"/>
    </row>
    <row r="901" spans="1:26" ht="19.5" customHeight="1">
      <c r="A901" s="198" t="s">
        <v>519</v>
      </c>
      <c r="B901" s="198" t="s">
        <v>520</v>
      </c>
      <c r="C901" s="198"/>
      <c r="D901" s="198" t="s">
        <v>521</v>
      </c>
      <c r="E901" s="198" t="s">
        <v>522</v>
      </c>
      <c r="F901" s="615"/>
      <c r="G901" s="615"/>
      <c r="H901" s="353" t="s">
        <v>1760</v>
      </c>
      <c r="I901" s="49"/>
      <c r="J901" s="201"/>
      <c r="K901" s="60"/>
      <c r="L901" s="60"/>
      <c r="M901" s="60"/>
      <c r="N901" s="60"/>
      <c r="O901" s="60"/>
      <c r="P901" s="60"/>
      <c r="Q901" s="60"/>
      <c r="R901" s="60"/>
      <c r="S901" s="60"/>
      <c r="T901" s="60"/>
      <c r="U901" s="60"/>
      <c r="V901" s="60"/>
      <c r="W901" s="60"/>
      <c r="X901" s="60"/>
      <c r="Y901" s="60"/>
      <c r="Z901" s="60"/>
    </row>
    <row r="902" spans="1:26" ht="19.5" customHeight="1">
      <c r="A902" s="198" t="s">
        <v>523</v>
      </c>
      <c r="B902" s="198" t="s">
        <v>524</v>
      </c>
      <c r="C902" s="198"/>
      <c r="D902" s="198" t="s">
        <v>525</v>
      </c>
      <c r="E902" s="198" t="s">
        <v>526</v>
      </c>
      <c r="F902" s="615"/>
      <c r="G902" s="615"/>
      <c r="H902" s="353" t="s">
        <v>1761</v>
      </c>
      <c r="I902" s="49"/>
      <c r="J902" s="336" t="s">
        <v>518</v>
      </c>
      <c r="K902" s="60"/>
      <c r="L902" s="60"/>
      <c r="M902" s="60"/>
      <c r="N902" s="60"/>
      <c r="O902" s="60"/>
      <c r="P902" s="60"/>
      <c r="Q902" s="60"/>
      <c r="R902" s="60"/>
      <c r="S902" s="60"/>
      <c r="T902" s="60"/>
      <c r="U902" s="60"/>
      <c r="V902" s="60"/>
      <c r="W902" s="60"/>
      <c r="X902" s="60"/>
      <c r="Y902" s="60"/>
      <c r="Z902" s="60"/>
    </row>
    <row r="903" spans="1:26" ht="19.5" customHeight="1">
      <c r="A903" s="198" t="s">
        <v>527</v>
      </c>
      <c r="B903" s="198" t="s">
        <v>528</v>
      </c>
      <c r="C903" s="198"/>
      <c r="D903" s="198" t="s">
        <v>529</v>
      </c>
      <c r="E903" s="198" t="s">
        <v>530</v>
      </c>
      <c r="F903" s="615"/>
      <c r="G903" s="615"/>
      <c r="H903" s="353" t="s">
        <v>1762</v>
      </c>
      <c r="I903" s="49"/>
      <c r="J903" s="336" t="s">
        <v>522</v>
      </c>
      <c r="K903" s="60"/>
      <c r="L903" s="60"/>
      <c r="M903" s="60"/>
      <c r="N903" s="60"/>
      <c r="O903" s="60"/>
      <c r="P903" s="60"/>
      <c r="Q903" s="60"/>
      <c r="R903" s="60"/>
      <c r="S903" s="60"/>
      <c r="T903" s="60"/>
      <c r="U903" s="60"/>
      <c r="V903" s="60"/>
      <c r="W903" s="60"/>
      <c r="X903" s="60"/>
      <c r="Y903" s="60"/>
      <c r="Z903" s="60"/>
    </row>
    <row r="904" spans="1:26" ht="19.5" customHeight="1">
      <c r="A904" s="198" t="s">
        <v>531</v>
      </c>
      <c r="B904" s="198" t="s">
        <v>532</v>
      </c>
      <c r="C904" s="198"/>
      <c r="D904" s="198" t="s">
        <v>533</v>
      </c>
      <c r="E904" s="198" t="s">
        <v>534</v>
      </c>
      <c r="F904" s="615"/>
      <c r="G904" s="615"/>
      <c r="H904" s="353" t="s">
        <v>1763</v>
      </c>
      <c r="I904" s="49"/>
      <c r="J904" s="336" t="s">
        <v>526</v>
      </c>
      <c r="K904" s="60"/>
      <c r="L904" s="60"/>
      <c r="M904" s="60"/>
      <c r="N904" s="60"/>
      <c r="O904" s="60"/>
      <c r="P904" s="60"/>
      <c r="Q904" s="60"/>
      <c r="R904" s="60"/>
      <c r="S904" s="60"/>
      <c r="T904" s="60"/>
      <c r="U904" s="60"/>
      <c r="V904" s="60"/>
      <c r="W904" s="60"/>
      <c r="X904" s="60"/>
      <c r="Y904" s="60"/>
      <c r="Z904" s="60"/>
    </row>
    <row r="905" spans="1:26" ht="19.5" customHeight="1">
      <c r="A905" s="198"/>
      <c r="B905" s="198"/>
      <c r="C905" s="198"/>
      <c r="D905" s="198" t="s">
        <v>535</v>
      </c>
      <c r="E905" s="198" t="s">
        <v>536</v>
      </c>
      <c r="F905" s="615"/>
      <c r="G905" s="615"/>
      <c r="H905" s="417"/>
      <c r="I905" s="49"/>
      <c r="J905" s="201"/>
      <c r="K905" s="60"/>
      <c r="L905" s="60"/>
      <c r="M905" s="60"/>
      <c r="N905" s="60"/>
      <c r="O905" s="60"/>
      <c r="P905" s="60"/>
      <c r="Q905" s="60"/>
      <c r="R905" s="60"/>
      <c r="S905" s="60"/>
      <c r="T905" s="60"/>
      <c r="U905" s="60"/>
      <c r="V905" s="60"/>
      <c r="W905" s="60"/>
      <c r="X905" s="60"/>
      <c r="Y905" s="60"/>
      <c r="Z905" s="60"/>
    </row>
    <row r="906" spans="1:26" ht="19.5" customHeight="1">
      <c r="A906" s="198"/>
      <c r="B906" s="198"/>
      <c r="C906" s="198"/>
      <c r="D906" s="198" t="s">
        <v>537</v>
      </c>
      <c r="E906" s="198" t="s">
        <v>538</v>
      </c>
      <c r="F906" s="615"/>
      <c r="G906" s="615"/>
      <c r="H906" s="417"/>
      <c r="I906" s="49"/>
      <c r="J906" s="201"/>
      <c r="K906" s="60"/>
      <c r="L906" s="60"/>
      <c r="M906" s="60"/>
      <c r="N906" s="60"/>
      <c r="O906" s="60"/>
      <c r="P906" s="60"/>
      <c r="Q906" s="60"/>
      <c r="R906" s="60"/>
      <c r="S906" s="60"/>
      <c r="T906" s="60"/>
      <c r="U906" s="60"/>
      <c r="V906" s="60"/>
      <c r="W906" s="60"/>
      <c r="X906" s="60"/>
      <c r="Y906" s="60"/>
      <c r="Z906" s="60"/>
    </row>
    <row r="907" spans="1:26" ht="19.5" customHeight="1">
      <c r="A907" s="198"/>
      <c r="B907" s="198"/>
      <c r="C907" s="198"/>
      <c r="D907" s="198" t="s">
        <v>539</v>
      </c>
      <c r="E907" s="198" t="s">
        <v>540</v>
      </c>
      <c r="F907" s="615"/>
      <c r="G907" s="615"/>
      <c r="H907" s="418"/>
      <c r="I907" s="49"/>
      <c r="J907" s="219"/>
      <c r="K907" s="60"/>
      <c r="L907" s="60"/>
      <c r="M907" s="60"/>
      <c r="N907" s="60"/>
      <c r="O907" s="60"/>
      <c r="P907" s="60"/>
      <c r="Q907" s="60"/>
      <c r="R907" s="60"/>
      <c r="S907" s="60"/>
      <c r="T907" s="60"/>
      <c r="U907" s="60"/>
      <c r="V907" s="60"/>
      <c r="W907" s="60"/>
      <c r="X907" s="60"/>
      <c r="Y907" s="60"/>
      <c r="Z907" s="60"/>
    </row>
    <row r="908" spans="1:26" ht="19.5" customHeight="1">
      <c r="A908" s="198"/>
      <c r="B908" s="198"/>
      <c r="C908" s="198"/>
      <c r="D908" s="198" t="s">
        <v>474</v>
      </c>
      <c r="E908" s="198"/>
      <c r="F908" s="618"/>
      <c r="G908" s="618"/>
      <c r="H908" s="304" t="s">
        <v>40</v>
      </c>
      <c r="I908" s="335"/>
      <c r="J908" s="489"/>
      <c r="K908" s="60"/>
      <c r="L908" s="60"/>
      <c r="M908" s="60"/>
      <c r="N908" s="60"/>
      <c r="O908" s="60"/>
      <c r="P908" s="60"/>
      <c r="Q908" s="60"/>
      <c r="R908" s="60"/>
      <c r="S908" s="60"/>
      <c r="T908" s="60"/>
      <c r="U908" s="60"/>
      <c r="V908" s="60"/>
      <c r="W908" s="60"/>
      <c r="X908" s="60"/>
      <c r="Y908" s="60"/>
      <c r="Z908" s="60"/>
    </row>
    <row r="909" spans="1:26" ht="19.5" customHeight="1">
      <c r="A909" s="198"/>
      <c r="B909" s="198"/>
      <c r="C909" s="198"/>
      <c r="D909" s="198" t="s">
        <v>541</v>
      </c>
      <c r="E909" s="198"/>
      <c r="F909" s="198"/>
      <c r="G909" s="198"/>
      <c r="H909" s="352" t="s">
        <v>1758</v>
      </c>
      <c r="I909" s="48"/>
      <c r="J909" s="200"/>
      <c r="K909" s="60"/>
      <c r="L909" s="60"/>
      <c r="M909" s="60"/>
      <c r="N909" s="60"/>
      <c r="O909" s="60"/>
      <c r="P909" s="60"/>
      <c r="Q909" s="60"/>
      <c r="R909" s="60"/>
      <c r="S909" s="60"/>
      <c r="T909" s="60"/>
      <c r="U909" s="60"/>
      <c r="V909" s="60"/>
      <c r="W909" s="60"/>
      <c r="X909" s="60"/>
      <c r="Y909" s="60"/>
      <c r="Z909" s="60"/>
    </row>
    <row r="910" spans="1:26" ht="19.5" customHeight="1">
      <c r="A910" s="198"/>
      <c r="B910" s="198"/>
      <c r="C910" s="198"/>
      <c r="D910" s="198" t="s">
        <v>542</v>
      </c>
      <c r="E910" s="198"/>
      <c r="F910" s="198"/>
      <c r="G910" s="198"/>
      <c r="H910" s="353" t="s">
        <v>1760</v>
      </c>
      <c r="I910" s="49"/>
      <c r="J910" s="336" t="s">
        <v>530</v>
      </c>
      <c r="K910" s="60"/>
      <c r="L910" s="60"/>
      <c r="M910" s="60"/>
      <c r="N910" s="60"/>
      <c r="O910" s="60"/>
      <c r="P910" s="60"/>
      <c r="Q910" s="60"/>
      <c r="R910" s="60"/>
      <c r="S910" s="60"/>
      <c r="T910" s="60"/>
      <c r="U910" s="60"/>
      <c r="V910" s="60"/>
      <c r="W910" s="60"/>
      <c r="X910" s="60"/>
      <c r="Y910" s="60"/>
      <c r="Z910" s="60"/>
    </row>
    <row r="911" spans="1:26" ht="19.5" customHeight="1">
      <c r="A911" s="198"/>
      <c r="B911" s="198"/>
      <c r="C911" s="198"/>
      <c r="D911" s="198" t="s">
        <v>543</v>
      </c>
      <c r="E911" s="198"/>
      <c r="F911" s="198"/>
      <c r="G911" s="198"/>
      <c r="H911" s="353" t="s">
        <v>1761</v>
      </c>
      <c r="I911" s="49"/>
      <c r="J911" s="336" t="s">
        <v>534</v>
      </c>
      <c r="K911" s="60"/>
      <c r="L911" s="60"/>
      <c r="M911" s="60"/>
      <c r="N911" s="60"/>
      <c r="O911" s="60"/>
      <c r="P911" s="60"/>
      <c r="Q911" s="60"/>
      <c r="R911" s="60"/>
      <c r="S911" s="60"/>
      <c r="T911" s="60"/>
      <c r="U911" s="60"/>
      <c r="V911" s="60"/>
      <c r="W911" s="60"/>
      <c r="X911" s="60"/>
      <c r="Y911" s="60"/>
      <c r="Z911" s="60"/>
    </row>
    <row r="912" spans="1:26" ht="19.5" customHeight="1">
      <c r="A912" s="198"/>
      <c r="B912" s="198"/>
      <c r="C912" s="198"/>
      <c r="D912" s="198" t="s">
        <v>531</v>
      </c>
      <c r="E912" s="198"/>
      <c r="F912" s="198"/>
      <c r="G912" s="198"/>
      <c r="H912" s="353" t="s">
        <v>1762</v>
      </c>
      <c r="I912" s="49"/>
      <c r="J912" s="336" t="s">
        <v>536</v>
      </c>
      <c r="K912" s="60"/>
      <c r="L912" s="60"/>
      <c r="M912" s="60"/>
      <c r="N912" s="60"/>
      <c r="O912" s="60"/>
      <c r="P912" s="60"/>
      <c r="Q912" s="60"/>
      <c r="R912" s="60"/>
      <c r="S912" s="60"/>
      <c r="T912" s="60"/>
      <c r="U912" s="60"/>
      <c r="V912" s="60"/>
      <c r="W912" s="60"/>
      <c r="X912" s="60"/>
      <c r="Y912" s="60"/>
      <c r="Z912" s="60"/>
    </row>
    <row r="913" spans="1:26" ht="19.5" customHeight="1">
      <c r="A913" s="198"/>
      <c r="B913" s="198"/>
      <c r="C913" s="198"/>
      <c r="D913" s="198" t="s">
        <v>544</v>
      </c>
      <c r="E913" s="198"/>
      <c r="F913" s="198"/>
      <c r="G913" s="198"/>
      <c r="H913" s="353" t="s">
        <v>1763</v>
      </c>
      <c r="I913" s="49"/>
      <c r="J913" s="336" t="s">
        <v>538</v>
      </c>
      <c r="K913" s="60"/>
      <c r="L913" s="60"/>
      <c r="M913" s="60"/>
      <c r="N913" s="60"/>
      <c r="O913" s="60"/>
      <c r="P913" s="60"/>
      <c r="Q913" s="60"/>
      <c r="R913" s="60"/>
      <c r="S913" s="60"/>
      <c r="T913" s="60"/>
      <c r="U913" s="60"/>
      <c r="V913" s="60"/>
      <c r="W913" s="60"/>
      <c r="X913" s="60"/>
      <c r="Y913" s="60"/>
      <c r="Z913" s="60"/>
    </row>
    <row r="914" spans="1:26" ht="19.5" customHeight="1">
      <c r="A914" s="198"/>
      <c r="B914" s="198"/>
      <c r="C914" s="198"/>
      <c r="D914" s="198" t="s">
        <v>545</v>
      </c>
      <c r="E914" s="198"/>
      <c r="F914" s="198"/>
      <c r="G914" s="198"/>
      <c r="H914" s="417"/>
      <c r="I914" s="49"/>
      <c r="J914" s="336" t="s">
        <v>540</v>
      </c>
      <c r="K914" s="60"/>
      <c r="L914" s="60"/>
      <c r="M914" s="60"/>
      <c r="N914" s="60"/>
      <c r="O914" s="60"/>
      <c r="P914" s="60"/>
      <c r="Q914" s="60"/>
      <c r="R914" s="60"/>
      <c r="S914" s="60"/>
      <c r="T914" s="60"/>
      <c r="U914" s="60"/>
      <c r="V914" s="60"/>
      <c r="W914" s="60"/>
      <c r="X914" s="60"/>
      <c r="Y914" s="60"/>
      <c r="Z914" s="60"/>
    </row>
    <row r="915" spans="1:26" ht="19.5" customHeight="1">
      <c r="A915" s="198"/>
      <c r="B915" s="198"/>
      <c r="C915" s="198"/>
      <c r="D915" s="198" t="s">
        <v>546</v>
      </c>
      <c r="E915" s="198"/>
      <c r="F915" s="198"/>
      <c r="G915" s="198"/>
      <c r="H915" s="417"/>
      <c r="I915" s="49"/>
      <c r="J915" s="201"/>
      <c r="K915" s="60"/>
      <c r="L915" s="60"/>
      <c r="M915" s="60"/>
      <c r="N915" s="60"/>
      <c r="O915" s="60"/>
      <c r="P915" s="60"/>
      <c r="Q915" s="60"/>
      <c r="R915" s="60"/>
      <c r="S915" s="60"/>
      <c r="T915" s="60"/>
      <c r="U915" s="60"/>
      <c r="V915" s="60"/>
      <c r="W915" s="60"/>
      <c r="X915" s="60"/>
      <c r="Y915" s="60"/>
      <c r="Z915" s="60"/>
    </row>
    <row r="916" spans="1:26" ht="19.5" customHeight="1">
      <c r="A916" s="198"/>
      <c r="B916" s="198"/>
      <c r="C916" s="198"/>
      <c r="D916" s="198" t="s">
        <v>547</v>
      </c>
      <c r="E916" s="198"/>
      <c r="F916" s="198"/>
      <c r="G916" s="198"/>
      <c r="H916" s="418"/>
      <c r="I916" s="49"/>
      <c r="J916" s="219"/>
      <c r="K916" s="60"/>
      <c r="L916" s="60"/>
      <c r="M916" s="60"/>
      <c r="N916" s="60"/>
      <c r="O916" s="60"/>
      <c r="P916" s="60"/>
      <c r="Q916" s="60"/>
      <c r="R916" s="60"/>
      <c r="S916" s="60"/>
      <c r="T916" s="60"/>
      <c r="U916" s="60"/>
      <c r="V916" s="60"/>
      <c r="W916" s="60"/>
      <c r="X916" s="60"/>
      <c r="Y916" s="60"/>
      <c r="Z916" s="60"/>
    </row>
    <row r="917" spans="1:26" ht="19.5" customHeight="1">
      <c r="A917" s="198"/>
      <c r="B917" s="198"/>
      <c r="C917" s="198"/>
      <c r="D917" s="198" t="s">
        <v>548</v>
      </c>
      <c r="E917" s="198"/>
      <c r="F917" s="198"/>
      <c r="G917" s="198"/>
      <c r="H917" s="304" t="s">
        <v>40</v>
      </c>
      <c r="I917" s="335"/>
      <c r="J917" s="489"/>
      <c r="K917" s="60"/>
      <c r="L917" s="60"/>
      <c r="M917" s="60"/>
      <c r="N917" s="60"/>
      <c r="O917" s="60"/>
      <c r="P917" s="60"/>
      <c r="Q917" s="60"/>
      <c r="R917" s="60"/>
      <c r="S917" s="60"/>
      <c r="T917" s="60"/>
      <c r="U917" s="60"/>
      <c r="V917" s="60"/>
      <c r="W917" s="60"/>
      <c r="X917" s="60"/>
      <c r="Y917" s="60"/>
      <c r="Z917" s="60"/>
    </row>
    <row r="918" spans="1:26" ht="21.75" customHeight="1">
      <c r="A918" s="198"/>
      <c r="B918" s="198"/>
      <c r="C918" s="198"/>
      <c r="D918" s="198" t="s">
        <v>549</v>
      </c>
      <c r="E918" s="198"/>
      <c r="F918" s="198"/>
      <c r="G918" s="198"/>
      <c r="H918" s="482"/>
      <c r="I918" s="336"/>
      <c r="J918" s="336"/>
      <c r="K918" s="60"/>
      <c r="L918" s="60"/>
      <c r="M918" s="60"/>
      <c r="N918" s="60"/>
      <c r="O918" s="60"/>
      <c r="P918" s="60"/>
      <c r="Q918" s="60"/>
      <c r="R918" s="60"/>
      <c r="S918" s="60"/>
      <c r="T918" s="60"/>
      <c r="U918" s="60"/>
      <c r="V918" s="60"/>
      <c r="W918" s="60"/>
      <c r="X918" s="60"/>
      <c r="Y918" s="60"/>
      <c r="Z918" s="60"/>
    </row>
    <row r="919" spans="1:26" ht="21.75" customHeight="1">
      <c r="A919" s="198"/>
      <c r="B919" s="198"/>
      <c r="C919" s="198"/>
      <c r="D919" s="198" t="s">
        <v>550</v>
      </c>
      <c r="E919" s="198"/>
      <c r="F919" s="198"/>
      <c r="G919" s="198"/>
      <c r="H919" s="482"/>
      <c r="I919" s="336"/>
      <c r="J919" s="336"/>
      <c r="K919" s="60"/>
      <c r="L919" s="60"/>
      <c r="M919" s="60"/>
      <c r="N919" s="60"/>
      <c r="O919" s="60"/>
      <c r="P919" s="60"/>
      <c r="Q919" s="60"/>
      <c r="R919" s="60"/>
      <c r="S919" s="60"/>
      <c r="T919" s="60"/>
      <c r="U919" s="60"/>
      <c r="V919" s="60"/>
      <c r="W919" s="60"/>
      <c r="X919" s="60"/>
      <c r="Y919" s="60"/>
      <c r="Z919" s="60"/>
    </row>
    <row r="920" spans="1:26" ht="21.75" customHeight="1">
      <c r="A920" s="198"/>
      <c r="B920" s="198"/>
      <c r="C920" s="198"/>
      <c r="D920" s="198" t="s">
        <v>551</v>
      </c>
      <c r="E920" s="198"/>
      <c r="F920" s="198"/>
      <c r="G920" s="198"/>
      <c r="H920" s="482"/>
      <c r="I920" s="336"/>
      <c r="J920" s="336"/>
      <c r="K920" s="60"/>
      <c r="L920" s="60"/>
      <c r="M920" s="60"/>
      <c r="N920" s="60"/>
      <c r="O920" s="60"/>
      <c r="P920" s="60"/>
      <c r="Q920" s="60"/>
      <c r="R920" s="60"/>
      <c r="S920" s="60"/>
      <c r="T920" s="60"/>
      <c r="U920" s="60"/>
      <c r="V920" s="60"/>
      <c r="W920" s="60"/>
      <c r="X920" s="60"/>
      <c r="Y920" s="60"/>
      <c r="Z920" s="60"/>
    </row>
    <row r="921" spans="1:26" ht="21.75" customHeight="1">
      <c r="A921" s="198"/>
      <c r="B921" s="198"/>
      <c r="C921" s="198"/>
      <c r="D921" s="198" t="s">
        <v>552</v>
      </c>
      <c r="E921" s="198"/>
      <c r="F921" s="198"/>
      <c r="G921" s="198"/>
      <c r="H921" s="482"/>
      <c r="I921" s="336"/>
      <c r="J921" s="336"/>
      <c r="K921" s="60"/>
      <c r="L921" s="60"/>
      <c r="M921" s="60"/>
      <c r="N921" s="60"/>
      <c r="O921" s="60"/>
      <c r="P921" s="60"/>
      <c r="Q921" s="60"/>
      <c r="R921" s="60"/>
      <c r="S921" s="60"/>
      <c r="T921" s="60"/>
      <c r="U921" s="60"/>
      <c r="V921" s="60"/>
      <c r="W921" s="60"/>
      <c r="X921" s="60"/>
      <c r="Y921" s="60"/>
      <c r="Z921" s="60"/>
    </row>
    <row r="922" spans="1:26" ht="21.75" customHeight="1">
      <c r="A922" s="198"/>
      <c r="B922" s="198"/>
      <c r="C922" s="198"/>
      <c r="D922" s="198" t="s">
        <v>553</v>
      </c>
      <c r="E922" s="198"/>
      <c r="F922" s="198"/>
      <c r="G922" s="198"/>
      <c r="H922" s="482"/>
      <c r="I922" s="336"/>
      <c r="J922" s="336"/>
      <c r="K922" s="60"/>
      <c r="L922" s="60"/>
      <c r="M922" s="60"/>
      <c r="N922" s="60"/>
      <c r="O922" s="60"/>
      <c r="P922" s="60"/>
      <c r="Q922" s="60"/>
      <c r="R922" s="60"/>
      <c r="S922" s="60"/>
      <c r="T922" s="60"/>
      <c r="U922" s="60"/>
      <c r="V922" s="60"/>
      <c r="W922" s="60"/>
      <c r="X922" s="60"/>
      <c r="Y922" s="60"/>
      <c r="Z922" s="60"/>
    </row>
    <row r="923" spans="1:26" ht="21.75" customHeight="1">
      <c r="A923" s="198"/>
      <c r="B923" s="198"/>
      <c r="C923" s="198"/>
      <c r="D923" s="198" t="s">
        <v>554</v>
      </c>
      <c r="E923" s="198"/>
      <c r="F923" s="198"/>
      <c r="G923" s="198"/>
      <c r="H923" s="482"/>
      <c r="I923" s="336"/>
      <c r="J923" s="336"/>
      <c r="K923" s="60"/>
      <c r="L923" s="60"/>
      <c r="M923" s="60"/>
      <c r="N923" s="60"/>
      <c r="O923" s="60"/>
      <c r="P923" s="60"/>
      <c r="Q923" s="60"/>
      <c r="R923" s="60"/>
      <c r="S923" s="60"/>
      <c r="T923" s="60"/>
      <c r="U923" s="60"/>
      <c r="V923" s="60"/>
      <c r="W923" s="60"/>
      <c r="X923" s="60"/>
      <c r="Y923" s="60"/>
      <c r="Z923" s="60"/>
    </row>
    <row r="924" spans="1:26" ht="21.75" customHeight="1">
      <c r="A924" s="198"/>
      <c r="B924" s="198"/>
      <c r="C924" s="198"/>
      <c r="D924" s="198" t="s">
        <v>555</v>
      </c>
      <c r="E924" s="198"/>
      <c r="F924" s="198"/>
      <c r="G924" s="198"/>
      <c r="H924" s="482"/>
      <c r="I924" s="336"/>
      <c r="J924" s="336"/>
      <c r="K924" s="60"/>
      <c r="L924" s="60"/>
      <c r="M924" s="60"/>
      <c r="N924" s="60"/>
      <c r="O924" s="60"/>
      <c r="P924" s="60"/>
      <c r="Q924" s="60"/>
      <c r="R924" s="60"/>
      <c r="S924" s="60"/>
      <c r="T924" s="60"/>
      <c r="U924" s="60"/>
      <c r="V924" s="60"/>
      <c r="W924" s="60"/>
      <c r="X924" s="60"/>
      <c r="Y924" s="60"/>
      <c r="Z924" s="60"/>
    </row>
    <row r="925" spans="1:26" ht="21.75" customHeight="1">
      <c r="A925" s="198"/>
      <c r="B925" s="198"/>
      <c r="C925" s="198"/>
      <c r="D925" s="198" t="s">
        <v>556</v>
      </c>
      <c r="E925" s="198"/>
      <c r="F925" s="198"/>
      <c r="G925" s="198"/>
      <c r="H925" s="482"/>
      <c r="I925" s="336"/>
      <c r="J925" s="336"/>
      <c r="K925" s="60"/>
      <c r="L925" s="60"/>
      <c r="M925" s="60"/>
      <c r="N925" s="60"/>
      <c r="O925" s="60"/>
      <c r="P925" s="60"/>
      <c r="Q925" s="60"/>
      <c r="R925" s="60"/>
      <c r="S925" s="60"/>
      <c r="T925" s="60"/>
      <c r="U925" s="60"/>
      <c r="V925" s="60"/>
      <c r="W925" s="60"/>
      <c r="X925" s="60"/>
      <c r="Y925" s="60"/>
      <c r="Z925" s="60"/>
    </row>
    <row r="926" spans="1:26" ht="21.75" customHeight="1">
      <c r="A926" s="198"/>
      <c r="B926" s="198"/>
      <c r="C926" s="198"/>
      <c r="D926" s="198" t="s">
        <v>557</v>
      </c>
      <c r="E926" s="198"/>
      <c r="F926" s="198"/>
      <c r="G926" s="198"/>
      <c r="H926" s="482"/>
      <c r="I926" s="336"/>
      <c r="J926" s="336"/>
      <c r="K926" s="60"/>
      <c r="L926" s="60"/>
      <c r="M926" s="60"/>
      <c r="N926" s="60"/>
      <c r="O926" s="60"/>
      <c r="P926" s="60"/>
      <c r="Q926" s="60"/>
      <c r="R926" s="60"/>
      <c r="S926" s="60"/>
      <c r="T926" s="60"/>
      <c r="U926" s="60"/>
      <c r="V926" s="60"/>
      <c r="W926" s="60"/>
      <c r="X926" s="60"/>
      <c r="Y926" s="60"/>
      <c r="Z926" s="60"/>
    </row>
    <row r="927" spans="1:26" ht="21.75" customHeight="1">
      <c r="A927" s="198"/>
      <c r="B927" s="198"/>
      <c r="C927" s="198"/>
      <c r="D927" s="198" t="s">
        <v>558</v>
      </c>
      <c r="E927" s="198"/>
      <c r="F927" s="198"/>
      <c r="G927" s="198"/>
      <c r="H927" s="482"/>
      <c r="I927" s="336"/>
      <c r="J927" s="336"/>
      <c r="K927" s="60"/>
      <c r="L927" s="60"/>
      <c r="M927" s="60"/>
      <c r="N927" s="60"/>
      <c r="O927" s="60"/>
      <c r="P927" s="60"/>
      <c r="Q927" s="60"/>
      <c r="R927" s="60"/>
      <c r="S927" s="60"/>
      <c r="T927" s="60"/>
      <c r="U927" s="60"/>
      <c r="V927" s="60"/>
      <c r="W927" s="60"/>
      <c r="X927" s="60"/>
      <c r="Y927" s="60"/>
      <c r="Z927" s="60"/>
    </row>
    <row r="928" spans="1:26" ht="24.75" customHeight="1">
      <c r="A928" s="218"/>
      <c r="B928" s="218"/>
      <c r="C928" s="218"/>
      <c r="D928" s="221" t="s">
        <v>559</v>
      </c>
      <c r="E928" s="218"/>
      <c r="F928" s="218"/>
      <c r="G928" s="218"/>
      <c r="H928" s="482"/>
      <c r="I928" s="337"/>
      <c r="J928" s="337"/>
      <c r="K928" s="60"/>
      <c r="L928" s="60"/>
      <c r="M928" s="60"/>
      <c r="N928" s="60"/>
      <c r="O928" s="60"/>
      <c r="P928" s="60"/>
      <c r="Q928" s="60"/>
      <c r="R928" s="60"/>
      <c r="S928" s="60"/>
      <c r="T928" s="60"/>
      <c r="U928" s="60"/>
      <c r="V928" s="60"/>
      <c r="W928" s="60"/>
      <c r="X928" s="60"/>
      <c r="Y928" s="60"/>
      <c r="Z928" s="60"/>
    </row>
    <row r="929" spans="1:26" ht="21.75" customHeight="1">
      <c r="A929" s="211" t="s">
        <v>560</v>
      </c>
      <c r="B929" s="211" t="s">
        <v>561</v>
      </c>
      <c r="C929" s="211" t="s">
        <v>562</v>
      </c>
      <c r="D929" s="211" t="s">
        <v>563</v>
      </c>
      <c r="E929" s="211" t="s">
        <v>564</v>
      </c>
      <c r="F929" s="635" t="s">
        <v>78</v>
      </c>
      <c r="G929" s="635" t="s">
        <v>78</v>
      </c>
      <c r="H929" s="352" t="s">
        <v>1758</v>
      </c>
      <c r="I929" s="222"/>
      <c r="J929" s="200"/>
      <c r="K929" s="60"/>
      <c r="L929" s="60"/>
      <c r="M929" s="60"/>
      <c r="N929" s="60"/>
      <c r="O929" s="60"/>
      <c r="P929" s="60"/>
      <c r="Q929" s="60"/>
      <c r="R929" s="60"/>
      <c r="S929" s="60"/>
      <c r="T929" s="60"/>
      <c r="U929" s="60"/>
      <c r="V929" s="60"/>
      <c r="W929" s="60"/>
      <c r="X929" s="60"/>
      <c r="Y929" s="60"/>
      <c r="Z929" s="60"/>
    </row>
    <row r="930" spans="1:26" ht="21.75" customHeight="1">
      <c r="A930" s="198" t="s">
        <v>565</v>
      </c>
      <c r="B930" s="198" t="s">
        <v>566</v>
      </c>
      <c r="C930" s="198"/>
      <c r="D930" s="198" t="s">
        <v>567</v>
      </c>
      <c r="E930" s="198" t="s">
        <v>568</v>
      </c>
      <c r="F930" s="615"/>
      <c r="G930" s="615"/>
      <c r="H930" s="353" t="s">
        <v>1760</v>
      </c>
      <c r="I930" s="33"/>
      <c r="J930" s="201"/>
      <c r="K930" s="60"/>
      <c r="L930" s="60"/>
      <c r="M930" s="60"/>
      <c r="N930" s="60"/>
      <c r="O930" s="60"/>
      <c r="P930" s="60"/>
      <c r="Q930" s="60"/>
      <c r="R930" s="60"/>
      <c r="S930" s="60"/>
      <c r="T930" s="60"/>
      <c r="U930" s="60"/>
      <c r="V930" s="60"/>
      <c r="W930" s="60"/>
      <c r="X930" s="60"/>
      <c r="Y930" s="60"/>
      <c r="Z930" s="60"/>
    </row>
    <row r="931" spans="1:26" ht="21.75" customHeight="1">
      <c r="A931" s="198" t="s">
        <v>569</v>
      </c>
      <c r="B931" s="198" t="s">
        <v>570</v>
      </c>
      <c r="C931" s="198"/>
      <c r="D931" s="198" t="s">
        <v>571</v>
      </c>
      <c r="E931" s="198" t="s">
        <v>572</v>
      </c>
      <c r="F931" s="615"/>
      <c r="G931" s="615"/>
      <c r="H931" s="353" t="s">
        <v>1761</v>
      </c>
      <c r="I931" s="33"/>
      <c r="J931" s="336" t="s">
        <v>564</v>
      </c>
      <c r="K931" s="60"/>
      <c r="L931" s="60"/>
      <c r="M931" s="60"/>
      <c r="N931" s="60"/>
      <c r="O931" s="60"/>
      <c r="P931" s="60"/>
      <c r="Q931" s="60"/>
      <c r="R931" s="60"/>
      <c r="S931" s="60"/>
      <c r="T931" s="60"/>
      <c r="U931" s="60"/>
      <c r="V931" s="60"/>
      <c r="W931" s="60"/>
      <c r="X931" s="60"/>
      <c r="Y931" s="60"/>
      <c r="Z931" s="60"/>
    </row>
    <row r="932" spans="1:26" ht="21.75" customHeight="1">
      <c r="A932" s="198" t="s">
        <v>573</v>
      </c>
      <c r="B932" s="198" t="s">
        <v>574</v>
      </c>
      <c r="C932" s="198"/>
      <c r="D932" s="198" t="s">
        <v>575</v>
      </c>
      <c r="E932" s="198" t="s">
        <v>576</v>
      </c>
      <c r="F932" s="615"/>
      <c r="G932" s="615"/>
      <c r="H932" s="353" t="s">
        <v>1762</v>
      </c>
      <c r="I932" s="33"/>
      <c r="J932" s="336" t="s">
        <v>568</v>
      </c>
      <c r="K932" s="60"/>
      <c r="L932" s="60"/>
      <c r="M932" s="60"/>
      <c r="N932" s="60"/>
      <c r="O932" s="60"/>
      <c r="P932" s="60"/>
      <c r="Q932" s="60"/>
      <c r="R932" s="60"/>
      <c r="S932" s="60"/>
      <c r="T932" s="60"/>
      <c r="U932" s="60"/>
      <c r="V932" s="60"/>
      <c r="W932" s="60"/>
      <c r="X932" s="60"/>
      <c r="Y932" s="60"/>
      <c r="Z932" s="60"/>
    </row>
    <row r="933" spans="1:26" ht="21.75" customHeight="1">
      <c r="A933" s="198" t="s">
        <v>577</v>
      </c>
      <c r="B933" s="198" t="s">
        <v>578</v>
      </c>
      <c r="C933" s="198"/>
      <c r="D933" s="198" t="s">
        <v>579</v>
      </c>
      <c r="E933" s="198"/>
      <c r="F933" s="615"/>
      <c r="G933" s="615"/>
      <c r="H933" s="353" t="s">
        <v>1763</v>
      </c>
      <c r="I933" s="33"/>
      <c r="J933" s="336" t="s">
        <v>572</v>
      </c>
      <c r="K933" s="60"/>
      <c r="L933" s="60"/>
      <c r="M933" s="60"/>
      <c r="N933" s="60"/>
      <c r="O933" s="60"/>
      <c r="P933" s="60"/>
      <c r="Q933" s="60"/>
      <c r="R933" s="60"/>
      <c r="S933" s="60"/>
      <c r="T933" s="60"/>
      <c r="U933" s="60"/>
      <c r="V933" s="60"/>
      <c r="W933" s="60"/>
      <c r="X933" s="60"/>
      <c r="Y933" s="60"/>
      <c r="Z933" s="60"/>
    </row>
    <row r="934" spans="1:26" ht="21.75" customHeight="1">
      <c r="A934" s="198"/>
      <c r="B934" s="198" t="s">
        <v>580</v>
      </c>
      <c r="C934" s="198"/>
      <c r="D934" s="198" t="s">
        <v>581</v>
      </c>
      <c r="E934" s="198"/>
      <c r="F934" s="615"/>
      <c r="G934" s="615"/>
      <c r="H934" s="417"/>
      <c r="I934" s="33"/>
      <c r="J934" s="336" t="s">
        <v>576</v>
      </c>
      <c r="K934" s="60"/>
      <c r="L934" s="60"/>
      <c r="M934" s="60"/>
      <c r="N934" s="60"/>
      <c r="O934" s="60"/>
      <c r="P934" s="60"/>
      <c r="Q934" s="60"/>
      <c r="R934" s="60"/>
      <c r="S934" s="60"/>
      <c r="T934" s="60"/>
      <c r="U934" s="60"/>
      <c r="V934" s="60"/>
      <c r="W934" s="60"/>
      <c r="X934" s="60"/>
      <c r="Y934" s="60"/>
      <c r="Z934" s="60"/>
    </row>
    <row r="935" spans="1:26" ht="21.75" customHeight="1">
      <c r="A935" s="198"/>
      <c r="B935" s="198" t="s">
        <v>582</v>
      </c>
      <c r="C935" s="198"/>
      <c r="D935" s="198" t="s">
        <v>583</v>
      </c>
      <c r="E935" s="198"/>
      <c r="F935" s="615"/>
      <c r="G935" s="615"/>
      <c r="H935" s="417"/>
      <c r="I935" s="33"/>
      <c r="J935" s="201"/>
      <c r="K935" s="60"/>
      <c r="L935" s="60"/>
      <c r="M935" s="60"/>
      <c r="N935" s="60"/>
      <c r="O935" s="60"/>
      <c r="P935" s="60"/>
      <c r="Q935" s="60"/>
      <c r="R935" s="60"/>
      <c r="S935" s="60"/>
      <c r="T935" s="60"/>
      <c r="U935" s="60"/>
      <c r="V935" s="60"/>
      <c r="W935" s="60"/>
      <c r="X935" s="60"/>
      <c r="Y935" s="60"/>
      <c r="Z935" s="60"/>
    </row>
    <row r="936" spans="1:26" ht="21.75" customHeight="1">
      <c r="A936" s="198"/>
      <c r="B936" s="198" t="s">
        <v>584</v>
      </c>
      <c r="C936" s="198"/>
      <c r="D936" s="198" t="s">
        <v>585</v>
      </c>
      <c r="E936" s="198"/>
      <c r="F936" s="615"/>
      <c r="G936" s="615"/>
      <c r="H936" s="418"/>
      <c r="I936" s="73"/>
      <c r="J936" s="219"/>
      <c r="K936" s="60"/>
      <c r="L936" s="60"/>
      <c r="M936" s="60"/>
      <c r="N936" s="60"/>
      <c r="O936" s="60"/>
      <c r="P936" s="60"/>
      <c r="Q936" s="60"/>
      <c r="R936" s="60"/>
      <c r="S936" s="60"/>
      <c r="T936" s="60"/>
      <c r="U936" s="60"/>
      <c r="V936" s="60"/>
      <c r="W936" s="60"/>
      <c r="X936" s="60"/>
      <c r="Y936" s="60"/>
      <c r="Z936" s="60"/>
    </row>
    <row r="937" spans="1:26" ht="21.75" customHeight="1">
      <c r="A937" s="198"/>
      <c r="B937" s="198" t="s">
        <v>586</v>
      </c>
      <c r="C937" s="198"/>
      <c r="D937" s="198" t="s">
        <v>587</v>
      </c>
      <c r="E937" s="198"/>
      <c r="F937" s="618"/>
      <c r="G937" s="618"/>
      <c r="H937" s="467" t="s">
        <v>40</v>
      </c>
      <c r="I937" s="335"/>
      <c r="J937" s="219"/>
      <c r="K937" s="60"/>
      <c r="L937" s="60"/>
      <c r="M937" s="60"/>
      <c r="N937" s="60"/>
      <c r="O937" s="60"/>
      <c r="P937" s="60"/>
      <c r="Q937" s="60"/>
      <c r="R937" s="60"/>
      <c r="S937" s="60"/>
      <c r="T937" s="60"/>
      <c r="U937" s="60"/>
      <c r="V937" s="60"/>
      <c r="W937" s="60"/>
      <c r="X937" s="60"/>
      <c r="Y937" s="60"/>
      <c r="Z937" s="60"/>
    </row>
    <row r="938" spans="1:26" ht="21.75" customHeight="1">
      <c r="A938" s="198"/>
      <c r="B938" s="198"/>
      <c r="C938" s="198"/>
      <c r="D938" s="198" t="s">
        <v>473</v>
      </c>
      <c r="E938" s="198"/>
      <c r="F938" s="198"/>
      <c r="G938" s="198"/>
      <c r="H938" s="482"/>
      <c r="I938" s="336"/>
      <c r="J938" s="336"/>
      <c r="K938" s="60"/>
      <c r="L938" s="60"/>
      <c r="M938" s="60"/>
      <c r="N938" s="60"/>
      <c r="O938" s="60"/>
      <c r="P938" s="60"/>
      <c r="Q938" s="60"/>
      <c r="R938" s="60"/>
      <c r="S938" s="60"/>
      <c r="T938" s="60"/>
      <c r="U938" s="60"/>
      <c r="V938" s="60"/>
      <c r="W938" s="60"/>
      <c r="X938" s="60"/>
      <c r="Y938" s="60"/>
      <c r="Z938" s="60"/>
    </row>
    <row r="939" spans="1:26" ht="21.75" customHeight="1">
      <c r="A939" s="198"/>
      <c r="B939" s="198"/>
      <c r="C939" s="198"/>
      <c r="D939" s="198" t="s">
        <v>588</v>
      </c>
      <c r="E939" s="198"/>
      <c r="F939" s="198"/>
      <c r="G939" s="198"/>
      <c r="H939" s="482"/>
      <c r="I939" s="336"/>
      <c r="J939" s="336"/>
      <c r="K939" s="60"/>
      <c r="L939" s="60"/>
      <c r="M939" s="60"/>
      <c r="N939" s="60"/>
      <c r="O939" s="60"/>
      <c r="P939" s="60"/>
      <c r="Q939" s="60"/>
      <c r="R939" s="60"/>
      <c r="S939" s="60"/>
      <c r="T939" s="60"/>
      <c r="U939" s="60"/>
      <c r="V939" s="60"/>
      <c r="W939" s="60"/>
      <c r="X939" s="60"/>
      <c r="Y939" s="60"/>
      <c r="Z939" s="60"/>
    </row>
    <row r="940" spans="1:26" ht="21.75" customHeight="1">
      <c r="A940" s="198"/>
      <c r="B940" s="198"/>
      <c r="C940" s="198"/>
      <c r="D940" s="198" t="s">
        <v>589</v>
      </c>
      <c r="E940" s="198"/>
      <c r="F940" s="198"/>
      <c r="G940" s="198"/>
      <c r="H940" s="482"/>
      <c r="I940" s="336"/>
      <c r="J940" s="336"/>
      <c r="K940" s="60"/>
      <c r="L940" s="60"/>
      <c r="M940" s="60"/>
      <c r="N940" s="60"/>
      <c r="O940" s="60"/>
      <c r="P940" s="60"/>
      <c r="Q940" s="60"/>
      <c r="R940" s="60"/>
      <c r="S940" s="60"/>
      <c r="T940" s="60"/>
      <c r="U940" s="60"/>
      <c r="V940" s="60"/>
      <c r="W940" s="60"/>
      <c r="X940" s="60"/>
      <c r="Y940" s="60"/>
      <c r="Z940" s="60"/>
    </row>
    <row r="941" spans="1:26" ht="21.75" customHeight="1">
      <c r="A941" s="198"/>
      <c r="B941" s="198"/>
      <c r="C941" s="198"/>
      <c r="D941" s="198" t="s">
        <v>590</v>
      </c>
      <c r="E941" s="198"/>
      <c r="F941" s="198"/>
      <c r="G941" s="198"/>
      <c r="H941" s="482"/>
      <c r="I941" s="336"/>
      <c r="J941" s="336"/>
      <c r="K941" s="60"/>
      <c r="L941" s="60"/>
      <c r="M941" s="60"/>
      <c r="N941" s="60"/>
      <c r="O941" s="60"/>
      <c r="P941" s="60"/>
      <c r="Q941" s="60"/>
      <c r="R941" s="60"/>
      <c r="S941" s="60"/>
      <c r="T941" s="60"/>
      <c r="U941" s="60"/>
      <c r="V941" s="60"/>
      <c r="W941" s="60"/>
      <c r="X941" s="60"/>
      <c r="Y941" s="60"/>
      <c r="Z941" s="60"/>
    </row>
    <row r="942" spans="1:26" ht="21.75" customHeight="1">
      <c r="A942" s="218"/>
      <c r="B942" s="218"/>
      <c r="C942" s="218"/>
      <c r="D942" s="218" t="s">
        <v>591</v>
      </c>
      <c r="E942" s="218"/>
      <c r="F942" s="218"/>
      <c r="G942" s="218"/>
      <c r="H942" s="487"/>
      <c r="I942" s="337"/>
      <c r="J942" s="337"/>
      <c r="K942" s="60"/>
      <c r="L942" s="60"/>
      <c r="M942" s="60"/>
      <c r="N942" s="60"/>
      <c r="O942" s="60"/>
      <c r="P942" s="60"/>
      <c r="Q942" s="60"/>
      <c r="R942" s="60"/>
      <c r="S942" s="60"/>
      <c r="T942" s="60"/>
      <c r="U942" s="60"/>
      <c r="V942" s="60"/>
      <c r="W942" s="60"/>
      <c r="X942" s="60"/>
      <c r="Y942" s="60"/>
      <c r="Z942" s="60"/>
    </row>
    <row r="943" spans="1:26" ht="21.75" customHeight="1">
      <c r="A943" s="99"/>
      <c r="B943" s="99"/>
      <c r="C943" s="99"/>
      <c r="D943" s="99"/>
      <c r="E943" s="99"/>
      <c r="F943" s="99"/>
      <c r="G943" s="99"/>
      <c r="H943" s="483"/>
      <c r="I943" s="99"/>
      <c r="J943" s="60"/>
      <c r="K943" s="60"/>
      <c r="L943" s="60"/>
      <c r="M943" s="60"/>
      <c r="N943" s="60"/>
      <c r="O943" s="60"/>
      <c r="P943" s="60"/>
      <c r="Q943" s="60"/>
      <c r="R943" s="60"/>
      <c r="S943" s="60"/>
      <c r="T943" s="60"/>
      <c r="U943" s="60"/>
      <c r="V943" s="60"/>
      <c r="W943" s="60"/>
      <c r="X943" s="60"/>
      <c r="Y943" s="60"/>
      <c r="Z943" s="60"/>
    </row>
    <row r="944" spans="1:26" ht="21.75" customHeight="1">
      <c r="A944" s="99"/>
      <c r="B944" s="99"/>
      <c r="C944" s="99"/>
      <c r="D944" s="99"/>
      <c r="E944" s="99"/>
      <c r="F944" s="99"/>
      <c r="G944" s="99"/>
      <c r="H944" s="483"/>
      <c r="I944" s="99"/>
      <c r="J944" s="60"/>
      <c r="K944" s="60"/>
      <c r="L944" s="60"/>
      <c r="M944" s="60"/>
      <c r="N944" s="60"/>
      <c r="O944" s="60"/>
      <c r="P944" s="60"/>
      <c r="Q944" s="60"/>
      <c r="R944" s="60"/>
      <c r="S944" s="60"/>
      <c r="T944" s="60"/>
      <c r="U944" s="60"/>
      <c r="V944" s="60"/>
      <c r="W944" s="60"/>
      <c r="X944" s="60"/>
      <c r="Y944" s="60"/>
      <c r="Z944" s="60"/>
    </row>
    <row r="945" spans="1:26" ht="21.75" customHeight="1">
      <c r="A945" s="99"/>
      <c r="B945" s="99"/>
      <c r="C945" s="99"/>
      <c r="D945" s="99"/>
      <c r="E945" s="99"/>
      <c r="F945" s="99"/>
      <c r="G945" s="99"/>
      <c r="H945" s="483"/>
      <c r="I945" s="99"/>
      <c r="J945" s="60"/>
      <c r="K945" s="60"/>
      <c r="L945" s="60"/>
      <c r="M945" s="60"/>
      <c r="N945" s="60"/>
      <c r="O945" s="60"/>
      <c r="P945" s="60"/>
      <c r="Q945" s="60"/>
      <c r="R945" s="60"/>
      <c r="S945" s="60"/>
      <c r="T945" s="60"/>
      <c r="U945" s="60"/>
      <c r="V945" s="60"/>
      <c r="W945" s="60"/>
      <c r="X945" s="60"/>
      <c r="Y945" s="60"/>
      <c r="Z945" s="60"/>
    </row>
    <row r="946" spans="1:26" ht="21.75" customHeight="1">
      <c r="A946" s="99"/>
      <c r="B946" s="99"/>
      <c r="C946" s="99"/>
      <c r="D946" s="99"/>
      <c r="E946" s="99"/>
      <c r="F946" s="99"/>
      <c r="G946" s="99"/>
      <c r="H946" s="483"/>
      <c r="I946" s="99"/>
      <c r="J946" s="60"/>
      <c r="K946" s="60"/>
      <c r="L946" s="60"/>
      <c r="M946" s="60"/>
      <c r="N946" s="60"/>
      <c r="O946" s="60"/>
      <c r="P946" s="60"/>
      <c r="Q946" s="60"/>
      <c r="R946" s="60"/>
      <c r="S946" s="60"/>
      <c r="T946" s="60"/>
      <c r="U946" s="60"/>
      <c r="V946" s="60"/>
      <c r="W946" s="60"/>
      <c r="X946" s="60"/>
      <c r="Y946" s="60"/>
      <c r="Z946" s="60"/>
    </row>
    <row r="947" spans="1:26" ht="21.75" customHeight="1">
      <c r="A947" s="99"/>
      <c r="B947" s="99"/>
      <c r="C947" s="99"/>
      <c r="D947" s="99"/>
      <c r="E947" s="99"/>
      <c r="F947" s="99"/>
      <c r="G947" s="99"/>
      <c r="H947" s="483"/>
      <c r="I947" s="99"/>
      <c r="J947" s="60"/>
      <c r="K947" s="60"/>
      <c r="L947" s="60"/>
      <c r="M947" s="60"/>
      <c r="N947" s="60"/>
      <c r="O947" s="60"/>
      <c r="P947" s="60"/>
      <c r="Q947" s="60"/>
      <c r="R947" s="60"/>
      <c r="S947" s="60"/>
      <c r="T947" s="60"/>
      <c r="U947" s="60"/>
      <c r="V947" s="60"/>
      <c r="W947" s="60"/>
      <c r="X947" s="60"/>
      <c r="Y947" s="60"/>
      <c r="Z947" s="60"/>
    </row>
    <row r="948" spans="1:26" ht="21.75" customHeight="1">
      <c r="A948" s="99"/>
      <c r="B948" s="99"/>
      <c r="C948" s="99"/>
      <c r="D948" s="99"/>
      <c r="E948" s="99"/>
      <c r="F948" s="99"/>
      <c r="G948" s="99"/>
      <c r="H948" s="483"/>
      <c r="I948" s="99"/>
      <c r="J948" s="60"/>
      <c r="K948" s="60"/>
      <c r="L948" s="60"/>
      <c r="M948" s="60"/>
      <c r="N948" s="60"/>
      <c r="O948" s="60"/>
      <c r="P948" s="60"/>
      <c r="Q948" s="60"/>
      <c r="R948" s="60"/>
      <c r="S948" s="60"/>
      <c r="T948" s="60"/>
      <c r="U948" s="60"/>
      <c r="V948" s="60"/>
      <c r="W948" s="60"/>
      <c r="X948" s="60"/>
      <c r="Y948" s="60"/>
      <c r="Z948" s="60"/>
    </row>
    <row r="949" spans="1:26" ht="21.75" customHeight="1">
      <c r="A949" s="99"/>
      <c r="B949" s="99"/>
      <c r="C949" s="99"/>
      <c r="D949" s="99"/>
      <c r="E949" s="99"/>
      <c r="F949" s="99"/>
      <c r="G949" s="99"/>
      <c r="H949" s="483"/>
      <c r="I949" s="99"/>
      <c r="J949" s="60"/>
      <c r="K949" s="60"/>
      <c r="L949" s="60"/>
      <c r="M949" s="60"/>
      <c r="N949" s="60"/>
      <c r="O949" s="60"/>
      <c r="P949" s="60"/>
      <c r="Q949" s="60"/>
      <c r="R949" s="60"/>
      <c r="S949" s="60"/>
      <c r="T949" s="60"/>
      <c r="U949" s="60"/>
      <c r="V949" s="60"/>
      <c r="W949" s="60"/>
      <c r="X949" s="60"/>
      <c r="Y949" s="60"/>
      <c r="Z949" s="60"/>
    </row>
    <row r="950" spans="1:26" ht="21.75" customHeight="1">
      <c r="A950" s="99"/>
      <c r="B950" s="99"/>
      <c r="C950" s="99"/>
      <c r="D950" s="99"/>
      <c r="E950" s="99"/>
      <c r="F950" s="99"/>
      <c r="G950" s="99"/>
      <c r="H950" s="483"/>
      <c r="I950" s="99"/>
      <c r="J950" s="60"/>
      <c r="K950" s="60"/>
      <c r="L950" s="60"/>
      <c r="M950" s="60"/>
      <c r="N950" s="60"/>
      <c r="O950" s="60"/>
      <c r="P950" s="60"/>
      <c r="Q950" s="60"/>
      <c r="R950" s="60"/>
      <c r="S950" s="60"/>
      <c r="T950" s="60"/>
      <c r="U950" s="60"/>
      <c r="V950" s="60"/>
      <c r="W950" s="60"/>
      <c r="X950" s="60"/>
      <c r="Y950" s="60"/>
      <c r="Z950" s="60"/>
    </row>
    <row r="951" spans="1:26" ht="21.75" customHeight="1">
      <c r="A951" s="99"/>
      <c r="B951" s="99"/>
      <c r="C951" s="99"/>
      <c r="D951" s="99"/>
      <c r="E951" s="99"/>
      <c r="F951" s="99"/>
      <c r="G951" s="99"/>
      <c r="H951" s="483"/>
      <c r="I951" s="99"/>
      <c r="J951" s="60"/>
      <c r="K951" s="60"/>
      <c r="L951" s="60"/>
      <c r="M951" s="60"/>
      <c r="N951" s="60"/>
      <c r="O951" s="60"/>
      <c r="P951" s="60"/>
      <c r="Q951" s="60"/>
      <c r="R951" s="60"/>
      <c r="S951" s="60"/>
      <c r="T951" s="60"/>
      <c r="U951" s="60"/>
      <c r="V951" s="60"/>
      <c r="W951" s="60"/>
      <c r="X951" s="60"/>
      <c r="Y951" s="60"/>
      <c r="Z951" s="60"/>
    </row>
    <row r="952" spans="1:26" ht="21.75" customHeight="1">
      <c r="A952" s="99"/>
      <c r="B952" s="99"/>
      <c r="C952" s="99"/>
      <c r="D952" s="99"/>
      <c r="E952" s="99"/>
      <c r="F952" s="99"/>
      <c r="G952" s="99"/>
      <c r="H952" s="483"/>
      <c r="I952" s="99"/>
      <c r="J952" s="60"/>
      <c r="K952" s="60"/>
      <c r="L952" s="60"/>
      <c r="M952" s="60"/>
      <c r="N952" s="60"/>
      <c r="O952" s="60"/>
      <c r="P952" s="60"/>
      <c r="Q952" s="60"/>
      <c r="R952" s="60"/>
      <c r="S952" s="60"/>
      <c r="T952" s="60"/>
      <c r="U952" s="60"/>
      <c r="V952" s="60"/>
      <c r="W952" s="60"/>
      <c r="X952" s="60"/>
      <c r="Y952" s="60"/>
      <c r="Z952" s="60"/>
    </row>
    <row r="953" spans="1:26" ht="21.75" customHeight="1">
      <c r="A953" s="99"/>
      <c r="B953" s="99"/>
      <c r="C953" s="99"/>
      <c r="D953" s="99"/>
      <c r="E953" s="99"/>
      <c r="F953" s="99"/>
      <c r="G953" s="99"/>
      <c r="H953" s="483"/>
      <c r="I953" s="99"/>
      <c r="J953" s="60"/>
      <c r="K953" s="60"/>
      <c r="L953" s="60"/>
      <c r="M953" s="60"/>
      <c r="N953" s="60"/>
      <c r="O953" s="60"/>
      <c r="P953" s="60"/>
      <c r="Q953" s="60"/>
      <c r="R953" s="60"/>
      <c r="S953" s="60"/>
      <c r="T953" s="60"/>
      <c r="U953" s="60"/>
      <c r="V953" s="60"/>
      <c r="W953" s="60"/>
      <c r="X953" s="60"/>
      <c r="Y953" s="60"/>
      <c r="Z953" s="60"/>
    </row>
    <row r="954" spans="1:26" ht="21.75" customHeight="1">
      <c r="A954" s="99"/>
      <c r="B954" s="99"/>
      <c r="C954" s="99"/>
      <c r="D954" s="99"/>
      <c r="E954" s="99"/>
      <c r="F954" s="99"/>
      <c r="G954" s="99"/>
      <c r="H954" s="483"/>
      <c r="I954" s="99"/>
      <c r="J954" s="60"/>
      <c r="K954" s="60"/>
      <c r="L954" s="60"/>
      <c r="M954" s="60"/>
      <c r="N954" s="60"/>
      <c r="O954" s="60"/>
      <c r="P954" s="60"/>
      <c r="Q954" s="60"/>
      <c r="R954" s="60"/>
      <c r="S954" s="60"/>
      <c r="T954" s="60"/>
      <c r="U954" s="60"/>
      <c r="V954" s="60"/>
      <c r="W954" s="60"/>
      <c r="X954" s="60"/>
      <c r="Y954" s="60"/>
      <c r="Z954" s="60"/>
    </row>
    <row r="955" spans="1:26" ht="21.75" customHeight="1">
      <c r="A955" s="99"/>
      <c r="B955" s="99"/>
      <c r="C955" s="99"/>
      <c r="D955" s="99"/>
      <c r="E955" s="99"/>
      <c r="F955" s="99"/>
      <c r="G955" s="99"/>
      <c r="H955" s="483"/>
      <c r="I955" s="99"/>
      <c r="J955" s="60"/>
      <c r="K955" s="60"/>
      <c r="L955" s="60"/>
      <c r="M955" s="60"/>
      <c r="N955" s="60"/>
      <c r="O955" s="60"/>
      <c r="P955" s="60"/>
      <c r="Q955" s="60"/>
      <c r="R955" s="60"/>
      <c r="S955" s="60"/>
      <c r="T955" s="60"/>
      <c r="U955" s="60"/>
      <c r="V955" s="60"/>
      <c r="W955" s="60"/>
      <c r="X955" s="60"/>
      <c r="Y955" s="60"/>
      <c r="Z955" s="60"/>
    </row>
    <row r="956" spans="1:26" ht="21.75" customHeight="1">
      <c r="A956" s="99"/>
      <c r="B956" s="99"/>
      <c r="C956" s="99"/>
      <c r="D956" s="99"/>
      <c r="E956" s="99"/>
      <c r="F956" s="99"/>
      <c r="G956" s="99"/>
      <c r="H956" s="483"/>
      <c r="I956" s="99"/>
      <c r="J956" s="60"/>
      <c r="K956" s="60"/>
      <c r="L956" s="60"/>
      <c r="M956" s="60"/>
      <c r="N956" s="60"/>
      <c r="O956" s="60"/>
      <c r="P956" s="60"/>
      <c r="Q956" s="60"/>
      <c r="R956" s="60"/>
      <c r="S956" s="60"/>
      <c r="T956" s="60"/>
      <c r="U956" s="60"/>
      <c r="V956" s="60"/>
      <c r="W956" s="60"/>
      <c r="X956" s="60"/>
      <c r="Y956" s="60"/>
      <c r="Z956" s="60"/>
    </row>
    <row r="957" spans="1:26" ht="21.75" customHeight="1">
      <c r="A957" s="99"/>
      <c r="B957" s="99"/>
      <c r="C957" s="99"/>
      <c r="D957" s="99"/>
      <c r="E957" s="99"/>
      <c r="F957" s="99"/>
      <c r="G957" s="99"/>
      <c r="H957" s="483"/>
      <c r="I957" s="99"/>
      <c r="J957" s="60"/>
      <c r="K957" s="60"/>
      <c r="L957" s="60"/>
      <c r="M957" s="60"/>
      <c r="N957" s="60"/>
      <c r="O957" s="60"/>
      <c r="P957" s="60"/>
      <c r="Q957" s="60"/>
      <c r="R957" s="60"/>
      <c r="S957" s="60"/>
      <c r="T957" s="60"/>
      <c r="U957" s="60"/>
      <c r="V957" s="60"/>
      <c r="W957" s="60"/>
      <c r="X957" s="60"/>
      <c r="Y957" s="60"/>
      <c r="Z957" s="60"/>
    </row>
    <row r="958" spans="1:26" ht="21.75" customHeight="1">
      <c r="A958" s="99"/>
      <c r="B958" s="99"/>
      <c r="C958" s="99"/>
      <c r="D958" s="99"/>
      <c r="E958" s="99"/>
      <c r="F958" s="99"/>
      <c r="G958" s="99"/>
      <c r="H958" s="483"/>
      <c r="I958" s="99"/>
      <c r="J958" s="60"/>
      <c r="K958" s="60"/>
      <c r="L958" s="60"/>
      <c r="M958" s="60"/>
      <c r="N958" s="60"/>
      <c r="O958" s="60"/>
      <c r="P958" s="60"/>
      <c r="Q958" s="60"/>
      <c r="R958" s="60"/>
      <c r="S958" s="60"/>
      <c r="T958" s="60"/>
      <c r="U958" s="60"/>
      <c r="V958" s="60"/>
      <c r="W958" s="60"/>
      <c r="X958" s="60"/>
      <c r="Y958" s="60"/>
      <c r="Z958" s="60"/>
    </row>
    <row r="959" spans="1:26" ht="21.75" customHeight="1">
      <c r="A959" s="99"/>
      <c r="B959" s="99"/>
      <c r="C959" s="99"/>
      <c r="D959" s="99"/>
      <c r="E959" s="99"/>
      <c r="F959" s="99"/>
      <c r="G959" s="99"/>
      <c r="H959" s="483"/>
      <c r="I959" s="99"/>
      <c r="J959" s="60"/>
      <c r="K959" s="60"/>
      <c r="L959" s="60"/>
      <c r="M959" s="60"/>
      <c r="N959" s="60"/>
      <c r="O959" s="60"/>
      <c r="P959" s="60"/>
      <c r="Q959" s="60"/>
      <c r="R959" s="60"/>
      <c r="S959" s="60"/>
      <c r="T959" s="60"/>
      <c r="U959" s="60"/>
      <c r="V959" s="60"/>
      <c r="W959" s="60"/>
      <c r="X959" s="60"/>
      <c r="Y959" s="60"/>
      <c r="Z959" s="60"/>
    </row>
    <row r="960" spans="1:26" ht="21.75" customHeight="1">
      <c r="A960" s="99"/>
      <c r="B960" s="99"/>
      <c r="C960" s="99"/>
      <c r="D960" s="99"/>
      <c r="E960" s="99"/>
      <c r="F960" s="99"/>
      <c r="G960" s="99"/>
      <c r="H960" s="483"/>
      <c r="I960" s="99"/>
      <c r="J960" s="60"/>
      <c r="K960" s="60"/>
      <c r="L960" s="60"/>
      <c r="M960" s="60"/>
      <c r="N960" s="60"/>
      <c r="O960" s="60"/>
      <c r="P960" s="60"/>
      <c r="Q960" s="60"/>
      <c r="R960" s="60"/>
      <c r="S960" s="60"/>
      <c r="T960" s="60"/>
      <c r="U960" s="60"/>
      <c r="V960" s="60"/>
      <c r="W960" s="60"/>
      <c r="X960" s="60"/>
      <c r="Y960" s="60"/>
      <c r="Z960" s="60"/>
    </row>
    <row r="961" spans="1:26" ht="21.75" customHeight="1">
      <c r="A961" s="99"/>
      <c r="B961" s="99"/>
      <c r="C961" s="99"/>
      <c r="D961" s="99"/>
      <c r="E961" s="99"/>
      <c r="F961" s="99"/>
      <c r="G961" s="99"/>
      <c r="H961" s="483"/>
      <c r="I961" s="99"/>
      <c r="J961" s="60"/>
      <c r="K961" s="60"/>
      <c r="L961" s="60"/>
      <c r="M961" s="60"/>
      <c r="N961" s="60"/>
      <c r="O961" s="60"/>
      <c r="P961" s="60"/>
      <c r="Q961" s="60"/>
      <c r="R961" s="60"/>
      <c r="S961" s="60"/>
      <c r="T961" s="60"/>
      <c r="U961" s="60"/>
      <c r="V961" s="60"/>
      <c r="W961" s="60"/>
      <c r="X961" s="60"/>
      <c r="Y961" s="60"/>
      <c r="Z961" s="60"/>
    </row>
    <row r="962" spans="1:26" ht="21.75" customHeight="1">
      <c r="A962" s="99"/>
      <c r="B962" s="99"/>
      <c r="C962" s="99"/>
      <c r="D962" s="99"/>
      <c r="E962" s="99"/>
      <c r="F962" s="99"/>
      <c r="G962" s="99"/>
      <c r="H962" s="483"/>
      <c r="I962" s="99"/>
      <c r="J962" s="60"/>
      <c r="K962" s="60"/>
      <c r="L962" s="60"/>
      <c r="M962" s="60"/>
      <c r="N962" s="60"/>
      <c r="O962" s="60"/>
      <c r="P962" s="60"/>
      <c r="Q962" s="60"/>
      <c r="R962" s="60"/>
      <c r="S962" s="60"/>
      <c r="T962" s="60"/>
      <c r="U962" s="60"/>
      <c r="V962" s="60"/>
      <c r="W962" s="60"/>
      <c r="X962" s="60"/>
      <c r="Y962" s="60"/>
      <c r="Z962" s="60"/>
    </row>
    <row r="963" spans="1:26" ht="21.75" customHeight="1">
      <c r="A963" s="99"/>
      <c r="B963" s="99"/>
      <c r="C963" s="99"/>
      <c r="D963" s="99"/>
      <c r="E963" s="99"/>
      <c r="F963" s="99"/>
      <c r="G963" s="99"/>
      <c r="H963" s="483"/>
      <c r="I963" s="99"/>
      <c r="J963" s="60"/>
      <c r="K963" s="60"/>
      <c r="L963" s="60"/>
      <c r="M963" s="60"/>
      <c r="N963" s="60"/>
      <c r="O963" s="60"/>
      <c r="P963" s="60"/>
      <c r="Q963" s="60"/>
      <c r="R963" s="60"/>
      <c r="S963" s="60"/>
      <c r="T963" s="60"/>
      <c r="U963" s="60"/>
      <c r="V963" s="60"/>
      <c r="W963" s="60"/>
      <c r="X963" s="60"/>
      <c r="Y963" s="60"/>
      <c r="Z963" s="60"/>
    </row>
    <row r="964" spans="1:26" ht="21.75" customHeight="1">
      <c r="A964" s="99"/>
      <c r="B964" s="99"/>
      <c r="C964" s="99"/>
      <c r="D964" s="99"/>
      <c r="E964" s="99"/>
      <c r="F964" s="99"/>
      <c r="G964" s="99"/>
      <c r="H964" s="483"/>
      <c r="I964" s="99"/>
      <c r="J964" s="60"/>
      <c r="K964" s="60"/>
      <c r="L964" s="60"/>
      <c r="M964" s="60"/>
      <c r="N964" s="60"/>
      <c r="O964" s="60"/>
      <c r="P964" s="60"/>
      <c r="Q964" s="60"/>
      <c r="R964" s="60"/>
      <c r="S964" s="60"/>
      <c r="T964" s="60"/>
      <c r="U964" s="60"/>
      <c r="V964" s="60"/>
      <c r="W964" s="60"/>
      <c r="X964" s="60"/>
      <c r="Y964" s="60"/>
      <c r="Z964" s="60"/>
    </row>
    <row r="965" spans="1:26" ht="21.75" customHeight="1">
      <c r="A965" s="99"/>
      <c r="B965" s="99"/>
      <c r="C965" s="99"/>
      <c r="D965" s="99"/>
      <c r="E965" s="99"/>
      <c r="F965" s="99"/>
      <c r="G965" s="99"/>
      <c r="H965" s="483"/>
      <c r="I965" s="99"/>
      <c r="J965" s="60"/>
      <c r="K965" s="60"/>
      <c r="L965" s="60"/>
      <c r="M965" s="60"/>
      <c r="N965" s="60"/>
      <c r="O965" s="60"/>
      <c r="P965" s="60"/>
      <c r="Q965" s="60"/>
      <c r="R965" s="60"/>
      <c r="S965" s="60"/>
      <c r="T965" s="60"/>
      <c r="U965" s="60"/>
      <c r="V965" s="60"/>
      <c r="W965" s="60"/>
      <c r="X965" s="60"/>
      <c r="Y965" s="60"/>
      <c r="Z965" s="60"/>
    </row>
    <row r="966" spans="1:26" ht="21.75" customHeight="1">
      <c r="A966" s="99"/>
      <c r="B966" s="99"/>
      <c r="C966" s="99"/>
      <c r="D966" s="99"/>
      <c r="E966" s="99"/>
      <c r="F966" s="99"/>
      <c r="G966" s="99"/>
      <c r="H966" s="483"/>
      <c r="I966" s="99"/>
      <c r="J966" s="60"/>
      <c r="K966" s="60"/>
      <c r="L966" s="60"/>
      <c r="M966" s="60"/>
      <c r="N966" s="60"/>
      <c r="O966" s="60"/>
      <c r="P966" s="60"/>
      <c r="Q966" s="60"/>
      <c r="R966" s="60"/>
      <c r="S966" s="60"/>
      <c r="T966" s="60"/>
      <c r="U966" s="60"/>
      <c r="V966" s="60"/>
      <c r="W966" s="60"/>
      <c r="X966" s="60"/>
      <c r="Y966" s="60"/>
      <c r="Z966" s="60"/>
    </row>
    <row r="967" spans="1:26" ht="21.75" customHeight="1">
      <c r="A967" s="99"/>
      <c r="B967" s="99"/>
      <c r="C967" s="99"/>
      <c r="D967" s="99"/>
      <c r="E967" s="99"/>
      <c r="F967" s="99"/>
      <c r="G967" s="99"/>
      <c r="H967" s="483"/>
      <c r="I967" s="99"/>
      <c r="J967" s="60"/>
      <c r="K967" s="60"/>
      <c r="L967" s="60"/>
      <c r="M967" s="60"/>
      <c r="N967" s="60"/>
      <c r="O967" s="60"/>
      <c r="P967" s="60"/>
      <c r="Q967" s="60"/>
      <c r="R967" s="60"/>
      <c r="S967" s="60"/>
      <c r="T967" s="60"/>
      <c r="U967" s="60"/>
      <c r="V967" s="60"/>
      <c r="W967" s="60"/>
      <c r="X967" s="60"/>
      <c r="Y967" s="60"/>
      <c r="Z967" s="60"/>
    </row>
    <row r="968" spans="1:26" ht="21.75" customHeight="1">
      <c r="A968" s="99"/>
      <c r="B968" s="99"/>
      <c r="C968" s="99"/>
      <c r="D968" s="99"/>
      <c r="E968" s="99"/>
      <c r="F968" s="99"/>
      <c r="G968" s="99"/>
      <c r="H968" s="483"/>
      <c r="I968" s="99"/>
      <c r="J968" s="60"/>
      <c r="K968" s="60"/>
      <c r="L968" s="60"/>
      <c r="M968" s="60"/>
      <c r="N968" s="60"/>
      <c r="O968" s="60"/>
      <c r="P968" s="60"/>
      <c r="Q968" s="60"/>
      <c r="R968" s="60"/>
      <c r="S968" s="60"/>
      <c r="T968" s="60"/>
      <c r="U968" s="60"/>
      <c r="V968" s="60"/>
      <c r="W968" s="60"/>
      <c r="X968" s="60"/>
      <c r="Y968" s="60"/>
      <c r="Z968" s="60"/>
    </row>
    <row r="969" spans="1:26" ht="21.75" customHeight="1">
      <c r="A969" s="99"/>
      <c r="B969" s="99"/>
      <c r="C969" s="99"/>
      <c r="D969" s="99"/>
      <c r="E969" s="99"/>
      <c r="F969" s="99"/>
      <c r="G969" s="99"/>
      <c r="H969" s="483"/>
      <c r="I969" s="99"/>
      <c r="J969" s="60"/>
      <c r="K969" s="60"/>
      <c r="L969" s="60"/>
      <c r="M969" s="60"/>
      <c r="N969" s="60"/>
      <c r="O969" s="60"/>
      <c r="P969" s="60"/>
      <c r="Q969" s="60"/>
      <c r="R969" s="60"/>
      <c r="S969" s="60"/>
      <c r="T969" s="60"/>
      <c r="U969" s="60"/>
      <c r="V969" s="60"/>
      <c r="W969" s="60"/>
      <c r="X969" s="60"/>
      <c r="Y969" s="60"/>
      <c r="Z969" s="60"/>
    </row>
    <row r="970" spans="1:26" ht="21.75" customHeight="1">
      <c r="A970" s="99"/>
      <c r="B970" s="99"/>
      <c r="C970" s="99"/>
      <c r="D970" s="99"/>
      <c r="E970" s="99"/>
      <c r="F970" s="99"/>
      <c r="G970" s="99"/>
      <c r="H970" s="483"/>
      <c r="I970" s="99"/>
      <c r="J970" s="60"/>
      <c r="K970" s="60"/>
      <c r="L970" s="60"/>
      <c r="M970" s="60"/>
      <c r="N970" s="60"/>
      <c r="O970" s="60"/>
      <c r="P970" s="60"/>
      <c r="Q970" s="60"/>
      <c r="R970" s="60"/>
      <c r="S970" s="60"/>
      <c r="T970" s="60"/>
      <c r="U970" s="60"/>
      <c r="V970" s="60"/>
      <c r="W970" s="60"/>
      <c r="X970" s="60"/>
      <c r="Y970" s="60"/>
      <c r="Z970" s="60"/>
    </row>
    <row r="971" spans="1:26" ht="21.75" customHeight="1">
      <c r="A971" s="99"/>
      <c r="B971" s="99"/>
      <c r="C971" s="99"/>
      <c r="D971" s="99"/>
      <c r="E971" s="99"/>
      <c r="F971" s="99"/>
      <c r="G971" s="99"/>
      <c r="H971" s="483"/>
      <c r="I971" s="99"/>
      <c r="J971" s="60"/>
      <c r="K971" s="60"/>
      <c r="L971" s="60"/>
      <c r="M971" s="60"/>
      <c r="N971" s="60"/>
      <c r="O971" s="60"/>
      <c r="P971" s="60"/>
      <c r="Q971" s="60"/>
      <c r="R971" s="60"/>
      <c r="S971" s="60"/>
      <c r="T971" s="60"/>
      <c r="U971" s="60"/>
      <c r="V971" s="60"/>
      <c r="W971" s="60"/>
      <c r="X971" s="60"/>
      <c r="Y971" s="60"/>
      <c r="Z971" s="60"/>
    </row>
    <row r="972" spans="1:26" ht="21.75" customHeight="1">
      <c r="A972" s="99"/>
      <c r="B972" s="99"/>
      <c r="C972" s="99"/>
      <c r="D972" s="99"/>
      <c r="E972" s="99"/>
      <c r="F972" s="99"/>
      <c r="G972" s="99"/>
      <c r="H972" s="483"/>
      <c r="I972" s="99"/>
      <c r="J972" s="60"/>
      <c r="K972" s="60"/>
      <c r="L972" s="60"/>
      <c r="M972" s="60"/>
      <c r="N972" s="60"/>
      <c r="O972" s="60"/>
      <c r="P972" s="60"/>
      <c r="Q972" s="60"/>
      <c r="R972" s="60"/>
      <c r="S972" s="60"/>
      <c r="T972" s="60"/>
      <c r="U972" s="60"/>
      <c r="V972" s="60"/>
      <c r="W972" s="60"/>
      <c r="X972" s="60"/>
      <c r="Y972" s="60"/>
      <c r="Z972" s="60"/>
    </row>
    <row r="973" spans="1:26" ht="21.75" customHeight="1">
      <c r="A973" s="99"/>
      <c r="B973" s="99"/>
      <c r="C973" s="99"/>
      <c r="D973" s="99"/>
      <c r="E973" s="99"/>
      <c r="F973" s="99"/>
      <c r="G973" s="99"/>
      <c r="H973" s="483"/>
      <c r="I973" s="99"/>
      <c r="J973" s="60"/>
      <c r="K973" s="60"/>
      <c r="L973" s="60"/>
      <c r="M973" s="60"/>
      <c r="N973" s="60"/>
      <c r="O973" s="60"/>
      <c r="P973" s="60"/>
      <c r="Q973" s="60"/>
      <c r="R973" s="60"/>
      <c r="S973" s="60"/>
      <c r="T973" s="60"/>
      <c r="U973" s="60"/>
      <c r="V973" s="60"/>
      <c r="W973" s="60"/>
      <c r="X973" s="60"/>
      <c r="Y973" s="60"/>
      <c r="Z973" s="60"/>
    </row>
    <row r="974" spans="1:26" ht="21.75" customHeight="1">
      <c r="A974" s="99"/>
      <c r="B974" s="99"/>
      <c r="C974" s="99"/>
      <c r="D974" s="99"/>
      <c r="E974" s="99"/>
      <c r="F974" s="99"/>
      <c r="G974" s="99"/>
      <c r="H974" s="483"/>
      <c r="I974" s="99"/>
      <c r="J974" s="60"/>
      <c r="K974" s="60"/>
      <c r="L974" s="60"/>
      <c r="M974" s="60"/>
      <c r="N974" s="60"/>
      <c r="O974" s="60"/>
      <c r="P974" s="60"/>
      <c r="Q974" s="60"/>
      <c r="R974" s="60"/>
      <c r="S974" s="60"/>
      <c r="T974" s="60"/>
      <c r="U974" s="60"/>
      <c r="V974" s="60"/>
      <c r="W974" s="60"/>
      <c r="X974" s="60"/>
      <c r="Y974" s="60"/>
      <c r="Z974" s="60"/>
    </row>
    <row r="975" spans="1:26" ht="21.75" customHeight="1">
      <c r="A975" s="99"/>
      <c r="B975" s="99"/>
      <c r="C975" s="99"/>
      <c r="D975" s="99"/>
      <c r="E975" s="99"/>
      <c r="F975" s="99"/>
      <c r="G975" s="99"/>
      <c r="H975" s="483"/>
      <c r="I975" s="99"/>
      <c r="J975" s="60"/>
      <c r="K975" s="60"/>
      <c r="L975" s="60"/>
      <c r="M975" s="60"/>
      <c r="N975" s="60"/>
      <c r="O975" s="60"/>
      <c r="P975" s="60"/>
      <c r="Q975" s="60"/>
      <c r="R975" s="60"/>
      <c r="S975" s="60"/>
      <c r="T975" s="60"/>
      <c r="U975" s="60"/>
      <c r="V975" s="60"/>
      <c r="W975" s="60"/>
      <c r="X975" s="60"/>
      <c r="Y975" s="60"/>
      <c r="Z975" s="60"/>
    </row>
    <row r="976" spans="1:26" ht="21.75" customHeight="1">
      <c r="A976" s="99"/>
      <c r="B976" s="99"/>
      <c r="C976" s="99"/>
      <c r="D976" s="99"/>
      <c r="E976" s="99"/>
      <c r="F976" s="99"/>
      <c r="G976" s="99"/>
      <c r="H976" s="483"/>
      <c r="I976" s="99"/>
      <c r="J976" s="60"/>
      <c r="K976" s="60"/>
      <c r="L976" s="60"/>
      <c r="M976" s="60"/>
      <c r="N976" s="60"/>
      <c r="O976" s="60"/>
      <c r="P976" s="60"/>
      <c r="Q976" s="60"/>
      <c r="R976" s="60"/>
      <c r="S976" s="60"/>
      <c r="T976" s="60"/>
      <c r="U976" s="60"/>
      <c r="V976" s="60"/>
      <c r="W976" s="60"/>
      <c r="X976" s="60"/>
      <c r="Y976" s="60"/>
      <c r="Z976" s="60"/>
    </row>
    <row r="977" spans="1:26" ht="21.75" customHeight="1">
      <c r="A977" s="99"/>
      <c r="B977" s="99"/>
      <c r="C977" s="99"/>
      <c r="D977" s="99"/>
      <c r="E977" s="99"/>
      <c r="F977" s="99"/>
      <c r="G977" s="99"/>
      <c r="H977" s="483"/>
      <c r="I977" s="99"/>
      <c r="J977" s="60"/>
      <c r="K977" s="60"/>
      <c r="L977" s="60"/>
      <c r="M977" s="60"/>
      <c r="N977" s="60"/>
      <c r="O977" s="60"/>
      <c r="P977" s="60"/>
      <c r="Q977" s="60"/>
      <c r="R977" s="60"/>
      <c r="S977" s="60"/>
      <c r="T977" s="60"/>
      <c r="U977" s="60"/>
      <c r="V977" s="60"/>
      <c r="W977" s="60"/>
      <c r="X977" s="60"/>
      <c r="Y977" s="60"/>
      <c r="Z977" s="60"/>
    </row>
    <row r="978" spans="1:26" ht="21.75" customHeight="1">
      <c r="A978" s="99"/>
      <c r="B978" s="99"/>
      <c r="C978" s="99"/>
      <c r="D978" s="99"/>
      <c r="E978" s="99"/>
      <c r="F978" s="99"/>
      <c r="G978" s="99"/>
      <c r="H978" s="483"/>
      <c r="I978" s="99"/>
      <c r="J978" s="60"/>
      <c r="K978" s="60"/>
      <c r="L978" s="60"/>
      <c r="M978" s="60"/>
      <c r="N978" s="60"/>
      <c r="O978" s="60"/>
      <c r="P978" s="60"/>
      <c r="Q978" s="60"/>
      <c r="R978" s="60"/>
      <c r="S978" s="60"/>
      <c r="T978" s="60"/>
      <c r="U978" s="60"/>
      <c r="V978" s="60"/>
      <c r="W978" s="60"/>
      <c r="X978" s="60"/>
      <c r="Y978" s="60"/>
      <c r="Z978" s="60"/>
    </row>
    <row r="979" spans="1:26" ht="21.75" customHeight="1">
      <c r="A979" s="99"/>
      <c r="B979" s="99"/>
      <c r="C979" s="99"/>
      <c r="D979" s="99"/>
      <c r="E979" s="99"/>
      <c r="F979" s="99"/>
      <c r="G979" s="99"/>
      <c r="H979" s="483"/>
      <c r="I979" s="99"/>
      <c r="J979" s="60"/>
      <c r="K979" s="60"/>
      <c r="L979" s="60"/>
      <c r="M979" s="60"/>
      <c r="N979" s="60"/>
      <c r="O979" s="60"/>
      <c r="P979" s="60"/>
      <c r="Q979" s="60"/>
      <c r="R979" s="60"/>
      <c r="S979" s="60"/>
      <c r="T979" s="60"/>
      <c r="U979" s="60"/>
      <c r="V979" s="60"/>
      <c r="W979" s="60"/>
      <c r="X979" s="60"/>
      <c r="Y979" s="60"/>
      <c r="Z979" s="60"/>
    </row>
    <row r="980" spans="1:26" ht="21.75" customHeight="1">
      <c r="A980" s="99"/>
      <c r="B980" s="99"/>
      <c r="C980" s="99"/>
      <c r="D980" s="99"/>
      <c r="E980" s="99"/>
      <c r="F980" s="99"/>
      <c r="G980" s="99"/>
      <c r="H980" s="483"/>
      <c r="I980" s="99"/>
      <c r="J980" s="60"/>
      <c r="K980" s="60"/>
      <c r="L980" s="60"/>
      <c r="M980" s="60"/>
      <c r="N980" s="60"/>
      <c r="O980" s="60"/>
      <c r="P980" s="60"/>
      <c r="Q980" s="60"/>
      <c r="R980" s="60"/>
      <c r="S980" s="60"/>
      <c r="T980" s="60"/>
      <c r="U980" s="60"/>
      <c r="V980" s="60"/>
      <c r="W980" s="60"/>
      <c r="X980" s="60"/>
      <c r="Y980" s="60"/>
      <c r="Z980" s="60"/>
    </row>
    <row r="981" spans="1:26" ht="21.75" customHeight="1">
      <c r="A981" s="99"/>
      <c r="B981" s="99"/>
      <c r="C981" s="99"/>
      <c r="D981" s="99"/>
      <c r="E981" s="99"/>
      <c r="F981" s="99"/>
      <c r="G981" s="99"/>
      <c r="H981" s="483"/>
      <c r="I981" s="99"/>
      <c r="J981" s="60"/>
      <c r="K981" s="60"/>
      <c r="L981" s="60"/>
      <c r="M981" s="60"/>
      <c r="N981" s="60"/>
      <c r="O981" s="60"/>
      <c r="P981" s="60"/>
      <c r="Q981" s="60"/>
      <c r="R981" s="60"/>
      <c r="S981" s="60"/>
      <c r="T981" s="60"/>
      <c r="U981" s="60"/>
      <c r="V981" s="60"/>
      <c r="W981" s="60"/>
      <c r="X981" s="60"/>
      <c r="Y981" s="60"/>
      <c r="Z981" s="60"/>
    </row>
    <row r="982" spans="1:26" ht="21.75" customHeight="1">
      <c r="A982" s="99"/>
      <c r="B982" s="99"/>
      <c r="C982" s="99"/>
      <c r="D982" s="99"/>
      <c r="E982" s="99"/>
      <c r="F982" s="99"/>
      <c r="G982" s="99"/>
      <c r="H982" s="483"/>
      <c r="I982" s="99"/>
      <c r="J982" s="60"/>
      <c r="K982" s="60"/>
      <c r="L982" s="60"/>
      <c r="M982" s="60"/>
      <c r="N982" s="60"/>
      <c r="O982" s="60"/>
      <c r="P982" s="60"/>
      <c r="Q982" s="60"/>
      <c r="R982" s="60"/>
      <c r="S982" s="60"/>
      <c r="T982" s="60"/>
      <c r="U982" s="60"/>
      <c r="V982" s="60"/>
      <c r="W982" s="60"/>
      <c r="X982" s="60"/>
      <c r="Y982" s="60"/>
      <c r="Z982" s="60"/>
    </row>
    <row r="983" spans="1:26" ht="21.75" customHeight="1">
      <c r="A983" s="99"/>
      <c r="B983" s="99"/>
      <c r="C983" s="99"/>
      <c r="D983" s="99"/>
      <c r="E983" s="99"/>
      <c r="F983" s="99"/>
      <c r="G983" s="99"/>
      <c r="H983" s="483"/>
      <c r="I983" s="99"/>
      <c r="J983" s="60"/>
      <c r="K983" s="60"/>
      <c r="L983" s="60"/>
      <c r="M983" s="60"/>
      <c r="N983" s="60"/>
      <c r="O983" s="60"/>
      <c r="P983" s="60"/>
      <c r="Q983" s="60"/>
      <c r="R983" s="60"/>
      <c r="S983" s="60"/>
      <c r="T983" s="60"/>
      <c r="U983" s="60"/>
      <c r="V983" s="60"/>
      <c r="W983" s="60"/>
      <c r="X983" s="60"/>
      <c r="Y983" s="60"/>
      <c r="Z983" s="60"/>
    </row>
    <row r="984" spans="1:26" ht="21.75" customHeight="1">
      <c r="A984" s="99"/>
      <c r="B984" s="99"/>
      <c r="C984" s="99"/>
      <c r="D984" s="99"/>
      <c r="E984" s="99"/>
      <c r="F984" s="99"/>
      <c r="G984" s="99"/>
      <c r="H984" s="483"/>
      <c r="I984" s="99"/>
      <c r="J984" s="60"/>
      <c r="K984" s="60"/>
      <c r="L984" s="60"/>
      <c r="M984" s="60"/>
      <c r="N984" s="60"/>
      <c r="O984" s="60"/>
      <c r="P984" s="60"/>
      <c r="Q984" s="60"/>
      <c r="R984" s="60"/>
      <c r="S984" s="60"/>
      <c r="T984" s="60"/>
      <c r="U984" s="60"/>
      <c r="V984" s="60"/>
      <c r="W984" s="60"/>
      <c r="X984" s="60"/>
      <c r="Y984" s="60"/>
      <c r="Z984" s="60"/>
    </row>
    <row r="985" spans="1:26" ht="21.75" customHeight="1">
      <c r="A985" s="99"/>
      <c r="B985" s="99"/>
      <c r="C985" s="99"/>
      <c r="D985" s="99"/>
      <c r="E985" s="99"/>
      <c r="F985" s="99"/>
      <c r="G985" s="99"/>
      <c r="H985" s="483"/>
      <c r="I985" s="99"/>
      <c r="J985" s="60"/>
      <c r="K985" s="60"/>
      <c r="L985" s="60"/>
      <c r="M985" s="60"/>
      <c r="N985" s="60"/>
      <c r="O985" s="60"/>
      <c r="P985" s="60"/>
      <c r="Q985" s="60"/>
      <c r="R985" s="60"/>
      <c r="S985" s="60"/>
      <c r="T985" s="60"/>
      <c r="U985" s="60"/>
      <c r="V985" s="60"/>
      <c r="W985" s="60"/>
      <c r="X985" s="60"/>
      <c r="Y985" s="60"/>
      <c r="Z985" s="60"/>
    </row>
    <row r="986" spans="1:26" ht="21.75" customHeight="1">
      <c r="A986" s="99"/>
      <c r="B986" s="99"/>
      <c r="C986" s="99"/>
      <c r="D986" s="99"/>
      <c r="E986" s="99"/>
      <c r="F986" s="99"/>
      <c r="G986" s="99"/>
      <c r="H986" s="483"/>
      <c r="I986" s="99"/>
      <c r="J986" s="60"/>
      <c r="K986" s="60"/>
      <c r="L986" s="60"/>
      <c r="M986" s="60"/>
      <c r="N986" s="60"/>
      <c r="O986" s="60"/>
      <c r="P986" s="60"/>
      <c r="Q986" s="60"/>
      <c r="R986" s="60"/>
      <c r="S986" s="60"/>
      <c r="T986" s="60"/>
      <c r="U986" s="60"/>
      <c r="V986" s="60"/>
      <c r="W986" s="60"/>
      <c r="X986" s="60"/>
      <c r="Y986" s="60"/>
      <c r="Z986" s="60"/>
    </row>
    <row r="987" spans="1:26" ht="21.75" customHeight="1">
      <c r="A987" s="99"/>
      <c r="B987" s="99"/>
      <c r="C987" s="99"/>
      <c r="D987" s="99"/>
      <c r="E987" s="99"/>
      <c r="F987" s="99"/>
      <c r="G987" s="99"/>
      <c r="H987" s="483"/>
      <c r="I987" s="99"/>
      <c r="J987" s="60"/>
      <c r="K987" s="60"/>
      <c r="L987" s="60"/>
      <c r="M987" s="60"/>
      <c r="N987" s="60"/>
      <c r="O987" s="60"/>
      <c r="P987" s="60"/>
      <c r="Q987" s="60"/>
      <c r="R987" s="60"/>
      <c r="S987" s="60"/>
      <c r="T987" s="60"/>
      <c r="U987" s="60"/>
      <c r="V987" s="60"/>
      <c r="W987" s="60"/>
      <c r="X987" s="60"/>
      <c r="Y987" s="60"/>
      <c r="Z987" s="60"/>
    </row>
    <row r="988" spans="1:26" ht="21.75" customHeight="1">
      <c r="A988" s="99"/>
      <c r="B988" s="99"/>
      <c r="C988" s="99"/>
      <c r="D988" s="99"/>
      <c r="E988" s="99"/>
      <c r="F988" s="99"/>
      <c r="G988" s="99"/>
      <c r="H988" s="483"/>
      <c r="I988" s="99"/>
      <c r="J988" s="60"/>
      <c r="K988" s="60"/>
      <c r="L988" s="60"/>
      <c r="M988" s="60"/>
      <c r="N988" s="60"/>
      <c r="O988" s="60"/>
      <c r="P988" s="60"/>
      <c r="Q988" s="60"/>
      <c r="R988" s="60"/>
      <c r="S988" s="60"/>
      <c r="T988" s="60"/>
      <c r="U988" s="60"/>
      <c r="V988" s="60"/>
      <c r="W988" s="60"/>
      <c r="X988" s="60"/>
      <c r="Y988" s="60"/>
      <c r="Z988" s="60"/>
    </row>
    <row r="989" spans="1:26" ht="21.75" customHeight="1">
      <c r="A989" s="99"/>
      <c r="B989" s="99"/>
      <c r="C989" s="99"/>
      <c r="D989" s="99"/>
      <c r="E989" s="99"/>
      <c r="F989" s="99"/>
      <c r="G989" s="99"/>
      <c r="H989" s="483"/>
      <c r="I989" s="99"/>
      <c r="J989" s="60"/>
      <c r="K989" s="60"/>
      <c r="L989" s="60"/>
      <c r="M989" s="60"/>
      <c r="N989" s="60"/>
      <c r="O989" s="60"/>
      <c r="P989" s="60"/>
      <c r="Q989" s="60"/>
      <c r="R989" s="60"/>
      <c r="S989" s="60"/>
      <c r="T989" s="60"/>
      <c r="U989" s="60"/>
      <c r="V989" s="60"/>
      <c r="W989" s="60"/>
      <c r="X989" s="60"/>
      <c r="Y989" s="60"/>
      <c r="Z989" s="60"/>
    </row>
    <row r="990" spans="1:26" ht="21.75" customHeight="1">
      <c r="A990" s="99"/>
      <c r="B990" s="99"/>
      <c r="C990" s="99"/>
      <c r="D990" s="99"/>
      <c r="E990" s="99"/>
      <c r="F990" s="99"/>
      <c r="G990" s="99"/>
      <c r="H990" s="483"/>
      <c r="I990" s="99"/>
      <c r="J990" s="60"/>
      <c r="K990" s="60"/>
      <c r="L990" s="60"/>
      <c r="M990" s="60"/>
      <c r="N990" s="60"/>
      <c r="O990" s="60"/>
      <c r="P990" s="60"/>
      <c r="Q990" s="60"/>
      <c r="R990" s="60"/>
      <c r="S990" s="60"/>
      <c r="T990" s="60"/>
      <c r="U990" s="60"/>
      <c r="V990" s="60"/>
      <c r="W990" s="60"/>
      <c r="X990" s="60"/>
      <c r="Y990" s="60"/>
      <c r="Z990" s="60"/>
    </row>
    <row r="991" spans="1:26" ht="21.75" customHeight="1">
      <c r="A991" s="99"/>
      <c r="B991" s="99"/>
      <c r="C991" s="99"/>
      <c r="D991" s="99"/>
      <c r="E991" s="99"/>
      <c r="F991" s="99"/>
      <c r="G991" s="99"/>
      <c r="H991" s="483"/>
      <c r="I991" s="99"/>
      <c r="J991" s="60"/>
      <c r="K991" s="60"/>
      <c r="L991" s="60"/>
      <c r="M991" s="60"/>
      <c r="N991" s="60"/>
      <c r="O991" s="60"/>
      <c r="P991" s="60"/>
      <c r="Q991" s="60"/>
      <c r="R991" s="60"/>
      <c r="S991" s="60"/>
      <c r="T991" s="60"/>
      <c r="U991" s="60"/>
      <c r="V991" s="60"/>
      <c r="W991" s="60"/>
      <c r="X991" s="60"/>
      <c r="Y991" s="60"/>
      <c r="Z991" s="60"/>
    </row>
    <row r="992" spans="1:26" ht="21.75" customHeight="1">
      <c r="A992" s="99"/>
      <c r="B992" s="99"/>
      <c r="C992" s="99"/>
      <c r="D992" s="99"/>
      <c r="E992" s="99"/>
      <c r="F992" s="99"/>
      <c r="G992" s="99"/>
      <c r="H992" s="483"/>
      <c r="I992" s="99"/>
      <c r="J992" s="60"/>
      <c r="K992" s="60"/>
      <c r="L992" s="60"/>
      <c r="M992" s="60"/>
      <c r="N992" s="60"/>
      <c r="O992" s="60"/>
      <c r="P992" s="60"/>
      <c r="Q992" s="60"/>
      <c r="R992" s="60"/>
      <c r="S992" s="60"/>
      <c r="T992" s="60"/>
      <c r="U992" s="60"/>
      <c r="V992" s="60"/>
      <c r="W992" s="60"/>
      <c r="X992" s="60"/>
      <c r="Y992" s="60"/>
      <c r="Z992" s="60"/>
    </row>
    <row r="993" spans="1:26" ht="21.75" customHeight="1">
      <c r="A993" s="99"/>
      <c r="B993" s="99"/>
      <c r="C993" s="99"/>
      <c r="D993" s="99"/>
      <c r="E993" s="99"/>
      <c r="F993" s="99"/>
      <c r="G993" s="99"/>
      <c r="H993" s="483"/>
      <c r="I993" s="99"/>
      <c r="J993" s="60"/>
      <c r="K993" s="60"/>
      <c r="L993" s="60"/>
      <c r="M993" s="60"/>
      <c r="N993" s="60"/>
      <c r="O993" s="60"/>
      <c r="P993" s="60"/>
      <c r="Q993" s="60"/>
      <c r="R993" s="60"/>
      <c r="S993" s="60"/>
      <c r="T993" s="60"/>
      <c r="U993" s="60"/>
      <c r="V993" s="60"/>
      <c r="W993" s="60"/>
      <c r="X993" s="60"/>
      <c r="Y993" s="60"/>
      <c r="Z993" s="60"/>
    </row>
    <row r="994" spans="1:26" ht="21.75" customHeight="1">
      <c r="A994" s="99"/>
      <c r="B994" s="99"/>
      <c r="C994" s="99"/>
      <c r="D994" s="99"/>
      <c r="E994" s="99"/>
      <c r="F994" s="99"/>
      <c r="G994" s="99"/>
      <c r="H994" s="483"/>
      <c r="I994" s="99"/>
      <c r="J994" s="60"/>
      <c r="K994" s="60"/>
      <c r="L994" s="60"/>
      <c r="M994" s="60"/>
      <c r="N994" s="60"/>
      <c r="O994" s="60"/>
      <c r="P994" s="60"/>
      <c r="Q994" s="60"/>
      <c r="R994" s="60"/>
      <c r="S994" s="60"/>
      <c r="T994" s="60"/>
      <c r="U994" s="60"/>
      <c r="V994" s="60"/>
      <c r="W994" s="60"/>
      <c r="X994" s="60"/>
      <c r="Y994" s="60"/>
      <c r="Z994" s="60"/>
    </row>
    <row r="995" spans="1:26" ht="21.75" customHeight="1">
      <c r="A995" s="99"/>
      <c r="B995" s="99"/>
      <c r="C995" s="99"/>
      <c r="D995" s="99"/>
      <c r="E995" s="99"/>
      <c r="F995" s="99"/>
      <c r="G995" s="99"/>
      <c r="H995" s="483"/>
      <c r="I995" s="99"/>
      <c r="J995" s="60"/>
      <c r="K995" s="60"/>
      <c r="L995" s="60"/>
      <c r="M995" s="60"/>
      <c r="N995" s="60"/>
      <c r="O995" s="60"/>
      <c r="P995" s="60"/>
      <c r="Q995" s="60"/>
      <c r="R995" s="60"/>
      <c r="S995" s="60"/>
      <c r="T995" s="60"/>
      <c r="U995" s="60"/>
      <c r="V995" s="60"/>
      <c r="W995" s="60"/>
      <c r="X995" s="60"/>
      <c r="Y995" s="60"/>
      <c r="Z995" s="60"/>
    </row>
    <row r="996" spans="1:26" ht="21.75" customHeight="1">
      <c r="A996" s="99"/>
      <c r="B996" s="99"/>
      <c r="C996" s="99"/>
      <c r="D996" s="99"/>
      <c r="E996" s="99"/>
      <c r="F996" s="99"/>
      <c r="G996" s="99"/>
      <c r="H996" s="483"/>
      <c r="I996" s="99"/>
      <c r="J996" s="60"/>
      <c r="K996" s="60"/>
      <c r="L996" s="60"/>
      <c r="M996" s="60"/>
      <c r="N996" s="60"/>
      <c r="O996" s="60"/>
      <c r="P996" s="60"/>
      <c r="Q996" s="60"/>
      <c r="R996" s="60"/>
      <c r="S996" s="60"/>
      <c r="T996" s="60"/>
      <c r="U996" s="60"/>
      <c r="V996" s="60"/>
      <c r="W996" s="60"/>
      <c r="X996" s="60"/>
      <c r="Y996" s="60"/>
      <c r="Z996" s="60"/>
    </row>
    <row r="997" spans="1:26" ht="21.75" customHeight="1">
      <c r="A997" s="99"/>
      <c r="B997" s="99"/>
      <c r="C997" s="99"/>
      <c r="D997" s="99"/>
      <c r="E997" s="99"/>
      <c r="F997" s="99"/>
      <c r="G997" s="99"/>
      <c r="H997" s="483"/>
      <c r="I997" s="99"/>
      <c r="J997" s="60"/>
      <c r="K997" s="60"/>
      <c r="L997" s="60"/>
      <c r="M997" s="60"/>
      <c r="N997" s="60"/>
      <c r="O997" s="60"/>
      <c r="P997" s="60"/>
      <c r="Q997" s="60"/>
      <c r="R997" s="60"/>
      <c r="S997" s="60"/>
      <c r="T997" s="60"/>
      <c r="U997" s="60"/>
      <c r="V997" s="60"/>
      <c r="W997" s="60"/>
      <c r="X997" s="60"/>
      <c r="Y997" s="60"/>
      <c r="Z997" s="60"/>
    </row>
    <row r="998" spans="1:26" ht="21.75" customHeight="1">
      <c r="A998" s="99"/>
      <c r="B998" s="99"/>
      <c r="C998" s="99"/>
      <c r="D998" s="99"/>
      <c r="E998" s="99"/>
      <c r="F998" s="99"/>
      <c r="G998" s="99"/>
      <c r="H998" s="483"/>
      <c r="I998" s="99"/>
      <c r="J998" s="60"/>
      <c r="K998" s="60"/>
      <c r="L998" s="60"/>
      <c r="M998" s="60"/>
      <c r="N998" s="60"/>
      <c r="O998" s="60"/>
      <c r="P998" s="60"/>
      <c r="Q998" s="60"/>
      <c r="R998" s="60"/>
      <c r="S998" s="60"/>
      <c r="T998" s="60"/>
      <c r="U998" s="60"/>
      <c r="V998" s="60"/>
      <c r="W998" s="60"/>
      <c r="X998" s="60"/>
      <c r="Y998" s="60"/>
      <c r="Z998" s="60"/>
    </row>
    <row r="999" spans="1:26" ht="21.75" customHeight="1">
      <c r="A999" s="99"/>
      <c r="B999" s="99"/>
      <c r="C999" s="99"/>
      <c r="D999" s="99"/>
      <c r="E999" s="99"/>
      <c r="F999" s="99"/>
      <c r="G999" s="99"/>
      <c r="H999" s="483"/>
      <c r="I999" s="99"/>
      <c r="J999" s="60"/>
      <c r="K999" s="60"/>
      <c r="L999" s="60"/>
      <c r="M999" s="60"/>
      <c r="N999" s="60"/>
      <c r="O999" s="60"/>
      <c r="P999" s="60"/>
      <c r="Q999" s="60"/>
      <c r="R999" s="60"/>
      <c r="S999" s="60"/>
      <c r="T999" s="60"/>
      <c r="U999" s="60"/>
      <c r="V999" s="60"/>
      <c r="W999" s="60"/>
      <c r="X999" s="60"/>
      <c r="Y999" s="60"/>
      <c r="Z999" s="60"/>
    </row>
    <row r="1000" spans="1:26" ht="21.75" customHeight="1">
      <c r="A1000" s="99"/>
      <c r="B1000" s="99"/>
      <c r="C1000" s="99"/>
      <c r="D1000" s="99"/>
      <c r="E1000" s="99"/>
      <c r="F1000" s="99"/>
      <c r="G1000" s="99"/>
      <c r="H1000" s="483"/>
      <c r="I1000" s="99"/>
      <c r="J1000" s="60"/>
      <c r="K1000" s="60"/>
      <c r="L1000" s="60"/>
      <c r="M1000" s="60"/>
      <c r="N1000" s="60"/>
      <c r="O1000" s="60"/>
      <c r="P1000" s="60"/>
      <c r="Q1000" s="60"/>
      <c r="R1000" s="60"/>
      <c r="S1000" s="60"/>
      <c r="T1000" s="60"/>
      <c r="U1000" s="60"/>
      <c r="V1000" s="60"/>
      <c r="W1000" s="60"/>
      <c r="X1000" s="60"/>
      <c r="Y1000" s="60"/>
      <c r="Z1000" s="60"/>
    </row>
  </sheetData>
  <mergeCells count="500">
    <mergeCell ref="E8:E9"/>
    <mergeCell ref="F12:F20"/>
    <mergeCell ref="G12:G20"/>
    <mergeCell ref="J12:J20"/>
    <mergeCell ref="F21:F29"/>
    <mergeCell ref="G21:G29"/>
    <mergeCell ref="J21:J29"/>
    <mergeCell ref="D24:D31"/>
    <mergeCell ref="E30:E37"/>
    <mergeCell ref="F30:F38"/>
    <mergeCell ref="J30:J38"/>
    <mergeCell ref="D32:D59"/>
    <mergeCell ref="J39:J47"/>
    <mergeCell ref="E58:E59"/>
    <mergeCell ref="E39:E44"/>
    <mergeCell ref="E48:E54"/>
    <mergeCell ref="G30:G38"/>
    <mergeCell ref="G57:G59"/>
    <mergeCell ref="G3:G11"/>
    <mergeCell ref="J3:J11"/>
    <mergeCell ref="F39:F47"/>
    <mergeCell ref="G39:G47"/>
    <mergeCell ref="F48:F56"/>
    <mergeCell ref="G48:G56"/>
    <mergeCell ref="D215:D218"/>
    <mergeCell ref="E88:E96"/>
    <mergeCell ref="F88:F96"/>
    <mergeCell ref="D106:D118"/>
    <mergeCell ref="D120:D168"/>
    <mergeCell ref="E128:E129"/>
    <mergeCell ref="F129:F136"/>
    <mergeCell ref="F137:F145"/>
    <mergeCell ref="F146:F154"/>
    <mergeCell ref="E166:E167"/>
    <mergeCell ref="E155:E156"/>
    <mergeCell ref="E164:E165"/>
    <mergeCell ref="D219:D223"/>
    <mergeCell ref="D224:D228"/>
    <mergeCell ref="D229:D233"/>
    <mergeCell ref="F251:F260"/>
    <mergeCell ref="F261:F269"/>
    <mergeCell ref="F270:F278"/>
    <mergeCell ref="F279:F287"/>
    <mergeCell ref="E270:E273"/>
    <mergeCell ref="E279:E287"/>
    <mergeCell ref="F290:F298"/>
    <mergeCell ref="F299:F307"/>
    <mergeCell ref="F155:F163"/>
    <mergeCell ref="F169:F177"/>
    <mergeCell ref="F178:F186"/>
    <mergeCell ref="F215:F223"/>
    <mergeCell ref="F224:F232"/>
    <mergeCell ref="F233:F241"/>
    <mergeCell ref="F242:F250"/>
    <mergeCell ref="E290:E293"/>
    <mergeCell ref="E299:E307"/>
    <mergeCell ref="D234:D238"/>
    <mergeCell ref="D261:D263"/>
    <mergeCell ref="E261:E262"/>
    <mergeCell ref="D270:D272"/>
    <mergeCell ref="D273:D275"/>
    <mergeCell ref="D276:D278"/>
    <mergeCell ref="D279:D281"/>
    <mergeCell ref="D282:D283"/>
    <mergeCell ref="G242:G250"/>
    <mergeCell ref="G251:G260"/>
    <mergeCell ref="G261:G269"/>
    <mergeCell ref="G270:G278"/>
    <mergeCell ref="G279:G287"/>
    <mergeCell ref="G60:G65"/>
    <mergeCell ref="G70:G78"/>
    <mergeCell ref="G79:G87"/>
    <mergeCell ref="G88:G96"/>
    <mergeCell ref="G129:G136"/>
    <mergeCell ref="G137:G145"/>
    <mergeCell ref="G146:G154"/>
    <mergeCell ref="G155:G163"/>
    <mergeCell ref="G164:G165"/>
    <mergeCell ref="A3:A7"/>
    <mergeCell ref="A12:A16"/>
    <mergeCell ref="A60:A63"/>
    <mergeCell ref="B60:B65"/>
    <mergeCell ref="C60:C65"/>
    <mergeCell ref="B169:B174"/>
    <mergeCell ref="B205:B210"/>
    <mergeCell ref="B3:B6"/>
    <mergeCell ref="E3:E5"/>
    <mergeCell ref="E6:E7"/>
    <mergeCell ref="D8:D15"/>
    <mergeCell ref="B12:B15"/>
    <mergeCell ref="E97:E99"/>
    <mergeCell ref="E187:E190"/>
    <mergeCell ref="E196:E201"/>
    <mergeCell ref="D205:D213"/>
    <mergeCell ref="E60:E63"/>
    <mergeCell ref="D64:D73"/>
    <mergeCell ref="E64:E69"/>
    <mergeCell ref="E70:E78"/>
    <mergeCell ref="D74:D78"/>
    <mergeCell ref="D79:D83"/>
    <mergeCell ref="E79:E86"/>
    <mergeCell ref="D84:D87"/>
    <mergeCell ref="H97:H100"/>
    <mergeCell ref="A101:A104"/>
    <mergeCell ref="B101:B106"/>
    <mergeCell ref="E101:E103"/>
    <mergeCell ref="F101:F109"/>
    <mergeCell ref="G101:G109"/>
    <mergeCell ref="J48:J56"/>
    <mergeCell ref="J61:J69"/>
    <mergeCell ref="J70:J78"/>
    <mergeCell ref="J79:J87"/>
    <mergeCell ref="J88:J96"/>
    <mergeCell ref="J101:J109"/>
    <mergeCell ref="F70:F78"/>
    <mergeCell ref="F79:F87"/>
    <mergeCell ref="J110:J118"/>
    <mergeCell ref="J119:J127"/>
    <mergeCell ref="J128:J136"/>
    <mergeCell ref="J137:J145"/>
    <mergeCell ref="J146:J154"/>
    <mergeCell ref="J155:J163"/>
    <mergeCell ref="E169:E170"/>
    <mergeCell ref="J169:J177"/>
    <mergeCell ref="J178:J186"/>
    <mergeCell ref="G169:G177"/>
    <mergeCell ref="G178:G186"/>
    <mergeCell ref="J187:J195"/>
    <mergeCell ref="J196:J204"/>
    <mergeCell ref="E205:E211"/>
    <mergeCell ref="F205:F213"/>
    <mergeCell ref="G205:G213"/>
    <mergeCell ref="J205:J213"/>
    <mergeCell ref="J215:J223"/>
    <mergeCell ref="J224:J232"/>
    <mergeCell ref="J233:J241"/>
    <mergeCell ref="G215:G223"/>
    <mergeCell ref="G224:G232"/>
    <mergeCell ref="G233:G241"/>
    <mergeCell ref="J242:J250"/>
    <mergeCell ref="B251:B255"/>
    <mergeCell ref="D251:D253"/>
    <mergeCell ref="B258:B262"/>
    <mergeCell ref="F313:F321"/>
    <mergeCell ref="F322:F330"/>
    <mergeCell ref="G322:G330"/>
    <mergeCell ref="B313:B321"/>
    <mergeCell ref="C313:C321"/>
    <mergeCell ref="D313:D321"/>
    <mergeCell ref="E313:E321"/>
    <mergeCell ref="G313:G321"/>
    <mergeCell ref="B322:B324"/>
    <mergeCell ref="C322:C325"/>
    <mergeCell ref="J251:J260"/>
    <mergeCell ref="J261:J269"/>
    <mergeCell ref="J270:J278"/>
    <mergeCell ref="J279:J287"/>
    <mergeCell ref="J290:J298"/>
    <mergeCell ref="J299:J307"/>
    <mergeCell ref="J313:J321"/>
    <mergeCell ref="J322:J330"/>
    <mergeCell ref="G290:G298"/>
    <mergeCell ref="G299:G307"/>
    <mergeCell ref="J391:J399"/>
    <mergeCell ref="J400:J408"/>
    <mergeCell ref="J409:J417"/>
    <mergeCell ref="J418:J426"/>
    <mergeCell ref="J427:J435"/>
    <mergeCell ref="J331:J339"/>
    <mergeCell ref="J340:J348"/>
    <mergeCell ref="J355:J363"/>
    <mergeCell ref="J364:J372"/>
    <mergeCell ref="J373:J381"/>
    <mergeCell ref="J382:J390"/>
    <mergeCell ref="B331:B339"/>
    <mergeCell ref="C331:C337"/>
    <mergeCell ref="D331:D336"/>
    <mergeCell ref="E331:E333"/>
    <mergeCell ref="F331:F339"/>
    <mergeCell ref="G331:G339"/>
    <mergeCell ref="C338:C348"/>
    <mergeCell ref="D342:D344"/>
    <mergeCell ref="D345:D347"/>
    <mergeCell ref="D338:D339"/>
    <mergeCell ref="D340:D341"/>
    <mergeCell ref="A355:A356"/>
    <mergeCell ref="B355:B364"/>
    <mergeCell ref="F355:F363"/>
    <mergeCell ref="G355:G363"/>
    <mergeCell ref="E356:E358"/>
    <mergeCell ref="D360:D362"/>
    <mergeCell ref="D363:D365"/>
    <mergeCell ref="F364:F372"/>
    <mergeCell ref="G364:G372"/>
    <mergeCell ref="D366:D367"/>
    <mergeCell ref="D368:D369"/>
    <mergeCell ref="D370:D373"/>
    <mergeCell ref="F373:F381"/>
    <mergeCell ref="G373:G381"/>
    <mergeCell ref="D355:D356"/>
    <mergeCell ref="D357:D359"/>
    <mergeCell ref="F391:F399"/>
    <mergeCell ref="G391:G399"/>
    <mergeCell ref="G400:G408"/>
    <mergeCell ref="D374:D375"/>
    <mergeCell ref="D376:D378"/>
    <mergeCell ref="D380:D383"/>
    <mergeCell ref="A409:A410"/>
    <mergeCell ref="B409:B413"/>
    <mergeCell ref="E409:E411"/>
    <mergeCell ref="F400:F408"/>
    <mergeCell ref="F409:F417"/>
    <mergeCell ref="G409:G417"/>
    <mergeCell ref="F382:F390"/>
    <mergeCell ref="G382:G390"/>
    <mergeCell ref="D414:D419"/>
    <mergeCell ref="F651:F659"/>
    <mergeCell ref="F660:F668"/>
    <mergeCell ref="G660:G668"/>
    <mergeCell ref="D664:D668"/>
    <mergeCell ref="E669:E670"/>
    <mergeCell ref="F669:F677"/>
    <mergeCell ref="G669:G677"/>
    <mergeCell ref="D669:D672"/>
    <mergeCell ref="D673:D675"/>
    <mergeCell ref="D676:D678"/>
    <mergeCell ref="F569:F577"/>
    <mergeCell ref="G569:G577"/>
    <mergeCell ref="G578:G586"/>
    <mergeCell ref="F518:F526"/>
    <mergeCell ref="G518:G526"/>
    <mergeCell ref="E527:E528"/>
    <mergeCell ref="F527:F535"/>
    <mergeCell ref="G527:G535"/>
    <mergeCell ref="D533:D535"/>
    <mergeCell ref="D553:D554"/>
    <mergeCell ref="D555:D557"/>
    <mergeCell ref="D560:D564"/>
    <mergeCell ref="E560:E561"/>
    <mergeCell ref="D527:D528"/>
    <mergeCell ref="D529:D532"/>
    <mergeCell ref="D536:D538"/>
    <mergeCell ref="D542:D544"/>
    <mergeCell ref="F542:F550"/>
    <mergeCell ref="G542:G550"/>
    <mergeCell ref="D551:D552"/>
    <mergeCell ref="F551:F559"/>
    <mergeCell ref="G551:G559"/>
    <mergeCell ref="F560:F568"/>
    <mergeCell ref="G560:G568"/>
    <mergeCell ref="D781:D783"/>
    <mergeCell ref="E614:E617"/>
    <mergeCell ref="F614:F622"/>
    <mergeCell ref="G614:G622"/>
    <mergeCell ref="F693:F701"/>
    <mergeCell ref="D702:D703"/>
    <mergeCell ref="E702:E704"/>
    <mergeCell ref="F702:F710"/>
    <mergeCell ref="G702:G710"/>
    <mergeCell ref="D704:D706"/>
    <mergeCell ref="D707:D710"/>
    <mergeCell ref="E642:E647"/>
    <mergeCell ref="E651:E655"/>
    <mergeCell ref="G651:G659"/>
    <mergeCell ref="D660:D663"/>
    <mergeCell ref="E660:E661"/>
    <mergeCell ref="E684:E685"/>
    <mergeCell ref="F684:F692"/>
    <mergeCell ref="G684:G692"/>
    <mergeCell ref="G693:G701"/>
    <mergeCell ref="F761:F769"/>
    <mergeCell ref="F770:F778"/>
    <mergeCell ref="D751:D757"/>
    <mergeCell ref="D758:D761"/>
    <mergeCell ref="D766:D769"/>
    <mergeCell ref="D770:D772"/>
    <mergeCell ref="E770:E771"/>
    <mergeCell ref="D773:D774"/>
    <mergeCell ref="E779:E780"/>
    <mergeCell ref="D779:D780"/>
    <mergeCell ref="G716:G724"/>
    <mergeCell ref="F725:F733"/>
    <mergeCell ref="G725:G733"/>
    <mergeCell ref="D734:D738"/>
    <mergeCell ref="F734:F742"/>
    <mergeCell ref="G734:G742"/>
    <mergeCell ref="D739:D743"/>
    <mergeCell ref="E743:E745"/>
    <mergeCell ref="G743:G751"/>
    <mergeCell ref="D744:D745"/>
    <mergeCell ref="D746:D747"/>
    <mergeCell ref="D748:D750"/>
    <mergeCell ref="F743:F751"/>
    <mergeCell ref="G817:G825"/>
    <mergeCell ref="G826:G834"/>
    <mergeCell ref="G835:G843"/>
    <mergeCell ref="G854:G862"/>
    <mergeCell ref="G752:G760"/>
    <mergeCell ref="G761:G769"/>
    <mergeCell ref="G770:G778"/>
    <mergeCell ref="G779:G787"/>
    <mergeCell ref="G788:G796"/>
    <mergeCell ref="G799:G807"/>
    <mergeCell ref="G808:G816"/>
    <mergeCell ref="G929:G937"/>
    <mergeCell ref="E864:E868"/>
    <mergeCell ref="F864:F872"/>
    <mergeCell ref="G864:G872"/>
    <mergeCell ref="F873:F881"/>
    <mergeCell ref="G873:G881"/>
    <mergeCell ref="F900:F908"/>
    <mergeCell ref="G900:G908"/>
    <mergeCell ref="F835:F843"/>
    <mergeCell ref="F854:F862"/>
    <mergeCell ref="E835:E843"/>
    <mergeCell ref="E844:E846"/>
    <mergeCell ref="E847:E850"/>
    <mergeCell ref="E852:E853"/>
    <mergeCell ref="D473:D474"/>
    <mergeCell ref="D475:D476"/>
    <mergeCell ref="D477:D478"/>
    <mergeCell ref="D479:D480"/>
    <mergeCell ref="F481:F489"/>
    <mergeCell ref="D799:D815"/>
    <mergeCell ref="D835:D842"/>
    <mergeCell ref="D864:D870"/>
    <mergeCell ref="F929:F937"/>
    <mergeCell ref="F808:F816"/>
    <mergeCell ref="F817:F825"/>
    <mergeCell ref="F826:F834"/>
    <mergeCell ref="F779:F787"/>
    <mergeCell ref="F788:F796"/>
    <mergeCell ref="F799:F807"/>
    <mergeCell ref="D784:D786"/>
    <mergeCell ref="D788:D790"/>
    <mergeCell ref="E788:E789"/>
    <mergeCell ref="D791:D794"/>
    <mergeCell ref="E799:E815"/>
    <mergeCell ref="F716:F724"/>
    <mergeCell ref="E761:E764"/>
    <mergeCell ref="D763:D765"/>
    <mergeCell ref="F752:F760"/>
    <mergeCell ref="A436:A440"/>
    <mergeCell ref="A454:A462"/>
    <mergeCell ref="B454:B462"/>
    <mergeCell ref="C454:C458"/>
    <mergeCell ref="C459:C471"/>
    <mergeCell ref="B472:B479"/>
    <mergeCell ref="C499:C508"/>
    <mergeCell ref="C509:C514"/>
    <mergeCell ref="B436:B443"/>
    <mergeCell ref="C436:C443"/>
    <mergeCell ref="B527:B528"/>
    <mergeCell ref="C527:C531"/>
    <mergeCell ref="B542:B544"/>
    <mergeCell ref="C542:C549"/>
    <mergeCell ref="C551:C556"/>
    <mergeCell ref="C557:C559"/>
    <mergeCell ref="C560:C568"/>
    <mergeCell ref="B551:B559"/>
    <mergeCell ref="B560:B563"/>
    <mergeCell ref="A596:A631"/>
    <mergeCell ref="B596:B631"/>
    <mergeCell ref="C596:C631"/>
    <mergeCell ref="A632:A640"/>
    <mergeCell ref="B632:B639"/>
    <mergeCell ref="C632:C636"/>
    <mergeCell ref="C637:C640"/>
    <mergeCell ref="B660:B662"/>
    <mergeCell ref="A684:A695"/>
    <mergeCell ref="B684:B688"/>
    <mergeCell ref="C684:C695"/>
    <mergeCell ref="B702:B709"/>
    <mergeCell ref="A702:A709"/>
    <mergeCell ref="A716:A720"/>
    <mergeCell ref="B716:B718"/>
    <mergeCell ref="A734:A743"/>
    <mergeCell ref="B734:B743"/>
    <mergeCell ref="C734:C740"/>
    <mergeCell ref="C741:C753"/>
    <mergeCell ref="A864:A871"/>
    <mergeCell ref="B864:B870"/>
    <mergeCell ref="A779:A786"/>
    <mergeCell ref="B779:B788"/>
    <mergeCell ref="C779:C780"/>
    <mergeCell ref="A799:A801"/>
    <mergeCell ref="B799:B802"/>
    <mergeCell ref="A835:A839"/>
    <mergeCell ref="B835:B839"/>
    <mergeCell ref="G596:G604"/>
    <mergeCell ref="F605:F613"/>
    <mergeCell ref="G605:G613"/>
    <mergeCell ref="F578:F586"/>
    <mergeCell ref="F587:F595"/>
    <mergeCell ref="D596:D598"/>
    <mergeCell ref="E596:E598"/>
    <mergeCell ref="D599:D603"/>
    <mergeCell ref="D604:D607"/>
    <mergeCell ref="D608:D618"/>
    <mergeCell ref="J642:J650"/>
    <mergeCell ref="J651:J659"/>
    <mergeCell ref="J660:J668"/>
    <mergeCell ref="J669:J677"/>
    <mergeCell ref="J684:J692"/>
    <mergeCell ref="J693:J701"/>
    <mergeCell ref="J702:J710"/>
    <mergeCell ref="J716:J724"/>
    <mergeCell ref="J725:J733"/>
    <mergeCell ref="J734:J742"/>
    <mergeCell ref="J743:J751"/>
    <mergeCell ref="J752:J760"/>
    <mergeCell ref="J826:J834"/>
    <mergeCell ref="J864:J871"/>
    <mergeCell ref="J761:J769"/>
    <mergeCell ref="J770:J778"/>
    <mergeCell ref="J779:J787"/>
    <mergeCell ref="J788:J796"/>
    <mergeCell ref="J799:J807"/>
    <mergeCell ref="J808:J816"/>
    <mergeCell ref="J817:J825"/>
    <mergeCell ref="D433:D435"/>
    <mergeCell ref="D436:D437"/>
    <mergeCell ref="E436:E437"/>
    <mergeCell ref="F436:F444"/>
    <mergeCell ref="G436:G444"/>
    <mergeCell ref="J436:J444"/>
    <mergeCell ref="E438:E440"/>
    <mergeCell ref="E441:E442"/>
    <mergeCell ref="D420:D423"/>
    <mergeCell ref="D424:D428"/>
    <mergeCell ref="E428:E429"/>
    <mergeCell ref="D429:D432"/>
    <mergeCell ref="D442:D443"/>
    <mergeCell ref="D438:D439"/>
    <mergeCell ref="D440:D441"/>
    <mergeCell ref="F418:F426"/>
    <mergeCell ref="F427:F435"/>
    <mergeCell ref="G418:G426"/>
    <mergeCell ref="G427:G435"/>
    <mergeCell ref="J445:J453"/>
    <mergeCell ref="E451:E453"/>
    <mergeCell ref="F454:F462"/>
    <mergeCell ref="G454:G462"/>
    <mergeCell ref="J454:J462"/>
    <mergeCell ref="J463:J471"/>
    <mergeCell ref="F472:F480"/>
    <mergeCell ref="G472:G480"/>
    <mergeCell ref="J472:J480"/>
    <mergeCell ref="E445:E449"/>
    <mergeCell ref="F445:F453"/>
    <mergeCell ref="G445:G453"/>
    <mergeCell ref="E472:E473"/>
    <mergeCell ref="J481:J489"/>
    <mergeCell ref="B499:B508"/>
    <mergeCell ref="B509:B511"/>
    <mergeCell ref="D509:D511"/>
    <mergeCell ref="F509:F517"/>
    <mergeCell ref="G509:G517"/>
    <mergeCell ref="D512:D513"/>
    <mergeCell ref="D514:D515"/>
    <mergeCell ref="J490:J498"/>
    <mergeCell ref="J499:J507"/>
    <mergeCell ref="J509:J517"/>
    <mergeCell ref="G481:G489"/>
    <mergeCell ref="D481:D482"/>
    <mergeCell ref="D483:D489"/>
    <mergeCell ref="D490:D491"/>
    <mergeCell ref="F490:F498"/>
    <mergeCell ref="G490:G498"/>
    <mergeCell ref="D492:D493"/>
    <mergeCell ref="D494:D497"/>
    <mergeCell ref="D499:D502"/>
    <mergeCell ref="F499:F507"/>
    <mergeCell ref="G499:G507"/>
    <mergeCell ref="D503:D505"/>
    <mergeCell ref="D506:D507"/>
    <mergeCell ref="J518:J526"/>
    <mergeCell ref="J527:J535"/>
    <mergeCell ref="J542:J550"/>
    <mergeCell ref="J551:J559"/>
    <mergeCell ref="D619:D629"/>
    <mergeCell ref="E623:E625"/>
    <mergeCell ref="F623:F631"/>
    <mergeCell ref="G623:G631"/>
    <mergeCell ref="D632:D634"/>
    <mergeCell ref="F632:F640"/>
    <mergeCell ref="G632:G640"/>
    <mergeCell ref="D635:D637"/>
    <mergeCell ref="D638:D640"/>
    <mergeCell ref="J560:J568"/>
    <mergeCell ref="J569:J577"/>
    <mergeCell ref="J578:J586"/>
    <mergeCell ref="J587:J595"/>
    <mergeCell ref="J596:J604"/>
    <mergeCell ref="J605:J613"/>
    <mergeCell ref="J614:J622"/>
    <mergeCell ref="J623:J631"/>
    <mergeCell ref="J632:J640"/>
    <mergeCell ref="G587:G595"/>
    <mergeCell ref="F596:F604"/>
  </mergeCells>
  <hyperlinks>
    <hyperlink ref="H314" r:id="rId1" xr:uid="{00000000-0004-0000-0C00-000000000000}"/>
    <hyperlink ref="H315" r:id="rId2" xr:uid="{00000000-0004-0000-0C00-000001000000}"/>
    <hyperlink ref="H316" r:id="rId3" xr:uid="{00000000-0004-0000-0C00-000002000000}"/>
    <hyperlink ref="H317" r:id="rId4" xr:uid="{00000000-0004-0000-0C00-000003000000}"/>
    <hyperlink ref="H318" r:id="rId5" xr:uid="{00000000-0004-0000-0C00-000004000000}"/>
    <hyperlink ref="H542" r:id="rId6" xr:uid="{00000000-0004-0000-0C00-000005000000}"/>
    <hyperlink ref="H543" r:id="rId7" xr:uid="{00000000-0004-0000-0C00-000006000000}"/>
    <hyperlink ref="H544" r:id="rId8" xr:uid="{00000000-0004-0000-0C00-000007000000}"/>
    <hyperlink ref="H545" r:id="rId9" xr:uid="{00000000-0004-0000-0C00-000008000000}"/>
    <hyperlink ref="H546" r:id="rId10" xr:uid="{00000000-0004-0000-0C00-000009000000}"/>
  </hyperlinks>
  <pageMargins left="0.19685039370078741" right="0.19685039370078741" top="0.39370078740157483" bottom="0.19685039370078741" header="0" footer="0"/>
  <pageSetup paperSize="9" scale="80" orientation="landscape"/>
  <drawing r:id="rId1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Z1000"/>
  <sheetViews>
    <sheetView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C3" sqref="C3"/>
    </sheetView>
  </sheetViews>
  <sheetFormatPr defaultColWidth="14.42578125" defaultRowHeight="15" customHeight="1"/>
  <cols>
    <col min="1" max="1" width="11.85546875" customWidth="1"/>
    <col min="2" max="2" width="19.85546875" customWidth="1"/>
    <col min="3" max="3" width="9.42578125" customWidth="1"/>
    <col min="4" max="4" width="20.42578125" customWidth="1"/>
    <col min="5" max="5" width="32.42578125" customWidth="1"/>
    <col min="6" max="6" width="8.140625" customWidth="1"/>
    <col min="7" max="7" width="23.42578125" customWidth="1"/>
    <col min="8" max="8" width="8.85546875" customWidth="1"/>
    <col min="9" max="9" width="11" customWidth="1"/>
    <col min="10" max="10" width="21.28515625" customWidth="1"/>
    <col min="11" max="26" width="9" customWidth="1"/>
  </cols>
  <sheetData>
    <row r="1" spans="1:26" ht="18" customHeight="1">
      <c r="A1" s="5" t="s">
        <v>592</v>
      </c>
      <c r="B1" s="5"/>
      <c r="C1" s="5"/>
      <c r="D1" s="5"/>
      <c r="E1" s="5"/>
      <c r="F1" s="5"/>
      <c r="G1" s="5"/>
      <c r="H1" s="5"/>
      <c r="I1" s="490"/>
      <c r="J1" s="5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</row>
    <row r="2" spans="1:26" ht="21.75" customHeight="1">
      <c r="A2" s="7" t="s">
        <v>10</v>
      </c>
      <c r="B2" s="7" t="s">
        <v>1</v>
      </c>
      <c r="C2" s="7" t="s">
        <v>11</v>
      </c>
      <c r="D2" s="7" t="s">
        <v>12</v>
      </c>
      <c r="E2" s="7" t="s">
        <v>13</v>
      </c>
      <c r="F2" s="8" t="s">
        <v>1870</v>
      </c>
      <c r="G2" s="8" t="s">
        <v>4</v>
      </c>
      <c r="H2" s="9" t="s">
        <v>15</v>
      </c>
      <c r="I2" s="491" t="s">
        <v>16</v>
      </c>
      <c r="J2" s="11" t="s">
        <v>17</v>
      </c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</row>
    <row r="3" spans="1:26" ht="23.25" customHeight="1">
      <c r="A3" s="634" t="s">
        <v>18</v>
      </c>
      <c r="B3" s="634" t="s">
        <v>1871</v>
      </c>
      <c r="C3" s="14" t="s">
        <v>20</v>
      </c>
      <c r="D3" s="14" t="s">
        <v>21</v>
      </c>
      <c r="E3" s="647" t="s">
        <v>1872</v>
      </c>
      <c r="F3" s="15"/>
      <c r="G3" s="653" t="s">
        <v>23</v>
      </c>
      <c r="H3" s="288" t="s">
        <v>1873</v>
      </c>
      <c r="I3" s="492">
        <v>93.58</v>
      </c>
      <c r="J3" s="654" t="s">
        <v>1874</v>
      </c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</row>
    <row r="4" spans="1:26" ht="23.25" customHeight="1">
      <c r="A4" s="615"/>
      <c r="B4" s="615"/>
      <c r="C4" s="14"/>
      <c r="D4" s="14" t="s">
        <v>26</v>
      </c>
      <c r="E4" s="615"/>
      <c r="F4" s="15"/>
      <c r="G4" s="615"/>
      <c r="H4" s="290" t="s">
        <v>1875</v>
      </c>
      <c r="I4" s="493">
        <v>82.15</v>
      </c>
      <c r="J4" s="655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</row>
    <row r="5" spans="1:26" ht="23.25" customHeight="1">
      <c r="A5" s="615"/>
      <c r="B5" s="615"/>
      <c r="C5" s="14"/>
      <c r="D5" s="14" t="s">
        <v>28</v>
      </c>
      <c r="E5" s="629"/>
      <c r="F5" s="15"/>
      <c r="G5" s="615"/>
      <c r="H5" s="290" t="s">
        <v>1876</v>
      </c>
      <c r="I5" s="493">
        <v>86.33</v>
      </c>
      <c r="J5" s="655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</row>
    <row r="6" spans="1:26" ht="23.25" customHeight="1">
      <c r="A6" s="615"/>
      <c r="B6" s="615"/>
      <c r="C6" s="14"/>
      <c r="D6" s="14" t="s">
        <v>30</v>
      </c>
      <c r="E6" s="647" t="s">
        <v>31</v>
      </c>
      <c r="F6" s="15"/>
      <c r="G6" s="615"/>
      <c r="H6" s="290" t="s">
        <v>1877</v>
      </c>
      <c r="I6" s="493">
        <v>90.13</v>
      </c>
      <c r="J6" s="655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</row>
    <row r="7" spans="1:26" ht="23.25" customHeight="1">
      <c r="A7" s="615"/>
      <c r="B7" s="21"/>
      <c r="C7" s="14"/>
      <c r="D7" s="14" t="s">
        <v>33</v>
      </c>
      <c r="E7" s="629"/>
      <c r="F7" s="15"/>
      <c r="G7" s="615"/>
      <c r="H7" s="290" t="s">
        <v>1878</v>
      </c>
      <c r="I7" s="493">
        <v>91.88</v>
      </c>
      <c r="J7" s="655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</row>
    <row r="8" spans="1:26" ht="23.25" customHeight="1">
      <c r="A8" s="13"/>
      <c r="B8" s="22"/>
      <c r="C8" s="14"/>
      <c r="D8" s="634" t="s">
        <v>35</v>
      </c>
      <c r="E8" s="647" t="s">
        <v>36</v>
      </c>
      <c r="F8" s="15"/>
      <c r="G8" s="615"/>
      <c r="H8" s="290" t="s">
        <v>1879</v>
      </c>
      <c r="I8" s="493">
        <v>92.05</v>
      </c>
      <c r="J8" s="655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</row>
    <row r="9" spans="1:26" ht="23.25" customHeight="1">
      <c r="A9" s="13"/>
      <c r="B9" s="14"/>
      <c r="C9" s="14"/>
      <c r="D9" s="615"/>
      <c r="E9" s="629"/>
      <c r="F9" s="15"/>
      <c r="G9" s="615"/>
      <c r="H9" s="290" t="s">
        <v>1880</v>
      </c>
      <c r="I9" s="493">
        <v>90.73</v>
      </c>
      <c r="J9" s="655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</row>
    <row r="10" spans="1:26" ht="23.25" customHeight="1">
      <c r="A10" s="13"/>
      <c r="B10" s="14"/>
      <c r="C10" s="14"/>
      <c r="D10" s="615"/>
      <c r="E10" s="23" t="s">
        <v>39</v>
      </c>
      <c r="F10" s="15"/>
      <c r="G10" s="615"/>
      <c r="H10" s="290" t="s">
        <v>1881</v>
      </c>
      <c r="I10" s="493">
        <v>93.88</v>
      </c>
      <c r="J10" s="655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</row>
    <row r="11" spans="1:26" ht="23.25" customHeight="1">
      <c r="A11" s="13"/>
      <c r="B11" s="14"/>
      <c r="C11" s="14"/>
      <c r="D11" s="615"/>
      <c r="E11" s="26"/>
      <c r="F11" s="27"/>
      <c r="G11" s="618"/>
      <c r="H11" s="42" t="s">
        <v>40</v>
      </c>
      <c r="I11" s="494">
        <f>SUM(I3:I10)/8</f>
        <v>90.091250000000002</v>
      </c>
      <c r="J11" s="656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</row>
    <row r="12" spans="1:26" ht="23.25" customHeight="1">
      <c r="A12" s="634"/>
      <c r="B12" s="634"/>
      <c r="C12" s="14"/>
      <c r="D12" s="615"/>
      <c r="E12" s="30" t="s">
        <v>41</v>
      </c>
      <c r="F12" s="657" t="s">
        <v>42</v>
      </c>
      <c r="G12" s="658" t="s">
        <v>42</v>
      </c>
      <c r="H12" s="331" t="s">
        <v>1882</v>
      </c>
      <c r="I12" s="495"/>
      <c r="J12" s="620" t="s">
        <v>1883</v>
      </c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</row>
    <row r="13" spans="1:26" ht="23.25" customHeight="1">
      <c r="A13" s="615"/>
      <c r="B13" s="615"/>
      <c r="C13" s="14"/>
      <c r="D13" s="615"/>
      <c r="E13" s="14" t="s">
        <v>45</v>
      </c>
      <c r="F13" s="615"/>
      <c r="G13" s="615"/>
      <c r="H13" s="346" t="s">
        <v>1884</v>
      </c>
      <c r="I13" s="496"/>
      <c r="J13" s="615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</row>
    <row r="14" spans="1:26" ht="23.25" customHeight="1">
      <c r="A14" s="615"/>
      <c r="B14" s="615"/>
      <c r="C14" s="14"/>
      <c r="D14" s="615"/>
      <c r="E14" s="14" t="s">
        <v>47</v>
      </c>
      <c r="F14" s="615"/>
      <c r="G14" s="615"/>
      <c r="H14" s="346" t="s">
        <v>1885</v>
      </c>
      <c r="I14" s="496"/>
      <c r="J14" s="615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</row>
    <row r="15" spans="1:26" ht="23.25" customHeight="1">
      <c r="A15" s="615"/>
      <c r="B15" s="615"/>
      <c r="C15" s="14"/>
      <c r="D15" s="615"/>
      <c r="E15" s="13" t="s">
        <v>49</v>
      </c>
      <c r="F15" s="615"/>
      <c r="G15" s="615"/>
      <c r="H15" s="346" t="s">
        <v>1886</v>
      </c>
      <c r="I15" s="496"/>
      <c r="J15" s="615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</row>
    <row r="16" spans="1:26" ht="23.25" customHeight="1">
      <c r="A16" s="615"/>
      <c r="B16" s="14"/>
      <c r="C16" s="14"/>
      <c r="D16" s="14" t="s">
        <v>51</v>
      </c>
      <c r="E16" s="13" t="s">
        <v>52</v>
      </c>
      <c r="F16" s="615"/>
      <c r="G16" s="615"/>
      <c r="H16" s="346" t="s">
        <v>1887</v>
      </c>
      <c r="I16" s="496"/>
      <c r="J16" s="615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</row>
    <row r="17" spans="1:26" ht="23.25" customHeight="1">
      <c r="A17" s="13"/>
      <c r="B17" s="14"/>
      <c r="C17" s="14"/>
      <c r="D17" s="14" t="s">
        <v>54</v>
      </c>
      <c r="E17" s="13" t="s">
        <v>55</v>
      </c>
      <c r="F17" s="615"/>
      <c r="G17" s="615"/>
      <c r="H17" s="346" t="s">
        <v>1888</v>
      </c>
      <c r="I17" s="496"/>
      <c r="J17" s="615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</row>
    <row r="18" spans="1:26" ht="23.25" customHeight="1">
      <c r="A18" s="13"/>
      <c r="B18" s="14"/>
      <c r="C18" s="14"/>
      <c r="D18" s="14" t="s">
        <v>57</v>
      </c>
      <c r="E18" s="13" t="s">
        <v>58</v>
      </c>
      <c r="F18" s="615"/>
      <c r="G18" s="615"/>
      <c r="H18" s="346" t="s">
        <v>1889</v>
      </c>
      <c r="I18" s="496"/>
      <c r="J18" s="615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</row>
    <row r="19" spans="1:26" ht="23.25" customHeight="1">
      <c r="A19" s="13"/>
      <c r="B19" s="14"/>
      <c r="C19" s="14"/>
      <c r="D19" s="14" t="s">
        <v>60</v>
      </c>
      <c r="E19" s="13" t="s">
        <v>61</v>
      </c>
      <c r="F19" s="615"/>
      <c r="G19" s="615"/>
      <c r="H19" s="347" t="s">
        <v>1890</v>
      </c>
      <c r="I19" s="497"/>
      <c r="J19" s="615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</row>
    <row r="20" spans="1:26" ht="23.25" customHeight="1">
      <c r="A20" s="13"/>
      <c r="B20" s="14"/>
      <c r="C20" s="14"/>
      <c r="D20" s="14" t="s">
        <v>62</v>
      </c>
      <c r="E20" s="13"/>
      <c r="F20" s="618"/>
      <c r="G20" s="618"/>
      <c r="H20" s="37" t="s">
        <v>40</v>
      </c>
      <c r="I20" s="498"/>
      <c r="J20" s="616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</row>
    <row r="21" spans="1:26" ht="23.25" customHeight="1">
      <c r="A21" s="13"/>
      <c r="B21" s="14"/>
      <c r="C21" s="14"/>
      <c r="D21" s="14" t="s">
        <v>63</v>
      </c>
      <c r="E21" s="39" t="s">
        <v>64</v>
      </c>
      <c r="F21" s="644" t="s">
        <v>65</v>
      </c>
      <c r="G21" s="644" t="s">
        <v>65</v>
      </c>
      <c r="H21" s="345" t="s">
        <v>1882</v>
      </c>
      <c r="I21" s="499"/>
      <c r="J21" s="620" t="s">
        <v>66</v>
      </c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</row>
    <row r="22" spans="1:26" ht="23.25" customHeight="1">
      <c r="A22" s="13"/>
      <c r="B22" s="14"/>
      <c r="C22" s="14"/>
      <c r="D22" s="14" t="s">
        <v>67</v>
      </c>
      <c r="E22" s="13" t="s">
        <v>68</v>
      </c>
      <c r="F22" s="615"/>
      <c r="G22" s="615"/>
      <c r="H22" s="346" t="s">
        <v>1884</v>
      </c>
      <c r="I22" s="496"/>
      <c r="J22" s="615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</row>
    <row r="23" spans="1:26" ht="23.25" customHeight="1">
      <c r="A23" s="13"/>
      <c r="B23" s="14"/>
      <c r="C23" s="14"/>
      <c r="D23" s="14" t="s">
        <v>69</v>
      </c>
      <c r="E23" s="13" t="s">
        <v>70</v>
      </c>
      <c r="F23" s="615"/>
      <c r="G23" s="615"/>
      <c r="H23" s="346" t="s">
        <v>1885</v>
      </c>
      <c r="I23" s="496"/>
      <c r="J23" s="615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</row>
    <row r="24" spans="1:26" ht="23.25" customHeight="1">
      <c r="A24" s="13"/>
      <c r="B24" s="14"/>
      <c r="C24" s="14"/>
      <c r="D24" s="634" t="s">
        <v>71</v>
      </c>
      <c r="E24" s="13" t="s">
        <v>72</v>
      </c>
      <c r="F24" s="615"/>
      <c r="G24" s="615"/>
      <c r="H24" s="346" t="s">
        <v>1886</v>
      </c>
      <c r="I24" s="496"/>
      <c r="J24" s="615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</row>
    <row r="25" spans="1:26" ht="23.25" customHeight="1">
      <c r="A25" s="13"/>
      <c r="B25" s="14"/>
      <c r="C25" s="14"/>
      <c r="D25" s="615"/>
      <c r="E25" s="13" t="s">
        <v>73</v>
      </c>
      <c r="F25" s="615"/>
      <c r="G25" s="615"/>
      <c r="H25" s="346" t="s">
        <v>1887</v>
      </c>
      <c r="I25" s="496"/>
      <c r="J25" s="615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</row>
    <row r="26" spans="1:26" ht="23.25" customHeight="1">
      <c r="A26" s="13"/>
      <c r="B26" s="14"/>
      <c r="C26" s="14"/>
      <c r="D26" s="615"/>
      <c r="E26" s="13"/>
      <c r="F26" s="615"/>
      <c r="G26" s="615"/>
      <c r="H26" s="346" t="s">
        <v>1888</v>
      </c>
      <c r="I26" s="496"/>
      <c r="J26" s="615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</row>
    <row r="27" spans="1:26" ht="23.25" customHeight="1">
      <c r="A27" s="13"/>
      <c r="B27" s="14"/>
      <c r="C27" s="14"/>
      <c r="D27" s="615"/>
      <c r="E27" s="13"/>
      <c r="F27" s="615"/>
      <c r="G27" s="615"/>
      <c r="H27" s="346" t="s">
        <v>1889</v>
      </c>
      <c r="I27" s="496"/>
      <c r="J27" s="615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</row>
    <row r="28" spans="1:26" ht="23.25" customHeight="1">
      <c r="A28" s="13"/>
      <c r="B28" s="14"/>
      <c r="C28" s="14"/>
      <c r="D28" s="615"/>
      <c r="E28" s="13"/>
      <c r="F28" s="615"/>
      <c r="G28" s="615"/>
      <c r="H28" s="347" t="s">
        <v>1890</v>
      </c>
      <c r="I28" s="497"/>
      <c r="J28" s="615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</row>
    <row r="29" spans="1:26" ht="23.25" customHeight="1">
      <c r="A29" s="13"/>
      <c r="B29" s="14"/>
      <c r="C29" s="14"/>
      <c r="D29" s="615"/>
      <c r="E29" s="13"/>
      <c r="F29" s="618"/>
      <c r="G29" s="618"/>
      <c r="H29" s="42" t="s">
        <v>40</v>
      </c>
      <c r="I29" s="500"/>
      <c r="J29" s="621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</row>
    <row r="30" spans="1:26" ht="21" customHeight="1">
      <c r="A30" s="13"/>
      <c r="B30" s="14"/>
      <c r="C30" s="14"/>
      <c r="D30" s="615"/>
      <c r="E30" s="635" t="s">
        <v>74</v>
      </c>
      <c r="F30" s="635" t="s">
        <v>65</v>
      </c>
      <c r="G30" s="635" t="s">
        <v>65</v>
      </c>
      <c r="H30" s="345" t="s">
        <v>1882</v>
      </c>
      <c r="I30" s="495"/>
      <c r="J30" s="630" t="s">
        <v>75</v>
      </c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</row>
    <row r="31" spans="1:26" ht="21" customHeight="1">
      <c r="A31" s="13"/>
      <c r="B31" s="14"/>
      <c r="C31" s="14"/>
      <c r="D31" s="615"/>
      <c r="E31" s="615"/>
      <c r="F31" s="615"/>
      <c r="G31" s="615"/>
      <c r="H31" s="346" t="s">
        <v>1884</v>
      </c>
      <c r="I31" s="496"/>
      <c r="J31" s="615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</row>
    <row r="32" spans="1:26" ht="21" customHeight="1">
      <c r="A32" s="13"/>
      <c r="B32" s="14"/>
      <c r="C32" s="14"/>
      <c r="D32" s="634" t="s">
        <v>76</v>
      </c>
      <c r="E32" s="615"/>
      <c r="F32" s="615"/>
      <c r="G32" s="615"/>
      <c r="H32" s="346" t="s">
        <v>1885</v>
      </c>
      <c r="I32" s="496"/>
      <c r="J32" s="615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</row>
    <row r="33" spans="1:26" ht="21" customHeight="1">
      <c r="A33" s="13"/>
      <c r="B33" s="14"/>
      <c r="C33" s="14"/>
      <c r="D33" s="615"/>
      <c r="E33" s="615"/>
      <c r="F33" s="615"/>
      <c r="G33" s="615"/>
      <c r="H33" s="346" t="s">
        <v>1886</v>
      </c>
      <c r="I33" s="496"/>
      <c r="J33" s="615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</row>
    <row r="34" spans="1:26" ht="21" customHeight="1">
      <c r="A34" s="13"/>
      <c r="B34" s="14"/>
      <c r="C34" s="14"/>
      <c r="D34" s="615"/>
      <c r="E34" s="615"/>
      <c r="F34" s="615"/>
      <c r="G34" s="615"/>
      <c r="H34" s="346" t="s">
        <v>1887</v>
      </c>
      <c r="I34" s="496"/>
      <c r="J34" s="615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</row>
    <row r="35" spans="1:26" ht="21" customHeight="1">
      <c r="A35" s="13"/>
      <c r="B35" s="14"/>
      <c r="C35" s="14"/>
      <c r="D35" s="615"/>
      <c r="E35" s="615"/>
      <c r="F35" s="615"/>
      <c r="G35" s="615"/>
      <c r="H35" s="346" t="s">
        <v>1888</v>
      </c>
      <c r="I35" s="496"/>
      <c r="J35" s="615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</row>
    <row r="36" spans="1:26" ht="21" customHeight="1">
      <c r="A36" s="13"/>
      <c r="B36" s="14"/>
      <c r="C36" s="14"/>
      <c r="D36" s="615"/>
      <c r="E36" s="615"/>
      <c r="F36" s="615"/>
      <c r="G36" s="615"/>
      <c r="H36" s="346" t="s">
        <v>1889</v>
      </c>
      <c r="I36" s="496"/>
      <c r="J36" s="615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</row>
    <row r="37" spans="1:26" ht="21.75" customHeight="1">
      <c r="A37" s="13"/>
      <c r="B37" s="14"/>
      <c r="C37" s="14"/>
      <c r="D37" s="615"/>
      <c r="E37" s="615"/>
      <c r="F37" s="615"/>
      <c r="G37" s="615"/>
      <c r="H37" s="347" t="s">
        <v>1890</v>
      </c>
      <c r="I37" s="497"/>
      <c r="J37" s="615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</row>
    <row r="38" spans="1:26" ht="21.75" customHeight="1">
      <c r="A38" s="13"/>
      <c r="B38" s="14"/>
      <c r="C38" s="14"/>
      <c r="D38" s="615"/>
      <c r="E38" s="14"/>
      <c r="F38" s="615"/>
      <c r="G38" s="615"/>
      <c r="H38" s="37" t="s">
        <v>40</v>
      </c>
      <c r="I38" s="498"/>
      <c r="J38" s="616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</row>
    <row r="39" spans="1:26" ht="23.25" customHeight="1">
      <c r="A39" s="13"/>
      <c r="B39" s="14"/>
      <c r="C39" s="14"/>
      <c r="D39" s="615"/>
      <c r="E39" s="635" t="s">
        <v>77</v>
      </c>
      <c r="F39" s="644" t="s">
        <v>78</v>
      </c>
      <c r="G39" s="644" t="s">
        <v>78</v>
      </c>
      <c r="H39" s="345" t="s">
        <v>1882</v>
      </c>
      <c r="I39" s="496"/>
      <c r="J39" s="620" t="s">
        <v>79</v>
      </c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</row>
    <row r="40" spans="1:26" ht="19.5" customHeight="1">
      <c r="A40" s="13"/>
      <c r="B40" s="14"/>
      <c r="C40" s="14"/>
      <c r="D40" s="615"/>
      <c r="E40" s="615"/>
      <c r="F40" s="615"/>
      <c r="G40" s="615"/>
      <c r="H40" s="346" t="s">
        <v>1884</v>
      </c>
      <c r="I40" s="496"/>
      <c r="J40" s="615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</row>
    <row r="41" spans="1:26" ht="19.5" customHeight="1">
      <c r="A41" s="13"/>
      <c r="B41" s="14"/>
      <c r="C41" s="14"/>
      <c r="D41" s="615"/>
      <c r="E41" s="615"/>
      <c r="F41" s="615"/>
      <c r="G41" s="615"/>
      <c r="H41" s="346" t="s">
        <v>1885</v>
      </c>
      <c r="I41" s="496"/>
      <c r="J41" s="615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</row>
    <row r="42" spans="1:26" ht="19.5" customHeight="1">
      <c r="A42" s="13"/>
      <c r="B42" s="14"/>
      <c r="C42" s="14"/>
      <c r="D42" s="615"/>
      <c r="E42" s="615"/>
      <c r="F42" s="615"/>
      <c r="G42" s="615"/>
      <c r="H42" s="346" t="s">
        <v>1886</v>
      </c>
      <c r="I42" s="496"/>
      <c r="J42" s="615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</row>
    <row r="43" spans="1:26" ht="19.5" customHeight="1">
      <c r="A43" s="13"/>
      <c r="B43" s="14"/>
      <c r="C43" s="14"/>
      <c r="D43" s="615"/>
      <c r="E43" s="615"/>
      <c r="F43" s="615"/>
      <c r="G43" s="615"/>
      <c r="H43" s="346" t="s">
        <v>1887</v>
      </c>
      <c r="I43" s="496"/>
      <c r="J43" s="615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</row>
    <row r="44" spans="1:26" ht="19.5" customHeight="1">
      <c r="A44" s="13"/>
      <c r="B44" s="14"/>
      <c r="C44" s="14"/>
      <c r="D44" s="615"/>
      <c r="E44" s="615"/>
      <c r="F44" s="615"/>
      <c r="G44" s="615"/>
      <c r="H44" s="346" t="s">
        <v>1888</v>
      </c>
      <c r="I44" s="496"/>
      <c r="J44" s="615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</row>
    <row r="45" spans="1:26" ht="19.5" customHeight="1">
      <c r="A45" s="13"/>
      <c r="B45" s="14"/>
      <c r="C45" s="14"/>
      <c r="D45" s="615"/>
      <c r="E45" s="13"/>
      <c r="F45" s="615"/>
      <c r="G45" s="615"/>
      <c r="H45" s="346" t="s">
        <v>1889</v>
      </c>
      <c r="I45" s="496"/>
      <c r="J45" s="615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</row>
    <row r="46" spans="1:26" ht="19.5" customHeight="1">
      <c r="A46" s="13"/>
      <c r="B46" s="14"/>
      <c r="C46" s="14"/>
      <c r="D46" s="615"/>
      <c r="E46" s="13"/>
      <c r="F46" s="615"/>
      <c r="G46" s="615"/>
      <c r="H46" s="347" t="s">
        <v>1890</v>
      </c>
      <c r="I46" s="497"/>
      <c r="J46" s="615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</row>
    <row r="47" spans="1:26" ht="19.5" customHeight="1">
      <c r="A47" s="13"/>
      <c r="B47" s="14"/>
      <c r="C47" s="14"/>
      <c r="D47" s="615"/>
      <c r="E47" s="47"/>
      <c r="F47" s="618"/>
      <c r="G47" s="618"/>
      <c r="H47" s="37" t="s">
        <v>40</v>
      </c>
      <c r="I47" s="498"/>
      <c r="J47" s="616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</row>
    <row r="48" spans="1:26" ht="19.5" customHeight="1">
      <c r="A48" s="13"/>
      <c r="B48" s="14"/>
      <c r="C48" s="14"/>
      <c r="D48" s="615"/>
      <c r="E48" s="634" t="s">
        <v>80</v>
      </c>
      <c r="F48" s="644" t="s">
        <v>42</v>
      </c>
      <c r="G48" s="644" t="s">
        <v>42</v>
      </c>
      <c r="H48" s="345" t="s">
        <v>1882</v>
      </c>
      <c r="I48" s="501"/>
      <c r="J48" s="620" t="s">
        <v>81</v>
      </c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</row>
    <row r="49" spans="1:26" ht="19.5" customHeight="1">
      <c r="A49" s="13"/>
      <c r="B49" s="14"/>
      <c r="C49" s="14"/>
      <c r="D49" s="615"/>
      <c r="E49" s="615"/>
      <c r="F49" s="615"/>
      <c r="G49" s="615"/>
      <c r="H49" s="346" t="s">
        <v>1884</v>
      </c>
      <c r="I49" s="502"/>
      <c r="J49" s="615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</row>
    <row r="50" spans="1:26" ht="19.5" customHeight="1">
      <c r="A50" s="13"/>
      <c r="B50" s="14"/>
      <c r="C50" s="14"/>
      <c r="D50" s="615"/>
      <c r="E50" s="615"/>
      <c r="F50" s="615"/>
      <c r="G50" s="615"/>
      <c r="H50" s="346" t="s">
        <v>1885</v>
      </c>
      <c r="I50" s="502"/>
      <c r="J50" s="615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</row>
    <row r="51" spans="1:26" ht="19.5" customHeight="1">
      <c r="A51" s="13"/>
      <c r="B51" s="14"/>
      <c r="C51" s="14"/>
      <c r="D51" s="615"/>
      <c r="E51" s="615"/>
      <c r="F51" s="615"/>
      <c r="G51" s="615"/>
      <c r="H51" s="346" t="s">
        <v>1886</v>
      </c>
      <c r="I51" s="502"/>
      <c r="J51" s="615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</row>
    <row r="52" spans="1:26" ht="19.5" customHeight="1">
      <c r="A52" s="13"/>
      <c r="B52" s="14"/>
      <c r="C52" s="14"/>
      <c r="D52" s="615"/>
      <c r="E52" s="615"/>
      <c r="F52" s="615"/>
      <c r="G52" s="615"/>
      <c r="H52" s="346" t="s">
        <v>1887</v>
      </c>
      <c r="I52" s="502"/>
      <c r="J52" s="615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</row>
    <row r="53" spans="1:26" ht="19.5" customHeight="1">
      <c r="A53" s="13"/>
      <c r="B53" s="14"/>
      <c r="C53" s="14"/>
      <c r="D53" s="615"/>
      <c r="E53" s="615"/>
      <c r="F53" s="615"/>
      <c r="G53" s="615"/>
      <c r="H53" s="346" t="s">
        <v>1888</v>
      </c>
      <c r="I53" s="502"/>
      <c r="J53" s="615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</row>
    <row r="54" spans="1:26" ht="19.5" customHeight="1">
      <c r="A54" s="13"/>
      <c r="B54" s="14"/>
      <c r="C54" s="14"/>
      <c r="D54" s="615"/>
      <c r="E54" s="615"/>
      <c r="F54" s="615"/>
      <c r="G54" s="615"/>
      <c r="H54" s="346" t="s">
        <v>1889</v>
      </c>
      <c r="I54" s="502"/>
      <c r="J54" s="615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</row>
    <row r="55" spans="1:26" ht="19.5" customHeight="1">
      <c r="A55" s="13"/>
      <c r="B55" s="14"/>
      <c r="C55" s="14"/>
      <c r="D55" s="615"/>
      <c r="E55" s="13"/>
      <c r="F55" s="615"/>
      <c r="G55" s="615"/>
      <c r="H55" s="347" t="s">
        <v>1890</v>
      </c>
      <c r="I55" s="502"/>
      <c r="J55" s="615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</row>
    <row r="56" spans="1:26" ht="19.5" customHeight="1">
      <c r="A56" s="13"/>
      <c r="B56" s="14"/>
      <c r="C56" s="14"/>
      <c r="D56" s="615"/>
      <c r="E56" s="13"/>
      <c r="F56" s="615"/>
      <c r="G56" s="618"/>
      <c r="H56" s="37" t="s">
        <v>40</v>
      </c>
      <c r="I56" s="498"/>
      <c r="J56" s="616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</row>
    <row r="57" spans="1:26" ht="21.75" customHeight="1">
      <c r="A57" s="13"/>
      <c r="B57" s="14"/>
      <c r="C57" s="14"/>
      <c r="D57" s="615"/>
      <c r="E57" s="50" t="s">
        <v>1891</v>
      </c>
      <c r="F57" s="15"/>
      <c r="G57" s="661" t="s">
        <v>83</v>
      </c>
      <c r="H57" s="15"/>
      <c r="I57" s="503"/>
      <c r="J57" s="15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</row>
    <row r="58" spans="1:26" ht="66.75" customHeight="1">
      <c r="A58" s="13"/>
      <c r="B58" s="14"/>
      <c r="C58" s="14"/>
      <c r="D58" s="615"/>
      <c r="E58" s="647" t="s">
        <v>84</v>
      </c>
      <c r="F58" s="15"/>
      <c r="G58" s="615"/>
      <c r="H58" s="15"/>
      <c r="I58" s="503"/>
      <c r="J58" s="15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</row>
    <row r="59" spans="1:26" ht="48" customHeight="1">
      <c r="A59" s="51"/>
      <c r="B59" s="52"/>
      <c r="C59" s="52"/>
      <c r="D59" s="621"/>
      <c r="E59" s="621"/>
      <c r="F59" s="53"/>
      <c r="G59" s="621"/>
      <c r="H59" s="53"/>
      <c r="I59" s="504"/>
      <c r="J59" s="53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</row>
    <row r="60" spans="1:26" ht="14.25" customHeight="1">
      <c r="A60" s="633"/>
      <c r="B60" s="636" t="s">
        <v>1892</v>
      </c>
      <c r="C60" s="636" t="s">
        <v>86</v>
      </c>
      <c r="D60" s="56" t="s">
        <v>87</v>
      </c>
      <c r="E60" s="659" t="s">
        <v>1893</v>
      </c>
      <c r="F60" s="57"/>
      <c r="G60" s="662"/>
      <c r="H60" s="381" t="s">
        <v>1882</v>
      </c>
      <c r="I60" s="505">
        <v>8.06</v>
      </c>
      <c r="J60" s="59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60"/>
    </row>
    <row r="61" spans="1:26" ht="14.25" customHeight="1">
      <c r="A61" s="615"/>
      <c r="B61" s="615"/>
      <c r="C61" s="615"/>
      <c r="D61" s="56" t="s">
        <v>89</v>
      </c>
      <c r="E61" s="615"/>
      <c r="F61" s="61"/>
      <c r="G61" s="615"/>
      <c r="H61" s="382" t="s">
        <v>1884</v>
      </c>
      <c r="I61" s="506">
        <v>16.13</v>
      </c>
      <c r="J61" s="645" t="s">
        <v>1894</v>
      </c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60"/>
    </row>
    <row r="62" spans="1:26" ht="14.25" customHeight="1">
      <c r="A62" s="615"/>
      <c r="B62" s="615"/>
      <c r="C62" s="615"/>
      <c r="D62" s="56" t="s">
        <v>91</v>
      </c>
      <c r="E62" s="615"/>
      <c r="F62" s="61"/>
      <c r="G62" s="615"/>
      <c r="H62" s="382" t="s">
        <v>1885</v>
      </c>
      <c r="I62" s="506">
        <v>6.12</v>
      </c>
      <c r="J62" s="615"/>
      <c r="K62" s="60"/>
      <c r="L62" s="60"/>
      <c r="M62" s="60"/>
      <c r="N62" s="60"/>
      <c r="O62" s="60"/>
      <c r="P62" s="60"/>
      <c r="Q62" s="60"/>
      <c r="R62" s="60"/>
      <c r="S62" s="60"/>
      <c r="T62" s="60"/>
      <c r="U62" s="60"/>
      <c r="V62" s="60"/>
      <c r="W62" s="60"/>
      <c r="X62" s="60"/>
      <c r="Y62" s="60"/>
      <c r="Z62" s="60"/>
    </row>
    <row r="63" spans="1:26" ht="18" customHeight="1">
      <c r="A63" s="615"/>
      <c r="B63" s="615"/>
      <c r="C63" s="615"/>
      <c r="D63" s="56" t="s">
        <v>30</v>
      </c>
      <c r="E63" s="629"/>
      <c r="F63" s="61"/>
      <c r="G63" s="615"/>
      <c r="H63" s="382" t="s">
        <v>1886</v>
      </c>
      <c r="I63" s="506">
        <v>4.42</v>
      </c>
      <c r="J63" s="615"/>
      <c r="K63" s="60"/>
      <c r="L63" s="60"/>
      <c r="M63" s="60"/>
      <c r="N63" s="60"/>
      <c r="O63" s="60"/>
      <c r="P63" s="60"/>
      <c r="Q63" s="60"/>
      <c r="R63" s="60"/>
      <c r="S63" s="60"/>
      <c r="T63" s="60"/>
      <c r="U63" s="60"/>
      <c r="V63" s="60"/>
      <c r="W63" s="60"/>
      <c r="X63" s="60"/>
      <c r="Y63" s="60"/>
      <c r="Z63" s="60"/>
    </row>
    <row r="64" spans="1:26" ht="18" customHeight="1">
      <c r="A64" s="13"/>
      <c r="B64" s="615"/>
      <c r="C64" s="615"/>
      <c r="D64" s="634" t="s">
        <v>92</v>
      </c>
      <c r="E64" s="647" t="s">
        <v>93</v>
      </c>
      <c r="F64" s="61"/>
      <c r="G64" s="615"/>
      <c r="H64" s="382" t="s">
        <v>1887</v>
      </c>
      <c r="I64" s="506">
        <v>7.97</v>
      </c>
      <c r="J64" s="615"/>
      <c r="K64" s="60"/>
      <c r="L64" s="60"/>
      <c r="M64" s="60"/>
      <c r="N64" s="60"/>
      <c r="O64" s="60"/>
      <c r="P64" s="60"/>
      <c r="Q64" s="60"/>
      <c r="R64" s="60"/>
      <c r="S64" s="60"/>
      <c r="T64" s="60"/>
      <c r="U64" s="60"/>
      <c r="V64" s="60"/>
      <c r="W64" s="60"/>
      <c r="X64" s="60"/>
      <c r="Y64" s="60"/>
      <c r="Z64" s="60"/>
    </row>
    <row r="65" spans="1:26" ht="18" customHeight="1">
      <c r="A65" s="13"/>
      <c r="B65" s="615"/>
      <c r="C65" s="615"/>
      <c r="D65" s="615"/>
      <c r="E65" s="615"/>
      <c r="F65" s="61"/>
      <c r="G65" s="629"/>
      <c r="H65" s="382" t="s">
        <v>1888</v>
      </c>
      <c r="I65" s="506">
        <v>9.4</v>
      </c>
      <c r="J65" s="615"/>
      <c r="K65" s="60"/>
      <c r="L65" s="60"/>
      <c r="M65" s="60"/>
      <c r="N65" s="60"/>
      <c r="O65" s="60"/>
      <c r="P65" s="60"/>
      <c r="Q65" s="60"/>
      <c r="R65" s="60"/>
      <c r="S65" s="60"/>
      <c r="T65" s="60"/>
      <c r="U65" s="60"/>
      <c r="V65" s="60"/>
      <c r="W65" s="60"/>
      <c r="X65" s="60"/>
      <c r="Y65" s="60"/>
      <c r="Z65" s="60"/>
    </row>
    <row r="66" spans="1:26" ht="18" customHeight="1">
      <c r="A66" s="13"/>
      <c r="B66" s="13"/>
      <c r="C66" s="13"/>
      <c r="D66" s="615"/>
      <c r="E66" s="615"/>
      <c r="F66" s="61"/>
      <c r="G66" s="64"/>
      <c r="H66" s="382" t="s">
        <v>1889</v>
      </c>
      <c r="I66" s="506">
        <v>11.41</v>
      </c>
      <c r="J66" s="615"/>
      <c r="K66" s="60"/>
      <c r="L66" s="60"/>
      <c r="M66" s="60"/>
      <c r="N66" s="60"/>
      <c r="O66" s="60"/>
      <c r="P66" s="60"/>
      <c r="Q66" s="60"/>
      <c r="R66" s="60"/>
      <c r="S66" s="60"/>
      <c r="T66" s="60"/>
      <c r="U66" s="60"/>
      <c r="V66" s="60"/>
      <c r="W66" s="60"/>
      <c r="X66" s="60"/>
      <c r="Y66" s="60"/>
      <c r="Z66" s="60"/>
    </row>
    <row r="67" spans="1:26" ht="18" customHeight="1">
      <c r="A67" s="13"/>
      <c r="B67" s="13"/>
      <c r="C67" s="13"/>
      <c r="D67" s="615"/>
      <c r="E67" s="615"/>
      <c r="F67" s="61"/>
      <c r="G67" s="64"/>
      <c r="H67" s="382" t="s">
        <v>1890</v>
      </c>
      <c r="I67" s="506">
        <v>8.2100000000000009</v>
      </c>
      <c r="J67" s="615"/>
      <c r="K67" s="60"/>
      <c r="L67" s="60"/>
      <c r="M67" s="60"/>
      <c r="N67" s="60"/>
      <c r="O67" s="60"/>
      <c r="P67" s="60"/>
      <c r="Q67" s="60"/>
      <c r="R67" s="60"/>
      <c r="S67" s="60"/>
      <c r="T67" s="60"/>
      <c r="U67" s="60"/>
      <c r="V67" s="60"/>
      <c r="W67" s="60"/>
      <c r="X67" s="60"/>
      <c r="Y67" s="60"/>
      <c r="Z67" s="60"/>
    </row>
    <row r="68" spans="1:26" ht="18" customHeight="1">
      <c r="A68" s="13"/>
      <c r="B68" s="13"/>
      <c r="C68" s="13"/>
      <c r="D68" s="615"/>
      <c r="E68" s="615"/>
      <c r="F68" s="61"/>
      <c r="G68" s="64"/>
      <c r="H68" s="303"/>
      <c r="I68" s="507"/>
      <c r="J68" s="615"/>
      <c r="K68" s="60"/>
      <c r="L68" s="60"/>
      <c r="M68" s="60"/>
      <c r="N68" s="60"/>
      <c r="O68" s="60"/>
      <c r="P68" s="60"/>
      <c r="Q68" s="60"/>
      <c r="R68" s="60"/>
      <c r="S68" s="60"/>
      <c r="T68" s="60"/>
      <c r="U68" s="60"/>
      <c r="V68" s="60"/>
      <c r="W68" s="60"/>
      <c r="X68" s="60"/>
      <c r="Y68" s="60"/>
      <c r="Z68" s="60"/>
    </row>
    <row r="69" spans="1:26" ht="19.5" customHeight="1">
      <c r="A69" s="13"/>
      <c r="B69" s="13"/>
      <c r="C69" s="13"/>
      <c r="D69" s="615"/>
      <c r="E69" s="618"/>
      <c r="F69" s="61"/>
      <c r="G69" s="64"/>
      <c r="H69" s="67" t="s">
        <v>40</v>
      </c>
      <c r="I69" s="508">
        <f>SUM(I60:I68)/8</f>
        <v>8.9649999999999999</v>
      </c>
      <c r="J69" s="616"/>
      <c r="K69" s="60"/>
      <c r="L69" s="60"/>
      <c r="M69" s="60"/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  <c r="Z69" s="60"/>
    </row>
    <row r="70" spans="1:26" ht="18" customHeight="1">
      <c r="A70" s="13"/>
      <c r="B70" s="13"/>
      <c r="C70" s="13"/>
      <c r="D70" s="615"/>
      <c r="E70" s="660" t="s">
        <v>1895</v>
      </c>
      <c r="F70" s="637" t="s">
        <v>78</v>
      </c>
      <c r="G70" s="637" t="s">
        <v>78</v>
      </c>
      <c r="H70" s="345" t="s">
        <v>1882</v>
      </c>
      <c r="I70" s="509"/>
      <c r="J70" s="620" t="s">
        <v>1896</v>
      </c>
      <c r="K70" s="60"/>
      <c r="L70" s="60"/>
      <c r="M70" s="60"/>
      <c r="N70" s="60"/>
      <c r="O70" s="60"/>
      <c r="P70" s="60"/>
      <c r="Q70" s="60"/>
      <c r="R70" s="60"/>
      <c r="S70" s="60"/>
      <c r="T70" s="60"/>
      <c r="U70" s="60"/>
      <c r="V70" s="60"/>
      <c r="W70" s="60"/>
      <c r="X70" s="60"/>
      <c r="Y70" s="60"/>
      <c r="Z70" s="60"/>
    </row>
    <row r="71" spans="1:26" ht="18" customHeight="1">
      <c r="A71" s="13"/>
      <c r="B71" s="13"/>
      <c r="C71" s="13"/>
      <c r="D71" s="615"/>
      <c r="E71" s="615"/>
      <c r="F71" s="615"/>
      <c r="G71" s="615"/>
      <c r="H71" s="346" t="s">
        <v>1884</v>
      </c>
      <c r="I71" s="502"/>
      <c r="J71" s="615"/>
      <c r="K71" s="60"/>
      <c r="L71" s="60"/>
      <c r="M71" s="60"/>
      <c r="N71" s="60"/>
      <c r="O71" s="60"/>
      <c r="P71" s="60"/>
      <c r="Q71" s="60"/>
      <c r="R71" s="60"/>
      <c r="S71" s="60"/>
      <c r="T71" s="60"/>
      <c r="U71" s="60"/>
      <c r="V71" s="60"/>
      <c r="W71" s="60"/>
      <c r="X71" s="60"/>
      <c r="Y71" s="60"/>
      <c r="Z71" s="60"/>
    </row>
    <row r="72" spans="1:26" ht="18" customHeight="1">
      <c r="A72" s="13"/>
      <c r="B72" s="13"/>
      <c r="C72" s="13"/>
      <c r="D72" s="615"/>
      <c r="E72" s="615"/>
      <c r="F72" s="615"/>
      <c r="G72" s="615"/>
      <c r="H72" s="346" t="s">
        <v>1885</v>
      </c>
      <c r="I72" s="502"/>
      <c r="J72" s="615"/>
      <c r="K72" s="60"/>
      <c r="L72" s="60"/>
      <c r="M72" s="60"/>
      <c r="N72" s="60"/>
      <c r="O72" s="60"/>
      <c r="P72" s="60"/>
      <c r="Q72" s="60"/>
      <c r="R72" s="60"/>
      <c r="S72" s="60"/>
      <c r="T72" s="60"/>
      <c r="U72" s="60"/>
      <c r="V72" s="60"/>
      <c r="W72" s="60"/>
      <c r="X72" s="60"/>
      <c r="Y72" s="60"/>
      <c r="Z72" s="60"/>
    </row>
    <row r="73" spans="1:26" ht="27" customHeight="1">
      <c r="A73" s="13"/>
      <c r="B73" s="13"/>
      <c r="C73" s="13"/>
      <c r="D73" s="615"/>
      <c r="E73" s="615"/>
      <c r="F73" s="615"/>
      <c r="G73" s="615"/>
      <c r="H73" s="346" t="s">
        <v>1886</v>
      </c>
      <c r="I73" s="502"/>
      <c r="J73" s="615"/>
      <c r="K73" s="60"/>
      <c r="L73" s="60"/>
      <c r="M73" s="60"/>
      <c r="N73" s="60"/>
      <c r="O73" s="60"/>
      <c r="P73" s="60"/>
      <c r="Q73" s="60"/>
      <c r="R73" s="60"/>
      <c r="S73" s="60"/>
      <c r="T73" s="60"/>
      <c r="U73" s="60"/>
      <c r="V73" s="60"/>
      <c r="W73" s="60"/>
      <c r="X73" s="60"/>
      <c r="Y73" s="60"/>
      <c r="Z73" s="60"/>
    </row>
    <row r="74" spans="1:26" ht="18" customHeight="1">
      <c r="A74" s="13"/>
      <c r="B74" s="13"/>
      <c r="C74" s="13"/>
      <c r="D74" s="634" t="s">
        <v>96</v>
      </c>
      <c r="E74" s="615"/>
      <c r="F74" s="615"/>
      <c r="G74" s="615"/>
      <c r="H74" s="346" t="s">
        <v>1887</v>
      </c>
      <c r="I74" s="502"/>
      <c r="J74" s="615"/>
      <c r="K74" s="60"/>
      <c r="L74" s="60"/>
      <c r="M74" s="60"/>
      <c r="N74" s="60"/>
      <c r="O74" s="60"/>
      <c r="P74" s="60"/>
      <c r="Q74" s="60"/>
      <c r="R74" s="60"/>
      <c r="S74" s="60"/>
      <c r="T74" s="60"/>
      <c r="U74" s="60"/>
      <c r="V74" s="60"/>
      <c r="W74" s="60"/>
      <c r="X74" s="60"/>
      <c r="Y74" s="60"/>
      <c r="Z74" s="60"/>
    </row>
    <row r="75" spans="1:26" ht="18" customHeight="1">
      <c r="A75" s="13"/>
      <c r="B75" s="13"/>
      <c r="C75" s="13"/>
      <c r="D75" s="615"/>
      <c r="E75" s="615"/>
      <c r="F75" s="615"/>
      <c r="G75" s="615"/>
      <c r="H75" s="346" t="s">
        <v>1888</v>
      </c>
      <c r="I75" s="502"/>
      <c r="J75" s="615"/>
      <c r="K75" s="60"/>
      <c r="L75" s="60"/>
      <c r="M75" s="60"/>
      <c r="N75" s="60"/>
      <c r="O75" s="60"/>
      <c r="P75" s="60"/>
      <c r="Q75" s="60"/>
      <c r="R75" s="60"/>
      <c r="S75" s="60"/>
      <c r="T75" s="60"/>
      <c r="U75" s="60"/>
      <c r="V75" s="60"/>
      <c r="W75" s="60"/>
      <c r="X75" s="60"/>
      <c r="Y75" s="60"/>
      <c r="Z75" s="60"/>
    </row>
    <row r="76" spans="1:26" ht="18" customHeight="1">
      <c r="A76" s="13"/>
      <c r="B76" s="13"/>
      <c r="C76" s="13"/>
      <c r="D76" s="615"/>
      <c r="E76" s="615"/>
      <c r="F76" s="615"/>
      <c r="G76" s="615"/>
      <c r="H76" s="346" t="s">
        <v>1889</v>
      </c>
      <c r="I76" s="502"/>
      <c r="J76" s="615"/>
      <c r="K76" s="60"/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 s="60"/>
    </row>
    <row r="77" spans="1:26" ht="18" customHeight="1">
      <c r="A77" s="13"/>
      <c r="B77" s="13"/>
      <c r="C77" s="13"/>
      <c r="D77" s="615"/>
      <c r="E77" s="615"/>
      <c r="F77" s="615"/>
      <c r="G77" s="615"/>
      <c r="H77" s="347" t="s">
        <v>1890</v>
      </c>
      <c r="I77" s="510"/>
      <c r="J77" s="615"/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Z77" s="60"/>
    </row>
    <row r="78" spans="1:26" ht="22.5" customHeight="1">
      <c r="A78" s="13"/>
      <c r="B78" s="13"/>
      <c r="C78" s="13"/>
      <c r="D78" s="615"/>
      <c r="E78" s="618"/>
      <c r="F78" s="618"/>
      <c r="G78" s="618"/>
      <c r="H78" s="37" t="s">
        <v>40</v>
      </c>
      <c r="I78" s="511"/>
      <c r="J78" s="616"/>
      <c r="K78" s="60"/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Z78" s="60"/>
    </row>
    <row r="79" spans="1:26" ht="21.75" customHeight="1">
      <c r="A79" s="13"/>
      <c r="B79" s="13"/>
      <c r="C79" s="13"/>
      <c r="D79" s="634" t="s">
        <v>97</v>
      </c>
      <c r="E79" s="635" t="s">
        <v>98</v>
      </c>
      <c r="F79" s="648" t="s">
        <v>78</v>
      </c>
      <c r="G79" s="648" t="s">
        <v>78</v>
      </c>
      <c r="H79" s="345" t="s">
        <v>1882</v>
      </c>
      <c r="I79" s="509"/>
      <c r="J79" s="620" t="s">
        <v>1897</v>
      </c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Z79" s="60"/>
    </row>
    <row r="80" spans="1:26" ht="22.5" customHeight="1">
      <c r="A80" s="13"/>
      <c r="B80" s="13"/>
      <c r="C80" s="13"/>
      <c r="D80" s="615"/>
      <c r="E80" s="615"/>
      <c r="F80" s="615"/>
      <c r="G80" s="615"/>
      <c r="H80" s="346" t="s">
        <v>1884</v>
      </c>
      <c r="I80" s="502"/>
      <c r="J80" s="615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Z80" s="60"/>
    </row>
    <row r="81" spans="1:26" ht="22.5" customHeight="1">
      <c r="A81" s="13"/>
      <c r="B81" s="13"/>
      <c r="C81" s="13"/>
      <c r="D81" s="615"/>
      <c r="E81" s="615"/>
      <c r="F81" s="615"/>
      <c r="G81" s="615"/>
      <c r="H81" s="346" t="s">
        <v>1885</v>
      </c>
      <c r="I81" s="502"/>
      <c r="J81" s="615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Z81" s="60"/>
    </row>
    <row r="82" spans="1:26" ht="22.5" customHeight="1">
      <c r="A82" s="13"/>
      <c r="B82" s="13"/>
      <c r="C82" s="13"/>
      <c r="D82" s="615"/>
      <c r="E82" s="615"/>
      <c r="F82" s="615"/>
      <c r="G82" s="615"/>
      <c r="H82" s="346" t="s">
        <v>1886</v>
      </c>
      <c r="I82" s="502"/>
      <c r="J82" s="615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  <c r="Z82" s="60"/>
    </row>
    <row r="83" spans="1:26" ht="29.25" customHeight="1">
      <c r="A83" s="13"/>
      <c r="B83" s="13"/>
      <c r="C83" s="13"/>
      <c r="D83" s="615"/>
      <c r="E83" s="615"/>
      <c r="F83" s="615"/>
      <c r="G83" s="615"/>
      <c r="H83" s="346" t="s">
        <v>1887</v>
      </c>
      <c r="I83" s="502"/>
      <c r="J83" s="615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  <c r="Z83" s="60"/>
    </row>
    <row r="84" spans="1:26" ht="22.5" customHeight="1">
      <c r="A84" s="13"/>
      <c r="B84" s="13"/>
      <c r="C84" s="13"/>
      <c r="D84" s="634" t="s">
        <v>100</v>
      </c>
      <c r="E84" s="615"/>
      <c r="F84" s="615"/>
      <c r="G84" s="615"/>
      <c r="H84" s="346" t="s">
        <v>1888</v>
      </c>
      <c r="I84" s="502"/>
      <c r="J84" s="615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  <c r="Z84" s="60"/>
    </row>
    <row r="85" spans="1:26" ht="22.5" customHeight="1">
      <c r="A85" s="13"/>
      <c r="B85" s="13"/>
      <c r="C85" s="13"/>
      <c r="D85" s="615"/>
      <c r="E85" s="615"/>
      <c r="F85" s="615"/>
      <c r="G85" s="615"/>
      <c r="H85" s="346" t="s">
        <v>1889</v>
      </c>
      <c r="I85" s="502"/>
      <c r="J85" s="615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  <c r="Z85" s="60"/>
    </row>
    <row r="86" spans="1:26" ht="22.5" customHeight="1">
      <c r="A86" s="13"/>
      <c r="B86" s="13"/>
      <c r="C86" s="13"/>
      <c r="D86" s="615"/>
      <c r="E86" s="615"/>
      <c r="F86" s="615"/>
      <c r="G86" s="615"/>
      <c r="H86" s="347" t="s">
        <v>1890</v>
      </c>
      <c r="I86" s="497"/>
      <c r="J86" s="615"/>
      <c r="K86" s="60"/>
      <c r="L86" s="60"/>
      <c r="M86" s="60"/>
      <c r="N86" s="60"/>
      <c r="O86" s="60"/>
      <c r="P86" s="60"/>
      <c r="Q86" s="60"/>
      <c r="R86" s="60"/>
      <c r="S86" s="60"/>
      <c r="T86" s="60"/>
      <c r="U86" s="60"/>
      <c r="V86" s="60"/>
      <c r="W86" s="60"/>
      <c r="X86" s="60"/>
      <c r="Y86" s="60"/>
      <c r="Z86" s="60"/>
    </row>
    <row r="87" spans="1:26" ht="25.5" customHeight="1">
      <c r="A87" s="13"/>
      <c r="B87" s="13"/>
      <c r="C87" s="13"/>
      <c r="D87" s="615"/>
      <c r="E87" s="60"/>
      <c r="F87" s="618"/>
      <c r="G87" s="618"/>
      <c r="H87" s="37" t="s">
        <v>40</v>
      </c>
      <c r="I87" s="498"/>
      <c r="J87" s="616"/>
      <c r="K87" s="60"/>
      <c r="L87" s="60"/>
      <c r="M87" s="60"/>
      <c r="N87" s="60"/>
      <c r="O87" s="60"/>
      <c r="P87" s="60"/>
      <c r="Q87" s="60"/>
      <c r="R87" s="60"/>
      <c r="S87" s="60"/>
      <c r="T87" s="60"/>
      <c r="U87" s="60"/>
      <c r="V87" s="60"/>
      <c r="W87" s="60"/>
      <c r="X87" s="60"/>
      <c r="Y87" s="60"/>
      <c r="Z87" s="60"/>
    </row>
    <row r="88" spans="1:26" ht="20.25" customHeight="1">
      <c r="A88" s="13"/>
      <c r="B88" s="13"/>
      <c r="C88" s="13"/>
      <c r="D88" s="14"/>
      <c r="E88" s="637" t="s">
        <v>101</v>
      </c>
      <c r="F88" s="635" t="s">
        <v>42</v>
      </c>
      <c r="G88" s="635" t="s">
        <v>42</v>
      </c>
      <c r="H88" s="345" t="s">
        <v>1882</v>
      </c>
      <c r="I88" s="509"/>
      <c r="J88" s="620" t="s">
        <v>1898</v>
      </c>
      <c r="K88" s="60"/>
      <c r="L88" s="60"/>
      <c r="M88" s="60"/>
      <c r="N88" s="60"/>
      <c r="O88" s="60"/>
      <c r="P88" s="60"/>
      <c r="Q88" s="60"/>
      <c r="R88" s="60"/>
      <c r="S88" s="60"/>
      <c r="T88" s="60"/>
      <c r="U88" s="60"/>
      <c r="V88" s="60"/>
      <c r="W88" s="60"/>
      <c r="X88" s="60"/>
      <c r="Y88" s="60"/>
      <c r="Z88" s="60"/>
    </row>
    <row r="89" spans="1:26" ht="20.25" customHeight="1">
      <c r="A89" s="13"/>
      <c r="B89" s="13"/>
      <c r="C89" s="13"/>
      <c r="D89" s="14"/>
      <c r="E89" s="615"/>
      <c r="F89" s="615"/>
      <c r="G89" s="615"/>
      <c r="H89" s="346" t="s">
        <v>1884</v>
      </c>
      <c r="I89" s="502"/>
      <c r="J89" s="615"/>
      <c r="K89" s="60"/>
      <c r="L89" s="60"/>
      <c r="M89" s="60"/>
      <c r="N89" s="60"/>
      <c r="O89" s="60"/>
      <c r="P89" s="60"/>
      <c r="Q89" s="60"/>
      <c r="R89" s="60"/>
      <c r="S89" s="60"/>
      <c r="T89" s="60"/>
      <c r="U89" s="60"/>
      <c r="V89" s="60"/>
      <c r="W89" s="60"/>
      <c r="X89" s="60"/>
      <c r="Y89" s="60"/>
      <c r="Z89" s="60"/>
    </row>
    <row r="90" spans="1:26" ht="20.25" customHeight="1">
      <c r="A90" s="13"/>
      <c r="B90" s="13"/>
      <c r="C90" s="13"/>
      <c r="D90" s="14"/>
      <c r="E90" s="615"/>
      <c r="F90" s="615"/>
      <c r="G90" s="615"/>
      <c r="H90" s="346" t="s">
        <v>1885</v>
      </c>
      <c r="I90" s="502"/>
      <c r="J90" s="615"/>
      <c r="K90" s="60"/>
      <c r="L90" s="60"/>
      <c r="M90" s="60"/>
      <c r="N90" s="60"/>
      <c r="O90" s="60"/>
      <c r="P90" s="60"/>
      <c r="Q90" s="60"/>
      <c r="R90" s="60"/>
      <c r="S90" s="60"/>
      <c r="T90" s="60"/>
      <c r="U90" s="60"/>
      <c r="V90" s="60"/>
      <c r="W90" s="60"/>
      <c r="X90" s="60"/>
      <c r="Y90" s="60"/>
      <c r="Z90" s="60"/>
    </row>
    <row r="91" spans="1:26" ht="20.25" customHeight="1">
      <c r="A91" s="13"/>
      <c r="B91" s="13"/>
      <c r="C91" s="13"/>
      <c r="D91" s="14"/>
      <c r="E91" s="615"/>
      <c r="F91" s="615"/>
      <c r="G91" s="615"/>
      <c r="H91" s="346" t="s">
        <v>1886</v>
      </c>
      <c r="I91" s="502"/>
      <c r="J91" s="615"/>
      <c r="K91" s="60"/>
      <c r="L91" s="60"/>
      <c r="M91" s="60"/>
      <c r="N91" s="60"/>
      <c r="O91" s="60"/>
      <c r="P91" s="60"/>
      <c r="Q91" s="60"/>
      <c r="R91" s="60"/>
      <c r="S91" s="60"/>
      <c r="T91" s="60"/>
      <c r="U91" s="60"/>
      <c r="V91" s="60"/>
      <c r="W91" s="60"/>
      <c r="X91" s="60"/>
      <c r="Y91" s="60"/>
      <c r="Z91" s="60"/>
    </row>
    <row r="92" spans="1:26" ht="20.25" customHeight="1">
      <c r="A92" s="13"/>
      <c r="B92" s="13"/>
      <c r="C92" s="13"/>
      <c r="D92" s="14"/>
      <c r="E92" s="615"/>
      <c r="F92" s="615"/>
      <c r="G92" s="615"/>
      <c r="H92" s="346" t="s">
        <v>1887</v>
      </c>
      <c r="I92" s="502"/>
      <c r="J92" s="615"/>
      <c r="K92" s="60"/>
      <c r="L92" s="60"/>
      <c r="M92" s="60"/>
      <c r="N92" s="60"/>
      <c r="O92" s="60"/>
      <c r="P92" s="60"/>
      <c r="Q92" s="60"/>
      <c r="R92" s="60"/>
      <c r="S92" s="60"/>
      <c r="T92" s="60"/>
      <c r="U92" s="60"/>
      <c r="V92" s="60"/>
      <c r="W92" s="60"/>
      <c r="X92" s="60"/>
      <c r="Y92" s="60"/>
      <c r="Z92" s="60"/>
    </row>
    <row r="93" spans="1:26" ht="20.25" customHeight="1">
      <c r="A93" s="13"/>
      <c r="B93" s="13"/>
      <c r="C93" s="13"/>
      <c r="D93" s="14"/>
      <c r="E93" s="615"/>
      <c r="F93" s="615"/>
      <c r="G93" s="615"/>
      <c r="H93" s="346" t="s">
        <v>1888</v>
      </c>
      <c r="I93" s="502"/>
      <c r="J93" s="615"/>
      <c r="K93" s="60"/>
      <c r="L93" s="60"/>
      <c r="M93" s="60"/>
      <c r="N93" s="60"/>
      <c r="O93" s="60"/>
      <c r="P93" s="60"/>
      <c r="Q93" s="60"/>
      <c r="R93" s="60"/>
      <c r="S93" s="60"/>
      <c r="T93" s="60"/>
      <c r="U93" s="60"/>
      <c r="V93" s="60"/>
      <c r="W93" s="60"/>
      <c r="X93" s="60"/>
      <c r="Y93" s="60"/>
      <c r="Z93" s="60"/>
    </row>
    <row r="94" spans="1:26" ht="20.25" customHeight="1">
      <c r="A94" s="13"/>
      <c r="B94" s="13"/>
      <c r="C94" s="13"/>
      <c r="D94" s="14"/>
      <c r="E94" s="615"/>
      <c r="F94" s="615"/>
      <c r="G94" s="615"/>
      <c r="H94" s="346" t="s">
        <v>1889</v>
      </c>
      <c r="I94" s="502"/>
      <c r="J94" s="615"/>
      <c r="K94" s="60"/>
      <c r="L94" s="60"/>
      <c r="M94" s="60"/>
      <c r="N94" s="60"/>
      <c r="O94" s="60"/>
      <c r="P94" s="60"/>
      <c r="Q94" s="60"/>
      <c r="R94" s="60"/>
      <c r="S94" s="60"/>
      <c r="T94" s="60"/>
      <c r="U94" s="60"/>
      <c r="V94" s="60"/>
      <c r="W94" s="60"/>
      <c r="X94" s="60"/>
      <c r="Y94" s="60"/>
      <c r="Z94" s="60"/>
    </row>
    <row r="95" spans="1:26" ht="20.25" customHeight="1">
      <c r="A95" s="13"/>
      <c r="B95" s="13"/>
      <c r="C95" s="13"/>
      <c r="D95" s="14"/>
      <c r="E95" s="615"/>
      <c r="F95" s="615"/>
      <c r="G95" s="615"/>
      <c r="H95" s="347" t="s">
        <v>1890</v>
      </c>
      <c r="I95" s="496"/>
      <c r="J95" s="615"/>
      <c r="K95" s="60"/>
      <c r="L95" s="60"/>
      <c r="M95" s="60"/>
      <c r="N95" s="60"/>
      <c r="O95" s="60"/>
      <c r="P95" s="60"/>
      <c r="Q95" s="60"/>
      <c r="R95" s="60"/>
      <c r="S95" s="60"/>
      <c r="T95" s="60"/>
      <c r="U95" s="60"/>
      <c r="V95" s="60"/>
      <c r="W95" s="60"/>
      <c r="X95" s="60"/>
      <c r="Y95" s="60"/>
      <c r="Z95" s="60"/>
    </row>
    <row r="96" spans="1:26" ht="20.25" customHeight="1">
      <c r="A96" s="13"/>
      <c r="B96" s="13"/>
      <c r="C96" s="13"/>
      <c r="D96" s="14"/>
      <c r="E96" s="618"/>
      <c r="F96" s="615"/>
      <c r="G96" s="615"/>
      <c r="H96" s="37" t="s">
        <v>40</v>
      </c>
      <c r="I96" s="498"/>
      <c r="J96" s="616"/>
      <c r="K96" s="60"/>
      <c r="L96" s="60"/>
      <c r="M96" s="60"/>
      <c r="N96" s="60"/>
      <c r="O96" s="60"/>
      <c r="P96" s="60"/>
      <c r="Q96" s="60"/>
      <c r="R96" s="60"/>
      <c r="S96" s="60"/>
      <c r="T96" s="60"/>
      <c r="U96" s="60"/>
      <c r="V96" s="60"/>
      <c r="W96" s="60"/>
      <c r="X96" s="60"/>
      <c r="Y96" s="60"/>
      <c r="Z96" s="60"/>
    </row>
    <row r="97" spans="1:26" ht="22.5" customHeight="1">
      <c r="A97" s="13"/>
      <c r="B97" s="13"/>
      <c r="C97" s="13"/>
      <c r="D97" s="14"/>
      <c r="E97" s="649" t="s">
        <v>1899</v>
      </c>
      <c r="F97" s="75"/>
      <c r="G97" s="14"/>
      <c r="H97" s="684"/>
      <c r="I97" s="512"/>
      <c r="J97" s="77"/>
      <c r="K97" s="60"/>
      <c r="L97" s="60"/>
      <c r="M97" s="60"/>
      <c r="N97" s="60"/>
      <c r="O97" s="60"/>
      <c r="P97" s="60"/>
      <c r="Q97" s="60"/>
      <c r="R97" s="60"/>
      <c r="S97" s="60"/>
      <c r="T97" s="60"/>
      <c r="U97" s="60"/>
      <c r="V97" s="60"/>
      <c r="W97" s="60"/>
      <c r="X97" s="60"/>
      <c r="Y97" s="60"/>
      <c r="Z97" s="60"/>
    </row>
    <row r="98" spans="1:26" ht="22.5" customHeight="1">
      <c r="A98" s="13"/>
      <c r="B98" s="13"/>
      <c r="C98" s="13"/>
      <c r="D98" s="14"/>
      <c r="E98" s="615"/>
      <c r="F98" s="75"/>
      <c r="G98" s="14"/>
      <c r="H98" s="615"/>
      <c r="I98" s="513"/>
      <c r="J98" s="56"/>
      <c r="K98" s="60"/>
      <c r="L98" s="60"/>
      <c r="M98" s="60"/>
      <c r="N98" s="60"/>
      <c r="O98" s="60"/>
      <c r="P98" s="60"/>
      <c r="Q98" s="60"/>
      <c r="R98" s="60"/>
      <c r="S98" s="60"/>
      <c r="T98" s="60"/>
      <c r="U98" s="60"/>
      <c r="V98" s="60"/>
      <c r="W98" s="60"/>
      <c r="X98" s="60"/>
      <c r="Y98" s="60"/>
      <c r="Z98" s="60"/>
    </row>
    <row r="99" spans="1:26" ht="34.5" customHeight="1">
      <c r="A99" s="13"/>
      <c r="B99" s="13"/>
      <c r="C99" s="13"/>
      <c r="D99" s="14"/>
      <c r="E99" s="629"/>
      <c r="F99" s="75"/>
      <c r="G99" s="75"/>
      <c r="H99" s="615"/>
      <c r="I99" s="513"/>
      <c r="J99" s="56"/>
      <c r="K99" s="60"/>
      <c r="L99" s="60"/>
      <c r="M99" s="60"/>
      <c r="N99" s="60"/>
      <c r="O99" s="60"/>
      <c r="P99" s="60"/>
      <c r="Q99" s="60"/>
      <c r="R99" s="60"/>
      <c r="S99" s="60"/>
      <c r="T99" s="60"/>
      <c r="U99" s="60"/>
      <c r="V99" s="60"/>
      <c r="W99" s="60"/>
      <c r="X99" s="60"/>
      <c r="Y99" s="60"/>
      <c r="Z99" s="60"/>
    </row>
    <row r="100" spans="1:26" ht="148.5" customHeight="1">
      <c r="A100" s="13"/>
      <c r="B100" s="51"/>
      <c r="C100" s="51"/>
      <c r="D100" s="52"/>
      <c r="E100" s="78" t="s">
        <v>1900</v>
      </c>
      <c r="F100" s="79"/>
      <c r="G100" s="79"/>
      <c r="H100" s="621"/>
      <c r="I100" s="514"/>
      <c r="J100" s="80"/>
      <c r="K100" s="60"/>
      <c r="L100" s="60"/>
      <c r="M100" s="60"/>
      <c r="N100" s="60"/>
      <c r="O100" s="60"/>
      <c r="P100" s="60"/>
      <c r="Q100" s="60"/>
      <c r="R100" s="60"/>
      <c r="S100" s="60"/>
      <c r="T100" s="60"/>
      <c r="U100" s="60"/>
      <c r="V100" s="60"/>
      <c r="W100" s="60"/>
      <c r="X100" s="60"/>
      <c r="Y100" s="60"/>
      <c r="Z100" s="60"/>
    </row>
    <row r="101" spans="1:26" ht="20.25" customHeight="1">
      <c r="A101" s="634"/>
      <c r="B101" s="634" t="s">
        <v>1901</v>
      </c>
      <c r="C101" s="81" t="s">
        <v>106</v>
      </c>
      <c r="D101" s="14" t="s">
        <v>87</v>
      </c>
      <c r="E101" s="647" t="s">
        <v>1902</v>
      </c>
      <c r="F101" s="633" t="s">
        <v>42</v>
      </c>
      <c r="G101" s="633" t="s">
        <v>42</v>
      </c>
      <c r="H101" s="345" t="s">
        <v>1882</v>
      </c>
      <c r="I101" s="509"/>
      <c r="J101" s="630" t="s">
        <v>108</v>
      </c>
      <c r="K101" s="60"/>
      <c r="L101" s="60"/>
      <c r="M101" s="60"/>
      <c r="N101" s="60"/>
      <c r="O101" s="60"/>
      <c r="P101" s="60"/>
      <c r="Q101" s="60"/>
      <c r="R101" s="60"/>
      <c r="S101" s="60"/>
      <c r="T101" s="60"/>
      <c r="U101" s="60"/>
      <c r="V101" s="60"/>
      <c r="W101" s="60"/>
      <c r="X101" s="60"/>
      <c r="Y101" s="60"/>
      <c r="Z101" s="60"/>
    </row>
    <row r="102" spans="1:26" ht="20.25" customHeight="1">
      <c r="A102" s="615"/>
      <c r="B102" s="615"/>
      <c r="C102" s="81"/>
      <c r="D102" s="14" t="s">
        <v>89</v>
      </c>
      <c r="E102" s="615"/>
      <c r="F102" s="615"/>
      <c r="G102" s="615"/>
      <c r="H102" s="346" t="s">
        <v>1884</v>
      </c>
      <c r="I102" s="502"/>
      <c r="J102" s="615"/>
      <c r="K102" s="60"/>
      <c r="L102" s="60"/>
      <c r="M102" s="60"/>
      <c r="N102" s="60"/>
      <c r="O102" s="60"/>
      <c r="P102" s="60"/>
      <c r="Q102" s="60"/>
      <c r="R102" s="60"/>
      <c r="S102" s="60"/>
      <c r="T102" s="60"/>
      <c r="U102" s="60"/>
      <c r="V102" s="60"/>
      <c r="W102" s="60"/>
      <c r="X102" s="60"/>
      <c r="Y102" s="60"/>
      <c r="Z102" s="60"/>
    </row>
    <row r="103" spans="1:26" ht="20.25" customHeight="1">
      <c r="A103" s="615"/>
      <c r="B103" s="615"/>
      <c r="C103" s="81"/>
      <c r="D103" s="14" t="s">
        <v>91</v>
      </c>
      <c r="E103" s="629"/>
      <c r="F103" s="615"/>
      <c r="G103" s="615"/>
      <c r="H103" s="346" t="s">
        <v>1885</v>
      </c>
      <c r="I103" s="502"/>
      <c r="J103" s="615"/>
      <c r="K103" s="60"/>
      <c r="L103" s="60"/>
      <c r="M103" s="60"/>
      <c r="N103" s="60"/>
      <c r="O103" s="60"/>
      <c r="P103" s="60"/>
      <c r="Q103" s="60"/>
      <c r="R103" s="60"/>
      <c r="S103" s="60"/>
      <c r="T103" s="60"/>
      <c r="U103" s="60"/>
      <c r="V103" s="60"/>
      <c r="W103" s="60"/>
      <c r="X103" s="60"/>
      <c r="Y103" s="60"/>
      <c r="Z103" s="60"/>
    </row>
    <row r="104" spans="1:26" ht="20.25" customHeight="1">
      <c r="A104" s="615"/>
      <c r="B104" s="615"/>
      <c r="C104" s="81"/>
      <c r="D104" s="14" t="s">
        <v>30</v>
      </c>
      <c r="E104" s="23" t="s">
        <v>109</v>
      </c>
      <c r="F104" s="615"/>
      <c r="G104" s="615"/>
      <c r="H104" s="346" t="s">
        <v>1886</v>
      </c>
      <c r="I104" s="502"/>
      <c r="J104" s="615"/>
      <c r="K104" s="60"/>
      <c r="L104" s="60"/>
      <c r="M104" s="60"/>
      <c r="N104" s="60"/>
      <c r="O104" s="60"/>
      <c r="P104" s="60"/>
      <c r="Q104" s="60"/>
      <c r="R104" s="60"/>
      <c r="S104" s="60"/>
      <c r="T104" s="60"/>
      <c r="U104" s="60"/>
      <c r="V104" s="60"/>
      <c r="W104" s="60"/>
      <c r="X104" s="60"/>
      <c r="Y104" s="60"/>
      <c r="Z104" s="60"/>
    </row>
    <row r="105" spans="1:26" ht="20.25" customHeight="1">
      <c r="A105" s="81"/>
      <c r="B105" s="615"/>
      <c r="C105" s="81"/>
      <c r="D105" s="14" t="s">
        <v>110</v>
      </c>
      <c r="E105" s="23" t="s">
        <v>111</v>
      </c>
      <c r="F105" s="615"/>
      <c r="G105" s="615"/>
      <c r="H105" s="346" t="s">
        <v>1887</v>
      </c>
      <c r="I105" s="502"/>
      <c r="J105" s="615"/>
      <c r="K105" s="60"/>
      <c r="L105" s="60"/>
      <c r="M105" s="60"/>
      <c r="N105" s="60"/>
      <c r="O105" s="60"/>
      <c r="P105" s="60"/>
      <c r="Q105" s="60"/>
      <c r="R105" s="60"/>
      <c r="S105" s="60"/>
      <c r="T105" s="60"/>
      <c r="U105" s="60"/>
      <c r="V105" s="60"/>
      <c r="W105" s="60"/>
      <c r="X105" s="60"/>
      <c r="Y105" s="60"/>
      <c r="Z105" s="60"/>
    </row>
    <row r="106" spans="1:26" ht="23.25" customHeight="1">
      <c r="A106" s="81"/>
      <c r="B106" s="615"/>
      <c r="C106" s="81"/>
      <c r="D106" s="638" t="s">
        <v>112</v>
      </c>
      <c r="E106" s="13"/>
      <c r="F106" s="615"/>
      <c r="G106" s="615"/>
      <c r="H106" s="346" t="s">
        <v>1888</v>
      </c>
      <c r="I106" s="502"/>
      <c r="J106" s="615"/>
      <c r="K106" s="60"/>
      <c r="L106" s="60"/>
      <c r="M106" s="60"/>
      <c r="N106" s="60"/>
      <c r="O106" s="60"/>
      <c r="P106" s="60"/>
      <c r="Q106" s="60"/>
      <c r="R106" s="60"/>
      <c r="S106" s="60"/>
      <c r="T106" s="60"/>
      <c r="U106" s="60"/>
      <c r="V106" s="60"/>
      <c r="W106" s="60"/>
      <c r="X106" s="60"/>
      <c r="Y106" s="60"/>
      <c r="Z106" s="60"/>
    </row>
    <row r="107" spans="1:26" ht="24" customHeight="1">
      <c r="A107" s="81"/>
      <c r="B107" s="82"/>
      <c r="C107" s="81"/>
      <c r="D107" s="615"/>
      <c r="E107" s="13"/>
      <c r="F107" s="615"/>
      <c r="G107" s="615"/>
      <c r="H107" s="346" t="s">
        <v>1889</v>
      </c>
      <c r="I107" s="502"/>
      <c r="J107" s="615"/>
      <c r="K107" s="60"/>
      <c r="L107" s="60"/>
      <c r="M107" s="60"/>
      <c r="N107" s="60"/>
      <c r="O107" s="60"/>
      <c r="P107" s="60"/>
      <c r="Q107" s="60"/>
      <c r="R107" s="60"/>
      <c r="S107" s="60"/>
      <c r="T107" s="60"/>
      <c r="U107" s="60"/>
      <c r="V107" s="60"/>
      <c r="W107" s="60"/>
      <c r="X107" s="60"/>
      <c r="Y107" s="60"/>
      <c r="Z107" s="60"/>
    </row>
    <row r="108" spans="1:26" ht="22.5" customHeight="1">
      <c r="A108" s="81"/>
      <c r="B108" s="83"/>
      <c r="C108" s="81"/>
      <c r="D108" s="615"/>
      <c r="E108" s="13"/>
      <c r="F108" s="615"/>
      <c r="G108" s="615"/>
      <c r="H108" s="347" t="s">
        <v>1890</v>
      </c>
      <c r="I108" s="496"/>
      <c r="J108" s="615"/>
      <c r="K108" s="60"/>
      <c r="L108" s="60"/>
      <c r="M108" s="60"/>
      <c r="N108" s="60"/>
      <c r="O108" s="60"/>
      <c r="P108" s="60"/>
      <c r="Q108" s="60"/>
      <c r="R108" s="60"/>
      <c r="S108" s="60"/>
      <c r="T108" s="60"/>
      <c r="U108" s="60"/>
      <c r="V108" s="60"/>
      <c r="W108" s="60"/>
      <c r="X108" s="60"/>
      <c r="Y108" s="60"/>
      <c r="Z108" s="60"/>
    </row>
    <row r="109" spans="1:26" ht="24" customHeight="1">
      <c r="A109" s="81"/>
      <c r="B109" s="13"/>
      <c r="C109" s="81"/>
      <c r="D109" s="615"/>
      <c r="E109" s="13"/>
      <c r="F109" s="618"/>
      <c r="G109" s="618"/>
      <c r="H109" s="37" t="s">
        <v>40</v>
      </c>
      <c r="I109" s="498"/>
      <c r="J109" s="621"/>
      <c r="K109" s="60"/>
      <c r="L109" s="60"/>
      <c r="M109" s="60"/>
      <c r="N109" s="60"/>
      <c r="O109" s="60"/>
      <c r="P109" s="60"/>
      <c r="Q109" s="60"/>
      <c r="R109" s="60"/>
      <c r="S109" s="60"/>
      <c r="T109" s="60"/>
      <c r="U109" s="60"/>
      <c r="V109" s="60"/>
      <c r="W109" s="60"/>
      <c r="X109" s="60"/>
      <c r="Y109" s="60"/>
      <c r="Z109" s="60"/>
    </row>
    <row r="110" spans="1:26" ht="24" customHeight="1">
      <c r="A110" s="81"/>
      <c r="B110" s="13"/>
      <c r="C110" s="81"/>
      <c r="D110" s="615"/>
      <c r="E110" s="13"/>
      <c r="F110" s="84" t="s">
        <v>42</v>
      </c>
      <c r="G110" s="13" t="s">
        <v>42</v>
      </c>
      <c r="H110" s="345" t="s">
        <v>1882</v>
      </c>
      <c r="I110" s="509"/>
      <c r="J110" s="623" t="s">
        <v>113</v>
      </c>
      <c r="K110" s="60"/>
      <c r="L110" s="60"/>
      <c r="M110" s="60"/>
      <c r="N110" s="60"/>
      <c r="O110" s="60"/>
      <c r="P110" s="60"/>
      <c r="Q110" s="60"/>
      <c r="R110" s="60"/>
      <c r="S110" s="60"/>
      <c r="T110" s="60"/>
      <c r="U110" s="60"/>
      <c r="V110" s="60"/>
      <c r="W110" s="60"/>
      <c r="X110" s="60"/>
      <c r="Y110" s="60"/>
      <c r="Z110" s="60"/>
    </row>
    <row r="111" spans="1:26" ht="24" customHeight="1">
      <c r="A111" s="81"/>
      <c r="B111" s="13"/>
      <c r="C111" s="81"/>
      <c r="D111" s="615"/>
      <c r="E111" s="13"/>
      <c r="F111" s="85"/>
      <c r="G111" s="81"/>
      <c r="H111" s="346" t="s">
        <v>1884</v>
      </c>
      <c r="I111" s="502"/>
      <c r="J111" s="615"/>
      <c r="K111" s="60"/>
      <c r="L111" s="60"/>
      <c r="M111" s="60"/>
      <c r="N111" s="60"/>
      <c r="O111" s="60"/>
      <c r="P111" s="60"/>
      <c r="Q111" s="60"/>
      <c r="R111" s="60"/>
      <c r="S111" s="60"/>
      <c r="T111" s="60"/>
      <c r="U111" s="60"/>
      <c r="V111" s="60"/>
      <c r="W111" s="60"/>
      <c r="X111" s="60"/>
      <c r="Y111" s="60"/>
      <c r="Z111" s="60"/>
    </row>
    <row r="112" spans="1:26" ht="24" customHeight="1">
      <c r="A112" s="81"/>
      <c r="B112" s="13"/>
      <c r="C112" s="81"/>
      <c r="D112" s="615"/>
      <c r="E112" s="13"/>
      <c r="F112" s="85"/>
      <c r="G112" s="81"/>
      <c r="H112" s="346" t="s">
        <v>1885</v>
      </c>
      <c r="I112" s="502"/>
      <c r="J112" s="615"/>
      <c r="K112" s="60"/>
      <c r="L112" s="60"/>
      <c r="M112" s="60"/>
      <c r="N112" s="60"/>
      <c r="O112" s="60"/>
      <c r="P112" s="60"/>
      <c r="Q112" s="60"/>
      <c r="R112" s="60"/>
      <c r="S112" s="60"/>
      <c r="T112" s="60"/>
      <c r="U112" s="60"/>
      <c r="V112" s="60"/>
      <c r="W112" s="60"/>
      <c r="X112" s="60"/>
      <c r="Y112" s="60"/>
      <c r="Z112" s="60"/>
    </row>
    <row r="113" spans="1:26" ht="24" customHeight="1">
      <c r="A113" s="81"/>
      <c r="B113" s="13"/>
      <c r="C113" s="81"/>
      <c r="D113" s="615"/>
      <c r="E113" s="13"/>
      <c r="F113" s="85"/>
      <c r="G113" s="81"/>
      <c r="H113" s="346" t="s">
        <v>1886</v>
      </c>
      <c r="I113" s="502"/>
      <c r="J113" s="615"/>
      <c r="K113" s="60"/>
      <c r="L113" s="60"/>
      <c r="M113" s="60"/>
      <c r="N113" s="60"/>
      <c r="O113" s="60"/>
      <c r="P113" s="60"/>
      <c r="Q113" s="60"/>
      <c r="R113" s="60"/>
      <c r="S113" s="60"/>
      <c r="T113" s="60"/>
      <c r="U113" s="60"/>
      <c r="V113" s="60"/>
      <c r="W113" s="60"/>
      <c r="X113" s="60"/>
      <c r="Y113" s="60"/>
      <c r="Z113" s="60"/>
    </row>
    <row r="114" spans="1:26" ht="24" customHeight="1">
      <c r="A114" s="81"/>
      <c r="B114" s="13"/>
      <c r="C114" s="81"/>
      <c r="D114" s="615"/>
      <c r="E114" s="13"/>
      <c r="F114" s="85"/>
      <c r="G114" s="81"/>
      <c r="H114" s="346" t="s">
        <v>1887</v>
      </c>
      <c r="I114" s="502"/>
      <c r="J114" s="615"/>
      <c r="K114" s="60"/>
      <c r="L114" s="60"/>
      <c r="M114" s="60"/>
      <c r="N114" s="60"/>
      <c r="O114" s="60"/>
      <c r="P114" s="60"/>
      <c r="Q114" s="60"/>
      <c r="R114" s="60"/>
      <c r="S114" s="60"/>
      <c r="T114" s="60"/>
      <c r="U114" s="60"/>
      <c r="V114" s="60"/>
      <c r="W114" s="60"/>
      <c r="X114" s="60"/>
      <c r="Y114" s="60"/>
      <c r="Z114" s="60"/>
    </row>
    <row r="115" spans="1:26" ht="23.25" customHeight="1">
      <c r="A115" s="81"/>
      <c r="B115" s="13"/>
      <c r="C115" s="81"/>
      <c r="D115" s="615"/>
      <c r="E115" s="13"/>
      <c r="F115" s="85"/>
      <c r="G115" s="81"/>
      <c r="H115" s="346" t="s">
        <v>1888</v>
      </c>
      <c r="I115" s="502"/>
      <c r="J115" s="615"/>
      <c r="K115" s="60"/>
      <c r="L115" s="60"/>
      <c r="M115" s="60"/>
      <c r="N115" s="60"/>
      <c r="O115" s="60"/>
      <c r="P115" s="60"/>
      <c r="Q115" s="60"/>
      <c r="R115" s="60"/>
      <c r="S115" s="60"/>
      <c r="T115" s="60"/>
      <c r="U115" s="60"/>
      <c r="V115" s="60"/>
      <c r="W115" s="60"/>
      <c r="X115" s="60"/>
      <c r="Y115" s="60"/>
      <c r="Z115" s="60"/>
    </row>
    <row r="116" spans="1:26" ht="23.25" customHeight="1">
      <c r="A116" s="81"/>
      <c r="B116" s="13"/>
      <c r="C116" s="81"/>
      <c r="D116" s="615"/>
      <c r="E116" s="13"/>
      <c r="F116" s="85"/>
      <c r="G116" s="81"/>
      <c r="H116" s="346" t="s">
        <v>1889</v>
      </c>
      <c r="I116" s="502"/>
      <c r="J116" s="615"/>
      <c r="K116" s="60"/>
      <c r="L116" s="60"/>
      <c r="M116" s="60"/>
      <c r="N116" s="60"/>
      <c r="O116" s="60"/>
      <c r="P116" s="60"/>
      <c r="Q116" s="60"/>
      <c r="R116" s="60"/>
      <c r="S116" s="60"/>
      <c r="T116" s="60"/>
      <c r="U116" s="60"/>
      <c r="V116" s="60"/>
      <c r="W116" s="60"/>
      <c r="X116" s="60"/>
      <c r="Y116" s="60"/>
      <c r="Z116" s="60"/>
    </row>
    <row r="117" spans="1:26" ht="23.25" customHeight="1">
      <c r="A117" s="81"/>
      <c r="B117" s="13"/>
      <c r="C117" s="81"/>
      <c r="D117" s="615"/>
      <c r="E117" s="13"/>
      <c r="F117" s="85"/>
      <c r="G117" s="81"/>
      <c r="H117" s="347" t="s">
        <v>1890</v>
      </c>
      <c r="I117" s="496"/>
      <c r="J117" s="615"/>
      <c r="K117" s="60"/>
      <c r="L117" s="60"/>
      <c r="M117" s="60"/>
      <c r="N117" s="60"/>
      <c r="O117" s="60"/>
      <c r="P117" s="60"/>
      <c r="Q117" s="60"/>
      <c r="R117" s="60"/>
      <c r="S117" s="60"/>
      <c r="T117" s="60"/>
      <c r="U117" s="60"/>
      <c r="V117" s="60"/>
      <c r="W117" s="60"/>
      <c r="X117" s="60"/>
      <c r="Y117" s="60"/>
      <c r="Z117" s="60"/>
    </row>
    <row r="118" spans="1:26" ht="23.25" customHeight="1">
      <c r="A118" s="81"/>
      <c r="B118" s="13"/>
      <c r="C118" s="81"/>
      <c r="D118" s="615"/>
      <c r="E118" s="13"/>
      <c r="F118" s="86"/>
      <c r="G118" s="87"/>
      <c r="H118" s="37" t="s">
        <v>40</v>
      </c>
      <c r="I118" s="498"/>
      <c r="J118" s="621"/>
      <c r="K118" s="60"/>
      <c r="L118" s="60"/>
      <c r="M118" s="60"/>
      <c r="N118" s="60"/>
      <c r="O118" s="60"/>
      <c r="P118" s="60"/>
      <c r="Q118" s="60"/>
      <c r="R118" s="60"/>
      <c r="S118" s="60"/>
      <c r="T118" s="60"/>
      <c r="U118" s="60"/>
      <c r="V118" s="60"/>
      <c r="W118" s="60"/>
      <c r="X118" s="60"/>
      <c r="Y118" s="60"/>
      <c r="Z118" s="60"/>
    </row>
    <row r="119" spans="1:26" ht="23.25" customHeight="1">
      <c r="A119" s="81"/>
      <c r="B119" s="13"/>
      <c r="C119" s="81"/>
      <c r="D119" s="81"/>
      <c r="E119" s="13"/>
      <c r="F119" s="84" t="s">
        <v>42</v>
      </c>
      <c r="G119" s="13" t="s">
        <v>42</v>
      </c>
      <c r="H119" s="345" t="s">
        <v>1882</v>
      </c>
      <c r="I119" s="501"/>
      <c r="J119" s="623" t="s">
        <v>114</v>
      </c>
      <c r="K119" s="60"/>
      <c r="L119" s="60"/>
      <c r="M119" s="60"/>
      <c r="N119" s="60"/>
      <c r="O119" s="60"/>
      <c r="P119" s="60"/>
      <c r="Q119" s="60"/>
      <c r="R119" s="60"/>
      <c r="S119" s="60"/>
      <c r="T119" s="60"/>
      <c r="U119" s="60"/>
      <c r="V119" s="60"/>
      <c r="W119" s="60"/>
      <c r="X119" s="60"/>
      <c r="Y119" s="60"/>
      <c r="Z119" s="60"/>
    </row>
    <row r="120" spans="1:26" ht="23.25" customHeight="1">
      <c r="A120" s="81"/>
      <c r="B120" s="13"/>
      <c r="C120" s="81"/>
      <c r="D120" s="634"/>
      <c r="E120" s="13"/>
      <c r="F120" s="85"/>
      <c r="G120" s="81"/>
      <c r="H120" s="346" t="s">
        <v>1884</v>
      </c>
      <c r="I120" s="502"/>
      <c r="J120" s="615"/>
      <c r="K120" s="60"/>
      <c r="L120" s="60"/>
      <c r="M120" s="60"/>
      <c r="N120" s="60"/>
      <c r="O120" s="60"/>
      <c r="P120" s="60"/>
      <c r="Q120" s="60"/>
      <c r="R120" s="60"/>
      <c r="S120" s="60"/>
      <c r="T120" s="60"/>
      <c r="U120" s="60"/>
      <c r="V120" s="60"/>
      <c r="W120" s="60"/>
      <c r="X120" s="60"/>
      <c r="Y120" s="60"/>
      <c r="Z120" s="60"/>
    </row>
    <row r="121" spans="1:26" ht="23.25" customHeight="1">
      <c r="A121" s="81"/>
      <c r="B121" s="13"/>
      <c r="C121" s="81"/>
      <c r="D121" s="615"/>
      <c r="E121" s="13"/>
      <c r="F121" s="85"/>
      <c r="G121" s="81"/>
      <c r="H121" s="346" t="s">
        <v>1885</v>
      </c>
      <c r="I121" s="502"/>
      <c r="J121" s="615"/>
      <c r="K121" s="60"/>
      <c r="L121" s="60"/>
      <c r="M121" s="60"/>
      <c r="N121" s="60"/>
      <c r="O121" s="60"/>
      <c r="P121" s="60"/>
      <c r="Q121" s="60"/>
      <c r="R121" s="60"/>
      <c r="S121" s="60"/>
      <c r="T121" s="60"/>
      <c r="U121" s="60"/>
      <c r="V121" s="60"/>
      <c r="W121" s="60"/>
      <c r="X121" s="60"/>
      <c r="Y121" s="60"/>
      <c r="Z121" s="60"/>
    </row>
    <row r="122" spans="1:26" ht="23.25" customHeight="1">
      <c r="A122" s="81"/>
      <c r="B122" s="13"/>
      <c r="C122" s="81"/>
      <c r="D122" s="615"/>
      <c r="E122" s="13"/>
      <c r="F122" s="85"/>
      <c r="G122" s="81"/>
      <c r="H122" s="346" t="s">
        <v>1886</v>
      </c>
      <c r="I122" s="502"/>
      <c r="J122" s="615"/>
      <c r="K122" s="60"/>
      <c r="L122" s="60"/>
      <c r="M122" s="60"/>
      <c r="N122" s="60"/>
      <c r="O122" s="60"/>
      <c r="P122" s="60"/>
      <c r="Q122" s="60"/>
      <c r="R122" s="60"/>
      <c r="S122" s="60"/>
      <c r="T122" s="60"/>
      <c r="U122" s="60"/>
      <c r="V122" s="60"/>
      <c r="W122" s="60"/>
      <c r="X122" s="60"/>
      <c r="Y122" s="60"/>
      <c r="Z122" s="60"/>
    </row>
    <row r="123" spans="1:26" ht="23.25" customHeight="1">
      <c r="A123" s="81"/>
      <c r="B123" s="13"/>
      <c r="C123" s="81"/>
      <c r="D123" s="615"/>
      <c r="E123" s="13"/>
      <c r="F123" s="85"/>
      <c r="G123" s="81"/>
      <c r="H123" s="346" t="s">
        <v>1887</v>
      </c>
      <c r="I123" s="502"/>
      <c r="J123" s="615"/>
      <c r="K123" s="60"/>
      <c r="L123" s="60"/>
      <c r="M123" s="60"/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  <c r="Z123" s="60"/>
    </row>
    <row r="124" spans="1:26" ht="23.25" customHeight="1">
      <c r="A124" s="81"/>
      <c r="B124" s="13"/>
      <c r="C124" s="81"/>
      <c r="D124" s="615"/>
      <c r="E124" s="13"/>
      <c r="F124" s="85"/>
      <c r="G124" s="81"/>
      <c r="H124" s="346" t="s">
        <v>1888</v>
      </c>
      <c r="I124" s="502"/>
      <c r="J124" s="615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  <c r="Z124" s="60"/>
    </row>
    <row r="125" spans="1:26" ht="23.25" customHeight="1">
      <c r="A125" s="81"/>
      <c r="B125" s="13"/>
      <c r="C125" s="81"/>
      <c r="D125" s="615"/>
      <c r="E125" s="13"/>
      <c r="F125" s="46"/>
      <c r="G125" s="46"/>
      <c r="H125" s="346" t="s">
        <v>1889</v>
      </c>
      <c r="I125" s="502"/>
      <c r="J125" s="615"/>
      <c r="K125" s="60"/>
      <c r="L125" s="60"/>
      <c r="M125" s="60"/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  <c r="Z125" s="60"/>
    </row>
    <row r="126" spans="1:26" ht="23.25" customHeight="1">
      <c r="A126" s="81"/>
      <c r="B126" s="13"/>
      <c r="C126" s="81"/>
      <c r="D126" s="615"/>
      <c r="E126" s="13"/>
      <c r="F126" s="46"/>
      <c r="G126" s="46"/>
      <c r="H126" s="347" t="s">
        <v>1890</v>
      </c>
      <c r="I126" s="510"/>
      <c r="J126" s="615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  <c r="Z126" s="60"/>
    </row>
    <row r="127" spans="1:26" ht="23.25" customHeight="1">
      <c r="A127" s="81"/>
      <c r="B127" s="13"/>
      <c r="C127" s="81"/>
      <c r="D127" s="615"/>
      <c r="E127" s="70"/>
      <c r="F127" s="88"/>
      <c r="G127" s="88"/>
      <c r="H127" s="37" t="s">
        <v>40</v>
      </c>
      <c r="I127" s="498"/>
      <c r="J127" s="616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  <c r="Z127" s="60"/>
    </row>
    <row r="128" spans="1:26" ht="23.25" customHeight="1">
      <c r="A128" s="81"/>
      <c r="B128" s="13"/>
      <c r="C128" s="81"/>
      <c r="D128" s="615"/>
      <c r="E128" s="635" t="s">
        <v>1903</v>
      </c>
      <c r="F128" s="89"/>
      <c r="G128" s="39"/>
      <c r="H128" s="345" t="s">
        <v>1882</v>
      </c>
      <c r="I128" s="501"/>
      <c r="J128" s="620" t="s">
        <v>116</v>
      </c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  <c r="Z128" s="60"/>
    </row>
    <row r="129" spans="1:26" ht="23.25" customHeight="1">
      <c r="A129" s="81"/>
      <c r="B129" s="13"/>
      <c r="C129" s="81"/>
      <c r="D129" s="615"/>
      <c r="E129" s="615"/>
      <c r="F129" s="634" t="s">
        <v>78</v>
      </c>
      <c r="G129" s="634" t="s">
        <v>78</v>
      </c>
      <c r="H129" s="346" t="s">
        <v>1884</v>
      </c>
      <c r="I129" s="502"/>
      <c r="J129" s="615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  <c r="Z129" s="60"/>
    </row>
    <row r="130" spans="1:26" ht="23.25" customHeight="1">
      <c r="A130" s="81"/>
      <c r="B130" s="13"/>
      <c r="C130" s="81"/>
      <c r="D130" s="615"/>
      <c r="E130" s="13"/>
      <c r="F130" s="615"/>
      <c r="G130" s="615"/>
      <c r="H130" s="346" t="s">
        <v>1885</v>
      </c>
      <c r="I130" s="502"/>
      <c r="J130" s="615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  <c r="Z130" s="60"/>
    </row>
    <row r="131" spans="1:26" ht="23.25" customHeight="1">
      <c r="A131" s="81"/>
      <c r="B131" s="13"/>
      <c r="C131" s="81"/>
      <c r="D131" s="615"/>
      <c r="E131" s="13"/>
      <c r="F131" s="615"/>
      <c r="G131" s="615"/>
      <c r="H131" s="346" t="s">
        <v>1886</v>
      </c>
      <c r="I131" s="502"/>
      <c r="J131" s="615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  <c r="Z131" s="60"/>
    </row>
    <row r="132" spans="1:26" ht="23.25" customHeight="1">
      <c r="A132" s="81"/>
      <c r="B132" s="13"/>
      <c r="C132" s="81"/>
      <c r="D132" s="615"/>
      <c r="E132" s="13"/>
      <c r="F132" s="615"/>
      <c r="G132" s="615"/>
      <c r="H132" s="346" t="s">
        <v>1887</v>
      </c>
      <c r="I132" s="502"/>
      <c r="J132" s="615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  <c r="Z132" s="60"/>
    </row>
    <row r="133" spans="1:26" ht="23.25" customHeight="1">
      <c r="A133" s="81"/>
      <c r="B133" s="13"/>
      <c r="C133" s="81"/>
      <c r="D133" s="615"/>
      <c r="E133" s="13"/>
      <c r="F133" s="615"/>
      <c r="G133" s="615"/>
      <c r="H133" s="346" t="s">
        <v>1888</v>
      </c>
      <c r="I133" s="502"/>
      <c r="J133" s="615"/>
      <c r="K133" s="60"/>
      <c r="L133" s="60"/>
      <c r="M133" s="60"/>
      <c r="N133" s="60"/>
      <c r="O133" s="60"/>
      <c r="P133" s="60"/>
      <c r="Q133" s="60"/>
      <c r="R133" s="60"/>
      <c r="S133" s="60"/>
      <c r="T133" s="60"/>
      <c r="U133" s="60"/>
      <c r="V133" s="60"/>
      <c r="W133" s="60"/>
      <c r="X133" s="60"/>
      <c r="Y133" s="60"/>
      <c r="Z133" s="60"/>
    </row>
    <row r="134" spans="1:26" ht="23.25" customHeight="1">
      <c r="A134" s="81"/>
      <c r="B134" s="13"/>
      <c r="C134" s="81"/>
      <c r="D134" s="615"/>
      <c r="E134" s="13"/>
      <c r="F134" s="615"/>
      <c r="G134" s="615"/>
      <c r="H134" s="346" t="s">
        <v>1889</v>
      </c>
      <c r="I134" s="502"/>
      <c r="J134" s="615"/>
      <c r="K134" s="60"/>
      <c r="L134" s="60"/>
      <c r="M134" s="60"/>
      <c r="N134" s="60"/>
      <c r="O134" s="60"/>
      <c r="P134" s="60"/>
      <c r="Q134" s="60"/>
      <c r="R134" s="60"/>
      <c r="S134" s="60"/>
      <c r="T134" s="60"/>
      <c r="U134" s="60"/>
      <c r="V134" s="60"/>
      <c r="W134" s="60"/>
      <c r="X134" s="60"/>
      <c r="Y134" s="60"/>
      <c r="Z134" s="60"/>
    </row>
    <row r="135" spans="1:26" ht="23.25" customHeight="1">
      <c r="A135" s="81"/>
      <c r="B135" s="13"/>
      <c r="C135" s="81"/>
      <c r="D135" s="615"/>
      <c r="E135" s="13"/>
      <c r="F135" s="615"/>
      <c r="G135" s="615"/>
      <c r="H135" s="347" t="s">
        <v>1890</v>
      </c>
      <c r="I135" s="510"/>
      <c r="J135" s="615"/>
      <c r="K135" s="60"/>
      <c r="L135" s="60"/>
      <c r="M135" s="60"/>
      <c r="N135" s="60"/>
      <c r="O135" s="60"/>
      <c r="P135" s="60"/>
      <c r="Q135" s="60"/>
      <c r="R135" s="60"/>
      <c r="S135" s="60"/>
      <c r="T135" s="60"/>
      <c r="U135" s="60"/>
      <c r="V135" s="60"/>
      <c r="W135" s="60"/>
      <c r="X135" s="60"/>
      <c r="Y135" s="60"/>
      <c r="Z135" s="60"/>
    </row>
    <row r="136" spans="1:26" ht="23.25" customHeight="1">
      <c r="A136" s="81"/>
      <c r="B136" s="13"/>
      <c r="C136" s="81"/>
      <c r="D136" s="615"/>
      <c r="E136" s="70"/>
      <c r="F136" s="618"/>
      <c r="G136" s="618"/>
      <c r="H136" s="37" t="s">
        <v>40</v>
      </c>
      <c r="I136" s="498"/>
      <c r="J136" s="616"/>
      <c r="K136" s="60"/>
      <c r="L136" s="60"/>
      <c r="M136" s="60"/>
      <c r="N136" s="60"/>
      <c r="O136" s="60"/>
      <c r="P136" s="60"/>
      <c r="Q136" s="60"/>
      <c r="R136" s="60"/>
      <c r="S136" s="60"/>
      <c r="T136" s="60"/>
      <c r="U136" s="60"/>
      <c r="V136" s="60"/>
      <c r="W136" s="60"/>
      <c r="X136" s="60"/>
      <c r="Y136" s="60"/>
      <c r="Z136" s="60"/>
    </row>
    <row r="137" spans="1:26" ht="23.25" customHeight="1">
      <c r="A137" s="81"/>
      <c r="B137" s="13"/>
      <c r="C137" s="81"/>
      <c r="D137" s="615"/>
      <c r="E137" s="39" t="s">
        <v>117</v>
      </c>
      <c r="F137" s="635" t="s">
        <v>78</v>
      </c>
      <c r="G137" s="635" t="s">
        <v>78</v>
      </c>
      <c r="H137" s="345" t="s">
        <v>1882</v>
      </c>
      <c r="I137" s="501"/>
      <c r="J137" s="620" t="s">
        <v>118</v>
      </c>
      <c r="K137" s="60"/>
      <c r="L137" s="60"/>
      <c r="M137" s="60"/>
      <c r="N137" s="60"/>
      <c r="O137" s="60"/>
      <c r="P137" s="60"/>
      <c r="Q137" s="60"/>
      <c r="R137" s="60"/>
      <c r="S137" s="60"/>
      <c r="T137" s="60"/>
      <c r="U137" s="60"/>
      <c r="V137" s="60"/>
      <c r="W137" s="60"/>
      <c r="X137" s="60"/>
      <c r="Y137" s="60"/>
      <c r="Z137" s="60"/>
    </row>
    <row r="138" spans="1:26" ht="23.25" customHeight="1">
      <c r="A138" s="81"/>
      <c r="B138" s="13"/>
      <c r="C138" s="81"/>
      <c r="D138" s="615"/>
      <c r="E138" s="13"/>
      <c r="F138" s="615"/>
      <c r="G138" s="615"/>
      <c r="H138" s="346" t="s">
        <v>1884</v>
      </c>
      <c r="I138" s="502"/>
      <c r="J138" s="615"/>
      <c r="K138" s="60"/>
      <c r="L138" s="60"/>
      <c r="M138" s="60"/>
      <c r="N138" s="60"/>
      <c r="O138" s="60"/>
      <c r="P138" s="60"/>
      <c r="Q138" s="60"/>
      <c r="R138" s="60"/>
      <c r="S138" s="60"/>
      <c r="T138" s="60"/>
      <c r="U138" s="60"/>
      <c r="V138" s="60"/>
      <c r="W138" s="60"/>
      <c r="X138" s="60"/>
      <c r="Y138" s="60"/>
      <c r="Z138" s="60"/>
    </row>
    <row r="139" spans="1:26" ht="23.25" customHeight="1">
      <c r="A139" s="81"/>
      <c r="B139" s="13"/>
      <c r="C139" s="81"/>
      <c r="D139" s="615"/>
      <c r="E139" s="13"/>
      <c r="F139" s="615"/>
      <c r="G139" s="615"/>
      <c r="H139" s="346" t="s">
        <v>1885</v>
      </c>
      <c r="I139" s="502"/>
      <c r="J139" s="615"/>
      <c r="K139" s="60"/>
      <c r="L139" s="60"/>
      <c r="M139" s="60"/>
      <c r="N139" s="60"/>
      <c r="O139" s="60"/>
      <c r="P139" s="60"/>
      <c r="Q139" s="60"/>
      <c r="R139" s="60"/>
      <c r="S139" s="60"/>
      <c r="T139" s="60"/>
      <c r="U139" s="60"/>
      <c r="V139" s="60"/>
      <c r="W139" s="60"/>
      <c r="X139" s="60"/>
      <c r="Y139" s="60"/>
      <c r="Z139" s="60"/>
    </row>
    <row r="140" spans="1:26" ht="23.25" customHeight="1">
      <c r="A140" s="81"/>
      <c r="B140" s="13"/>
      <c r="C140" s="81"/>
      <c r="D140" s="615"/>
      <c r="E140" s="13"/>
      <c r="F140" s="615"/>
      <c r="G140" s="615"/>
      <c r="H140" s="346" t="s">
        <v>1886</v>
      </c>
      <c r="I140" s="502"/>
      <c r="J140" s="615"/>
      <c r="K140" s="60"/>
      <c r="L140" s="60"/>
      <c r="M140" s="60"/>
      <c r="N140" s="60"/>
      <c r="O140" s="60"/>
      <c r="P140" s="60"/>
      <c r="Q140" s="60"/>
      <c r="R140" s="60"/>
      <c r="S140" s="60"/>
      <c r="T140" s="60"/>
      <c r="U140" s="60"/>
      <c r="V140" s="60"/>
      <c r="W140" s="60"/>
      <c r="X140" s="60"/>
      <c r="Y140" s="60"/>
      <c r="Z140" s="60"/>
    </row>
    <row r="141" spans="1:26" ht="23.25" customHeight="1">
      <c r="A141" s="81"/>
      <c r="B141" s="13"/>
      <c r="C141" s="81"/>
      <c r="D141" s="615"/>
      <c r="E141" s="13"/>
      <c r="F141" s="615"/>
      <c r="G141" s="615"/>
      <c r="H141" s="346" t="s">
        <v>1887</v>
      </c>
      <c r="I141" s="502"/>
      <c r="J141" s="615"/>
      <c r="K141" s="60"/>
      <c r="L141" s="60"/>
      <c r="M141" s="60"/>
      <c r="N141" s="60"/>
      <c r="O141" s="60"/>
      <c r="P141" s="60"/>
      <c r="Q141" s="60"/>
      <c r="R141" s="60"/>
      <c r="S141" s="60"/>
      <c r="T141" s="60"/>
      <c r="U141" s="60"/>
      <c r="V141" s="60"/>
      <c r="W141" s="60"/>
      <c r="X141" s="60"/>
      <c r="Y141" s="60"/>
      <c r="Z141" s="60"/>
    </row>
    <row r="142" spans="1:26" ht="23.25" customHeight="1">
      <c r="A142" s="81"/>
      <c r="B142" s="13"/>
      <c r="C142" s="81"/>
      <c r="D142" s="615"/>
      <c r="E142" s="13"/>
      <c r="F142" s="615"/>
      <c r="G142" s="615"/>
      <c r="H142" s="346" t="s">
        <v>1888</v>
      </c>
      <c r="I142" s="502"/>
      <c r="J142" s="615"/>
      <c r="K142" s="60"/>
      <c r="L142" s="60"/>
      <c r="M142" s="60"/>
      <c r="N142" s="60"/>
      <c r="O142" s="60"/>
      <c r="P142" s="60"/>
      <c r="Q142" s="60"/>
      <c r="R142" s="60"/>
      <c r="S142" s="60"/>
      <c r="T142" s="60"/>
      <c r="U142" s="60"/>
      <c r="V142" s="60"/>
      <c r="W142" s="60"/>
      <c r="X142" s="60"/>
      <c r="Y142" s="60"/>
      <c r="Z142" s="60"/>
    </row>
    <row r="143" spans="1:26" ht="23.25" customHeight="1">
      <c r="A143" s="81"/>
      <c r="B143" s="13"/>
      <c r="C143" s="81"/>
      <c r="D143" s="615"/>
      <c r="E143" s="13"/>
      <c r="F143" s="615"/>
      <c r="G143" s="615"/>
      <c r="H143" s="346" t="s">
        <v>1889</v>
      </c>
      <c r="I143" s="502"/>
      <c r="J143" s="615"/>
      <c r="K143" s="60"/>
      <c r="L143" s="60"/>
      <c r="M143" s="60"/>
      <c r="N143" s="60"/>
      <c r="O143" s="60"/>
      <c r="P143" s="60"/>
      <c r="Q143" s="60"/>
      <c r="R143" s="60"/>
      <c r="S143" s="60"/>
      <c r="T143" s="60"/>
      <c r="U143" s="60"/>
      <c r="V143" s="60"/>
      <c r="W143" s="60"/>
      <c r="X143" s="60"/>
      <c r="Y143" s="60"/>
      <c r="Z143" s="60"/>
    </row>
    <row r="144" spans="1:26" ht="23.25" customHeight="1">
      <c r="A144" s="81"/>
      <c r="B144" s="13"/>
      <c r="C144" s="81"/>
      <c r="D144" s="615"/>
      <c r="E144" s="13"/>
      <c r="F144" s="615"/>
      <c r="G144" s="615"/>
      <c r="H144" s="347" t="s">
        <v>1890</v>
      </c>
      <c r="I144" s="510"/>
      <c r="J144" s="615"/>
      <c r="K144" s="60"/>
      <c r="L144" s="60"/>
      <c r="M144" s="60"/>
      <c r="N144" s="60"/>
      <c r="O144" s="60"/>
      <c r="P144" s="60"/>
      <c r="Q144" s="60"/>
      <c r="R144" s="60"/>
      <c r="S144" s="60"/>
      <c r="T144" s="60"/>
      <c r="U144" s="60"/>
      <c r="V144" s="60"/>
      <c r="W144" s="60"/>
      <c r="X144" s="60"/>
      <c r="Y144" s="60"/>
      <c r="Z144" s="60"/>
    </row>
    <row r="145" spans="1:26" ht="23.25" customHeight="1">
      <c r="A145" s="81"/>
      <c r="B145" s="13"/>
      <c r="C145" s="81"/>
      <c r="D145" s="615"/>
      <c r="E145" s="70"/>
      <c r="F145" s="618"/>
      <c r="G145" s="618"/>
      <c r="H145" s="37" t="s">
        <v>40</v>
      </c>
      <c r="I145" s="498"/>
      <c r="J145" s="616"/>
      <c r="K145" s="60"/>
      <c r="L145" s="60"/>
      <c r="M145" s="60"/>
      <c r="N145" s="60"/>
      <c r="O145" s="60"/>
      <c r="P145" s="60"/>
      <c r="Q145" s="60"/>
      <c r="R145" s="60"/>
      <c r="S145" s="60"/>
      <c r="T145" s="60"/>
      <c r="U145" s="60"/>
      <c r="V145" s="60"/>
      <c r="W145" s="60"/>
      <c r="X145" s="60"/>
      <c r="Y145" s="60"/>
      <c r="Z145" s="60"/>
    </row>
    <row r="146" spans="1:26" ht="23.25" customHeight="1">
      <c r="A146" s="81"/>
      <c r="B146" s="13"/>
      <c r="C146" s="81"/>
      <c r="D146" s="615"/>
      <c r="E146" s="39" t="s">
        <v>119</v>
      </c>
      <c r="F146" s="635" t="s">
        <v>78</v>
      </c>
      <c r="G146" s="635" t="s">
        <v>78</v>
      </c>
      <c r="H146" s="345" t="s">
        <v>1882</v>
      </c>
      <c r="I146" s="501"/>
      <c r="J146" s="620" t="s">
        <v>120</v>
      </c>
      <c r="K146" s="60"/>
      <c r="L146" s="60"/>
      <c r="M146" s="60"/>
      <c r="N146" s="60"/>
      <c r="O146" s="60"/>
      <c r="P146" s="60"/>
      <c r="Q146" s="60"/>
      <c r="R146" s="60"/>
      <c r="S146" s="60"/>
      <c r="T146" s="60"/>
      <c r="U146" s="60"/>
      <c r="V146" s="60"/>
      <c r="W146" s="60"/>
      <c r="X146" s="60"/>
      <c r="Y146" s="60"/>
      <c r="Z146" s="60"/>
    </row>
    <row r="147" spans="1:26" ht="23.25" customHeight="1">
      <c r="A147" s="81"/>
      <c r="B147" s="13"/>
      <c r="C147" s="81"/>
      <c r="D147" s="615"/>
      <c r="E147" s="13"/>
      <c r="F147" s="615"/>
      <c r="G147" s="615"/>
      <c r="H147" s="346" t="s">
        <v>1884</v>
      </c>
      <c r="I147" s="502"/>
      <c r="J147" s="615"/>
      <c r="K147" s="60"/>
      <c r="L147" s="60"/>
      <c r="M147" s="60"/>
      <c r="N147" s="60"/>
      <c r="O147" s="60"/>
      <c r="P147" s="60"/>
      <c r="Q147" s="60"/>
      <c r="R147" s="60"/>
      <c r="S147" s="60"/>
      <c r="T147" s="60"/>
      <c r="U147" s="60"/>
      <c r="V147" s="60"/>
      <c r="W147" s="60"/>
      <c r="X147" s="60"/>
      <c r="Y147" s="60"/>
      <c r="Z147" s="60"/>
    </row>
    <row r="148" spans="1:26" ht="23.25" customHeight="1">
      <c r="A148" s="81"/>
      <c r="B148" s="13"/>
      <c r="C148" s="81"/>
      <c r="D148" s="615"/>
      <c r="E148" s="13"/>
      <c r="F148" s="615"/>
      <c r="G148" s="615"/>
      <c r="H148" s="346" t="s">
        <v>1885</v>
      </c>
      <c r="I148" s="502"/>
      <c r="J148" s="615"/>
      <c r="K148" s="60"/>
      <c r="L148" s="60"/>
      <c r="M148" s="60"/>
      <c r="N148" s="60"/>
      <c r="O148" s="60"/>
      <c r="P148" s="60"/>
      <c r="Q148" s="60"/>
      <c r="R148" s="60"/>
      <c r="S148" s="60"/>
      <c r="T148" s="60"/>
      <c r="U148" s="60"/>
      <c r="V148" s="60"/>
      <c r="W148" s="60"/>
      <c r="X148" s="60"/>
      <c r="Y148" s="60"/>
      <c r="Z148" s="60"/>
    </row>
    <row r="149" spans="1:26" ht="23.25" customHeight="1">
      <c r="A149" s="81"/>
      <c r="B149" s="13"/>
      <c r="C149" s="81"/>
      <c r="D149" s="615"/>
      <c r="E149" s="13"/>
      <c r="F149" s="615"/>
      <c r="G149" s="615"/>
      <c r="H149" s="346" t="s">
        <v>1886</v>
      </c>
      <c r="I149" s="502"/>
      <c r="J149" s="615"/>
      <c r="K149" s="60"/>
      <c r="L149" s="60"/>
      <c r="M149" s="60"/>
      <c r="N149" s="60"/>
      <c r="O149" s="60"/>
      <c r="P149" s="60"/>
      <c r="Q149" s="60"/>
      <c r="R149" s="60"/>
      <c r="S149" s="60"/>
      <c r="T149" s="60"/>
      <c r="U149" s="60"/>
      <c r="V149" s="60"/>
      <c r="W149" s="60"/>
      <c r="X149" s="60"/>
      <c r="Y149" s="60"/>
      <c r="Z149" s="60"/>
    </row>
    <row r="150" spans="1:26" ht="23.25" customHeight="1">
      <c r="A150" s="81"/>
      <c r="B150" s="13"/>
      <c r="C150" s="81"/>
      <c r="D150" s="615"/>
      <c r="E150" s="13"/>
      <c r="F150" s="615"/>
      <c r="G150" s="615"/>
      <c r="H150" s="346" t="s">
        <v>1887</v>
      </c>
      <c r="I150" s="502"/>
      <c r="J150" s="615"/>
      <c r="K150" s="60"/>
      <c r="L150" s="60"/>
      <c r="M150" s="60"/>
      <c r="N150" s="60"/>
      <c r="O150" s="60"/>
      <c r="P150" s="60"/>
      <c r="Q150" s="60"/>
      <c r="R150" s="60"/>
      <c r="S150" s="60"/>
      <c r="T150" s="60"/>
      <c r="U150" s="60"/>
      <c r="V150" s="60"/>
      <c r="W150" s="60"/>
      <c r="X150" s="60"/>
      <c r="Y150" s="60"/>
      <c r="Z150" s="60"/>
    </row>
    <row r="151" spans="1:26" ht="23.25" customHeight="1">
      <c r="A151" s="81"/>
      <c r="B151" s="13"/>
      <c r="C151" s="81"/>
      <c r="D151" s="615"/>
      <c r="E151" s="13"/>
      <c r="F151" s="615"/>
      <c r="G151" s="615"/>
      <c r="H151" s="346" t="s">
        <v>1888</v>
      </c>
      <c r="I151" s="502"/>
      <c r="J151" s="615"/>
      <c r="K151" s="60"/>
      <c r="L151" s="60"/>
      <c r="M151" s="60"/>
      <c r="N151" s="60"/>
      <c r="O151" s="60"/>
      <c r="P151" s="60"/>
      <c r="Q151" s="60"/>
      <c r="R151" s="60"/>
      <c r="S151" s="60"/>
      <c r="T151" s="60"/>
      <c r="U151" s="60"/>
      <c r="V151" s="60"/>
      <c r="W151" s="60"/>
      <c r="X151" s="60"/>
      <c r="Y151" s="60"/>
      <c r="Z151" s="60"/>
    </row>
    <row r="152" spans="1:26" ht="23.25" customHeight="1">
      <c r="A152" s="81"/>
      <c r="B152" s="13"/>
      <c r="C152" s="81"/>
      <c r="D152" s="615"/>
      <c r="E152" s="13"/>
      <c r="F152" s="615"/>
      <c r="G152" s="615"/>
      <c r="H152" s="346" t="s">
        <v>1889</v>
      </c>
      <c r="I152" s="502"/>
      <c r="J152" s="615"/>
      <c r="K152" s="60"/>
      <c r="L152" s="60"/>
      <c r="M152" s="60"/>
      <c r="N152" s="60"/>
      <c r="O152" s="60"/>
      <c r="P152" s="60"/>
      <c r="Q152" s="60"/>
      <c r="R152" s="60"/>
      <c r="S152" s="60"/>
      <c r="T152" s="60"/>
      <c r="U152" s="60"/>
      <c r="V152" s="60"/>
      <c r="W152" s="60"/>
      <c r="X152" s="60"/>
      <c r="Y152" s="60"/>
      <c r="Z152" s="60"/>
    </row>
    <row r="153" spans="1:26" ht="23.25" customHeight="1">
      <c r="A153" s="81"/>
      <c r="B153" s="13"/>
      <c r="C153" s="81"/>
      <c r="D153" s="615"/>
      <c r="E153" s="13"/>
      <c r="F153" s="615"/>
      <c r="G153" s="615"/>
      <c r="H153" s="347" t="s">
        <v>1890</v>
      </c>
      <c r="I153" s="510"/>
      <c r="J153" s="615"/>
      <c r="K153" s="60"/>
      <c r="L153" s="60"/>
      <c r="M153" s="60"/>
      <c r="N153" s="60"/>
      <c r="O153" s="60"/>
      <c r="P153" s="60"/>
      <c r="Q153" s="60"/>
      <c r="R153" s="60"/>
      <c r="S153" s="60"/>
      <c r="T153" s="60"/>
      <c r="U153" s="60"/>
      <c r="V153" s="60"/>
      <c r="W153" s="60"/>
      <c r="X153" s="60"/>
      <c r="Y153" s="60"/>
      <c r="Z153" s="60"/>
    </row>
    <row r="154" spans="1:26" ht="23.25" customHeight="1">
      <c r="A154" s="81"/>
      <c r="B154" s="13"/>
      <c r="C154" s="81"/>
      <c r="D154" s="615"/>
      <c r="E154" s="70"/>
      <c r="F154" s="618"/>
      <c r="G154" s="618"/>
      <c r="H154" s="37" t="s">
        <v>40</v>
      </c>
      <c r="I154" s="511"/>
      <c r="J154" s="616"/>
      <c r="K154" s="60"/>
      <c r="L154" s="60"/>
      <c r="M154" s="60"/>
      <c r="N154" s="60"/>
      <c r="O154" s="60"/>
      <c r="P154" s="60"/>
      <c r="Q154" s="60"/>
      <c r="R154" s="60"/>
      <c r="S154" s="60"/>
      <c r="T154" s="60"/>
      <c r="U154" s="60"/>
      <c r="V154" s="60"/>
      <c r="W154" s="60"/>
      <c r="X154" s="60"/>
      <c r="Y154" s="60"/>
      <c r="Z154" s="60"/>
    </row>
    <row r="155" spans="1:26" ht="18.75" customHeight="1">
      <c r="A155" s="81"/>
      <c r="B155" s="13"/>
      <c r="C155" s="81"/>
      <c r="D155" s="615"/>
      <c r="E155" s="635" t="s">
        <v>121</v>
      </c>
      <c r="F155" s="635" t="s">
        <v>42</v>
      </c>
      <c r="G155" s="635" t="s">
        <v>42</v>
      </c>
      <c r="H155" s="345" t="s">
        <v>1882</v>
      </c>
      <c r="I155" s="501"/>
      <c r="J155" s="620" t="s">
        <v>122</v>
      </c>
      <c r="K155" s="60"/>
      <c r="L155" s="60"/>
      <c r="M155" s="60"/>
      <c r="N155" s="60"/>
      <c r="O155" s="60"/>
      <c r="P155" s="60"/>
      <c r="Q155" s="60"/>
      <c r="R155" s="60"/>
      <c r="S155" s="60"/>
      <c r="T155" s="60"/>
      <c r="U155" s="60"/>
      <c r="V155" s="60"/>
      <c r="W155" s="60"/>
      <c r="X155" s="60"/>
      <c r="Y155" s="60"/>
      <c r="Z155" s="60"/>
    </row>
    <row r="156" spans="1:26" ht="18.75" customHeight="1">
      <c r="A156" s="81"/>
      <c r="B156" s="13"/>
      <c r="C156" s="81"/>
      <c r="D156" s="615"/>
      <c r="E156" s="615"/>
      <c r="F156" s="615"/>
      <c r="G156" s="615"/>
      <c r="H156" s="346" t="s">
        <v>1884</v>
      </c>
      <c r="I156" s="502"/>
      <c r="J156" s="615"/>
      <c r="K156" s="60"/>
      <c r="L156" s="60"/>
      <c r="M156" s="60"/>
      <c r="N156" s="60"/>
      <c r="O156" s="60"/>
      <c r="P156" s="60"/>
      <c r="Q156" s="60"/>
      <c r="R156" s="60"/>
      <c r="S156" s="60"/>
      <c r="T156" s="60"/>
      <c r="U156" s="60"/>
      <c r="V156" s="60"/>
      <c r="W156" s="60"/>
      <c r="X156" s="60"/>
      <c r="Y156" s="60"/>
      <c r="Z156" s="60"/>
    </row>
    <row r="157" spans="1:26" ht="18.75" customHeight="1">
      <c r="A157" s="81"/>
      <c r="B157" s="13"/>
      <c r="C157" s="81"/>
      <c r="D157" s="615"/>
      <c r="E157" s="13"/>
      <c r="F157" s="615"/>
      <c r="G157" s="615"/>
      <c r="H157" s="346" t="s">
        <v>1885</v>
      </c>
      <c r="I157" s="502"/>
      <c r="J157" s="615"/>
      <c r="K157" s="60"/>
      <c r="L157" s="60"/>
      <c r="M157" s="60"/>
      <c r="N157" s="60"/>
      <c r="O157" s="60"/>
      <c r="P157" s="60"/>
      <c r="Q157" s="60"/>
      <c r="R157" s="60"/>
      <c r="S157" s="60"/>
      <c r="T157" s="60"/>
      <c r="U157" s="60"/>
      <c r="V157" s="60"/>
      <c r="W157" s="60"/>
      <c r="X157" s="60"/>
      <c r="Y157" s="60"/>
      <c r="Z157" s="60"/>
    </row>
    <row r="158" spans="1:26" ht="18.75" customHeight="1">
      <c r="A158" s="81"/>
      <c r="B158" s="13"/>
      <c r="C158" s="81"/>
      <c r="D158" s="615"/>
      <c r="E158" s="13"/>
      <c r="F158" s="615"/>
      <c r="G158" s="615"/>
      <c r="H158" s="346" t="s">
        <v>1886</v>
      </c>
      <c r="I158" s="502"/>
      <c r="J158" s="615"/>
      <c r="K158" s="60"/>
      <c r="L158" s="60"/>
      <c r="M158" s="60"/>
      <c r="N158" s="60"/>
      <c r="O158" s="60"/>
      <c r="P158" s="60"/>
      <c r="Q158" s="60"/>
      <c r="R158" s="60"/>
      <c r="S158" s="60"/>
      <c r="T158" s="60"/>
      <c r="U158" s="60"/>
      <c r="V158" s="60"/>
      <c r="W158" s="60"/>
      <c r="X158" s="60"/>
      <c r="Y158" s="60"/>
      <c r="Z158" s="60"/>
    </row>
    <row r="159" spans="1:26" ht="18.75" customHeight="1">
      <c r="A159" s="81"/>
      <c r="B159" s="13"/>
      <c r="C159" s="81"/>
      <c r="D159" s="615"/>
      <c r="E159" s="13"/>
      <c r="F159" s="615"/>
      <c r="G159" s="615"/>
      <c r="H159" s="346" t="s">
        <v>1887</v>
      </c>
      <c r="I159" s="502"/>
      <c r="J159" s="615"/>
      <c r="K159" s="60"/>
      <c r="L159" s="60"/>
      <c r="M159" s="60"/>
      <c r="N159" s="60"/>
      <c r="O159" s="60"/>
      <c r="P159" s="60"/>
      <c r="Q159" s="60"/>
      <c r="R159" s="60"/>
      <c r="S159" s="60"/>
      <c r="T159" s="60"/>
      <c r="U159" s="60"/>
      <c r="V159" s="60"/>
      <c r="W159" s="60"/>
      <c r="X159" s="60"/>
      <c r="Y159" s="60"/>
      <c r="Z159" s="60"/>
    </row>
    <row r="160" spans="1:26" ht="18.75" customHeight="1">
      <c r="A160" s="81"/>
      <c r="B160" s="13"/>
      <c r="C160" s="81"/>
      <c r="D160" s="615"/>
      <c r="E160" s="13"/>
      <c r="F160" s="615"/>
      <c r="G160" s="615"/>
      <c r="H160" s="346" t="s">
        <v>1888</v>
      </c>
      <c r="I160" s="502"/>
      <c r="J160" s="615"/>
      <c r="K160" s="60"/>
      <c r="L160" s="60"/>
      <c r="M160" s="60"/>
      <c r="N160" s="60"/>
      <c r="O160" s="60"/>
      <c r="P160" s="60"/>
      <c r="Q160" s="60"/>
      <c r="R160" s="60"/>
      <c r="S160" s="60"/>
      <c r="T160" s="60"/>
      <c r="U160" s="60"/>
      <c r="V160" s="60"/>
      <c r="W160" s="60"/>
      <c r="X160" s="60"/>
      <c r="Y160" s="60"/>
      <c r="Z160" s="60"/>
    </row>
    <row r="161" spans="1:26" ht="18.75" customHeight="1">
      <c r="A161" s="81"/>
      <c r="B161" s="13"/>
      <c r="C161" s="81"/>
      <c r="D161" s="615"/>
      <c r="E161" s="13"/>
      <c r="F161" s="615"/>
      <c r="G161" s="615"/>
      <c r="H161" s="346" t="s">
        <v>1889</v>
      </c>
      <c r="I161" s="502"/>
      <c r="J161" s="615"/>
      <c r="K161" s="60"/>
      <c r="L161" s="60"/>
      <c r="M161" s="60"/>
      <c r="N161" s="60"/>
      <c r="O161" s="60"/>
      <c r="P161" s="60"/>
      <c r="Q161" s="60"/>
      <c r="R161" s="60"/>
      <c r="S161" s="60"/>
      <c r="T161" s="60"/>
      <c r="U161" s="60"/>
      <c r="V161" s="60"/>
      <c r="W161" s="60"/>
      <c r="X161" s="60"/>
      <c r="Y161" s="60"/>
      <c r="Z161" s="60"/>
    </row>
    <row r="162" spans="1:26" ht="18.75" customHeight="1">
      <c r="A162" s="81"/>
      <c r="B162" s="13"/>
      <c r="C162" s="81"/>
      <c r="D162" s="615"/>
      <c r="E162" s="13"/>
      <c r="F162" s="615"/>
      <c r="G162" s="615"/>
      <c r="H162" s="347" t="s">
        <v>1890</v>
      </c>
      <c r="I162" s="510"/>
      <c r="J162" s="615"/>
      <c r="K162" s="60"/>
      <c r="L162" s="60"/>
      <c r="M162" s="60"/>
      <c r="N162" s="60"/>
      <c r="O162" s="60"/>
      <c r="P162" s="60"/>
      <c r="Q162" s="60"/>
      <c r="R162" s="60"/>
      <c r="S162" s="60"/>
      <c r="T162" s="60"/>
      <c r="U162" s="60"/>
      <c r="V162" s="60"/>
      <c r="W162" s="60"/>
      <c r="X162" s="60"/>
      <c r="Y162" s="60"/>
      <c r="Z162" s="60"/>
    </row>
    <row r="163" spans="1:26" ht="18.75" customHeight="1">
      <c r="A163" s="81"/>
      <c r="B163" s="13"/>
      <c r="C163" s="81"/>
      <c r="D163" s="615"/>
      <c r="E163" s="13"/>
      <c r="F163" s="615"/>
      <c r="G163" s="615"/>
      <c r="H163" s="37" t="s">
        <v>40</v>
      </c>
      <c r="I163" s="511"/>
      <c r="J163" s="616"/>
      <c r="K163" s="60"/>
      <c r="L163" s="60"/>
      <c r="M163" s="60"/>
      <c r="N163" s="60"/>
      <c r="O163" s="60"/>
      <c r="P163" s="60"/>
      <c r="Q163" s="60"/>
      <c r="R163" s="60"/>
      <c r="S163" s="60"/>
      <c r="T163" s="60"/>
      <c r="U163" s="60"/>
      <c r="V163" s="60"/>
      <c r="W163" s="60"/>
      <c r="X163" s="60"/>
      <c r="Y163" s="60"/>
      <c r="Z163" s="60"/>
    </row>
    <row r="164" spans="1:26" ht="19.5" customHeight="1">
      <c r="A164" s="81"/>
      <c r="B164" s="13"/>
      <c r="C164" s="81"/>
      <c r="D164" s="615"/>
      <c r="E164" s="647" t="s">
        <v>1904</v>
      </c>
      <c r="F164" s="46"/>
      <c r="G164" s="630"/>
      <c r="H164" s="91"/>
      <c r="I164" s="515"/>
      <c r="J164" s="93"/>
      <c r="K164" s="60"/>
      <c r="L164" s="60"/>
      <c r="M164" s="60"/>
      <c r="N164" s="60"/>
      <c r="O164" s="60"/>
      <c r="P164" s="60"/>
      <c r="Q164" s="60"/>
      <c r="R164" s="60"/>
      <c r="S164" s="60"/>
      <c r="T164" s="60"/>
      <c r="U164" s="60"/>
      <c r="V164" s="60"/>
      <c r="W164" s="60"/>
      <c r="X164" s="60"/>
      <c r="Y164" s="60"/>
      <c r="Z164" s="60"/>
    </row>
    <row r="165" spans="1:26" ht="19.5" customHeight="1">
      <c r="A165" s="81"/>
      <c r="B165" s="13"/>
      <c r="C165" s="81"/>
      <c r="D165" s="615"/>
      <c r="E165" s="629"/>
      <c r="F165" s="46"/>
      <c r="G165" s="615"/>
      <c r="H165" s="94"/>
      <c r="I165" s="516"/>
      <c r="J165" s="95"/>
      <c r="K165" s="60"/>
      <c r="L165" s="60"/>
      <c r="M165" s="60"/>
      <c r="N165" s="60"/>
      <c r="O165" s="60"/>
      <c r="P165" s="60"/>
      <c r="Q165" s="60"/>
      <c r="R165" s="60"/>
      <c r="S165" s="60"/>
      <c r="T165" s="60"/>
      <c r="U165" s="60"/>
      <c r="V165" s="60"/>
      <c r="W165" s="60"/>
      <c r="X165" s="60"/>
      <c r="Y165" s="60"/>
      <c r="Z165" s="60"/>
    </row>
    <row r="166" spans="1:26" ht="19.5" customHeight="1">
      <c r="A166" s="81"/>
      <c r="B166" s="13"/>
      <c r="C166" s="81"/>
      <c r="D166" s="615"/>
      <c r="E166" s="647" t="s">
        <v>124</v>
      </c>
      <c r="F166" s="46"/>
      <c r="G166" s="46"/>
      <c r="H166" s="94"/>
      <c r="I166" s="516"/>
      <c r="J166" s="95"/>
      <c r="K166" s="60"/>
      <c r="L166" s="60"/>
      <c r="M166" s="60"/>
      <c r="N166" s="60"/>
      <c r="O166" s="60"/>
      <c r="P166" s="60"/>
      <c r="Q166" s="60"/>
      <c r="R166" s="60"/>
      <c r="S166" s="60"/>
      <c r="T166" s="60"/>
      <c r="U166" s="60"/>
      <c r="V166" s="60"/>
      <c r="W166" s="60"/>
      <c r="X166" s="60"/>
      <c r="Y166" s="60"/>
      <c r="Z166" s="60"/>
    </row>
    <row r="167" spans="1:26" ht="19.5" customHeight="1">
      <c r="A167" s="81"/>
      <c r="B167" s="13"/>
      <c r="C167" s="81"/>
      <c r="D167" s="615"/>
      <c r="E167" s="629"/>
      <c r="F167" s="46"/>
      <c r="G167" s="46"/>
      <c r="H167" s="94"/>
      <c r="I167" s="516"/>
      <c r="J167" s="95"/>
      <c r="K167" s="60"/>
      <c r="L167" s="60"/>
      <c r="M167" s="60"/>
      <c r="N167" s="60"/>
      <c r="O167" s="60"/>
      <c r="P167" s="60"/>
      <c r="Q167" s="60"/>
      <c r="R167" s="60"/>
      <c r="S167" s="60"/>
      <c r="T167" s="60"/>
      <c r="U167" s="60"/>
      <c r="V167" s="60"/>
      <c r="W167" s="60"/>
      <c r="X167" s="60"/>
      <c r="Y167" s="60"/>
      <c r="Z167" s="60"/>
    </row>
    <row r="168" spans="1:26" ht="19.5" customHeight="1">
      <c r="A168" s="81"/>
      <c r="B168" s="13"/>
      <c r="C168" s="81"/>
      <c r="D168" s="615"/>
      <c r="E168" s="96" t="s">
        <v>125</v>
      </c>
      <c r="F168" s="46"/>
      <c r="G168" s="46"/>
      <c r="H168" s="97"/>
      <c r="I168" s="517"/>
      <c r="J168" s="95"/>
      <c r="K168" s="60"/>
      <c r="L168" s="60"/>
      <c r="M168" s="60"/>
      <c r="N168" s="60"/>
      <c r="O168" s="60"/>
      <c r="P168" s="60"/>
      <c r="Q168" s="60"/>
      <c r="R168" s="60"/>
      <c r="S168" s="60"/>
      <c r="T168" s="60"/>
      <c r="U168" s="60"/>
      <c r="V168" s="60"/>
      <c r="W168" s="60"/>
      <c r="X168" s="60"/>
      <c r="Y168" s="60"/>
      <c r="Z168" s="60"/>
    </row>
    <row r="169" spans="1:26" ht="21.75" customHeight="1">
      <c r="A169" s="54" t="s">
        <v>126</v>
      </c>
      <c r="B169" s="633" t="s">
        <v>1905</v>
      </c>
      <c r="C169" s="55" t="s">
        <v>20</v>
      </c>
      <c r="D169" s="55"/>
      <c r="E169" s="650" t="s">
        <v>128</v>
      </c>
      <c r="F169" s="636" t="s">
        <v>42</v>
      </c>
      <c r="G169" s="636" t="s">
        <v>78</v>
      </c>
      <c r="H169" s="345" t="s">
        <v>1882</v>
      </c>
      <c r="I169" s="509"/>
      <c r="J169" s="623" t="s">
        <v>1906</v>
      </c>
      <c r="K169" s="60"/>
      <c r="L169" s="60"/>
      <c r="M169" s="60"/>
      <c r="N169" s="60"/>
      <c r="O169" s="60"/>
      <c r="P169" s="60"/>
      <c r="Q169" s="60"/>
      <c r="R169" s="60"/>
      <c r="S169" s="60"/>
      <c r="T169" s="60"/>
      <c r="U169" s="60"/>
      <c r="V169" s="60"/>
      <c r="W169" s="60"/>
      <c r="X169" s="60"/>
      <c r="Y169" s="60"/>
      <c r="Z169" s="60"/>
    </row>
    <row r="170" spans="1:26" ht="21.75" customHeight="1">
      <c r="A170" s="13"/>
      <c r="B170" s="615"/>
      <c r="C170" s="81"/>
      <c r="D170" s="81"/>
      <c r="E170" s="615"/>
      <c r="F170" s="615"/>
      <c r="G170" s="615"/>
      <c r="H170" s="346" t="s">
        <v>1884</v>
      </c>
      <c r="I170" s="502"/>
      <c r="J170" s="615"/>
      <c r="K170" s="60"/>
      <c r="L170" s="60"/>
      <c r="M170" s="60"/>
      <c r="N170" s="60"/>
      <c r="O170" s="60"/>
      <c r="P170" s="60"/>
      <c r="Q170" s="60"/>
      <c r="R170" s="60"/>
      <c r="S170" s="60"/>
      <c r="T170" s="60"/>
      <c r="U170" s="60"/>
      <c r="V170" s="60"/>
      <c r="W170" s="60"/>
      <c r="X170" s="60"/>
      <c r="Y170" s="60"/>
      <c r="Z170" s="60"/>
    </row>
    <row r="171" spans="1:26" ht="21.75" customHeight="1">
      <c r="A171" s="13"/>
      <c r="B171" s="615"/>
      <c r="C171" s="81"/>
      <c r="D171" s="81"/>
      <c r="E171" s="99"/>
      <c r="F171" s="615"/>
      <c r="G171" s="615"/>
      <c r="H171" s="346" t="s">
        <v>1885</v>
      </c>
      <c r="I171" s="502"/>
      <c r="J171" s="615"/>
      <c r="K171" s="60"/>
      <c r="L171" s="60"/>
      <c r="M171" s="60"/>
      <c r="N171" s="60"/>
      <c r="O171" s="60"/>
      <c r="P171" s="60"/>
      <c r="Q171" s="60"/>
      <c r="R171" s="60"/>
      <c r="S171" s="60"/>
      <c r="T171" s="60"/>
      <c r="U171" s="60"/>
      <c r="V171" s="60"/>
      <c r="W171" s="60"/>
      <c r="X171" s="60"/>
      <c r="Y171" s="60"/>
      <c r="Z171" s="60"/>
    </row>
    <row r="172" spans="1:26" ht="21.75" customHeight="1">
      <c r="A172" s="13"/>
      <c r="B172" s="615"/>
      <c r="C172" s="81"/>
      <c r="D172" s="81"/>
      <c r="E172" s="99"/>
      <c r="F172" s="615"/>
      <c r="G172" s="615"/>
      <c r="H172" s="346" t="s">
        <v>1886</v>
      </c>
      <c r="I172" s="502"/>
      <c r="J172" s="615"/>
      <c r="K172" s="60"/>
      <c r="L172" s="60"/>
      <c r="M172" s="60"/>
      <c r="N172" s="60"/>
      <c r="O172" s="60"/>
      <c r="P172" s="60"/>
      <c r="Q172" s="60"/>
      <c r="R172" s="60"/>
      <c r="S172" s="60"/>
      <c r="T172" s="60"/>
      <c r="U172" s="60"/>
      <c r="V172" s="60"/>
      <c r="W172" s="60"/>
      <c r="X172" s="60"/>
      <c r="Y172" s="60"/>
      <c r="Z172" s="60"/>
    </row>
    <row r="173" spans="1:26" ht="21" customHeight="1">
      <c r="A173" s="13"/>
      <c r="B173" s="615"/>
      <c r="C173" s="81"/>
      <c r="D173" s="81"/>
      <c r="E173" s="99"/>
      <c r="F173" s="615"/>
      <c r="G173" s="615"/>
      <c r="H173" s="346" t="s">
        <v>1887</v>
      </c>
      <c r="I173" s="502"/>
      <c r="J173" s="615"/>
      <c r="K173" s="60"/>
      <c r="L173" s="60"/>
      <c r="M173" s="60"/>
      <c r="N173" s="60"/>
      <c r="O173" s="60"/>
      <c r="P173" s="60"/>
      <c r="Q173" s="60"/>
      <c r="R173" s="60"/>
      <c r="S173" s="60"/>
      <c r="T173" s="60"/>
      <c r="U173" s="60"/>
      <c r="V173" s="60"/>
      <c r="W173" s="60"/>
      <c r="X173" s="60"/>
      <c r="Y173" s="60"/>
      <c r="Z173" s="60"/>
    </row>
    <row r="174" spans="1:26" ht="21" customHeight="1">
      <c r="A174" s="13"/>
      <c r="B174" s="615"/>
      <c r="C174" s="81"/>
      <c r="D174" s="81"/>
      <c r="E174" s="99"/>
      <c r="F174" s="615"/>
      <c r="G174" s="615"/>
      <c r="H174" s="346" t="s">
        <v>1888</v>
      </c>
      <c r="I174" s="502"/>
      <c r="J174" s="615"/>
      <c r="K174" s="60"/>
      <c r="L174" s="60"/>
      <c r="M174" s="60"/>
      <c r="N174" s="60"/>
      <c r="O174" s="60"/>
      <c r="P174" s="60"/>
      <c r="Q174" s="60"/>
      <c r="R174" s="60"/>
      <c r="S174" s="60"/>
      <c r="T174" s="60"/>
      <c r="U174" s="60"/>
      <c r="V174" s="60"/>
      <c r="W174" s="60"/>
      <c r="X174" s="60"/>
      <c r="Y174" s="60"/>
      <c r="Z174" s="60"/>
    </row>
    <row r="175" spans="1:26" ht="21" customHeight="1">
      <c r="A175" s="13"/>
      <c r="B175" s="82"/>
      <c r="C175" s="81"/>
      <c r="D175" s="81"/>
      <c r="E175" s="99"/>
      <c r="F175" s="615"/>
      <c r="G175" s="615"/>
      <c r="H175" s="346" t="s">
        <v>1889</v>
      </c>
      <c r="I175" s="502"/>
      <c r="J175" s="615"/>
      <c r="K175" s="60"/>
      <c r="L175" s="60"/>
      <c r="M175" s="60"/>
      <c r="N175" s="60"/>
      <c r="O175" s="60"/>
      <c r="P175" s="60"/>
      <c r="Q175" s="60"/>
      <c r="R175" s="60"/>
      <c r="S175" s="60"/>
      <c r="T175" s="60"/>
      <c r="U175" s="60"/>
      <c r="V175" s="60"/>
      <c r="W175" s="60"/>
      <c r="X175" s="60"/>
      <c r="Y175" s="60"/>
      <c r="Z175" s="60"/>
    </row>
    <row r="176" spans="1:26" ht="18.75" customHeight="1">
      <c r="A176" s="13"/>
      <c r="B176" s="13"/>
      <c r="C176" s="81"/>
      <c r="D176" s="81"/>
      <c r="E176" s="99"/>
      <c r="F176" s="615"/>
      <c r="G176" s="615"/>
      <c r="H176" s="347" t="s">
        <v>1890</v>
      </c>
      <c r="I176" s="510"/>
      <c r="J176" s="615"/>
      <c r="K176" s="60"/>
      <c r="L176" s="60"/>
      <c r="M176" s="60"/>
      <c r="N176" s="60"/>
      <c r="O176" s="60"/>
      <c r="P176" s="60"/>
      <c r="Q176" s="60"/>
      <c r="R176" s="60"/>
      <c r="S176" s="60"/>
      <c r="T176" s="60"/>
      <c r="U176" s="60"/>
      <c r="V176" s="60"/>
      <c r="W176" s="60"/>
      <c r="X176" s="60"/>
      <c r="Y176" s="60"/>
      <c r="Z176" s="60"/>
    </row>
    <row r="177" spans="1:26" ht="18.75" customHeight="1">
      <c r="A177" s="13"/>
      <c r="B177" s="13"/>
      <c r="C177" s="81"/>
      <c r="D177" s="81"/>
      <c r="E177" s="99"/>
      <c r="F177" s="618"/>
      <c r="G177" s="618"/>
      <c r="H177" s="37" t="s">
        <v>40</v>
      </c>
      <c r="I177" s="511"/>
      <c r="J177" s="616"/>
      <c r="K177" s="60"/>
      <c r="L177" s="60"/>
      <c r="M177" s="60"/>
      <c r="N177" s="60"/>
      <c r="O177" s="60"/>
      <c r="P177" s="60"/>
      <c r="Q177" s="60"/>
      <c r="R177" s="60"/>
      <c r="S177" s="60"/>
      <c r="T177" s="60"/>
      <c r="U177" s="60"/>
      <c r="V177" s="60"/>
      <c r="W177" s="60"/>
      <c r="X177" s="60"/>
      <c r="Y177" s="60"/>
      <c r="Z177" s="60"/>
    </row>
    <row r="178" spans="1:26" ht="18.75" customHeight="1">
      <c r="A178" s="13"/>
      <c r="B178" s="13"/>
      <c r="C178" s="81"/>
      <c r="D178" s="81"/>
      <c r="E178" s="2"/>
      <c r="F178" s="638" t="s">
        <v>42</v>
      </c>
      <c r="G178" s="638" t="s">
        <v>78</v>
      </c>
      <c r="H178" s="345" t="s">
        <v>1882</v>
      </c>
      <c r="I178" s="509"/>
      <c r="J178" s="620" t="s">
        <v>1907</v>
      </c>
      <c r="K178" s="60"/>
      <c r="L178" s="60"/>
      <c r="M178" s="60"/>
      <c r="N178" s="60"/>
      <c r="O178" s="60"/>
      <c r="P178" s="60"/>
      <c r="Q178" s="60"/>
      <c r="R178" s="60"/>
      <c r="S178" s="60"/>
      <c r="T178" s="60"/>
      <c r="U178" s="60"/>
      <c r="V178" s="60"/>
      <c r="W178" s="60"/>
      <c r="X178" s="60"/>
      <c r="Y178" s="60"/>
      <c r="Z178" s="60"/>
    </row>
    <row r="179" spans="1:26" ht="18.75" customHeight="1">
      <c r="A179" s="13"/>
      <c r="B179" s="13"/>
      <c r="C179" s="81"/>
      <c r="D179" s="81"/>
      <c r="E179" s="13"/>
      <c r="F179" s="615"/>
      <c r="G179" s="615"/>
      <c r="H179" s="346" t="s">
        <v>1884</v>
      </c>
      <c r="I179" s="502"/>
      <c r="J179" s="615"/>
      <c r="K179" s="60"/>
      <c r="L179" s="60"/>
      <c r="M179" s="60"/>
      <c r="N179" s="60"/>
      <c r="O179" s="60"/>
      <c r="P179" s="60"/>
      <c r="Q179" s="60"/>
      <c r="R179" s="60"/>
      <c r="S179" s="60"/>
      <c r="T179" s="60"/>
      <c r="U179" s="60"/>
      <c r="V179" s="60"/>
      <c r="W179" s="60"/>
      <c r="X179" s="60"/>
      <c r="Y179" s="60"/>
      <c r="Z179" s="60"/>
    </row>
    <row r="180" spans="1:26" ht="18.75" customHeight="1">
      <c r="A180" s="13"/>
      <c r="B180" s="13"/>
      <c r="C180" s="81"/>
      <c r="D180" s="81"/>
      <c r="E180" s="13"/>
      <c r="F180" s="615"/>
      <c r="G180" s="615"/>
      <c r="H180" s="346" t="s">
        <v>1885</v>
      </c>
      <c r="I180" s="502"/>
      <c r="J180" s="615"/>
      <c r="K180" s="60"/>
      <c r="L180" s="60"/>
      <c r="M180" s="60"/>
      <c r="N180" s="60"/>
      <c r="O180" s="60"/>
      <c r="P180" s="60"/>
      <c r="Q180" s="60"/>
      <c r="R180" s="60"/>
      <c r="S180" s="60"/>
      <c r="T180" s="60"/>
      <c r="U180" s="60"/>
      <c r="V180" s="60"/>
      <c r="W180" s="60"/>
      <c r="X180" s="60"/>
      <c r="Y180" s="60"/>
      <c r="Z180" s="60"/>
    </row>
    <row r="181" spans="1:26" ht="18.75" customHeight="1">
      <c r="A181" s="13"/>
      <c r="B181" s="13"/>
      <c r="C181" s="81"/>
      <c r="D181" s="81"/>
      <c r="E181" s="13"/>
      <c r="F181" s="615"/>
      <c r="G181" s="615"/>
      <c r="H181" s="346" t="s">
        <v>1886</v>
      </c>
      <c r="I181" s="502"/>
      <c r="J181" s="615"/>
      <c r="K181" s="60"/>
      <c r="L181" s="60"/>
      <c r="M181" s="60"/>
      <c r="N181" s="60"/>
      <c r="O181" s="60"/>
      <c r="P181" s="60"/>
      <c r="Q181" s="60"/>
      <c r="R181" s="60"/>
      <c r="S181" s="60"/>
      <c r="T181" s="60"/>
      <c r="U181" s="60"/>
      <c r="V181" s="60"/>
      <c r="W181" s="60"/>
      <c r="X181" s="60"/>
      <c r="Y181" s="60"/>
      <c r="Z181" s="60"/>
    </row>
    <row r="182" spans="1:26" ht="18.75" customHeight="1">
      <c r="A182" s="13"/>
      <c r="B182" s="13"/>
      <c r="C182" s="81"/>
      <c r="D182" s="81"/>
      <c r="E182" s="13"/>
      <c r="F182" s="615"/>
      <c r="G182" s="615"/>
      <c r="H182" s="346" t="s">
        <v>1887</v>
      </c>
      <c r="I182" s="502"/>
      <c r="J182" s="615"/>
      <c r="K182" s="60"/>
      <c r="L182" s="60"/>
      <c r="M182" s="60"/>
      <c r="N182" s="60"/>
      <c r="O182" s="60"/>
      <c r="P182" s="60"/>
      <c r="Q182" s="60"/>
      <c r="R182" s="60"/>
      <c r="S182" s="60"/>
      <c r="T182" s="60"/>
      <c r="U182" s="60"/>
      <c r="V182" s="60"/>
      <c r="W182" s="60"/>
      <c r="X182" s="60"/>
      <c r="Y182" s="60"/>
      <c r="Z182" s="60"/>
    </row>
    <row r="183" spans="1:26" ht="18.75" customHeight="1">
      <c r="A183" s="13"/>
      <c r="B183" s="13"/>
      <c r="C183" s="81"/>
      <c r="D183" s="81"/>
      <c r="E183" s="13"/>
      <c r="F183" s="615"/>
      <c r="G183" s="615"/>
      <c r="H183" s="346" t="s">
        <v>1888</v>
      </c>
      <c r="I183" s="502"/>
      <c r="J183" s="615"/>
      <c r="K183" s="60"/>
      <c r="L183" s="60"/>
      <c r="M183" s="60"/>
      <c r="N183" s="60"/>
      <c r="O183" s="60"/>
      <c r="P183" s="60"/>
      <c r="Q183" s="60"/>
      <c r="R183" s="60"/>
      <c r="S183" s="60"/>
      <c r="T183" s="60"/>
      <c r="U183" s="60"/>
      <c r="V183" s="60"/>
      <c r="W183" s="60"/>
      <c r="X183" s="60"/>
      <c r="Y183" s="60"/>
      <c r="Z183" s="60"/>
    </row>
    <row r="184" spans="1:26" ht="18.75" customHeight="1">
      <c r="A184" s="13"/>
      <c r="B184" s="13"/>
      <c r="C184" s="81"/>
      <c r="D184" s="81"/>
      <c r="E184" s="13"/>
      <c r="F184" s="615"/>
      <c r="G184" s="615"/>
      <c r="H184" s="346" t="s">
        <v>1889</v>
      </c>
      <c r="I184" s="502"/>
      <c r="J184" s="615"/>
      <c r="K184" s="60"/>
      <c r="L184" s="60"/>
      <c r="M184" s="60"/>
      <c r="N184" s="60"/>
      <c r="O184" s="60"/>
      <c r="P184" s="60"/>
      <c r="Q184" s="60"/>
      <c r="R184" s="60"/>
      <c r="S184" s="60"/>
      <c r="T184" s="60"/>
      <c r="U184" s="60"/>
      <c r="V184" s="60"/>
      <c r="W184" s="60"/>
      <c r="X184" s="60"/>
      <c r="Y184" s="60"/>
      <c r="Z184" s="60"/>
    </row>
    <row r="185" spans="1:26" ht="18.75" customHeight="1">
      <c r="A185" s="13"/>
      <c r="B185" s="13"/>
      <c r="C185" s="81"/>
      <c r="D185" s="81"/>
      <c r="E185" s="13"/>
      <c r="F185" s="615"/>
      <c r="G185" s="615"/>
      <c r="H185" s="347" t="s">
        <v>1890</v>
      </c>
      <c r="I185" s="510"/>
      <c r="J185" s="615"/>
      <c r="K185" s="60"/>
      <c r="L185" s="60"/>
      <c r="M185" s="60"/>
      <c r="N185" s="60"/>
      <c r="O185" s="60"/>
      <c r="P185" s="60"/>
      <c r="Q185" s="60"/>
      <c r="R185" s="60"/>
      <c r="S185" s="60"/>
      <c r="T185" s="60"/>
      <c r="U185" s="60"/>
      <c r="V185" s="60"/>
      <c r="W185" s="60"/>
      <c r="X185" s="60"/>
      <c r="Y185" s="60"/>
      <c r="Z185" s="60"/>
    </row>
    <row r="186" spans="1:26" ht="18.75" customHeight="1">
      <c r="A186" s="13"/>
      <c r="B186" s="13"/>
      <c r="C186" s="81"/>
      <c r="D186" s="81"/>
      <c r="E186" s="13"/>
      <c r="F186" s="618"/>
      <c r="G186" s="618"/>
      <c r="H186" s="37" t="s">
        <v>40</v>
      </c>
      <c r="I186" s="518"/>
      <c r="J186" s="616"/>
      <c r="K186" s="60"/>
      <c r="L186" s="60"/>
      <c r="M186" s="60"/>
      <c r="N186" s="60"/>
      <c r="O186" s="60"/>
      <c r="P186" s="60"/>
      <c r="Q186" s="60"/>
      <c r="R186" s="60"/>
      <c r="S186" s="60"/>
      <c r="T186" s="60"/>
      <c r="U186" s="60"/>
      <c r="V186" s="60"/>
      <c r="W186" s="60"/>
      <c r="X186" s="60"/>
      <c r="Y186" s="60"/>
      <c r="Z186" s="60"/>
    </row>
    <row r="187" spans="1:26" ht="21.75" customHeight="1">
      <c r="A187" s="13"/>
      <c r="B187" s="13"/>
      <c r="C187" s="81"/>
      <c r="D187" s="81"/>
      <c r="E187" s="664" t="s">
        <v>1908</v>
      </c>
      <c r="F187" s="13" t="s">
        <v>42</v>
      </c>
      <c r="G187" s="13" t="s">
        <v>42</v>
      </c>
      <c r="H187" s="345" t="s">
        <v>1882</v>
      </c>
      <c r="I187" s="509"/>
      <c r="J187" s="620" t="s">
        <v>1909</v>
      </c>
      <c r="K187" s="60"/>
      <c r="L187" s="60"/>
      <c r="M187" s="60"/>
      <c r="N187" s="60"/>
      <c r="O187" s="60"/>
      <c r="P187" s="60"/>
      <c r="Q187" s="60"/>
      <c r="R187" s="60"/>
      <c r="S187" s="60"/>
      <c r="T187" s="60"/>
      <c r="U187" s="60"/>
      <c r="V187" s="60"/>
      <c r="W187" s="60"/>
      <c r="X187" s="60"/>
      <c r="Y187" s="60"/>
      <c r="Z187" s="60"/>
    </row>
    <row r="188" spans="1:26" ht="21.75" customHeight="1">
      <c r="A188" s="13"/>
      <c r="B188" s="13"/>
      <c r="C188" s="81"/>
      <c r="D188" s="81"/>
      <c r="E188" s="615"/>
      <c r="F188" s="81"/>
      <c r="G188" s="81"/>
      <c r="H188" s="346" t="s">
        <v>1884</v>
      </c>
      <c r="I188" s="502"/>
      <c r="J188" s="615"/>
      <c r="K188" s="60"/>
      <c r="L188" s="60"/>
      <c r="M188" s="60"/>
      <c r="N188" s="60"/>
      <c r="O188" s="60"/>
      <c r="P188" s="60"/>
      <c r="Q188" s="60"/>
      <c r="R188" s="60"/>
      <c r="S188" s="60"/>
      <c r="T188" s="60"/>
      <c r="U188" s="60"/>
      <c r="V188" s="60"/>
      <c r="W188" s="60"/>
      <c r="X188" s="60"/>
      <c r="Y188" s="60"/>
      <c r="Z188" s="60"/>
    </row>
    <row r="189" spans="1:26" ht="21.75" customHeight="1">
      <c r="A189" s="13"/>
      <c r="B189" s="13"/>
      <c r="C189" s="81"/>
      <c r="D189" s="81"/>
      <c r="E189" s="615"/>
      <c r="F189" s="81"/>
      <c r="G189" s="81"/>
      <c r="H189" s="346" t="s">
        <v>1885</v>
      </c>
      <c r="I189" s="502"/>
      <c r="J189" s="615"/>
      <c r="K189" s="60"/>
      <c r="L189" s="60"/>
      <c r="M189" s="60"/>
      <c r="N189" s="60"/>
      <c r="O189" s="60"/>
      <c r="P189" s="60"/>
      <c r="Q189" s="60"/>
      <c r="R189" s="60"/>
      <c r="S189" s="60"/>
      <c r="T189" s="60"/>
      <c r="U189" s="60"/>
      <c r="V189" s="60"/>
      <c r="W189" s="60"/>
      <c r="X189" s="60"/>
      <c r="Y189" s="60"/>
      <c r="Z189" s="60"/>
    </row>
    <row r="190" spans="1:26" ht="21.75" customHeight="1">
      <c r="A190" s="13"/>
      <c r="B190" s="13"/>
      <c r="C190" s="81"/>
      <c r="D190" s="81"/>
      <c r="E190" s="615"/>
      <c r="F190" s="81"/>
      <c r="G190" s="81"/>
      <c r="H190" s="346" t="s">
        <v>1886</v>
      </c>
      <c r="I190" s="502"/>
      <c r="J190" s="615"/>
      <c r="K190" s="60"/>
      <c r="L190" s="60"/>
      <c r="M190" s="60"/>
      <c r="N190" s="60"/>
      <c r="O190" s="60"/>
      <c r="P190" s="60"/>
      <c r="Q190" s="60"/>
      <c r="R190" s="60"/>
      <c r="S190" s="60"/>
      <c r="T190" s="60"/>
      <c r="U190" s="60"/>
      <c r="V190" s="60"/>
      <c r="W190" s="60"/>
      <c r="X190" s="60"/>
      <c r="Y190" s="60"/>
      <c r="Z190" s="60"/>
    </row>
    <row r="191" spans="1:26" ht="21.75" customHeight="1">
      <c r="A191" s="13"/>
      <c r="B191" s="13"/>
      <c r="C191" s="81"/>
      <c r="D191" s="81"/>
      <c r="E191" s="13"/>
      <c r="F191" s="81"/>
      <c r="G191" s="81"/>
      <c r="H191" s="346" t="s">
        <v>1887</v>
      </c>
      <c r="I191" s="502"/>
      <c r="J191" s="615"/>
      <c r="K191" s="60"/>
      <c r="L191" s="60"/>
      <c r="M191" s="60"/>
      <c r="N191" s="60"/>
      <c r="O191" s="60"/>
      <c r="P191" s="60"/>
      <c r="Q191" s="60"/>
      <c r="R191" s="60"/>
      <c r="S191" s="60"/>
      <c r="T191" s="60"/>
      <c r="U191" s="60"/>
      <c r="V191" s="60"/>
      <c r="W191" s="60"/>
      <c r="X191" s="60"/>
      <c r="Y191" s="60"/>
      <c r="Z191" s="60"/>
    </row>
    <row r="192" spans="1:26" ht="21.75" customHeight="1">
      <c r="A192" s="13"/>
      <c r="B192" s="13"/>
      <c r="C192" s="81"/>
      <c r="D192" s="81"/>
      <c r="E192" s="13"/>
      <c r="F192" s="81"/>
      <c r="G192" s="81"/>
      <c r="H192" s="346" t="s">
        <v>1888</v>
      </c>
      <c r="I192" s="502"/>
      <c r="J192" s="615"/>
      <c r="K192" s="60"/>
      <c r="L192" s="60"/>
      <c r="M192" s="60"/>
      <c r="N192" s="60"/>
      <c r="O192" s="60"/>
      <c r="P192" s="60"/>
      <c r="Q192" s="60"/>
      <c r="R192" s="60"/>
      <c r="S192" s="60"/>
      <c r="T192" s="60"/>
      <c r="U192" s="60"/>
      <c r="V192" s="60"/>
      <c r="W192" s="60"/>
      <c r="X192" s="60"/>
      <c r="Y192" s="60"/>
      <c r="Z192" s="60"/>
    </row>
    <row r="193" spans="1:26" ht="21.75" customHeight="1">
      <c r="A193" s="13"/>
      <c r="B193" s="13"/>
      <c r="C193" s="81"/>
      <c r="D193" s="81"/>
      <c r="E193" s="13"/>
      <c r="F193" s="81"/>
      <c r="G193" s="81"/>
      <c r="H193" s="346" t="s">
        <v>1889</v>
      </c>
      <c r="I193" s="502"/>
      <c r="J193" s="615"/>
      <c r="K193" s="60"/>
      <c r="L193" s="60"/>
      <c r="M193" s="60"/>
      <c r="N193" s="60"/>
      <c r="O193" s="60"/>
      <c r="P193" s="60"/>
      <c r="Q193" s="60"/>
      <c r="R193" s="60"/>
      <c r="S193" s="60"/>
      <c r="T193" s="60"/>
      <c r="U193" s="60"/>
      <c r="V193" s="60"/>
      <c r="W193" s="60"/>
      <c r="X193" s="60"/>
      <c r="Y193" s="60"/>
      <c r="Z193" s="60"/>
    </row>
    <row r="194" spans="1:26" ht="21.75" customHeight="1">
      <c r="A194" s="13"/>
      <c r="B194" s="13"/>
      <c r="C194" s="81"/>
      <c r="D194" s="81"/>
      <c r="E194" s="13"/>
      <c r="F194" s="81"/>
      <c r="G194" s="81"/>
      <c r="H194" s="347" t="s">
        <v>1890</v>
      </c>
      <c r="I194" s="510"/>
      <c r="J194" s="615"/>
      <c r="K194" s="60"/>
      <c r="L194" s="60"/>
      <c r="M194" s="60"/>
      <c r="N194" s="60"/>
      <c r="O194" s="60"/>
      <c r="P194" s="60"/>
      <c r="Q194" s="60"/>
      <c r="R194" s="60"/>
      <c r="S194" s="60"/>
      <c r="T194" s="60"/>
      <c r="U194" s="60"/>
      <c r="V194" s="60"/>
      <c r="W194" s="60"/>
      <c r="X194" s="60"/>
      <c r="Y194" s="60"/>
      <c r="Z194" s="60"/>
    </row>
    <row r="195" spans="1:26" ht="21.75" customHeight="1">
      <c r="A195" s="13"/>
      <c r="B195" s="13"/>
      <c r="C195" s="81"/>
      <c r="D195" s="81"/>
      <c r="E195" s="70"/>
      <c r="F195" s="87"/>
      <c r="G195" s="87"/>
      <c r="H195" s="37" t="s">
        <v>40</v>
      </c>
      <c r="I195" s="518"/>
      <c r="J195" s="616"/>
      <c r="K195" s="60"/>
      <c r="L195" s="60"/>
      <c r="M195" s="60"/>
      <c r="N195" s="60"/>
      <c r="O195" s="60"/>
      <c r="P195" s="60"/>
      <c r="Q195" s="60"/>
      <c r="R195" s="60"/>
      <c r="S195" s="60"/>
      <c r="T195" s="60"/>
      <c r="U195" s="60"/>
      <c r="V195" s="60"/>
      <c r="W195" s="60"/>
      <c r="X195" s="60"/>
      <c r="Y195" s="60"/>
      <c r="Z195" s="60"/>
    </row>
    <row r="196" spans="1:26" ht="21.75" customHeight="1">
      <c r="A196" s="13"/>
      <c r="B196" s="13"/>
      <c r="C196" s="81"/>
      <c r="D196" s="81"/>
      <c r="E196" s="665" t="s">
        <v>1910</v>
      </c>
      <c r="F196" s="13" t="s">
        <v>42</v>
      </c>
      <c r="G196" s="13" t="s">
        <v>42</v>
      </c>
      <c r="H196" s="345" t="s">
        <v>1882</v>
      </c>
      <c r="I196" s="509"/>
      <c r="J196" s="620" t="s">
        <v>1911</v>
      </c>
      <c r="K196" s="60"/>
      <c r="L196" s="60"/>
      <c r="M196" s="60"/>
      <c r="N196" s="60"/>
      <c r="O196" s="60"/>
      <c r="P196" s="60"/>
      <c r="Q196" s="60"/>
      <c r="R196" s="60"/>
      <c r="S196" s="60"/>
      <c r="T196" s="60"/>
      <c r="U196" s="60"/>
      <c r="V196" s="60"/>
      <c r="W196" s="60"/>
      <c r="X196" s="60"/>
      <c r="Y196" s="60"/>
      <c r="Z196" s="60"/>
    </row>
    <row r="197" spans="1:26" ht="21.75" customHeight="1">
      <c r="A197" s="13"/>
      <c r="B197" s="13"/>
      <c r="C197" s="81"/>
      <c r="D197" s="81"/>
      <c r="E197" s="615"/>
      <c r="F197" s="81"/>
      <c r="G197" s="81"/>
      <c r="H197" s="346" t="s">
        <v>1884</v>
      </c>
      <c r="I197" s="502"/>
      <c r="J197" s="615"/>
      <c r="K197" s="60"/>
      <c r="L197" s="60"/>
      <c r="M197" s="60"/>
      <c r="N197" s="60"/>
      <c r="O197" s="60"/>
      <c r="P197" s="60"/>
      <c r="Q197" s="60"/>
      <c r="R197" s="60"/>
      <c r="S197" s="60"/>
      <c r="T197" s="60"/>
      <c r="U197" s="60"/>
      <c r="V197" s="60"/>
      <c r="W197" s="60"/>
      <c r="X197" s="60"/>
      <c r="Y197" s="60"/>
      <c r="Z197" s="60"/>
    </row>
    <row r="198" spans="1:26" ht="21.75" customHeight="1">
      <c r="A198" s="13"/>
      <c r="B198" s="13"/>
      <c r="C198" s="81"/>
      <c r="D198" s="81"/>
      <c r="E198" s="615"/>
      <c r="F198" s="81"/>
      <c r="G198" s="81"/>
      <c r="H198" s="346" t="s">
        <v>1885</v>
      </c>
      <c r="I198" s="502"/>
      <c r="J198" s="615"/>
      <c r="K198" s="60"/>
      <c r="L198" s="60"/>
      <c r="M198" s="60"/>
      <c r="N198" s="60"/>
      <c r="O198" s="60"/>
      <c r="P198" s="60"/>
      <c r="Q198" s="60"/>
      <c r="R198" s="60"/>
      <c r="S198" s="60"/>
      <c r="T198" s="60"/>
      <c r="U198" s="60"/>
      <c r="V198" s="60"/>
      <c r="W198" s="60"/>
      <c r="X198" s="60"/>
      <c r="Y198" s="60"/>
      <c r="Z198" s="60"/>
    </row>
    <row r="199" spans="1:26" ht="21.75" customHeight="1">
      <c r="A199" s="13"/>
      <c r="B199" s="13"/>
      <c r="C199" s="81"/>
      <c r="D199" s="81"/>
      <c r="E199" s="615"/>
      <c r="F199" s="81"/>
      <c r="G199" s="81"/>
      <c r="H199" s="346" t="s">
        <v>1886</v>
      </c>
      <c r="I199" s="502"/>
      <c r="J199" s="615"/>
      <c r="K199" s="60"/>
      <c r="L199" s="60"/>
      <c r="M199" s="60"/>
      <c r="N199" s="60"/>
      <c r="O199" s="60"/>
      <c r="P199" s="60"/>
      <c r="Q199" s="60"/>
      <c r="R199" s="60"/>
      <c r="S199" s="60"/>
      <c r="T199" s="60"/>
      <c r="U199" s="60"/>
      <c r="V199" s="60"/>
      <c r="W199" s="60"/>
      <c r="X199" s="60"/>
      <c r="Y199" s="60"/>
      <c r="Z199" s="60"/>
    </row>
    <row r="200" spans="1:26" ht="21.75" customHeight="1">
      <c r="A200" s="13"/>
      <c r="B200" s="13"/>
      <c r="C200" s="81"/>
      <c r="D200" s="81"/>
      <c r="E200" s="615"/>
      <c r="F200" s="81"/>
      <c r="G200" s="81"/>
      <c r="H200" s="346" t="s">
        <v>1887</v>
      </c>
      <c r="I200" s="502"/>
      <c r="J200" s="615"/>
      <c r="K200" s="60"/>
      <c r="L200" s="60"/>
      <c r="M200" s="60"/>
      <c r="N200" s="60"/>
      <c r="O200" s="60"/>
      <c r="P200" s="60"/>
      <c r="Q200" s="60"/>
      <c r="R200" s="60"/>
      <c r="S200" s="60"/>
      <c r="T200" s="60"/>
      <c r="U200" s="60"/>
      <c r="V200" s="60"/>
      <c r="W200" s="60"/>
      <c r="X200" s="60"/>
      <c r="Y200" s="60"/>
      <c r="Z200" s="60"/>
    </row>
    <row r="201" spans="1:26" ht="24.75" customHeight="1">
      <c r="A201" s="13"/>
      <c r="B201" s="13"/>
      <c r="C201" s="81"/>
      <c r="D201" s="81"/>
      <c r="E201" s="615"/>
      <c r="F201" s="81"/>
      <c r="G201" s="81"/>
      <c r="H201" s="346" t="s">
        <v>1888</v>
      </c>
      <c r="I201" s="502"/>
      <c r="J201" s="615"/>
      <c r="K201" s="60"/>
      <c r="L201" s="60"/>
      <c r="M201" s="60"/>
      <c r="N201" s="60"/>
      <c r="O201" s="60"/>
      <c r="P201" s="60"/>
      <c r="Q201" s="60"/>
      <c r="R201" s="60"/>
      <c r="S201" s="60"/>
      <c r="T201" s="60"/>
      <c r="U201" s="60"/>
      <c r="V201" s="60"/>
      <c r="W201" s="60"/>
      <c r="X201" s="60"/>
      <c r="Y201" s="60"/>
      <c r="Z201" s="60"/>
    </row>
    <row r="202" spans="1:26" ht="24.75" customHeight="1">
      <c r="A202" s="13"/>
      <c r="B202" s="13"/>
      <c r="C202" s="81"/>
      <c r="D202" s="81"/>
      <c r="E202" s="13"/>
      <c r="F202" s="81"/>
      <c r="G202" s="81"/>
      <c r="H202" s="346" t="s">
        <v>1889</v>
      </c>
      <c r="I202" s="502"/>
      <c r="J202" s="615"/>
      <c r="K202" s="60"/>
      <c r="L202" s="60"/>
      <c r="M202" s="60"/>
      <c r="N202" s="60"/>
      <c r="O202" s="60"/>
      <c r="P202" s="60"/>
      <c r="Q202" s="60"/>
      <c r="R202" s="60"/>
      <c r="S202" s="60"/>
      <c r="T202" s="60"/>
      <c r="U202" s="60"/>
      <c r="V202" s="60"/>
      <c r="W202" s="60"/>
      <c r="X202" s="60"/>
      <c r="Y202" s="60"/>
      <c r="Z202" s="60"/>
    </row>
    <row r="203" spans="1:26" ht="24.75" customHeight="1">
      <c r="A203" s="13"/>
      <c r="B203" s="13"/>
      <c r="C203" s="81"/>
      <c r="D203" s="81"/>
      <c r="E203" s="13"/>
      <c r="F203" s="81"/>
      <c r="G203" s="81"/>
      <c r="H203" s="347" t="s">
        <v>1890</v>
      </c>
      <c r="I203" s="510"/>
      <c r="J203" s="615"/>
      <c r="K203" s="60"/>
      <c r="L203" s="60"/>
      <c r="M203" s="60"/>
      <c r="N203" s="60"/>
      <c r="O203" s="60"/>
      <c r="P203" s="60"/>
      <c r="Q203" s="60"/>
      <c r="R203" s="60"/>
      <c r="S203" s="60"/>
      <c r="T203" s="60"/>
      <c r="U203" s="60"/>
      <c r="V203" s="60"/>
      <c r="W203" s="60"/>
      <c r="X203" s="60"/>
      <c r="Y203" s="60"/>
      <c r="Z203" s="60"/>
    </row>
    <row r="204" spans="1:26" ht="24.75" customHeight="1">
      <c r="A204" s="13"/>
      <c r="B204" s="13"/>
      <c r="C204" s="81"/>
      <c r="D204" s="81"/>
      <c r="E204" s="13"/>
      <c r="F204" s="81"/>
      <c r="G204" s="81"/>
      <c r="H204" s="37" t="s">
        <v>40</v>
      </c>
      <c r="I204" s="518"/>
      <c r="J204" s="616"/>
      <c r="K204" s="60"/>
      <c r="L204" s="60"/>
      <c r="M204" s="60"/>
      <c r="N204" s="60"/>
      <c r="O204" s="60"/>
      <c r="P204" s="60"/>
      <c r="Q204" s="60"/>
      <c r="R204" s="60"/>
      <c r="S204" s="60"/>
      <c r="T204" s="60"/>
      <c r="U204" s="60"/>
      <c r="V204" s="60"/>
      <c r="W204" s="60"/>
      <c r="X204" s="60"/>
      <c r="Y204" s="60"/>
      <c r="Z204" s="60"/>
    </row>
    <row r="205" spans="1:26" ht="22.5" customHeight="1">
      <c r="A205" s="13"/>
      <c r="B205" s="636" t="s">
        <v>1912</v>
      </c>
      <c r="C205" s="55" t="s">
        <v>136</v>
      </c>
      <c r="D205" s="633" t="s">
        <v>1913</v>
      </c>
      <c r="E205" s="636" t="s">
        <v>138</v>
      </c>
      <c r="F205" s="636" t="s">
        <v>42</v>
      </c>
      <c r="G205" s="636" t="s">
        <v>78</v>
      </c>
      <c r="H205" s="345" t="s">
        <v>1882</v>
      </c>
      <c r="I205" s="509"/>
      <c r="J205" s="620" t="s">
        <v>1914</v>
      </c>
      <c r="K205" s="60"/>
      <c r="L205" s="60"/>
      <c r="M205" s="60"/>
      <c r="N205" s="60"/>
      <c r="O205" s="60"/>
      <c r="P205" s="60"/>
      <c r="Q205" s="60"/>
      <c r="R205" s="60"/>
      <c r="S205" s="60"/>
      <c r="T205" s="60"/>
      <c r="U205" s="60"/>
      <c r="V205" s="60"/>
      <c r="W205" s="60"/>
      <c r="X205" s="60"/>
      <c r="Y205" s="60"/>
      <c r="Z205" s="60"/>
    </row>
    <row r="206" spans="1:26" ht="22.5" customHeight="1">
      <c r="A206" s="13"/>
      <c r="B206" s="615"/>
      <c r="C206" s="81"/>
      <c r="D206" s="615"/>
      <c r="E206" s="615"/>
      <c r="F206" s="615"/>
      <c r="G206" s="615"/>
      <c r="H206" s="346" t="s">
        <v>1884</v>
      </c>
      <c r="I206" s="502"/>
      <c r="J206" s="615"/>
      <c r="K206" s="60"/>
      <c r="L206" s="60"/>
      <c r="M206" s="60"/>
      <c r="N206" s="60"/>
      <c r="O206" s="60"/>
      <c r="P206" s="60"/>
      <c r="Q206" s="60"/>
      <c r="R206" s="60"/>
      <c r="S206" s="60"/>
      <c r="T206" s="60"/>
      <c r="U206" s="60"/>
      <c r="V206" s="60"/>
      <c r="W206" s="60"/>
      <c r="X206" s="60"/>
      <c r="Y206" s="60"/>
      <c r="Z206" s="60"/>
    </row>
    <row r="207" spans="1:26" ht="22.5" customHeight="1">
      <c r="A207" s="13"/>
      <c r="B207" s="615"/>
      <c r="C207" s="81"/>
      <c r="D207" s="615"/>
      <c r="E207" s="615"/>
      <c r="F207" s="615"/>
      <c r="G207" s="615"/>
      <c r="H207" s="346" t="s">
        <v>1885</v>
      </c>
      <c r="I207" s="502"/>
      <c r="J207" s="615"/>
      <c r="K207" s="60"/>
      <c r="L207" s="60"/>
      <c r="M207" s="60"/>
      <c r="N207" s="60"/>
      <c r="O207" s="60"/>
      <c r="P207" s="60"/>
      <c r="Q207" s="60"/>
      <c r="R207" s="60"/>
      <c r="S207" s="60"/>
      <c r="T207" s="60"/>
      <c r="U207" s="60"/>
      <c r="V207" s="60"/>
      <c r="W207" s="60"/>
      <c r="X207" s="60"/>
      <c r="Y207" s="60"/>
      <c r="Z207" s="60"/>
    </row>
    <row r="208" spans="1:26" ht="22.5" customHeight="1">
      <c r="A208" s="13"/>
      <c r="B208" s="615"/>
      <c r="C208" s="81"/>
      <c r="D208" s="615"/>
      <c r="E208" s="615"/>
      <c r="F208" s="615"/>
      <c r="G208" s="615"/>
      <c r="H208" s="346" t="s">
        <v>1886</v>
      </c>
      <c r="I208" s="502"/>
      <c r="J208" s="615"/>
      <c r="K208" s="60"/>
      <c r="L208" s="60"/>
      <c r="M208" s="60"/>
      <c r="N208" s="60"/>
      <c r="O208" s="60"/>
      <c r="P208" s="60"/>
      <c r="Q208" s="60"/>
      <c r="R208" s="60"/>
      <c r="S208" s="60"/>
      <c r="T208" s="60"/>
      <c r="U208" s="60"/>
      <c r="V208" s="60"/>
      <c r="W208" s="60"/>
      <c r="X208" s="60"/>
      <c r="Y208" s="60"/>
      <c r="Z208" s="60"/>
    </row>
    <row r="209" spans="1:26" ht="22.5" customHeight="1">
      <c r="A209" s="13"/>
      <c r="B209" s="615"/>
      <c r="C209" s="81"/>
      <c r="D209" s="615"/>
      <c r="E209" s="615"/>
      <c r="F209" s="615"/>
      <c r="G209" s="615"/>
      <c r="H209" s="346" t="s">
        <v>1887</v>
      </c>
      <c r="I209" s="502"/>
      <c r="J209" s="615"/>
      <c r="K209" s="60"/>
      <c r="L209" s="60"/>
      <c r="M209" s="60"/>
      <c r="N209" s="60"/>
      <c r="O209" s="60"/>
      <c r="P209" s="60"/>
      <c r="Q209" s="60"/>
      <c r="R209" s="60"/>
      <c r="S209" s="60"/>
      <c r="T209" s="60"/>
      <c r="U209" s="60"/>
      <c r="V209" s="60"/>
      <c r="W209" s="60"/>
      <c r="X209" s="60"/>
      <c r="Y209" s="60"/>
      <c r="Z209" s="60"/>
    </row>
    <row r="210" spans="1:26" ht="22.5" customHeight="1">
      <c r="A210" s="13"/>
      <c r="B210" s="615"/>
      <c r="C210" s="81"/>
      <c r="D210" s="615"/>
      <c r="E210" s="615"/>
      <c r="F210" s="615"/>
      <c r="G210" s="615"/>
      <c r="H210" s="346" t="s">
        <v>1888</v>
      </c>
      <c r="I210" s="502"/>
      <c r="J210" s="615"/>
      <c r="K210" s="60"/>
      <c r="L210" s="60"/>
      <c r="M210" s="60"/>
      <c r="N210" s="60"/>
      <c r="O210" s="60"/>
      <c r="P210" s="60"/>
      <c r="Q210" s="60"/>
      <c r="R210" s="60"/>
      <c r="S210" s="60"/>
      <c r="T210" s="60"/>
      <c r="U210" s="60"/>
      <c r="V210" s="60"/>
      <c r="W210" s="60"/>
      <c r="X210" s="60"/>
      <c r="Y210" s="60"/>
      <c r="Z210" s="60"/>
    </row>
    <row r="211" spans="1:26" ht="22.5" customHeight="1">
      <c r="A211" s="13"/>
      <c r="B211" s="13"/>
      <c r="C211" s="81"/>
      <c r="D211" s="615"/>
      <c r="E211" s="615"/>
      <c r="F211" s="615"/>
      <c r="G211" s="615"/>
      <c r="H211" s="346" t="s">
        <v>1889</v>
      </c>
      <c r="I211" s="502"/>
      <c r="J211" s="615"/>
      <c r="K211" s="60"/>
      <c r="L211" s="60"/>
      <c r="M211" s="60"/>
      <c r="N211" s="60"/>
      <c r="O211" s="60"/>
      <c r="P211" s="60"/>
      <c r="Q211" s="60"/>
      <c r="R211" s="60"/>
      <c r="S211" s="60"/>
      <c r="T211" s="60"/>
      <c r="U211" s="60"/>
      <c r="V211" s="60"/>
      <c r="W211" s="60"/>
      <c r="X211" s="60"/>
      <c r="Y211" s="60"/>
      <c r="Z211" s="60"/>
    </row>
    <row r="212" spans="1:26" ht="21" customHeight="1">
      <c r="A212" s="13"/>
      <c r="B212" s="13"/>
      <c r="C212" s="81"/>
      <c r="D212" s="615"/>
      <c r="E212" s="81"/>
      <c r="F212" s="615"/>
      <c r="G212" s="615"/>
      <c r="H212" s="347" t="s">
        <v>1890</v>
      </c>
      <c r="I212" s="510"/>
      <c r="J212" s="615"/>
      <c r="K212" s="60"/>
      <c r="L212" s="60"/>
      <c r="M212" s="60"/>
      <c r="N212" s="60"/>
      <c r="O212" s="60"/>
      <c r="P212" s="60"/>
      <c r="Q212" s="60"/>
      <c r="R212" s="60"/>
      <c r="S212" s="60"/>
      <c r="T212" s="60"/>
      <c r="U212" s="60"/>
      <c r="V212" s="60"/>
      <c r="W212" s="60"/>
      <c r="X212" s="60"/>
      <c r="Y212" s="60"/>
      <c r="Z212" s="60"/>
    </row>
    <row r="213" spans="1:26" ht="21" customHeight="1">
      <c r="A213" s="13"/>
      <c r="B213" s="13"/>
      <c r="C213" s="81"/>
      <c r="D213" s="615"/>
      <c r="E213" s="81"/>
      <c r="F213" s="618"/>
      <c r="G213" s="618"/>
      <c r="H213" s="37" t="s">
        <v>40</v>
      </c>
      <c r="I213" s="518"/>
      <c r="J213" s="616"/>
      <c r="K213" s="60"/>
      <c r="L213" s="60"/>
      <c r="M213" s="60"/>
      <c r="N213" s="60"/>
      <c r="O213" s="60"/>
      <c r="P213" s="60"/>
      <c r="Q213" s="60"/>
      <c r="R213" s="60"/>
      <c r="S213" s="60"/>
      <c r="T213" s="60"/>
      <c r="U213" s="60"/>
      <c r="V213" s="60"/>
      <c r="W213" s="60"/>
      <c r="X213" s="60"/>
      <c r="Y213" s="60"/>
      <c r="Z213" s="60"/>
    </row>
    <row r="214" spans="1:26" ht="9.75" customHeight="1">
      <c r="A214" s="13"/>
      <c r="B214" s="13"/>
      <c r="C214" s="81"/>
      <c r="D214" s="14"/>
      <c r="E214" s="81"/>
      <c r="F214" s="81"/>
      <c r="G214" s="81"/>
      <c r="H214" s="101"/>
      <c r="I214" s="519"/>
      <c r="J214" s="46"/>
      <c r="K214" s="60"/>
      <c r="L214" s="60"/>
      <c r="M214" s="60"/>
      <c r="N214" s="60"/>
      <c r="O214" s="60"/>
      <c r="P214" s="60"/>
      <c r="Q214" s="60"/>
      <c r="R214" s="60"/>
      <c r="S214" s="60"/>
      <c r="T214" s="60"/>
      <c r="U214" s="60"/>
      <c r="V214" s="60"/>
      <c r="W214" s="60"/>
      <c r="X214" s="60"/>
      <c r="Y214" s="60"/>
      <c r="Z214" s="60"/>
    </row>
    <row r="215" spans="1:26" ht="26.25" customHeight="1">
      <c r="A215" s="13"/>
      <c r="B215" s="13"/>
      <c r="C215" s="81"/>
      <c r="D215" s="634" t="s">
        <v>140</v>
      </c>
      <c r="E215" s="81"/>
      <c r="F215" s="638" t="s">
        <v>42</v>
      </c>
      <c r="G215" s="638" t="s">
        <v>78</v>
      </c>
      <c r="H215" s="345" t="s">
        <v>1882</v>
      </c>
      <c r="I215" s="509"/>
      <c r="J215" s="630" t="s">
        <v>1915</v>
      </c>
      <c r="K215" s="60"/>
      <c r="L215" s="60"/>
      <c r="M215" s="60"/>
      <c r="N215" s="60"/>
      <c r="O215" s="60"/>
      <c r="P215" s="60"/>
      <c r="Q215" s="60"/>
      <c r="R215" s="60"/>
      <c r="S215" s="60"/>
      <c r="T215" s="60"/>
      <c r="U215" s="60"/>
      <c r="V215" s="60"/>
      <c r="W215" s="60"/>
      <c r="X215" s="60"/>
      <c r="Y215" s="60"/>
      <c r="Z215" s="60"/>
    </row>
    <row r="216" spans="1:26" ht="26.25" customHeight="1">
      <c r="A216" s="13"/>
      <c r="B216" s="13"/>
      <c r="C216" s="81"/>
      <c r="D216" s="615"/>
      <c r="E216" s="81"/>
      <c r="F216" s="615"/>
      <c r="G216" s="615"/>
      <c r="H216" s="346" t="s">
        <v>1884</v>
      </c>
      <c r="I216" s="502"/>
      <c r="J216" s="615"/>
      <c r="K216" s="60"/>
      <c r="L216" s="60"/>
      <c r="M216" s="60"/>
      <c r="N216" s="60"/>
      <c r="O216" s="60"/>
      <c r="P216" s="60"/>
      <c r="Q216" s="60"/>
      <c r="R216" s="60"/>
      <c r="S216" s="60"/>
      <c r="T216" s="60"/>
      <c r="U216" s="60"/>
      <c r="V216" s="60"/>
      <c r="W216" s="60"/>
      <c r="X216" s="60"/>
      <c r="Y216" s="60"/>
      <c r="Z216" s="60"/>
    </row>
    <row r="217" spans="1:26" ht="26.25" customHeight="1">
      <c r="A217" s="13"/>
      <c r="B217" s="13"/>
      <c r="C217" s="81"/>
      <c r="D217" s="615"/>
      <c r="E217" s="81"/>
      <c r="F217" s="615"/>
      <c r="G217" s="615"/>
      <c r="H217" s="346" t="s">
        <v>1885</v>
      </c>
      <c r="I217" s="502"/>
      <c r="J217" s="615"/>
      <c r="K217" s="60"/>
      <c r="L217" s="60"/>
      <c r="M217" s="60"/>
      <c r="N217" s="60"/>
      <c r="O217" s="60"/>
      <c r="P217" s="60"/>
      <c r="Q217" s="60"/>
      <c r="R217" s="60"/>
      <c r="S217" s="60"/>
      <c r="T217" s="60"/>
      <c r="U217" s="60"/>
      <c r="V217" s="60"/>
      <c r="W217" s="60"/>
      <c r="X217" s="60"/>
      <c r="Y217" s="60"/>
      <c r="Z217" s="60"/>
    </row>
    <row r="218" spans="1:26" ht="21.75" customHeight="1">
      <c r="A218" s="13"/>
      <c r="B218" s="13"/>
      <c r="C218" s="81"/>
      <c r="D218" s="615"/>
      <c r="E218" s="81"/>
      <c r="F218" s="615"/>
      <c r="G218" s="615"/>
      <c r="H218" s="346" t="s">
        <v>1886</v>
      </c>
      <c r="I218" s="502"/>
      <c r="J218" s="615"/>
      <c r="K218" s="60"/>
      <c r="L218" s="60"/>
      <c r="M218" s="60"/>
      <c r="N218" s="60"/>
      <c r="O218" s="60"/>
      <c r="P218" s="60"/>
      <c r="Q218" s="60"/>
      <c r="R218" s="60"/>
      <c r="S218" s="60"/>
      <c r="T218" s="60"/>
      <c r="U218" s="60"/>
      <c r="V218" s="60"/>
      <c r="W218" s="60"/>
      <c r="X218" s="60"/>
      <c r="Y218" s="60"/>
      <c r="Z218" s="60"/>
    </row>
    <row r="219" spans="1:26" ht="26.25" customHeight="1">
      <c r="A219" s="13"/>
      <c r="B219" s="13"/>
      <c r="C219" s="81"/>
      <c r="D219" s="634" t="s">
        <v>1916</v>
      </c>
      <c r="E219" s="81"/>
      <c r="F219" s="615"/>
      <c r="G219" s="615"/>
      <c r="H219" s="346" t="s">
        <v>1887</v>
      </c>
      <c r="I219" s="502"/>
      <c r="J219" s="615"/>
      <c r="K219" s="60"/>
      <c r="L219" s="60"/>
      <c r="M219" s="60"/>
      <c r="N219" s="60"/>
      <c r="O219" s="60"/>
      <c r="P219" s="60"/>
      <c r="Q219" s="60"/>
      <c r="R219" s="60"/>
      <c r="S219" s="60"/>
      <c r="T219" s="60"/>
      <c r="U219" s="60"/>
      <c r="V219" s="60"/>
      <c r="W219" s="60"/>
      <c r="X219" s="60"/>
      <c r="Y219" s="60"/>
      <c r="Z219" s="60"/>
    </row>
    <row r="220" spans="1:26" ht="26.25" customHeight="1">
      <c r="A220" s="13"/>
      <c r="B220" s="13"/>
      <c r="C220" s="81"/>
      <c r="D220" s="615"/>
      <c r="E220" s="81"/>
      <c r="F220" s="615"/>
      <c r="G220" s="615"/>
      <c r="H220" s="346" t="s">
        <v>1888</v>
      </c>
      <c r="I220" s="502"/>
      <c r="J220" s="615"/>
      <c r="K220" s="60"/>
      <c r="L220" s="60"/>
      <c r="M220" s="60"/>
      <c r="N220" s="60"/>
      <c r="O220" s="60"/>
      <c r="P220" s="60"/>
      <c r="Q220" s="60"/>
      <c r="R220" s="60"/>
      <c r="S220" s="60"/>
      <c r="T220" s="60"/>
      <c r="U220" s="60"/>
      <c r="V220" s="60"/>
      <c r="W220" s="60"/>
      <c r="X220" s="60"/>
      <c r="Y220" s="60"/>
      <c r="Z220" s="60"/>
    </row>
    <row r="221" spans="1:26" ht="26.25" customHeight="1">
      <c r="A221" s="13"/>
      <c r="B221" s="13"/>
      <c r="C221" s="81"/>
      <c r="D221" s="615"/>
      <c r="E221" s="81"/>
      <c r="F221" s="615"/>
      <c r="G221" s="615"/>
      <c r="H221" s="346" t="s">
        <v>1889</v>
      </c>
      <c r="I221" s="502"/>
      <c r="J221" s="615"/>
      <c r="K221" s="60"/>
      <c r="L221" s="60"/>
      <c r="M221" s="60"/>
      <c r="N221" s="60"/>
      <c r="O221" s="60"/>
      <c r="P221" s="60"/>
      <c r="Q221" s="60"/>
      <c r="R221" s="60"/>
      <c r="S221" s="60"/>
      <c r="T221" s="60"/>
      <c r="U221" s="60"/>
      <c r="V221" s="60"/>
      <c r="W221" s="60"/>
      <c r="X221" s="60"/>
      <c r="Y221" s="60"/>
      <c r="Z221" s="60"/>
    </row>
    <row r="222" spans="1:26" ht="26.25" customHeight="1">
      <c r="A222" s="13"/>
      <c r="B222" s="13"/>
      <c r="C222" s="81"/>
      <c r="D222" s="615"/>
      <c r="E222" s="81"/>
      <c r="F222" s="615"/>
      <c r="G222" s="615"/>
      <c r="H222" s="347" t="s">
        <v>1890</v>
      </c>
      <c r="I222" s="510"/>
      <c r="J222" s="615"/>
      <c r="K222" s="60"/>
      <c r="L222" s="60"/>
      <c r="M222" s="60"/>
      <c r="N222" s="60"/>
      <c r="O222" s="60"/>
      <c r="P222" s="60"/>
      <c r="Q222" s="60"/>
      <c r="R222" s="60"/>
      <c r="S222" s="60"/>
      <c r="T222" s="60"/>
      <c r="U222" s="60"/>
      <c r="V222" s="60"/>
      <c r="W222" s="60"/>
      <c r="X222" s="60"/>
      <c r="Y222" s="60"/>
      <c r="Z222" s="60"/>
    </row>
    <row r="223" spans="1:26" ht="25.5" customHeight="1">
      <c r="A223" s="13"/>
      <c r="B223" s="13"/>
      <c r="C223" s="81"/>
      <c r="D223" s="615"/>
      <c r="E223" s="81"/>
      <c r="F223" s="618"/>
      <c r="G223" s="618"/>
      <c r="H223" s="37" t="s">
        <v>40</v>
      </c>
      <c r="I223" s="518"/>
      <c r="J223" s="616"/>
      <c r="K223" s="60"/>
      <c r="L223" s="60"/>
      <c r="M223" s="60"/>
      <c r="N223" s="60"/>
      <c r="O223" s="60"/>
      <c r="P223" s="60"/>
      <c r="Q223" s="60"/>
      <c r="R223" s="60"/>
      <c r="S223" s="60"/>
      <c r="T223" s="60"/>
      <c r="U223" s="60"/>
      <c r="V223" s="60"/>
      <c r="W223" s="60"/>
      <c r="X223" s="60"/>
      <c r="Y223" s="60"/>
      <c r="Z223" s="60"/>
    </row>
    <row r="224" spans="1:26" ht="23.25" customHeight="1">
      <c r="A224" s="13"/>
      <c r="B224" s="13"/>
      <c r="C224" s="81"/>
      <c r="D224" s="634" t="s">
        <v>1917</v>
      </c>
      <c r="E224" s="81"/>
      <c r="F224" s="638" t="s">
        <v>42</v>
      </c>
      <c r="G224" s="638" t="s">
        <v>78</v>
      </c>
      <c r="H224" s="345" t="s">
        <v>1882</v>
      </c>
      <c r="I224" s="509"/>
      <c r="J224" s="620" t="s">
        <v>1918</v>
      </c>
      <c r="K224" s="60"/>
      <c r="L224" s="60"/>
      <c r="M224" s="60"/>
      <c r="N224" s="60"/>
      <c r="O224" s="60"/>
      <c r="P224" s="60"/>
      <c r="Q224" s="60"/>
      <c r="R224" s="60"/>
      <c r="S224" s="60"/>
      <c r="T224" s="60"/>
      <c r="U224" s="60"/>
      <c r="V224" s="60"/>
      <c r="W224" s="60"/>
      <c r="X224" s="60"/>
      <c r="Y224" s="60"/>
      <c r="Z224" s="60"/>
    </row>
    <row r="225" spans="1:26" ht="23.25" customHeight="1">
      <c r="A225" s="13"/>
      <c r="B225" s="13"/>
      <c r="C225" s="81"/>
      <c r="D225" s="615"/>
      <c r="E225" s="81"/>
      <c r="F225" s="615"/>
      <c r="G225" s="615"/>
      <c r="H225" s="346" t="s">
        <v>1884</v>
      </c>
      <c r="I225" s="502"/>
      <c r="J225" s="615"/>
      <c r="K225" s="60"/>
      <c r="L225" s="60"/>
      <c r="M225" s="60"/>
      <c r="N225" s="60"/>
      <c r="O225" s="60"/>
      <c r="P225" s="60"/>
      <c r="Q225" s="60"/>
      <c r="R225" s="60"/>
      <c r="S225" s="60"/>
      <c r="T225" s="60"/>
      <c r="U225" s="60"/>
      <c r="V225" s="60"/>
      <c r="W225" s="60"/>
      <c r="X225" s="60"/>
      <c r="Y225" s="60"/>
      <c r="Z225" s="60"/>
    </row>
    <row r="226" spans="1:26" ht="23.25" customHeight="1">
      <c r="A226" s="13"/>
      <c r="B226" s="13"/>
      <c r="C226" s="81"/>
      <c r="D226" s="615"/>
      <c r="E226" s="81"/>
      <c r="F226" s="615"/>
      <c r="G226" s="615"/>
      <c r="H226" s="346" t="s">
        <v>1885</v>
      </c>
      <c r="I226" s="502"/>
      <c r="J226" s="615"/>
      <c r="K226" s="60"/>
      <c r="L226" s="60"/>
      <c r="M226" s="60"/>
      <c r="N226" s="60"/>
      <c r="O226" s="60"/>
      <c r="P226" s="60"/>
      <c r="Q226" s="60"/>
      <c r="R226" s="60"/>
      <c r="S226" s="60"/>
      <c r="T226" s="60"/>
      <c r="U226" s="60"/>
      <c r="V226" s="60"/>
      <c r="W226" s="60"/>
      <c r="X226" s="60"/>
      <c r="Y226" s="60"/>
      <c r="Z226" s="60"/>
    </row>
    <row r="227" spans="1:26" ht="23.25" customHeight="1">
      <c r="A227" s="13"/>
      <c r="B227" s="13"/>
      <c r="C227" s="81"/>
      <c r="D227" s="615"/>
      <c r="E227" s="81"/>
      <c r="F227" s="615"/>
      <c r="G227" s="615"/>
      <c r="H227" s="346" t="s">
        <v>1886</v>
      </c>
      <c r="I227" s="502"/>
      <c r="J227" s="615"/>
      <c r="K227" s="60"/>
      <c r="L227" s="60"/>
      <c r="M227" s="60"/>
      <c r="N227" s="60"/>
      <c r="O227" s="60"/>
      <c r="P227" s="60"/>
      <c r="Q227" s="60"/>
      <c r="R227" s="60"/>
      <c r="S227" s="60"/>
      <c r="T227" s="60"/>
      <c r="U227" s="60"/>
      <c r="V227" s="60"/>
      <c r="W227" s="60"/>
      <c r="X227" s="60"/>
      <c r="Y227" s="60"/>
      <c r="Z227" s="60"/>
    </row>
    <row r="228" spans="1:26" ht="23.25" customHeight="1">
      <c r="A228" s="13"/>
      <c r="B228" s="13"/>
      <c r="C228" s="81"/>
      <c r="D228" s="615"/>
      <c r="E228" s="81"/>
      <c r="F228" s="615"/>
      <c r="G228" s="615"/>
      <c r="H228" s="346" t="s">
        <v>1887</v>
      </c>
      <c r="I228" s="502"/>
      <c r="J228" s="615"/>
      <c r="K228" s="60"/>
      <c r="L228" s="60"/>
      <c r="M228" s="60"/>
      <c r="N228" s="60"/>
      <c r="O228" s="60"/>
      <c r="P228" s="60"/>
      <c r="Q228" s="60"/>
      <c r="R228" s="60"/>
      <c r="S228" s="60"/>
      <c r="T228" s="60"/>
      <c r="U228" s="60"/>
      <c r="V228" s="60"/>
      <c r="W228" s="60"/>
      <c r="X228" s="60"/>
      <c r="Y228" s="60"/>
      <c r="Z228" s="60"/>
    </row>
    <row r="229" spans="1:26" ht="23.25" customHeight="1">
      <c r="A229" s="13"/>
      <c r="B229" s="13"/>
      <c r="C229" s="81"/>
      <c r="D229" s="634" t="s">
        <v>1919</v>
      </c>
      <c r="E229" s="81"/>
      <c r="F229" s="615"/>
      <c r="G229" s="615"/>
      <c r="H229" s="346" t="s">
        <v>1888</v>
      </c>
      <c r="I229" s="502"/>
      <c r="J229" s="615"/>
      <c r="K229" s="60"/>
      <c r="L229" s="60"/>
      <c r="M229" s="60"/>
      <c r="N229" s="60"/>
      <c r="O229" s="60"/>
      <c r="P229" s="60"/>
      <c r="Q229" s="60"/>
      <c r="R229" s="60"/>
      <c r="S229" s="60"/>
      <c r="T229" s="60"/>
      <c r="U229" s="60"/>
      <c r="V229" s="60"/>
      <c r="W229" s="60"/>
      <c r="X229" s="60"/>
      <c r="Y229" s="60"/>
      <c r="Z229" s="60"/>
    </row>
    <row r="230" spans="1:26" ht="23.25" customHeight="1">
      <c r="A230" s="13"/>
      <c r="B230" s="13"/>
      <c r="C230" s="81"/>
      <c r="D230" s="615"/>
      <c r="E230" s="81"/>
      <c r="F230" s="615"/>
      <c r="G230" s="615"/>
      <c r="H230" s="346" t="s">
        <v>1889</v>
      </c>
      <c r="I230" s="502"/>
      <c r="J230" s="615"/>
      <c r="K230" s="60"/>
      <c r="L230" s="60"/>
      <c r="M230" s="60"/>
      <c r="N230" s="60"/>
      <c r="O230" s="60"/>
      <c r="P230" s="60"/>
      <c r="Q230" s="60"/>
      <c r="R230" s="60"/>
      <c r="S230" s="60"/>
      <c r="T230" s="60"/>
      <c r="U230" s="60"/>
      <c r="V230" s="60"/>
      <c r="W230" s="60"/>
      <c r="X230" s="60"/>
      <c r="Y230" s="60"/>
      <c r="Z230" s="60"/>
    </row>
    <row r="231" spans="1:26" ht="23.25" customHeight="1">
      <c r="A231" s="13"/>
      <c r="B231" s="13"/>
      <c r="C231" s="81"/>
      <c r="D231" s="615"/>
      <c r="E231" s="81"/>
      <c r="F231" s="615"/>
      <c r="G231" s="615"/>
      <c r="H231" s="347" t="s">
        <v>1890</v>
      </c>
      <c r="I231" s="510"/>
      <c r="J231" s="615"/>
      <c r="K231" s="60"/>
      <c r="L231" s="60"/>
      <c r="M231" s="60"/>
      <c r="N231" s="60"/>
      <c r="O231" s="60"/>
      <c r="P231" s="60"/>
      <c r="Q231" s="60"/>
      <c r="R231" s="60"/>
      <c r="S231" s="60"/>
      <c r="T231" s="60"/>
      <c r="U231" s="60"/>
      <c r="V231" s="60"/>
      <c r="W231" s="60"/>
      <c r="X231" s="60"/>
      <c r="Y231" s="60"/>
      <c r="Z231" s="60"/>
    </row>
    <row r="232" spans="1:26" ht="23.25" customHeight="1">
      <c r="A232" s="13"/>
      <c r="B232" s="13"/>
      <c r="C232" s="81"/>
      <c r="D232" s="615"/>
      <c r="E232" s="81"/>
      <c r="F232" s="615"/>
      <c r="G232" s="615"/>
      <c r="H232" s="37" t="s">
        <v>40</v>
      </c>
      <c r="I232" s="518"/>
      <c r="J232" s="616"/>
      <c r="K232" s="60"/>
      <c r="L232" s="60"/>
      <c r="M232" s="60"/>
      <c r="N232" s="60"/>
      <c r="O232" s="60"/>
      <c r="P232" s="60"/>
      <c r="Q232" s="60"/>
      <c r="R232" s="60"/>
      <c r="S232" s="60"/>
      <c r="T232" s="60"/>
      <c r="U232" s="60"/>
      <c r="V232" s="60"/>
      <c r="W232" s="60"/>
      <c r="X232" s="60"/>
      <c r="Y232" s="60"/>
      <c r="Z232" s="60"/>
    </row>
    <row r="233" spans="1:26" ht="20.25" customHeight="1">
      <c r="A233" s="13"/>
      <c r="B233" s="13"/>
      <c r="C233" s="81"/>
      <c r="D233" s="615"/>
      <c r="E233" s="81"/>
      <c r="F233" s="637" t="s">
        <v>42</v>
      </c>
      <c r="G233" s="637" t="s">
        <v>78</v>
      </c>
      <c r="H233" s="345" t="s">
        <v>1882</v>
      </c>
      <c r="I233" s="509"/>
      <c r="J233" s="620" t="s">
        <v>1920</v>
      </c>
      <c r="K233" s="60"/>
      <c r="L233" s="60"/>
      <c r="M233" s="60"/>
      <c r="N233" s="60"/>
      <c r="O233" s="60"/>
      <c r="P233" s="60"/>
      <c r="Q233" s="60"/>
      <c r="R233" s="60"/>
      <c r="S233" s="60"/>
      <c r="T233" s="60"/>
      <c r="U233" s="60"/>
      <c r="V233" s="60"/>
      <c r="W233" s="60"/>
      <c r="X233" s="60"/>
      <c r="Y233" s="60"/>
      <c r="Z233" s="60"/>
    </row>
    <row r="234" spans="1:26" ht="20.25" customHeight="1">
      <c r="A234" s="13"/>
      <c r="B234" s="13"/>
      <c r="C234" s="81"/>
      <c r="D234" s="634" t="s">
        <v>1921</v>
      </c>
      <c r="E234" s="81"/>
      <c r="F234" s="615"/>
      <c r="G234" s="615"/>
      <c r="H234" s="346" t="s">
        <v>1884</v>
      </c>
      <c r="I234" s="502"/>
      <c r="J234" s="615"/>
      <c r="K234" s="60"/>
      <c r="L234" s="60"/>
      <c r="M234" s="60"/>
      <c r="N234" s="60"/>
      <c r="O234" s="60"/>
      <c r="P234" s="60"/>
      <c r="Q234" s="60"/>
      <c r="R234" s="60"/>
      <c r="S234" s="60"/>
      <c r="T234" s="60"/>
      <c r="U234" s="60"/>
      <c r="V234" s="60"/>
      <c r="W234" s="60"/>
      <c r="X234" s="60"/>
      <c r="Y234" s="60"/>
      <c r="Z234" s="60"/>
    </row>
    <row r="235" spans="1:26" ht="20.25" customHeight="1">
      <c r="A235" s="13"/>
      <c r="B235" s="13"/>
      <c r="C235" s="81"/>
      <c r="D235" s="615"/>
      <c r="E235" s="81"/>
      <c r="F235" s="615"/>
      <c r="G235" s="615"/>
      <c r="H235" s="346" t="s">
        <v>1885</v>
      </c>
      <c r="I235" s="502"/>
      <c r="J235" s="615"/>
      <c r="K235" s="60"/>
      <c r="L235" s="60"/>
      <c r="M235" s="60"/>
      <c r="N235" s="60"/>
      <c r="O235" s="60"/>
      <c r="P235" s="60"/>
      <c r="Q235" s="60"/>
      <c r="R235" s="60"/>
      <c r="S235" s="60"/>
      <c r="T235" s="60"/>
      <c r="U235" s="60"/>
      <c r="V235" s="60"/>
      <c r="W235" s="60"/>
      <c r="X235" s="60"/>
      <c r="Y235" s="60"/>
      <c r="Z235" s="60"/>
    </row>
    <row r="236" spans="1:26" ht="20.25" customHeight="1">
      <c r="A236" s="13"/>
      <c r="B236" s="13"/>
      <c r="C236" s="81"/>
      <c r="D236" s="615"/>
      <c r="E236" s="81"/>
      <c r="F236" s="615"/>
      <c r="G236" s="615"/>
      <c r="H236" s="346" t="s">
        <v>1886</v>
      </c>
      <c r="I236" s="502"/>
      <c r="J236" s="615"/>
      <c r="K236" s="60"/>
      <c r="L236" s="60"/>
      <c r="M236" s="60"/>
      <c r="N236" s="60"/>
      <c r="O236" s="60"/>
      <c r="P236" s="60"/>
      <c r="Q236" s="60"/>
      <c r="R236" s="60"/>
      <c r="S236" s="60"/>
      <c r="T236" s="60"/>
      <c r="U236" s="60"/>
      <c r="V236" s="60"/>
      <c r="W236" s="60"/>
      <c r="X236" s="60"/>
      <c r="Y236" s="60"/>
      <c r="Z236" s="60"/>
    </row>
    <row r="237" spans="1:26" ht="20.25" customHeight="1">
      <c r="A237" s="13"/>
      <c r="B237" s="13"/>
      <c r="C237" s="81"/>
      <c r="D237" s="615"/>
      <c r="E237" s="81"/>
      <c r="F237" s="615"/>
      <c r="G237" s="615"/>
      <c r="H237" s="346" t="s">
        <v>1887</v>
      </c>
      <c r="I237" s="502"/>
      <c r="J237" s="615"/>
      <c r="K237" s="60"/>
      <c r="L237" s="60"/>
      <c r="M237" s="60"/>
      <c r="N237" s="60"/>
      <c r="O237" s="60"/>
      <c r="P237" s="60"/>
      <c r="Q237" s="60"/>
      <c r="R237" s="60"/>
      <c r="S237" s="60"/>
      <c r="T237" s="60"/>
      <c r="U237" s="60"/>
      <c r="V237" s="60"/>
      <c r="W237" s="60"/>
      <c r="X237" s="60"/>
      <c r="Y237" s="60"/>
      <c r="Z237" s="60"/>
    </row>
    <row r="238" spans="1:26" ht="20.25" customHeight="1">
      <c r="A238" s="13"/>
      <c r="B238" s="13"/>
      <c r="C238" s="81"/>
      <c r="D238" s="615"/>
      <c r="E238" s="81"/>
      <c r="F238" s="615"/>
      <c r="G238" s="615"/>
      <c r="H238" s="346" t="s">
        <v>1888</v>
      </c>
      <c r="I238" s="502"/>
      <c r="J238" s="615"/>
      <c r="K238" s="60"/>
      <c r="L238" s="60"/>
      <c r="M238" s="60"/>
      <c r="N238" s="60"/>
      <c r="O238" s="60"/>
      <c r="P238" s="60"/>
      <c r="Q238" s="60"/>
      <c r="R238" s="60"/>
      <c r="S238" s="60"/>
      <c r="T238" s="60"/>
      <c r="U238" s="60"/>
      <c r="V238" s="60"/>
      <c r="W238" s="60"/>
      <c r="X238" s="60"/>
      <c r="Y238" s="60"/>
      <c r="Z238" s="60"/>
    </row>
    <row r="239" spans="1:26" ht="20.25" customHeight="1">
      <c r="A239" s="13"/>
      <c r="B239" s="13"/>
      <c r="C239" s="81"/>
      <c r="D239" s="13"/>
      <c r="E239" s="81"/>
      <c r="F239" s="615"/>
      <c r="G239" s="615"/>
      <c r="H239" s="346" t="s">
        <v>1889</v>
      </c>
      <c r="I239" s="502"/>
      <c r="J239" s="615"/>
      <c r="K239" s="60"/>
      <c r="L239" s="60"/>
      <c r="M239" s="60"/>
      <c r="N239" s="60"/>
      <c r="O239" s="60"/>
      <c r="P239" s="60"/>
      <c r="Q239" s="60"/>
      <c r="R239" s="60"/>
      <c r="S239" s="60"/>
      <c r="T239" s="60"/>
      <c r="U239" s="60"/>
      <c r="V239" s="60"/>
      <c r="W239" s="60"/>
      <c r="X239" s="60"/>
      <c r="Y239" s="60"/>
      <c r="Z239" s="60"/>
    </row>
    <row r="240" spans="1:26" ht="20.25" customHeight="1">
      <c r="A240" s="13"/>
      <c r="B240" s="13"/>
      <c r="C240" s="81"/>
      <c r="D240" s="13"/>
      <c r="E240" s="81"/>
      <c r="F240" s="615"/>
      <c r="G240" s="615"/>
      <c r="H240" s="347" t="s">
        <v>1890</v>
      </c>
      <c r="I240" s="510"/>
      <c r="J240" s="615"/>
      <c r="K240" s="60"/>
      <c r="L240" s="60"/>
      <c r="M240" s="60"/>
      <c r="N240" s="60"/>
      <c r="O240" s="60"/>
      <c r="P240" s="60"/>
      <c r="Q240" s="60"/>
      <c r="R240" s="60"/>
      <c r="S240" s="60"/>
      <c r="T240" s="60"/>
      <c r="U240" s="60"/>
      <c r="V240" s="60"/>
      <c r="W240" s="60"/>
      <c r="X240" s="60"/>
      <c r="Y240" s="60"/>
      <c r="Z240" s="60"/>
    </row>
    <row r="241" spans="1:26" ht="20.25" customHeight="1">
      <c r="A241" s="13"/>
      <c r="B241" s="13"/>
      <c r="C241" s="81"/>
      <c r="D241" s="13"/>
      <c r="E241" s="81"/>
      <c r="F241" s="618"/>
      <c r="G241" s="618"/>
      <c r="H241" s="37" t="s">
        <v>40</v>
      </c>
      <c r="I241" s="511"/>
      <c r="J241" s="616"/>
      <c r="K241" s="60"/>
      <c r="L241" s="60"/>
      <c r="M241" s="60"/>
      <c r="N241" s="60"/>
      <c r="O241" s="60"/>
      <c r="P241" s="60"/>
      <c r="Q241" s="60"/>
      <c r="R241" s="60"/>
      <c r="S241" s="60"/>
      <c r="T241" s="60"/>
      <c r="U241" s="60"/>
      <c r="V241" s="60"/>
      <c r="W241" s="60"/>
      <c r="X241" s="60"/>
      <c r="Y241" s="60"/>
      <c r="Z241" s="60"/>
    </row>
    <row r="242" spans="1:26" ht="20.25" customHeight="1">
      <c r="A242" s="13"/>
      <c r="B242" s="13"/>
      <c r="C242" s="81"/>
      <c r="D242" s="13"/>
      <c r="E242" s="81"/>
      <c r="F242" s="638" t="s">
        <v>42</v>
      </c>
      <c r="G242" s="638" t="s">
        <v>78</v>
      </c>
      <c r="H242" s="345" t="s">
        <v>1882</v>
      </c>
      <c r="I242" s="509"/>
      <c r="J242" s="620" t="s">
        <v>1922</v>
      </c>
      <c r="K242" s="60"/>
      <c r="L242" s="60"/>
      <c r="M242" s="60"/>
      <c r="N242" s="60"/>
      <c r="O242" s="60"/>
      <c r="P242" s="60"/>
      <c r="Q242" s="60"/>
      <c r="R242" s="60"/>
      <c r="S242" s="60"/>
      <c r="T242" s="60"/>
      <c r="U242" s="60"/>
      <c r="V242" s="60"/>
      <c r="W242" s="60"/>
      <c r="X242" s="60"/>
      <c r="Y242" s="60"/>
      <c r="Z242" s="60"/>
    </row>
    <row r="243" spans="1:26" ht="20.25" customHeight="1">
      <c r="A243" s="13"/>
      <c r="B243" s="13"/>
      <c r="C243" s="81"/>
      <c r="D243" s="13"/>
      <c r="E243" s="81"/>
      <c r="F243" s="615"/>
      <c r="G243" s="615"/>
      <c r="H243" s="346" t="s">
        <v>1884</v>
      </c>
      <c r="I243" s="502"/>
      <c r="J243" s="615"/>
      <c r="K243" s="60"/>
      <c r="L243" s="60"/>
      <c r="M243" s="60"/>
      <c r="N243" s="60"/>
      <c r="O243" s="60"/>
      <c r="P243" s="60"/>
      <c r="Q243" s="60"/>
      <c r="R243" s="60"/>
      <c r="S243" s="60"/>
      <c r="T243" s="60"/>
      <c r="U243" s="60"/>
      <c r="V243" s="60"/>
      <c r="W243" s="60"/>
      <c r="X243" s="60"/>
      <c r="Y243" s="60"/>
      <c r="Z243" s="60"/>
    </row>
    <row r="244" spans="1:26" ht="20.25" customHeight="1">
      <c r="A244" s="13"/>
      <c r="B244" s="13"/>
      <c r="C244" s="81"/>
      <c r="D244" s="13"/>
      <c r="E244" s="81"/>
      <c r="F244" s="615"/>
      <c r="G244" s="615"/>
      <c r="H244" s="346" t="s">
        <v>1885</v>
      </c>
      <c r="I244" s="502"/>
      <c r="J244" s="615"/>
      <c r="K244" s="60"/>
      <c r="L244" s="60"/>
      <c r="M244" s="60"/>
      <c r="N244" s="60"/>
      <c r="O244" s="60"/>
      <c r="P244" s="60"/>
      <c r="Q244" s="60"/>
      <c r="R244" s="60"/>
      <c r="S244" s="60"/>
      <c r="T244" s="60"/>
      <c r="U244" s="60"/>
      <c r="V244" s="60"/>
      <c r="W244" s="60"/>
      <c r="X244" s="60"/>
      <c r="Y244" s="60"/>
      <c r="Z244" s="60"/>
    </row>
    <row r="245" spans="1:26" ht="20.25" customHeight="1">
      <c r="A245" s="13"/>
      <c r="B245" s="13"/>
      <c r="C245" s="81"/>
      <c r="D245" s="13"/>
      <c r="E245" s="81"/>
      <c r="F245" s="615"/>
      <c r="G245" s="615"/>
      <c r="H245" s="346" t="s">
        <v>1886</v>
      </c>
      <c r="I245" s="502"/>
      <c r="J245" s="615"/>
      <c r="K245" s="60"/>
      <c r="L245" s="60"/>
      <c r="M245" s="60"/>
      <c r="N245" s="60"/>
      <c r="O245" s="60"/>
      <c r="P245" s="60"/>
      <c r="Q245" s="60"/>
      <c r="R245" s="60"/>
      <c r="S245" s="60"/>
      <c r="T245" s="60"/>
      <c r="U245" s="60"/>
      <c r="V245" s="60"/>
      <c r="W245" s="60"/>
      <c r="X245" s="60"/>
      <c r="Y245" s="60"/>
      <c r="Z245" s="60"/>
    </row>
    <row r="246" spans="1:26" ht="20.25" customHeight="1">
      <c r="A246" s="13"/>
      <c r="B246" s="13"/>
      <c r="C246" s="81"/>
      <c r="D246" s="13"/>
      <c r="E246" s="81"/>
      <c r="F246" s="615"/>
      <c r="G246" s="615"/>
      <c r="H246" s="346" t="s">
        <v>1887</v>
      </c>
      <c r="I246" s="502"/>
      <c r="J246" s="615"/>
      <c r="K246" s="60"/>
      <c r="L246" s="60"/>
      <c r="M246" s="60"/>
      <c r="N246" s="60"/>
      <c r="O246" s="60"/>
      <c r="P246" s="60"/>
      <c r="Q246" s="60"/>
      <c r="R246" s="60"/>
      <c r="S246" s="60"/>
      <c r="T246" s="60"/>
      <c r="U246" s="60"/>
      <c r="V246" s="60"/>
      <c r="W246" s="60"/>
      <c r="X246" s="60"/>
      <c r="Y246" s="60"/>
      <c r="Z246" s="60"/>
    </row>
    <row r="247" spans="1:26" ht="20.25" customHeight="1">
      <c r="A247" s="13"/>
      <c r="B247" s="13"/>
      <c r="C247" s="81"/>
      <c r="D247" s="13"/>
      <c r="E247" s="81"/>
      <c r="F247" s="615"/>
      <c r="G247" s="615"/>
      <c r="H247" s="346" t="s">
        <v>1888</v>
      </c>
      <c r="I247" s="502"/>
      <c r="J247" s="615"/>
      <c r="K247" s="60"/>
      <c r="L247" s="60"/>
      <c r="M247" s="60"/>
      <c r="N247" s="60"/>
      <c r="O247" s="60"/>
      <c r="P247" s="60"/>
      <c r="Q247" s="60"/>
      <c r="R247" s="60"/>
      <c r="S247" s="60"/>
      <c r="T247" s="60"/>
      <c r="U247" s="60"/>
      <c r="V247" s="60"/>
      <c r="W247" s="60"/>
      <c r="X247" s="60"/>
      <c r="Y247" s="60"/>
      <c r="Z247" s="60"/>
    </row>
    <row r="248" spans="1:26" ht="20.25" customHeight="1">
      <c r="A248" s="13"/>
      <c r="B248" s="13"/>
      <c r="C248" s="81"/>
      <c r="D248" s="13"/>
      <c r="E248" s="81"/>
      <c r="F248" s="615"/>
      <c r="G248" s="615"/>
      <c r="H248" s="346" t="s">
        <v>1889</v>
      </c>
      <c r="I248" s="502"/>
      <c r="J248" s="615"/>
      <c r="K248" s="60"/>
      <c r="L248" s="60"/>
      <c r="M248" s="60"/>
      <c r="N248" s="60"/>
      <c r="O248" s="60"/>
      <c r="P248" s="60"/>
      <c r="Q248" s="60"/>
      <c r="R248" s="60"/>
      <c r="S248" s="60"/>
      <c r="T248" s="60"/>
      <c r="U248" s="60"/>
      <c r="V248" s="60"/>
      <c r="W248" s="60"/>
      <c r="X248" s="60"/>
      <c r="Y248" s="60"/>
      <c r="Z248" s="60"/>
    </row>
    <row r="249" spans="1:26" ht="20.25" customHeight="1">
      <c r="A249" s="13"/>
      <c r="B249" s="13"/>
      <c r="C249" s="81"/>
      <c r="D249" s="13"/>
      <c r="E249" s="81"/>
      <c r="F249" s="615"/>
      <c r="G249" s="615"/>
      <c r="H249" s="347" t="s">
        <v>1890</v>
      </c>
      <c r="I249" s="510"/>
      <c r="J249" s="615"/>
      <c r="K249" s="60"/>
      <c r="L249" s="60"/>
      <c r="M249" s="60"/>
      <c r="N249" s="60"/>
      <c r="O249" s="60"/>
      <c r="P249" s="60"/>
      <c r="Q249" s="60"/>
      <c r="R249" s="60"/>
      <c r="S249" s="60"/>
      <c r="T249" s="60"/>
      <c r="U249" s="60"/>
      <c r="V249" s="60"/>
      <c r="W249" s="60"/>
      <c r="X249" s="60"/>
      <c r="Y249" s="60"/>
      <c r="Z249" s="60"/>
    </row>
    <row r="250" spans="1:26" ht="21.75" customHeight="1">
      <c r="A250" s="13"/>
      <c r="B250" s="51"/>
      <c r="C250" s="102"/>
      <c r="D250" s="51"/>
      <c r="E250" s="102"/>
      <c r="F250" s="615"/>
      <c r="G250" s="615"/>
      <c r="H250" s="520" t="s">
        <v>40</v>
      </c>
      <c r="I250" s="521"/>
      <c r="J250" s="616"/>
      <c r="K250" s="60"/>
      <c r="L250" s="60"/>
      <c r="M250" s="60"/>
      <c r="N250" s="60"/>
      <c r="O250" s="60"/>
      <c r="P250" s="60"/>
      <c r="Q250" s="60"/>
      <c r="R250" s="60"/>
      <c r="S250" s="60"/>
      <c r="T250" s="60"/>
      <c r="U250" s="60"/>
      <c r="V250" s="60"/>
      <c r="W250" s="60"/>
      <c r="X250" s="60"/>
      <c r="Y250" s="60"/>
      <c r="Z250" s="60"/>
    </row>
    <row r="251" spans="1:26" ht="18.75" customHeight="1">
      <c r="A251" s="13"/>
      <c r="B251" s="634" t="s">
        <v>149</v>
      </c>
      <c r="C251" s="81" t="s">
        <v>150</v>
      </c>
      <c r="D251" s="634"/>
      <c r="E251" s="81"/>
      <c r="F251" s="633" t="s">
        <v>42</v>
      </c>
      <c r="G251" s="633" t="s">
        <v>78</v>
      </c>
      <c r="H251" s="420"/>
      <c r="I251" s="522"/>
      <c r="J251" s="627" t="s">
        <v>1923</v>
      </c>
      <c r="K251" s="60"/>
      <c r="L251" s="60"/>
      <c r="M251" s="60"/>
      <c r="N251" s="60"/>
      <c r="O251" s="60"/>
      <c r="P251" s="60"/>
      <c r="Q251" s="60"/>
      <c r="R251" s="60"/>
      <c r="S251" s="60"/>
      <c r="T251" s="60"/>
      <c r="U251" s="60"/>
      <c r="V251" s="60"/>
      <c r="W251" s="60"/>
      <c r="X251" s="60"/>
      <c r="Y251" s="60"/>
      <c r="Z251" s="60"/>
    </row>
    <row r="252" spans="1:26" ht="21.75" customHeight="1">
      <c r="A252" s="13"/>
      <c r="B252" s="615"/>
      <c r="C252" s="81"/>
      <c r="D252" s="615"/>
      <c r="E252" s="81"/>
      <c r="F252" s="615"/>
      <c r="G252" s="615"/>
      <c r="H252" s="421" t="s">
        <v>1873</v>
      </c>
      <c r="I252" s="523">
        <v>3953</v>
      </c>
      <c r="J252" s="615"/>
      <c r="K252" s="60"/>
      <c r="L252" s="60"/>
      <c r="M252" s="60"/>
      <c r="N252" s="60"/>
      <c r="O252" s="60"/>
      <c r="P252" s="60"/>
      <c r="Q252" s="60"/>
      <c r="R252" s="60"/>
      <c r="S252" s="60"/>
      <c r="T252" s="60"/>
      <c r="U252" s="60"/>
      <c r="V252" s="60"/>
      <c r="W252" s="60"/>
      <c r="X252" s="60"/>
      <c r="Y252" s="60"/>
      <c r="Z252" s="60"/>
    </row>
    <row r="253" spans="1:26" ht="21.75" customHeight="1">
      <c r="A253" s="13"/>
      <c r="B253" s="615"/>
      <c r="C253" s="60"/>
      <c r="D253" s="615"/>
      <c r="E253" s="81"/>
      <c r="F253" s="615"/>
      <c r="G253" s="615"/>
      <c r="H253" s="421" t="s">
        <v>1877</v>
      </c>
      <c r="I253" s="523">
        <v>1357</v>
      </c>
      <c r="J253" s="615"/>
      <c r="K253" s="60"/>
      <c r="L253" s="60"/>
      <c r="M253" s="60"/>
      <c r="N253" s="60"/>
      <c r="O253" s="60"/>
      <c r="P253" s="60"/>
      <c r="Q253" s="60"/>
      <c r="R253" s="60"/>
      <c r="S253" s="60"/>
      <c r="T253" s="60"/>
      <c r="U253" s="60"/>
      <c r="V253" s="60"/>
      <c r="W253" s="60"/>
      <c r="X253" s="60"/>
      <c r="Y253" s="60"/>
      <c r="Z253" s="60"/>
    </row>
    <row r="254" spans="1:26" ht="21.75" customHeight="1">
      <c r="A254" s="13"/>
      <c r="B254" s="615"/>
      <c r="C254" s="81"/>
      <c r="D254" s="106"/>
      <c r="E254" s="81"/>
      <c r="F254" s="615"/>
      <c r="G254" s="615"/>
      <c r="H254" s="421" t="s">
        <v>1876</v>
      </c>
      <c r="I254" s="523">
        <v>2235</v>
      </c>
      <c r="J254" s="615"/>
      <c r="K254" s="60"/>
      <c r="L254" s="60"/>
      <c r="M254" s="60"/>
      <c r="N254" s="60"/>
      <c r="O254" s="60"/>
      <c r="P254" s="60"/>
      <c r="Q254" s="60"/>
      <c r="R254" s="60"/>
      <c r="S254" s="60"/>
      <c r="T254" s="60"/>
      <c r="U254" s="60"/>
      <c r="V254" s="60"/>
      <c r="W254" s="60"/>
      <c r="X254" s="60"/>
      <c r="Y254" s="60"/>
      <c r="Z254" s="60"/>
    </row>
    <row r="255" spans="1:26" ht="21.75" customHeight="1">
      <c r="A255" s="13"/>
      <c r="B255" s="615"/>
      <c r="C255" s="81"/>
      <c r="D255" s="106"/>
      <c r="E255" s="81"/>
      <c r="F255" s="615"/>
      <c r="G255" s="615"/>
      <c r="H255" s="421" t="s">
        <v>1881</v>
      </c>
      <c r="I255" s="523">
        <v>1311</v>
      </c>
      <c r="J255" s="615"/>
      <c r="K255" s="60"/>
      <c r="L255" s="60"/>
      <c r="M255" s="60"/>
      <c r="N255" s="60"/>
      <c r="O255" s="60"/>
      <c r="P255" s="60"/>
      <c r="Q255" s="60"/>
      <c r="R255" s="60"/>
      <c r="S255" s="60"/>
      <c r="T255" s="60"/>
      <c r="U255" s="60"/>
      <c r="V255" s="60"/>
      <c r="W255" s="60"/>
      <c r="X255" s="60"/>
      <c r="Y255" s="60"/>
      <c r="Z255" s="60"/>
    </row>
    <row r="256" spans="1:26" ht="21.75" customHeight="1">
      <c r="A256" s="13"/>
      <c r="B256" s="107"/>
      <c r="C256" s="81"/>
      <c r="D256" s="106"/>
      <c r="E256" s="81"/>
      <c r="F256" s="615"/>
      <c r="G256" s="615"/>
      <c r="H256" s="421" t="s">
        <v>1879</v>
      </c>
      <c r="I256" s="523">
        <v>1630</v>
      </c>
      <c r="J256" s="615"/>
      <c r="K256" s="60"/>
      <c r="L256" s="60"/>
      <c r="M256" s="60"/>
      <c r="N256" s="60"/>
      <c r="O256" s="60"/>
      <c r="P256" s="60"/>
      <c r="Q256" s="60"/>
      <c r="R256" s="60"/>
      <c r="S256" s="60"/>
      <c r="T256" s="60"/>
      <c r="U256" s="60"/>
      <c r="V256" s="60"/>
      <c r="W256" s="60"/>
      <c r="X256" s="60"/>
      <c r="Y256" s="60"/>
      <c r="Z256" s="60"/>
    </row>
    <row r="257" spans="1:26" ht="21.75" customHeight="1">
      <c r="A257" s="13"/>
      <c r="B257" s="107"/>
      <c r="C257" s="81"/>
      <c r="D257" s="106"/>
      <c r="E257" s="81"/>
      <c r="F257" s="615"/>
      <c r="G257" s="615"/>
      <c r="H257" s="421" t="s">
        <v>1880</v>
      </c>
      <c r="I257" s="523">
        <v>1284</v>
      </c>
      <c r="J257" s="615"/>
      <c r="K257" s="60"/>
      <c r="L257" s="60"/>
      <c r="M257" s="60"/>
      <c r="N257" s="60"/>
      <c r="O257" s="60"/>
      <c r="P257" s="60"/>
      <c r="Q257" s="60"/>
      <c r="R257" s="60"/>
      <c r="S257" s="60"/>
      <c r="T257" s="60"/>
      <c r="U257" s="60"/>
      <c r="V257" s="60"/>
      <c r="W257" s="60"/>
      <c r="X257" s="60"/>
      <c r="Y257" s="60"/>
      <c r="Z257" s="60"/>
    </row>
    <row r="258" spans="1:26" ht="21.75" customHeight="1">
      <c r="A258" s="13"/>
      <c r="B258" s="638"/>
      <c r="C258" s="81"/>
      <c r="D258" s="13"/>
      <c r="E258" s="81"/>
      <c r="F258" s="615"/>
      <c r="G258" s="615"/>
      <c r="H258" s="421" t="s">
        <v>1878</v>
      </c>
      <c r="I258" s="523">
        <v>4794</v>
      </c>
      <c r="J258" s="615"/>
      <c r="K258" s="60"/>
      <c r="L258" s="60"/>
      <c r="M258" s="60"/>
      <c r="N258" s="60"/>
      <c r="O258" s="60"/>
      <c r="P258" s="60"/>
      <c r="Q258" s="60"/>
      <c r="R258" s="60"/>
      <c r="S258" s="60"/>
      <c r="T258" s="60"/>
      <c r="U258" s="60"/>
      <c r="V258" s="60"/>
      <c r="W258" s="60"/>
      <c r="X258" s="60"/>
      <c r="Y258" s="60"/>
      <c r="Z258" s="60"/>
    </row>
    <row r="259" spans="1:26" ht="21.75" customHeight="1">
      <c r="A259" s="13"/>
      <c r="B259" s="615"/>
      <c r="C259" s="81"/>
      <c r="D259" s="13"/>
      <c r="E259" s="81"/>
      <c r="F259" s="615"/>
      <c r="G259" s="615"/>
      <c r="H259" s="524" t="s">
        <v>1875</v>
      </c>
      <c r="I259" s="525">
        <v>389</v>
      </c>
      <c r="J259" s="615"/>
      <c r="K259" s="60"/>
      <c r="L259" s="60"/>
      <c r="M259" s="60"/>
      <c r="N259" s="60"/>
      <c r="O259" s="60"/>
      <c r="P259" s="60"/>
      <c r="Q259" s="60"/>
      <c r="R259" s="60"/>
      <c r="S259" s="60"/>
      <c r="T259" s="60"/>
      <c r="U259" s="60"/>
      <c r="V259" s="60"/>
      <c r="W259" s="60"/>
      <c r="X259" s="60"/>
      <c r="Y259" s="60"/>
      <c r="Z259" s="60"/>
    </row>
    <row r="260" spans="1:26" ht="21.75" customHeight="1">
      <c r="A260" s="13"/>
      <c r="B260" s="615"/>
      <c r="C260" s="81"/>
      <c r="D260" s="13"/>
      <c r="E260" s="87"/>
      <c r="F260" s="618"/>
      <c r="G260" s="618"/>
      <c r="H260" s="100" t="s">
        <v>40</v>
      </c>
      <c r="I260" s="526">
        <f>SUM(I252:I259)</f>
        <v>16953</v>
      </c>
      <c r="J260" s="616"/>
      <c r="K260" s="60"/>
      <c r="L260" s="60"/>
      <c r="M260" s="60"/>
      <c r="N260" s="60"/>
      <c r="O260" s="60"/>
      <c r="P260" s="60"/>
      <c r="Q260" s="60"/>
      <c r="R260" s="60"/>
      <c r="S260" s="60"/>
      <c r="T260" s="60"/>
      <c r="U260" s="60"/>
      <c r="V260" s="60"/>
      <c r="W260" s="60"/>
      <c r="X260" s="60"/>
      <c r="Y260" s="60"/>
      <c r="Z260" s="60"/>
    </row>
    <row r="261" spans="1:26" ht="24.75" customHeight="1">
      <c r="A261" s="13"/>
      <c r="B261" s="615"/>
      <c r="C261" s="81"/>
      <c r="D261" s="634" t="s">
        <v>1924</v>
      </c>
      <c r="E261" s="638" t="s">
        <v>153</v>
      </c>
      <c r="F261" s="638" t="s">
        <v>78</v>
      </c>
      <c r="G261" s="638" t="s">
        <v>78</v>
      </c>
      <c r="H261" s="345" t="s">
        <v>1882</v>
      </c>
      <c r="I261" s="509"/>
      <c r="J261" s="620" t="s">
        <v>154</v>
      </c>
      <c r="K261" s="60"/>
      <c r="L261" s="60"/>
      <c r="M261" s="60"/>
      <c r="N261" s="60"/>
      <c r="O261" s="60"/>
      <c r="P261" s="60"/>
      <c r="Q261" s="60"/>
      <c r="R261" s="60"/>
      <c r="S261" s="60"/>
      <c r="T261" s="60"/>
      <c r="U261" s="60"/>
      <c r="V261" s="60"/>
      <c r="W261" s="60"/>
      <c r="X261" s="60"/>
      <c r="Y261" s="60"/>
      <c r="Z261" s="60"/>
    </row>
    <row r="262" spans="1:26" ht="24.75" customHeight="1">
      <c r="A262" s="13"/>
      <c r="B262" s="615"/>
      <c r="C262" s="81"/>
      <c r="D262" s="615"/>
      <c r="E262" s="615"/>
      <c r="F262" s="615"/>
      <c r="G262" s="615"/>
      <c r="H262" s="346" t="s">
        <v>1884</v>
      </c>
      <c r="I262" s="502"/>
      <c r="J262" s="615"/>
      <c r="K262" s="60"/>
      <c r="L262" s="60"/>
      <c r="M262" s="60"/>
      <c r="N262" s="60"/>
      <c r="O262" s="60"/>
      <c r="P262" s="60"/>
      <c r="Q262" s="60"/>
      <c r="R262" s="60"/>
      <c r="S262" s="60"/>
      <c r="T262" s="60"/>
      <c r="U262" s="60"/>
      <c r="V262" s="60"/>
      <c r="W262" s="60"/>
      <c r="X262" s="60"/>
      <c r="Y262" s="60"/>
      <c r="Z262" s="60"/>
    </row>
    <row r="263" spans="1:26" ht="24.75" customHeight="1">
      <c r="A263" s="13"/>
      <c r="B263" s="14"/>
      <c r="C263" s="81"/>
      <c r="D263" s="615"/>
      <c r="E263" s="84"/>
      <c r="F263" s="615"/>
      <c r="G263" s="615"/>
      <c r="H263" s="346" t="s">
        <v>1885</v>
      </c>
      <c r="I263" s="502"/>
      <c r="J263" s="615"/>
      <c r="K263" s="60"/>
      <c r="L263" s="60"/>
      <c r="M263" s="60"/>
      <c r="N263" s="60"/>
      <c r="O263" s="60"/>
      <c r="P263" s="60"/>
      <c r="Q263" s="60"/>
      <c r="R263" s="60"/>
      <c r="S263" s="60"/>
      <c r="T263" s="60"/>
      <c r="U263" s="60"/>
      <c r="V263" s="60"/>
      <c r="W263" s="60"/>
      <c r="X263" s="60"/>
      <c r="Y263" s="60"/>
      <c r="Z263" s="60"/>
    </row>
    <row r="264" spans="1:26" ht="24.75" customHeight="1">
      <c r="A264" s="13"/>
      <c r="B264" s="14"/>
      <c r="C264" s="81"/>
      <c r="D264" s="99"/>
      <c r="E264" s="84"/>
      <c r="F264" s="615"/>
      <c r="G264" s="615"/>
      <c r="H264" s="346" t="s">
        <v>1886</v>
      </c>
      <c r="I264" s="502"/>
      <c r="J264" s="615"/>
      <c r="K264" s="60"/>
      <c r="L264" s="60"/>
      <c r="M264" s="60"/>
      <c r="N264" s="60"/>
      <c r="O264" s="60"/>
      <c r="P264" s="60"/>
      <c r="Q264" s="60"/>
      <c r="R264" s="60"/>
      <c r="S264" s="60"/>
      <c r="T264" s="60"/>
      <c r="U264" s="60"/>
      <c r="V264" s="60"/>
      <c r="W264" s="60"/>
      <c r="X264" s="60"/>
      <c r="Y264" s="60"/>
      <c r="Z264" s="60"/>
    </row>
    <row r="265" spans="1:26" ht="24.75" customHeight="1">
      <c r="A265" s="13"/>
      <c r="B265" s="14"/>
      <c r="C265" s="81"/>
      <c r="D265" s="99"/>
      <c r="E265" s="84"/>
      <c r="F265" s="615"/>
      <c r="G265" s="615"/>
      <c r="H265" s="346" t="s">
        <v>1887</v>
      </c>
      <c r="I265" s="502"/>
      <c r="J265" s="615"/>
      <c r="K265" s="60"/>
      <c r="L265" s="60"/>
      <c r="M265" s="60"/>
      <c r="N265" s="60"/>
      <c r="O265" s="60"/>
      <c r="P265" s="60"/>
      <c r="Q265" s="60"/>
      <c r="R265" s="60"/>
      <c r="S265" s="60"/>
      <c r="T265" s="60"/>
      <c r="U265" s="60"/>
      <c r="V265" s="60"/>
      <c r="W265" s="60"/>
      <c r="X265" s="60"/>
      <c r="Y265" s="60"/>
      <c r="Z265" s="60"/>
    </row>
    <row r="266" spans="1:26" ht="24.75" customHeight="1">
      <c r="A266" s="13"/>
      <c r="B266" s="14"/>
      <c r="C266" s="81"/>
      <c r="D266" s="99"/>
      <c r="E266" s="84"/>
      <c r="F266" s="615"/>
      <c r="G266" s="615"/>
      <c r="H266" s="346" t="s">
        <v>1888</v>
      </c>
      <c r="I266" s="502"/>
      <c r="J266" s="615"/>
      <c r="K266" s="60"/>
      <c r="L266" s="60"/>
      <c r="M266" s="60"/>
      <c r="N266" s="60"/>
      <c r="O266" s="60"/>
      <c r="P266" s="60"/>
      <c r="Q266" s="60"/>
      <c r="R266" s="60"/>
      <c r="S266" s="60"/>
      <c r="T266" s="60"/>
      <c r="U266" s="60"/>
      <c r="V266" s="60"/>
      <c r="W266" s="60"/>
      <c r="X266" s="60"/>
      <c r="Y266" s="60"/>
      <c r="Z266" s="60"/>
    </row>
    <row r="267" spans="1:26" ht="24.75" customHeight="1">
      <c r="A267" s="13"/>
      <c r="B267" s="14"/>
      <c r="C267" s="81"/>
      <c r="D267" s="99"/>
      <c r="E267" s="84"/>
      <c r="F267" s="615"/>
      <c r="G267" s="615"/>
      <c r="H267" s="346" t="s">
        <v>1889</v>
      </c>
      <c r="I267" s="502"/>
      <c r="J267" s="615"/>
      <c r="K267" s="60"/>
      <c r="L267" s="60"/>
      <c r="M267" s="60"/>
      <c r="N267" s="60"/>
      <c r="O267" s="60"/>
      <c r="P267" s="60"/>
      <c r="Q267" s="60"/>
      <c r="R267" s="60"/>
      <c r="S267" s="60"/>
      <c r="T267" s="60"/>
      <c r="U267" s="60"/>
      <c r="V267" s="60"/>
      <c r="W267" s="60"/>
      <c r="X267" s="60"/>
      <c r="Y267" s="60"/>
      <c r="Z267" s="60"/>
    </row>
    <row r="268" spans="1:26" ht="24.75" customHeight="1">
      <c r="A268" s="13"/>
      <c r="B268" s="14"/>
      <c r="C268" s="81"/>
      <c r="D268" s="99"/>
      <c r="E268" s="84"/>
      <c r="F268" s="615"/>
      <c r="G268" s="615"/>
      <c r="H268" s="347" t="s">
        <v>1890</v>
      </c>
      <c r="I268" s="510"/>
      <c r="J268" s="615"/>
      <c r="K268" s="60"/>
      <c r="L268" s="60"/>
      <c r="M268" s="60"/>
      <c r="N268" s="60"/>
      <c r="O268" s="60"/>
      <c r="P268" s="60"/>
      <c r="Q268" s="60"/>
      <c r="R268" s="60"/>
      <c r="S268" s="60"/>
      <c r="T268" s="60"/>
      <c r="U268" s="60"/>
      <c r="V268" s="60"/>
      <c r="W268" s="60"/>
      <c r="X268" s="60"/>
      <c r="Y268" s="60"/>
      <c r="Z268" s="60"/>
    </row>
    <row r="269" spans="1:26" ht="24.75" customHeight="1">
      <c r="A269" s="13"/>
      <c r="B269" s="14"/>
      <c r="C269" s="81"/>
      <c r="D269" s="99"/>
      <c r="E269" s="70"/>
      <c r="F269" s="618"/>
      <c r="G269" s="618"/>
      <c r="H269" s="37" t="s">
        <v>40</v>
      </c>
      <c r="I269" s="511"/>
      <c r="J269" s="616"/>
      <c r="K269" s="60"/>
      <c r="L269" s="60"/>
      <c r="M269" s="60"/>
      <c r="N269" s="60"/>
      <c r="O269" s="60"/>
      <c r="P269" s="60"/>
      <c r="Q269" s="60"/>
      <c r="R269" s="60"/>
      <c r="S269" s="60"/>
      <c r="T269" s="60"/>
      <c r="U269" s="60"/>
      <c r="V269" s="60"/>
      <c r="W269" s="60"/>
      <c r="X269" s="60"/>
      <c r="Y269" s="60"/>
      <c r="Z269" s="60"/>
    </row>
    <row r="270" spans="1:26" ht="24.75" customHeight="1">
      <c r="A270" s="84"/>
      <c r="B270" s="116"/>
      <c r="C270" s="527"/>
      <c r="D270" s="99"/>
      <c r="E270" s="107"/>
      <c r="F270" s="527"/>
      <c r="G270" s="527"/>
      <c r="H270" s="528"/>
      <c r="I270" s="529"/>
      <c r="J270" s="530"/>
      <c r="K270" s="60"/>
      <c r="L270" s="60"/>
      <c r="M270" s="60"/>
      <c r="N270" s="60"/>
      <c r="O270" s="60"/>
      <c r="P270" s="60"/>
      <c r="Q270" s="60"/>
      <c r="R270" s="60"/>
      <c r="S270" s="60"/>
      <c r="T270" s="60"/>
      <c r="U270" s="60"/>
      <c r="V270" s="60"/>
      <c r="W270" s="60"/>
      <c r="X270" s="60"/>
      <c r="Y270" s="60"/>
      <c r="Z270" s="60"/>
    </row>
    <row r="271" spans="1:26" ht="25.5" customHeight="1">
      <c r="A271" s="13"/>
      <c r="B271" s="14"/>
      <c r="C271" s="81"/>
      <c r="D271" s="634" t="s">
        <v>1925</v>
      </c>
      <c r="E271" s="635" t="s">
        <v>156</v>
      </c>
      <c r="F271" s="637" t="s">
        <v>42</v>
      </c>
      <c r="G271" s="637" t="s">
        <v>42</v>
      </c>
      <c r="H271" s="345" t="s">
        <v>1882</v>
      </c>
      <c r="I271" s="509"/>
      <c r="J271" s="630" t="s">
        <v>157</v>
      </c>
      <c r="K271" s="60"/>
      <c r="L271" s="60"/>
      <c r="M271" s="60"/>
      <c r="N271" s="60"/>
      <c r="O271" s="60"/>
      <c r="P271" s="60"/>
      <c r="Q271" s="60"/>
      <c r="R271" s="60"/>
      <c r="S271" s="60"/>
      <c r="T271" s="60"/>
      <c r="U271" s="60"/>
      <c r="V271" s="60"/>
      <c r="W271" s="60"/>
      <c r="X271" s="60"/>
      <c r="Y271" s="60"/>
      <c r="Z271" s="60"/>
    </row>
    <row r="272" spans="1:26" ht="25.5" customHeight="1">
      <c r="A272" s="13"/>
      <c r="B272" s="14"/>
      <c r="C272" s="81"/>
      <c r="D272" s="615"/>
      <c r="E272" s="615"/>
      <c r="F272" s="615"/>
      <c r="G272" s="615"/>
      <c r="H272" s="346" t="s">
        <v>1884</v>
      </c>
      <c r="I272" s="502"/>
      <c r="J272" s="615"/>
      <c r="K272" s="60"/>
      <c r="L272" s="60"/>
      <c r="M272" s="60"/>
      <c r="N272" s="60"/>
      <c r="O272" s="60"/>
      <c r="P272" s="60"/>
      <c r="Q272" s="60"/>
      <c r="R272" s="60"/>
      <c r="S272" s="60"/>
      <c r="T272" s="60"/>
      <c r="U272" s="60"/>
      <c r="V272" s="60"/>
      <c r="W272" s="60"/>
      <c r="X272" s="60"/>
      <c r="Y272" s="60"/>
      <c r="Z272" s="60"/>
    </row>
    <row r="273" spans="1:26" ht="25.5" customHeight="1">
      <c r="A273" s="13"/>
      <c r="B273" s="14"/>
      <c r="C273" s="81"/>
      <c r="D273" s="615"/>
      <c r="E273" s="615"/>
      <c r="F273" s="615"/>
      <c r="G273" s="615"/>
      <c r="H273" s="346" t="s">
        <v>1885</v>
      </c>
      <c r="I273" s="502"/>
      <c r="J273" s="615"/>
      <c r="K273" s="60"/>
      <c r="L273" s="60"/>
      <c r="M273" s="60"/>
      <c r="N273" s="60"/>
      <c r="O273" s="60"/>
      <c r="P273" s="60"/>
      <c r="Q273" s="60"/>
      <c r="R273" s="60"/>
      <c r="S273" s="60"/>
      <c r="T273" s="60"/>
      <c r="U273" s="60"/>
      <c r="V273" s="60"/>
      <c r="W273" s="60"/>
      <c r="X273" s="60"/>
      <c r="Y273" s="60"/>
      <c r="Z273" s="60"/>
    </row>
    <row r="274" spans="1:26" ht="25.5" customHeight="1">
      <c r="A274" s="13"/>
      <c r="B274" s="14"/>
      <c r="C274" s="81"/>
      <c r="D274" s="634" t="s">
        <v>158</v>
      </c>
      <c r="E274" s="615"/>
      <c r="F274" s="615"/>
      <c r="G274" s="615"/>
      <c r="H274" s="346" t="s">
        <v>1886</v>
      </c>
      <c r="I274" s="502"/>
      <c r="J274" s="615"/>
      <c r="K274" s="60"/>
      <c r="L274" s="60"/>
      <c r="M274" s="60"/>
      <c r="N274" s="60"/>
      <c r="O274" s="60"/>
      <c r="P274" s="60"/>
      <c r="Q274" s="60"/>
      <c r="R274" s="60"/>
      <c r="S274" s="60"/>
      <c r="T274" s="60"/>
      <c r="U274" s="60"/>
      <c r="V274" s="60"/>
      <c r="W274" s="60"/>
      <c r="X274" s="60"/>
      <c r="Y274" s="60"/>
      <c r="Z274" s="60"/>
    </row>
    <row r="275" spans="1:26" ht="25.5" customHeight="1">
      <c r="A275" s="13"/>
      <c r="B275" s="14"/>
      <c r="C275" s="81"/>
      <c r="D275" s="615"/>
      <c r="E275" s="14"/>
      <c r="F275" s="615"/>
      <c r="G275" s="615"/>
      <c r="H275" s="346" t="s">
        <v>1887</v>
      </c>
      <c r="I275" s="502"/>
      <c r="J275" s="615"/>
      <c r="K275" s="60"/>
      <c r="L275" s="60"/>
      <c r="M275" s="60"/>
      <c r="N275" s="60"/>
      <c r="O275" s="60"/>
      <c r="P275" s="60"/>
      <c r="Q275" s="60"/>
      <c r="R275" s="60"/>
      <c r="S275" s="60"/>
      <c r="T275" s="60"/>
      <c r="U275" s="60"/>
      <c r="V275" s="60"/>
      <c r="W275" s="60"/>
      <c r="X275" s="60"/>
      <c r="Y275" s="60"/>
      <c r="Z275" s="60"/>
    </row>
    <row r="276" spans="1:26" ht="25.5" customHeight="1">
      <c r="A276" s="13"/>
      <c r="B276" s="14"/>
      <c r="C276" s="81"/>
      <c r="D276" s="615"/>
      <c r="E276" s="14"/>
      <c r="F276" s="615"/>
      <c r="G276" s="615"/>
      <c r="H276" s="346" t="s">
        <v>1888</v>
      </c>
      <c r="I276" s="502"/>
      <c r="J276" s="615"/>
      <c r="K276" s="60"/>
      <c r="L276" s="60"/>
      <c r="M276" s="60"/>
      <c r="N276" s="60"/>
      <c r="O276" s="60"/>
      <c r="P276" s="60"/>
      <c r="Q276" s="60"/>
      <c r="R276" s="60"/>
      <c r="S276" s="60"/>
      <c r="T276" s="60"/>
      <c r="U276" s="60"/>
      <c r="V276" s="60"/>
      <c r="W276" s="60"/>
      <c r="X276" s="60"/>
      <c r="Y276" s="60"/>
      <c r="Z276" s="60"/>
    </row>
    <row r="277" spans="1:26" ht="25.5" customHeight="1">
      <c r="A277" s="13"/>
      <c r="B277" s="14"/>
      <c r="C277" s="81"/>
      <c r="D277" s="634" t="s">
        <v>159</v>
      </c>
      <c r="E277" s="14"/>
      <c r="F277" s="615"/>
      <c r="G277" s="615"/>
      <c r="H277" s="346" t="s">
        <v>1889</v>
      </c>
      <c r="I277" s="502"/>
      <c r="J277" s="615"/>
      <c r="K277" s="60"/>
      <c r="L277" s="60"/>
      <c r="M277" s="60"/>
      <c r="N277" s="60"/>
      <c r="O277" s="60"/>
      <c r="P277" s="60"/>
      <c r="Q277" s="60"/>
      <c r="R277" s="60"/>
      <c r="S277" s="60"/>
      <c r="T277" s="60"/>
      <c r="U277" s="60"/>
      <c r="V277" s="60"/>
      <c r="W277" s="60"/>
      <c r="X277" s="60"/>
      <c r="Y277" s="60"/>
      <c r="Z277" s="60"/>
    </row>
    <row r="278" spans="1:26" ht="25.5" customHeight="1">
      <c r="A278" s="13"/>
      <c r="B278" s="14"/>
      <c r="C278" s="81"/>
      <c r="D278" s="615"/>
      <c r="E278" s="14"/>
      <c r="F278" s="615"/>
      <c r="G278" s="615"/>
      <c r="H278" s="347" t="s">
        <v>1890</v>
      </c>
      <c r="I278" s="510"/>
      <c r="J278" s="615"/>
      <c r="K278" s="60"/>
      <c r="L278" s="60"/>
      <c r="M278" s="60"/>
      <c r="N278" s="60"/>
      <c r="O278" s="60"/>
      <c r="P278" s="60"/>
      <c r="Q278" s="60"/>
      <c r="R278" s="60"/>
      <c r="S278" s="60"/>
      <c r="T278" s="60"/>
      <c r="U278" s="60"/>
      <c r="V278" s="60"/>
      <c r="W278" s="60"/>
      <c r="X278" s="60"/>
      <c r="Y278" s="60"/>
      <c r="Z278" s="60"/>
    </row>
    <row r="279" spans="1:26" ht="25.5" customHeight="1">
      <c r="A279" s="13"/>
      <c r="B279" s="14"/>
      <c r="C279" s="81"/>
      <c r="D279" s="615"/>
      <c r="E279" s="110"/>
      <c r="F279" s="618"/>
      <c r="G279" s="618"/>
      <c r="H279" s="37" t="s">
        <v>40</v>
      </c>
      <c r="I279" s="511"/>
      <c r="J279" s="616"/>
      <c r="K279" s="60"/>
      <c r="L279" s="60"/>
      <c r="M279" s="60"/>
      <c r="N279" s="60"/>
      <c r="O279" s="60"/>
      <c r="P279" s="60"/>
      <c r="Q279" s="60"/>
      <c r="R279" s="60"/>
      <c r="S279" s="60"/>
      <c r="T279" s="60"/>
      <c r="U279" s="60"/>
      <c r="V279" s="60"/>
      <c r="W279" s="60"/>
      <c r="X279" s="60"/>
      <c r="Y279" s="60"/>
      <c r="Z279" s="60"/>
    </row>
    <row r="280" spans="1:26" ht="26.25" customHeight="1">
      <c r="A280" s="13"/>
      <c r="B280" s="13"/>
      <c r="C280" s="81"/>
      <c r="D280" s="634" t="s">
        <v>160</v>
      </c>
      <c r="E280" s="634" t="s">
        <v>161</v>
      </c>
      <c r="F280" s="635" t="s">
        <v>42</v>
      </c>
      <c r="G280" s="635" t="s">
        <v>42</v>
      </c>
      <c r="H280" s="345" t="s">
        <v>1882</v>
      </c>
      <c r="I280" s="509"/>
      <c r="J280" s="620" t="s">
        <v>162</v>
      </c>
      <c r="K280" s="60"/>
      <c r="L280" s="60"/>
      <c r="M280" s="60"/>
      <c r="N280" s="60"/>
      <c r="O280" s="60"/>
      <c r="P280" s="60"/>
      <c r="Q280" s="60"/>
      <c r="R280" s="60"/>
      <c r="S280" s="60"/>
      <c r="T280" s="60"/>
      <c r="U280" s="60"/>
      <c r="V280" s="60"/>
      <c r="W280" s="60"/>
      <c r="X280" s="60"/>
      <c r="Y280" s="60"/>
      <c r="Z280" s="60"/>
    </row>
    <row r="281" spans="1:26" ht="28.5" customHeight="1">
      <c r="A281" s="13"/>
      <c r="B281" s="13"/>
      <c r="C281" s="81"/>
      <c r="D281" s="615"/>
      <c r="E281" s="615"/>
      <c r="F281" s="615"/>
      <c r="G281" s="615"/>
      <c r="H281" s="346" t="s">
        <v>1884</v>
      </c>
      <c r="I281" s="502"/>
      <c r="J281" s="615"/>
      <c r="K281" s="60"/>
      <c r="L281" s="60"/>
      <c r="M281" s="60"/>
      <c r="N281" s="60"/>
      <c r="O281" s="60"/>
      <c r="P281" s="60"/>
      <c r="Q281" s="60"/>
      <c r="R281" s="60"/>
      <c r="S281" s="60"/>
      <c r="T281" s="60"/>
      <c r="U281" s="60"/>
      <c r="V281" s="60"/>
      <c r="W281" s="60"/>
      <c r="X281" s="60"/>
      <c r="Y281" s="60"/>
      <c r="Z281" s="60"/>
    </row>
    <row r="282" spans="1:26" ht="28.5" customHeight="1">
      <c r="A282" s="13"/>
      <c r="B282" s="13"/>
      <c r="C282" s="81"/>
      <c r="D282" s="615"/>
      <c r="E282" s="615"/>
      <c r="F282" s="615"/>
      <c r="G282" s="615"/>
      <c r="H282" s="346" t="s">
        <v>1885</v>
      </c>
      <c r="I282" s="502"/>
      <c r="J282" s="615"/>
      <c r="K282" s="60"/>
      <c r="L282" s="60"/>
      <c r="M282" s="60"/>
      <c r="N282" s="60"/>
      <c r="O282" s="60"/>
      <c r="P282" s="60"/>
      <c r="Q282" s="60"/>
      <c r="R282" s="60"/>
      <c r="S282" s="60"/>
      <c r="T282" s="60"/>
      <c r="U282" s="60"/>
      <c r="V282" s="60"/>
      <c r="W282" s="60"/>
      <c r="X282" s="60"/>
      <c r="Y282" s="60"/>
      <c r="Z282" s="60"/>
    </row>
    <row r="283" spans="1:26" ht="28.5" customHeight="1">
      <c r="A283" s="13"/>
      <c r="B283" s="13"/>
      <c r="C283" s="81"/>
      <c r="D283" s="634" t="s">
        <v>163</v>
      </c>
      <c r="E283" s="615"/>
      <c r="F283" s="615"/>
      <c r="G283" s="615"/>
      <c r="H283" s="346" t="s">
        <v>1886</v>
      </c>
      <c r="I283" s="502"/>
      <c r="J283" s="615"/>
      <c r="K283" s="60"/>
      <c r="L283" s="60"/>
      <c r="M283" s="60"/>
      <c r="N283" s="60"/>
      <c r="O283" s="60"/>
      <c r="P283" s="60"/>
      <c r="Q283" s="60"/>
      <c r="R283" s="60"/>
      <c r="S283" s="60"/>
      <c r="T283" s="60"/>
      <c r="U283" s="60"/>
      <c r="V283" s="60"/>
      <c r="W283" s="60"/>
      <c r="X283" s="60"/>
      <c r="Y283" s="60"/>
      <c r="Z283" s="60"/>
    </row>
    <row r="284" spans="1:26" ht="28.5" customHeight="1">
      <c r="A284" s="13"/>
      <c r="B284" s="13"/>
      <c r="C284" s="81"/>
      <c r="D284" s="615"/>
      <c r="E284" s="615"/>
      <c r="F284" s="615"/>
      <c r="G284" s="615"/>
      <c r="H284" s="346" t="s">
        <v>1887</v>
      </c>
      <c r="I284" s="502"/>
      <c r="J284" s="615"/>
      <c r="K284" s="60"/>
      <c r="L284" s="60"/>
      <c r="M284" s="60"/>
      <c r="N284" s="60"/>
      <c r="O284" s="60"/>
      <c r="P284" s="60"/>
      <c r="Q284" s="60"/>
      <c r="R284" s="60"/>
      <c r="S284" s="60"/>
      <c r="T284" s="60"/>
      <c r="U284" s="60"/>
      <c r="V284" s="60"/>
      <c r="W284" s="60"/>
      <c r="X284" s="60"/>
      <c r="Y284" s="60"/>
      <c r="Z284" s="60"/>
    </row>
    <row r="285" spans="1:26" ht="28.5" customHeight="1">
      <c r="A285" s="13"/>
      <c r="B285" s="13"/>
      <c r="C285" s="81"/>
      <c r="D285" s="60"/>
      <c r="E285" s="615"/>
      <c r="F285" s="615"/>
      <c r="G285" s="615"/>
      <c r="H285" s="346" t="s">
        <v>1888</v>
      </c>
      <c r="I285" s="502"/>
      <c r="J285" s="615"/>
      <c r="K285" s="60"/>
      <c r="L285" s="60"/>
      <c r="M285" s="60"/>
      <c r="N285" s="60"/>
      <c r="O285" s="60"/>
      <c r="P285" s="60"/>
      <c r="Q285" s="60"/>
      <c r="R285" s="60"/>
      <c r="S285" s="60"/>
      <c r="T285" s="60"/>
      <c r="U285" s="60"/>
      <c r="V285" s="60"/>
      <c r="W285" s="60"/>
      <c r="X285" s="60"/>
      <c r="Y285" s="60"/>
      <c r="Z285" s="60"/>
    </row>
    <row r="286" spans="1:26" ht="28.5" customHeight="1">
      <c r="A286" s="13"/>
      <c r="B286" s="13"/>
      <c r="C286" s="81"/>
      <c r="D286" s="60"/>
      <c r="E286" s="615"/>
      <c r="F286" s="615"/>
      <c r="G286" s="615"/>
      <c r="H286" s="346" t="s">
        <v>1889</v>
      </c>
      <c r="I286" s="502"/>
      <c r="J286" s="615"/>
      <c r="K286" s="60"/>
      <c r="L286" s="60"/>
      <c r="M286" s="60"/>
      <c r="N286" s="60"/>
      <c r="O286" s="60"/>
      <c r="P286" s="60"/>
      <c r="Q286" s="60"/>
      <c r="R286" s="60"/>
      <c r="S286" s="60"/>
      <c r="T286" s="60"/>
      <c r="U286" s="60"/>
      <c r="V286" s="60"/>
      <c r="W286" s="60"/>
      <c r="X286" s="60"/>
      <c r="Y286" s="60"/>
      <c r="Z286" s="60"/>
    </row>
    <row r="287" spans="1:26" ht="26.25" customHeight="1">
      <c r="A287" s="13"/>
      <c r="B287" s="13"/>
      <c r="C287" s="81"/>
      <c r="D287" s="60"/>
      <c r="E287" s="615"/>
      <c r="F287" s="615"/>
      <c r="G287" s="615"/>
      <c r="H287" s="347" t="s">
        <v>1890</v>
      </c>
      <c r="I287" s="497"/>
      <c r="J287" s="615"/>
      <c r="K287" s="60"/>
      <c r="L287" s="60"/>
      <c r="M287" s="60"/>
      <c r="N287" s="60"/>
      <c r="O287" s="60"/>
      <c r="P287" s="60"/>
      <c r="Q287" s="60"/>
      <c r="R287" s="60"/>
      <c r="S287" s="60"/>
      <c r="T287" s="60"/>
      <c r="U287" s="60"/>
      <c r="V287" s="60"/>
      <c r="W287" s="60"/>
      <c r="X287" s="60"/>
      <c r="Y287" s="60"/>
      <c r="Z287" s="60"/>
    </row>
    <row r="288" spans="1:26" ht="34.5" customHeight="1">
      <c r="A288" s="13"/>
      <c r="B288" s="13"/>
      <c r="C288" s="81"/>
      <c r="D288" s="60"/>
      <c r="E288" s="615"/>
      <c r="F288" s="618"/>
      <c r="G288" s="618"/>
      <c r="H288" s="37" t="s">
        <v>40</v>
      </c>
      <c r="I288" s="498"/>
      <c r="J288" s="616"/>
      <c r="K288" s="60"/>
      <c r="L288" s="60"/>
      <c r="M288" s="60"/>
      <c r="N288" s="60"/>
      <c r="O288" s="60"/>
      <c r="P288" s="60"/>
      <c r="Q288" s="60"/>
      <c r="R288" s="60"/>
      <c r="S288" s="60"/>
      <c r="T288" s="60"/>
      <c r="U288" s="60"/>
      <c r="V288" s="60"/>
      <c r="W288" s="60"/>
      <c r="X288" s="60"/>
      <c r="Y288" s="60"/>
      <c r="Z288" s="60"/>
    </row>
    <row r="289" spans="1:26" ht="84.75" customHeight="1">
      <c r="A289" s="13"/>
      <c r="B289" s="13"/>
      <c r="C289" s="81"/>
      <c r="D289" s="99"/>
      <c r="E289" s="111" t="s">
        <v>1926</v>
      </c>
      <c r="F289" s="112"/>
      <c r="G289" s="112"/>
      <c r="H289" s="13"/>
      <c r="I289" s="531"/>
      <c r="J289" s="31"/>
      <c r="K289" s="60"/>
      <c r="L289" s="60"/>
      <c r="M289" s="60"/>
      <c r="N289" s="60"/>
      <c r="O289" s="60"/>
      <c r="P289" s="60"/>
      <c r="Q289" s="60"/>
      <c r="R289" s="60"/>
      <c r="S289" s="60"/>
      <c r="T289" s="60"/>
      <c r="U289" s="60"/>
      <c r="V289" s="60"/>
      <c r="W289" s="60"/>
      <c r="X289" s="60"/>
      <c r="Y289" s="60"/>
      <c r="Z289" s="60"/>
    </row>
    <row r="290" spans="1:26" ht="50.25" customHeight="1">
      <c r="A290" s="13"/>
      <c r="B290" s="13"/>
      <c r="C290" s="81"/>
      <c r="D290" s="107"/>
      <c r="E290" s="113" t="s">
        <v>165</v>
      </c>
      <c r="F290" s="114"/>
      <c r="G290" s="114"/>
      <c r="H290" s="114"/>
      <c r="I290" s="509"/>
      <c r="J290" s="115"/>
      <c r="K290" s="60"/>
      <c r="L290" s="60"/>
      <c r="M290" s="60"/>
      <c r="N290" s="60"/>
      <c r="O290" s="60"/>
      <c r="P290" s="60"/>
      <c r="Q290" s="60"/>
      <c r="R290" s="60"/>
      <c r="S290" s="60"/>
      <c r="T290" s="60"/>
      <c r="U290" s="60"/>
      <c r="V290" s="60"/>
      <c r="W290" s="60"/>
      <c r="X290" s="60"/>
      <c r="Y290" s="60"/>
      <c r="Z290" s="60"/>
    </row>
    <row r="291" spans="1:26" ht="25.5" customHeight="1">
      <c r="A291" s="13"/>
      <c r="B291" s="13"/>
      <c r="C291" s="81"/>
      <c r="D291" s="99"/>
      <c r="E291" s="634" t="s">
        <v>166</v>
      </c>
      <c r="F291" s="638" t="s">
        <v>78</v>
      </c>
      <c r="G291" s="638" t="s">
        <v>78</v>
      </c>
      <c r="H291" s="345" t="s">
        <v>1882</v>
      </c>
      <c r="I291" s="509"/>
      <c r="J291" s="630" t="s">
        <v>167</v>
      </c>
      <c r="K291" s="60"/>
      <c r="L291" s="60"/>
      <c r="M291" s="60"/>
      <c r="N291" s="60"/>
      <c r="O291" s="60"/>
      <c r="P291" s="60"/>
      <c r="Q291" s="60"/>
      <c r="R291" s="60"/>
      <c r="S291" s="60"/>
      <c r="T291" s="60"/>
      <c r="U291" s="60"/>
      <c r="V291" s="60"/>
      <c r="W291" s="60"/>
      <c r="X291" s="60"/>
      <c r="Y291" s="60"/>
      <c r="Z291" s="60"/>
    </row>
    <row r="292" spans="1:26" ht="29.25" customHeight="1">
      <c r="A292" s="13"/>
      <c r="B292" s="13"/>
      <c r="C292" s="81"/>
      <c r="D292" s="14"/>
      <c r="E292" s="615"/>
      <c r="F292" s="615"/>
      <c r="G292" s="615"/>
      <c r="H292" s="346" t="s">
        <v>1884</v>
      </c>
      <c r="I292" s="502"/>
      <c r="J292" s="615"/>
      <c r="K292" s="60"/>
      <c r="L292" s="60"/>
      <c r="M292" s="60"/>
      <c r="N292" s="60"/>
      <c r="O292" s="60"/>
      <c r="P292" s="60"/>
      <c r="Q292" s="60"/>
      <c r="R292" s="60"/>
      <c r="S292" s="60"/>
      <c r="T292" s="60"/>
      <c r="U292" s="60"/>
      <c r="V292" s="60"/>
      <c r="W292" s="60"/>
      <c r="X292" s="60"/>
      <c r="Y292" s="60"/>
      <c r="Z292" s="60"/>
    </row>
    <row r="293" spans="1:26" ht="29.25" customHeight="1">
      <c r="A293" s="13"/>
      <c r="B293" s="13"/>
      <c r="C293" s="81"/>
      <c r="D293" s="99"/>
      <c r="E293" s="615"/>
      <c r="F293" s="615"/>
      <c r="G293" s="615"/>
      <c r="H293" s="346" t="s">
        <v>1885</v>
      </c>
      <c r="I293" s="502"/>
      <c r="J293" s="615"/>
      <c r="K293" s="60"/>
      <c r="L293" s="60"/>
      <c r="M293" s="60"/>
      <c r="N293" s="60"/>
      <c r="O293" s="60"/>
      <c r="P293" s="60"/>
      <c r="Q293" s="60"/>
      <c r="R293" s="60"/>
      <c r="S293" s="60"/>
      <c r="T293" s="60"/>
      <c r="U293" s="60"/>
      <c r="V293" s="60"/>
      <c r="W293" s="60"/>
      <c r="X293" s="60"/>
      <c r="Y293" s="60"/>
      <c r="Z293" s="60"/>
    </row>
    <row r="294" spans="1:26" ht="29.25" customHeight="1">
      <c r="A294" s="13"/>
      <c r="B294" s="13"/>
      <c r="C294" s="81"/>
      <c r="D294" s="99"/>
      <c r="E294" s="615"/>
      <c r="F294" s="615"/>
      <c r="G294" s="615"/>
      <c r="H294" s="346" t="s">
        <v>1886</v>
      </c>
      <c r="I294" s="502"/>
      <c r="J294" s="615"/>
      <c r="K294" s="60"/>
      <c r="L294" s="60"/>
      <c r="M294" s="60"/>
      <c r="N294" s="60"/>
      <c r="O294" s="60"/>
      <c r="P294" s="60"/>
      <c r="Q294" s="60"/>
      <c r="R294" s="60"/>
      <c r="S294" s="60"/>
      <c r="T294" s="60"/>
      <c r="U294" s="60"/>
      <c r="V294" s="60"/>
      <c r="W294" s="60"/>
      <c r="X294" s="60"/>
      <c r="Y294" s="60"/>
      <c r="Z294" s="60"/>
    </row>
    <row r="295" spans="1:26" ht="29.25" customHeight="1">
      <c r="A295" s="13"/>
      <c r="B295" s="13"/>
      <c r="C295" s="81"/>
      <c r="D295" s="99"/>
      <c r="E295" s="13"/>
      <c r="F295" s="615"/>
      <c r="G295" s="615"/>
      <c r="H295" s="346" t="s">
        <v>1887</v>
      </c>
      <c r="I295" s="502"/>
      <c r="J295" s="615"/>
      <c r="K295" s="60"/>
      <c r="L295" s="60"/>
      <c r="M295" s="60"/>
      <c r="N295" s="60"/>
      <c r="O295" s="60"/>
      <c r="P295" s="60"/>
      <c r="Q295" s="60"/>
      <c r="R295" s="60"/>
      <c r="S295" s="60"/>
      <c r="T295" s="60"/>
      <c r="U295" s="60"/>
      <c r="V295" s="60"/>
      <c r="W295" s="60"/>
      <c r="X295" s="60"/>
      <c r="Y295" s="60"/>
      <c r="Z295" s="60"/>
    </row>
    <row r="296" spans="1:26" ht="29.25" customHeight="1">
      <c r="A296" s="13"/>
      <c r="B296" s="13"/>
      <c r="C296" s="81"/>
      <c r="D296" s="99"/>
      <c r="E296" s="13"/>
      <c r="F296" s="615"/>
      <c r="G296" s="615"/>
      <c r="H296" s="346" t="s">
        <v>1888</v>
      </c>
      <c r="I296" s="502"/>
      <c r="J296" s="615"/>
      <c r="K296" s="60"/>
      <c r="L296" s="60"/>
      <c r="M296" s="60"/>
      <c r="N296" s="60"/>
      <c r="O296" s="60"/>
      <c r="P296" s="60"/>
      <c r="Q296" s="60"/>
      <c r="R296" s="60"/>
      <c r="S296" s="60"/>
      <c r="T296" s="60"/>
      <c r="U296" s="60"/>
      <c r="V296" s="60"/>
      <c r="W296" s="60"/>
      <c r="X296" s="60"/>
      <c r="Y296" s="60"/>
      <c r="Z296" s="60"/>
    </row>
    <row r="297" spans="1:26" ht="29.25" customHeight="1">
      <c r="A297" s="13"/>
      <c r="B297" s="13"/>
      <c r="C297" s="81"/>
      <c r="D297" s="116"/>
      <c r="E297" s="13"/>
      <c r="F297" s="615"/>
      <c r="G297" s="615"/>
      <c r="H297" s="346" t="s">
        <v>1889</v>
      </c>
      <c r="I297" s="502"/>
      <c r="J297" s="615"/>
      <c r="K297" s="60"/>
      <c r="L297" s="60"/>
      <c r="M297" s="60"/>
      <c r="N297" s="60"/>
      <c r="O297" s="60"/>
      <c r="P297" s="60"/>
      <c r="Q297" s="60"/>
      <c r="R297" s="60"/>
      <c r="S297" s="60"/>
      <c r="T297" s="60"/>
      <c r="U297" s="60"/>
      <c r="V297" s="60"/>
      <c r="W297" s="60"/>
      <c r="X297" s="60"/>
      <c r="Y297" s="60"/>
      <c r="Z297" s="60"/>
    </row>
    <row r="298" spans="1:26" ht="23.25" customHeight="1">
      <c r="A298" s="13"/>
      <c r="B298" s="13"/>
      <c r="C298" s="81"/>
      <c r="D298" s="116"/>
      <c r="E298" s="13"/>
      <c r="F298" s="615"/>
      <c r="G298" s="615"/>
      <c r="H298" s="347" t="s">
        <v>1890</v>
      </c>
      <c r="I298" s="497"/>
      <c r="J298" s="615"/>
      <c r="K298" s="60"/>
      <c r="L298" s="60"/>
      <c r="M298" s="60"/>
      <c r="N298" s="60"/>
      <c r="O298" s="60"/>
      <c r="P298" s="60"/>
      <c r="Q298" s="60"/>
      <c r="R298" s="60"/>
      <c r="S298" s="60"/>
      <c r="T298" s="60"/>
      <c r="U298" s="60"/>
      <c r="V298" s="60"/>
      <c r="W298" s="60"/>
      <c r="X298" s="60"/>
      <c r="Y298" s="60"/>
      <c r="Z298" s="60"/>
    </row>
    <row r="299" spans="1:26" ht="29.25" customHeight="1">
      <c r="A299" s="13"/>
      <c r="B299" s="13"/>
      <c r="C299" s="81"/>
      <c r="D299" s="116"/>
      <c r="E299" s="70"/>
      <c r="F299" s="618"/>
      <c r="G299" s="618"/>
      <c r="H299" s="37" t="s">
        <v>40</v>
      </c>
      <c r="I299" s="498"/>
      <c r="J299" s="616"/>
      <c r="K299" s="60"/>
      <c r="L299" s="60"/>
      <c r="M299" s="60"/>
      <c r="N299" s="60"/>
      <c r="O299" s="60"/>
      <c r="P299" s="60"/>
      <c r="Q299" s="60"/>
      <c r="R299" s="60"/>
      <c r="S299" s="60"/>
      <c r="T299" s="60"/>
      <c r="U299" s="60"/>
      <c r="V299" s="60"/>
      <c r="W299" s="60"/>
      <c r="X299" s="60"/>
      <c r="Y299" s="60"/>
      <c r="Z299" s="60"/>
    </row>
    <row r="300" spans="1:26" ht="22.5" customHeight="1">
      <c r="A300" s="13"/>
      <c r="B300" s="13"/>
      <c r="C300" s="81"/>
      <c r="D300" s="99"/>
      <c r="E300" s="634" t="s">
        <v>168</v>
      </c>
      <c r="F300" s="637" t="s">
        <v>78</v>
      </c>
      <c r="G300" s="637" t="s">
        <v>78</v>
      </c>
      <c r="H300" s="345" t="s">
        <v>43</v>
      </c>
      <c r="I300" s="509"/>
      <c r="J300" s="620" t="s">
        <v>169</v>
      </c>
      <c r="K300" s="60"/>
      <c r="L300" s="60"/>
      <c r="M300" s="60"/>
      <c r="N300" s="60"/>
      <c r="O300" s="60"/>
      <c r="P300" s="60"/>
      <c r="Q300" s="60"/>
      <c r="R300" s="60"/>
      <c r="S300" s="60"/>
      <c r="T300" s="60"/>
      <c r="U300" s="60"/>
      <c r="V300" s="60"/>
      <c r="W300" s="60"/>
      <c r="X300" s="60"/>
      <c r="Y300" s="60"/>
      <c r="Z300" s="60"/>
    </row>
    <row r="301" spans="1:26" ht="22.5" customHeight="1">
      <c r="A301" s="13"/>
      <c r="B301" s="13"/>
      <c r="C301" s="81"/>
      <c r="D301" s="99"/>
      <c r="E301" s="615"/>
      <c r="F301" s="615"/>
      <c r="G301" s="615"/>
      <c r="H301" s="346" t="s">
        <v>46</v>
      </c>
      <c r="I301" s="502"/>
      <c r="J301" s="615"/>
      <c r="K301" s="60"/>
      <c r="L301" s="60"/>
      <c r="M301" s="60"/>
      <c r="N301" s="60"/>
      <c r="O301" s="60"/>
      <c r="P301" s="60"/>
      <c r="Q301" s="60"/>
      <c r="R301" s="60"/>
      <c r="S301" s="60"/>
      <c r="T301" s="60"/>
      <c r="U301" s="60"/>
      <c r="V301" s="60"/>
      <c r="W301" s="60"/>
      <c r="X301" s="60"/>
      <c r="Y301" s="60"/>
      <c r="Z301" s="60"/>
    </row>
    <row r="302" spans="1:26" ht="22.5" customHeight="1">
      <c r="A302" s="13"/>
      <c r="B302" s="13"/>
      <c r="C302" s="81"/>
      <c r="D302" s="99"/>
      <c r="E302" s="615"/>
      <c r="F302" s="615"/>
      <c r="G302" s="615"/>
      <c r="H302" s="346" t="s">
        <v>48</v>
      </c>
      <c r="I302" s="502"/>
      <c r="J302" s="615"/>
      <c r="K302" s="60"/>
      <c r="L302" s="60"/>
      <c r="M302" s="60"/>
      <c r="N302" s="60"/>
      <c r="O302" s="60"/>
      <c r="P302" s="60"/>
      <c r="Q302" s="60"/>
      <c r="R302" s="60"/>
      <c r="S302" s="60"/>
      <c r="T302" s="60"/>
      <c r="U302" s="60"/>
      <c r="V302" s="60"/>
      <c r="W302" s="60"/>
      <c r="X302" s="60"/>
      <c r="Y302" s="60"/>
      <c r="Z302" s="60"/>
    </row>
    <row r="303" spans="1:26" ht="22.5" customHeight="1">
      <c r="A303" s="13"/>
      <c r="B303" s="13"/>
      <c r="C303" s="81"/>
      <c r="D303" s="99"/>
      <c r="E303" s="615"/>
      <c r="F303" s="615"/>
      <c r="G303" s="615"/>
      <c r="H303" s="346" t="s">
        <v>50</v>
      </c>
      <c r="I303" s="502"/>
      <c r="J303" s="615"/>
      <c r="K303" s="60"/>
      <c r="L303" s="60"/>
      <c r="M303" s="60"/>
      <c r="N303" s="60"/>
      <c r="O303" s="60"/>
      <c r="P303" s="60"/>
      <c r="Q303" s="60"/>
      <c r="R303" s="60"/>
      <c r="S303" s="60"/>
      <c r="T303" s="60"/>
      <c r="U303" s="60"/>
      <c r="V303" s="60"/>
      <c r="W303" s="60"/>
      <c r="X303" s="60"/>
      <c r="Y303" s="60"/>
      <c r="Z303" s="60"/>
    </row>
    <row r="304" spans="1:26" ht="22.5" customHeight="1">
      <c r="A304" s="13"/>
      <c r="B304" s="13"/>
      <c r="C304" s="81"/>
      <c r="D304" s="116"/>
      <c r="E304" s="615"/>
      <c r="F304" s="615"/>
      <c r="G304" s="615"/>
      <c r="H304" s="346" t="s">
        <v>53</v>
      </c>
      <c r="I304" s="502"/>
      <c r="J304" s="615"/>
      <c r="K304" s="60"/>
      <c r="L304" s="60"/>
      <c r="M304" s="60"/>
      <c r="N304" s="60"/>
      <c r="O304" s="60"/>
      <c r="P304" s="60"/>
      <c r="Q304" s="60"/>
      <c r="R304" s="60"/>
      <c r="S304" s="60"/>
      <c r="T304" s="60"/>
      <c r="U304" s="60"/>
      <c r="V304" s="60"/>
      <c r="W304" s="60"/>
      <c r="X304" s="60"/>
      <c r="Y304" s="60"/>
      <c r="Z304" s="60"/>
    </row>
    <row r="305" spans="1:26" ht="22.5" customHeight="1">
      <c r="A305" s="13"/>
      <c r="B305" s="13"/>
      <c r="C305" s="81"/>
      <c r="D305" s="116"/>
      <c r="E305" s="615"/>
      <c r="F305" s="615"/>
      <c r="G305" s="615"/>
      <c r="H305" s="346" t="s">
        <v>56</v>
      </c>
      <c r="I305" s="502"/>
      <c r="J305" s="615"/>
      <c r="K305" s="60"/>
      <c r="L305" s="60"/>
      <c r="M305" s="60"/>
      <c r="N305" s="60"/>
      <c r="O305" s="60"/>
      <c r="P305" s="60"/>
      <c r="Q305" s="60"/>
      <c r="R305" s="60"/>
      <c r="S305" s="60"/>
      <c r="T305" s="60"/>
      <c r="U305" s="60"/>
      <c r="V305" s="60"/>
      <c r="W305" s="60"/>
      <c r="X305" s="60"/>
      <c r="Y305" s="60"/>
      <c r="Z305" s="60"/>
    </row>
    <row r="306" spans="1:26" ht="22.5" customHeight="1">
      <c r="A306" s="13"/>
      <c r="B306" s="13"/>
      <c r="C306" s="81"/>
      <c r="D306" s="116"/>
      <c r="E306" s="615"/>
      <c r="F306" s="615"/>
      <c r="G306" s="615"/>
      <c r="H306" s="346" t="s">
        <v>59</v>
      </c>
      <c r="I306" s="502"/>
      <c r="J306" s="615"/>
      <c r="K306" s="60"/>
      <c r="L306" s="60"/>
      <c r="M306" s="60"/>
      <c r="N306" s="60"/>
      <c r="O306" s="60"/>
      <c r="P306" s="60"/>
      <c r="Q306" s="60"/>
      <c r="R306" s="60"/>
      <c r="S306" s="60"/>
      <c r="T306" s="60"/>
      <c r="U306" s="60"/>
      <c r="V306" s="60"/>
      <c r="W306" s="60"/>
      <c r="X306" s="60"/>
      <c r="Y306" s="60"/>
      <c r="Z306" s="60"/>
    </row>
    <row r="307" spans="1:26" ht="22.5" customHeight="1">
      <c r="A307" s="13"/>
      <c r="B307" s="13"/>
      <c r="C307" s="81"/>
      <c r="D307" s="116"/>
      <c r="E307" s="615"/>
      <c r="F307" s="615"/>
      <c r="G307" s="615"/>
      <c r="H307" s="413"/>
      <c r="I307" s="510"/>
      <c r="J307" s="615"/>
      <c r="K307" s="60"/>
      <c r="L307" s="60"/>
      <c r="M307" s="60"/>
      <c r="N307" s="60"/>
      <c r="O307" s="60"/>
      <c r="P307" s="60"/>
      <c r="Q307" s="60"/>
      <c r="R307" s="60"/>
      <c r="S307" s="60"/>
      <c r="T307" s="60"/>
      <c r="U307" s="60"/>
      <c r="V307" s="60"/>
      <c r="W307" s="60"/>
      <c r="X307" s="60"/>
      <c r="Y307" s="60"/>
      <c r="Z307" s="60"/>
    </row>
    <row r="308" spans="1:26" ht="22.5" customHeight="1">
      <c r="A308" s="13"/>
      <c r="B308" s="13"/>
      <c r="C308" s="81"/>
      <c r="D308" s="116"/>
      <c r="E308" s="615"/>
      <c r="F308" s="618"/>
      <c r="G308" s="618"/>
      <c r="H308" s="37" t="s">
        <v>40</v>
      </c>
      <c r="I308" s="511"/>
      <c r="J308" s="616"/>
      <c r="K308" s="60"/>
      <c r="L308" s="60"/>
      <c r="M308" s="60"/>
      <c r="N308" s="60"/>
      <c r="O308" s="60"/>
      <c r="P308" s="60"/>
      <c r="Q308" s="60"/>
      <c r="R308" s="60"/>
      <c r="S308" s="60"/>
      <c r="T308" s="60"/>
      <c r="U308" s="60"/>
      <c r="V308" s="60"/>
      <c r="W308" s="60"/>
      <c r="X308" s="60"/>
      <c r="Y308" s="60"/>
      <c r="Z308" s="60"/>
    </row>
    <row r="309" spans="1:26" ht="166.5" customHeight="1">
      <c r="A309" s="13"/>
      <c r="B309" s="13"/>
      <c r="C309" s="81"/>
      <c r="D309" s="116"/>
      <c r="E309" s="117" t="s">
        <v>1927</v>
      </c>
      <c r="F309" s="112"/>
      <c r="G309" s="112"/>
      <c r="H309" s="112"/>
      <c r="I309" s="531"/>
      <c r="J309" s="31"/>
      <c r="K309" s="60"/>
      <c r="L309" s="60"/>
      <c r="M309" s="60"/>
      <c r="N309" s="60"/>
      <c r="O309" s="60"/>
      <c r="P309" s="60"/>
      <c r="Q309" s="60"/>
      <c r="R309" s="60"/>
      <c r="S309" s="60"/>
      <c r="T309" s="60"/>
      <c r="U309" s="60"/>
      <c r="V309" s="60"/>
      <c r="W309" s="60"/>
      <c r="X309" s="60"/>
      <c r="Y309" s="60"/>
      <c r="Z309" s="60"/>
    </row>
    <row r="310" spans="1:26" ht="21.75" customHeight="1">
      <c r="A310" s="13"/>
      <c r="B310" s="13"/>
      <c r="C310" s="81"/>
      <c r="D310" s="116"/>
      <c r="E310" s="118" t="s">
        <v>171</v>
      </c>
      <c r="F310" s="112"/>
      <c r="G310" s="112"/>
      <c r="H310" s="112"/>
      <c r="I310" s="531"/>
      <c r="J310" s="31"/>
      <c r="K310" s="60"/>
      <c r="L310" s="60"/>
      <c r="M310" s="60"/>
      <c r="N310" s="60"/>
      <c r="O310" s="60"/>
      <c r="P310" s="60"/>
      <c r="Q310" s="60"/>
      <c r="R310" s="60"/>
      <c r="S310" s="60"/>
      <c r="T310" s="60"/>
      <c r="U310" s="60"/>
      <c r="V310" s="60"/>
      <c r="W310" s="60"/>
      <c r="X310" s="60"/>
      <c r="Y310" s="60"/>
      <c r="Z310" s="60"/>
    </row>
    <row r="311" spans="1:26" ht="21.75" customHeight="1">
      <c r="A311" s="13"/>
      <c r="B311" s="13"/>
      <c r="C311" s="81"/>
      <c r="D311" s="116"/>
      <c r="E311" s="118" t="s">
        <v>172</v>
      </c>
      <c r="F311" s="112"/>
      <c r="G311" s="112"/>
      <c r="H311" s="112"/>
      <c r="I311" s="531"/>
      <c r="J311" s="31"/>
      <c r="K311" s="60"/>
      <c r="L311" s="60"/>
      <c r="M311" s="60"/>
      <c r="N311" s="60"/>
      <c r="O311" s="60"/>
      <c r="P311" s="60"/>
      <c r="Q311" s="60"/>
      <c r="R311" s="60"/>
      <c r="S311" s="60"/>
      <c r="T311" s="60"/>
      <c r="U311" s="60"/>
      <c r="V311" s="60"/>
      <c r="W311" s="60"/>
      <c r="X311" s="60"/>
      <c r="Y311" s="60"/>
      <c r="Z311" s="60"/>
    </row>
    <row r="312" spans="1:26" ht="34.5" customHeight="1">
      <c r="A312" s="13"/>
      <c r="B312" s="13"/>
      <c r="C312" s="81"/>
      <c r="D312" s="13"/>
      <c r="E312" s="118" t="s">
        <v>173</v>
      </c>
      <c r="F312" s="112"/>
      <c r="G312" s="112"/>
      <c r="H312" s="112"/>
      <c r="I312" s="531"/>
      <c r="J312" s="31"/>
      <c r="K312" s="60"/>
      <c r="L312" s="60"/>
      <c r="M312" s="60"/>
      <c r="N312" s="60"/>
      <c r="O312" s="60"/>
      <c r="P312" s="60"/>
      <c r="Q312" s="60"/>
      <c r="R312" s="60"/>
      <c r="S312" s="60"/>
      <c r="T312" s="60"/>
      <c r="U312" s="60"/>
      <c r="V312" s="60"/>
      <c r="W312" s="60"/>
      <c r="X312" s="60"/>
      <c r="Y312" s="60"/>
      <c r="Z312" s="60"/>
    </row>
    <row r="313" spans="1:26" ht="45" customHeight="1">
      <c r="A313" s="13"/>
      <c r="B313" s="51"/>
      <c r="C313" s="102"/>
      <c r="D313" s="51"/>
      <c r="E313" s="119" t="s">
        <v>174</v>
      </c>
      <c r="F313" s="120"/>
      <c r="G313" s="120"/>
      <c r="H313" s="120"/>
      <c r="I313" s="532"/>
      <c r="J313" s="121"/>
      <c r="K313" s="60"/>
      <c r="L313" s="60"/>
      <c r="M313" s="60"/>
      <c r="N313" s="60"/>
      <c r="O313" s="60"/>
      <c r="P313" s="60"/>
      <c r="Q313" s="60"/>
      <c r="R313" s="60"/>
      <c r="S313" s="60"/>
      <c r="T313" s="60"/>
      <c r="U313" s="60"/>
      <c r="V313" s="60"/>
      <c r="W313" s="60"/>
      <c r="X313" s="60"/>
      <c r="Y313" s="60"/>
      <c r="Z313" s="60"/>
    </row>
    <row r="314" spans="1:26" ht="22.5" customHeight="1">
      <c r="A314" s="13"/>
      <c r="B314" s="633" t="s">
        <v>1928</v>
      </c>
      <c r="C314" s="636" t="s">
        <v>176</v>
      </c>
      <c r="D314" s="636"/>
      <c r="E314" s="636" t="s">
        <v>1929</v>
      </c>
      <c r="F314" s="636" t="s">
        <v>78</v>
      </c>
      <c r="G314" s="636" t="s">
        <v>78</v>
      </c>
      <c r="H314" s="362" t="s">
        <v>1878</v>
      </c>
      <c r="I314" s="533">
        <v>1.5352571811654647</v>
      </c>
      <c r="J314" s="628" t="s">
        <v>1930</v>
      </c>
      <c r="K314" s="60"/>
      <c r="L314" s="60"/>
      <c r="M314" s="60"/>
      <c r="N314" s="60"/>
      <c r="O314" s="60"/>
      <c r="P314" s="60"/>
      <c r="Q314" s="60"/>
      <c r="R314" s="60"/>
      <c r="S314" s="60"/>
      <c r="T314" s="60"/>
      <c r="U314" s="60"/>
      <c r="V314" s="60"/>
      <c r="W314" s="60"/>
      <c r="X314" s="60"/>
      <c r="Y314" s="60"/>
      <c r="Z314" s="60"/>
    </row>
    <row r="315" spans="1:26" ht="22.5" customHeight="1">
      <c r="A315" s="13"/>
      <c r="B315" s="615"/>
      <c r="C315" s="615"/>
      <c r="D315" s="615"/>
      <c r="E315" s="615"/>
      <c r="F315" s="615"/>
      <c r="G315" s="615"/>
      <c r="H315" s="364" t="s">
        <v>1873</v>
      </c>
      <c r="I315" s="534">
        <v>0.38669610713028951</v>
      </c>
      <c r="J315" s="615"/>
      <c r="K315" s="60"/>
      <c r="L315" s="60"/>
      <c r="M315" s="60"/>
      <c r="N315" s="60"/>
      <c r="O315" s="60"/>
      <c r="P315" s="60"/>
      <c r="Q315" s="60"/>
      <c r="R315" s="60"/>
      <c r="S315" s="60"/>
      <c r="T315" s="60"/>
      <c r="U315" s="60"/>
      <c r="V315" s="60"/>
      <c r="W315" s="60"/>
      <c r="X315" s="60"/>
      <c r="Y315" s="60"/>
      <c r="Z315" s="60"/>
    </row>
    <row r="316" spans="1:26" ht="22.5" customHeight="1">
      <c r="A316" s="13"/>
      <c r="B316" s="615"/>
      <c r="C316" s="615"/>
      <c r="D316" s="615"/>
      <c r="E316" s="615"/>
      <c r="F316" s="615"/>
      <c r="G316" s="615"/>
      <c r="H316" s="364" t="s">
        <v>1879</v>
      </c>
      <c r="I316" s="534">
        <v>0</v>
      </c>
      <c r="J316" s="615"/>
      <c r="K316" s="60"/>
      <c r="L316" s="60"/>
      <c r="M316" s="60"/>
      <c r="N316" s="60"/>
      <c r="O316" s="60"/>
      <c r="P316" s="60"/>
      <c r="Q316" s="60"/>
      <c r="R316" s="60"/>
      <c r="S316" s="60"/>
      <c r="T316" s="60"/>
      <c r="U316" s="60"/>
      <c r="V316" s="60"/>
      <c r="W316" s="60"/>
      <c r="X316" s="60"/>
      <c r="Y316" s="60"/>
      <c r="Z316" s="60"/>
    </row>
    <row r="317" spans="1:26" ht="22.5" customHeight="1">
      <c r="A317" s="13"/>
      <c r="B317" s="615"/>
      <c r="C317" s="615"/>
      <c r="D317" s="615"/>
      <c r="E317" s="615"/>
      <c r="F317" s="615"/>
      <c r="G317" s="615"/>
      <c r="H317" s="364" t="s">
        <v>1880</v>
      </c>
      <c r="I317" s="534">
        <v>1.5191565642755143</v>
      </c>
      <c r="J317" s="615"/>
      <c r="K317" s="60"/>
      <c r="L317" s="60"/>
      <c r="M317" s="60"/>
      <c r="N317" s="60"/>
      <c r="O317" s="60"/>
      <c r="P317" s="60"/>
      <c r="Q317" s="60"/>
      <c r="R317" s="60"/>
      <c r="S317" s="60"/>
      <c r="T317" s="60"/>
      <c r="U317" s="60"/>
      <c r="V317" s="60"/>
      <c r="W317" s="60"/>
      <c r="X317" s="60"/>
      <c r="Y317" s="60"/>
      <c r="Z317" s="60"/>
    </row>
    <row r="318" spans="1:26" ht="22.5" customHeight="1">
      <c r="A318" s="13"/>
      <c r="B318" s="615"/>
      <c r="C318" s="615"/>
      <c r="D318" s="615"/>
      <c r="E318" s="615"/>
      <c r="F318" s="615"/>
      <c r="G318" s="615"/>
      <c r="H318" s="364" t="s">
        <v>1881</v>
      </c>
      <c r="I318" s="534">
        <v>0</v>
      </c>
      <c r="J318" s="615"/>
      <c r="K318" s="60"/>
      <c r="L318" s="60"/>
      <c r="M318" s="60"/>
      <c r="N318" s="60"/>
      <c r="O318" s="60"/>
      <c r="P318" s="60"/>
      <c r="Q318" s="60"/>
      <c r="R318" s="60"/>
      <c r="S318" s="60"/>
      <c r="T318" s="60"/>
      <c r="U318" s="60"/>
      <c r="V318" s="60"/>
      <c r="W318" s="60"/>
      <c r="X318" s="60"/>
      <c r="Y318" s="60"/>
      <c r="Z318" s="60"/>
    </row>
    <row r="319" spans="1:26" ht="22.5" customHeight="1">
      <c r="A319" s="13"/>
      <c r="B319" s="615"/>
      <c r="C319" s="615"/>
      <c r="D319" s="615"/>
      <c r="E319" s="615"/>
      <c r="F319" s="615"/>
      <c r="G319" s="615"/>
      <c r="H319" s="364" t="s">
        <v>1875</v>
      </c>
      <c r="I319" s="534">
        <v>0</v>
      </c>
      <c r="J319" s="615"/>
      <c r="K319" s="60"/>
      <c r="L319" s="60"/>
      <c r="M319" s="60"/>
      <c r="N319" s="60"/>
      <c r="O319" s="60"/>
      <c r="P319" s="60"/>
      <c r="Q319" s="60"/>
      <c r="R319" s="60"/>
      <c r="S319" s="60"/>
      <c r="T319" s="60"/>
      <c r="U319" s="60"/>
      <c r="V319" s="60"/>
      <c r="W319" s="60"/>
      <c r="X319" s="60"/>
      <c r="Y319" s="60"/>
      <c r="Z319" s="60"/>
    </row>
    <row r="320" spans="1:26" ht="22.5" customHeight="1">
      <c r="A320" s="13"/>
      <c r="B320" s="615"/>
      <c r="C320" s="615"/>
      <c r="D320" s="615"/>
      <c r="E320" s="615"/>
      <c r="F320" s="615"/>
      <c r="G320" s="615"/>
      <c r="H320" s="364" t="s">
        <v>1876</v>
      </c>
      <c r="I320" s="534">
        <v>1.0431444546440791</v>
      </c>
      <c r="J320" s="615"/>
      <c r="K320" s="60"/>
      <c r="L320" s="60"/>
      <c r="M320" s="60"/>
      <c r="N320" s="60"/>
      <c r="O320" s="60"/>
      <c r="P320" s="60"/>
      <c r="Q320" s="60"/>
      <c r="R320" s="60"/>
      <c r="S320" s="60"/>
      <c r="T320" s="60"/>
      <c r="U320" s="60"/>
      <c r="V320" s="60"/>
      <c r="W320" s="60"/>
      <c r="X320" s="60"/>
      <c r="Y320" s="60"/>
      <c r="Z320" s="60"/>
    </row>
    <row r="321" spans="1:26" ht="22.5" customHeight="1">
      <c r="A321" s="13"/>
      <c r="B321" s="615"/>
      <c r="C321" s="615"/>
      <c r="D321" s="615"/>
      <c r="E321" s="615"/>
      <c r="F321" s="615"/>
      <c r="G321" s="615"/>
      <c r="H321" s="367" t="s">
        <v>1877</v>
      </c>
      <c r="I321" s="535">
        <v>0</v>
      </c>
      <c r="J321" s="615"/>
      <c r="K321" s="60"/>
      <c r="L321" s="60"/>
      <c r="M321" s="60"/>
      <c r="N321" s="60"/>
      <c r="O321" s="60"/>
      <c r="P321" s="60"/>
      <c r="Q321" s="60"/>
      <c r="R321" s="60"/>
      <c r="S321" s="60"/>
      <c r="T321" s="60"/>
      <c r="U321" s="60"/>
      <c r="V321" s="60"/>
      <c r="W321" s="60"/>
      <c r="X321" s="60"/>
      <c r="Y321" s="60"/>
      <c r="Z321" s="60"/>
    </row>
    <row r="322" spans="1:26" ht="23.25" customHeight="1">
      <c r="A322" s="13"/>
      <c r="B322" s="615"/>
      <c r="C322" s="615"/>
      <c r="D322" s="615"/>
      <c r="E322" s="615"/>
      <c r="F322" s="621"/>
      <c r="G322" s="621"/>
      <c r="H322" s="37" t="s">
        <v>40</v>
      </c>
      <c r="I322" s="536">
        <f>SUM(I314:I321)/8</f>
        <v>0.56053178840191853</v>
      </c>
      <c r="J322" s="616"/>
      <c r="K322" s="60"/>
      <c r="L322" s="60"/>
      <c r="M322" s="60"/>
      <c r="N322" s="60"/>
      <c r="O322" s="60"/>
      <c r="P322" s="60"/>
      <c r="Q322" s="60"/>
      <c r="R322" s="60"/>
      <c r="S322" s="60"/>
      <c r="T322" s="60"/>
      <c r="U322" s="60"/>
      <c r="V322" s="60"/>
      <c r="W322" s="60"/>
      <c r="X322" s="60"/>
      <c r="Y322" s="60"/>
      <c r="Z322" s="60"/>
    </row>
    <row r="323" spans="1:26" ht="21.75" customHeight="1">
      <c r="A323" s="13"/>
      <c r="B323" s="633" t="s">
        <v>1931</v>
      </c>
      <c r="C323" s="633" t="s">
        <v>180</v>
      </c>
      <c r="D323" s="54" t="s">
        <v>181</v>
      </c>
      <c r="E323" s="55" t="s">
        <v>182</v>
      </c>
      <c r="F323" s="636" t="s">
        <v>78</v>
      </c>
      <c r="G323" s="636" t="s">
        <v>78</v>
      </c>
      <c r="H323" s="537" t="s">
        <v>1873</v>
      </c>
      <c r="I323" s="538">
        <v>6.8062349974172767</v>
      </c>
      <c r="J323" s="687" t="s">
        <v>1932</v>
      </c>
      <c r="K323" s="60"/>
      <c r="L323" s="60"/>
      <c r="M323" s="60"/>
      <c r="N323" s="60"/>
      <c r="O323" s="60"/>
      <c r="P323" s="60"/>
      <c r="Q323" s="60"/>
      <c r="R323" s="60"/>
      <c r="S323" s="60"/>
      <c r="T323" s="60"/>
      <c r="U323" s="60"/>
      <c r="V323" s="60"/>
      <c r="W323" s="60"/>
      <c r="X323" s="60"/>
      <c r="Y323" s="60"/>
      <c r="Z323" s="60"/>
    </row>
    <row r="324" spans="1:26" ht="21.75" customHeight="1">
      <c r="A324" s="13"/>
      <c r="B324" s="615"/>
      <c r="C324" s="615"/>
      <c r="D324" s="13" t="s">
        <v>184</v>
      </c>
      <c r="E324" s="81"/>
      <c r="F324" s="615"/>
      <c r="G324" s="615"/>
      <c r="H324" s="373" t="s">
        <v>1875</v>
      </c>
      <c r="I324" s="539">
        <v>2.913534616953442</v>
      </c>
      <c r="J324" s="615"/>
      <c r="K324" s="60"/>
      <c r="L324" s="60"/>
      <c r="M324" s="60"/>
      <c r="N324" s="60"/>
      <c r="O324" s="60"/>
      <c r="P324" s="60"/>
      <c r="Q324" s="60"/>
      <c r="R324" s="60"/>
      <c r="S324" s="60"/>
      <c r="T324" s="60"/>
      <c r="U324" s="60"/>
      <c r="V324" s="60"/>
      <c r="W324" s="60"/>
      <c r="X324" s="60"/>
      <c r="Y324" s="60"/>
      <c r="Z324" s="60"/>
    </row>
    <row r="325" spans="1:26" ht="21.75" customHeight="1">
      <c r="A325" s="13"/>
      <c r="B325" s="615"/>
      <c r="C325" s="615"/>
      <c r="D325" s="13" t="s">
        <v>185</v>
      </c>
      <c r="E325" s="81"/>
      <c r="F325" s="615"/>
      <c r="G325" s="615"/>
      <c r="H325" s="373" t="s">
        <v>1876</v>
      </c>
      <c r="I325" s="539">
        <v>7.6884023102323349</v>
      </c>
      <c r="J325" s="615"/>
      <c r="K325" s="60"/>
      <c r="L325" s="60"/>
      <c r="M325" s="60"/>
      <c r="N325" s="60"/>
      <c r="O325" s="60"/>
      <c r="P325" s="60"/>
      <c r="Q325" s="60"/>
      <c r="R325" s="60"/>
      <c r="S325" s="60"/>
      <c r="T325" s="60"/>
      <c r="U325" s="60"/>
      <c r="V325" s="60"/>
      <c r="W325" s="60"/>
      <c r="X325" s="60"/>
      <c r="Y325" s="60"/>
      <c r="Z325" s="60"/>
    </row>
    <row r="326" spans="1:26" ht="21.75" customHeight="1">
      <c r="A326" s="13"/>
      <c r="B326" s="21"/>
      <c r="C326" s="615"/>
      <c r="D326" s="13" t="s">
        <v>186</v>
      </c>
      <c r="E326" s="81"/>
      <c r="F326" s="615"/>
      <c r="G326" s="615"/>
      <c r="H326" s="373" t="s">
        <v>1877</v>
      </c>
      <c r="I326" s="539">
        <v>8.3629315518649339</v>
      </c>
      <c r="J326" s="615"/>
      <c r="K326" s="60"/>
      <c r="L326" s="60"/>
      <c r="M326" s="60"/>
      <c r="N326" s="60"/>
      <c r="O326" s="60"/>
      <c r="P326" s="60"/>
      <c r="Q326" s="60"/>
      <c r="R326" s="60"/>
      <c r="S326" s="60"/>
      <c r="T326" s="60"/>
      <c r="U326" s="60"/>
      <c r="V326" s="60"/>
      <c r="W326" s="60"/>
      <c r="X326" s="60"/>
      <c r="Y326" s="60"/>
      <c r="Z326" s="60"/>
    </row>
    <row r="327" spans="1:26" ht="21.75" customHeight="1">
      <c r="A327" s="13"/>
      <c r="B327" s="22"/>
      <c r="C327" s="13"/>
      <c r="D327" s="13"/>
      <c r="E327" s="81"/>
      <c r="F327" s="615"/>
      <c r="G327" s="615"/>
      <c r="H327" s="373" t="s">
        <v>1878</v>
      </c>
      <c r="I327" s="539">
        <v>8.4130964990581543</v>
      </c>
      <c r="J327" s="615"/>
      <c r="K327" s="60"/>
      <c r="L327" s="60"/>
      <c r="M327" s="60"/>
      <c r="N327" s="60"/>
      <c r="O327" s="60"/>
      <c r="P327" s="60"/>
      <c r="Q327" s="60"/>
      <c r="R327" s="60"/>
      <c r="S327" s="60"/>
      <c r="T327" s="60"/>
      <c r="U327" s="60"/>
      <c r="V327" s="60"/>
      <c r="W327" s="60"/>
      <c r="X327" s="60"/>
      <c r="Y327" s="60"/>
      <c r="Z327" s="60"/>
    </row>
    <row r="328" spans="1:26" ht="21.75" customHeight="1">
      <c r="A328" s="13"/>
      <c r="B328" s="22"/>
      <c r="C328" s="13"/>
      <c r="D328" s="13"/>
      <c r="E328" s="81"/>
      <c r="F328" s="615"/>
      <c r="G328" s="615"/>
      <c r="H328" s="373" t="s">
        <v>1879</v>
      </c>
      <c r="I328" s="539">
        <v>4.5841069013729401</v>
      </c>
      <c r="J328" s="615"/>
      <c r="K328" s="60"/>
      <c r="L328" s="60"/>
      <c r="M328" s="60"/>
      <c r="N328" s="60"/>
      <c r="O328" s="60"/>
      <c r="P328" s="60"/>
      <c r="Q328" s="60"/>
      <c r="R328" s="60"/>
      <c r="S328" s="60"/>
      <c r="T328" s="60"/>
      <c r="U328" s="60"/>
      <c r="V328" s="60"/>
      <c r="W328" s="60"/>
      <c r="X328" s="60"/>
      <c r="Y328" s="60"/>
      <c r="Z328" s="60"/>
    </row>
    <row r="329" spans="1:26" ht="21.75" customHeight="1">
      <c r="A329" s="13"/>
      <c r="B329" s="13"/>
      <c r="C329" s="13"/>
      <c r="D329" s="13"/>
      <c r="E329" s="81"/>
      <c r="F329" s="615"/>
      <c r="G329" s="615"/>
      <c r="H329" s="373" t="s">
        <v>1880</v>
      </c>
      <c r="I329" s="539">
        <v>5.7790583437218785</v>
      </c>
      <c r="J329" s="615"/>
      <c r="K329" s="60"/>
      <c r="L329" s="60"/>
      <c r="M329" s="60"/>
      <c r="N329" s="60"/>
      <c r="O329" s="60"/>
      <c r="P329" s="60"/>
      <c r="Q329" s="60"/>
      <c r="R329" s="60"/>
      <c r="S329" s="60"/>
      <c r="T329" s="60"/>
      <c r="U329" s="60"/>
      <c r="V329" s="60"/>
      <c r="W329" s="60"/>
      <c r="X329" s="60"/>
      <c r="Y329" s="60"/>
      <c r="Z329" s="60"/>
    </row>
    <row r="330" spans="1:26" ht="21.75" customHeight="1">
      <c r="A330" s="13"/>
      <c r="B330" s="13"/>
      <c r="C330" s="13"/>
      <c r="D330" s="13"/>
      <c r="E330" s="81"/>
      <c r="F330" s="615"/>
      <c r="G330" s="615"/>
      <c r="H330" s="376" t="s">
        <v>1881</v>
      </c>
      <c r="I330" s="540">
        <v>9.0154868472842509</v>
      </c>
      <c r="J330" s="615"/>
      <c r="K330" s="60"/>
      <c r="L330" s="60"/>
      <c r="M330" s="60"/>
      <c r="N330" s="60"/>
      <c r="O330" s="60"/>
      <c r="P330" s="60"/>
      <c r="Q330" s="60"/>
      <c r="R330" s="60"/>
      <c r="S330" s="60"/>
      <c r="T330" s="60"/>
      <c r="U330" s="60"/>
      <c r="V330" s="60"/>
      <c r="W330" s="60"/>
      <c r="X330" s="60"/>
      <c r="Y330" s="60"/>
      <c r="Z330" s="60"/>
    </row>
    <row r="331" spans="1:26" ht="21.75" customHeight="1">
      <c r="A331" s="13"/>
      <c r="B331" s="13"/>
      <c r="C331" s="13"/>
      <c r="D331" s="13"/>
      <c r="E331" s="81"/>
      <c r="F331" s="621"/>
      <c r="G331" s="621"/>
      <c r="H331" s="37" t="s">
        <v>40</v>
      </c>
      <c r="I331" s="541">
        <f>SUM(I323:I330)/8</f>
        <v>6.6953565084881514</v>
      </c>
      <c r="J331" s="616"/>
      <c r="K331" s="60"/>
      <c r="L331" s="60"/>
      <c r="M331" s="60"/>
      <c r="N331" s="60"/>
      <c r="O331" s="60"/>
      <c r="P331" s="60"/>
      <c r="Q331" s="60"/>
      <c r="R331" s="60"/>
      <c r="S331" s="60"/>
      <c r="T331" s="60"/>
      <c r="U331" s="60"/>
      <c r="V331" s="60"/>
      <c r="W331" s="60"/>
      <c r="X331" s="60"/>
      <c r="Y331" s="60"/>
      <c r="Z331" s="60"/>
    </row>
    <row r="332" spans="1:26" ht="22.5" customHeight="1">
      <c r="A332" s="13"/>
      <c r="B332" s="642" t="s">
        <v>1933</v>
      </c>
      <c r="C332" s="636" t="s">
        <v>188</v>
      </c>
      <c r="D332" s="633" t="s">
        <v>189</v>
      </c>
      <c r="E332" s="633" t="s">
        <v>190</v>
      </c>
      <c r="F332" s="636" t="s">
        <v>78</v>
      </c>
      <c r="G332" s="636" t="s">
        <v>78</v>
      </c>
      <c r="H332" s="378" t="s">
        <v>1873</v>
      </c>
      <c r="I332" s="542">
        <v>19247</v>
      </c>
      <c r="J332" s="624" t="s">
        <v>1934</v>
      </c>
      <c r="K332" s="60"/>
      <c r="L332" s="60"/>
      <c r="M332" s="60"/>
      <c r="N332" s="60"/>
      <c r="O332" s="60"/>
      <c r="P332" s="60"/>
      <c r="Q332" s="60"/>
      <c r="R332" s="60"/>
      <c r="S332" s="60"/>
      <c r="T332" s="60"/>
      <c r="U332" s="60"/>
      <c r="V332" s="60"/>
      <c r="W332" s="60"/>
      <c r="X332" s="60"/>
      <c r="Y332" s="60"/>
      <c r="Z332" s="60"/>
    </row>
    <row r="333" spans="1:26" ht="22.5" customHeight="1">
      <c r="A333" s="13"/>
      <c r="B333" s="643"/>
      <c r="C333" s="615"/>
      <c r="D333" s="615"/>
      <c r="E333" s="615"/>
      <c r="F333" s="615"/>
      <c r="G333" s="615"/>
      <c r="H333" s="379" t="s">
        <v>1875</v>
      </c>
      <c r="I333" s="543">
        <v>2556</v>
      </c>
      <c r="J333" s="615"/>
      <c r="K333" s="60"/>
      <c r="L333" s="60"/>
      <c r="M333" s="60"/>
      <c r="N333" s="60"/>
      <c r="O333" s="60"/>
      <c r="P333" s="60"/>
      <c r="Q333" s="60"/>
      <c r="R333" s="60"/>
      <c r="S333" s="60"/>
      <c r="T333" s="60"/>
      <c r="U333" s="60"/>
      <c r="V333" s="60"/>
      <c r="W333" s="60"/>
      <c r="X333" s="60"/>
      <c r="Y333" s="60"/>
      <c r="Z333" s="60"/>
    </row>
    <row r="334" spans="1:26" ht="22.5" customHeight="1">
      <c r="A334" s="13"/>
      <c r="B334" s="643"/>
      <c r="C334" s="615"/>
      <c r="D334" s="615"/>
      <c r="E334" s="615"/>
      <c r="F334" s="615"/>
      <c r="G334" s="615"/>
      <c r="H334" s="379" t="s">
        <v>1876</v>
      </c>
      <c r="I334" s="543">
        <v>12689</v>
      </c>
      <c r="J334" s="615"/>
      <c r="K334" s="60"/>
      <c r="L334" s="60"/>
      <c r="M334" s="60"/>
      <c r="N334" s="60"/>
      <c r="O334" s="60"/>
      <c r="P334" s="60"/>
      <c r="Q334" s="60"/>
      <c r="R334" s="60"/>
      <c r="S334" s="60"/>
      <c r="T334" s="60"/>
      <c r="U334" s="60"/>
      <c r="V334" s="60"/>
      <c r="W334" s="60"/>
      <c r="X334" s="60"/>
      <c r="Y334" s="60"/>
      <c r="Z334" s="60"/>
    </row>
    <row r="335" spans="1:26" ht="22.5" customHeight="1">
      <c r="A335" s="13"/>
      <c r="B335" s="643"/>
      <c r="C335" s="615"/>
      <c r="D335" s="615"/>
      <c r="E335" s="13"/>
      <c r="F335" s="615"/>
      <c r="G335" s="615"/>
      <c r="H335" s="379" t="s">
        <v>1877</v>
      </c>
      <c r="I335" s="543">
        <v>8805</v>
      </c>
      <c r="J335" s="615"/>
      <c r="K335" s="60"/>
      <c r="L335" s="60"/>
      <c r="M335" s="60"/>
      <c r="N335" s="60"/>
      <c r="O335" s="60"/>
      <c r="P335" s="60"/>
      <c r="Q335" s="60"/>
      <c r="R335" s="60"/>
      <c r="S335" s="60"/>
      <c r="T335" s="60"/>
      <c r="U335" s="60"/>
      <c r="V335" s="60"/>
      <c r="W335" s="60"/>
      <c r="X335" s="60"/>
      <c r="Y335" s="60"/>
      <c r="Z335" s="60"/>
    </row>
    <row r="336" spans="1:26" ht="22.5" customHeight="1">
      <c r="A336" s="13"/>
      <c r="B336" s="643"/>
      <c r="C336" s="615"/>
      <c r="D336" s="615"/>
      <c r="E336" s="13"/>
      <c r="F336" s="615"/>
      <c r="G336" s="615"/>
      <c r="H336" s="379" t="s">
        <v>1878</v>
      </c>
      <c r="I336" s="543">
        <v>21755</v>
      </c>
      <c r="J336" s="615"/>
      <c r="K336" s="60"/>
      <c r="L336" s="60"/>
      <c r="M336" s="60"/>
      <c r="N336" s="60"/>
      <c r="O336" s="60"/>
      <c r="P336" s="60"/>
      <c r="Q336" s="60"/>
      <c r="R336" s="60"/>
      <c r="S336" s="60"/>
      <c r="T336" s="60"/>
      <c r="U336" s="60"/>
      <c r="V336" s="60"/>
      <c r="W336" s="60"/>
      <c r="X336" s="60"/>
      <c r="Y336" s="60"/>
      <c r="Z336" s="60"/>
    </row>
    <row r="337" spans="1:26" ht="22.5" customHeight="1">
      <c r="A337" s="13"/>
      <c r="B337" s="643"/>
      <c r="C337" s="615"/>
      <c r="D337" s="615"/>
      <c r="E337" s="13"/>
      <c r="F337" s="615"/>
      <c r="G337" s="615"/>
      <c r="H337" s="379" t="s">
        <v>1879</v>
      </c>
      <c r="I337" s="543">
        <v>18086</v>
      </c>
      <c r="J337" s="615"/>
      <c r="K337" s="60"/>
      <c r="L337" s="60"/>
      <c r="M337" s="60"/>
      <c r="N337" s="60"/>
      <c r="O337" s="60"/>
      <c r="P337" s="60"/>
      <c r="Q337" s="60"/>
      <c r="R337" s="60"/>
      <c r="S337" s="60"/>
      <c r="T337" s="60"/>
      <c r="U337" s="60"/>
      <c r="V337" s="60"/>
      <c r="W337" s="60"/>
      <c r="X337" s="60"/>
      <c r="Y337" s="60"/>
      <c r="Z337" s="60"/>
    </row>
    <row r="338" spans="1:26" ht="22.5" customHeight="1">
      <c r="A338" s="13"/>
      <c r="B338" s="643"/>
      <c r="C338" s="615"/>
      <c r="D338" s="14" t="s">
        <v>192</v>
      </c>
      <c r="E338" s="13"/>
      <c r="F338" s="615"/>
      <c r="G338" s="615"/>
      <c r="H338" s="379" t="s">
        <v>1880</v>
      </c>
      <c r="I338" s="543">
        <v>5012</v>
      </c>
      <c r="J338" s="615"/>
      <c r="K338" s="60"/>
      <c r="L338" s="60"/>
      <c r="M338" s="60"/>
      <c r="N338" s="60"/>
      <c r="O338" s="60"/>
      <c r="P338" s="60"/>
      <c r="Q338" s="60"/>
      <c r="R338" s="60"/>
      <c r="S338" s="60"/>
      <c r="T338" s="60"/>
      <c r="U338" s="60"/>
      <c r="V338" s="60"/>
      <c r="W338" s="60"/>
      <c r="X338" s="60"/>
      <c r="Y338" s="60"/>
      <c r="Z338" s="60"/>
    </row>
    <row r="339" spans="1:26" ht="22.5" customHeight="1">
      <c r="A339" s="13"/>
      <c r="B339" s="643"/>
      <c r="C339" s="634" t="s">
        <v>193</v>
      </c>
      <c r="D339" s="641" t="s">
        <v>194</v>
      </c>
      <c r="E339" s="13"/>
      <c r="F339" s="615"/>
      <c r="G339" s="615"/>
      <c r="H339" s="380" t="s">
        <v>1881</v>
      </c>
      <c r="I339" s="544">
        <v>7622</v>
      </c>
      <c r="J339" s="615"/>
      <c r="K339" s="60"/>
      <c r="L339" s="60"/>
      <c r="M339" s="60"/>
      <c r="N339" s="60"/>
      <c r="O339" s="60"/>
      <c r="P339" s="60"/>
      <c r="Q339" s="60"/>
      <c r="R339" s="60"/>
      <c r="S339" s="60"/>
      <c r="T339" s="60"/>
      <c r="U339" s="60"/>
      <c r="V339" s="60"/>
      <c r="W339" s="60"/>
      <c r="X339" s="60"/>
      <c r="Y339" s="60"/>
      <c r="Z339" s="60"/>
    </row>
    <row r="340" spans="1:26" ht="22.5" customHeight="1">
      <c r="A340" s="13"/>
      <c r="B340" s="643"/>
      <c r="C340" s="615"/>
      <c r="D340" s="615"/>
      <c r="E340" s="13"/>
      <c r="F340" s="615"/>
      <c r="G340" s="615"/>
      <c r="H340" s="37" t="s">
        <v>40</v>
      </c>
      <c r="I340" s="545">
        <f>SUM(I332:I339)</f>
        <v>95772</v>
      </c>
      <c r="J340" s="629"/>
      <c r="K340" s="60"/>
      <c r="L340" s="60"/>
      <c r="M340" s="60"/>
      <c r="N340" s="60"/>
      <c r="O340" s="60"/>
      <c r="P340" s="60"/>
      <c r="Q340" s="60"/>
      <c r="R340" s="60"/>
      <c r="S340" s="60"/>
      <c r="T340" s="60"/>
      <c r="U340" s="60"/>
      <c r="V340" s="60"/>
      <c r="W340" s="60"/>
      <c r="X340" s="60"/>
      <c r="Y340" s="60"/>
      <c r="Z340" s="60"/>
    </row>
    <row r="341" spans="1:26" ht="22.5" customHeight="1">
      <c r="A341" s="13"/>
      <c r="B341" s="136"/>
      <c r="C341" s="615"/>
      <c r="D341" s="638" t="s">
        <v>195</v>
      </c>
      <c r="E341" s="13"/>
      <c r="F341" s="81"/>
      <c r="G341" s="81"/>
      <c r="H341" s="378" t="s">
        <v>1873</v>
      </c>
      <c r="I341" s="542">
        <v>8870</v>
      </c>
      <c r="J341" s="624" t="s">
        <v>1935</v>
      </c>
      <c r="K341" s="60"/>
      <c r="L341" s="60"/>
      <c r="M341" s="60"/>
      <c r="N341" s="60"/>
      <c r="O341" s="60"/>
      <c r="P341" s="60"/>
      <c r="Q341" s="60"/>
      <c r="R341" s="60"/>
      <c r="S341" s="60"/>
      <c r="T341" s="60"/>
      <c r="U341" s="60"/>
      <c r="V341" s="60"/>
      <c r="W341" s="60"/>
      <c r="X341" s="60"/>
      <c r="Y341" s="60"/>
      <c r="Z341" s="60"/>
    </row>
    <row r="342" spans="1:26" ht="22.5" customHeight="1">
      <c r="A342" s="13"/>
      <c r="B342" s="136"/>
      <c r="C342" s="615"/>
      <c r="D342" s="615"/>
      <c r="E342" s="13"/>
      <c r="F342" s="81"/>
      <c r="G342" s="81"/>
      <c r="H342" s="379" t="s">
        <v>1875</v>
      </c>
      <c r="I342" s="543">
        <v>1008</v>
      </c>
      <c r="J342" s="615"/>
      <c r="K342" s="60"/>
      <c r="L342" s="60"/>
      <c r="M342" s="60"/>
      <c r="N342" s="60"/>
      <c r="O342" s="60"/>
      <c r="P342" s="60"/>
      <c r="Q342" s="60"/>
      <c r="R342" s="60"/>
      <c r="S342" s="60"/>
      <c r="T342" s="60"/>
      <c r="U342" s="60"/>
      <c r="V342" s="60"/>
      <c r="W342" s="60"/>
      <c r="X342" s="60"/>
      <c r="Y342" s="60"/>
      <c r="Z342" s="60"/>
    </row>
    <row r="343" spans="1:26" ht="22.5" customHeight="1">
      <c r="A343" s="13"/>
      <c r="B343" s="136"/>
      <c r="C343" s="615"/>
      <c r="D343" s="634" t="s">
        <v>197</v>
      </c>
      <c r="E343" s="13"/>
      <c r="F343" s="81"/>
      <c r="G343" s="81"/>
      <c r="H343" s="379" t="s">
        <v>1876</v>
      </c>
      <c r="I343" s="543">
        <v>12764</v>
      </c>
      <c r="J343" s="615"/>
      <c r="K343" s="60"/>
      <c r="L343" s="60"/>
      <c r="M343" s="60"/>
      <c r="N343" s="60"/>
      <c r="O343" s="60"/>
      <c r="P343" s="60"/>
      <c r="Q343" s="60"/>
      <c r="R343" s="60"/>
      <c r="S343" s="60"/>
      <c r="T343" s="60"/>
      <c r="U343" s="60"/>
      <c r="V343" s="60"/>
      <c r="W343" s="60"/>
      <c r="X343" s="60"/>
      <c r="Y343" s="60"/>
      <c r="Z343" s="60"/>
    </row>
    <row r="344" spans="1:26" ht="22.5" customHeight="1">
      <c r="A344" s="13"/>
      <c r="B344" s="136"/>
      <c r="C344" s="615"/>
      <c r="D344" s="615"/>
      <c r="E344" s="13"/>
      <c r="F344" s="81"/>
      <c r="G344" s="81"/>
      <c r="H344" s="379" t="s">
        <v>1877</v>
      </c>
      <c r="I344" s="543">
        <v>2835</v>
      </c>
      <c r="J344" s="615"/>
      <c r="K344" s="60"/>
      <c r="L344" s="60"/>
      <c r="M344" s="60"/>
      <c r="N344" s="60"/>
      <c r="O344" s="60"/>
      <c r="P344" s="60"/>
      <c r="Q344" s="60"/>
      <c r="R344" s="60"/>
      <c r="S344" s="60"/>
      <c r="T344" s="60"/>
      <c r="U344" s="60"/>
      <c r="V344" s="60"/>
      <c r="W344" s="60"/>
      <c r="X344" s="60"/>
      <c r="Y344" s="60"/>
      <c r="Z344" s="60"/>
    </row>
    <row r="345" spans="1:26" ht="22.5" customHeight="1">
      <c r="A345" s="13"/>
      <c r="B345" s="136"/>
      <c r="C345" s="615"/>
      <c r="D345" s="615"/>
      <c r="E345" s="13"/>
      <c r="F345" s="81"/>
      <c r="G345" s="81"/>
      <c r="H345" s="379" t="s">
        <v>1878</v>
      </c>
      <c r="I345" s="543">
        <v>8780</v>
      </c>
      <c r="J345" s="615"/>
      <c r="K345" s="60"/>
      <c r="L345" s="60"/>
      <c r="M345" s="60"/>
      <c r="N345" s="60"/>
      <c r="O345" s="60"/>
      <c r="P345" s="60"/>
      <c r="Q345" s="60"/>
      <c r="R345" s="60"/>
      <c r="S345" s="60"/>
      <c r="T345" s="60"/>
      <c r="U345" s="60"/>
      <c r="V345" s="60"/>
      <c r="W345" s="60"/>
      <c r="X345" s="60"/>
      <c r="Y345" s="60"/>
      <c r="Z345" s="60"/>
    </row>
    <row r="346" spans="1:26" ht="22.5" customHeight="1">
      <c r="A346" s="13"/>
      <c r="B346" s="136"/>
      <c r="C346" s="615"/>
      <c r="D346" s="634" t="s">
        <v>657</v>
      </c>
      <c r="E346" s="13"/>
      <c r="F346" s="81"/>
      <c r="G346" s="81"/>
      <c r="H346" s="379" t="s">
        <v>1879</v>
      </c>
      <c r="I346" s="543">
        <v>6583</v>
      </c>
      <c r="J346" s="615"/>
      <c r="K346" s="60"/>
      <c r="L346" s="60"/>
      <c r="M346" s="60"/>
      <c r="N346" s="60"/>
      <c r="O346" s="60"/>
      <c r="P346" s="60"/>
      <c r="Q346" s="60"/>
      <c r="R346" s="60"/>
      <c r="S346" s="60"/>
      <c r="T346" s="60"/>
      <c r="U346" s="60"/>
      <c r="V346" s="60"/>
      <c r="W346" s="60"/>
      <c r="X346" s="60"/>
      <c r="Y346" s="60"/>
      <c r="Z346" s="60"/>
    </row>
    <row r="347" spans="1:26" ht="22.5" customHeight="1">
      <c r="A347" s="13"/>
      <c r="B347" s="136"/>
      <c r="C347" s="615"/>
      <c r="D347" s="615"/>
      <c r="E347" s="13"/>
      <c r="F347" s="81"/>
      <c r="G347" s="81"/>
      <c r="H347" s="379" t="s">
        <v>1880</v>
      </c>
      <c r="I347" s="543">
        <v>1970</v>
      </c>
      <c r="J347" s="615"/>
      <c r="K347" s="60"/>
      <c r="L347" s="60"/>
      <c r="M347" s="60"/>
      <c r="N347" s="60"/>
      <c r="O347" s="60"/>
      <c r="P347" s="60"/>
      <c r="Q347" s="60"/>
      <c r="R347" s="60"/>
      <c r="S347" s="60"/>
      <c r="T347" s="60"/>
      <c r="U347" s="60"/>
      <c r="V347" s="60"/>
      <c r="W347" s="60"/>
      <c r="X347" s="60"/>
      <c r="Y347" s="60"/>
      <c r="Z347" s="60"/>
    </row>
    <row r="348" spans="1:26" ht="22.5" customHeight="1">
      <c r="A348" s="13"/>
      <c r="B348" s="136"/>
      <c r="C348" s="615"/>
      <c r="D348" s="615"/>
      <c r="E348" s="13"/>
      <c r="F348" s="81"/>
      <c r="G348" s="81"/>
      <c r="H348" s="380" t="s">
        <v>1881</v>
      </c>
      <c r="I348" s="544">
        <v>3301</v>
      </c>
      <c r="J348" s="615"/>
      <c r="K348" s="60"/>
      <c r="L348" s="60"/>
      <c r="M348" s="60"/>
      <c r="N348" s="60"/>
      <c r="O348" s="60"/>
      <c r="P348" s="60"/>
      <c r="Q348" s="60"/>
      <c r="R348" s="60"/>
      <c r="S348" s="60"/>
      <c r="T348" s="60"/>
      <c r="U348" s="60"/>
      <c r="V348" s="60"/>
      <c r="W348" s="60"/>
      <c r="X348" s="60"/>
      <c r="Y348" s="60"/>
      <c r="Z348" s="60"/>
    </row>
    <row r="349" spans="1:26" ht="22.5" customHeight="1">
      <c r="A349" s="13"/>
      <c r="B349" s="136"/>
      <c r="C349" s="615"/>
      <c r="D349" s="634" t="s">
        <v>199</v>
      </c>
      <c r="E349" s="13"/>
      <c r="F349" s="81"/>
      <c r="G349" s="81"/>
      <c r="H349" s="37" t="s">
        <v>40</v>
      </c>
      <c r="I349" s="545">
        <f>SUM(I341:I348)</f>
        <v>46111</v>
      </c>
      <c r="J349" s="629"/>
      <c r="K349" s="60"/>
      <c r="L349" s="60"/>
      <c r="M349" s="60"/>
      <c r="N349" s="60"/>
      <c r="O349" s="60"/>
      <c r="P349" s="60"/>
      <c r="Q349" s="60"/>
      <c r="R349" s="60"/>
      <c r="S349" s="60"/>
      <c r="T349" s="60"/>
      <c r="U349" s="60"/>
      <c r="V349" s="60"/>
      <c r="W349" s="60"/>
      <c r="X349" s="60"/>
      <c r="Y349" s="60"/>
      <c r="Z349" s="60"/>
    </row>
    <row r="350" spans="1:26" ht="22.5" customHeight="1">
      <c r="A350" s="13"/>
      <c r="B350" s="136"/>
      <c r="C350" s="615"/>
      <c r="D350" s="615"/>
      <c r="E350" s="13"/>
      <c r="F350" s="81"/>
      <c r="G350" s="81"/>
      <c r="H350" s="101"/>
      <c r="I350" s="519"/>
      <c r="J350" s="138"/>
      <c r="K350" s="60"/>
      <c r="L350" s="60"/>
      <c r="M350" s="60"/>
      <c r="N350" s="60"/>
      <c r="O350" s="60"/>
      <c r="P350" s="60"/>
      <c r="Q350" s="60"/>
      <c r="R350" s="60"/>
      <c r="S350" s="60"/>
      <c r="T350" s="60"/>
      <c r="U350" s="60"/>
      <c r="V350" s="60"/>
      <c r="W350" s="60"/>
      <c r="X350" s="60"/>
      <c r="Y350" s="60"/>
      <c r="Z350" s="60"/>
    </row>
    <row r="351" spans="1:26" ht="22.5" customHeight="1">
      <c r="A351" s="13"/>
      <c r="B351" s="136"/>
      <c r="C351" s="615"/>
      <c r="D351" s="634" t="s">
        <v>200</v>
      </c>
      <c r="E351" s="13"/>
      <c r="F351" s="81"/>
      <c r="G351" s="81"/>
      <c r="H351" s="101"/>
      <c r="I351" s="519"/>
      <c r="J351" s="138"/>
      <c r="K351" s="60"/>
      <c r="L351" s="60"/>
      <c r="M351" s="60"/>
      <c r="N351" s="60"/>
      <c r="O351" s="60"/>
      <c r="P351" s="60"/>
      <c r="Q351" s="60"/>
      <c r="R351" s="60"/>
      <c r="S351" s="60"/>
      <c r="T351" s="60"/>
      <c r="U351" s="60"/>
      <c r="V351" s="60"/>
      <c r="W351" s="60"/>
      <c r="X351" s="60"/>
      <c r="Y351" s="60"/>
      <c r="Z351" s="60"/>
    </row>
    <row r="352" spans="1:26" ht="21.75" customHeight="1">
      <c r="A352" s="13"/>
      <c r="B352" s="82"/>
      <c r="C352" s="615"/>
      <c r="D352" s="615"/>
      <c r="E352" s="13"/>
      <c r="F352" s="13"/>
      <c r="G352" s="13"/>
      <c r="H352" s="13"/>
      <c r="I352" s="513"/>
      <c r="J352" s="139"/>
      <c r="K352" s="60"/>
      <c r="L352" s="60"/>
      <c r="M352" s="60"/>
      <c r="N352" s="60"/>
      <c r="O352" s="60"/>
      <c r="P352" s="60"/>
      <c r="Q352" s="60"/>
      <c r="R352" s="60"/>
      <c r="S352" s="60"/>
      <c r="T352" s="60"/>
      <c r="U352" s="60"/>
      <c r="V352" s="60"/>
      <c r="W352" s="60"/>
      <c r="X352" s="60"/>
      <c r="Y352" s="60"/>
      <c r="Z352" s="60"/>
    </row>
    <row r="353" spans="1:26" ht="60" customHeight="1">
      <c r="A353" s="13"/>
      <c r="B353" s="252"/>
      <c r="C353" s="615"/>
      <c r="D353" s="615"/>
      <c r="E353" s="13"/>
      <c r="F353" s="13"/>
      <c r="G353" s="13"/>
      <c r="H353" s="13"/>
      <c r="I353" s="513"/>
      <c r="J353" s="139"/>
      <c r="K353" s="60"/>
      <c r="L353" s="60"/>
      <c r="M353" s="60"/>
      <c r="N353" s="60"/>
      <c r="O353" s="60"/>
      <c r="P353" s="60"/>
      <c r="Q353" s="60"/>
      <c r="R353" s="60"/>
      <c r="S353" s="60"/>
      <c r="T353" s="60"/>
      <c r="U353" s="60"/>
      <c r="V353" s="60"/>
      <c r="W353" s="60"/>
      <c r="X353" s="60"/>
      <c r="Y353" s="60"/>
      <c r="Z353" s="60"/>
    </row>
    <row r="354" spans="1:26" ht="34.5" customHeight="1">
      <c r="A354" s="13"/>
      <c r="B354" s="252"/>
      <c r="C354" s="615"/>
      <c r="D354" s="615"/>
      <c r="E354" s="13"/>
      <c r="F354" s="13"/>
      <c r="G354" s="13"/>
      <c r="H354" s="13"/>
      <c r="I354" s="513"/>
      <c r="J354" s="139"/>
      <c r="K354" s="60"/>
      <c r="L354" s="60"/>
      <c r="M354" s="60"/>
      <c r="N354" s="60"/>
      <c r="O354" s="60"/>
      <c r="P354" s="60"/>
      <c r="Q354" s="60"/>
      <c r="R354" s="60"/>
      <c r="S354" s="60"/>
      <c r="T354" s="60"/>
      <c r="U354" s="60"/>
      <c r="V354" s="60"/>
      <c r="W354" s="60"/>
      <c r="X354" s="60"/>
      <c r="Y354" s="60"/>
      <c r="Z354" s="60"/>
    </row>
    <row r="355" spans="1:26" ht="39.75" customHeight="1">
      <c r="A355" s="13"/>
      <c r="B355" s="13"/>
      <c r="C355" s="13"/>
      <c r="D355" s="13" t="s">
        <v>201</v>
      </c>
      <c r="E355" s="13"/>
      <c r="F355" s="13"/>
      <c r="G355" s="13"/>
      <c r="H355" s="13"/>
      <c r="I355" s="513"/>
      <c r="J355" s="139"/>
      <c r="K355" s="60"/>
      <c r="L355" s="60"/>
      <c r="M355" s="60"/>
      <c r="N355" s="60"/>
      <c r="O355" s="60"/>
      <c r="P355" s="60"/>
      <c r="Q355" s="60"/>
      <c r="R355" s="60"/>
      <c r="S355" s="60"/>
      <c r="T355" s="60"/>
      <c r="U355" s="60"/>
      <c r="V355" s="60"/>
      <c r="W355" s="60"/>
      <c r="X355" s="60"/>
      <c r="Y355" s="60"/>
      <c r="Z355" s="60"/>
    </row>
    <row r="356" spans="1:26" ht="21.75" customHeight="1">
      <c r="A356" s="13"/>
      <c r="B356" s="13"/>
      <c r="C356" s="13"/>
      <c r="D356" s="13" t="s">
        <v>202</v>
      </c>
      <c r="E356" s="13"/>
      <c r="F356" s="13"/>
      <c r="G356" s="13"/>
      <c r="H356" s="13"/>
      <c r="I356" s="513"/>
      <c r="J356" s="139"/>
      <c r="K356" s="60"/>
      <c r="L356" s="60"/>
      <c r="M356" s="60"/>
      <c r="N356" s="60"/>
      <c r="O356" s="60"/>
      <c r="P356" s="60"/>
      <c r="Q356" s="60"/>
      <c r="R356" s="60"/>
      <c r="S356" s="60"/>
      <c r="T356" s="60"/>
      <c r="U356" s="60"/>
      <c r="V356" s="60"/>
      <c r="W356" s="60"/>
      <c r="X356" s="60"/>
      <c r="Y356" s="60"/>
      <c r="Z356" s="60"/>
    </row>
    <row r="357" spans="1:26" ht="21.75" customHeight="1">
      <c r="A357" s="13"/>
      <c r="B357" s="13"/>
      <c r="C357" s="13"/>
      <c r="D357" s="13" t="s">
        <v>203</v>
      </c>
      <c r="E357" s="13"/>
      <c r="F357" s="13"/>
      <c r="G357" s="13"/>
      <c r="H357" s="13"/>
      <c r="I357" s="513"/>
      <c r="J357" s="139"/>
      <c r="K357" s="60"/>
      <c r="L357" s="60"/>
      <c r="M357" s="60"/>
      <c r="N357" s="60"/>
      <c r="O357" s="60"/>
      <c r="P357" s="60"/>
      <c r="Q357" s="60"/>
      <c r="R357" s="60"/>
      <c r="S357" s="60"/>
      <c r="T357" s="60"/>
      <c r="U357" s="60"/>
      <c r="V357" s="60"/>
      <c r="W357" s="60"/>
      <c r="X357" s="60"/>
      <c r="Y357" s="60"/>
      <c r="Z357" s="60"/>
    </row>
    <row r="358" spans="1:26" ht="21.75" customHeight="1">
      <c r="A358" s="13"/>
      <c r="B358" s="13"/>
      <c r="C358" s="13"/>
      <c r="D358" s="13" t="s">
        <v>204</v>
      </c>
      <c r="E358" s="13"/>
      <c r="F358" s="13"/>
      <c r="G358" s="13"/>
      <c r="H358" s="13"/>
      <c r="I358" s="513"/>
      <c r="J358" s="139"/>
      <c r="K358" s="60"/>
      <c r="L358" s="60"/>
      <c r="M358" s="60"/>
      <c r="N358" s="60"/>
      <c r="O358" s="60"/>
      <c r="P358" s="60"/>
      <c r="Q358" s="60"/>
      <c r="R358" s="60"/>
      <c r="S358" s="60"/>
      <c r="T358" s="60"/>
      <c r="U358" s="60"/>
      <c r="V358" s="60"/>
      <c r="W358" s="60"/>
      <c r="X358" s="60"/>
      <c r="Y358" s="60"/>
      <c r="Z358" s="60"/>
    </row>
    <row r="359" spans="1:26" ht="79.5" customHeight="1">
      <c r="A359" s="13"/>
      <c r="B359" s="13"/>
      <c r="C359" s="13"/>
      <c r="D359" s="13" t="s">
        <v>205</v>
      </c>
      <c r="E359" s="13"/>
      <c r="F359" s="51"/>
      <c r="G359" s="51"/>
      <c r="H359" s="13"/>
      <c r="I359" s="513"/>
      <c r="J359" s="80"/>
      <c r="K359" s="60"/>
      <c r="L359" s="60"/>
      <c r="M359" s="60"/>
      <c r="N359" s="60"/>
      <c r="O359" s="60"/>
      <c r="P359" s="60"/>
      <c r="Q359" s="60"/>
      <c r="R359" s="60"/>
      <c r="S359" s="60"/>
      <c r="T359" s="60"/>
      <c r="U359" s="60"/>
      <c r="V359" s="60"/>
      <c r="W359" s="60"/>
      <c r="X359" s="60"/>
      <c r="Y359" s="60"/>
      <c r="Z359" s="60"/>
    </row>
    <row r="360" spans="1:26" ht="22.5" customHeight="1">
      <c r="A360" s="633" t="s">
        <v>206</v>
      </c>
      <c r="B360" s="633" t="s">
        <v>1936</v>
      </c>
      <c r="C360" s="55" t="s">
        <v>8</v>
      </c>
      <c r="D360" s="633" t="s">
        <v>208</v>
      </c>
      <c r="E360" s="55" t="s">
        <v>209</v>
      </c>
      <c r="F360" s="638" t="s">
        <v>78</v>
      </c>
      <c r="G360" s="634" t="s">
        <v>78</v>
      </c>
      <c r="H360" s="345" t="s">
        <v>1882</v>
      </c>
      <c r="I360" s="501"/>
      <c r="J360" s="623" t="s">
        <v>210</v>
      </c>
      <c r="K360" s="60"/>
      <c r="L360" s="60"/>
      <c r="M360" s="60"/>
      <c r="N360" s="60"/>
      <c r="O360" s="60"/>
      <c r="P360" s="60"/>
      <c r="Q360" s="60"/>
      <c r="R360" s="60"/>
      <c r="S360" s="60"/>
      <c r="T360" s="60"/>
      <c r="U360" s="60"/>
      <c r="V360" s="60"/>
      <c r="W360" s="60"/>
      <c r="X360" s="60"/>
      <c r="Y360" s="60"/>
      <c r="Z360" s="60"/>
    </row>
    <row r="361" spans="1:26" ht="21" customHeight="1">
      <c r="A361" s="615"/>
      <c r="B361" s="615"/>
      <c r="C361" s="81"/>
      <c r="D361" s="615"/>
      <c r="E361" s="634"/>
      <c r="F361" s="615"/>
      <c r="G361" s="615"/>
      <c r="H361" s="346" t="s">
        <v>1884</v>
      </c>
      <c r="I361" s="502"/>
      <c r="J361" s="615"/>
      <c r="K361" s="60"/>
      <c r="L361" s="60"/>
      <c r="M361" s="60"/>
      <c r="N361" s="60"/>
      <c r="O361" s="60"/>
      <c r="P361" s="60"/>
      <c r="Q361" s="60"/>
      <c r="R361" s="60"/>
      <c r="S361" s="60"/>
      <c r="T361" s="60"/>
      <c r="U361" s="60"/>
      <c r="V361" s="60"/>
      <c r="W361" s="60"/>
      <c r="X361" s="60"/>
      <c r="Y361" s="60"/>
      <c r="Z361" s="60"/>
    </row>
    <row r="362" spans="1:26" ht="24" customHeight="1">
      <c r="A362" s="13"/>
      <c r="B362" s="615"/>
      <c r="C362" s="81"/>
      <c r="D362" s="634" t="s">
        <v>211</v>
      </c>
      <c r="E362" s="615"/>
      <c r="F362" s="615"/>
      <c r="G362" s="615"/>
      <c r="H362" s="346" t="s">
        <v>1885</v>
      </c>
      <c r="I362" s="502"/>
      <c r="J362" s="615"/>
      <c r="K362" s="60"/>
      <c r="L362" s="60"/>
      <c r="M362" s="60"/>
      <c r="N362" s="60"/>
      <c r="O362" s="60"/>
      <c r="P362" s="60"/>
      <c r="Q362" s="60"/>
      <c r="R362" s="60"/>
      <c r="S362" s="60"/>
      <c r="T362" s="60"/>
      <c r="U362" s="60"/>
      <c r="V362" s="60"/>
      <c r="W362" s="60"/>
      <c r="X362" s="60"/>
      <c r="Y362" s="60"/>
      <c r="Z362" s="60"/>
    </row>
    <row r="363" spans="1:26" ht="21.75" customHeight="1">
      <c r="A363" s="13"/>
      <c r="B363" s="615"/>
      <c r="C363" s="81"/>
      <c r="D363" s="615"/>
      <c r="E363" s="615"/>
      <c r="F363" s="615"/>
      <c r="G363" s="615"/>
      <c r="H363" s="346" t="s">
        <v>1886</v>
      </c>
      <c r="I363" s="502"/>
      <c r="J363" s="615"/>
      <c r="K363" s="60"/>
      <c r="L363" s="60"/>
      <c r="M363" s="60"/>
      <c r="N363" s="60"/>
      <c r="O363" s="60"/>
      <c r="P363" s="60"/>
      <c r="Q363" s="60"/>
      <c r="R363" s="60"/>
      <c r="S363" s="60"/>
      <c r="T363" s="60"/>
      <c r="U363" s="60"/>
      <c r="V363" s="60"/>
      <c r="W363" s="60"/>
      <c r="X363" s="60"/>
      <c r="Y363" s="60"/>
      <c r="Z363" s="60"/>
    </row>
    <row r="364" spans="1:26" ht="21.75" customHeight="1">
      <c r="A364" s="13"/>
      <c r="B364" s="615"/>
      <c r="C364" s="81"/>
      <c r="D364" s="615"/>
      <c r="E364" s="81"/>
      <c r="F364" s="615"/>
      <c r="G364" s="615"/>
      <c r="H364" s="346" t="s">
        <v>1887</v>
      </c>
      <c r="I364" s="502"/>
      <c r="J364" s="615"/>
      <c r="K364" s="60"/>
      <c r="L364" s="60"/>
      <c r="M364" s="60"/>
      <c r="N364" s="60"/>
      <c r="O364" s="60"/>
      <c r="P364" s="60"/>
      <c r="Q364" s="60"/>
      <c r="R364" s="60"/>
      <c r="S364" s="60"/>
      <c r="T364" s="60"/>
      <c r="U364" s="60"/>
      <c r="V364" s="60"/>
      <c r="W364" s="60"/>
      <c r="X364" s="60"/>
      <c r="Y364" s="60"/>
      <c r="Z364" s="60"/>
    </row>
    <row r="365" spans="1:26" ht="24" customHeight="1">
      <c r="A365" s="13"/>
      <c r="B365" s="615"/>
      <c r="C365" s="81"/>
      <c r="D365" s="634" t="s">
        <v>212</v>
      </c>
      <c r="E365" s="99"/>
      <c r="F365" s="615"/>
      <c r="G365" s="615"/>
      <c r="H365" s="346" t="s">
        <v>1888</v>
      </c>
      <c r="I365" s="502"/>
      <c r="J365" s="615"/>
      <c r="K365" s="60"/>
      <c r="L365" s="60"/>
      <c r="M365" s="60"/>
      <c r="N365" s="60"/>
      <c r="O365" s="60"/>
      <c r="P365" s="60"/>
      <c r="Q365" s="60"/>
      <c r="R365" s="60"/>
      <c r="S365" s="60"/>
      <c r="T365" s="60"/>
      <c r="U365" s="60"/>
      <c r="V365" s="60"/>
      <c r="W365" s="60"/>
      <c r="X365" s="60"/>
      <c r="Y365" s="60"/>
      <c r="Z365" s="60"/>
    </row>
    <row r="366" spans="1:26" ht="24" customHeight="1">
      <c r="A366" s="13"/>
      <c r="B366" s="615"/>
      <c r="C366" s="81"/>
      <c r="D366" s="615"/>
      <c r="E366" s="14"/>
      <c r="F366" s="615"/>
      <c r="G366" s="615"/>
      <c r="H366" s="346" t="s">
        <v>1889</v>
      </c>
      <c r="I366" s="502"/>
      <c r="J366" s="615"/>
      <c r="K366" s="60"/>
      <c r="L366" s="60"/>
      <c r="M366" s="60"/>
      <c r="N366" s="60"/>
      <c r="O366" s="60"/>
      <c r="P366" s="60"/>
      <c r="Q366" s="60"/>
      <c r="R366" s="60"/>
      <c r="S366" s="60"/>
      <c r="T366" s="60"/>
      <c r="U366" s="60"/>
      <c r="V366" s="60"/>
      <c r="W366" s="60"/>
      <c r="X366" s="60"/>
      <c r="Y366" s="60"/>
      <c r="Z366" s="60"/>
    </row>
    <row r="367" spans="1:26" ht="24" customHeight="1">
      <c r="A367" s="13"/>
      <c r="B367" s="615"/>
      <c r="C367" s="81"/>
      <c r="D367" s="615"/>
      <c r="E367" s="14"/>
      <c r="F367" s="615"/>
      <c r="G367" s="615"/>
      <c r="H367" s="347" t="s">
        <v>1890</v>
      </c>
      <c r="I367" s="510"/>
      <c r="J367" s="615"/>
      <c r="K367" s="60"/>
      <c r="L367" s="60"/>
      <c r="M367" s="60"/>
      <c r="N367" s="60"/>
      <c r="O367" s="60"/>
      <c r="P367" s="60"/>
      <c r="Q367" s="60"/>
      <c r="R367" s="60"/>
      <c r="S367" s="60"/>
      <c r="T367" s="60"/>
      <c r="U367" s="60"/>
      <c r="V367" s="60"/>
      <c r="W367" s="60"/>
      <c r="X367" s="60"/>
      <c r="Y367" s="60"/>
      <c r="Z367" s="60"/>
    </row>
    <row r="368" spans="1:26" ht="24" customHeight="1">
      <c r="A368" s="13"/>
      <c r="B368" s="615"/>
      <c r="C368" s="81"/>
      <c r="D368" s="634" t="s">
        <v>213</v>
      </c>
      <c r="E368" s="81"/>
      <c r="F368" s="618"/>
      <c r="G368" s="618"/>
      <c r="H368" s="37" t="s">
        <v>40</v>
      </c>
      <c r="I368" s="518"/>
      <c r="J368" s="616"/>
      <c r="K368" s="60"/>
      <c r="L368" s="60"/>
      <c r="M368" s="60"/>
      <c r="N368" s="60"/>
      <c r="O368" s="60"/>
      <c r="P368" s="60"/>
      <c r="Q368" s="60"/>
      <c r="R368" s="60"/>
      <c r="S368" s="60"/>
      <c r="T368" s="60"/>
      <c r="U368" s="60"/>
      <c r="V368" s="60"/>
      <c r="W368" s="60"/>
      <c r="X368" s="60"/>
      <c r="Y368" s="60"/>
      <c r="Z368" s="60"/>
    </row>
    <row r="369" spans="1:26" ht="25.5" customHeight="1">
      <c r="A369" s="13"/>
      <c r="B369" s="615"/>
      <c r="C369" s="81"/>
      <c r="D369" s="615"/>
      <c r="E369" s="14"/>
      <c r="F369" s="639" t="s">
        <v>78</v>
      </c>
      <c r="G369" s="639" t="s">
        <v>42</v>
      </c>
      <c r="H369" s="345" t="s">
        <v>1882</v>
      </c>
      <c r="I369" s="501"/>
      <c r="J369" s="620" t="s">
        <v>214</v>
      </c>
      <c r="K369" s="60"/>
      <c r="L369" s="60"/>
      <c r="M369" s="60"/>
      <c r="N369" s="60"/>
      <c r="O369" s="60"/>
      <c r="P369" s="60"/>
      <c r="Q369" s="60"/>
      <c r="R369" s="60"/>
      <c r="S369" s="60"/>
      <c r="T369" s="60"/>
      <c r="U369" s="60"/>
      <c r="V369" s="60"/>
      <c r="W369" s="60"/>
      <c r="X369" s="60"/>
      <c r="Y369" s="60"/>
      <c r="Z369" s="60"/>
    </row>
    <row r="370" spans="1:26" ht="25.5" customHeight="1">
      <c r="A370" s="13"/>
      <c r="B370" s="13"/>
      <c r="C370" s="81"/>
      <c r="D370" s="615"/>
      <c r="E370" s="14"/>
      <c r="F370" s="615"/>
      <c r="G370" s="615"/>
      <c r="H370" s="346" t="s">
        <v>1884</v>
      </c>
      <c r="I370" s="502"/>
      <c r="J370" s="615"/>
      <c r="K370" s="60"/>
      <c r="L370" s="60"/>
      <c r="M370" s="60"/>
      <c r="N370" s="60"/>
      <c r="O370" s="60"/>
      <c r="P370" s="60"/>
      <c r="Q370" s="60"/>
      <c r="R370" s="60"/>
      <c r="S370" s="60"/>
      <c r="T370" s="60"/>
      <c r="U370" s="60"/>
      <c r="V370" s="60"/>
      <c r="W370" s="60"/>
      <c r="X370" s="60"/>
      <c r="Y370" s="60"/>
      <c r="Z370" s="60"/>
    </row>
    <row r="371" spans="1:26" ht="25.5" customHeight="1">
      <c r="A371" s="13"/>
      <c r="B371" s="13"/>
      <c r="C371" s="81"/>
      <c r="D371" s="686" t="s">
        <v>215</v>
      </c>
      <c r="E371" s="14"/>
      <c r="F371" s="615"/>
      <c r="G371" s="615"/>
      <c r="H371" s="346" t="s">
        <v>1885</v>
      </c>
      <c r="I371" s="502"/>
      <c r="J371" s="615"/>
      <c r="K371" s="60"/>
      <c r="L371" s="60"/>
      <c r="M371" s="60"/>
      <c r="N371" s="60"/>
      <c r="O371" s="60"/>
      <c r="P371" s="60"/>
      <c r="Q371" s="60"/>
      <c r="R371" s="60"/>
      <c r="S371" s="60"/>
      <c r="T371" s="60"/>
      <c r="U371" s="60"/>
      <c r="V371" s="60"/>
      <c r="W371" s="60"/>
      <c r="X371" s="60"/>
      <c r="Y371" s="60"/>
      <c r="Z371" s="60"/>
    </row>
    <row r="372" spans="1:26" ht="25.5" customHeight="1">
      <c r="A372" s="13"/>
      <c r="B372" s="13"/>
      <c r="C372" s="81"/>
      <c r="D372" s="615"/>
      <c r="E372" s="14"/>
      <c r="F372" s="615"/>
      <c r="G372" s="615"/>
      <c r="H372" s="346" t="s">
        <v>1886</v>
      </c>
      <c r="I372" s="502"/>
      <c r="J372" s="615"/>
      <c r="K372" s="60"/>
      <c r="L372" s="60"/>
      <c r="M372" s="60"/>
      <c r="N372" s="60"/>
      <c r="O372" s="60"/>
      <c r="P372" s="60"/>
      <c r="Q372" s="60"/>
      <c r="R372" s="60"/>
      <c r="S372" s="60"/>
      <c r="T372" s="60"/>
      <c r="U372" s="60"/>
      <c r="V372" s="60"/>
      <c r="W372" s="60"/>
      <c r="X372" s="60"/>
      <c r="Y372" s="60"/>
      <c r="Z372" s="60"/>
    </row>
    <row r="373" spans="1:26" ht="25.5" customHeight="1">
      <c r="A373" s="13"/>
      <c r="B373" s="13"/>
      <c r="C373" s="81"/>
      <c r="D373" s="634" t="s">
        <v>216</v>
      </c>
      <c r="E373" s="14"/>
      <c r="F373" s="615"/>
      <c r="G373" s="615"/>
      <c r="H373" s="346" t="s">
        <v>1887</v>
      </c>
      <c r="I373" s="502"/>
      <c r="J373" s="615"/>
      <c r="K373" s="60"/>
      <c r="L373" s="60"/>
      <c r="M373" s="60"/>
      <c r="N373" s="60"/>
      <c r="O373" s="60"/>
      <c r="P373" s="60"/>
      <c r="Q373" s="60"/>
      <c r="R373" s="60"/>
      <c r="S373" s="60"/>
      <c r="T373" s="60"/>
      <c r="U373" s="60"/>
      <c r="V373" s="60"/>
      <c r="W373" s="60"/>
      <c r="X373" s="60"/>
      <c r="Y373" s="60"/>
      <c r="Z373" s="60"/>
    </row>
    <row r="374" spans="1:26" ht="25.5" customHeight="1">
      <c r="A374" s="13"/>
      <c r="B374" s="13"/>
      <c r="C374" s="81"/>
      <c r="D374" s="615"/>
      <c r="E374" s="14"/>
      <c r="F374" s="615"/>
      <c r="G374" s="615"/>
      <c r="H374" s="346" t="s">
        <v>1888</v>
      </c>
      <c r="I374" s="502"/>
      <c r="J374" s="615"/>
      <c r="K374" s="60"/>
      <c r="L374" s="60"/>
      <c r="M374" s="60"/>
      <c r="N374" s="60"/>
      <c r="O374" s="60"/>
      <c r="P374" s="60"/>
      <c r="Q374" s="60"/>
      <c r="R374" s="60"/>
      <c r="S374" s="60"/>
      <c r="T374" s="60"/>
      <c r="U374" s="60"/>
      <c r="V374" s="60"/>
      <c r="W374" s="60"/>
      <c r="X374" s="60"/>
      <c r="Y374" s="60"/>
      <c r="Z374" s="60"/>
    </row>
    <row r="375" spans="1:26" ht="25.5" customHeight="1">
      <c r="A375" s="13"/>
      <c r="B375" s="13"/>
      <c r="C375" s="81"/>
      <c r="D375" s="640" t="s">
        <v>217</v>
      </c>
      <c r="E375" s="14"/>
      <c r="F375" s="615"/>
      <c r="G375" s="615"/>
      <c r="H375" s="346" t="s">
        <v>1889</v>
      </c>
      <c r="I375" s="502"/>
      <c r="J375" s="615"/>
      <c r="K375" s="60"/>
      <c r="L375" s="60"/>
      <c r="M375" s="60"/>
      <c r="N375" s="60"/>
      <c r="O375" s="60"/>
      <c r="P375" s="60"/>
      <c r="Q375" s="60"/>
      <c r="R375" s="60"/>
      <c r="S375" s="60"/>
      <c r="T375" s="60"/>
      <c r="U375" s="60"/>
      <c r="V375" s="60"/>
      <c r="W375" s="60"/>
      <c r="X375" s="60"/>
      <c r="Y375" s="60"/>
      <c r="Z375" s="60"/>
    </row>
    <row r="376" spans="1:26" ht="25.5" customHeight="1">
      <c r="A376" s="13"/>
      <c r="B376" s="13"/>
      <c r="C376" s="81"/>
      <c r="D376" s="615"/>
      <c r="E376" s="14"/>
      <c r="F376" s="615"/>
      <c r="G376" s="615"/>
      <c r="H376" s="347" t="s">
        <v>1890</v>
      </c>
      <c r="I376" s="510"/>
      <c r="J376" s="615"/>
      <c r="K376" s="60"/>
      <c r="L376" s="60"/>
      <c r="M376" s="60"/>
      <c r="N376" s="60"/>
      <c r="O376" s="60"/>
      <c r="P376" s="60"/>
      <c r="Q376" s="60"/>
      <c r="R376" s="60"/>
      <c r="S376" s="60"/>
      <c r="T376" s="60"/>
      <c r="U376" s="60"/>
      <c r="V376" s="60"/>
      <c r="W376" s="60"/>
      <c r="X376" s="60"/>
      <c r="Y376" s="60"/>
      <c r="Z376" s="60"/>
    </row>
    <row r="377" spans="1:26" ht="25.5" customHeight="1">
      <c r="A377" s="13"/>
      <c r="B377" s="13"/>
      <c r="C377" s="81"/>
      <c r="D377" s="615"/>
      <c r="E377" s="14"/>
      <c r="F377" s="618"/>
      <c r="G377" s="618"/>
      <c r="H377" s="37" t="s">
        <v>40</v>
      </c>
      <c r="I377" s="518"/>
      <c r="J377" s="616"/>
      <c r="K377" s="60"/>
      <c r="L377" s="60"/>
      <c r="M377" s="60"/>
      <c r="N377" s="60"/>
      <c r="O377" s="60"/>
      <c r="P377" s="60"/>
      <c r="Q377" s="60"/>
      <c r="R377" s="60"/>
      <c r="S377" s="60"/>
      <c r="T377" s="60"/>
      <c r="U377" s="60"/>
      <c r="V377" s="60"/>
      <c r="W377" s="60"/>
      <c r="X377" s="60"/>
      <c r="Y377" s="60"/>
      <c r="Z377" s="60"/>
    </row>
    <row r="378" spans="1:26" ht="29.25" customHeight="1">
      <c r="A378" s="13"/>
      <c r="B378" s="13"/>
      <c r="C378" s="81"/>
      <c r="D378" s="615"/>
      <c r="E378" s="81"/>
      <c r="F378" s="638" t="s">
        <v>78</v>
      </c>
      <c r="G378" s="638" t="s">
        <v>78</v>
      </c>
      <c r="H378" s="345" t="s">
        <v>1882</v>
      </c>
      <c r="I378" s="501"/>
      <c r="J378" s="620" t="s">
        <v>218</v>
      </c>
      <c r="K378" s="60"/>
      <c r="L378" s="60"/>
      <c r="M378" s="60"/>
      <c r="N378" s="60"/>
      <c r="O378" s="60"/>
      <c r="P378" s="60"/>
      <c r="Q378" s="60"/>
      <c r="R378" s="60"/>
      <c r="S378" s="60"/>
      <c r="T378" s="60"/>
      <c r="U378" s="60"/>
      <c r="V378" s="60"/>
      <c r="W378" s="60"/>
      <c r="X378" s="60"/>
      <c r="Y378" s="60"/>
      <c r="Z378" s="60"/>
    </row>
    <row r="379" spans="1:26" ht="21" customHeight="1">
      <c r="A379" s="13"/>
      <c r="B379" s="13"/>
      <c r="C379" s="81"/>
      <c r="D379" s="634" t="s">
        <v>219</v>
      </c>
      <c r="E379" s="81"/>
      <c r="F379" s="615"/>
      <c r="G379" s="615"/>
      <c r="H379" s="346" t="s">
        <v>1884</v>
      </c>
      <c r="I379" s="502"/>
      <c r="J379" s="615"/>
      <c r="K379" s="60"/>
      <c r="L379" s="60"/>
      <c r="M379" s="60"/>
      <c r="N379" s="60"/>
      <c r="O379" s="60"/>
      <c r="P379" s="60"/>
      <c r="Q379" s="60"/>
      <c r="R379" s="60"/>
      <c r="S379" s="60"/>
      <c r="T379" s="60"/>
      <c r="U379" s="60"/>
      <c r="V379" s="60"/>
      <c r="W379" s="60"/>
      <c r="X379" s="60"/>
      <c r="Y379" s="60"/>
      <c r="Z379" s="60"/>
    </row>
    <row r="380" spans="1:26" ht="21" customHeight="1">
      <c r="A380" s="13"/>
      <c r="B380" s="13"/>
      <c r="C380" s="81"/>
      <c r="D380" s="615"/>
      <c r="E380" s="81"/>
      <c r="F380" s="615"/>
      <c r="G380" s="615"/>
      <c r="H380" s="346" t="s">
        <v>1885</v>
      </c>
      <c r="I380" s="502"/>
      <c r="J380" s="615"/>
      <c r="K380" s="60"/>
      <c r="L380" s="60"/>
      <c r="M380" s="60"/>
      <c r="N380" s="60"/>
      <c r="O380" s="60"/>
      <c r="P380" s="60"/>
      <c r="Q380" s="60"/>
      <c r="R380" s="60"/>
      <c r="S380" s="60"/>
      <c r="T380" s="60"/>
      <c r="U380" s="60"/>
      <c r="V380" s="60"/>
      <c r="W380" s="60"/>
      <c r="X380" s="60"/>
      <c r="Y380" s="60"/>
      <c r="Z380" s="60"/>
    </row>
    <row r="381" spans="1:26" ht="21" customHeight="1">
      <c r="A381" s="13"/>
      <c r="B381" s="13"/>
      <c r="C381" s="81"/>
      <c r="D381" s="634" t="s">
        <v>220</v>
      </c>
      <c r="E381" s="81"/>
      <c r="F381" s="615"/>
      <c r="G381" s="615"/>
      <c r="H381" s="346" t="s">
        <v>1886</v>
      </c>
      <c r="I381" s="502"/>
      <c r="J381" s="615"/>
      <c r="K381" s="60"/>
      <c r="L381" s="60"/>
      <c r="M381" s="60"/>
      <c r="N381" s="60"/>
      <c r="O381" s="60"/>
      <c r="P381" s="60"/>
      <c r="Q381" s="60"/>
      <c r="R381" s="60"/>
      <c r="S381" s="60"/>
      <c r="T381" s="60"/>
      <c r="U381" s="60"/>
      <c r="V381" s="60"/>
      <c r="W381" s="60"/>
      <c r="X381" s="60"/>
      <c r="Y381" s="60"/>
      <c r="Z381" s="60"/>
    </row>
    <row r="382" spans="1:26" ht="21" customHeight="1">
      <c r="A382" s="13"/>
      <c r="B382" s="13"/>
      <c r="C382" s="81"/>
      <c r="D382" s="615"/>
      <c r="E382" s="81"/>
      <c r="F382" s="615"/>
      <c r="G382" s="615"/>
      <c r="H382" s="346" t="s">
        <v>1887</v>
      </c>
      <c r="I382" s="502"/>
      <c r="J382" s="615"/>
      <c r="K382" s="60"/>
      <c r="L382" s="60"/>
      <c r="M382" s="60"/>
      <c r="N382" s="60"/>
      <c r="O382" s="60"/>
      <c r="P382" s="60"/>
      <c r="Q382" s="60"/>
      <c r="R382" s="60"/>
      <c r="S382" s="60"/>
      <c r="T382" s="60"/>
      <c r="U382" s="60"/>
      <c r="V382" s="60"/>
      <c r="W382" s="60"/>
      <c r="X382" s="60"/>
      <c r="Y382" s="60"/>
      <c r="Z382" s="60"/>
    </row>
    <row r="383" spans="1:26" ht="21" customHeight="1">
      <c r="A383" s="13"/>
      <c r="B383" s="13"/>
      <c r="C383" s="81"/>
      <c r="D383" s="615"/>
      <c r="E383" s="81"/>
      <c r="F383" s="615"/>
      <c r="G383" s="615"/>
      <c r="H383" s="346" t="s">
        <v>1888</v>
      </c>
      <c r="I383" s="502"/>
      <c r="J383" s="615"/>
      <c r="K383" s="60"/>
      <c r="L383" s="60"/>
      <c r="M383" s="60"/>
      <c r="N383" s="60"/>
      <c r="O383" s="60"/>
      <c r="P383" s="60"/>
      <c r="Q383" s="60"/>
      <c r="R383" s="60"/>
      <c r="S383" s="60"/>
      <c r="T383" s="60"/>
      <c r="U383" s="60"/>
      <c r="V383" s="60"/>
      <c r="W383" s="60"/>
      <c r="X383" s="60"/>
      <c r="Y383" s="60"/>
      <c r="Z383" s="60"/>
    </row>
    <row r="384" spans="1:26" ht="21" customHeight="1">
      <c r="A384" s="13"/>
      <c r="B384" s="13"/>
      <c r="C384" s="81"/>
      <c r="D384" s="13" t="s">
        <v>221</v>
      </c>
      <c r="E384" s="81"/>
      <c r="F384" s="615"/>
      <c r="G384" s="615"/>
      <c r="H384" s="346" t="s">
        <v>1889</v>
      </c>
      <c r="I384" s="502"/>
      <c r="J384" s="615"/>
      <c r="K384" s="60"/>
      <c r="L384" s="60"/>
      <c r="M384" s="60"/>
      <c r="N384" s="60"/>
      <c r="O384" s="60"/>
      <c r="P384" s="60"/>
      <c r="Q384" s="60"/>
      <c r="R384" s="60"/>
      <c r="S384" s="60"/>
      <c r="T384" s="60"/>
      <c r="U384" s="60"/>
      <c r="V384" s="60"/>
      <c r="W384" s="60"/>
      <c r="X384" s="60"/>
      <c r="Y384" s="60"/>
      <c r="Z384" s="60"/>
    </row>
    <row r="385" spans="1:26" ht="21" customHeight="1">
      <c r="A385" s="13"/>
      <c r="B385" s="13"/>
      <c r="C385" s="81"/>
      <c r="D385" s="634" t="s">
        <v>222</v>
      </c>
      <c r="E385" s="81"/>
      <c r="F385" s="615"/>
      <c r="G385" s="615"/>
      <c r="H385" s="347" t="s">
        <v>1890</v>
      </c>
      <c r="I385" s="510"/>
      <c r="J385" s="615"/>
      <c r="K385" s="60"/>
      <c r="L385" s="60"/>
      <c r="M385" s="60"/>
      <c r="N385" s="60"/>
      <c r="O385" s="60"/>
      <c r="P385" s="60"/>
      <c r="Q385" s="60"/>
      <c r="R385" s="60"/>
      <c r="S385" s="60"/>
      <c r="T385" s="60"/>
      <c r="U385" s="60"/>
      <c r="V385" s="60"/>
      <c r="W385" s="60"/>
      <c r="X385" s="60"/>
      <c r="Y385" s="60"/>
      <c r="Z385" s="60"/>
    </row>
    <row r="386" spans="1:26" ht="27.75" customHeight="1">
      <c r="A386" s="13"/>
      <c r="B386" s="13"/>
      <c r="C386" s="81"/>
      <c r="D386" s="615"/>
      <c r="E386" s="81"/>
      <c r="F386" s="615"/>
      <c r="G386" s="615"/>
      <c r="H386" s="37" t="s">
        <v>40</v>
      </c>
      <c r="I386" s="518"/>
      <c r="J386" s="616"/>
      <c r="K386" s="60"/>
      <c r="L386" s="60"/>
      <c r="M386" s="60"/>
      <c r="N386" s="60"/>
      <c r="O386" s="60"/>
      <c r="P386" s="60"/>
      <c r="Q386" s="60"/>
      <c r="R386" s="60"/>
      <c r="S386" s="60"/>
      <c r="T386" s="60"/>
      <c r="U386" s="60"/>
      <c r="V386" s="60"/>
      <c r="W386" s="60"/>
      <c r="X386" s="60"/>
      <c r="Y386" s="60"/>
      <c r="Z386" s="60"/>
    </row>
    <row r="387" spans="1:26" ht="21" customHeight="1">
      <c r="A387" s="13"/>
      <c r="B387" s="13"/>
      <c r="C387" s="81"/>
      <c r="D387" s="615"/>
      <c r="E387" s="81"/>
      <c r="F387" s="637" t="s">
        <v>78</v>
      </c>
      <c r="G387" s="637" t="s">
        <v>78</v>
      </c>
      <c r="H387" s="345" t="s">
        <v>1882</v>
      </c>
      <c r="I387" s="501"/>
      <c r="J387" s="620" t="s">
        <v>223</v>
      </c>
      <c r="K387" s="60"/>
      <c r="L387" s="60"/>
      <c r="M387" s="60"/>
      <c r="N387" s="60"/>
      <c r="O387" s="60"/>
      <c r="P387" s="60"/>
      <c r="Q387" s="60"/>
      <c r="R387" s="60"/>
      <c r="S387" s="60"/>
      <c r="T387" s="60"/>
      <c r="U387" s="60"/>
      <c r="V387" s="60"/>
      <c r="W387" s="60"/>
      <c r="X387" s="60"/>
      <c r="Y387" s="60"/>
      <c r="Z387" s="60"/>
    </row>
    <row r="388" spans="1:26" ht="21" customHeight="1">
      <c r="A388" s="13"/>
      <c r="B388" s="13"/>
      <c r="C388" s="81"/>
      <c r="D388" s="615"/>
      <c r="E388" s="81"/>
      <c r="F388" s="615"/>
      <c r="G388" s="615"/>
      <c r="H388" s="346" t="s">
        <v>1884</v>
      </c>
      <c r="I388" s="502"/>
      <c r="J388" s="615"/>
      <c r="K388" s="60"/>
      <c r="L388" s="60"/>
      <c r="M388" s="60"/>
      <c r="N388" s="60"/>
      <c r="O388" s="60"/>
      <c r="P388" s="60"/>
      <c r="Q388" s="60"/>
      <c r="R388" s="60"/>
      <c r="S388" s="60"/>
      <c r="T388" s="60"/>
      <c r="U388" s="60"/>
      <c r="V388" s="60"/>
      <c r="W388" s="60"/>
      <c r="X388" s="60"/>
      <c r="Y388" s="60"/>
      <c r="Z388" s="60"/>
    </row>
    <row r="389" spans="1:26" ht="24" customHeight="1">
      <c r="A389" s="13"/>
      <c r="B389" s="13"/>
      <c r="C389" s="81"/>
      <c r="D389" s="14"/>
      <c r="E389" s="81"/>
      <c r="F389" s="615"/>
      <c r="G389" s="615"/>
      <c r="H389" s="346" t="s">
        <v>1885</v>
      </c>
      <c r="I389" s="502"/>
      <c r="J389" s="615"/>
      <c r="K389" s="60"/>
      <c r="L389" s="60"/>
      <c r="M389" s="60"/>
      <c r="N389" s="60"/>
      <c r="O389" s="60"/>
      <c r="P389" s="60"/>
      <c r="Q389" s="60"/>
      <c r="R389" s="60"/>
      <c r="S389" s="60"/>
      <c r="T389" s="60"/>
      <c r="U389" s="60"/>
      <c r="V389" s="60"/>
      <c r="W389" s="60"/>
      <c r="X389" s="60"/>
      <c r="Y389" s="60"/>
      <c r="Z389" s="60"/>
    </row>
    <row r="390" spans="1:26" ht="24" customHeight="1">
      <c r="A390" s="13"/>
      <c r="B390" s="13"/>
      <c r="C390" s="81"/>
      <c r="D390" s="14"/>
      <c r="E390" s="81"/>
      <c r="F390" s="615"/>
      <c r="G390" s="615"/>
      <c r="H390" s="346" t="s">
        <v>1886</v>
      </c>
      <c r="I390" s="502"/>
      <c r="J390" s="615"/>
      <c r="K390" s="60"/>
      <c r="L390" s="60"/>
      <c r="M390" s="60"/>
      <c r="N390" s="60"/>
      <c r="O390" s="60"/>
      <c r="P390" s="60"/>
      <c r="Q390" s="60"/>
      <c r="R390" s="60"/>
      <c r="S390" s="60"/>
      <c r="T390" s="60"/>
      <c r="U390" s="60"/>
      <c r="V390" s="60"/>
      <c r="W390" s="60"/>
      <c r="X390" s="60"/>
      <c r="Y390" s="60"/>
      <c r="Z390" s="60"/>
    </row>
    <row r="391" spans="1:26" ht="24" customHeight="1">
      <c r="A391" s="13"/>
      <c r="B391" s="13"/>
      <c r="C391" s="81"/>
      <c r="D391" s="14"/>
      <c r="E391" s="81"/>
      <c r="F391" s="615"/>
      <c r="G391" s="615"/>
      <c r="H391" s="346" t="s">
        <v>1887</v>
      </c>
      <c r="I391" s="502"/>
      <c r="J391" s="615"/>
      <c r="K391" s="60"/>
      <c r="L391" s="60"/>
      <c r="M391" s="60"/>
      <c r="N391" s="60"/>
      <c r="O391" s="60"/>
      <c r="P391" s="60"/>
      <c r="Q391" s="60"/>
      <c r="R391" s="60"/>
      <c r="S391" s="60"/>
      <c r="T391" s="60"/>
      <c r="U391" s="60"/>
      <c r="V391" s="60"/>
      <c r="W391" s="60"/>
      <c r="X391" s="60"/>
      <c r="Y391" s="60"/>
      <c r="Z391" s="60"/>
    </row>
    <row r="392" spans="1:26" ht="24" customHeight="1">
      <c r="A392" s="13"/>
      <c r="B392" s="13"/>
      <c r="C392" s="81"/>
      <c r="D392" s="14"/>
      <c r="E392" s="81"/>
      <c r="F392" s="615"/>
      <c r="G392" s="615"/>
      <c r="H392" s="346" t="s">
        <v>1888</v>
      </c>
      <c r="I392" s="502"/>
      <c r="J392" s="615"/>
      <c r="K392" s="60"/>
      <c r="L392" s="60"/>
      <c r="M392" s="60"/>
      <c r="N392" s="60"/>
      <c r="O392" s="60"/>
      <c r="P392" s="60"/>
      <c r="Q392" s="60"/>
      <c r="R392" s="60"/>
      <c r="S392" s="60"/>
      <c r="T392" s="60"/>
      <c r="U392" s="60"/>
      <c r="V392" s="60"/>
      <c r="W392" s="60"/>
      <c r="X392" s="60"/>
      <c r="Y392" s="60"/>
      <c r="Z392" s="60"/>
    </row>
    <row r="393" spans="1:26" ht="24" customHeight="1">
      <c r="A393" s="13"/>
      <c r="B393" s="13"/>
      <c r="C393" s="81"/>
      <c r="D393" s="14"/>
      <c r="E393" s="81"/>
      <c r="F393" s="615"/>
      <c r="G393" s="615"/>
      <c r="H393" s="346" t="s">
        <v>1889</v>
      </c>
      <c r="I393" s="502"/>
      <c r="J393" s="615"/>
      <c r="K393" s="60"/>
      <c r="L393" s="60"/>
      <c r="M393" s="60"/>
      <c r="N393" s="60"/>
      <c r="O393" s="60"/>
      <c r="P393" s="60"/>
      <c r="Q393" s="60"/>
      <c r="R393" s="60"/>
      <c r="S393" s="60"/>
      <c r="T393" s="60"/>
      <c r="U393" s="60"/>
      <c r="V393" s="60"/>
      <c r="W393" s="60"/>
      <c r="X393" s="60"/>
      <c r="Y393" s="60"/>
      <c r="Z393" s="60"/>
    </row>
    <row r="394" spans="1:26" ht="24" customHeight="1">
      <c r="A394" s="13"/>
      <c r="B394" s="13"/>
      <c r="C394" s="81"/>
      <c r="D394" s="14"/>
      <c r="E394" s="81"/>
      <c r="F394" s="615"/>
      <c r="G394" s="615"/>
      <c r="H394" s="347" t="s">
        <v>1890</v>
      </c>
      <c r="I394" s="510"/>
      <c r="J394" s="615"/>
      <c r="K394" s="60"/>
      <c r="L394" s="60"/>
      <c r="M394" s="60"/>
      <c r="N394" s="60"/>
      <c r="O394" s="60"/>
      <c r="P394" s="60"/>
      <c r="Q394" s="60"/>
      <c r="R394" s="60"/>
      <c r="S394" s="60"/>
      <c r="T394" s="60"/>
      <c r="U394" s="60"/>
      <c r="V394" s="60"/>
      <c r="W394" s="60"/>
      <c r="X394" s="60"/>
      <c r="Y394" s="60"/>
      <c r="Z394" s="60"/>
    </row>
    <row r="395" spans="1:26" ht="24" customHeight="1">
      <c r="A395" s="13"/>
      <c r="B395" s="13"/>
      <c r="C395" s="81"/>
      <c r="D395" s="14"/>
      <c r="E395" s="81"/>
      <c r="F395" s="618"/>
      <c r="G395" s="618"/>
      <c r="H395" s="37" t="s">
        <v>40</v>
      </c>
      <c r="I395" s="518"/>
      <c r="J395" s="616"/>
      <c r="K395" s="60"/>
      <c r="L395" s="60"/>
      <c r="M395" s="60"/>
      <c r="N395" s="60"/>
      <c r="O395" s="60"/>
      <c r="P395" s="60"/>
      <c r="Q395" s="60"/>
      <c r="R395" s="60"/>
      <c r="S395" s="60"/>
      <c r="T395" s="60"/>
      <c r="U395" s="60"/>
      <c r="V395" s="60"/>
      <c r="W395" s="60"/>
      <c r="X395" s="60"/>
      <c r="Y395" s="60"/>
      <c r="Z395" s="60"/>
    </row>
    <row r="396" spans="1:26" ht="24" customHeight="1">
      <c r="A396" s="13"/>
      <c r="B396" s="13"/>
      <c r="C396" s="81"/>
      <c r="D396" s="14"/>
      <c r="E396" s="81"/>
      <c r="F396" s="637" t="s">
        <v>78</v>
      </c>
      <c r="G396" s="637" t="s">
        <v>78</v>
      </c>
      <c r="H396" s="345" t="s">
        <v>1882</v>
      </c>
      <c r="I396" s="501"/>
      <c r="J396" s="620" t="s">
        <v>224</v>
      </c>
      <c r="K396" s="60"/>
      <c r="L396" s="60"/>
      <c r="M396" s="60"/>
      <c r="N396" s="60"/>
      <c r="O396" s="60"/>
      <c r="P396" s="60"/>
      <c r="Q396" s="60"/>
      <c r="R396" s="60"/>
      <c r="S396" s="60"/>
      <c r="T396" s="60"/>
      <c r="U396" s="60"/>
      <c r="V396" s="60"/>
      <c r="W396" s="60"/>
      <c r="X396" s="60"/>
      <c r="Y396" s="60"/>
      <c r="Z396" s="60"/>
    </row>
    <row r="397" spans="1:26" ht="24" customHeight="1">
      <c r="A397" s="13"/>
      <c r="B397" s="13"/>
      <c r="C397" s="81"/>
      <c r="D397" s="14"/>
      <c r="E397" s="81"/>
      <c r="F397" s="615"/>
      <c r="G397" s="615"/>
      <c r="H397" s="346" t="s">
        <v>1884</v>
      </c>
      <c r="I397" s="502"/>
      <c r="J397" s="615"/>
      <c r="K397" s="60"/>
      <c r="L397" s="60"/>
      <c r="M397" s="60"/>
      <c r="N397" s="60"/>
      <c r="O397" s="60"/>
      <c r="P397" s="60"/>
      <c r="Q397" s="60"/>
      <c r="R397" s="60"/>
      <c r="S397" s="60"/>
      <c r="T397" s="60"/>
      <c r="U397" s="60"/>
      <c r="V397" s="60"/>
      <c r="W397" s="60"/>
      <c r="X397" s="60"/>
      <c r="Y397" s="60"/>
      <c r="Z397" s="60"/>
    </row>
    <row r="398" spans="1:26" ht="24" customHeight="1">
      <c r="A398" s="13"/>
      <c r="B398" s="13"/>
      <c r="C398" s="81"/>
      <c r="D398" s="14"/>
      <c r="E398" s="81"/>
      <c r="F398" s="615"/>
      <c r="G398" s="615"/>
      <c r="H398" s="346" t="s">
        <v>1885</v>
      </c>
      <c r="I398" s="502"/>
      <c r="J398" s="615"/>
      <c r="K398" s="60"/>
      <c r="L398" s="60"/>
      <c r="M398" s="60"/>
      <c r="N398" s="60"/>
      <c r="O398" s="60"/>
      <c r="P398" s="60"/>
      <c r="Q398" s="60"/>
      <c r="R398" s="60"/>
      <c r="S398" s="60"/>
      <c r="T398" s="60"/>
      <c r="U398" s="60"/>
      <c r="V398" s="60"/>
      <c r="W398" s="60"/>
      <c r="X398" s="60"/>
      <c r="Y398" s="60"/>
      <c r="Z398" s="60"/>
    </row>
    <row r="399" spans="1:26" ht="24" customHeight="1">
      <c r="A399" s="13"/>
      <c r="B399" s="13"/>
      <c r="C399" s="81"/>
      <c r="D399" s="14"/>
      <c r="E399" s="81"/>
      <c r="F399" s="615"/>
      <c r="G399" s="615"/>
      <c r="H399" s="346" t="s">
        <v>1886</v>
      </c>
      <c r="I399" s="502"/>
      <c r="J399" s="615"/>
      <c r="K399" s="60"/>
      <c r="L399" s="60"/>
      <c r="M399" s="60"/>
      <c r="N399" s="60"/>
      <c r="O399" s="60"/>
      <c r="P399" s="60"/>
      <c r="Q399" s="60"/>
      <c r="R399" s="60"/>
      <c r="S399" s="60"/>
      <c r="T399" s="60"/>
      <c r="U399" s="60"/>
      <c r="V399" s="60"/>
      <c r="W399" s="60"/>
      <c r="X399" s="60"/>
      <c r="Y399" s="60"/>
      <c r="Z399" s="60"/>
    </row>
    <row r="400" spans="1:26" ht="24" customHeight="1">
      <c r="A400" s="13"/>
      <c r="B400" s="13"/>
      <c r="C400" s="81"/>
      <c r="D400" s="14"/>
      <c r="E400" s="81"/>
      <c r="F400" s="615"/>
      <c r="G400" s="615"/>
      <c r="H400" s="346" t="s">
        <v>1887</v>
      </c>
      <c r="I400" s="502"/>
      <c r="J400" s="615"/>
      <c r="K400" s="60"/>
      <c r="L400" s="60"/>
      <c r="M400" s="60"/>
      <c r="N400" s="60"/>
      <c r="O400" s="60"/>
      <c r="P400" s="60"/>
      <c r="Q400" s="60"/>
      <c r="R400" s="60"/>
      <c r="S400" s="60"/>
      <c r="T400" s="60"/>
      <c r="U400" s="60"/>
      <c r="V400" s="60"/>
      <c r="W400" s="60"/>
      <c r="X400" s="60"/>
      <c r="Y400" s="60"/>
      <c r="Z400" s="60"/>
    </row>
    <row r="401" spans="1:26" ht="24" customHeight="1">
      <c r="A401" s="13"/>
      <c r="B401" s="13"/>
      <c r="C401" s="81"/>
      <c r="D401" s="14"/>
      <c r="E401" s="81"/>
      <c r="F401" s="615"/>
      <c r="G401" s="615"/>
      <c r="H401" s="346" t="s">
        <v>1888</v>
      </c>
      <c r="I401" s="502"/>
      <c r="J401" s="615"/>
      <c r="K401" s="60"/>
      <c r="L401" s="60"/>
      <c r="M401" s="60"/>
      <c r="N401" s="60"/>
      <c r="O401" s="60"/>
      <c r="P401" s="60"/>
      <c r="Q401" s="60"/>
      <c r="R401" s="60"/>
      <c r="S401" s="60"/>
      <c r="T401" s="60"/>
      <c r="U401" s="60"/>
      <c r="V401" s="60"/>
      <c r="W401" s="60"/>
      <c r="X401" s="60"/>
      <c r="Y401" s="60"/>
      <c r="Z401" s="60"/>
    </row>
    <row r="402" spans="1:26" ht="24" customHeight="1">
      <c r="A402" s="13"/>
      <c r="B402" s="13"/>
      <c r="C402" s="81"/>
      <c r="D402" s="14"/>
      <c r="E402" s="81"/>
      <c r="F402" s="615"/>
      <c r="G402" s="615"/>
      <c r="H402" s="346" t="s">
        <v>1889</v>
      </c>
      <c r="I402" s="502"/>
      <c r="J402" s="615"/>
      <c r="K402" s="60"/>
      <c r="L402" s="60"/>
      <c r="M402" s="60"/>
      <c r="N402" s="60"/>
      <c r="O402" s="60"/>
      <c r="P402" s="60"/>
      <c r="Q402" s="60"/>
      <c r="R402" s="60"/>
      <c r="S402" s="60"/>
      <c r="T402" s="60"/>
      <c r="U402" s="60"/>
      <c r="V402" s="60"/>
      <c r="W402" s="60"/>
      <c r="X402" s="60"/>
      <c r="Y402" s="60"/>
      <c r="Z402" s="60"/>
    </row>
    <row r="403" spans="1:26" ht="24" customHeight="1">
      <c r="A403" s="13"/>
      <c r="B403" s="13"/>
      <c r="C403" s="81"/>
      <c r="D403" s="14"/>
      <c r="E403" s="81"/>
      <c r="F403" s="615"/>
      <c r="G403" s="615"/>
      <c r="H403" s="347" t="s">
        <v>1890</v>
      </c>
      <c r="I403" s="510"/>
      <c r="J403" s="615"/>
      <c r="K403" s="60"/>
      <c r="L403" s="60"/>
      <c r="M403" s="60"/>
      <c r="N403" s="60"/>
      <c r="O403" s="60"/>
      <c r="P403" s="60"/>
      <c r="Q403" s="60"/>
      <c r="R403" s="60"/>
      <c r="S403" s="60"/>
      <c r="T403" s="60"/>
      <c r="U403" s="60"/>
      <c r="V403" s="60"/>
      <c r="W403" s="60"/>
      <c r="X403" s="60"/>
      <c r="Y403" s="60"/>
      <c r="Z403" s="60"/>
    </row>
    <row r="404" spans="1:26" ht="24" customHeight="1">
      <c r="A404" s="13"/>
      <c r="B404" s="13"/>
      <c r="C404" s="81"/>
      <c r="D404" s="14"/>
      <c r="E404" s="87"/>
      <c r="F404" s="618"/>
      <c r="G404" s="618"/>
      <c r="H404" s="37" t="s">
        <v>40</v>
      </c>
      <c r="I404" s="518"/>
      <c r="J404" s="616"/>
      <c r="K404" s="60"/>
      <c r="L404" s="60"/>
      <c r="M404" s="60"/>
      <c r="N404" s="60"/>
      <c r="O404" s="60"/>
      <c r="P404" s="60"/>
      <c r="Q404" s="60"/>
      <c r="R404" s="60"/>
      <c r="S404" s="60"/>
      <c r="T404" s="60"/>
      <c r="U404" s="60"/>
      <c r="V404" s="60"/>
      <c r="W404" s="60"/>
      <c r="X404" s="60"/>
      <c r="Y404" s="60"/>
      <c r="Z404" s="60"/>
    </row>
    <row r="405" spans="1:26" ht="21" customHeight="1">
      <c r="A405" s="13"/>
      <c r="B405" s="13"/>
      <c r="C405" s="81"/>
      <c r="D405" s="14"/>
      <c r="E405" s="81" t="s">
        <v>225</v>
      </c>
      <c r="F405" s="638" t="s">
        <v>78</v>
      </c>
      <c r="G405" s="638" t="s">
        <v>78</v>
      </c>
      <c r="H405" s="345" t="s">
        <v>1882</v>
      </c>
      <c r="I405" s="501"/>
      <c r="J405" s="620" t="s">
        <v>226</v>
      </c>
      <c r="K405" s="60"/>
      <c r="L405" s="60"/>
      <c r="M405" s="60"/>
      <c r="N405" s="60"/>
      <c r="O405" s="60"/>
      <c r="P405" s="60"/>
      <c r="Q405" s="60"/>
      <c r="R405" s="60"/>
      <c r="S405" s="60"/>
      <c r="T405" s="60"/>
      <c r="U405" s="60"/>
      <c r="V405" s="60"/>
      <c r="W405" s="60"/>
      <c r="X405" s="60"/>
      <c r="Y405" s="60"/>
      <c r="Z405" s="60"/>
    </row>
    <row r="406" spans="1:26" ht="21" customHeight="1">
      <c r="A406" s="13"/>
      <c r="B406" s="13"/>
      <c r="C406" s="81"/>
      <c r="D406" s="14"/>
      <c r="E406" s="81" t="s">
        <v>227</v>
      </c>
      <c r="F406" s="615"/>
      <c r="G406" s="615"/>
      <c r="H406" s="346" t="s">
        <v>1884</v>
      </c>
      <c r="I406" s="502"/>
      <c r="J406" s="615"/>
      <c r="K406" s="60"/>
      <c r="L406" s="60"/>
      <c r="M406" s="60"/>
      <c r="N406" s="60"/>
      <c r="O406" s="60"/>
      <c r="P406" s="60"/>
      <c r="Q406" s="60"/>
      <c r="R406" s="60"/>
      <c r="S406" s="60"/>
      <c r="T406" s="60"/>
      <c r="U406" s="60"/>
      <c r="V406" s="60"/>
      <c r="W406" s="60"/>
      <c r="X406" s="60"/>
      <c r="Y406" s="60"/>
      <c r="Z406" s="60"/>
    </row>
    <row r="407" spans="1:26" ht="21" customHeight="1">
      <c r="A407" s="13"/>
      <c r="B407" s="13"/>
      <c r="C407" s="81"/>
      <c r="D407" s="14"/>
      <c r="E407" s="81"/>
      <c r="F407" s="615"/>
      <c r="G407" s="615"/>
      <c r="H407" s="346" t="s">
        <v>1885</v>
      </c>
      <c r="I407" s="502"/>
      <c r="J407" s="615"/>
      <c r="K407" s="60"/>
      <c r="L407" s="60"/>
      <c r="M407" s="60"/>
      <c r="N407" s="60"/>
      <c r="O407" s="60"/>
      <c r="P407" s="60"/>
      <c r="Q407" s="60"/>
      <c r="R407" s="60"/>
      <c r="S407" s="60"/>
      <c r="T407" s="60"/>
      <c r="U407" s="60"/>
      <c r="V407" s="60"/>
      <c r="W407" s="60"/>
      <c r="X407" s="60"/>
      <c r="Y407" s="60"/>
      <c r="Z407" s="60"/>
    </row>
    <row r="408" spans="1:26" ht="21" customHeight="1">
      <c r="A408" s="13"/>
      <c r="B408" s="13"/>
      <c r="C408" s="81"/>
      <c r="D408" s="14"/>
      <c r="E408" s="81"/>
      <c r="F408" s="615"/>
      <c r="G408" s="615"/>
      <c r="H408" s="346" t="s">
        <v>1886</v>
      </c>
      <c r="I408" s="502"/>
      <c r="J408" s="615"/>
      <c r="K408" s="60"/>
      <c r="L408" s="60"/>
      <c r="M408" s="60"/>
      <c r="N408" s="60"/>
      <c r="O408" s="60"/>
      <c r="P408" s="60"/>
      <c r="Q408" s="60"/>
      <c r="R408" s="60"/>
      <c r="S408" s="60"/>
      <c r="T408" s="60"/>
      <c r="U408" s="60"/>
      <c r="V408" s="60"/>
      <c r="W408" s="60"/>
      <c r="X408" s="60"/>
      <c r="Y408" s="60"/>
      <c r="Z408" s="60"/>
    </row>
    <row r="409" spans="1:26" ht="21" customHeight="1">
      <c r="A409" s="13"/>
      <c r="B409" s="13"/>
      <c r="C409" s="81"/>
      <c r="D409" s="14"/>
      <c r="E409" s="81"/>
      <c r="F409" s="615"/>
      <c r="G409" s="615"/>
      <c r="H409" s="346" t="s">
        <v>1887</v>
      </c>
      <c r="I409" s="502"/>
      <c r="J409" s="615"/>
      <c r="K409" s="60"/>
      <c r="L409" s="60"/>
      <c r="M409" s="60"/>
      <c r="N409" s="60"/>
      <c r="O409" s="60"/>
      <c r="P409" s="60"/>
      <c r="Q409" s="60"/>
      <c r="R409" s="60"/>
      <c r="S409" s="60"/>
      <c r="T409" s="60"/>
      <c r="U409" s="60"/>
      <c r="V409" s="60"/>
      <c r="W409" s="60"/>
      <c r="X409" s="60"/>
      <c r="Y409" s="60"/>
      <c r="Z409" s="60"/>
    </row>
    <row r="410" spans="1:26" ht="21" customHeight="1">
      <c r="A410" s="13"/>
      <c r="B410" s="13"/>
      <c r="C410" s="81"/>
      <c r="D410" s="14"/>
      <c r="E410" s="81"/>
      <c r="F410" s="615"/>
      <c r="G410" s="615"/>
      <c r="H410" s="346" t="s">
        <v>1888</v>
      </c>
      <c r="I410" s="502"/>
      <c r="J410" s="615"/>
      <c r="K410" s="60"/>
      <c r="L410" s="60"/>
      <c r="M410" s="60"/>
      <c r="N410" s="60"/>
      <c r="O410" s="60"/>
      <c r="P410" s="60"/>
      <c r="Q410" s="60"/>
      <c r="R410" s="60"/>
      <c r="S410" s="60"/>
      <c r="T410" s="60"/>
      <c r="U410" s="60"/>
      <c r="V410" s="60"/>
      <c r="W410" s="60"/>
      <c r="X410" s="60"/>
      <c r="Y410" s="60"/>
      <c r="Z410" s="60"/>
    </row>
    <row r="411" spans="1:26" ht="21" customHeight="1">
      <c r="A411" s="13"/>
      <c r="B411" s="13"/>
      <c r="C411" s="81"/>
      <c r="D411" s="14"/>
      <c r="E411" s="81"/>
      <c r="F411" s="615"/>
      <c r="G411" s="615"/>
      <c r="H411" s="346" t="s">
        <v>1889</v>
      </c>
      <c r="I411" s="502"/>
      <c r="J411" s="615"/>
      <c r="K411" s="60"/>
      <c r="L411" s="60"/>
      <c r="M411" s="60"/>
      <c r="N411" s="60"/>
      <c r="O411" s="60"/>
      <c r="P411" s="60"/>
      <c r="Q411" s="60"/>
      <c r="R411" s="60"/>
      <c r="S411" s="60"/>
      <c r="T411" s="60"/>
      <c r="U411" s="60"/>
      <c r="V411" s="60"/>
      <c r="W411" s="60"/>
      <c r="X411" s="60"/>
      <c r="Y411" s="60"/>
      <c r="Z411" s="60"/>
    </row>
    <row r="412" spans="1:26" ht="21" customHeight="1">
      <c r="A412" s="13"/>
      <c r="B412" s="13"/>
      <c r="C412" s="81"/>
      <c r="D412" s="14"/>
      <c r="E412" s="81"/>
      <c r="F412" s="615"/>
      <c r="G412" s="615"/>
      <c r="H412" s="347" t="s">
        <v>1890</v>
      </c>
      <c r="I412" s="510"/>
      <c r="J412" s="615"/>
      <c r="K412" s="60"/>
      <c r="L412" s="60"/>
      <c r="M412" s="60"/>
      <c r="N412" s="60"/>
      <c r="O412" s="60"/>
      <c r="P412" s="60"/>
      <c r="Q412" s="60"/>
      <c r="R412" s="60"/>
      <c r="S412" s="60"/>
      <c r="T412" s="60"/>
      <c r="U412" s="60"/>
      <c r="V412" s="60"/>
      <c r="W412" s="60"/>
      <c r="X412" s="60"/>
      <c r="Y412" s="60"/>
      <c r="Z412" s="60"/>
    </row>
    <row r="413" spans="1:26" ht="21" customHeight="1">
      <c r="A413" s="13"/>
      <c r="B413" s="13"/>
      <c r="C413" s="81"/>
      <c r="D413" s="14"/>
      <c r="E413" s="81"/>
      <c r="F413" s="621"/>
      <c r="G413" s="621"/>
      <c r="H413" s="37" t="s">
        <v>40</v>
      </c>
      <c r="I413" s="518"/>
      <c r="J413" s="615"/>
      <c r="K413" s="60"/>
      <c r="L413" s="60"/>
      <c r="M413" s="60"/>
      <c r="N413" s="60"/>
      <c r="O413" s="60"/>
      <c r="P413" s="60"/>
      <c r="Q413" s="60"/>
      <c r="R413" s="60"/>
      <c r="S413" s="60"/>
      <c r="T413" s="60"/>
      <c r="U413" s="60"/>
      <c r="V413" s="60"/>
      <c r="W413" s="60"/>
      <c r="X413" s="60"/>
      <c r="Y413" s="60"/>
      <c r="Z413" s="60"/>
    </row>
    <row r="414" spans="1:26" ht="21.75" customHeight="1">
      <c r="A414" s="633" t="s">
        <v>228</v>
      </c>
      <c r="B414" s="633" t="s">
        <v>1937</v>
      </c>
      <c r="C414" s="55" t="s">
        <v>230</v>
      </c>
      <c r="D414" s="54" t="s">
        <v>87</v>
      </c>
      <c r="E414" s="633"/>
      <c r="F414" s="636" t="s">
        <v>78</v>
      </c>
      <c r="G414" s="636" t="s">
        <v>78</v>
      </c>
      <c r="H414" s="345" t="s">
        <v>1882</v>
      </c>
      <c r="I414" s="501"/>
      <c r="J414" s="620" t="s">
        <v>231</v>
      </c>
      <c r="K414" s="60"/>
      <c r="L414" s="60"/>
      <c r="M414" s="60"/>
      <c r="N414" s="60"/>
      <c r="O414" s="60"/>
      <c r="P414" s="60"/>
      <c r="Q414" s="60"/>
      <c r="R414" s="60"/>
      <c r="S414" s="60"/>
      <c r="T414" s="60"/>
      <c r="U414" s="60"/>
      <c r="V414" s="60"/>
      <c r="W414" s="60"/>
      <c r="X414" s="60"/>
      <c r="Y414" s="60"/>
      <c r="Z414" s="60"/>
    </row>
    <row r="415" spans="1:26" ht="21.75" customHeight="1">
      <c r="A415" s="615"/>
      <c r="B415" s="615"/>
      <c r="C415" s="13"/>
      <c r="D415" s="13" t="s">
        <v>89</v>
      </c>
      <c r="E415" s="615"/>
      <c r="F415" s="615"/>
      <c r="G415" s="615"/>
      <c r="H415" s="346" t="s">
        <v>1884</v>
      </c>
      <c r="I415" s="502"/>
      <c r="J415" s="615"/>
      <c r="K415" s="60"/>
      <c r="L415" s="60"/>
      <c r="M415" s="60"/>
      <c r="N415" s="60"/>
      <c r="O415" s="60"/>
      <c r="P415" s="60"/>
      <c r="Q415" s="60"/>
      <c r="R415" s="60"/>
      <c r="S415" s="60"/>
      <c r="T415" s="60"/>
      <c r="U415" s="60"/>
      <c r="V415" s="60"/>
      <c r="W415" s="60"/>
      <c r="X415" s="60"/>
      <c r="Y415" s="60"/>
      <c r="Z415" s="60"/>
    </row>
    <row r="416" spans="1:26" ht="21.75" customHeight="1">
      <c r="A416" s="13"/>
      <c r="B416" s="615"/>
      <c r="C416" s="13"/>
      <c r="D416" s="13" t="s">
        <v>232</v>
      </c>
      <c r="E416" s="615"/>
      <c r="F416" s="615"/>
      <c r="G416" s="615"/>
      <c r="H416" s="346" t="s">
        <v>1885</v>
      </c>
      <c r="I416" s="502"/>
      <c r="J416" s="615"/>
      <c r="K416" s="60"/>
      <c r="L416" s="60"/>
      <c r="M416" s="60"/>
      <c r="N416" s="60"/>
      <c r="O416" s="60"/>
      <c r="P416" s="60"/>
      <c r="Q416" s="60"/>
      <c r="R416" s="60"/>
      <c r="S416" s="60"/>
      <c r="T416" s="60"/>
      <c r="U416" s="60"/>
      <c r="V416" s="60"/>
      <c r="W416" s="60"/>
      <c r="X416" s="60"/>
      <c r="Y416" s="60"/>
      <c r="Z416" s="60"/>
    </row>
    <row r="417" spans="1:26" ht="22.5" customHeight="1">
      <c r="A417" s="13"/>
      <c r="B417" s="615"/>
      <c r="C417" s="13"/>
      <c r="D417" s="13" t="s">
        <v>30</v>
      </c>
      <c r="E417" s="13"/>
      <c r="F417" s="615"/>
      <c r="G417" s="615"/>
      <c r="H417" s="346" t="s">
        <v>1886</v>
      </c>
      <c r="I417" s="502"/>
      <c r="J417" s="615"/>
      <c r="K417" s="60"/>
      <c r="L417" s="60"/>
      <c r="M417" s="60"/>
      <c r="N417" s="60"/>
      <c r="O417" s="60"/>
      <c r="P417" s="60"/>
      <c r="Q417" s="60"/>
      <c r="R417" s="60"/>
      <c r="S417" s="60"/>
      <c r="T417" s="60"/>
      <c r="U417" s="60"/>
      <c r="V417" s="60"/>
      <c r="W417" s="60"/>
      <c r="X417" s="60"/>
      <c r="Y417" s="60"/>
      <c r="Z417" s="60"/>
    </row>
    <row r="418" spans="1:26" ht="21.75" customHeight="1">
      <c r="A418" s="13"/>
      <c r="B418" s="615"/>
      <c r="C418" s="13"/>
      <c r="D418" s="13" t="s">
        <v>110</v>
      </c>
      <c r="E418" s="13"/>
      <c r="F418" s="615"/>
      <c r="G418" s="615"/>
      <c r="H418" s="346" t="s">
        <v>1887</v>
      </c>
      <c r="I418" s="502"/>
      <c r="J418" s="615"/>
      <c r="K418" s="60"/>
      <c r="L418" s="60"/>
      <c r="M418" s="60"/>
      <c r="N418" s="60"/>
      <c r="O418" s="60"/>
      <c r="P418" s="60"/>
      <c r="Q418" s="60"/>
      <c r="R418" s="60"/>
      <c r="S418" s="60"/>
      <c r="T418" s="60"/>
      <c r="U418" s="60"/>
      <c r="V418" s="60"/>
      <c r="W418" s="60"/>
      <c r="X418" s="60"/>
      <c r="Y418" s="60"/>
      <c r="Z418" s="60"/>
    </row>
    <row r="419" spans="1:26" ht="21.75" customHeight="1">
      <c r="A419" s="13"/>
      <c r="B419" s="13"/>
      <c r="C419" s="13"/>
      <c r="D419" s="634" t="s">
        <v>233</v>
      </c>
      <c r="E419" s="13"/>
      <c r="F419" s="615"/>
      <c r="G419" s="615"/>
      <c r="H419" s="346" t="s">
        <v>1888</v>
      </c>
      <c r="I419" s="502"/>
      <c r="J419" s="615"/>
      <c r="K419" s="60"/>
      <c r="L419" s="60"/>
      <c r="M419" s="60"/>
      <c r="N419" s="60"/>
      <c r="O419" s="60"/>
      <c r="P419" s="60"/>
      <c r="Q419" s="60"/>
      <c r="R419" s="60"/>
      <c r="S419" s="60"/>
      <c r="T419" s="60"/>
      <c r="U419" s="60"/>
      <c r="V419" s="60"/>
      <c r="W419" s="60"/>
      <c r="X419" s="60"/>
      <c r="Y419" s="60"/>
      <c r="Z419" s="60"/>
    </row>
    <row r="420" spans="1:26" ht="21.75" customHeight="1">
      <c r="A420" s="13"/>
      <c r="B420" s="13"/>
      <c r="C420" s="13"/>
      <c r="D420" s="615"/>
      <c r="E420" s="13"/>
      <c r="F420" s="615"/>
      <c r="G420" s="615"/>
      <c r="H420" s="346" t="s">
        <v>1889</v>
      </c>
      <c r="I420" s="502"/>
      <c r="J420" s="615"/>
      <c r="K420" s="60"/>
      <c r="L420" s="60"/>
      <c r="M420" s="60"/>
      <c r="N420" s="60"/>
      <c r="O420" s="60"/>
      <c r="P420" s="60"/>
      <c r="Q420" s="60"/>
      <c r="R420" s="60"/>
      <c r="S420" s="60"/>
      <c r="T420" s="60"/>
      <c r="U420" s="60"/>
      <c r="V420" s="60"/>
      <c r="W420" s="60"/>
      <c r="X420" s="60"/>
      <c r="Y420" s="60"/>
      <c r="Z420" s="60"/>
    </row>
    <row r="421" spans="1:26" ht="21.75" customHeight="1">
      <c r="A421" s="13"/>
      <c r="B421" s="13"/>
      <c r="C421" s="13"/>
      <c r="D421" s="615"/>
      <c r="E421" s="13"/>
      <c r="F421" s="615"/>
      <c r="G421" s="615"/>
      <c r="H421" s="347" t="s">
        <v>1890</v>
      </c>
      <c r="I421" s="510"/>
      <c r="J421" s="615"/>
      <c r="K421" s="60"/>
      <c r="L421" s="60"/>
      <c r="M421" s="60"/>
      <c r="N421" s="60"/>
      <c r="O421" s="60"/>
      <c r="P421" s="60"/>
      <c r="Q421" s="60"/>
      <c r="R421" s="60"/>
      <c r="S421" s="60"/>
      <c r="T421" s="60"/>
      <c r="U421" s="60"/>
      <c r="V421" s="60"/>
      <c r="W421" s="60"/>
      <c r="X421" s="60"/>
      <c r="Y421" s="60"/>
      <c r="Z421" s="60"/>
    </row>
    <row r="422" spans="1:26" ht="21.75" customHeight="1">
      <c r="A422" s="13"/>
      <c r="B422" s="13"/>
      <c r="C422" s="13"/>
      <c r="D422" s="615"/>
      <c r="E422" s="70"/>
      <c r="F422" s="615"/>
      <c r="G422" s="615"/>
      <c r="H422" s="37" t="s">
        <v>40</v>
      </c>
      <c r="I422" s="518"/>
      <c r="J422" s="616"/>
      <c r="K422" s="60"/>
      <c r="L422" s="60"/>
      <c r="M422" s="60"/>
      <c r="N422" s="60"/>
      <c r="O422" s="60"/>
      <c r="P422" s="60"/>
      <c r="Q422" s="60"/>
      <c r="R422" s="60"/>
      <c r="S422" s="60"/>
      <c r="T422" s="60"/>
      <c r="U422" s="60"/>
      <c r="V422" s="60"/>
      <c r="W422" s="60"/>
      <c r="X422" s="60"/>
      <c r="Y422" s="60"/>
      <c r="Z422" s="60"/>
    </row>
    <row r="423" spans="1:26" ht="26.25" customHeight="1">
      <c r="A423" s="13"/>
      <c r="B423" s="13"/>
      <c r="C423" s="13"/>
      <c r="D423" s="615"/>
      <c r="E423" s="13"/>
      <c r="F423" s="637" t="s">
        <v>78</v>
      </c>
      <c r="G423" s="637" t="s">
        <v>78</v>
      </c>
      <c r="H423" s="345" t="s">
        <v>1882</v>
      </c>
      <c r="I423" s="509"/>
      <c r="J423" s="620" t="s">
        <v>234</v>
      </c>
      <c r="K423" s="60"/>
      <c r="L423" s="60"/>
      <c r="M423" s="60"/>
      <c r="N423" s="60"/>
      <c r="O423" s="60"/>
      <c r="P423" s="60"/>
      <c r="Q423" s="60"/>
      <c r="R423" s="60"/>
      <c r="S423" s="60"/>
      <c r="T423" s="60"/>
      <c r="U423" s="60"/>
      <c r="V423" s="60"/>
      <c r="W423" s="60"/>
      <c r="X423" s="60"/>
      <c r="Y423" s="60"/>
      <c r="Z423" s="60"/>
    </row>
    <row r="424" spans="1:26" ht="21.75" customHeight="1">
      <c r="A424" s="13"/>
      <c r="B424" s="13"/>
      <c r="C424" s="13"/>
      <c r="D424" s="615"/>
      <c r="E424" s="13"/>
      <c r="F424" s="615"/>
      <c r="G424" s="615"/>
      <c r="H424" s="346" t="s">
        <v>1884</v>
      </c>
      <c r="I424" s="502"/>
      <c r="J424" s="615"/>
      <c r="K424" s="60"/>
      <c r="L424" s="60"/>
      <c r="M424" s="60"/>
      <c r="N424" s="60"/>
      <c r="O424" s="60"/>
      <c r="P424" s="60"/>
      <c r="Q424" s="60"/>
      <c r="R424" s="60"/>
      <c r="S424" s="60"/>
      <c r="T424" s="60"/>
      <c r="U424" s="60"/>
      <c r="V424" s="60"/>
      <c r="W424" s="60"/>
      <c r="X424" s="60"/>
      <c r="Y424" s="60"/>
      <c r="Z424" s="60"/>
    </row>
    <row r="425" spans="1:26" ht="27" customHeight="1">
      <c r="A425" s="13"/>
      <c r="B425" s="13"/>
      <c r="C425" s="13"/>
      <c r="D425" s="634" t="s">
        <v>235</v>
      </c>
      <c r="E425" s="13"/>
      <c r="F425" s="615"/>
      <c r="G425" s="615"/>
      <c r="H425" s="346" t="s">
        <v>1885</v>
      </c>
      <c r="I425" s="502"/>
      <c r="J425" s="615"/>
      <c r="K425" s="60"/>
      <c r="L425" s="60"/>
      <c r="M425" s="60"/>
      <c r="N425" s="60"/>
      <c r="O425" s="60"/>
      <c r="P425" s="60"/>
      <c r="Q425" s="60"/>
      <c r="R425" s="60"/>
      <c r="S425" s="60"/>
      <c r="T425" s="60"/>
      <c r="U425" s="60"/>
      <c r="V425" s="60"/>
      <c r="W425" s="60"/>
      <c r="X425" s="60"/>
      <c r="Y425" s="60"/>
      <c r="Z425" s="60"/>
    </row>
    <row r="426" spans="1:26" ht="25.5" customHeight="1">
      <c r="A426" s="13"/>
      <c r="B426" s="13"/>
      <c r="C426" s="13"/>
      <c r="D426" s="615"/>
      <c r="E426" s="13"/>
      <c r="F426" s="615"/>
      <c r="G426" s="615"/>
      <c r="H426" s="346" t="s">
        <v>1886</v>
      </c>
      <c r="I426" s="502"/>
      <c r="J426" s="615"/>
      <c r="K426" s="60"/>
      <c r="L426" s="60"/>
      <c r="M426" s="60"/>
      <c r="N426" s="60"/>
      <c r="O426" s="60"/>
      <c r="P426" s="60"/>
      <c r="Q426" s="60"/>
      <c r="R426" s="60"/>
      <c r="S426" s="60"/>
      <c r="T426" s="60"/>
      <c r="U426" s="60"/>
      <c r="V426" s="60"/>
      <c r="W426" s="60"/>
      <c r="X426" s="60"/>
      <c r="Y426" s="60"/>
      <c r="Z426" s="60"/>
    </row>
    <row r="427" spans="1:26" ht="25.5" customHeight="1">
      <c r="A427" s="13"/>
      <c r="B427" s="13"/>
      <c r="C427" s="13"/>
      <c r="D427" s="615"/>
      <c r="E427" s="13"/>
      <c r="F427" s="615"/>
      <c r="G427" s="615"/>
      <c r="H427" s="346" t="s">
        <v>1887</v>
      </c>
      <c r="I427" s="502"/>
      <c r="J427" s="615"/>
      <c r="K427" s="60"/>
      <c r="L427" s="60"/>
      <c r="M427" s="60"/>
      <c r="N427" s="60"/>
      <c r="O427" s="60"/>
      <c r="P427" s="60"/>
      <c r="Q427" s="60"/>
      <c r="R427" s="60"/>
      <c r="S427" s="60"/>
      <c r="T427" s="60"/>
      <c r="U427" s="60"/>
      <c r="V427" s="60"/>
      <c r="W427" s="60"/>
      <c r="X427" s="60"/>
      <c r="Y427" s="60"/>
      <c r="Z427" s="60"/>
    </row>
    <row r="428" spans="1:26" ht="25.5" customHeight="1">
      <c r="A428" s="13"/>
      <c r="B428" s="13"/>
      <c r="C428" s="13"/>
      <c r="D428" s="615"/>
      <c r="E428" s="13"/>
      <c r="F428" s="615"/>
      <c r="G428" s="615"/>
      <c r="H428" s="346" t="s">
        <v>1888</v>
      </c>
      <c r="I428" s="502"/>
      <c r="J428" s="615"/>
      <c r="K428" s="60"/>
      <c r="L428" s="60"/>
      <c r="M428" s="60"/>
      <c r="N428" s="60"/>
      <c r="O428" s="60"/>
      <c r="P428" s="60"/>
      <c r="Q428" s="60"/>
      <c r="R428" s="60"/>
      <c r="S428" s="60"/>
      <c r="T428" s="60"/>
      <c r="U428" s="60"/>
      <c r="V428" s="60"/>
      <c r="W428" s="60"/>
      <c r="X428" s="60"/>
      <c r="Y428" s="60"/>
      <c r="Z428" s="60"/>
    </row>
    <row r="429" spans="1:26" ht="22.5" customHeight="1">
      <c r="A429" s="13"/>
      <c r="B429" s="13"/>
      <c r="C429" s="13"/>
      <c r="D429" s="634" t="s">
        <v>236</v>
      </c>
      <c r="E429" s="13"/>
      <c r="F429" s="615"/>
      <c r="G429" s="615"/>
      <c r="H429" s="346" t="s">
        <v>1889</v>
      </c>
      <c r="I429" s="502"/>
      <c r="J429" s="615"/>
      <c r="K429" s="60"/>
      <c r="L429" s="60"/>
      <c r="M429" s="60"/>
      <c r="N429" s="60"/>
      <c r="O429" s="60"/>
      <c r="P429" s="60"/>
      <c r="Q429" s="60"/>
      <c r="R429" s="60"/>
      <c r="S429" s="60"/>
      <c r="T429" s="60"/>
      <c r="U429" s="60"/>
      <c r="V429" s="60"/>
      <c r="W429" s="60"/>
      <c r="X429" s="60"/>
      <c r="Y429" s="60"/>
      <c r="Z429" s="60"/>
    </row>
    <row r="430" spans="1:26" ht="27" customHeight="1">
      <c r="A430" s="13"/>
      <c r="B430" s="13"/>
      <c r="C430" s="13"/>
      <c r="D430" s="615"/>
      <c r="E430" s="13"/>
      <c r="F430" s="615"/>
      <c r="G430" s="615"/>
      <c r="H430" s="347" t="s">
        <v>1890</v>
      </c>
      <c r="I430" s="510"/>
      <c r="J430" s="615"/>
      <c r="K430" s="60"/>
      <c r="L430" s="60"/>
      <c r="M430" s="60"/>
      <c r="N430" s="60"/>
      <c r="O430" s="60"/>
      <c r="P430" s="60"/>
      <c r="Q430" s="60"/>
      <c r="R430" s="60"/>
      <c r="S430" s="60"/>
      <c r="T430" s="60"/>
      <c r="U430" s="60"/>
      <c r="V430" s="60"/>
      <c r="W430" s="60"/>
      <c r="X430" s="60"/>
      <c r="Y430" s="60"/>
      <c r="Z430" s="60"/>
    </row>
    <row r="431" spans="1:26" ht="27" customHeight="1">
      <c r="A431" s="13"/>
      <c r="B431" s="13"/>
      <c r="C431" s="13"/>
      <c r="D431" s="615"/>
      <c r="E431" s="70"/>
      <c r="F431" s="618"/>
      <c r="G431" s="618"/>
      <c r="H431" s="37" t="s">
        <v>40</v>
      </c>
      <c r="I431" s="518"/>
      <c r="J431" s="616"/>
      <c r="K431" s="60"/>
      <c r="L431" s="60"/>
      <c r="M431" s="60"/>
      <c r="N431" s="60"/>
      <c r="O431" s="60"/>
      <c r="P431" s="60"/>
      <c r="Q431" s="60"/>
      <c r="R431" s="60"/>
      <c r="S431" s="60"/>
      <c r="T431" s="60"/>
      <c r="U431" s="60"/>
      <c r="V431" s="60"/>
      <c r="W431" s="60"/>
      <c r="X431" s="60"/>
      <c r="Y431" s="60"/>
      <c r="Z431" s="60"/>
    </row>
    <row r="432" spans="1:26" ht="27" customHeight="1">
      <c r="A432" s="13"/>
      <c r="B432" s="13"/>
      <c r="C432" s="13"/>
      <c r="D432" s="615"/>
      <c r="E432" s="141" t="s">
        <v>237</v>
      </c>
      <c r="F432" s="637" t="s">
        <v>78</v>
      </c>
      <c r="G432" s="637" t="s">
        <v>78</v>
      </c>
      <c r="H432" s="345" t="s">
        <v>1882</v>
      </c>
      <c r="I432" s="509"/>
      <c r="J432" s="620" t="s">
        <v>238</v>
      </c>
      <c r="K432" s="60"/>
      <c r="L432" s="60"/>
      <c r="M432" s="60"/>
      <c r="N432" s="60"/>
      <c r="O432" s="60"/>
      <c r="P432" s="60"/>
      <c r="Q432" s="60"/>
      <c r="R432" s="60"/>
      <c r="S432" s="60"/>
      <c r="T432" s="60"/>
      <c r="U432" s="60"/>
      <c r="V432" s="60"/>
      <c r="W432" s="60"/>
      <c r="X432" s="60"/>
      <c r="Y432" s="60"/>
      <c r="Z432" s="60"/>
    </row>
    <row r="433" spans="1:26" ht="21" customHeight="1">
      <c r="A433" s="13"/>
      <c r="B433" s="13"/>
      <c r="C433" s="13"/>
      <c r="D433" s="615"/>
      <c r="E433" s="638" t="s">
        <v>239</v>
      </c>
      <c r="F433" s="615"/>
      <c r="G433" s="615"/>
      <c r="H433" s="346" t="s">
        <v>1884</v>
      </c>
      <c r="I433" s="502"/>
      <c r="J433" s="615"/>
      <c r="K433" s="60"/>
      <c r="L433" s="60"/>
      <c r="M433" s="60"/>
      <c r="N433" s="60"/>
      <c r="O433" s="60"/>
      <c r="P433" s="60"/>
      <c r="Q433" s="60"/>
      <c r="R433" s="60"/>
      <c r="S433" s="60"/>
      <c r="T433" s="60"/>
      <c r="U433" s="60"/>
      <c r="V433" s="60"/>
      <c r="W433" s="60"/>
      <c r="X433" s="60"/>
      <c r="Y433" s="60"/>
      <c r="Z433" s="60"/>
    </row>
    <row r="434" spans="1:26" ht="27" customHeight="1">
      <c r="A434" s="13"/>
      <c r="B434" s="13"/>
      <c r="C434" s="13"/>
      <c r="D434" s="634" t="s">
        <v>240</v>
      </c>
      <c r="E434" s="615"/>
      <c r="F434" s="615"/>
      <c r="G434" s="615"/>
      <c r="H434" s="346" t="s">
        <v>1885</v>
      </c>
      <c r="I434" s="502"/>
      <c r="J434" s="615"/>
      <c r="K434" s="60"/>
      <c r="L434" s="60"/>
      <c r="M434" s="60"/>
      <c r="N434" s="60"/>
      <c r="O434" s="60"/>
      <c r="P434" s="60"/>
      <c r="Q434" s="60"/>
      <c r="R434" s="60"/>
      <c r="S434" s="60"/>
      <c r="T434" s="60"/>
      <c r="U434" s="60"/>
      <c r="V434" s="60"/>
      <c r="W434" s="60"/>
      <c r="X434" s="60"/>
      <c r="Y434" s="60"/>
      <c r="Z434" s="60"/>
    </row>
    <row r="435" spans="1:26" ht="27" customHeight="1">
      <c r="A435" s="13"/>
      <c r="B435" s="13"/>
      <c r="C435" s="13"/>
      <c r="D435" s="615"/>
      <c r="E435" s="13"/>
      <c r="F435" s="615"/>
      <c r="G435" s="615"/>
      <c r="H435" s="346" t="s">
        <v>1886</v>
      </c>
      <c r="I435" s="502"/>
      <c r="J435" s="615"/>
      <c r="K435" s="60"/>
      <c r="L435" s="60"/>
      <c r="M435" s="60"/>
      <c r="N435" s="60"/>
      <c r="O435" s="60"/>
      <c r="P435" s="60"/>
      <c r="Q435" s="60"/>
      <c r="R435" s="60"/>
      <c r="S435" s="60"/>
      <c r="T435" s="60"/>
      <c r="U435" s="60"/>
      <c r="V435" s="60"/>
      <c r="W435" s="60"/>
      <c r="X435" s="60"/>
      <c r="Y435" s="60"/>
      <c r="Z435" s="60"/>
    </row>
    <row r="436" spans="1:26" ht="27" customHeight="1">
      <c r="A436" s="13"/>
      <c r="B436" s="13"/>
      <c r="C436" s="13"/>
      <c r="D436" s="615"/>
      <c r="E436" s="13"/>
      <c r="F436" s="615"/>
      <c r="G436" s="615"/>
      <c r="H436" s="346" t="s">
        <v>1887</v>
      </c>
      <c r="I436" s="502"/>
      <c r="J436" s="615"/>
      <c r="K436" s="60"/>
      <c r="L436" s="60"/>
      <c r="M436" s="60"/>
      <c r="N436" s="60"/>
      <c r="O436" s="60"/>
      <c r="P436" s="60"/>
      <c r="Q436" s="60"/>
      <c r="R436" s="60"/>
      <c r="S436" s="60"/>
      <c r="T436" s="60"/>
      <c r="U436" s="60"/>
      <c r="V436" s="60"/>
      <c r="W436" s="60"/>
      <c r="X436" s="60"/>
      <c r="Y436" s="60"/>
      <c r="Z436" s="60"/>
    </row>
    <row r="437" spans="1:26" ht="37.5" customHeight="1">
      <c r="A437" s="13"/>
      <c r="B437" s="13"/>
      <c r="C437" s="13"/>
      <c r="D437" s="615"/>
      <c r="E437" s="13"/>
      <c r="F437" s="615"/>
      <c r="G437" s="615"/>
      <c r="H437" s="346" t="s">
        <v>1888</v>
      </c>
      <c r="I437" s="502"/>
      <c r="J437" s="615"/>
      <c r="K437" s="60"/>
      <c r="L437" s="60"/>
      <c r="M437" s="60"/>
      <c r="N437" s="60"/>
      <c r="O437" s="60"/>
      <c r="P437" s="60"/>
      <c r="Q437" s="60"/>
      <c r="R437" s="60"/>
      <c r="S437" s="60"/>
      <c r="T437" s="60"/>
      <c r="U437" s="60"/>
      <c r="V437" s="60"/>
      <c r="W437" s="60"/>
      <c r="X437" s="60"/>
      <c r="Y437" s="60"/>
      <c r="Z437" s="60"/>
    </row>
    <row r="438" spans="1:26" ht="24.75" customHeight="1">
      <c r="A438" s="13"/>
      <c r="B438" s="13"/>
      <c r="C438" s="13"/>
      <c r="D438" s="634" t="s">
        <v>241</v>
      </c>
      <c r="E438" s="13"/>
      <c r="F438" s="615"/>
      <c r="G438" s="615"/>
      <c r="H438" s="346" t="s">
        <v>1889</v>
      </c>
      <c r="I438" s="502"/>
      <c r="J438" s="615"/>
      <c r="K438" s="60"/>
      <c r="L438" s="60"/>
      <c r="M438" s="60"/>
      <c r="N438" s="60"/>
      <c r="O438" s="60"/>
      <c r="P438" s="60"/>
      <c r="Q438" s="60"/>
      <c r="R438" s="60"/>
      <c r="S438" s="60"/>
      <c r="T438" s="60"/>
      <c r="U438" s="60"/>
      <c r="V438" s="60"/>
      <c r="W438" s="60"/>
      <c r="X438" s="60"/>
      <c r="Y438" s="60"/>
      <c r="Z438" s="60"/>
    </row>
    <row r="439" spans="1:26" ht="24.75" customHeight="1">
      <c r="A439" s="13"/>
      <c r="B439" s="13"/>
      <c r="C439" s="13"/>
      <c r="D439" s="615"/>
      <c r="E439" s="13"/>
      <c r="F439" s="615"/>
      <c r="G439" s="615"/>
      <c r="H439" s="347" t="s">
        <v>1890</v>
      </c>
      <c r="I439" s="510"/>
      <c r="J439" s="615"/>
      <c r="K439" s="60"/>
      <c r="L439" s="60"/>
      <c r="M439" s="60"/>
      <c r="N439" s="60"/>
      <c r="O439" s="60"/>
      <c r="P439" s="60"/>
      <c r="Q439" s="60"/>
      <c r="R439" s="60"/>
      <c r="S439" s="60"/>
      <c r="T439" s="60"/>
      <c r="U439" s="60"/>
      <c r="V439" s="60"/>
      <c r="W439" s="60"/>
      <c r="X439" s="60"/>
      <c r="Y439" s="60"/>
      <c r="Z439" s="60"/>
    </row>
    <row r="440" spans="1:26" ht="27" customHeight="1">
      <c r="A440" s="13"/>
      <c r="B440" s="13"/>
      <c r="C440" s="13"/>
      <c r="D440" s="615"/>
      <c r="E440" s="13"/>
      <c r="F440" s="618"/>
      <c r="G440" s="618"/>
      <c r="H440" s="37" t="s">
        <v>40</v>
      </c>
      <c r="I440" s="518"/>
      <c r="J440" s="616"/>
      <c r="K440" s="60"/>
      <c r="L440" s="60"/>
      <c r="M440" s="60"/>
      <c r="N440" s="60"/>
      <c r="O440" s="60"/>
      <c r="P440" s="60"/>
      <c r="Q440" s="60"/>
      <c r="R440" s="60"/>
      <c r="S440" s="60"/>
      <c r="T440" s="60"/>
      <c r="U440" s="60"/>
      <c r="V440" s="60"/>
      <c r="W440" s="60"/>
      <c r="X440" s="60"/>
      <c r="Y440" s="60"/>
      <c r="Z440" s="60"/>
    </row>
    <row r="441" spans="1:26" ht="21" customHeight="1">
      <c r="A441" s="633" t="s">
        <v>242</v>
      </c>
      <c r="B441" s="633" t="s">
        <v>243</v>
      </c>
      <c r="C441" s="633" t="s">
        <v>244</v>
      </c>
      <c r="D441" s="633" t="s">
        <v>245</v>
      </c>
      <c r="E441" s="659" t="s">
        <v>1938</v>
      </c>
      <c r="F441" s="633" t="s">
        <v>78</v>
      </c>
      <c r="G441" s="633" t="s">
        <v>78</v>
      </c>
      <c r="H441" s="345" t="s">
        <v>1882</v>
      </c>
      <c r="I441" s="501"/>
      <c r="J441" s="620" t="s">
        <v>1327</v>
      </c>
      <c r="K441" s="60"/>
      <c r="L441" s="60"/>
      <c r="M441" s="60"/>
      <c r="N441" s="60"/>
      <c r="O441" s="60"/>
      <c r="P441" s="60"/>
      <c r="Q441" s="60"/>
      <c r="R441" s="60"/>
      <c r="S441" s="60"/>
      <c r="T441" s="60"/>
      <c r="U441" s="60"/>
      <c r="V441" s="60"/>
      <c r="W441" s="60"/>
      <c r="X441" s="60"/>
      <c r="Y441" s="60"/>
      <c r="Z441" s="60"/>
    </row>
    <row r="442" spans="1:26" ht="21" customHeight="1">
      <c r="A442" s="615"/>
      <c r="B442" s="615"/>
      <c r="C442" s="615"/>
      <c r="D442" s="615"/>
      <c r="E442" s="629"/>
      <c r="F442" s="615"/>
      <c r="G442" s="615"/>
      <c r="H442" s="346" t="s">
        <v>1884</v>
      </c>
      <c r="I442" s="502"/>
      <c r="J442" s="615"/>
      <c r="K442" s="60"/>
      <c r="L442" s="60"/>
      <c r="M442" s="60"/>
      <c r="N442" s="60"/>
      <c r="O442" s="60"/>
      <c r="P442" s="60"/>
      <c r="Q442" s="60"/>
      <c r="R442" s="60"/>
      <c r="S442" s="60"/>
      <c r="T442" s="60"/>
      <c r="U442" s="60"/>
      <c r="V442" s="60"/>
      <c r="W442" s="60"/>
      <c r="X442" s="60"/>
      <c r="Y442" s="60"/>
      <c r="Z442" s="60"/>
    </row>
    <row r="443" spans="1:26" ht="21" customHeight="1">
      <c r="A443" s="615"/>
      <c r="B443" s="615"/>
      <c r="C443" s="615"/>
      <c r="D443" s="634" t="s">
        <v>248</v>
      </c>
      <c r="E443" s="647" t="s">
        <v>249</v>
      </c>
      <c r="F443" s="615"/>
      <c r="G443" s="615"/>
      <c r="H443" s="346" t="s">
        <v>1885</v>
      </c>
      <c r="I443" s="502"/>
      <c r="J443" s="615"/>
      <c r="K443" s="60"/>
      <c r="L443" s="60"/>
      <c r="M443" s="60"/>
      <c r="N443" s="60"/>
      <c r="O443" s="60"/>
      <c r="P443" s="60"/>
      <c r="Q443" s="60"/>
      <c r="R443" s="60"/>
      <c r="S443" s="60"/>
      <c r="T443" s="60"/>
      <c r="U443" s="60"/>
      <c r="V443" s="60"/>
      <c r="W443" s="60"/>
      <c r="X443" s="60"/>
      <c r="Y443" s="60"/>
      <c r="Z443" s="60"/>
    </row>
    <row r="444" spans="1:26" ht="21" customHeight="1">
      <c r="A444" s="615"/>
      <c r="B444" s="615"/>
      <c r="C444" s="615"/>
      <c r="D444" s="615"/>
      <c r="E444" s="615"/>
      <c r="F444" s="615"/>
      <c r="G444" s="615"/>
      <c r="H444" s="346" t="s">
        <v>1886</v>
      </c>
      <c r="I444" s="502"/>
      <c r="J444" s="615"/>
      <c r="K444" s="60"/>
      <c r="L444" s="60"/>
      <c r="M444" s="60"/>
      <c r="N444" s="60"/>
      <c r="O444" s="60"/>
      <c r="P444" s="60"/>
      <c r="Q444" s="60"/>
      <c r="R444" s="60"/>
      <c r="S444" s="60"/>
      <c r="T444" s="60"/>
      <c r="U444" s="60"/>
      <c r="V444" s="60"/>
      <c r="W444" s="60"/>
      <c r="X444" s="60"/>
      <c r="Y444" s="60"/>
      <c r="Z444" s="60"/>
    </row>
    <row r="445" spans="1:26" ht="21" customHeight="1">
      <c r="A445" s="615"/>
      <c r="B445" s="615"/>
      <c r="C445" s="615"/>
      <c r="D445" s="634" t="s">
        <v>250</v>
      </c>
      <c r="E445" s="629"/>
      <c r="F445" s="615"/>
      <c r="G445" s="615"/>
      <c r="H445" s="346" t="s">
        <v>1887</v>
      </c>
      <c r="I445" s="502"/>
      <c r="J445" s="615"/>
      <c r="K445" s="60"/>
      <c r="L445" s="60"/>
      <c r="M445" s="60"/>
      <c r="N445" s="60"/>
      <c r="O445" s="60"/>
      <c r="P445" s="60"/>
      <c r="Q445" s="60"/>
      <c r="R445" s="60"/>
      <c r="S445" s="60"/>
      <c r="T445" s="60"/>
      <c r="U445" s="60"/>
      <c r="V445" s="60"/>
      <c r="W445" s="60"/>
      <c r="X445" s="60"/>
      <c r="Y445" s="60"/>
      <c r="Z445" s="60"/>
    </row>
    <row r="446" spans="1:26" ht="21" customHeight="1">
      <c r="A446" s="13"/>
      <c r="B446" s="615"/>
      <c r="C446" s="615"/>
      <c r="D446" s="615"/>
      <c r="E446" s="647" t="s">
        <v>251</v>
      </c>
      <c r="F446" s="615"/>
      <c r="G446" s="615"/>
      <c r="H446" s="346" t="s">
        <v>1888</v>
      </c>
      <c r="I446" s="502"/>
      <c r="J446" s="615"/>
      <c r="K446" s="60"/>
      <c r="L446" s="60"/>
      <c r="M446" s="60"/>
      <c r="N446" s="60"/>
      <c r="O446" s="60"/>
      <c r="P446" s="60"/>
      <c r="Q446" s="60"/>
      <c r="R446" s="60"/>
      <c r="S446" s="60"/>
      <c r="T446" s="60"/>
      <c r="U446" s="60"/>
      <c r="V446" s="60"/>
      <c r="W446" s="60"/>
      <c r="X446" s="60"/>
      <c r="Y446" s="60"/>
      <c r="Z446" s="60"/>
    </row>
    <row r="447" spans="1:26" ht="21" customHeight="1">
      <c r="A447" s="13"/>
      <c r="B447" s="615"/>
      <c r="C447" s="615"/>
      <c r="D447" s="671" t="s">
        <v>252</v>
      </c>
      <c r="E447" s="629"/>
      <c r="F447" s="615"/>
      <c r="G447" s="615"/>
      <c r="H447" s="346" t="s">
        <v>1889</v>
      </c>
      <c r="I447" s="502"/>
      <c r="J447" s="615"/>
      <c r="K447" s="60"/>
      <c r="L447" s="60"/>
      <c r="M447" s="60"/>
      <c r="N447" s="60"/>
      <c r="O447" s="60"/>
      <c r="P447" s="60"/>
      <c r="Q447" s="60"/>
      <c r="R447" s="60"/>
      <c r="S447" s="60"/>
      <c r="T447" s="60"/>
      <c r="U447" s="60"/>
      <c r="V447" s="60"/>
      <c r="W447" s="60"/>
      <c r="X447" s="60"/>
      <c r="Y447" s="60"/>
      <c r="Z447" s="60"/>
    </row>
    <row r="448" spans="1:26" ht="21" customHeight="1">
      <c r="A448" s="13"/>
      <c r="B448" s="615"/>
      <c r="C448" s="615"/>
      <c r="D448" s="643"/>
      <c r="E448" s="142"/>
      <c r="F448" s="615"/>
      <c r="G448" s="615"/>
      <c r="H448" s="347" t="s">
        <v>1890</v>
      </c>
      <c r="I448" s="510"/>
      <c r="J448" s="615"/>
      <c r="K448" s="60"/>
      <c r="L448" s="60"/>
      <c r="M448" s="60"/>
      <c r="N448" s="60"/>
      <c r="O448" s="60"/>
      <c r="P448" s="60"/>
      <c r="Q448" s="60"/>
      <c r="R448" s="60"/>
      <c r="S448" s="60"/>
      <c r="T448" s="60"/>
      <c r="U448" s="60"/>
      <c r="V448" s="60"/>
      <c r="W448" s="60"/>
      <c r="X448" s="60"/>
      <c r="Y448" s="60"/>
      <c r="Z448" s="60"/>
    </row>
    <row r="449" spans="1:26" ht="21" customHeight="1">
      <c r="A449" s="13"/>
      <c r="B449" s="13"/>
      <c r="C449" s="13"/>
      <c r="D449" s="60"/>
      <c r="E449" s="110"/>
      <c r="F449" s="618"/>
      <c r="G449" s="618"/>
      <c r="H449" s="37" t="s">
        <v>40</v>
      </c>
      <c r="I449" s="518"/>
      <c r="J449" s="616"/>
      <c r="K449" s="60"/>
      <c r="L449" s="60"/>
      <c r="M449" s="60"/>
      <c r="N449" s="60"/>
      <c r="O449" s="60"/>
      <c r="P449" s="60"/>
      <c r="Q449" s="60"/>
      <c r="R449" s="60"/>
      <c r="S449" s="60"/>
      <c r="T449" s="60"/>
      <c r="U449" s="60"/>
      <c r="V449" s="60"/>
      <c r="W449" s="60"/>
      <c r="X449" s="60"/>
      <c r="Y449" s="60"/>
      <c r="Z449" s="60"/>
    </row>
    <row r="450" spans="1:26" ht="21" customHeight="1">
      <c r="A450" s="13"/>
      <c r="B450" s="13"/>
      <c r="C450" s="13"/>
      <c r="D450" s="60"/>
      <c r="E450" s="634" t="s">
        <v>1939</v>
      </c>
      <c r="F450" s="634" t="s">
        <v>78</v>
      </c>
      <c r="G450" s="634" t="s">
        <v>78</v>
      </c>
      <c r="H450" s="345" t="s">
        <v>1882</v>
      </c>
      <c r="I450" s="501"/>
      <c r="J450" s="620" t="s">
        <v>254</v>
      </c>
      <c r="K450" s="60"/>
      <c r="L450" s="60"/>
      <c r="M450" s="60"/>
      <c r="N450" s="60"/>
      <c r="O450" s="60"/>
      <c r="P450" s="60"/>
      <c r="Q450" s="60"/>
      <c r="R450" s="60"/>
      <c r="S450" s="60"/>
      <c r="T450" s="60"/>
      <c r="U450" s="60"/>
      <c r="V450" s="60"/>
      <c r="W450" s="60"/>
      <c r="X450" s="60"/>
      <c r="Y450" s="60"/>
      <c r="Z450" s="60"/>
    </row>
    <row r="451" spans="1:26" ht="21" customHeight="1">
      <c r="A451" s="13"/>
      <c r="B451" s="13"/>
      <c r="C451" s="13"/>
      <c r="D451" s="60"/>
      <c r="E451" s="615"/>
      <c r="F451" s="615"/>
      <c r="G451" s="615"/>
      <c r="H451" s="346" t="s">
        <v>1884</v>
      </c>
      <c r="I451" s="502"/>
      <c r="J451" s="615"/>
      <c r="K451" s="60"/>
      <c r="L451" s="60"/>
      <c r="M451" s="60"/>
      <c r="N451" s="60"/>
      <c r="O451" s="60"/>
      <c r="P451" s="60"/>
      <c r="Q451" s="60"/>
      <c r="R451" s="60"/>
      <c r="S451" s="60"/>
      <c r="T451" s="60"/>
      <c r="U451" s="60"/>
      <c r="V451" s="60"/>
      <c r="W451" s="60"/>
      <c r="X451" s="60"/>
      <c r="Y451" s="60"/>
      <c r="Z451" s="60"/>
    </row>
    <row r="452" spans="1:26" ht="21" customHeight="1">
      <c r="A452" s="13"/>
      <c r="B452" s="13"/>
      <c r="C452" s="13"/>
      <c r="D452" s="60"/>
      <c r="E452" s="615"/>
      <c r="F452" s="615"/>
      <c r="G452" s="615"/>
      <c r="H452" s="346" t="s">
        <v>1885</v>
      </c>
      <c r="I452" s="502"/>
      <c r="J452" s="615"/>
      <c r="K452" s="60"/>
      <c r="L452" s="60"/>
      <c r="M452" s="60"/>
      <c r="N452" s="60"/>
      <c r="O452" s="60"/>
      <c r="P452" s="60"/>
      <c r="Q452" s="60"/>
      <c r="R452" s="60"/>
      <c r="S452" s="60"/>
      <c r="T452" s="60"/>
      <c r="U452" s="60"/>
      <c r="V452" s="60"/>
      <c r="W452" s="60"/>
      <c r="X452" s="60"/>
      <c r="Y452" s="60"/>
      <c r="Z452" s="60"/>
    </row>
    <row r="453" spans="1:26" ht="21" customHeight="1">
      <c r="A453" s="13"/>
      <c r="B453" s="13"/>
      <c r="C453" s="13"/>
      <c r="D453" s="60"/>
      <c r="E453" s="615"/>
      <c r="F453" s="615"/>
      <c r="G453" s="615"/>
      <c r="H453" s="346" t="s">
        <v>1886</v>
      </c>
      <c r="I453" s="502"/>
      <c r="J453" s="615"/>
      <c r="K453" s="60"/>
      <c r="L453" s="60"/>
      <c r="M453" s="60"/>
      <c r="N453" s="60"/>
      <c r="O453" s="60"/>
      <c r="P453" s="60"/>
      <c r="Q453" s="60"/>
      <c r="R453" s="60"/>
      <c r="S453" s="60"/>
      <c r="T453" s="60"/>
      <c r="U453" s="60"/>
      <c r="V453" s="60"/>
      <c r="W453" s="60"/>
      <c r="X453" s="60"/>
      <c r="Y453" s="60"/>
      <c r="Z453" s="60"/>
    </row>
    <row r="454" spans="1:26" ht="21" customHeight="1">
      <c r="A454" s="13"/>
      <c r="B454" s="13"/>
      <c r="C454" s="13"/>
      <c r="D454" s="60"/>
      <c r="E454" s="615"/>
      <c r="F454" s="615"/>
      <c r="G454" s="615"/>
      <c r="H454" s="346" t="s">
        <v>1887</v>
      </c>
      <c r="I454" s="502"/>
      <c r="J454" s="615"/>
      <c r="K454" s="60"/>
      <c r="L454" s="60"/>
      <c r="M454" s="60"/>
      <c r="N454" s="60"/>
      <c r="O454" s="60"/>
      <c r="P454" s="60"/>
      <c r="Q454" s="60"/>
      <c r="R454" s="60"/>
      <c r="S454" s="60"/>
      <c r="T454" s="60"/>
      <c r="U454" s="60"/>
      <c r="V454" s="60"/>
      <c r="W454" s="60"/>
      <c r="X454" s="60"/>
      <c r="Y454" s="60"/>
      <c r="Z454" s="60"/>
    </row>
    <row r="455" spans="1:26" ht="21" customHeight="1">
      <c r="A455" s="13"/>
      <c r="B455" s="13"/>
      <c r="C455" s="13"/>
      <c r="D455" s="60"/>
      <c r="E455" s="14"/>
      <c r="F455" s="615"/>
      <c r="G455" s="615"/>
      <c r="H455" s="346" t="s">
        <v>1888</v>
      </c>
      <c r="I455" s="502"/>
      <c r="J455" s="615"/>
      <c r="K455" s="60"/>
      <c r="L455" s="60"/>
      <c r="M455" s="60"/>
      <c r="N455" s="60"/>
      <c r="O455" s="60"/>
      <c r="P455" s="60"/>
      <c r="Q455" s="60"/>
      <c r="R455" s="60"/>
      <c r="S455" s="60"/>
      <c r="T455" s="60"/>
      <c r="U455" s="60"/>
      <c r="V455" s="60"/>
      <c r="W455" s="60"/>
      <c r="X455" s="60"/>
      <c r="Y455" s="60"/>
      <c r="Z455" s="60"/>
    </row>
    <row r="456" spans="1:26" ht="21" customHeight="1">
      <c r="A456" s="13"/>
      <c r="B456" s="13"/>
      <c r="C456" s="13"/>
      <c r="D456" s="60"/>
      <c r="E456" s="672" t="s">
        <v>1940</v>
      </c>
      <c r="F456" s="615"/>
      <c r="G456" s="615"/>
      <c r="H456" s="346" t="s">
        <v>1889</v>
      </c>
      <c r="I456" s="502"/>
      <c r="J456" s="615"/>
      <c r="K456" s="60"/>
      <c r="L456" s="60"/>
      <c r="M456" s="60"/>
      <c r="N456" s="60"/>
      <c r="O456" s="60"/>
      <c r="P456" s="60"/>
      <c r="Q456" s="60"/>
      <c r="R456" s="60"/>
      <c r="S456" s="60"/>
      <c r="T456" s="60"/>
      <c r="U456" s="60"/>
      <c r="V456" s="60"/>
      <c r="W456" s="60"/>
      <c r="X456" s="60"/>
      <c r="Y456" s="60"/>
      <c r="Z456" s="60"/>
    </row>
    <row r="457" spans="1:26" ht="21" customHeight="1">
      <c r="A457" s="13"/>
      <c r="B457" s="13"/>
      <c r="C457" s="13"/>
      <c r="D457" s="60"/>
      <c r="E457" s="615"/>
      <c r="F457" s="615"/>
      <c r="G457" s="615"/>
      <c r="H457" s="347" t="s">
        <v>1890</v>
      </c>
      <c r="I457" s="510"/>
      <c r="J457" s="615"/>
      <c r="K457" s="60"/>
      <c r="L457" s="60"/>
      <c r="M457" s="60"/>
      <c r="N457" s="60"/>
      <c r="O457" s="60"/>
      <c r="P457" s="60"/>
      <c r="Q457" s="60"/>
      <c r="R457" s="60"/>
      <c r="S457" s="60"/>
      <c r="T457" s="60"/>
      <c r="U457" s="60"/>
      <c r="V457" s="60"/>
      <c r="W457" s="60"/>
      <c r="X457" s="60"/>
      <c r="Y457" s="60"/>
      <c r="Z457" s="60"/>
    </row>
    <row r="458" spans="1:26" ht="21" customHeight="1">
      <c r="A458" s="13"/>
      <c r="B458" s="13"/>
      <c r="C458" s="13"/>
      <c r="D458" s="60"/>
      <c r="E458" s="629"/>
      <c r="F458" s="621"/>
      <c r="G458" s="621"/>
      <c r="H458" s="37" t="s">
        <v>40</v>
      </c>
      <c r="I458" s="518"/>
      <c r="J458" s="616"/>
      <c r="K458" s="60"/>
      <c r="L458" s="60"/>
      <c r="M458" s="60"/>
      <c r="N458" s="60"/>
      <c r="O458" s="60"/>
      <c r="P458" s="60"/>
      <c r="Q458" s="60"/>
      <c r="R458" s="60"/>
      <c r="S458" s="60"/>
      <c r="T458" s="60"/>
      <c r="U458" s="60"/>
      <c r="V458" s="60"/>
      <c r="W458" s="60"/>
      <c r="X458" s="60"/>
      <c r="Y458" s="60"/>
      <c r="Z458" s="60"/>
    </row>
    <row r="459" spans="1:26" ht="23.25" customHeight="1">
      <c r="A459" s="633" t="s">
        <v>256</v>
      </c>
      <c r="B459" s="633" t="s">
        <v>1941</v>
      </c>
      <c r="C459" s="636" t="s">
        <v>258</v>
      </c>
      <c r="D459" s="54"/>
      <c r="E459" s="55" t="s">
        <v>259</v>
      </c>
      <c r="F459" s="633" t="s">
        <v>78</v>
      </c>
      <c r="G459" s="633" t="s">
        <v>78</v>
      </c>
      <c r="H459" s="546" t="s">
        <v>1873</v>
      </c>
      <c r="I459" s="547">
        <v>17.350000000000001</v>
      </c>
      <c r="J459" s="632" t="s">
        <v>1942</v>
      </c>
      <c r="K459" s="60"/>
      <c r="L459" s="60"/>
      <c r="M459" s="60"/>
      <c r="N459" s="60"/>
      <c r="O459" s="60"/>
      <c r="P459" s="60"/>
      <c r="Q459" s="60"/>
      <c r="R459" s="60"/>
      <c r="S459" s="60"/>
      <c r="T459" s="60"/>
      <c r="U459" s="60"/>
      <c r="V459" s="60"/>
      <c r="W459" s="60"/>
      <c r="X459" s="60"/>
      <c r="Y459" s="60"/>
      <c r="Z459" s="60"/>
    </row>
    <row r="460" spans="1:26" ht="23.25" customHeight="1">
      <c r="A460" s="615"/>
      <c r="B460" s="615"/>
      <c r="C460" s="615"/>
      <c r="D460" s="13"/>
      <c r="E460" s="13"/>
      <c r="F460" s="615"/>
      <c r="G460" s="615"/>
      <c r="H460" s="548" t="s">
        <v>1875</v>
      </c>
      <c r="I460" s="242">
        <v>18.420000000000002</v>
      </c>
      <c r="J460" s="615"/>
      <c r="K460" s="60"/>
      <c r="L460" s="60"/>
      <c r="M460" s="60"/>
      <c r="N460" s="60"/>
      <c r="O460" s="60"/>
      <c r="P460" s="60"/>
      <c r="Q460" s="60"/>
      <c r="R460" s="60"/>
      <c r="S460" s="60"/>
      <c r="T460" s="60"/>
      <c r="U460" s="60"/>
      <c r="V460" s="60"/>
      <c r="W460" s="60"/>
      <c r="X460" s="60"/>
      <c r="Y460" s="60"/>
      <c r="Z460" s="60"/>
    </row>
    <row r="461" spans="1:26" ht="23.25" customHeight="1">
      <c r="A461" s="615"/>
      <c r="B461" s="615"/>
      <c r="C461" s="615"/>
      <c r="D461" s="13"/>
      <c r="E461" s="13"/>
      <c r="F461" s="615"/>
      <c r="G461" s="615"/>
      <c r="H461" s="548" t="s">
        <v>1876</v>
      </c>
      <c r="I461" s="242">
        <v>32.06</v>
      </c>
      <c r="J461" s="615"/>
      <c r="K461" s="60"/>
      <c r="L461" s="60"/>
      <c r="M461" s="60"/>
      <c r="N461" s="60"/>
      <c r="O461" s="60"/>
      <c r="P461" s="60"/>
      <c r="Q461" s="60"/>
      <c r="R461" s="60"/>
      <c r="S461" s="60"/>
      <c r="T461" s="60"/>
      <c r="U461" s="60"/>
      <c r="V461" s="60"/>
      <c r="W461" s="60"/>
      <c r="X461" s="60"/>
      <c r="Y461" s="60"/>
      <c r="Z461" s="60"/>
    </row>
    <row r="462" spans="1:26" ht="23.25" customHeight="1">
      <c r="A462" s="615"/>
      <c r="B462" s="615"/>
      <c r="C462" s="615"/>
      <c r="D462" s="13"/>
      <c r="E462" s="13"/>
      <c r="F462" s="615"/>
      <c r="G462" s="615"/>
      <c r="H462" s="548" t="s">
        <v>1877</v>
      </c>
      <c r="I462" s="242">
        <v>21.72</v>
      </c>
      <c r="J462" s="615"/>
      <c r="K462" s="60"/>
      <c r="L462" s="60"/>
      <c r="M462" s="60"/>
      <c r="N462" s="60"/>
      <c r="O462" s="60"/>
      <c r="P462" s="60"/>
      <c r="Q462" s="60"/>
      <c r="R462" s="60"/>
      <c r="S462" s="60"/>
      <c r="T462" s="60"/>
      <c r="U462" s="60"/>
      <c r="V462" s="60"/>
      <c r="W462" s="60"/>
      <c r="X462" s="60"/>
      <c r="Y462" s="60"/>
      <c r="Z462" s="60"/>
    </row>
    <row r="463" spans="1:26" ht="23.25" customHeight="1">
      <c r="A463" s="615"/>
      <c r="B463" s="615"/>
      <c r="C463" s="615"/>
      <c r="D463" s="13"/>
      <c r="E463" s="13"/>
      <c r="F463" s="615"/>
      <c r="G463" s="615"/>
      <c r="H463" s="548" t="s">
        <v>1878</v>
      </c>
      <c r="I463" s="242">
        <v>13.99</v>
      </c>
      <c r="J463" s="615"/>
      <c r="K463" s="60"/>
      <c r="L463" s="60"/>
      <c r="M463" s="60"/>
      <c r="N463" s="60"/>
      <c r="O463" s="60"/>
      <c r="P463" s="60"/>
      <c r="Q463" s="60"/>
      <c r="R463" s="60"/>
      <c r="S463" s="60"/>
      <c r="T463" s="60"/>
      <c r="U463" s="60"/>
      <c r="V463" s="60"/>
      <c r="W463" s="60"/>
      <c r="X463" s="60"/>
      <c r="Y463" s="60"/>
      <c r="Z463" s="60"/>
    </row>
    <row r="464" spans="1:26" ht="23.25" customHeight="1">
      <c r="A464" s="615"/>
      <c r="B464" s="615"/>
      <c r="C464" s="638" t="s">
        <v>261</v>
      </c>
      <c r="D464" s="13"/>
      <c r="E464" s="13"/>
      <c r="F464" s="615"/>
      <c r="G464" s="615"/>
      <c r="H464" s="548" t="s">
        <v>1879</v>
      </c>
      <c r="I464" s="242">
        <v>44.48</v>
      </c>
      <c r="J464" s="615"/>
      <c r="K464" s="60"/>
      <c r="L464" s="60"/>
      <c r="M464" s="60"/>
      <c r="N464" s="60"/>
      <c r="O464" s="60"/>
      <c r="P464" s="60"/>
      <c r="Q464" s="60"/>
      <c r="R464" s="60"/>
      <c r="S464" s="60"/>
      <c r="T464" s="60"/>
      <c r="U464" s="60"/>
      <c r="V464" s="60"/>
      <c r="W464" s="60"/>
      <c r="X464" s="60"/>
      <c r="Y464" s="60"/>
      <c r="Z464" s="60"/>
    </row>
    <row r="465" spans="1:26" ht="23.25" customHeight="1">
      <c r="A465" s="615"/>
      <c r="B465" s="615"/>
      <c r="C465" s="615"/>
      <c r="D465" s="13"/>
      <c r="E465" s="13"/>
      <c r="F465" s="615"/>
      <c r="G465" s="615"/>
      <c r="H465" s="548" t="s">
        <v>1880</v>
      </c>
      <c r="I465" s="242">
        <v>29.94</v>
      </c>
      <c r="J465" s="615"/>
      <c r="K465" s="60"/>
      <c r="L465" s="60"/>
      <c r="M465" s="60"/>
      <c r="N465" s="60"/>
      <c r="O465" s="60"/>
      <c r="P465" s="60"/>
      <c r="Q465" s="60"/>
      <c r="R465" s="60"/>
      <c r="S465" s="60"/>
      <c r="T465" s="60"/>
      <c r="U465" s="60"/>
      <c r="V465" s="60"/>
      <c r="W465" s="60"/>
      <c r="X465" s="60"/>
      <c r="Y465" s="60"/>
      <c r="Z465" s="60"/>
    </row>
    <row r="466" spans="1:26" ht="23.25" customHeight="1">
      <c r="A466" s="615"/>
      <c r="B466" s="615"/>
      <c r="C466" s="615"/>
      <c r="D466" s="13"/>
      <c r="E466" s="13"/>
      <c r="F466" s="615"/>
      <c r="G466" s="615"/>
      <c r="H466" s="549" t="s">
        <v>1881</v>
      </c>
      <c r="I466" s="242">
        <v>33.35</v>
      </c>
      <c r="J466" s="615"/>
      <c r="K466" s="60"/>
      <c r="L466" s="60"/>
      <c r="M466" s="60"/>
      <c r="N466" s="60"/>
      <c r="O466" s="60"/>
      <c r="P466" s="60"/>
      <c r="Q466" s="60"/>
      <c r="R466" s="60"/>
      <c r="S466" s="60"/>
      <c r="T466" s="60"/>
      <c r="U466" s="60"/>
      <c r="V466" s="60"/>
      <c r="W466" s="60"/>
      <c r="X466" s="60"/>
      <c r="Y466" s="60"/>
      <c r="Z466" s="60"/>
    </row>
    <row r="467" spans="1:26" ht="23.25" customHeight="1">
      <c r="A467" s="615"/>
      <c r="B467" s="615"/>
      <c r="C467" s="615"/>
      <c r="D467" s="13"/>
      <c r="E467" s="13"/>
      <c r="F467" s="615"/>
      <c r="G467" s="615"/>
      <c r="H467" s="37" t="s">
        <v>40</v>
      </c>
      <c r="I467" s="550">
        <f>SUM(I459:I466)/8</f>
        <v>26.41375</v>
      </c>
      <c r="J467" s="616"/>
      <c r="K467" s="60"/>
      <c r="L467" s="60"/>
      <c r="M467" s="60"/>
      <c r="N467" s="60"/>
      <c r="O467" s="60"/>
      <c r="P467" s="60"/>
      <c r="Q467" s="60"/>
      <c r="R467" s="60"/>
      <c r="S467" s="60"/>
      <c r="T467" s="60"/>
      <c r="U467" s="60"/>
      <c r="V467" s="60"/>
      <c r="W467" s="60"/>
      <c r="X467" s="60"/>
      <c r="Y467" s="60"/>
      <c r="Z467" s="60"/>
    </row>
    <row r="468" spans="1:26" ht="23.25" customHeight="1">
      <c r="A468" s="13"/>
      <c r="B468" s="13"/>
      <c r="C468" s="615"/>
      <c r="D468" s="13"/>
      <c r="E468" s="84"/>
      <c r="F468" s="13"/>
      <c r="G468" s="13"/>
      <c r="H468" s="546" t="s">
        <v>1873</v>
      </c>
      <c r="I468" s="242">
        <v>6.78</v>
      </c>
      <c r="J468" s="632" t="s">
        <v>1943</v>
      </c>
      <c r="K468" s="60"/>
      <c r="L468" s="60"/>
      <c r="M468" s="60"/>
      <c r="N468" s="60"/>
      <c r="O468" s="60"/>
      <c r="P468" s="60"/>
      <c r="Q468" s="60"/>
      <c r="R468" s="60"/>
      <c r="S468" s="60"/>
      <c r="T468" s="60"/>
      <c r="U468" s="60"/>
      <c r="V468" s="60"/>
      <c r="W468" s="60"/>
      <c r="X468" s="60"/>
      <c r="Y468" s="60"/>
      <c r="Z468" s="60"/>
    </row>
    <row r="469" spans="1:26" ht="23.25" customHeight="1">
      <c r="A469" s="13"/>
      <c r="B469" s="13"/>
      <c r="C469" s="615"/>
      <c r="D469" s="13"/>
      <c r="E469" s="84"/>
      <c r="F469" s="13"/>
      <c r="G469" s="13"/>
      <c r="H469" s="548" t="s">
        <v>1875</v>
      </c>
      <c r="I469" s="242">
        <v>14.29</v>
      </c>
      <c r="J469" s="615"/>
      <c r="K469" s="60"/>
      <c r="L469" s="60"/>
      <c r="M469" s="60"/>
      <c r="N469" s="60"/>
      <c r="O469" s="60"/>
      <c r="P469" s="60"/>
      <c r="Q469" s="60"/>
      <c r="R469" s="60"/>
      <c r="S469" s="60"/>
      <c r="T469" s="60"/>
      <c r="U469" s="60"/>
      <c r="V469" s="60"/>
      <c r="W469" s="60"/>
      <c r="X469" s="60"/>
      <c r="Y469" s="60"/>
      <c r="Z469" s="60"/>
    </row>
    <row r="470" spans="1:26" ht="23.25" customHeight="1">
      <c r="A470" s="13"/>
      <c r="B470" s="13"/>
      <c r="C470" s="615"/>
      <c r="D470" s="13"/>
      <c r="E470" s="84"/>
      <c r="F470" s="13"/>
      <c r="G470" s="13"/>
      <c r="H470" s="548" t="s">
        <v>1876</v>
      </c>
      <c r="I470" s="242">
        <v>8.84</v>
      </c>
      <c r="J470" s="615"/>
      <c r="K470" s="60"/>
      <c r="L470" s="60"/>
      <c r="M470" s="60"/>
      <c r="N470" s="60"/>
      <c r="O470" s="60"/>
      <c r="P470" s="60"/>
      <c r="Q470" s="60"/>
      <c r="R470" s="60"/>
      <c r="S470" s="60"/>
      <c r="T470" s="60"/>
      <c r="U470" s="60"/>
      <c r="V470" s="60"/>
      <c r="W470" s="60"/>
      <c r="X470" s="60"/>
      <c r="Y470" s="60"/>
      <c r="Z470" s="60"/>
    </row>
    <row r="471" spans="1:26" ht="23.25" customHeight="1">
      <c r="A471" s="13"/>
      <c r="B471" s="13"/>
      <c r="C471" s="615"/>
      <c r="D471" s="13"/>
      <c r="E471" s="84"/>
      <c r="F471" s="13"/>
      <c r="G471" s="13"/>
      <c r="H471" s="548" t="s">
        <v>1877</v>
      </c>
      <c r="I471" s="242">
        <v>3.91</v>
      </c>
      <c r="J471" s="615"/>
      <c r="K471" s="60"/>
      <c r="L471" s="60"/>
      <c r="M471" s="60"/>
      <c r="N471" s="60"/>
      <c r="O471" s="60"/>
      <c r="P471" s="60"/>
      <c r="Q471" s="60"/>
      <c r="R471" s="60"/>
      <c r="S471" s="60"/>
      <c r="T471" s="60"/>
      <c r="U471" s="60"/>
      <c r="V471" s="60"/>
      <c r="W471" s="60"/>
      <c r="X471" s="60"/>
      <c r="Y471" s="60"/>
      <c r="Z471" s="60"/>
    </row>
    <row r="472" spans="1:26" ht="23.25" customHeight="1">
      <c r="A472" s="13"/>
      <c r="B472" s="13"/>
      <c r="C472" s="615"/>
      <c r="D472" s="13"/>
      <c r="E472" s="84"/>
      <c r="F472" s="13"/>
      <c r="G472" s="13"/>
      <c r="H472" s="548" t="s">
        <v>1878</v>
      </c>
      <c r="I472" s="242">
        <v>6.83</v>
      </c>
      <c r="J472" s="615"/>
      <c r="K472" s="60"/>
      <c r="L472" s="60"/>
      <c r="M472" s="60"/>
      <c r="N472" s="60"/>
      <c r="O472" s="60"/>
      <c r="P472" s="60"/>
      <c r="Q472" s="60"/>
      <c r="R472" s="60"/>
      <c r="S472" s="60"/>
      <c r="T472" s="60"/>
      <c r="U472" s="60"/>
      <c r="V472" s="60"/>
      <c r="W472" s="60"/>
      <c r="X472" s="60"/>
      <c r="Y472" s="60"/>
      <c r="Z472" s="60"/>
    </row>
    <row r="473" spans="1:26" ht="23.25" customHeight="1">
      <c r="A473" s="13"/>
      <c r="B473" s="13"/>
      <c r="C473" s="615"/>
      <c r="D473" s="13"/>
      <c r="E473" s="84"/>
      <c r="F473" s="13"/>
      <c r="G473" s="13"/>
      <c r="H473" s="548" t="s">
        <v>1879</v>
      </c>
      <c r="I473" s="242">
        <v>14.36</v>
      </c>
      <c r="J473" s="615"/>
      <c r="K473" s="60"/>
      <c r="L473" s="60"/>
      <c r="M473" s="60"/>
      <c r="N473" s="60"/>
      <c r="O473" s="60"/>
      <c r="P473" s="60"/>
      <c r="Q473" s="60"/>
      <c r="R473" s="60"/>
      <c r="S473" s="60"/>
      <c r="T473" s="60"/>
      <c r="U473" s="60"/>
      <c r="V473" s="60"/>
      <c r="W473" s="60"/>
      <c r="X473" s="60"/>
      <c r="Y473" s="60"/>
      <c r="Z473" s="60"/>
    </row>
    <row r="474" spans="1:26" ht="23.25" customHeight="1">
      <c r="A474" s="13"/>
      <c r="B474" s="13"/>
      <c r="C474" s="615"/>
      <c r="D474" s="13"/>
      <c r="E474" s="84"/>
      <c r="F474" s="13"/>
      <c r="G474" s="13"/>
      <c r="H474" s="548" t="s">
        <v>1880</v>
      </c>
      <c r="I474" s="242">
        <v>9.8699999999999992</v>
      </c>
      <c r="J474" s="615"/>
      <c r="K474" s="60"/>
      <c r="L474" s="60"/>
      <c r="M474" s="60"/>
      <c r="N474" s="60"/>
      <c r="O474" s="60"/>
      <c r="P474" s="60"/>
      <c r="Q474" s="60"/>
      <c r="R474" s="60"/>
      <c r="S474" s="60"/>
      <c r="T474" s="60"/>
      <c r="U474" s="60"/>
      <c r="V474" s="60"/>
      <c r="W474" s="60"/>
      <c r="X474" s="60"/>
      <c r="Y474" s="60"/>
      <c r="Z474" s="60"/>
    </row>
    <row r="475" spans="1:26" ht="23.25" customHeight="1">
      <c r="A475" s="13"/>
      <c r="B475" s="13"/>
      <c r="C475" s="615"/>
      <c r="D475" s="13"/>
      <c r="E475" s="84"/>
      <c r="F475" s="13"/>
      <c r="G475" s="13"/>
      <c r="H475" s="549" t="s">
        <v>1881</v>
      </c>
      <c r="I475" s="242">
        <v>8.01</v>
      </c>
      <c r="J475" s="615"/>
      <c r="K475" s="60"/>
      <c r="L475" s="60"/>
      <c r="M475" s="60"/>
      <c r="N475" s="60"/>
      <c r="O475" s="60"/>
      <c r="P475" s="60"/>
      <c r="Q475" s="60"/>
      <c r="R475" s="60"/>
      <c r="S475" s="60"/>
      <c r="T475" s="60"/>
      <c r="U475" s="60"/>
      <c r="V475" s="60"/>
      <c r="W475" s="60"/>
      <c r="X475" s="60"/>
      <c r="Y475" s="60"/>
      <c r="Z475" s="60"/>
    </row>
    <row r="476" spans="1:26" ht="23.25" customHeight="1">
      <c r="A476" s="13"/>
      <c r="B476" s="13"/>
      <c r="C476" s="615"/>
      <c r="D476" s="13"/>
      <c r="E476" s="84"/>
      <c r="F476" s="51"/>
      <c r="G476" s="51"/>
      <c r="H476" s="37" t="s">
        <v>40</v>
      </c>
      <c r="I476" s="550">
        <f>SUM(I468:I475)/8</f>
        <v>9.1112500000000001</v>
      </c>
      <c r="J476" s="616"/>
      <c r="K476" s="60"/>
      <c r="L476" s="60"/>
      <c r="M476" s="60"/>
      <c r="N476" s="60"/>
      <c r="O476" s="60"/>
      <c r="P476" s="60"/>
      <c r="Q476" s="60"/>
      <c r="R476" s="60"/>
      <c r="S476" s="60"/>
      <c r="T476" s="60"/>
      <c r="U476" s="60"/>
      <c r="V476" s="60"/>
      <c r="W476" s="60"/>
      <c r="X476" s="60"/>
      <c r="Y476" s="60"/>
      <c r="Z476" s="60"/>
    </row>
    <row r="477" spans="1:26" ht="23.25" customHeight="1">
      <c r="A477" s="14"/>
      <c r="B477" s="633" t="s">
        <v>263</v>
      </c>
      <c r="C477" s="155" t="s">
        <v>264</v>
      </c>
      <c r="D477" s="155" t="s">
        <v>265</v>
      </c>
      <c r="E477" s="642" t="s">
        <v>266</v>
      </c>
      <c r="F477" s="634" t="s">
        <v>78</v>
      </c>
      <c r="G477" s="634" t="s">
        <v>78</v>
      </c>
      <c r="H477" s="345" t="s">
        <v>1882</v>
      </c>
      <c r="I477" s="509"/>
      <c r="J477" s="630" t="s">
        <v>1944</v>
      </c>
      <c r="K477" s="60"/>
      <c r="L477" s="60"/>
      <c r="M477" s="60"/>
      <c r="N477" s="60"/>
      <c r="O477" s="60"/>
      <c r="P477" s="60"/>
      <c r="Q477" s="60"/>
      <c r="R477" s="60"/>
      <c r="S477" s="60"/>
      <c r="T477" s="60"/>
      <c r="U477" s="60"/>
      <c r="V477" s="60"/>
      <c r="W477" s="60"/>
      <c r="X477" s="60"/>
      <c r="Y477" s="60"/>
      <c r="Z477" s="60"/>
    </row>
    <row r="478" spans="1:26" ht="23.25" customHeight="1">
      <c r="A478" s="14"/>
      <c r="B478" s="615"/>
      <c r="C478" s="14"/>
      <c r="D478" s="634" t="s">
        <v>268</v>
      </c>
      <c r="E478" s="643"/>
      <c r="F478" s="615"/>
      <c r="G478" s="615"/>
      <c r="H478" s="346" t="s">
        <v>1884</v>
      </c>
      <c r="I478" s="502"/>
      <c r="J478" s="615"/>
      <c r="K478" s="60"/>
      <c r="L478" s="60"/>
      <c r="M478" s="60"/>
      <c r="N478" s="60"/>
      <c r="O478" s="60"/>
      <c r="P478" s="60"/>
      <c r="Q478" s="60"/>
      <c r="R478" s="60"/>
      <c r="S478" s="60"/>
      <c r="T478" s="60"/>
      <c r="U478" s="60"/>
      <c r="V478" s="60"/>
      <c r="W478" s="60"/>
      <c r="X478" s="60"/>
      <c r="Y478" s="60"/>
      <c r="Z478" s="60"/>
    </row>
    <row r="479" spans="1:26" ht="23.25" customHeight="1">
      <c r="A479" s="14"/>
      <c r="B479" s="615"/>
      <c r="C479" s="14"/>
      <c r="D479" s="615"/>
      <c r="E479" s="84"/>
      <c r="F479" s="615"/>
      <c r="G479" s="615"/>
      <c r="H479" s="346" t="s">
        <v>1885</v>
      </c>
      <c r="I479" s="502"/>
      <c r="J479" s="615"/>
      <c r="K479" s="60"/>
      <c r="L479" s="60"/>
      <c r="M479" s="60"/>
      <c r="N479" s="60"/>
      <c r="O479" s="60"/>
      <c r="P479" s="60"/>
      <c r="Q479" s="60"/>
      <c r="R479" s="60"/>
      <c r="S479" s="60"/>
      <c r="T479" s="60"/>
      <c r="U479" s="60"/>
      <c r="V479" s="60"/>
      <c r="W479" s="60"/>
      <c r="X479" s="60"/>
      <c r="Y479" s="60"/>
      <c r="Z479" s="60"/>
    </row>
    <row r="480" spans="1:26" ht="23.25" customHeight="1">
      <c r="A480" s="14"/>
      <c r="B480" s="615"/>
      <c r="C480" s="14"/>
      <c r="D480" s="634" t="s">
        <v>269</v>
      </c>
      <c r="E480" s="84"/>
      <c r="F480" s="615"/>
      <c r="G480" s="615"/>
      <c r="H480" s="346" t="s">
        <v>1886</v>
      </c>
      <c r="I480" s="502"/>
      <c r="J480" s="615"/>
      <c r="K480" s="60"/>
      <c r="L480" s="60"/>
      <c r="M480" s="60"/>
      <c r="N480" s="60"/>
      <c r="O480" s="60"/>
      <c r="P480" s="60"/>
      <c r="Q480" s="60"/>
      <c r="R480" s="60"/>
      <c r="S480" s="60"/>
      <c r="T480" s="60"/>
      <c r="U480" s="60"/>
      <c r="V480" s="60"/>
      <c r="W480" s="60"/>
      <c r="X480" s="60"/>
      <c r="Y480" s="60"/>
      <c r="Z480" s="60"/>
    </row>
    <row r="481" spans="1:26" ht="23.25" customHeight="1">
      <c r="A481" s="14"/>
      <c r="B481" s="615"/>
      <c r="C481" s="14"/>
      <c r="D481" s="615"/>
      <c r="E481" s="84"/>
      <c r="F481" s="615"/>
      <c r="G481" s="615"/>
      <c r="H481" s="346" t="s">
        <v>1887</v>
      </c>
      <c r="I481" s="502"/>
      <c r="J481" s="615"/>
      <c r="K481" s="60"/>
      <c r="L481" s="60"/>
      <c r="M481" s="60"/>
      <c r="N481" s="60"/>
      <c r="O481" s="60"/>
      <c r="P481" s="60"/>
      <c r="Q481" s="60"/>
      <c r="R481" s="60"/>
      <c r="S481" s="60"/>
      <c r="T481" s="60"/>
      <c r="U481" s="60"/>
      <c r="V481" s="60"/>
      <c r="W481" s="60"/>
      <c r="X481" s="60"/>
      <c r="Y481" s="60"/>
      <c r="Z481" s="60"/>
    </row>
    <row r="482" spans="1:26" ht="23.25" customHeight="1">
      <c r="A482" s="14"/>
      <c r="B482" s="615"/>
      <c r="C482" s="14"/>
      <c r="D482" s="634" t="s">
        <v>270</v>
      </c>
      <c r="E482" s="84"/>
      <c r="F482" s="615"/>
      <c r="G482" s="615"/>
      <c r="H482" s="346" t="s">
        <v>1888</v>
      </c>
      <c r="I482" s="502"/>
      <c r="J482" s="615"/>
      <c r="K482" s="60"/>
      <c r="L482" s="60"/>
      <c r="M482" s="60"/>
      <c r="N482" s="60"/>
      <c r="O482" s="60"/>
      <c r="P482" s="60"/>
      <c r="Q482" s="60"/>
      <c r="R482" s="60"/>
      <c r="S482" s="60"/>
      <c r="T482" s="60"/>
      <c r="U482" s="60"/>
      <c r="V482" s="60"/>
      <c r="W482" s="60"/>
      <c r="X482" s="60"/>
      <c r="Y482" s="60"/>
      <c r="Z482" s="60"/>
    </row>
    <row r="483" spans="1:26" ht="23.25" customHeight="1">
      <c r="A483" s="14"/>
      <c r="B483" s="615"/>
      <c r="C483" s="14"/>
      <c r="D483" s="615"/>
      <c r="E483" s="156"/>
      <c r="F483" s="615"/>
      <c r="G483" s="615"/>
      <c r="H483" s="346" t="s">
        <v>1889</v>
      </c>
      <c r="I483" s="551"/>
      <c r="J483" s="615"/>
      <c r="K483" s="60"/>
      <c r="L483" s="60"/>
      <c r="M483" s="60"/>
      <c r="N483" s="60"/>
      <c r="O483" s="60"/>
      <c r="P483" s="60"/>
      <c r="Q483" s="60"/>
      <c r="R483" s="60"/>
      <c r="S483" s="60"/>
      <c r="T483" s="60"/>
      <c r="U483" s="60"/>
      <c r="V483" s="60"/>
      <c r="W483" s="60"/>
      <c r="X483" s="60"/>
      <c r="Y483" s="60"/>
      <c r="Z483" s="60"/>
    </row>
    <row r="484" spans="1:26" ht="23.25" customHeight="1">
      <c r="A484" s="14"/>
      <c r="B484" s="615"/>
      <c r="C484" s="14"/>
      <c r="D484" s="634" t="s">
        <v>271</v>
      </c>
      <c r="E484" s="156"/>
      <c r="F484" s="615"/>
      <c r="G484" s="615"/>
      <c r="H484" s="347" t="s">
        <v>1890</v>
      </c>
      <c r="I484" s="552"/>
      <c r="J484" s="615"/>
      <c r="K484" s="60"/>
      <c r="L484" s="60"/>
      <c r="M484" s="60"/>
      <c r="N484" s="60"/>
      <c r="O484" s="60"/>
      <c r="P484" s="60"/>
      <c r="Q484" s="60"/>
      <c r="R484" s="60"/>
      <c r="S484" s="60"/>
      <c r="T484" s="60"/>
      <c r="U484" s="60"/>
      <c r="V484" s="60"/>
      <c r="W484" s="60"/>
      <c r="X484" s="60"/>
      <c r="Y484" s="60"/>
      <c r="Z484" s="60"/>
    </row>
    <row r="485" spans="1:26" ht="23.25" customHeight="1">
      <c r="A485" s="14"/>
      <c r="B485" s="13"/>
      <c r="C485" s="81"/>
      <c r="D485" s="615"/>
      <c r="E485" s="156"/>
      <c r="F485" s="618"/>
      <c r="G485" s="618"/>
      <c r="H485" s="37" t="s">
        <v>40</v>
      </c>
      <c r="I485" s="518"/>
      <c r="J485" s="616"/>
      <c r="K485" s="60"/>
      <c r="L485" s="60"/>
      <c r="M485" s="60"/>
      <c r="N485" s="60"/>
      <c r="O485" s="60"/>
      <c r="P485" s="60"/>
      <c r="Q485" s="60"/>
      <c r="R485" s="60"/>
      <c r="S485" s="60"/>
      <c r="T485" s="60"/>
      <c r="U485" s="60"/>
      <c r="V485" s="60"/>
      <c r="W485" s="60"/>
      <c r="X485" s="60"/>
      <c r="Y485" s="60"/>
      <c r="Z485" s="60"/>
    </row>
    <row r="486" spans="1:26" ht="21" customHeight="1">
      <c r="A486" s="14"/>
      <c r="B486" s="13"/>
      <c r="C486" s="81"/>
      <c r="D486" s="673" t="s">
        <v>272</v>
      </c>
      <c r="E486" s="156"/>
      <c r="F486" s="635" t="s">
        <v>78</v>
      </c>
      <c r="G486" s="635" t="s">
        <v>78</v>
      </c>
      <c r="H486" s="345" t="s">
        <v>1882</v>
      </c>
      <c r="I486" s="501"/>
      <c r="J486" s="620" t="s">
        <v>1945</v>
      </c>
      <c r="K486" s="60"/>
      <c r="L486" s="60"/>
      <c r="M486" s="60"/>
      <c r="N486" s="60"/>
      <c r="O486" s="60"/>
      <c r="P486" s="60"/>
      <c r="Q486" s="60"/>
      <c r="R486" s="60"/>
      <c r="S486" s="60"/>
      <c r="T486" s="60"/>
      <c r="U486" s="60"/>
      <c r="V486" s="60"/>
      <c r="W486" s="60"/>
      <c r="X486" s="60"/>
      <c r="Y486" s="60"/>
      <c r="Z486" s="60"/>
    </row>
    <row r="487" spans="1:26" ht="21" customHeight="1">
      <c r="A487" s="14"/>
      <c r="B487" s="13"/>
      <c r="C487" s="81"/>
      <c r="D487" s="615"/>
      <c r="E487" s="156"/>
      <c r="F487" s="615"/>
      <c r="G487" s="615"/>
      <c r="H487" s="346" t="s">
        <v>1884</v>
      </c>
      <c r="I487" s="502"/>
      <c r="J487" s="615"/>
      <c r="K487" s="60"/>
      <c r="L487" s="60"/>
      <c r="M487" s="60"/>
      <c r="N487" s="60"/>
      <c r="O487" s="60"/>
      <c r="P487" s="60"/>
      <c r="Q487" s="60"/>
      <c r="R487" s="60"/>
      <c r="S487" s="60"/>
      <c r="T487" s="60"/>
      <c r="U487" s="60"/>
      <c r="V487" s="60"/>
      <c r="W487" s="60"/>
      <c r="X487" s="60"/>
      <c r="Y487" s="60"/>
      <c r="Z487" s="60"/>
    </row>
    <row r="488" spans="1:26" ht="21" customHeight="1">
      <c r="A488" s="14"/>
      <c r="B488" s="13"/>
      <c r="C488" s="81"/>
      <c r="D488" s="673" t="s">
        <v>274</v>
      </c>
      <c r="E488" s="156"/>
      <c r="F488" s="615"/>
      <c r="G488" s="615"/>
      <c r="H488" s="346" t="s">
        <v>1885</v>
      </c>
      <c r="I488" s="502"/>
      <c r="J488" s="615"/>
      <c r="K488" s="60"/>
      <c r="L488" s="60"/>
      <c r="M488" s="60"/>
      <c r="N488" s="60"/>
      <c r="O488" s="60"/>
      <c r="P488" s="60"/>
      <c r="Q488" s="60"/>
      <c r="R488" s="60"/>
      <c r="S488" s="60"/>
      <c r="T488" s="60"/>
      <c r="U488" s="60"/>
      <c r="V488" s="60"/>
      <c r="W488" s="60"/>
      <c r="X488" s="60"/>
      <c r="Y488" s="60"/>
      <c r="Z488" s="60"/>
    </row>
    <row r="489" spans="1:26" ht="21" customHeight="1">
      <c r="A489" s="14"/>
      <c r="B489" s="13"/>
      <c r="C489" s="81"/>
      <c r="D489" s="615"/>
      <c r="E489" s="156"/>
      <c r="F489" s="615"/>
      <c r="G489" s="615"/>
      <c r="H489" s="346" t="s">
        <v>1886</v>
      </c>
      <c r="I489" s="502"/>
      <c r="J489" s="615"/>
      <c r="K489" s="60"/>
      <c r="L489" s="60"/>
      <c r="M489" s="60"/>
      <c r="N489" s="60"/>
      <c r="O489" s="60"/>
      <c r="P489" s="60"/>
      <c r="Q489" s="60"/>
      <c r="R489" s="60"/>
      <c r="S489" s="60"/>
      <c r="T489" s="60"/>
      <c r="U489" s="60"/>
      <c r="V489" s="60"/>
      <c r="W489" s="60"/>
      <c r="X489" s="60"/>
      <c r="Y489" s="60"/>
      <c r="Z489" s="60"/>
    </row>
    <row r="490" spans="1:26" ht="21" customHeight="1">
      <c r="A490" s="14"/>
      <c r="B490" s="13"/>
      <c r="C490" s="81"/>
      <c r="D490" s="615"/>
      <c r="E490" s="156"/>
      <c r="F490" s="615"/>
      <c r="G490" s="615"/>
      <c r="H490" s="346" t="s">
        <v>1887</v>
      </c>
      <c r="I490" s="502"/>
      <c r="J490" s="615"/>
      <c r="K490" s="60"/>
      <c r="L490" s="60"/>
      <c r="M490" s="60"/>
      <c r="N490" s="60"/>
      <c r="O490" s="60"/>
      <c r="P490" s="60"/>
      <c r="Q490" s="60"/>
      <c r="R490" s="60"/>
      <c r="S490" s="60"/>
      <c r="T490" s="60"/>
      <c r="U490" s="60"/>
      <c r="V490" s="60"/>
      <c r="W490" s="60"/>
      <c r="X490" s="60"/>
      <c r="Y490" s="60"/>
      <c r="Z490" s="60"/>
    </row>
    <row r="491" spans="1:26" ht="21" customHeight="1">
      <c r="A491" s="14"/>
      <c r="B491" s="13"/>
      <c r="C491" s="81"/>
      <c r="D491" s="615"/>
      <c r="E491" s="156"/>
      <c r="F491" s="615"/>
      <c r="G491" s="615"/>
      <c r="H491" s="346" t="s">
        <v>1888</v>
      </c>
      <c r="I491" s="502"/>
      <c r="J491" s="615"/>
      <c r="K491" s="60"/>
      <c r="L491" s="60"/>
      <c r="M491" s="60"/>
      <c r="N491" s="60"/>
      <c r="O491" s="60"/>
      <c r="P491" s="60"/>
      <c r="Q491" s="60"/>
      <c r="R491" s="60"/>
      <c r="S491" s="60"/>
      <c r="T491" s="60"/>
      <c r="U491" s="60"/>
      <c r="V491" s="60"/>
      <c r="W491" s="60"/>
      <c r="X491" s="60"/>
      <c r="Y491" s="60"/>
      <c r="Z491" s="60"/>
    </row>
    <row r="492" spans="1:26" ht="21" customHeight="1">
      <c r="A492" s="14"/>
      <c r="B492" s="13"/>
      <c r="C492" s="81"/>
      <c r="D492" s="615"/>
      <c r="E492" s="156"/>
      <c r="F492" s="615"/>
      <c r="G492" s="615"/>
      <c r="H492" s="346" t="s">
        <v>1889</v>
      </c>
      <c r="I492" s="502"/>
      <c r="J492" s="615"/>
      <c r="K492" s="60"/>
      <c r="L492" s="60"/>
      <c r="M492" s="60"/>
      <c r="N492" s="60"/>
      <c r="O492" s="60"/>
      <c r="P492" s="60"/>
      <c r="Q492" s="60"/>
      <c r="R492" s="60"/>
      <c r="S492" s="60"/>
      <c r="T492" s="60"/>
      <c r="U492" s="60"/>
      <c r="V492" s="60"/>
      <c r="W492" s="60"/>
      <c r="X492" s="60"/>
      <c r="Y492" s="60"/>
      <c r="Z492" s="60"/>
    </row>
    <row r="493" spans="1:26" ht="21" customHeight="1">
      <c r="A493" s="14"/>
      <c r="B493" s="13"/>
      <c r="C493" s="81"/>
      <c r="D493" s="615"/>
      <c r="E493" s="156"/>
      <c r="F493" s="615"/>
      <c r="G493" s="615"/>
      <c r="H493" s="347" t="s">
        <v>1890</v>
      </c>
      <c r="I493" s="551"/>
      <c r="J493" s="615"/>
      <c r="K493" s="60"/>
      <c r="L493" s="60"/>
      <c r="M493" s="60"/>
      <c r="N493" s="60"/>
      <c r="O493" s="60"/>
      <c r="P493" s="60"/>
      <c r="Q493" s="60"/>
      <c r="R493" s="60"/>
      <c r="S493" s="60"/>
      <c r="T493" s="60"/>
      <c r="U493" s="60"/>
      <c r="V493" s="60"/>
      <c r="W493" s="60"/>
      <c r="X493" s="60"/>
      <c r="Y493" s="60"/>
      <c r="Z493" s="60"/>
    </row>
    <row r="494" spans="1:26" ht="29.25" customHeight="1">
      <c r="A494" s="14"/>
      <c r="B494" s="13"/>
      <c r="C494" s="81"/>
      <c r="D494" s="615"/>
      <c r="E494" s="156"/>
      <c r="F494" s="618"/>
      <c r="G494" s="618"/>
      <c r="H494" s="28" t="s">
        <v>40</v>
      </c>
      <c r="I494" s="553" t="s">
        <v>40</v>
      </c>
      <c r="J494" s="616"/>
      <c r="K494" s="60"/>
      <c r="L494" s="60"/>
      <c r="M494" s="60"/>
      <c r="N494" s="60"/>
      <c r="O494" s="60"/>
      <c r="P494" s="60"/>
      <c r="Q494" s="60"/>
      <c r="R494" s="60"/>
      <c r="S494" s="60"/>
      <c r="T494" s="60"/>
      <c r="U494" s="60"/>
      <c r="V494" s="60"/>
      <c r="W494" s="60"/>
      <c r="X494" s="60"/>
      <c r="Y494" s="60"/>
      <c r="Z494" s="60"/>
    </row>
    <row r="495" spans="1:26" ht="21" customHeight="1">
      <c r="A495" s="14"/>
      <c r="B495" s="13"/>
      <c r="C495" s="81"/>
      <c r="D495" s="634" t="s">
        <v>275</v>
      </c>
      <c r="E495" s="158"/>
      <c r="F495" s="635" t="s">
        <v>78</v>
      </c>
      <c r="G495" s="635" t="s">
        <v>78</v>
      </c>
      <c r="H495" s="554" t="s">
        <v>1873</v>
      </c>
      <c r="I495" s="555">
        <v>41.82</v>
      </c>
      <c r="J495" s="674" t="s">
        <v>1837</v>
      </c>
      <c r="K495" s="60"/>
      <c r="L495" s="60"/>
      <c r="M495" s="60"/>
      <c r="N495" s="60"/>
      <c r="O495" s="60"/>
      <c r="P495" s="60"/>
      <c r="Q495" s="60"/>
      <c r="R495" s="60"/>
      <c r="S495" s="60"/>
      <c r="T495" s="60"/>
      <c r="U495" s="60"/>
      <c r="V495" s="60"/>
      <c r="W495" s="60"/>
      <c r="X495" s="60"/>
      <c r="Y495" s="60"/>
      <c r="Z495" s="60"/>
    </row>
    <row r="496" spans="1:26" ht="21" customHeight="1">
      <c r="A496" s="14"/>
      <c r="B496" s="13"/>
      <c r="C496" s="81"/>
      <c r="D496" s="615"/>
      <c r="E496" s="158"/>
      <c r="F496" s="615"/>
      <c r="G496" s="615"/>
      <c r="H496" s="556" t="s">
        <v>1875</v>
      </c>
      <c r="I496" s="557">
        <v>70.75</v>
      </c>
      <c r="J496" s="615"/>
      <c r="K496" s="60"/>
      <c r="L496" s="60"/>
      <c r="M496" s="60"/>
      <c r="N496" s="60"/>
      <c r="O496" s="60"/>
      <c r="P496" s="60"/>
      <c r="Q496" s="60"/>
      <c r="R496" s="60"/>
      <c r="S496" s="60"/>
      <c r="T496" s="60"/>
      <c r="U496" s="60"/>
      <c r="V496" s="60"/>
      <c r="W496" s="60"/>
      <c r="X496" s="60"/>
      <c r="Y496" s="60"/>
      <c r="Z496" s="60"/>
    </row>
    <row r="497" spans="1:26" ht="21" customHeight="1">
      <c r="A497" s="14"/>
      <c r="B497" s="13"/>
      <c r="C497" s="81"/>
      <c r="D497" s="634" t="s">
        <v>277</v>
      </c>
      <c r="E497" s="158"/>
      <c r="F497" s="615"/>
      <c r="G497" s="615"/>
      <c r="H497" s="556" t="s">
        <v>1876</v>
      </c>
      <c r="I497" s="557">
        <v>60.47</v>
      </c>
      <c r="J497" s="615"/>
      <c r="K497" s="60"/>
      <c r="L497" s="60"/>
      <c r="M497" s="60"/>
      <c r="N497" s="60"/>
      <c r="O497" s="60"/>
      <c r="P497" s="60"/>
      <c r="Q497" s="60"/>
      <c r="R497" s="60"/>
      <c r="S497" s="60"/>
      <c r="T497" s="60"/>
      <c r="U497" s="60"/>
      <c r="V497" s="60"/>
      <c r="W497" s="60"/>
      <c r="X497" s="60"/>
      <c r="Y497" s="60"/>
      <c r="Z497" s="60"/>
    </row>
    <row r="498" spans="1:26" ht="21" customHeight="1">
      <c r="A498" s="14"/>
      <c r="B498" s="13"/>
      <c r="C498" s="81"/>
      <c r="D498" s="615"/>
      <c r="E498" s="158"/>
      <c r="F498" s="615"/>
      <c r="G498" s="615"/>
      <c r="H498" s="556" t="s">
        <v>1877</v>
      </c>
      <c r="I498" s="557">
        <v>42.42</v>
      </c>
      <c r="J498" s="615"/>
      <c r="K498" s="60"/>
      <c r="L498" s="60"/>
      <c r="M498" s="60"/>
      <c r="N498" s="60"/>
      <c r="O498" s="60"/>
      <c r="P498" s="60"/>
      <c r="Q498" s="60"/>
      <c r="R498" s="60"/>
      <c r="S498" s="60"/>
      <c r="T498" s="60"/>
      <c r="U498" s="60"/>
      <c r="V498" s="60"/>
      <c r="W498" s="60"/>
      <c r="X498" s="60"/>
      <c r="Y498" s="60"/>
      <c r="Z498" s="60"/>
    </row>
    <row r="499" spans="1:26" ht="21" customHeight="1">
      <c r="A499" s="14"/>
      <c r="B499" s="13"/>
      <c r="C499" s="81"/>
      <c r="D499" s="634" t="s">
        <v>278</v>
      </c>
      <c r="E499" s="158"/>
      <c r="F499" s="615"/>
      <c r="G499" s="615"/>
      <c r="H499" s="556" t="s">
        <v>1878</v>
      </c>
      <c r="I499" s="557">
        <v>31.22</v>
      </c>
      <c r="J499" s="615"/>
      <c r="K499" s="60"/>
      <c r="L499" s="60"/>
      <c r="M499" s="60"/>
      <c r="N499" s="60"/>
      <c r="O499" s="60"/>
      <c r="P499" s="60"/>
      <c r="Q499" s="60"/>
      <c r="R499" s="60"/>
      <c r="S499" s="60"/>
      <c r="T499" s="60"/>
      <c r="U499" s="60"/>
      <c r="V499" s="60"/>
      <c r="W499" s="60"/>
      <c r="X499" s="60"/>
      <c r="Y499" s="60"/>
      <c r="Z499" s="60"/>
    </row>
    <row r="500" spans="1:26" ht="21" customHeight="1">
      <c r="A500" s="14"/>
      <c r="B500" s="13"/>
      <c r="C500" s="81"/>
      <c r="D500" s="615"/>
      <c r="E500" s="158"/>
      <c r="F500" s="615"/>
      <c r="G500" s="615"/>
      <c r="H500" s="556" t="s">
        <v>1879</v>
      </c>
      <c r="I500" s="557">
        <v>52.48</v>
      </c>
      <c r="J500" s="615"/>
      <c r="K500" s="60"/>
      <c r="L500" s="60"/>
      <c r="M500" s="60"/>
      <c r="N500" s="60"/>
      <c r="O500" s="60"/>
      <c r="P500" s="60"/>
      <c r="Q500" s="60"/>
      <c r="R500" s="60"/>
      <c r="S500" s="60"/>
      <c r="T500" s="60"/>
      <c r="U500" s="60"/>
      <c r="V500" s="60"/>
      <c r="W500" s="60"/>
      <c r="X500" s="60"/>
      <c r="Y500" s="60"/>
      <c r="Z500" s="60"/>
    </row>
    <row r="501" spans="1:26" ht="21" customHeight="1">
      <c r="A501" s="14"/>
      <c r="B501" s="13"/>
      <c r="C501" s="81"/>
      <c r="D501" s="615"/>
      <c r="E501" s="158"/>
      <c r="F501" s="615"/>
      <c r="G501" s="615"/>
      <c r="H501" s="556" t="s">
        <v>1880</v>
      </c>
      <c r="I501" s="557">
        <v>45.66</v>
      </c>
      <c r="J501" s="615"/>
      <c r="K501" s="60"/>
      <c r="L501" s="60"/>
      <c r="M501" s="60"/>
      <c r="N501" s="60"/>
      <c r="O501" s="60"/>
      <c r="P501" s="60"/>
      <c r="Q501" s="60"/>
      <c r="R501" s="60"/>
      <c r="S501" s="60"/>
      <c r="T501" s="60"/>
      <c r="U501" s="60"/>
      <c r="V501" s="60"/>
      <c r="W501" s="60"/>
      <c r="X501" s="60"/>
      <c r="Y501" s="60"/>
      <c r="Z501" s="60"/>
    </row>
    <row r="502" spans="1:26" ht="21" customHeight="1">
      <c r="A502" s="14"/>
      <c r="B502" s="13"/>
      <c r="C502" s="81"/>
      <c r="D502" s="615"/>
      <c r="E502" s="158"/>
      <c r="F502" s="615"/>
      <c r="G502" s="615"/>
      <c r="H502" s="558" t="s">
        <v>1881</v>
      </c>
      <c r="I502" s="559">
        <v>66.7</v>
      </c>
      <c r="J502" s="615"/>
      <c r="K502" s="60"/>
      <c r="L502" s="60"/>
      <c r="M502" s="60"/>
      <c r="N502" s="60"/>
      <c r="O502" s="60"/>
      <c r="P502" s="60"/>
      <c r="Q502" s="60"/>
      <c r="R502" s="60"/>
      <c r="S502" s="60"/>
      <c r="T502" s="60"/>
      <c r="U502" s="60"/>
      <c r="V502" s="60"/>
      <c r="W502" s="60"/>
      <c r="X502" s="60"/>
      <c r="Y502" s="60"/>
      <c r="Z502" s="60"/>
    </row>
    <row r="503" spans="1:26" ht="21" customHeight="1">
      <c r="A503" s="14"/>
      <c r="B503" s="13"/>
      <c r="C503" s="81"/>
      <c r="D503" s="13"/>
      <c r="E503" s="158"/>
      <c r="F503" s="621"/>
      <c r="G503" s="621"/>
      <c r="H503" s="100" t="s">
        <v>40</v>
      </c>
      <c r="I503" s="550">
        <f>SUM(I495:I502)/8</f>
        <v>51.439999999999991</v>
      </c>
      <c r="J503" s="616"/>
      <c r="K503" s="60"/>
      <c r="L503" s="60"/>
      <c r="M503" s="60"/>
      <c r="N503" s="60"/>
      <c r="O503" s="60"/>
      <c r="P503" s="60"/>
      <c r="Q503" s="60"/>
      <c r="R503" s="60"/>
      <c r="S503" s="60"/>
      <c r="T503" s="60"/>
      <c r="U503" s="60"/>
      <c r="V503" s="60"/>
      <c r="W503" s="60"/>
      <c r="X503" s="60"/>
      <c r="Y503" s="60"/>
      <c r="Z503" s="60"/>
    </row>
    <row r="504" spans="1:26" ht="22.5" customHeight="1">
      <c r="A504" s="14"/>
      <c r="B504" s="633" t="s">
        <v>279</v>
      </c>
      <c r="C504" s="636" t="s">
        <v>280</v>
      </c>
      <c r="D504" s="633" t="s">
        <v>281</v>
      </c>
      <c r="E504" s="55" t="s">
        <v>282</v>
      </c>
      <c r="F504" s="634" t="s">
        <v>78</v>
      </c>
      <c r="G504" s="634" t="s">
        <v>78</v>
      </c>
      <c r="H504" s="554" t="s">
        <v>1873</v>
      </c>
      <c r="I504" s="560">
        <v>3953</v>
      </c>
      <c r="J504" s="624" t="s">
        <v>283</v>
      </c>
      <c r="K504" s="60"/>
      <c r="L504" s="60"/>
      <c r="M504" s="60"/>
      <c r="N504" s="60"/>
      <c r="O504" s="60"/>
      <c r="P504" s="60"/>
      <c r="Q504" s="60"/>
      <c r="R504" s="60"/>
      <c r="S504" s="60"/>
      <c r="T504" s="60"/>
      <c r="U504" s="60"/>
      <c r="V504" s="60"/>
      <c r="W504" s="60"/>
      <c r="X504" s="60"/>
      <c r="Y504" s="60"/>
      <c r="Z504" s="60"/>
    </row>
    <row r="505" spans="1:26" ht="22.5" customHeight="1">
      <c r="A505" s="14"/>
      <c r="B505" s="615"/>
      <c r="C505" s="615"/>
      <c r="D505" s="615"/>
      <c r="E505" s="81"/>
      <c r="F505" s="615"/>
      <c r="G505" s="615"/>
      <c r="H505" s="556" t="s">
        <v>1877</v>
      </c>
      <c r="I505" s="543">
        <v>1357</v>
      </c>
      <c r="J505" s="615"/>
      <c r="K505" s="60"/>
      <c r="L505" s="60"/>
      <c r="M505" s="60"/>
      <c r="N505" s="60"/>
      <c r="O505" s="60"/>
      <c r="P505" s="60"/>
      <c r="Q505" s="60"/>
      <c r="R505" s="60"/>
      <c r="S505" s="60"/>
      <c r="T505" s="60"/>
      <c r="U505" s="60"/>
      <c r="V505" s="60"/>
      <c r="W505" s="60"/>
      <c r="X505" s="60"/>
      <c r="Y505" s="60"/>
      <c r="Z505" s="60"/>
    </row>
    <row r="506" spans="1:26" ht="22.5" customHeight="1">
      <c r="A506" s="14"/>
      <c r="B506" s="615"/>
      <c r="C506" s="615"/>
      <c r="D506" s="615"/>
      <c r="E506" s="81"/>
      <c r="F506" s="615"/>
      <c r="G506" s="615"/>
      <c r="H506" s="556" t="s">
        <v>1876</v>
      </c>
      <c r="I506" s="543">
        <v>2235</v>
      </c>
      <c r="J506" s="615"/>
      <c r="K506" s="60"/>
      <c r="L506" s="60"/>
      <c r="M506" s="60"/>
      <c r="N506" s="60"/>
      <c r="O506" s="60"/>
      <c r="P506" s="60"/>
      <c r="Q506" s="60"/>
      <c r="R506" s="60"/>
      <c r="S506" s="60"/>
      <c r="T506" s="60"/>
      <c r="U506" s="60"/>
      <c r="V506" s="60"/>
      <c r="W506" s="60"/>
      <c r="X506" s="60"/>
      <c r="Y506" s="60"/>
      <c r="Z506" s="60"/>
    </row>
    <row r="507" spans="1:26" ht="28.5" customHeight="1">
      <c r="A507" s="14"/>
      <c r="B507" s="615"/>
      <c r="C507" s="615"/>
      <c r="D507" s="615"/>
      <c r="E507" s="81"/>
      <c r="F507" s="615"/>
      <c r="G507" s="615"/>
      <c r="H507" s="556" t="s">
        <v>1881</v>
      </c>
      <c r="I507" s="543">
        <v>1311</v>
      </c>
      <c r="J507" s="615"/>
      <c r="K507" s="60"/>
      <c r="L507" s="60"/>
      <c r="M507" s="60"/>
      <c r="N507" s="60"/>
      <c r="O507" s="60"/>
      <c r="P507" s="60"/>
      <c r="Q507" s="60"/>
      <c r="R507" s="60"/>
      <c r="S507" s="60"/>
      <c r="T507" s="60"/>
      <c r="U507" s="60"/>
      <c r="V507" s="60"/>
      <c r="W507" s="60"/>
      <c r="X507" s="60"/>
      <c r="Y507" s="60"/>
      <c r="Z507" s="60"/>
    </row>
    <row r="508" spans="1:26" ht="22.5" customHeight="1">
      <c r="A508" s="14"/>
      <c r="B508" s="615"/>
      <c r="C508" s="615"/>
      <c r="D508" s="634" t="s">
        <v>284</v>
      </c>
      <c r="E508" s="81"/>
      <c r="F508" s="615"/>
      <c r="G508" s="615"/>
      <c r="H508" s="556" t="s">
        <v>1879</v>
      </c>
      <c r="I508" s="543">
        <v>1630</v>
      </c>
      <c r="J508" s="615"/>
      <c r="K508" s="60"/>
      <c r="L508" s="60"/>
      <c r="M508" s="60"/>
      <c r="N508" s="60"/>
      <c r="O508" s="60"/>
      <c r="P508" s="60"/>
      <c r="Q508" s="60"/>
      <c r="R508" s="60"/>
      <c r="S508" s="60"/>
      <c r="T508" s="60"/>
      <c r="U508" s="60"/>
      <c r="V508" s="60"/>
      <c r="W508" s="60"/>
      <c r="X508" s="60"/>
      <c r="Y508" s="60"/>
      <c r="Z508" s="60"/>
    </row>
    <row r="509" spans="1:26" ht="22.5" customHeight="1">
      <c r="A509" s="14"/>
      <c r="B509" s="615"/>
      <c r="C509" s="615"/>
      <c r="D509" s="615"/>
      <c r="E509" s="81"/>
      <c r="F509" s="615"/>
      <c r="G509" s="615"/>
      <c r="H509" s="556" t="s">
        <v>1880</v>
      </c>
      <c r="I509" s="543">
        <v>1284</v>
      </c>
      <c r="J509" s="615"/>
      <c r="K509" s="60"/>
      <c r="L509" s="60"/>
      <c r="M509" s="60"/>
      <c r="N509" s="60"/>
      <c r="O509" s="60"/>
      <c r="P509" s="60"/>
      <c r="Q509" s="60"/>
      <c r="R509" s="60"/>
      <c r="S509" s="60"/>
      <c r="T509" s="60"/>
      <c r="U509" s="60"/>
      <c r="V509" s="60"/>
      <c r="W509" s="60"/>
      <c r="X509" s="60"/>
      <c r="Y509" s="60"/>
      <c r="Z509" s="60"/>
    </row>
    <row r="510" spans="1:26" ht="30" customHeight="1">
      <c r="A510" s="14"/>
      <c r="B510" s="615"/>
      <c r="C510" s="615"/>
      <c r="D510" s="615"/>
      <c r="E510" s="81"/>
      <c r="F510" s="615"/>
      <c r="G510" s="615"/>
      <c r="H510" s="556" t="s">
        <v>1878</v>
      </c>
      <c r="I510" s="543">
        <v>4794</v>
      </c>
      <c r="J510" s="615"/>
      <c r="K510" s="60"/>
      <c r="L510" s="60"/>
      <c r="M510" s="60"/>
      <c r="N510" s="60"/>
      <c r="O510" s="60"/>
      <c r="P510" s="60"/>
      <c r="Q510" s="60"/>
      <c r="R510" s="60"/>
      <c r="S510" s="60"/>
      <c r="T510" s="60"/>
      <c r="U510" s="60"/>
      <c r="V510" s="60"/>
      <c r="W510" s="60"/>
      <c r="X510" s="60"/>
      <c r="Y510" s="60"/>
      <c r="Z510" s="60"/>
    </row>
    <row r="511" spans="1:26" ht="22.5" customHeight="1">
      <c r="A511" s="14"/>
      <c r="B511" s="615"/>
      <c r="C511" s="615"/>
      <c r="D511" s="634" t="s">
        <v>285</v>
      </c>
      <c r="E511" s="81"/>
      <c r="F511" s="615"/>
      <c r="G511" s="615"/>
      <c r="H511" s="558" t="s">
        <v>1875</v>
      </c>
      <c r="I511" s="544">
        <v>389</v>
      </c>
      <c r="J511" s="615"/>
      <c r="K511" s="60"/>
      <c r="L511" s="60"/>
      <c r="M511" s="60"/>
      <c r="N511" s="60"/>
      <c r="O511" s="60"/>
      <c r="P511" s="60"/>
      <c r="Q511" s="60"/>
      <c r="R511" s="60"/>
      <c r="S511" s="60"/>
      <c r="T511" s="60"/>
      <c r="U511" s="60"/>
      <c r="V511" s="60"/>
      <c r="W511" s="60"/>
      <c r="X511" s="60"/>
      <c r="Y511" s="60"/>
      <c r="Z511" s="60"/>
    </row>
    <row r="512" spans="1:26" ht="42" customHeight="1">
      <c r="A512" s="14"/>
      <c r="B512" s="615"/>
      <c r="C512" s="615"/>
      <c r="D512" s="615"/>
      <c r="E512" s="81"/>
      <c r="F512" s="615"/>
      <c r="G512" s="615"/>
      <c r="H512" s="37" t="s">
        <v>40</v>
      </c>
      <c r="I512" s="545">
        <f>SUM(I504:I511)</f>
        <v>16953</v>
      </c>
      <c r="J512" s="616"/>
      <c r="K512" s="60"/>
      <c r="L512" s="60"/>
      <c r="M512" s="60"/>
      <c r="N512" s="60"/>
      <c r="O512" s="60"/>
      <c r="P512" s="60"/>
      <c r="Q512" s="60"/>
      <c r="R512" s="60"/>
      <c r="S512" s="60"/>
      <c r="T512" s="60"/>
      <c r="U512" s="60"/>
      <c r="V512" s="60"/>
      <c r="W512" s="60"/>
      <c r="X512" s="60"/>
      <c r="Y512" s="60"/>
      <c r="Z512" s="60"/>
    </row>
    <row r="513" spans="1:26" ht="42" customHeight="1">
      <c r="A513" s="14"/>
      <c r="B513" s="615"/>
      <c r="C513" s="615"/>
      <c r="D513" s="13" t="s">
        <v>286</v>
      </c>
      <c r="E513" s="13"/>
      <c r="F513" s="51"/>
      <c r="G513" s="51"/>
      <c r="H513" s="13"/>
      <c r="I513" s="552"/>
      <c r="J513" s="52"/>
      <c r="K513" s="60"/>
      <c r="L513" s="60"/>
      <c r="M513" s="60"/>
      <c r="N513" s="60"/>
      <c r="O513" s="60"/>
      <c r="P513" s="60"/>
      <c r="Q513" s="60"/>
      <c r="R513" s="60"/>
      <c r="S513" s="60"/>
      <c r="T513" s="60"/>
      <c r="U513" s="60"/>
      <c r="V513" s="60"/>
      <c r="W513" s="60"/>
      <c r="X513" s="60"/>
      <c r="Y513" s="60"/>
      <c r="Z513" s="60"/>
    </row>
    <row r="514" spans="1:26" ht="21.75" customHeight="1">
      <c r="A514" s="14"/>
      <c r="B514" s="633" t="s">
        <v>287</v>
      </c>
      <c r="C514" s="633" t="s">
        <v>288</v>
      </c>
      <c r="D514" s="633" t="s">
        <v>289</v>
      </c>
      <c r="E514" s="54" t="s">
        <v>290</v>
      </c>
      <c r="F514" s="634" t="s">
        <v>78</v>
      </c>
      <c r="G514" s="634" t="s">
        <v>78</v>
      </c>
      <c r="H514" s="345" t="s">
        <v>1882</v>
      </c>
      <c r="I514" s="501"/>
      <c r="J514" s="623" t="s">
        <v>1946</v>
      </c>
      <c r="K514" s="60"/>
      <c r="L514" s="60"/>
      <c r="M514" s="60"/>
      <c r="N514" s="60"/>
      <c r="O514" s="60"/>
      <c r="P514" s="60"/>
      <c r="Q514" s="60"/>
      <c r="R514" s="60"/>
      <c r="S514" s="60"/>
      <c r="T514" s="60"/>
      <c r="U514" s="60"/>
      <c r="V514" s="60"/>
      <c r="W514" s="60"/>
      <c r="X514" s="60"/>
      <c r="Y514" s="60"/>
      <c r="Z514" s="60"/>
    </row>
    <row r="515" spans="1:26" ht="21.75" customHeight="1">
      <c r="A515" s="14"/>
      <c r="B515" s="615"/>
      <c r="C515" s="615"/>
      <c r="D515" s="615"/>
      <c r="E515" s="13"/>
      <c r="F515" s="615"/>
      <c r="G515" s="615"/>
      <c r="H515" s="346" t="s">
        <v>1884</v>
      </c>
      <c r="I515" s="502"/>
      <c r="J515" s="615"/>
      <c r="K515" s="60"/>
      <c r="L515" s="60"/>
      <c r="M515" s="60"/>
      <c r="N515" s="60"/>
      <c r="O515" s="60"/>
      <c r="P515" s="60"/>
      <c r="Q515" s="60"/>
      <c r="R515" s="60"/>
      <c r="S515" s="60"/>
      <c r="T515" s="60"/>
      <c r="U515" s="60"/>
      <c r="V515" s="60"/>
      <c r="W515" s="60"/>
      <c r="X515" s="60"/>
      <c r="Y515" s="60"/>
      <c r="Z515" s="60"/>
    </row>
    <row r="516" spans="1:26" ht="21.75" customHeight="1">
      <c r="A516" s="14"/>
      <c r="B516" s="615"/>
      <c r="C516" s="615"/>
      <c r="D516" s="615"/>
      <c r="E516" s="13"/>
      <c r="F516" s="615"/>
      <c r="G516" s="615"/>
      <c r="H516" s="346" t="s">
        <v>1885</v>
      </c>
      <c r="I516" s="502"/>
      <c r="J516" s="615"/>
      <c r="K516" s="60"/>
      <c r="L516" s="60"/>
      <c r="M516" s="60"/>
      <c r="N516" s="60"/>
      <c r="O516" s="60"/>
      <c r="P516" s="60"/>
      <c r="Q516" s="60"/>
      <c r="R516" s="60"/>
      <c r="S516" s="60"/>
      <c r="T516" s="60"/>
      <c r="U516" s="60"/>
      <c r="V516" s="60"/>
      <c r="W516" s="60"/>
      <c r="X516" s="60"/>
      <c r="Y516" s="60"/>
      <c r="Z516" s="60"/>
    </row>
    <row r="517" spans="1:26" ht="21.75" customHeight="1">
      <c r="A517" s="14"/>
      <c r="B517" s="13"/>
      <c r="C517" s="615"/>
      <c r="D517" s="615"/>
      <c r="E517" s="13"/>
      <c r="F517" s="615"/>
      <c r="G517" s="615"/>
      <c r="H517" s="346" t="s">
        <v>1886</v>
      </c>
      <c r="I517" s="502"/>
      <c r="J517" s="615"/>
      <c r="K517" s="60"/>
      <c r="L517" s="60"/>
      <c r="M517" s="60"/>
      <c r="N517" s="60"/>
      <c r="O517" s="60"/>
      <c r="P517" s="60"/>
      <c r="Q517" s="60"/>
      <c r="R517" s="60"/>
      <c r="S517" s="60"/>
      <c r="T517" s="60"/>
      <c r="U517" s="60"/>
      <c r="V517" s="60"/>
      <c r="W517" s="60"/>
      <c r="X517" s="60"/>
      <c r="Y517" s="60"/>
      <c r="Z517" s="60"/>
    </row>
    <row r="518" spans="1:26" ht="21.75" customHeight="1">
      <c r="A518" s="14"/>
      <c r="B518" s="13"/>
      <c r="C518" s="615"/>
      <c r="D518" s="99"/>
      <c r="E518" s="13"/>
      <c r="F518" s="615"/>
      <c r="G518" s="615"/>
      <c r="H518" s="346" t="s">
        <v>1887</v>
      </c>
      <c r="I518" s="502"/>
      <c r="J518" s="615"/>
      <c r="K518" s="60"/>
      <c r="L518" s="60"/>
      <c r="M518" s="60"/>
      <c r="N518" s="60"/>
      <c r="O518" s="60"/>
      <c r="P518" s="60"/>
      <c r="Q518" s="60"/>
      <c r="R518" s="60"/>
      <c r="S518" s="60"/>
      <c r="T518" s="60"/>
      <c r="U518" s="60"/>
      <c r="V518" s="60"/>
      <c r="W518" s="60"/>
      <c r="X518" s="60"/>
      <c r="Y518" s="60"/>
      <c r="Z518" s="60"/>
    </row>
    <row r="519" spans="1:26" ht="21.75" customHeight="1">
      <c r="A519" s="14"/>
      <c r="B519" s="13"/>
      <c r="C519" s="615"/>
      <c r="D519" s="641" t="s">
        <v>292</v>
      </c>
      <c r="E519" s="13"/>
      <c r="F519" s="615"/>
      <c r="G519" s="615"/>
      <c r="H519" s="346" t="s">
        <v>1888</v>
      </c>
      <c r="I519" s="502"/>
      <c r="J519" s="615"/>
      <c r="K519" s="60"/>
      <c r="L519" s="60"/>
      <c r="M519" s="60"/>
      <c r="N519" s="60"/>
      <c r="O519" s="60"/>
      <c r="P519" s="60"/>
      <c r="Q519" s="60"/>
      <c r="R519" s="60"/>
      <c r="S519" s="60"/>
      <c r="T519" s="60"/>
      <c r="U519" s="60"/>
      <c r="V519" s="60"/>
      <c r="W519" s="60"/>
      <c r="X519" s="60"/>
      <c r="Y519" s="60"/>
      <c r="Z519" s="60"/>
    </row>
    <row r="520" spans="1:26" ht="21.75" customHeight="1">
      <c r="A520" s="14"/>
      <c r="B520" s="13"/>
      <c r="C520" s="13"/>
      <c r="D520" s="615"/>
      <c r="E520" s="13"/>
      <c r="F520" s="615"/>
      <c r="G520" s="615"/>
      <c r="H520" s="346" t="s">
        <v>1889</v>
      </c>
      <c r="I520" s="502"/>
      <c r="J520" s="615"/>
      <c r="K520" s="60"/>
      <c r="L520" s="60"/>
      <c r="M520" s="60"/>
      <c r="N520" s="60"/>
      <c r="O520" s="60"/>
      <c r="P520" s="60"/>
      <c r="Q520" s="60"/>
      <c r="R520" s="60"/>
      <c r="S520" s="60"/>
      <c r="T520" s="60"/>
      <c r="U520" s="60"/>
      <c r="V520" s="60"/>
      <c r="W520" s="60"/>
      <c r="X520" s="60"/>
      <c r="Y520" s="60"/>
      <c r="Z520" s="60"/>
    </row>
    <row r="521" spans="1:26" ht="21.75" customHeight="1">
      <c r="A521" s="14"/>
      <c r="B521" s="13"/>
      <c r="C521" s="13"/>
      <c r="D521" s="638" t="s">
        <v>293</v>
      </c>
      <c r="E521" s="13"/>
      <c r="F521" s="615"/>
      <c r="G521" s="615"/>
      <c r="H521" s="347" t="s">
        <v>1890</v>
      </c>
      <c r="I521" s="510"/>
      <c r="J521" s="615"/>
      <c r="K521" s="60"/>
      <c r="L521" s="60"/>
      <c r="M521" s="60"/>
      <c r="N521" s="60"/>
      <c r="O521" s="60"/>
      <c r="P521" s="60"/>
      <c r="Q521" s="60"/>
      <c r="R521" s="60"/>
      <c r="S521" s="60"/>
      <c r="T521" s="60"/>
      <c r="U521" s="60"/>
      <c r="V521" s="60"/>
      <c r="W521" s="60"/>
      <c r="X521" s="60"/>
      <c r="Y521" s="60"/>
      <c r="Z521" s="60"/>
    </row>
    <row r="522" spans="1:26" ht="21.75" customHeight="1">
      <c r="A522" s="14"/>
      <c r="B522" s="13"/>
      <c r="C522" s="13"/>
      <c r="D522" s="615"/>
      <c r="E522" s="13"/>
      <c r="F522" s="618"/>
      <c r="G522" s="618"/>
      <c r="H522" s="37" t="s">
        <v>40</v>
      </c>
      <c r="I522" s="518"/>
      <c r="J522" s="616"/>
      <c r="K522" s="60"/>
      <c r="L522" s="60"/>
      <c r="M522" s="60"/>
      <c r="N522" s="60"/>
      <c r="O522" s="60"/>
      <c r="P522" s="60"/>
      <c r="Q522" s="60"/>
      <c r="R522" s="60"/>
      <c r="S522" s="60"/>
      <c r="T522" s="60"/>
      <c r="U522" s="60"/>
      <c r="V522" s="60"/>
      <c r="W522" s="60"/>
      <c r="X522" s="60"/>
      <c r="Y522" s="60"/>
      <c r="Z522" s="60"/>
    </row>
    <row r="523" spans="1:26" ht="21" customHeight="1">
      <c r="A523" s="14"/>
      <c r="B523" s="13"/>
      <c r="C523" s="13"/>
      <c r="D523" s="13"/>
      <c r="E523" s="13"/>
      <c r="F523" s="635" t="s">
        <v>78</v>
      </c>
      <c r="G523" s="635" t="s">
        <v>78</v>
      </c>
      <c r="H523" s="345" t="s">
        <v>1882</v>
      </c>
      <c r="I523" s="501"/>
      <c r="J523" s="620" t="s">
        <v>1947</v>
      </c>
      <c r="K523" s="60"/>
      <c r="L523" s="60"/>
      <c r="M523" s="60"/>
      <c r="N523" s="60"/>
      <c r="O523" s="60"/>
      <c r="P523" s="60"/>
      <c r="Q523" s="60"/>
      <c r="R523" s="60"/>
      <c r="S523" s="60"/>
      <c r="T523" s="60"/>
      <c r="U523" s="60"/>
      <c r="V523" s="60"/>
      <c r="W523" s="60"/>
      <c r="X523" s="60"/>
      <c r="Y523" s="60"/>
      <c r="Z523" s="60"/>
    </row>
    <row r="524" spans="1:26" ht="21" customHeight="1">
      <c r="A524" s="14"/>
      <c r="B524" s="13"/>
      <c r="C524" s="13"/>
      <c r="D524" s="13"/>
      <c r="E524" s="13"/>
      <c r="F524" s="615"/>
      <c r="G524" s="615"/>
      <c r="H524" s="346" t="s">
        <v>1884</v>
      </c>
      <c r="I524" s="502"/>
      <c r="J524" s="615"/>
      <c r="K524" s="60"/>
      <c r="L524" s="60"/>
      <c r="M524" s="60"/>
      <c r="N524" s="60"/>
      <c r="O524" s="60"/>
      <c r="P524" s="60"/>
      <c r="Q524" s="60"/>
      <c r="R524" s="60"/>
      <c r="S524" s="60"/>
      <c r="T524" s="60"/>
      <c r="U524" s="60"/>
      <c r="V524" s="60"/>
      <c r="W524" s="60"/>
      <c r="X524" s="60"/>
      <c r="Y524" s="60"/>
      <c r="Z524" s="60"/>
    </row>
    <row r="525" spans="1:26" ht="21" customHeight="1">
      <c r="A525" s="14"/>
      <c r="B525" s="13"/>
      <c r="C525" s="13"/>
      <c r="D525" s="13"/>
      <c r="E525" s="13"/>
      <c r="F525" s="615"/>
      <c r="G525" s="615"/>
      <c r="H525" s="346" t="s">
        <v>1885</v>
      </c>
      <c r="I525" s="502"/>
      <c r="J525" s="615"/>
      <c r="K525" s="60"/>
      <c r="L525" s="60"/>
      <c r="M525" s="60"/>
      <c r="N525" s="60"/>
      <c r="O525" s="60"/>
      <c r="P525" s="60"/>
      <c r="Q525" s="60"/>
      <c r="R525" s="60"/>
      <c r="S525" s="60"/>
      <c r="T525" s="60"/>
      <c r="U525" s="60"/>
      <c r="V525" s="60"/>
      <c r="W525" s="60"/>
      <c r="X525" s="60"/>
      <c r="Y525" s="60"/>
      <c r="Z525" s="60"/>
    </row>
    <row r="526" spans="1:26" ht="21" customHeight="1">
      <c r="A526" s="14"/>
      <c r="B526" s="13"/>
      <c r="C526" s="13"/>
      <c r="D526" s="13"/>
      <c r="E526" s="13"/>
      <c r="F526" s="615"/>
      <c r="G526" s="615"/>
      <c r="H526" s="346" t="s">
        <v>1886</v>
      </c>
      <c r="I526" s="502"/>
      <c r="J526" s="615"/>
      <c r="K526" s="60"/>
      <c r="L526" s="60"/>
      <c r="M526" s="60"/>
      <c r="N526" s="60"/>
      <c r="O526" s="60"/>
      <c r="P526" s="60"/>
      <c r="Q526" s="60"/>
      <c r="R526" s="60"/>
      <c r="S526" s="60"/>
      <c r="T526" s="60"/>
      <c r="U526" s="60"/>
      <c r="V526" s="60"/>
      <c r="W526" s="60"/>
      <c r="X526" s="60"/>
      <c r="Y526" s="60"/>
      <c r="Z526" s="60"/>
    </row>
    <row r="527" spans="1:26" ht="21" customHeight="1">
      <c r="A527" s="14"/>
      <c r="B527" s="13"/>
      <c r="C527" s="13"/>
      <c r="D527" s="13"/>
      <c r="E527" s="13"/>
      <c r="F527" s="615"/>
      <c r="G527" s="615"/>
      <c r="H527" s="346" t="s">
        <v>1887</v>
      </c>
      <c r="I527" s="502"/>
      <c r="J527" s="615"/>
      <c r="K527" s="60"/>
      <c r="L527" s="60"/>
      <c r="M527" s="60"/>
      <c r="N527" s="60"/>
      <c r="O527" s="60"/>
      <c r="P527" s="60"/>
      <c r="Q527" s="60"/>
      <c r="R527" s="60"/>
      <c r="S527" s="60"/>
      <c r="T527" s="60"/>
      <c r="U527" s="60"/>
      <c r="V527" s="60"/>
      <c r="W527" s="60"/>
      <c r="X527" s="60"/>
      <c r="Y527" s="60"/>
      <c r="Z527" s="60"/>
    </row>
    <row r="528" spans="1:26" ht="21" customHeight="1">
      <c r="A528" s="14"/>
      <c r="B528" s="13"/>
      <c r="C528" s="13"/>
      <c r="D528" s="13"/>
      <c r="E528" s="13"/>
      <c r="F528" s="615"/>
      <c r="G528" s="615"/>
      <c r="H528" s="346" t="s">
        <v>1888</v>
      </c>
      <c r="I528" s="502"/>
      <c r="J528" s="615"/>
      <c r="K528" s="60"/>
      <c r="L528" s="60"/>
      <c r="M528" s="60"/>
      <c r="N528" s="60"/>
      <c r="O528" s="60"/>
      <c r="P528" s="60"/>
      <c r="Q528" s="60"/>
      <c r="R528" s="60"/>
      <c r="S528" s="60"/>
      <c r="T528" s="60"/>
      <c r="U528" s="60"/>
      <c r="V528" s="60"/>
      <c r="W528" s="60"/>
      <c r="X528" s="60"/>
      <c r="Y528" s="60"/>
      <c r="Z528" s="60"/>
    </row>
    <row r="529" spans="1:26" ht="21" customHeight="1">
      <c r="A529" s="14"/>
      <c r="B529" s="13"/>
      <c r="C529" s="13"/>
      <c r="D529" s="13"/>
      <c r="E529" s="13"/>
      <c r="F529" s="615"/>
      <c r="G529" s="615"/>
      <c r="H529" s="346" t="s">
        <v>1889</v>
      </c>
      <c r="I529" s="502"/>
      <c r="J529" s="615"/>
      <c r="K529" s="60"/>
      <c r="L529" s="60"/>
      <c r="M529" s="60"/>
      <c r="N529" s="60"/>
      <c r="O529" s="60"/>
      <c r="P529" s="60"/>
      <c r="Q529" s="60"/>
      <c r="R529" s="60"/>
      <c r="S529" s="60"/>
      <c r="T529" s="60"/>
      <c r="U529" s="60"/>
      <c r="V529" s="60"/>
      <c r="W529" s="60"/>
      <c r="X529" s="60"/>
      <c r="Y529" s="60"/>
      <c r="Z529" s="60"/>
    </row>
    <row r="530" spans="1:26" ht="21" customHeight="1">
      <c r="A530" s="14"/>
      <c r="B530" s="13"/>
      <c r="C530" s="13"/>
      <c r="D530" s="13"/>
      <c r="E530" s="13"/>
      <c r="F530" s="615"/>
      <c r="G530" s="615"/>
      <c r="H530" s="347" t="s">
        <v>1890</v>
      </c>
      <c r="I530" s="510"/>
      <c r="J530" s="615"/>
      <c r="K530" s="60"/>
      <c r="L530" s="60"/>
      <c r="M530" s="60"/>
      <c r="N530" s="60"/>
      <c r="O530" s="60"/>
      <c r="P530" s="60"/>
      <c r="Q530" s="60"/>
      <c r="R530" s="60"/>
      <c r="S530" s="60"/>
      <c r="T530" s="60"/>
      <c r="U530" s="60"/>
      <c r="V530" s="60"/>
      <c r="W530" s="60"/>
      <c r="X530" s="60"/>
      <c r="Y530" s="60"/>
      <c r="Z530" s="60"/>
    </row>
    <row r="531" spans="1:26" ht="21" customHeight="1">
      <c r="A531" s="14"/>
      <c r="B531" s="13"/>
      <c r="C531" s="13"/>
      <c r="D531" s="13"/>
      <c r="E531" s="13"/>
      <c r="F531" s="621"/>
      <c r="G531" s="621"/>
      <c r="H531" s="37" t="s">
        <v>40</v>
      </c>
      <c r="I531" s="518"/>
      <c r="J531" s="616"/>
      <c r="K531" s="60"/>
      <c r="L531" s="60"/>
      <c r="M531" s="60"/>
      <c r="N531" s="60"/>
      <c r="O531" s="60"/>
      <c r="P531" s="60"/>
      <c r="Q531" s="60"/>
      <c r="R531" s="60"/>
      <c r="S531" s="60"/>
      <c r="T531" s="60"/>
      <c r="U531" s="60"/>
      <c r="V531" s="60"/>
      <c r="W531" s="60"/>
      <c r="X531" s="60"/>
      <c r="Y531" s="60"/>
      <c r="Z531" s="60"/>
    </row>
    <row r="532" spans="1:26" ht="21.75" customHeight="1">
      <c r="A532" s="14"/>
      <c r="B532" s="633" t="s">
        <v>295</v>
      </c>
      <c r="C532" s="636" t="s">
        <v>296</v>
      </c>
      <c r="D532" s="636" t="s">
        <v>297</v>
      </c>
      <c r="E532" s="633" t="s">
        <v>298</v>
      </c>
      <c r="F532" s="634" t="s">
        <v>78</v>
      </c>
      <c r="G532" s="634" t="s">
        <v>78</v>
      </c>
      <c r="H532" s="554" t="s">
        <v>1878</v>
      </c>
      <c r="I532" s="561">
        <v>1.8508812297927939</v>
      </c>
      <c r="J532" s="624" t="s">
        <v>1948</v>
      </c>
      <c r="K532" s="60"/>
      <c r="L532" s="60"/>
      <c r="M532" s="60"/>
      <c r="N532" s="60"/>
      <c r="O532" s="60"/>
      <c r="P532" s="60"/>
      <c r="Q532" s="60"/>
      <c r="R532" s="60"/>
      <c r="S532" s="60"/>
      <c r="T532" s="60"/>
      <c r="U532" s="60"/>
      <c r="V532" s="60"/>
      <c r="W532" s="60"/>
      <c r="X532" s="60"/>
      <c r="Y532" s="60"/>
      <c r="Z532" s="60"/>
    </row>
    <row r="533" spans="1:26" ht="21.75" customHeight="1">
      <c r="A533" s="14"/>
      <c r="B533" s="615"/>
      <c r="C533" s="615"/>
      <c r="D533" s="615"/>
      <c r="E533" s="615"/>
      <c r="F533" s="615"/>
      <c r="G533" s="615"/>
      <c r="H533" s="556" t="s">
        <v>1873</v>
      </c>
      <c r="I533" s="562">
        <v>2.3700282580292305</v>
      </c>
      <c r="J533" s="615"/>
      <c r="K533" s="60"/>
      <c r="L533" s="60"/>
      <c r="M533" s="60"/>
      <c r="N533" s="60"/>
      <c r="O533" s="60"/>
      <c r="P533" s="60"/>
      <c r="Q533" s="60"/>
      <c r="R533" s="60"/>
      <c r="S533" s="60"/>
      <c r="T533" s="60"/>
      <c r="U533" s="60"/>
      <c r="V533" s="60"/>
      <c r="W533" s="60"/>
      <c r="X533" s="60"/>
      <c r="Y533" s="60"/>
      <c r="Z533" s="60"/>
    </row>
    <row r="534" spans="1:26" ht="21.75" customHeight="1">
      <c r="A534" s="14"/>
      <c r="B534" s="13"/>
      <c r="C534" s="615"/>
      <c r="D534" s="634" t="s">
        <v>300</v>
      </c>
      <c r="E534" s="13"/>
      <c r="F534" s="615"/>
      <c r="G534" s="615"/>
      <c r="H534" s="556" t="s">
        <v>1879</v>
      </c>
      <c r="I534" s="562">
        <v>1.4585794686186628</v>
      </c>
      <c r="J534" s="615"/>
      <c r="K534" s="60"/>
      <c r="L534" s="60"/>
      <c r="M534" s="60"/>
      <c r="N534" s="60"/>
      <c r="O534" s="60"/>
      <c r="P534" s="60"/>
      <c r="Q534" s="60"/>
      <c r="R534" s="60"/>
      <c r="S534" s="60"/>
      <c r="T534" s="60"/>
      <c r="U534" s="60"/>
      <c r="V534" s="60"/>
      <c r="W534" s="60"/>
      <c r="X534" s="60"/>
      <c r="Y534" s="60"/>
      <c r="Z534" s="60"/>
    </row>
    <row r="535" spans="1:26" ht="21.75" customHeight="1">
      <c r="A535" s="14"/>
      <c r="B535" s="13"/>
      <c r="C535" s="615"/>
      <c r="D535" s="615"/>
      <c r="E535" s="13"/>
      <c r="F535" s="615"/>
      <c r="G535" s="615"/>
      <c r="H535" s="556" t="s">
        <v>1880</v>
      </c>
      <c r="I535" s="562">
        <v>1.2383696450832598</v>
      </c>
      <c r="J535" s="615"/>
      <c r="K535" s="60"/>
      <c r="L535" s="60"/>
      <c r="M535" s="60"/>
      <c r="N535" s="60"/>
      <c r="O535" s="60"/>
      <c r="P535" s="60"/>
      <c r="Q535" s="60"/>
      <c r="R535" s="60"/>
      <c r="S535" s="60"/>
      <c r="T535" s="60"/>
      <c r="U535" s="60"/>
      <c r="V535" s="60"/>
      <c r="W535" s="60"/>
      <c r="X535" s="60"/>
      <c r="Y535" s="60"/>
      <c r="Z535" s="60"/>
    </row>
    <row r="536" spans="1:26" ht="21.75" customHeight="1">
      <c r="A536" s="14"/>
      <c r="B536" s="13"/>
      <c r="C536" s="615"/>
      <c r="D536" s="615"/>
      <c r="E536" s="13"/>
      <c r="F536" s="615"/>
      <c r="G536" s="615"/>
      <c r="H536" s="556" t="s">
        <v>1881</v>
      </c>
      <c r="I536" s="562">
        <v>2.4187891541494326</v>
      </c>
      <c r="J536" s="615"/>
      <c r="K536" s="60"/>
      <c r="L536" s="60"/>
      <c r="M536" s="60"/>
      <c r="N536" s="60"/>
      <c r="O536" s="60"/>
      <c r="P536" s="60"/>
      <c r="Q536" s="60"/>
      <c r="R536" s="60"/>
      <c r="S536" s="60"/>
      <c r="T536" s="60"/>
      <c r="U536" s="60"/>
      <c r="V536" s="60"/>
      <c r="W536" s="60"/>
      <c r="X536" s="60"/>
      <c r="Y536" s="60"/>
      <c r="Z536" s="60"/>
    </row>
    <row r="537" spans="1:26" ht="31.5" customHeight="1">
      <c r="A537" s="14"/>
      <c r="B537" s="13"/>
      <c r="C537" s="13"/>
      <c r="D537" s="615"/>
      <c r="E537" s="13"/>
      <c r="F537" s="615"/>
      <c r="G537" s="615"/>
      <c r="H537" s="556" t="s">
        <v>1875</v>
      </c>
      <c r="I537" s="562">
        <v>2.0810961549667439</v>
      </c>
      <c r="J537" s="615"/>
      <c r="K537" s="60"/>
      <c r="L537" s="60"/>
      <c r="M537" s="60"/>
      <c r="N537" s="60"/>
      <c r="O537" s="60"/>
      <c r="P537" s="60"/>
      <c r="Q537" s="60"/>
      <c r="R537" s="60"/>
      <c r="S537" s="60"/>
      <c r="T537" s="60"/>
      <c r="U537" s="60"/>
      <c r="V537" s="60"/>
      <c r="W537" s="60"/>
      <c r="X537" s="60"/>
      <c r="Y537" s="60"/>
      <c r="Z537" s="60"/>
    </row>
    <row r="538" spans="1:26" ht="21.75" customHeight="1">
      <c r="A538" s="14"/>
      <c r="B538" s="13"/>
      <c r="C538" s="13"/>
      <c r="D538" s="634" t="s">
        <v>301</v>
      </c>
      <c r="E538" s="13"/>
      <c r="F538" s="615"/>
      <c r="G538" s="615"/>
      <c r="H538" s="556" t="s">
        <v>1876</v>
      </c>
      <c r="I538" s="562">
        <v>2.1209385683399549</v>
      </c>
      <c r="J538" s="615"/>
      <c r="K538" s="60"/>
      <c r="L538" s="60"/>
      <c r="M538" s="60"/>
      <c r="N538" s="60"/>
      <c r="O538" s="60"/>
      <c r="P538" s="60"/>
      <c r="Q538" s="60"/>
      <c r="R538" s="60"/>
      <c r="S538" s="60"/>
      <c r="T538" s="60"/>
      <c r="U538" s="60"/>
      <c r="V538" s="60"/>
      <c r="W538" s="60"/>
      <c r="X538" s="60"/>
      <c r="Y538" s="60"/>
      <c r="Z538" s="60"/>
    </row>
    <row r="539" spans="1:26" ht="21.75" customHeight="1">
      <c r="A539" s="14"/>
      <c r="B539" s="13"/>
      <c r="C539" s="13"/>
      <c r="D539" s="615"/>
      <c r="E539" s="13"/>
      <c r="F539" s="615"/>
      <c r="G539" s="615"/>
      <c r="H539" s="558" t="s">
        <v>1877</v>
      </c>
      <c r="I539" s="563">
        <v>2.2137171754936591</v>
      </c>
      <c r="J539" s="615"/>
      <c r="K539" s="60"/>
      <c r="L539" s="60"/>
      <c r="M539" s="60"/>
      <c r="N539" s="60"/>
      <c r="O539" s="60"/>
      <c r="P539" s="60"/>
      <c r="Q539" s="60"/>
      <c r="R539" s="60"/>
      <c r="S539" s="60"/>
      <c r="T539" s="60"/>
      <c r="U539" s="60"/>
      <c r="V539" s="60"/>
      <c r="W539" s="60"/>
      <c r="X539" s="60"/>
      <c r="Y539" s="60"/>
      <c r="Z539" s="60"/>
    </row>
    <row r="540" spans="1:26" ht="21.75" customHeight="1">
      <c r="A540" s="14"/>
      <c r="B540" s="13"/>
      <c r="C540" s="13"/>
      <c r="D540" s="615"/>
      <c r="E540" s="13"/>
      <c r="F540" s="615"/>
      <c r="G540" s="615"/>
      <c r="H540" s="37" t="s">
        <v>40</v>
      </c>
      <c r="I540" s="550">
        <f>SUM(I532:I539)/8</f>
        <v>1.9690499568092175</v>
      </c>
      <c r="J540" s="616"/>
      <c r="K540" s="60"/>
      <c r="L540" s="60"/>
      <c r="M540" s="60"/>
      <c r="N540" s="60"/>
      <c r="O540" s="60"/>
      <c r="P540" s="60"/>
      <c r="Q540" s="60"/>
      <c r="R540" s="60"/>
      <c r="S540" s="60"/>
      <c r="T540" s="60"/>
      <c r="U540" s="60"/>
      <c r="V540" s="60"/>
      <c r="W540" s="60"/>
      <c r="X540" s="60"/>
      <c r="Y540" s="60"/>
      <c r="Z540" s="60"/>
    </row>
    <row r="541" spans="1:26" ht="19.5" customHeight="1">
      <c r="A541" s="14"/>
      <c r="B541" s="13"/>
      <c r="C541" s="13"/>
      <c r="D541" s="634" t="s">
        <v>302</v>
      </c>
      <c r="E541" s="13"/>
      <c r="F541" s="13"/>
      <c r="G541" s="13"/>
      <c r="H541" s="167"/>
      <c r="I541" s="564"/>
      <c r="J541" s="168"/>
      <c r="K541" s="60"/>
      <c r="L541" s="60"/>
      <c r="M541" s="60"/>
      <c r="N541" s="60"/>
      <c r="O541" s="60"/>
      <c r="P541" s="60"/>
      <c r="Q541" s="60"/>
      <c r="R541" s="60"/>
      <c r="S541" s="60"/>
      <c r="T541" s="60"/>
      <c r="U541" s="60"/>
      <c r="V541" s="60"/>
      <c r="W541" s="60"/>
      <c r="X541" s="60"/>
      <c r="Y541" s="60"/>
      <c r="Z541" s="60"/>
    </row>
    <row r="542" spans="1:26" ht="25.5" customHeight="1">
      <c r="A542" s="14"/>
      <c r="B542" s="13"/>
      <c r="C542" s="13"/>
      <c r="D542" s="615"/>
      <c r="E542" s="13"/>
      <c r="F542" s="13"/>
      <c r="G542" s="13"/>
      <c r="H542" s="13"/>
      <c r="I542" s="513"/>
      <c r="J542" s="14"/>
      <c r="K542" s="60"/>
      <c r="L542" s="60"/>
      <c r="M542" s="60"/>
      <c r="N542" s="60"/>
      <c r="O542" s="60"/>
      <c r="P542" s="60"/>
      <c r="Q542" s="60"/>
      <c r="R542" s="60"/>
      <c r="S542" s="60"/>
      <c r="T542" s="60"/>
      <c r="U542" s="60"/>
      <c r="V542" s="60"/>
      <c r="W542" s="60"/>
      <c r="X542" s="60"/>
      <c r="Y542" s="60"/>
      <c r="Z542" s="60"/>
    </row>
    <row r="543" spans="1:26" ht="21.75" customHeight="1">
      <c r="A543" s="14"/>
      <c r="B543" s="13"/>
      <c r="C543" s="13"/>
      <c r="D543" s="615"/>
      <c r="E543" s="13"/>
      <c r="F543" s="13"/>
      <c r="G543" s="13"/>
      <c r="H543" s="13"/>
      <c r="I543" s="513"/>
      <c r="J543" s="14"/>
      <c r="K543" s="60"/>
      <c r="L543" s="60"/>
      <c r="M543" s="60"/>
      <c r="N543" s="60"/>
      <c r="O543" s="60"/>
      <c r="P543" s="60"/>
      <c r="Q543" s="60"/>
      <c r="R543" s="60"/>
      <c r="S543" s="60"/>
      <c r="T543" s="60"/>
      <c r="U543" s="60"/>
      <c r="V543" s="60"/>
      <c r="W543" s="60"/>
      <c r="X543" s="60"/>
      <c r="Y543" s="60"/>
      <c r="Z543" s="60"/>
    </row>
    <row r="544" spans="1:26" ht="21.75" customHeight="1">
      <c r="A544" s="14"/>
      <c r="B544" s="13"/>
      <c r="C544" s="13"/>
      <c r="D544" s="13" t="s">
        <v>303</v>
      </c>
      <c r="E544" s="13"/>
      <c r="F544" s="13"/>
      <c r="G544" s="13"/>
      <c r="H544" s="13"/>
      <c r="I544" s="513"/>
      <c r="J544" s="14"/>
      <c r="K544" s="60"/>
      <c r="L544" s="60"/>
      <c r="M544" s="60"/>
      <c r="N544" s="60"/>
      <c r="O544" s="60"/>
      <c r="P544" s="60"/>
      <c r="Q544" s="60"/>
      <c r="R544" s="60"/>
      <c r="S544" s="60"/>
      <c r="T544" s="60"/>
      <c r="U544" s="60"/>
      <c r="V544" s="60"/>
      <c r="W544" s="60"/>
      <c r="X544" s="60"/>
      <c r="Y544" s="60"/>
      <c r="Z544" s="60"/>
    </row>
    <row r="545" spans="1:26" ht="60" customHeight="1">
      <c r="A545" s="14"/>
      <c r="B545" s="13"/>
      <c r="C545" s="13"/>
      <c r="D545" s="13" t="s">
        <v>304</v>
      </c>
      <c r="E545" s="13"/>
      <c r="F545" s="13"/>
      <c r="G545" s="13"/>
      <c r="H545" s="13"/>
      <c r="I545" s="513"/>
      <c r="J545" s="14"/>
      <c r="K545" s="60"/>
      <c r="L545" s="60"/>
      <c r="M545" s="60"/>
      <c r="N545" s="60"/>
      <c r="O545" s="60"/>
      <c r="P545" s="60"/>
      <c r="Q545" s="60"/>
      <c r="R545" s="60"/>
      <c r="S545" s="60"/>
      <c r="T545" s="60"/>
      <c r="U545" s="60"/>
      <c r="V545" s="60"/>
      <c r="W545" s="60"/>
      <c r="X545" s="60"/>
      <c r="Y545" s="60"/>
      <c r="Z545" s="60"/>
    </row>
    <row r="546" spans="1:26" ht="65.25" customHeight="1">
      <c r="A546" s="14"/>
      <c r="B546" s="51"/>
      <c r="C546" s="51"/>
      <c r="D546" s="51" t="s">
        <v>305</v>
      </c>
      <c r="E546" s="51"/>
      <c r="F546" s="51"/>
      <c r="G546" s="51"/>
      <c r="H546" s="51"/>
      <c r="I546" s="552"/>
      <c r="J546" s="52"/>
      <c r="K546" s="60"/>
      <c r="L546" s="60"/>
      <c r="M546" s="60"/>
      <c r="N546" s="60"/>
      <c r="O546" s="60"/>
      <c r="P546" s="60"/>
      <c r="Q546" s="60"/>
      <c r="R546" s="60"/>
      <c r="S546" s="60"/>
      <c r="T546" s="60"/>
      <c r="U546" s="60"/>
      <c r="V546" s="60"/>
      <c r="W546" s="60"/>
      <c r="X546" s="60"/>
      <c r="Y546" s="60"/>
      <c r="Z546" s="60"/>
    </row>
    <row r="547" spans="1:26" ht="20.25" customHeight="1">
      <c r="A547" s="139"/>
      <c r="B547" s="633" t="s">
        <v>306</v>
      </c>
      <c r="C547" s="636" t="s">
        <v>307</v>
      </c>
      <c r="D547" s="633" t="s">
        <v>308</v>
      </c>
      <c r="E547" s="55" t="s">
        <v>309</v>
      </c>
      <c r="F547" s="633" t="s">
        <v>78</v>
      </c>
      <c r="G547" s="633" t="s">
        <v>78</v>
      </c>
      <c r="H547" s="554" t="s">
        <v>1878</v>
      </c>
      <c r="I547" s="561">
        <v>7.571786849152339</v>
      </c>
      <c r="J547" s="625" t="s">
        <v>1949</v>
      </c>
      <c r="K547" s="60"/>
      <c r="L547" s="60"/>
      <c r="M547" s="60"/>
      <c r="N547" s="60"/>
      <c r="O547" s="60"/>
      <c r="P547" s="60"/>
      <c r="Q547" s="60"/>
      <c r="R547" s="60"/>
      <c r="S547" s="60"/>
      <c r="T547" s="60"/>
      <c r="U547" s="60"/>
      <c r="V547" s="60"/>
      <c r="W547" s="60"/>
      <c r="X547" s="60"/>
      <c r="Y547" s="60"/>
      <c r="Z547" s="60"/>
    </row>
    <row r="548" spans="1:26" ht="20.25" customHeight="1">
      <c r="A548" s="139"/>
      <c r="B548" s="615"/>
      <c r="C548" s="615"/>
      <c r="D548" s="615"/>
      <c r="E548" s="81"/>
      <c r="F548" s="615"/>
      <c r="G548" s="615"/>
      <c r="H548" s="556" t="s">
        <v>1873</v>
      </c>
      <c r="I548" s="562">
        <v>5.0439062927288747</v>
      </c>
      <c r="J548" s="615"/>
      <c r="K548" s="60"/>
      <c r="L548" s="60"/>
      <c r="M548" s="60"/>
      <c r="N548" s="60"/>
      <c r="O548" s="60"/>
      <c r="P548" s="60"/>
      <c r="Q548" s="60"/>
      <c r="R548" s="60"/>
      <c r="S548" s="60"/>
      <c r="T548" s="60"/>
      <c r="U548" s="60"/>
      <c r="V548" s="60"/>
      <c r="W548" s="60"/>
      <c r="X548" s="60"/>
      <c r="Y548" s="60"/>
      <c r="Z548" s="60"/>
    </row>
    <row r="549" spans="1:26" ht="20.25" customHeight="1">
      <c r="A549" s="139"/>
      <c r="B549" s="615"/>
      <c r="C549" s="615"/>
      <c r="D549" s="615"/>
      <c r="E549" s="81"/>
      <c r="F549" s="615"/>
      <c r="G549" s="615"/>
      <c r="H549" s="556" t="s">
        <v>1879</v>
      </c>
      <c r="I549" s="562">
        <v>8.9598453072289281</v>
      </c>
      <c r="J549" s="615"/>
      <c r="K549" s="60"/>
      <c r="L549" s="60"/>
      <c r="M549" s="60"/>
      <c r="N549" s="60"/>
      <c r="O549" s="60"/>
      <c r="P549" s="60"/>
      <c r="Q549" s="60"/>
      <c r="R549" s="60"/>
      <c r="S549" s="60"/>
      <c r="T549" s="60"/>
      <c r="U549" s="60"/>
      <c r="V549" s="60"/>
      <c r="W549" s="60"/>
      <c r="X549" s="60"/>
      <c r="Y549" s="60"/>
      <c r="Z549" s="60"/>
    </row>
    <row r="550" spans="1:26" ht="20.25" customHeight="1">
      <c r="A550" s="139"/>
      <c r="B550" s="13"/>
      <c r="C550" s="615"/>
      <c r="D550" s="13"/>
      <c r="E550" s="81"/>
      <c r="F550" s="615"/>
      <c r="G550" s="615"/>
      <c r="H550" s="556" t="s">
        <v>1880</v>
      </c>
      <c r="I550" s="562">
        <v>8.0494026930411877</v>
      </c>
      <c r="J550" s="615"/>
      <c r="K550" s="60"/>
      <c r="L550" s="60"/>
      <c r="M550" s="60"/>
      <c r="N550" s="60"/>
      <c r="O550" s="60"/>
      <c r="P550" s="60"/>
      <c r="Q550" s="60"/>
      <c r="R550" s="60"/>
      <c r="S550" s="60"/>
      <c r="T550" s="60"/>
      <c r="U550" s="60"/>
      <c r="V550" s="60"/>
      <c r="W550" s="60"/>
      <c r="X550" s="60"/>
      <c r="Y550" s="60"/>
      <c r="Z550" s="60"/>
    </row>
    <row r="551" spans="1:26" ht="20.25" customHeight="1">
      <c r="A551" s="139"/>
      <c r="B551" s="13"/>
      <c r="C551" s="615"/>
      <c r="D551" s="13"/>
      <c r="E551" s="81"/>
      <c r="F551" s="615"/>
      <c r="G551" s="615"/>
      <c r="H551" s="556" t="s">
        <v>1881</v>
      </c>
      <c r="I551" s="562">
        <v>8.7955969241797565</v>
      </c>
      <c r="J551" s="615"/>
      <c r="K551" s="60"/>
      <c r="L551" s="60"/>
      <c r="M551" s="60"/>
      <c r="N551" s="60"/>
      <c r="O551" s="60"/>
      <c r="P551" s="60"/>
      <c r="Q551" s="60"/>
      <c r="R551" s="60"/>
      <c r="S551" s="60"/>
      <c r="T551" s="60"/>
      <c r="U551" s="60"/>
      <c r="V551" s="60"/>
      <c r="W551" s="60"/>
      <c r="X551" s="60"/>
      <c r="Y551" s="60"/>
      <c r="Z551" s="60"/>
    </row>
    <row r="552" spans="1:26" ht="20.25" customHeight="1">
      <c r="A552" s="139"/>
      <c r="B552" s="13"/>
      <c r="C552" s="615"/>
      <c r="D552" s="13"/>
      <c r="E552" s="81"/>
      <c r="F552" s="615"/>
      <c r="G552" s="615"/>
      <c r="H552" s="556" t="s">
        <v>1875</v>
      </c>
      <c r="I552" s="562">
        <v>5.8270692339068839</v>
      </c>
      <c r="J552" s="615"/>
      <c r="K552" s="60"/>
      <c r="L552" s="60"/>
      <c r="M552" s="60"/>
      <c r="N552" s="60"/>
      <c r="O552" s="60"/>
      <c r="P552" s="60"/>
      <c r="Q552" s="60"/>
      <c r="R552" s="60"/>
      <c r="S552" s="60"/>
      <c r="T552" s="60"/>
      <c r="U552" s="60"/>
      <c r="V552" s="60"/>
      <c r="W552" s="60"/>
      <c r="X552" s="60"/>
      <c r="Y552" s="60"/>
      <c r="Z552" s="60"/>
    </row>
    <row r="553" spans="1:26" ht="20.25" customHeight="1">
      <c r="A553" s="139"/>
      <c r="B553" s="13"/>
      <c r="C553" s="615"/>
      <c r="D553" s="13"/>
      <c r="E553" s="81"/>
      <c r="F553" s="615"/>
      <c r="G553" s="615"/>
      <c r="H553" s="556" t="s">
        <v>1876</v>
      </c>
      <c r="I553" s="562">
        <v>10.869810162742267</v>
      </c>
      <c r="J553" s="615"/>
      <c r="K553" s="60"/>
      <c r="L553" s="60"/>
      <c r="M553" s="60"/>
      <c r="N553" s="60"/>
      <c r="O553" s="60"/>
      <c r="P553" s="60"/>
      <c r="Q553" s="60"/>
      <c r="R553" s="60"/>
      <c r="S553" s="60"/>
      <c r="T553" s="60"/>
      <c r="U553" s="60"/>
      <c r="V553" s="60"/>
      <c r="W553" s="60"/>
      <c r="X553" s="60"/>
      <c r="Y553" s="60"/>
      <c r="Z553" s="60"/>
    </row>
    <row r="554" spans="1:26" ht="20.25" customHeight="1">
      <c r="A554" s="139"/>
      <c r="B554" s="13"/>
      <c r="C554" s="615"/>
      <c r="D554" s="13"/>
      <c r="E554" s="81"/>
      <c r="F554" s="615"/>
      <c r="G554" s="615"/>
      <c r="H554" s="558" t="s">
        <v>1877</v>
      </c>
      <c r="I554" s="563">
        <v>9.5927744271391884</v>
      </c>
      <c r="J554" s="615"/>
      <c r="K554" s="60"/>
      <c r="L554" s="60"/>
      <c r="M554" s="60"/>
      <c r="N554" s="60"/>
      <c r="O554" s="60"/>
      <c r="P554" s="60"/>
      <c r="Q554" s="60"/>
      <c r="R554" s="60"/>
      <c r="S554" s="60"/>
      <c r="T554" s="60"/>
      <c r="U554" s="60"/>
      <c r="V554" s="60"/>
      <c r="W554" s="60"/>
      <c r="X554" s="60"/>
      <c r="Y554" s="60"/>
      <c r="Z554" s="60"/>
    </row>
    <row r="555" spans="1:26" ht="20.25" customHeight="1">
      <c r="A555" s="139"/>
      <c r="B555" s="51"/>
      <c r="C555" s="51"/>
      <c r="D555" s="51"/>
      <c r="E555" s="102"/>
      <c r="F555" s="621"/>
      <c r="G555" s="621"/>
      <c r="H555" s="37" t="s">
        <v>40</v>
      </c>
      <c r="I555" s="550">
        <f>SUM(I547:I554)/8</f>
        <v>8.0887739862649273</v>
      </c>
      <c r="J555" s="616"/>
      <c r="K555" s="60"/>
      <c r="L555" s="60"/>
      <c r="M555" s="60"/>
      <c r="N555" s="60"/>
      <c r="O555" s="60"/>
      <c r="P555" s="60"/>
      <c r="Q555" s="60"/>
      <c r="R555" s="60"/>
      <c r="S555" s="60"/>
      <c r="T555" s="60"/>
      <c r="U555" s="60"/>
      <c r="V555" s="60"/>
      <c r="W555" s="60"/>
      <c r="X555" s="60"/>
      <c r="Y555" s="60"/>
      <c r="Z555" s="60"/>
    </row>
    <row r="556" spans="1:26" ht="19.5" customHeight="1">
      <c r="A556" s="139"/>
      <c r="B556" s="633" t="s">
        <v>311</v>
      </c>
      <c r="C556" s="670" t="s">
        <v>312</v>
      </c>
      <c r="D556" s="633" t="s">
        <v>313</v>
      </c>
      <c r="E556" s="55" t="s">
        <v>314</v>
      </c>
      <c r="F556" s="634" t="s">
        <v>78</v>
      </c>
      <c r="G556" s="634" t="s">
        <v>78</v>
      </c>
      <c r="H556" s="554" t="s">
        <v>1878</v>
      </c>
      <c r="I556" s="561">
        <v>8.5813584290393177</v>
      </c>
      <c r="J556" s="624" t="s">
        <v>1950</v>
      </c>
      <c r="K556" s="60"/>
      <c r="L556" s="60"/>
      <c r="M556" s="60"/>
      <c r="N556" s="60"/>
      <c r="O556" s="60"/>
      <c r="P556" s="60"/>
      <c r="Q556" s="60"/>
      <c r="R556" s="60"/>
      <c r="S556" s="60"/>
      <c r="T556" s="60"/>
      <c r="U556" s="60"/>
      <c r="V556" s="60"/>
      <c r="W556" s="60"/>
      <c r="X556" s="60"/>
      <c r="Y556" s="60"/>
      <c r="Z556" s="60"/>
    </row>
    <row r="557" spans="1:26" ht="19.5" customHeight="1">
      <c r="A557" s="139"/>
      <c r="B557" s="615"/>
      <c r="C557" s="615"/>
      <c r="D557" s="615"/>
      <c r="E557" s="81"/>
      <c r="F557" s="615"/>
      <c r="G557" s="615"/>
      <c r="H557" s="556" t="s">
        <v>1873</v>
      </c>
      <c r="I557" s="562">
        <v>5.408526024733372</v>
      </c>
      <c r="J557" s="615"/>
      <c r="K557" s="60"/>
      <c r="L557" s="60"/>
      <c r="M557" s="60"/>
      <c r="N557" s="60"/>
      <c r="O557" s="60"/>
      <c r="P557" s="60"/>
      <c r="Q557" s="60"/>
      <c r="R557" s="60"/>
      <c r="S557" s="60"/>
      <c r="T557" s="60"/>
      <c r="U557" s="60"/>
      <c r="V557" s="60"/>
      <c r="W557" s="60"/>
      <c r="X557" s="60"/>
      <c r="Y557" s="60"/>
      <c r="Z557" s="60"/>
    </row>
    <row r="558" spans="1:26" ht="19.5" customHeight="1">
      <c r="A558" s="139"/>
      <c r="B558" s="615"/>
      <c r="C558" s="615"/>
      <c r="D558" s="634" t="s">
        <v>316</v>
      </c>
      <c r="E558" s="81"/>
      <c r="F558" s="615"/>
      <c r="G558" s="615"/>
      <c r="H558" s="556" t="s">
        <v>1879</v>
      </c>
      <c r="I558" s="562">
        <v>5.8343178744746513</v>
      </c>
      <c r="J558" s="615"/>
      <c r="K558" s="60"/>
      <c r="L558" s="60"/>
      <c r="M558" s="60"/>
      <c r="N558" s="60"/>
      <c r="O558" s="60"/>
      <c r="P558" s="60"/>
      <c r="Q558" s="60"/>
      <c r="R558" s="60"/>
      <c r="S558" s="60"/>
      <c r="T558" s="60"/>
      <c r="U558" s="60"/>
      <c r="V558" s="60"/>
      <c r="W558" s="60"/>
      <c r="X558" s="60"/>
      <c r="Y558" s="60"/>
      <c r="Z558" s="60"/>
    </row>
    <row r="559" spans="1:26" ht="19.5" customHeight="1">
      <c r="A559" s="139"/>
      <c r="B559" s="615"/>
      <c r="C559" s="615"/>
      <c r="D559" s="615"/>
      <c r="E559" s="81"/>
      <c r="F559" s="615"/>
      <c r="G559" s="615"/>
      <c r="H559" s="556" t="s">
        <v>1880</v>
      </c>
      <c r="I559" s="562">
        <v>11.145326805749338</v>
      </c>
      <c r="J559" s="615"/>
      <c r="K559" s="60"/>
      <c r="L559" s="60"/>
      <c r="M559" s="60"/>
      <c r="N559" s="60"/>
      <c r="O559" s="60"/>
      <c r="P559" s="60"/>
      <c r="Q559" s="60"/>
      <c r="R559" s="60"/>
      <c r="S559" s="60"/>
      <c r="T559" s="60"/>
      <c r="U559" s="60"/>
      <c r="V559" s="60"/>
      <c r="W559" s="60"/>
      <c r="X559" s="60"/>
      <c r="Y559" s="60"/>
      <c r="Z559" s="60"/>
    </row>
    <row r="560" spans="1:26" ht="19.5" customHeight="1">
      <c r="A560" s="139"/>
      <c r="B560" s="615"/>
      <c r="C560" s="615"/>
      <c r="D560" s="634" t="s">
        <v>317</v>
      </c>
      <c r="E560" s="81"/>
      <c r="F560" s="615"/>
      <c r="G560" s="615"/>
      <c r="H560" s="556" t="s">
        <v>1881</v>
      </c>
      <c r="I560" s="562">
        <v>10.114936462806719</v>
      </c>
      <c r="J560" s="615"/>
      <c r="K560" s="60"/>
      <c r="L560" s="60"/>
      <c r="M560" s="60"/>
      <c r="N560" s="60"/>
      <c r="O560" s="60"/>
      <c r="P560" s="60"/>
      <c r="Q560" s="60"/>
      <c r="R560" s="60"/>
      <c r="S560" s="60"/>
      <c r="T560" s="60"/>
      <c r="U560" s="60"/>
      <c r="V560" s="60"/>
      <c r="W560" s="60"/>
      <c r="X560" s="60"/>
      <c r="Y560" s="60"/>
      <c r="Z560" s="60"/>
    </row>
    <row r="561" spans="1:26" ht="19.5" customHeight="1">
      <c r="A561" s="139"/>
      <c r="B561" s="615"/>
      <c r="C561" s="615"/>
      <c r="D561" s="615"/>
      <c r="E561" s="81"/>
      <c r="F561" s="615"/>
      <c r="G561" s="615"/>
      <c r="H561" s="556" t="s">
        <v>1875</v>
      </c>
      <c r="I561" s="562">
        <v>3.3297538479467907</v>
      </c>
      <c r="J561" s="615"/>
      <c r="K561" s="60"/>
      <c r="L561" s="60"/>
      <c r="M561" s="60"/>
      <c r="N561" s="60"/>
      <c r="O561" s="60"/>
      <c r="P561" s="60"/>
      <c r="Q561" s="60"/>
      <c r="R561" s="60"/>
      <c r="S561" s="60"/>
      <c r="T561" s="60"/>
      <c r="U561" s="60"/>
      <c r="V561" s="60"/>
      <c r="W561" s="60"/>
      <c r="X561" s="60"/>
      <c r="Y561" s="60"/>
      <c r="Z561" s="60"/>
    </row>
    <row r="562" spans="1:26" ht="19.5" customHeight="1">
      <c r="A562" s="139"/>
      <c r="B562" s="615"/>
      <c r="C562" s="640" t="s">
        <v>318</v>
      </c>
      <c r="D562" s="615"/>
      <c r="E562" s="81"/>
      <c r="F562" s="615"/>
      <c r="G562" s="615"/>
      <c r="H562" s="556" t="s">
        <v>1876</v>
      </c>
      <c r="I562" s="562">
        <v>6.4953743655411111</v>
      </c>
      <c r="J562" s="615"/>
      <c r="K562" s="60"/>
      <c r="L562" s="60"/>
      <c r="M562" s="60"/>
      <c r="N562" s="60"/>
      <c r="O562" s="60"/>
      <c r="P562" s="60"/>
      <c r="Q562" s="60"/>
      <c r="R562" s="60"/>
      <c r="S562" s="60"/>
      <c r="T562" s="60"/>
      <c r="U562" s="60"/>
      <c r="V562" s="60"/>
      <c r="W562" s="60"/>
      <c r="X562" s="60"/>
      <c r="Y562" s="60"/>
      <c r="Z562" s="60"/>
    </row>
    <row r="563" spans="1:26" ht="19.5" customHeight="1">
      <c r="A563" s="139"/>
      <c r="B563" s="615"/>
      <c r="C563" s="615"/>
      <c r="D563" s="14"/>
      <c r="E563" s="81"/>
      <c r="F563" s="615"/>
      <c r="G563" s="615"/>
      <c r="H563" s="558" t="s">
        <v>1877</v>
      </c>
      <c r="I563" s="563">
        <v>7.625025826700381</v>
      </c>
      <c r="J563" s="615"/>
      <c r="K563" s="60"/>
      <c r="L563" s="60"/>
      <c r="M563" s="60"/>
      <c r="N563" s="60"/>
      <c r="O563" s="60"/>
      <c r="P563" s="60"/>
      <c r="Q563" s="60"/>
      <c r="R563" s="60"/>
      <c r="S563" s="60"/>
      <c r="T563" s="60"/>
      <c r="U563" s="60"/>
      <c r="V563" s="60"/>
      <c r="W563" s="60"/>
      <c r="X563" s="60"/>
      <c r="Y563" s="60"/>
      <c r="Z563" s="60"/>
    </row>
    <row r="564" spans="1:26" ht="27" customHeight="1">
      <c r="A564" s="139"/>
      <c r="B564" s="621"/>
      <c r="C564" s="621"/>
      <c r="D564" s="52"/>
      <c r="E564" s="102"/>
      <c r="F564" s="621"/>
      <c r="G564" s="621"/>
      <c r="H564" s="37" t="s">
        <v>40</v>
      </c>
      <c r="I564" s="550">
        <f>SUM(I556:I563)/8</f>
        <v>7.3168274546239598</v>
      </c>
      <c r="J564" s="616"/>
      <c r="K564" s="60"/>
      <c r="L564" s="60"/>
      <c r="M564" s="60"/>
      <c r="N564" s="60"/>
      <c r="O564" s="60"/>
      <c r="P564" s="60"/>
      <c r="Q564" s="60"/>
      <c r="R564" s="60"/>
      <c r="S564" s="60"/>
      <c r="T564" s="60"/>
      <c r="U564" s="60"/>
      <c r="V564" s="60"/>
      <c r="W564" s="60"/>
      <c r="X564" s="60"/>
      <c r="Y564" s="60"/>
      <c r="Z564" s="60"/>
    </row>
    <row r="565" spans="1:26" ht="22.5" customHeight="1">
      <c r="A565" s="139"/>
      <c r="B565" s="633" t="s">
        <v>319</v>
      </c>
      <c r="C565" s="636" t="s">
        <v>320</v>
      </c>
      <c r="D565" s="633" t="s">
        <v>321</v>
      </c>
      <c r="E565" s="633" t="s">
        <v>322</v>
      </c>
      <c r="F565" s="634" t="s">
        <v>78</v>
      </c>
      <c r="G565" s="634" t="s">
        <v>78</v>
      </c>
      <c r="H565" s="546" t="s">
        <v>1873</v>
      </c>
      <c r="I565" s="565">
        <v>63.26</v>
      </c>
      <c r="J565" s="626" t="s">
        <v>1951</v>
      </c>
      <c r="K565" s="60"/>
      <c r="L565" s="60"/>
      <c r="M565" s="60"/>
      <c r="N565" s="60"/>
      <c r="O565" s="60"/>
      <c r="P565" s="60"/>
      <c r="Q565" s="60"/>
      <c r="R565" s="60"/>
      <c r="S565" s="60"/>
      <c r="T565" s="60"/>
      <c r="U565" s="60"/>
      <c r="V565" s="60"/>
      <c r="W565" s="60"/>
      <c r="X565" s="60"/>
      <c r="Y565" s="60"/>
      <c r="Z565" s="60"/>
    </row>
    <row r="566" spans="1:26" ht="22.5" customHeight="1">
      <c r="A566" s="139"/>
      <c r="B566" s="615"/>
      <c r="C566" s="615"/>
      <c r="D566" s="615"/>
      <c r="E566" s="615"/>
      <c r="F566" s="615"/>
      <c r="G566" s="615"/>
      <c r="H566" s="548" t="s">
        <v>1877</v>
      </c>
      <c r="I566" s="566">
        <v>58.1</v>
      </c>
      <c r="J566" s="615"/>
      <c r="K566" s="60"/>
      <c r="L566" s="60"/>
      <c r="M566" s="60"/>
      <c r="N566" s="60"/>
      <c r="O566" s="60"/>
      <c r="P566" s="60"/>
      <c r="Q566" s="60"/>
      <c r="R566" s="60"/>
      <c r="S566" s="60"/>
      <c r="T566" s="60"/>
      <c r="U566" s="60"/>
      <c r="V566" s="60"/>
      <c r="W566" s="60"/>
      <c r="X566" s="60"/>
      <c r="Y566" s="60"/>
      <c r="Z566" s="60"/>
    </row>
    <row r="567" spans="1:26" ht="22.5" customHeight="1">
      <c r="A567" s="139"/>
      <c r="B567" s="615"/>
      <c r="C567" s="615"/>
      <c r="D567" s="615"/>
      <c r="E567" s="13"/>
      <c r="F567" s="615"/>
      <c r="G567" s="615"/>
      <c r="H567" s="548" t="s">
        <v>1876</v>
      </c>
      <c r="I567" s="566">
        <v>61.22</v>
      </c>
      <c r="J567" s="615"/>
      <c r="K567" s="60"/>
      <c r="L567" s="60"/>
      <c r="M567" s="60"/>
      <c r="N567" s="60"/>
      <c r="O567" s="60"/>
      <c r="P567" s="60"/>
      <c r="Q567" s="60"/>
      <c r="R567" s="60"/>
      <c r="S567" s="60"/>
      <c r="T567" s="60"/>
      <c r="U567" s="60"/>
      <c r="V567" s="60"/>
      <c r="W567" s="60"/>
      <c r="X567" s="60"/>
      <c r="Y567" s="60"/>
      <c r="Z567" s="60"/>
    </row>
    <row r="568" spans="1:26" ht="22.5" customHeight="1">
      <c r="A568" s="139"/>
      <c r="B568" s="615"/>
      <c r="C568" s="615"/>
      <c r="D568" s="615"/>
      <c r="E568" s="13"/>
      <c r="F568" s="615"/>
      <c r="G568" s="615"/>
      <c r="H568" s="548" t="s">
        <v>1881</v>
      </c>
      <c r="I568" s="566">
        <v>62.08</v>
      </c>
      <c r="J568" s="615"/>
      <c r="K568" s="60"/>
      <c r="L568" s="60"/>
      <c r="M568" s="60"/>
      <c r="N568" s="60"/>
      <c r="O568" s="60"/>
      <c r="P568" s="60"/>
      <c r="Q568" s="60"/>
      <c r="R568" s="60"/>
      <c r="S568" s="60"/>
      <c r="T568" s="60"/>
      <c r="U568" s="60"/>
      <c r="V568" s="60"/>
      <c r="W568" s="60"/>
      <c r="X568" s="60"/>
      <c r="Y568" s="60"/>
      <c r="Z568" s="60"/>
    </row>
    <row r="569" spans="1:26" ht="22.5" customHeight="1">
      <c r="A569" s="139"/>
      <c r="B569" s="13"/>
      <c r="C569" s="615"/>
      <c r="D569" s="615"/>
      <c r="E569" s="13"/>
      <c r="F569" s="615"/>
      <c r="G569" s="615"/>
      <c r="H569" s="548" t="s">
        <v>1879</v>
      </c>
      <c r="I569" s="566">
        <v>67.099999999999994</v>
      </c>
      <c r="J569" s="615"/>
      <c r="K569" s="60"/>
      <c r="L569" s="60"/>
      <c r="M569" s="60"/>
      <c r="N569" s="60"/>
      <c r="O569" s="60"/>
      <c r="P569" s="60"/>
      <c r="Q569" s="60"/>
      <c r="R569" s="60"/>
      <c r="S569" s="60"/>
      <c r="T569" s="60"/>
      <c r="U569" s="60"/>
      <c r="V569" s="60"/>
      <c r="W569" s="60"/>
      <c r="X569" s="60"/>
      <c r="Y569" s="60"/>
      <c r="Z569" s="60"/>
    </row>
    <row r="570" spans="1:26" ht="22.5" customHeight="1">
      <c r="A570" s="139"/>
      <c r="B570" s="13"/>
      <c r="C570" s="615"/>
      <c r="D570" s="13"/>
      <c r="E570" s="13"/>
      <c r="F570" s="615"/>
      <c r="G570" s="615"/>
      <c r="H570" s="548" t="s">
        <v>1880</v>
      </c>
      <c r="I570" s="566">
        <v>73.25</v>
      </c>
      <c r="J570" s="615"/>
      <c r="K570" s="60"/>
      <c r="L570" s="60"/>
      <c r="M570" s="60"/>
      <c r="N570" s="60"/>
      <c r="O570" s="60"/>
      <c r="P570" s="60"/>
      <c r="Q570" s="60"/>
      <c r="R570" s="60"/>
      <c r="S570" s="60"/>
      <c r="T570" s="60"/>
      <c r="U570" s="60"/>
      <c r="V570" s="60"/>
      <c r="W570" s="60"/>
      <c r="X570" s="60"/>
      <c r="Y570" s="60"/>
      <c r="Z570" s="60"/>
    </row>
    <row r="571" spans="1:26" ht="22.5" customHeight="1">
      <c r="A571" s="139"/>
      <c r="B571" s="13"/>
      <c r="C571" s="615"/>
      <c r="D571" s="13"/>
      <c r="E571" s="13"/>
      <c r="F571" s="615"/>
      <c r="G571" s="615"/>
      <c r="H571" s="548" t="s">
        <v>1878</v>
      </c>
      <c r="I571" s="566">
        <v>63.61</v>
      </c>
      <c r="J571" s="615"/>
      <c r="K571" s="60"/>
      <c r="L571" s="60"/>
      <c r="M571" s="60"/>
      <c r="N571" s="60"/>
      <c r="O571" s="60"/>
      <c r="P571" s="60"/>
      <c r="Q571" s="60"/>
      <c r="R571" s="60"/>
      <c r="S571" s="60"/>
      <c r="T571" s="60"/>
      <c r="U571" s="60"/>
      <c r="V571" s="60"/>
      <c r="W571" s="60"/>
      <c r="X571" s="60"/>
      <c r="Y571" s="60"/>
      <c r="Z571" s="60"/>
    </row>
    <row r="572" spans="1:26" ht="22.5" customHeight="1">
      <c r="A572" s="139"/>
      <c r="B572" s="13"/>
      <c r="C572" s="615"/>
      <c r="D572" s="13"/>
      <c r="E572" s="13"/>
      <c r="F572" s="615"/>
      <c r="G572" s="615"/>
      <c r="H572" s="567" t="s">
        <v>1875</v>
      </c>
      <c r="I572" s="568">
        <v>66.2</v>
      </c>
      <c r="J572" s="615"/>
      <c r="K572" s="60"/>
      <c r="L572" s="60"/>
      <c r="M572" s="60"/>
      <c r="N572" s="60"/>
      <c r="O572" s="60"/>
      <c r="P572" s="60"/>
      <c r="Q572" s="60"/>
      <c r="R572" s="60"/>
      <c r="S572" s="60"/>
      <c r="T572" s="60"/>
      <c r="U572" s="60"/>
      <c r="V572" s="60"/>
      <c r="W572" s="60"/>
      <c r="X572" s="60"/>
      <c r="Y572" s="60"/>
      <c r="Z572" s="60"/>
    </row>
    <row r="573" spans="1:26" ht="22.5" customHeight="1">
      <c r="A573" s="139"/>
      <c r="B573" s="13"/>
      <c r="C573" s="615"/>
      <c r="D573" s="13"/>
      <c r="E573" s="70"/>
      <c r="F573" s="618"/>
      <c r="G573" s="618"/>
      <c r="H573" s="37" t="s">
        <v>40</v>
      </c>
      <c r="I573" s="550">
        <f>SUM(I565:I572)/8</f>
        <v>64.352500000000006</v>
      </c>
      <c r="J573" s="616"/>
      <c r="K573" s="60"/>
      <c r="L573" s="60"/>
      <c r="M573" s="60"/>
      <c r="N573" s="60"/>
      <c r="O573" s="60"/>
      <c r="P573" s="60"/>
      <c r="Q573" s="60"/>
      <c r="R573" s="60"/>
      <c r="S573" s="60"/>
      <c r="T573" s="60"/>
      <c r="U573" s="60"/>
      <c r="V573" s="60"/>
      <c r="W573" s="60"/>
      <c r="X573" s="60"/>
      <c r="Y573" s="60"/>
      <c r="Z573" s="60"/>
    </row>
    <row r="574" spans="1:26" ht="22.5" customHeight="1">
      <c r="A574" s="139"/>
      <c r="B574" s="13"/>
      <c r="C574" s="13"/>
      <c r="D574" s="13"/>
      <c r="E574" s="13"/>
      <c r="F574" s="635" t="s">
        <v>78</v>
      </c>
      <c r="G574" s="635" t="s">
        <v>78</v>
      </c>
      <c r="H574" s="345" t="s">
        <v>1882</v>
      </c>
      <c r="I574" s="569"/>
      <c r="J574" s="620" t="s">
        <v>324</v>
      </c>
      <c r="K574" s="60"/>
      <c r="L574" s="60"/>
      <c r="M574" s="60"/>
      <c r="N574" s="60"/>
      <c r="O574" s="60"/>
      <c r="P574" s="60"/>
      <c r="Q574" s="60"/>
      <c r="R574" s="60"/>
      <c r="S574" s="60"/>
      <c r="T574" s="60"/>
      <c r="U574" s="60"/>
      <c r="V574" s="60"/>
      <c r="W574" s="60"/>
      <c r="X574" s="60"/>
      <c r="Y574" s="60"/>
      <c r="Z574" s="60"/>
    </row>
    <row r="575" spans="1:26" ht="22.5" customHeight="1">
      <c r="A575" s="139"/>
      <c r="B575" s="13"/>
      <c r="C575" s="13"/>
      <c r="D575" s="13"/>
      <c r="E575" s="13"/>
      <c r="F575" s="615"/>
      <c r="G575" s="615"/>
      <c r="H575" s="346" t="s">
        <v>1884</v>
      </c>
      <c r="I575" s="570"/>
      <c r="J575" s="615"/>
      <c r="K575" s="60"/>
      <c r="L575" s="60"/>
      <c r="M575" s="60"/>
      <c r="N575" s="60"/>
      <c r="O575" s="60"/>
      <c r="P575" s="60"/>
      <c r="Q575" s="60"/>
      <c r="R575" s="60"/>
      <c r="S575" s="60"/>
      <c r="T575" s="60"/>
      <c r="U575" s="60"/>
      <c r="V575" s="60"/>
      <c r="W575" s="60"/>
      <c r="X575" s="60"/>
      <c r="Y575" s="60"/>
      <c r="Z575" s="60"/>
    </row>
    <row r="576" spans="1:26" ht="22.5" customHeight="1">
      <c r="A576" s="139"/>
      <c r="B576" s="13"/>
      <c r="C576" s="13"/>
      <c r="D576" s="13"/>
      <c r="E576" s="13"/>
      <c r="F576" s="615"/>
      <c r="G576" s="615"/>
      <c r="H576" s="346" t="s">
        <v>1885</v>
      </c>
      <c r="I576" s="570"/>
      <c r="J576" s="615"/>
      <c r="K576" s="60"/>
      <c r="L576" s="60"/>
      <c r="M576" s="60"/>
      <c r="N576" s="60"/>
      <c r="O576" s="60"/>
      <c r="P576" s="60"/>
      <c r="Q576" s="60"/>
      <c r="R576" s="60"/>
      <c r="S576" s="60"/>
      <c r="T576" s="60"/>
      <c r="U576" s="60"/>
      <c r="V576" s="60"/>
      <c r="W576" s="60"/>
      <c r="X576" s="60"/>
      <c r="Y576" s="60"/>
      <c r="Z576" s="60"/>
    </row>
    <row r="577" spans="1:26" ht="22.5" customHeight="1">
      <c r="A577" s="139"/>
      <c r="B577" s="13"/>
      <c r="C577" s="13"/>
      <c r="D577" s="13"/>
      <c r="E577" s="13"/>
      <c r="F577" s="615"/>
      <c r="G577" s="615"/>
      <c r="H577" s="346" t="s">
        <v>1886</v>
      </c>
      <c r="I577" s="570"/>
      <c r="J577" s="615"/>
      <c r="K577" s="60"/>
      <c r="L577" s="60"/>
      <c r="M577" s="60"/>
      <c r="N577" s="60"/>
      <c r="O577" s="60"/>
      <c r="P577" s="60"/>
      <c r="Q577" s="60"/>
      <c r="R577" s="60"/>
      <c r="S577" s="60"/>
      <c r="T577" s="60"/>
      <c r="U577" s="60"/>
      <c r="V577" s="60"/>
      <c r="W577" s="60"/>
      <c r="X577" s="60"/>
      <c r="Y577" s="60"/>
      <c r="Z577" s="60"/>
    </row>
    <row r="578" spans="1:26" ht="22.5" customHeight="1">
      <c r="A578" s="139"/>
      <c r="B578" s="13"/>
      <c r="C578" s="13"/>
      <c r="D578" s="13"/>
      <c r="E578" s="13"/>
      <c r="F578" s="615"/>
      <c r="G578" s="615"/>
      <c r="H578" s="346" t="s">
        <v>1887</v>
      </c>
      <c r="I578" s="570"/>
      <c r="J578" s="615"/>
      <c r="K578" s="60"/>
      <c r="L578" s="60"/>
      <c r="M578" s="60"/>
      <c r="N578" s="60"/>
      <c r="O578" s="60"/>
      <c r="P578" s="60"/>
      <c r="Q578" s="60"/>
      <c r="R578" s="60"/>
      <c r="S578" s="60"/>
      <c r="T578" s="60"/>
      <c r="U578" s="60"/>
      <c r="V578" s="60"/>
      <c r="W578" s="60"/>
      <c r="X578" s="60"/>
      <c r="Y578" s="60"/>
      <c r="Z578" s="60"/>
    </row>
    <row r="579" spans="1:26" ht="22.5" customHeight="1">
      <c r="A579" s="139"/>
      <c r="B579" s="13"/>
      <c r="C579" s="13"/>
      <c r="D579" s="13"/>
      <c r="E579" s="13"/>
      <c r="F579" s="615"/>
      <c r="G579" s="615"/>
      <c r="H579" s="346" t="s">
        <v>1888</v>
      </c>
      <c r="I579" s="570"/>
      <c r="J579" s="615"/>
      <c r="K579" s="60"/>
      <c r="L579" s="60"/>
      <c r="M579" s="60"/>
      <c r="N579" s="60"/>
      <c r="O579" s="60"/>
      <c r="P579" s="60"/>
      <c r="Q579" s="60"/>
      <c r="R579" s="60"/>
      <c r="S579" s="60"/>
      <c r="T579" s="60"/>
      <c r="U579" s="60"/>
      <c r="V579" s="60"/>
      <c r="W579" s="60"/>
      <c r="X579" s="60"/>
      <c r="Y579" s="60"/>
      <c r="Z579" s="60"/>
    </row>
    <row r="580" spans="1:26" ht="22.5" customHeight="1">
      <c r="A580" s="139"/>
      <c r="B580" s="13"/>
      <c r="C580" s="13"/>
      <c r="D580" s="13"/>
      <c r="E580" s="13"/>
      <c r="F580" s="615"/>
      <c r="G580" s="615"/>
      <c r="H580" s="346" t="s">
        <v>1889</v>
      </c>
      <c r="I580" s="570"/>
      <c r="J580" s="615"/>
      <c r="K580" s="60"/>
      <c r="L580" s="60"/>
      <c r="M580" s="60"/>
      <c r="N580" s="60"/>
      <c r="O580" s="60"/>
      <c r="P580" s="60"/>
      <c r="Q580" s="60"/>
      <c r="R580" s="60"/>
      <c r="S580" s="60"/>
      <c r="T580" s="60"/>
      <c r="U580" s="60"/>
      <c r="V580" s="60"/>
      <c r="W580" s="60"/>
      <c r="X580" s="60"/>
      <c r="Y580" s="60"/>
      <c r="Z580" s="60"/>
    </row>
    <row r="581" spans="1:26" ht="22.5" customHeight="1">
      <c r="A581" s="139"/>
      <c r="B581" s="13"/>
      <c r="C581" s="13"/>
      <c r="D581" s="13"/>
      <c r="E581" s="13"/>
      <c r="F581" s="615"/>
      <c r="G581" s="615"/>
      <c r="H581" s="347" t="s">
        <v>1890</v>
      </c>
      <c r="I581" s="571"/>
      <c r="J581" s="615"/>
      <c r="K581" s="60"/>
      <c r="L581" s="60"/>
      <c r="M581" s="60"/>
      <c r="N581" s="60"/>
      <c r="O581" s="60"/>
      <c r="P581" s="60"/>
      <c r="Q581" s="60"/>
      <c r="R581" s="60"/>
      <c r="S581" s="60"/>
      <c r="T581" s="60"/>
      <c r="U581" s="60"/>
      <c r="V581" s="60"/>
      <c r="W581" s="60"/>
      <c r="X581" s="60"/>
      <c r="Y581" s="60"/>
      <c r="Z581" s="60"/>
    </row>
    <row r="582" spans="1:26" ht="22.5" customHeight="1">
      <c r="A582" s="139"/>
      <c r="B582" s="13"/>
      <c r="C582" s="13"/>
      <c r="D582" s="13"/>
      <c r="E582" s="70"/>
      <c r="F582" s="618"/>
      <c r="G582" s="618"/>
      <c r="H582" s="37" t="s">
        <v>40</v>
      </c>
      <c r="I582" s="518"/>
      <c r="J582" s="616"/>
      <c r="K582" s="60"/>
      <c r="L582" s="60"/>
      <c r="M582" s="60"/>
      <c r="N582" s="60"/>
      <c r="O582" s="60"/>
      <c r="P582" s="60"/>
      <c r="Q582" s="60"/>
      <c r="R582" s="60"/>
      <c r="S582" s="60"/>
      <c r="T582" s="60"/>
      <c r="U582" s="60"/>
      <c r="V582" s="60"/>
      <c r="W582" s="60"/>
      <c r="X582" s="60"/>
      <c r="Y582" s="60"/>
      <c r="Z582" s="60"/>
    </row>
    <row r="583" spans="1:26" ht="22.5" customHeight="1">
      <c r="A583" s="139"/>
      <c r="B583" s="13"/>
      <c r="C583" s="13"/>
      <c r="D583" s="13"/>
      <c r="E583" s="13"/>
      <c r="F583" s="635" t="s">
        <v>78</v>
      </c>
      <c r="G583" s="635" t="s">
        <v>78</v>
      </c>
      <c r="H583" s="345" t="s">
        <v>1882</v>
      </c>
      <c r="I583" s="569"/>
      <c r="J583" s="620" t="s">
        <v>325</v>
      </c>
      <c r="K583" s="60"/>
      <c r="L583" s="60"/>
      <c r="M583" s="60"/>
      <c r="N583" s="60"/>
      <c r="O583" s="60"/>
      <c r="P583" s="60"/>
      <c r="Q583" s="60"/>
      <c r="R583" s="60"/>
      <c r="S583" s="60"/>
      <c r="T583" s="60"/>
      <c r="U583" s="60"/>
      <c r="V583" s="60"/>
      <c r="W583" s="60"/>
      <c r="X583" s="60"/>
      <c r="Y583" s="60"/>
      <c r="Z583" s="60"/>
    </row>
    <row r="584" spans="1:26" ht="22.5" customHeight="1">
      <c r="A584" s="139"/>
      <c r="B584" s="13"/>
      <c r="C584" s="13"/>
      <c r="D584" s="13"/>
      <c r="E584" s="13"/>
      <c r="F584" s="615"/>
      <c r="G584" s="615"/>
      <c r="H584" s="346" t="s">
        <v>1884</v>
      </c>
      <c r="I584" s="570"/>
      <c r="J584" s="615"/>
      <c r="K584" s="60"/>
      <c r="L584" s="60"/>
      <c r="M584" s="60"/>
      <c r="N584" s="60"/>
      <c r="O584" s="60"/>
      <c r="P584" s="60"/>
      <c r="Q584" s="60"/>
      <c r="R584" s="60"/>
      <c r="S584" s="60"/>
      <c r="T584" s="60"/>
      <c r="U584" s="60"/>
      <c r="V584" s="60"/>
      <c r="W584" s="60"/>
      <c r="X584" s="60"/>
      <c r="Y584" s="60"/>
      <c r="Z584" s="60"/>
    </row>
    <row r="585" spans="1:26" ht="22.5" customHeight="1">
      <c r="A585" s="139"/>
      <c r="B585" s="13"/>
      <c r="C585" s="13"/>
      <c r="D585" s="13"/>
      <c r="E585" s="13"/>
      <c r="F585" s="615"/>
      <c r="G585" s="615"/>
      <c r="H585" s="346" t="s">
        <v>1885</v>
      </c>
      <c r="I585" s="570"/>
      <c r="J585" s="615"/>
      <c r="K585" s="60"/>
      <c r="L585" s="60"/>
      <c r="M585" s="60"/>
      <c r="N585" s="60"/>
      <c r="O585" s="60"/>
      <c r="P585" s="60"/>
      <c r="Q585" s="60"/>
      <c r="R585" s="60"/>
      <c r="S585" s="60"/>
      <c r="T585" s="60"/>
      <c r="U585" s="60"/>
      <c r="V585" s="60"/>
      <c r="W585" s="60"/>
      <c r="X585" s="60"/>
      <c r="Y585" s="60"/>
      <c r="Z585" s="60"/>
    </row>
    <row r="586" spans="1:26" ht="22.5" customHeight="1">
      <c r="A586" s="139"/>
      <c r="B586" s="13"/>
      <c r="C586" s="13"/>
      <c r="D586" s="13"/>
      <c r="E586" s="13"/>
      <c r="F586" s="615"/>
      <c r="G586" s="615"/>
      <c r="H586" s="346" t="s">
        <v>1886</v>
      </c>
      <c r="I586" s="570"/>
      <c r="J586" s="615"/>
      <c r="K586" s="60"/>
      <c r="L586" s="60"/>
      <c r="M586" s="60"/>
      <c r="N586" s="60"/>
      <c r="O586" s="60"/>
      <c r="P586" s="60"/>
      <c r="Q586" s="60"/>
      <c r="R586" s="60"/>
      <c r="S586" s="60"/>
      <c r="T586" s="60"/>
      <c r="U586" s="60"/>
      <c r="V586" s="60"/>
      <c r="W586" s="60"/>
      <c r="X586" s="60"/>
      <c r="Y586" s="60"/>
      <c r="Z586" s="60"/>
    </row>
    <row r="587" spans="1:26" ht="26.25" customHeight="1">
      <c r="A587" s="139"/>
      <c r="B587" s="13"/>
      <c r="C587" s="13"/>
      <c r="D587" s="13"/>
      <c r="E587" s="13"/>
      <c r="F587" s="615"/>
      <c r="G587" s="615"/>
      <c r="H587" s="346" t="s">
        <v>1887</v>
      </c>
      <c r="I587" s="570"/>
      <c r="J587" s="615"/>
      <c r="K587" s="60"/>
      <c r="L587" s="60"/>
      <c r="M587" s="60"/>
      <c r="N587" s="60"/>
      <c r="O587" s="60"/>
      <c r="P587" s="60"/>
      <c r="Q587" s="60"/>
      <c r="R587" s="60"/>
      <c r="S587" s="60"/>
      <c r="T587" s="60"/>
      <c r="U587" s="60"/>
      <c r="V587" s="60"/>
      <c r="W587" s="60"/>
      <c r="X587" s="60"/>
      <c r="Y587" s="60"/>
      <c r="Z587" s="60"/>
    </row>
    <row r="588" spans="1:26" ht="26.25" customHeight="1">
      <c r="A588" s="139"/>
      <c r="B588" s="13"/>
      <c r="C588" s="13"/>
      <c r="D588" s="13"/>
      <c r="E588" s="13"/>
      <c r="F588" s="615"/>
      <c r="G588" s="615"/>
      <c r="H588" s="346" t="s">
        <v>1888</v>
      </c>
      <c r="I588" s="570"/>
      <c r="J588" s="615"/>
      <c r="K588" s="60"/>
      <c r="L588" s="60"/>
      <c r="M588" s="60"/>
      <c r="N588" s="60"/>
      <c r="O588" s="60"/>
      <c r="P588" s="60"/>
      <c r="Q588" s="60"/>
      <c r="R588" s="60"/>
      <c r="S588" s="60"/>
      <c r="T588" s="60"/>
      <c r="U588" s="60"/>
      <c r="V588" s="60"/>
      <c r="W588" s="60"/>
      <c r="X588" s="60"/>
      <c r="Y588" s="60"/>
      <c r="Z588" s="60"/>
    </row>
    <row r="589" spans="1:26" ht="26.25" customHeight="1">
      <c r="A589" s="139"/>
      <c r="B589" s="13"/>
      <c r="C589" s="13"/>
      <c r="D589" s="13"/>
      <c r="E589" s="13"/>
      <c r="F589" s="615"/>
      <c r="G589" s="615"/>
      <c r="H589" s="346" t="s">
        <v>1889</v>
      </c>
      <c r="I589" s="570"/>
      <c r="J589" s="615"/>
      <c r="K589" s="60"/>
      <c r="L589" s="60"/>
      <c r="M589" s="60"/>
      <c r="N589" s="60"/>
      <c r="O589" s="60"/>
      <c r="P589" s="60"/>
      <c r="Q589" s="60"/>
      <c r="R589" s="60"/>
      <c r="S589" s="60"/>
      <c r="T589" s="60"/>
      <c r="U589" s="60"/>
      <c r="V589" s="60"/>
      <c r="W589" s="60"/>
      <c r="X589" s="60"/>
      <c r="Y589" s="60"/>
      <c r="Z589" s="60"/>
    </row>
    <row r="590" spans="1:26" ht="26.25" customHeight="1">
      <c r="A590" s="139"/>
      <c r="B590" s="13"/>
      <c r="C590" s="13"/>
      <c r="D590" s="13"/>
      <c r="E590" s="13"/>
      <c r="F590" s="615"/>
      <c r="G590" s="615"/>
      <c r="H590" s="347" t="s">
        <v>1890</v>
      </c>
      <c r="I590" s="571"/>
      <c r="J590" s="615"/>
      <c r="K590" s="60"/>
      <c r="L590" s="60"/>
      <c r="M590" s="60"/>
      <c r="N590" s="60"/>
      <c r="O590" s="60"/>
      <c r="P590" s="60"/>
      <c r="Q590" s="60"/>
      <c r="R590" s="60"/>
      <c r="S590" s="60"/>
      <c r="T590" s="60"/>
      <c r="U590" s="60"/>
      <c r="V590" s="60"/>
      <c r="W590" s="60"/>
      <c r="X590" s="60"/>
      <c r="Y590" s="60"/>
      <c r="Z590" s="60"/>
    </row>
    <row r="591" spans="1:26" ht="26.25" customHeight="1">
      <c r="A591" s="139"/>
      <c r="B591" s="13"/>
      <c r="C591" s="13"/>
      <c r="D591" s="13"/>
      <c r="E591" s="70"/>
      <c r="F591" s="618"/>
      <c r="G591" s="618"/>
      <c r="H591" s="37" t="s">
        <v>40</v>
      </c>
      <c r="I591" s="518"/>
      <c r="J591" s="616"/>
      <c r="K591" s="60"/>
      <c r="L591" s="60"/>
      <c r="M591" s="60"/>
      <c r="N591" s="60"/>
      <c r="O591" s="60"/>
      <c r="P591" s="60"/>
      <c r="Q591" s="60"/>
      <c r="R591" s="60"/>
      <c r="S591" s="60"/>
      <c r="T591" s="60"/>
      <c r="U591" s="60"/>
      <c r="V591" s="60"/>
      <c r="W591" s="60"/>
      <c r="X591" s="60"/>
      <c r="Y591" s="60"/>
      <c r="Z591" s="60"/>
    </row>
    <row r="592" spans="1:26" ht="21.75" customHeight="1">
      <c r="A592" s="139"/>
      <c r="B592" s="13"/>
      <c r="C592" s="13"/>
      <c r="D592" s="13"/>
      <c r="E592" s="13"/>
      <c r="F592" s="635" t="s">
        <v>78</v>
      </c>
      <c r="G592" s="635" t="s">
        <v>78</v>
      </c>
      <c r="H592" s="345" t="s">
        <v>1882</v>
      </c>
      <c r="I592" s="569"/>
      <c r="J592" s="620" t="s">
        <v>326</v>
      </c>
      <c r="K592" s="60"/>
      <c r="L592" s="60"/>
      <c r="M592" s="60"/>
      <c r="N592" s="60"/>
      <c r="O592" s="60"/>
      <c r="P592" s="60"/>
      <c r="Q592" s="60"/>
      <c r="R592" s="60"/>
      <c r="S592" s="60"/>
      <c r="T592" s="60"/>
      <c r="U592" s="60"/>
      <c r="V592" s="60"/>
      <c r="W592" s="60"/>
      <c r="X592" s="60"/>
      <c r="Y592" s="60"/>
      <c r="Z592" s="60"/>
    </row>
    <row r="593" spans="1:26" ht="21.75" customHeight="1">
      <c r="A593" s="139"/>
      <c r="B593" s="13"/>
      <c r="C593" s="13"/>
      <c r="D593" s="13"/>
      <c r="E593" s="13"/>
      <c r="F593" s="615"/>
      <c r="G593" s="615"/>
      <c r="H593" s="346" t="s">
        <v>1884</v>
      </c>
      <c r="I593" s="570"/>
      <c r="J593" s="615"/>
      <c r="K593" s="60"/>
      <c r="L593" s="60"/>
      <c r="M593" s="60"/>
      <c r="N593" s="60"/>
      <c r="O593" s="60"/>
      <c r="P593" s="60"/>
      <c r="Q593" s="60"/>
      <c r="R593" s="60"/>
      <c r="S593" s="60"/>
      <c r="T593" s="60"/>
      <c r="U593" s="60"/>
      <c r="V593" s="60"/>
      <c r="W593" s="60"/>
      <c r="X593" s="60"/>
      <c r="Y593" s="60"/>
      <c r="Z593" s="60"/>
    </row>
    <row r="594" spans="1:26" ht="21.75" customHeight="1">
      <c r="A594" s="139"/>
      <c r="B594" s="13"/>
      <c r="C594" s="13"/>
      <c r="D594" s="13"/>
      <c r="E594" s="13"/>
      <c r="F594" s="615"/>
      <c r="G594" s="615"/>
      <c r="H594" s="346" t="s">
        <v>1885</v>
      </c>
      <c r="I594" s="570"/>
      <c r="J594" s="615"/>
      <c r="K594" s="60"/>
      <c r="L594" s="60"/>
      <c r="M594" s="60"/>
      <c r="N594" s="60"/>
      <c r="O594" s="60"/>
      <c r="P594" s="60"/>
      <c r="Q594" s="60"/>
      <c r="R594" s="60"/>
      <c r="S594" s="60"/>
      <c r="T594" s="60"/>
      <c r="U594" s="60"/>
      <c r="V594" s="60"/>
      <c r="W594" s="60"/>
      <c r="X594" s="60"/>
      <c r="Y594" s="60"/>
      <c r="Z594" s="60"/>
    </row>
    <row r="595" spans="1:26" ht="21.75" customHeight="1">
      <c r="A595" s="139"/>
      <c r="B595" s="13"/>
      <c r="C595" s="13"/>
      <c r="D595" s="13"/>
      <c r="E595" s="13"/>
      <c r="F595" s="615"/>
      <c r="G595" s="615"/>
      <c r="H595" s="346" t="s">
        <v>1886</v>
      </c>
      <c r="I595" s="570"/>
      <c r="J595" s="615"/>
      <c r="K595" s="60"/>
      <c r="L595" s="60"/>
      <c r="M595" s="60"/>
      <c r="N595" s="60"/>
      <c r="O595" s="60"/>
      <c r="P595" s="60"/>
      <c r="Q595" s="60"/>
      <c r="R595" s="60"/>
      <c r="S595" s="60"/>
      <c r="T595" s="60"/>
      <c r="U595" s="60"/>
      <c r="V595" s="60"/>
      <c r="W595" s="60"/>
      <c r="X595" s="60"/>
      <c r="Y595" s="60"/>
      <c r="Z595" s="60"/>
    </row>
    <row r="596" spans="1:26" ht="21.75" customHeight="1">
      <c r="A596" s="139"/>
      <c r="B596" s="13"/>
      <c r="C596" s="13"/>
      <c r="D596" s="13"/>
      <c r="E596" s="13"/>
      <c r="F596" s="615"/>
      <c r="G596" s="615"/>
      <c r="H596" s="346" t="s">
        <v>1887</v>
      </c>
      <c r="I596" s="570"/>
      <c r="J596" s="615"/>
      <c r="K596" s="60"/>
      <c r="L596" s="60"/>
      <c r="M596" s="60"/>
      <c r="N596" s="60"/>
      <c r="O596" s="60"/>
      <c r="P596" s="60"/>
      <c r="Q596" s="60"/>
      <c r="R596" s="60"/>
      <c r="S596" s="60"/>
      <c r="T596" s="60"/>
      <c r="U596" s="60"/>
      <c r="V596" s="60"/>
      <c r="W596" s="60"/>
      <c r="X596" s="60"/>
      <c r="Y596" s="60"/>
      <c r="Z596" s="60"/>
    </row>
    <row r="597" spans="1:26" ht="21.75" customHeight="1">
      <c r="A597" s="139"/>
      <c r="B597" s="13"/>
      <c r="C597" s="13"/>
      <c r="D597" s="13"/>
      <c r="E597" s="13"/>
      <c r="F597" s="615"/>
      <c r="G597" s="615"/>
      <c r="H597" s="346" t="s">
        <v>1888</v>
      </c>
      <c r="I597" s="570"/>
      <c r="J597" s="615"/>
      <c r="K597" s="60"/>
      <c r="L597" s="60"/>
      <c r="M597" s="60"/>
      <c r="N597" s="60"/>
      <c r="O597" s="60"/>
      <c r="P597" s="60"/>
      <c r="Q597" s="60"/>
      <c r="R597" s="60"/>
      <c r="S597" s="60"/>
      <c r="T597" s="60"/>
      <c r="U597" s="60"/>
      <c r="V597" s="60"/>
      <c r="W597" s="60"/>
      <c r="X597" s="60"/>
      <c r="Y597" s="60"/>
      <c r="Z597" s="60"/>
    </row>
    <row r="598" spans="1:26" ht="21.75" customHeight="1">
      <c r="A598" s="139"/>
      <c r="B598" s="13"/>
      <c r="C598" s="13"/>
      <c r="D598" s="13"/>
      <c r="E598" s="13"/>
      <c r="F598" s="615"/>
      <c r="G598" s="615"/>
      <c r="H598" s="346" t="s">
        <v>1889</v>
      </c>
      <c r="I598" s="570"/>
      <c r="J598" s="615"/>
      <c r="K598" s="60"/>
      <c r="L598" s="60"/>
      <c r="M598" s="60"/>
      <c r="N598" s="60"/>
      <c r="O598" s="60"/>
      <c r="P598" s="60"/>
      <c r="Q598" s="60"/>
      <c r="R598" s="60"/>
      <c r="S598" s="60"/>
      <c r="T598" s="60"/>
      <c r="U598" s="60"/>
      <c r="V598" s="60"/>
      <c r="W598" s="60"/>
      <c r="X598" s="60"/>
      <c r="Y598" s="60"/>
      <c r="Z598" s="60"/>
    </row>
    <row r="599" spans="1:26" ht="21.75" customHeight="1">
      <c r="A599" s="139"/>
      <c r="B599" s="13"/>
      <c r="C599" s="13"/>
      <c r="D599" s="13"/>
      <c r="E599" s="13"/>
      <c r="F599" s="615"/>
      <c r="G599" s="615"/>
      <c r="H599" s="347" t="s">
        <v>1890</v>
      </c>
      <c r="I599" s="571"/>
      <c r="J599" s="615"/>
      <c r="K599" s="60"/>
      <c r="L599" s="60"/>
      <c r="M599" s="60"/>
      <c r="N599" s="60"/>
      <c r="O599" s="60"/>
      <c r="P599" s="60"/>
      <c r="Q599" s="60"/>
      <c r="R599" s="60"/>
      <c r="S599" s="60"/>
      <c r="T599" s="60"/>
      <c r="U599" s="60"/>
      <c r="V599" s="60"/>
      <c r="W599" s="60"/>
      <c r="X599" s="60"/>
      <c r="Y599" s="60"/>
      <c r="Z599" s="60"/>
    </row>
    <row r="600" spans="1:26" ht="21.75" customHeight="1">
      <c r="A600" s="139"/>
      <c r="B600" s="13"/>
      <c r="C600" s="13"/>
      <c r="D600" s="13"/>
      <c r="E600" s="13"/>
      <c r="F600" s="621"/>
      <c r="G600" s="621"/>
      <c r="H600" s="37" t="s">
        <v>40</v>
      </c>
      <c r="I600" s="518"/>
      <c r="J600" s="616"/>
      <c r="K600" s="60"/>
      <c r="L600" s="60"/>
      <c r="M600" s="60"/>
      <c r="N600" s="60"/>
      <c r="O600" s="60"/>
      <c r="P600" s="60"/>
      <c r="Q600" s="60"/>
      <c r="R600" s="60"/>
      <c r="S600" s="60"/>
      <c r="T600" s="60"/>
      <c r="U600" s="60"/>
      <c r="V600" s="60"/>
      <c r="W600" s="60"/>
      <c r="X600" s="60"/>
      <c r="Y600" s="60"/>
      <c r="Z600" s="60"/>
    </row>
    <row r="601" spans="1:26" ht="21" customHeight="1">
      <c r="A601" s="633" t="s">
        <v>327</v>
      </c>
      <c r="B601" s="633" t="s">
        <v>328</v>
      </c>
      <c r="C601" s="636" t="s">
        <v>329</v>
      </c>
      <c r="D601" s="633" t="s">
        <v>330</v>
      </c>
      <c r="E601" s="633" t="s">
        <v>331</v>
      </c>
      <c r="F601" s="634" t="s">
        <v>78</v>
      </c>
      <c r="G601" s="634" t="s">
        <v>78</v>
      </c>
      <c r="H601" s="345" t="s">
        <v>1882</v>
      </c>
      <c r="I601" s="501"/>
      <c r="J601" s="620" t="s">
        <v>332</v>
      </c>
      <c r="K601" s="60"/>
      <c r="L601" s="60"/>
      <c r="M601" s="60"/>
      <c r="N601" s="60"/>
      <c r="O601" s="60"/>
      <c r="P601" s="60"/>
      <c r="Q601" s="60"/>
      <c r="R601" s="60"/>
      <c r="S601" s="60"/>
      <c r="T601" s="60"/>
      <c r="U601" s="60"/>
      <c r="V601" s="60"/>
      <c r="W601" s="60"/>
      <c r="X601" s="60"/>
      <c r="Y601" s="60"/>
      <c r="Z601" s="60"/>
    </row>
    <row r="602" spans="1:26" ht="22.5" customHeight="1">
      <c r="A602" s="615"/>
      <c r="B602" s="615"/>
      <c r="C602" s="615"/>
      <c r="D602" s="615"/>
      <c r="E602" s="615"/>
      <c r="F602" s="615"/>
      <c r="G602" s="615"/>
      <c r="H602" s="346" t="s">
        <v>1884</v>
      </c>
      <c r="I602" s="502"/>
      <c r="J602" s="615"/>
      <c r="K602" s="60"/>
      <c r="L602" s="60"/>
      <c r="M602" s="60"/>
      <c r="N602" s="60"/>
      <c r="O602" s="60"/>
      <c r="P602" s="60"/>
      <c r="Q602" s="60"/>
      <c r="R602" s="60"/>
      <c r="S602" s="60"/>
      <c r="T602" s="60"/>
      <c r="U602" s="60"/>
      <c r="V602" s="60"/>
      <c r="W602" s="60"/>
      <c r="X602" s="60"/>
      <c r="Y602" s="60"/>
      <c r="Z602" s="60"/>
    </row>
    <row r="603" spans="1:26" ht="21.75" customHeight="1">
      <c r="A603" s="615"/>
      <c r="B603" s="615"/>
      <c r="C603" s="615"/>
      <c r="D603" s="615"/>
      <c r="E603" s="615"/>
      <c r="F603" s="615"/>
      <c r="G603" s="615"/>
      <c r="H603" s="346" t="s">
        <v>1885</v>
      </c>
      <c r="I603" s="502"/>
      <c r="J603" s="615"/>
      <c r="K603" s="60"/>
      <c r="L603" s="60"/>
      <c r="M603" s="60"/>
      <c r="N603" s="60"/>
      <c r="O603" s="60"/>
      <c r="P603" s="60"/>
      <c r="Q603" s="60"/>
      <c r="R603" s="60"/>
      <c r="S603" s="60"/>
      <c r="T603" s="60"/>
      <c r="U603" s="60"/>
      <c r="V603" s="60"/>
      <c r="W603" s="60"/>
      <c r="X603" s="60"/>
      <c r="Y603" s="60"/>
      <c r="Z603" s="60"/>
    </row>
    <row r="604" spans="1:26" ht="21.75" customHeight="1">
      <c r="A604" s="615"/>
      <c r="B604" s="615"/>
      <c r="C604" s="615"/>
      <c r="D604" s="641" t="s">
        <v>333</v>
      </c>
      <c r="E604" s="99"/>
      <c r="F604" s="615"/>
      <c r="G604" s="615"/>
      <c r="H604" s="346" t="s">
        <v>1886</v>
      </c>
      <c r="I604" s="502"/>
      <c r="J604" s="615"/>
      <c r="K604" s="60"/>
      <c r="L604" s="60"/>
      <c r="M604" s="60"/>
      <c r="N604" s="60"/>
      <c r="O604" s="60"/>
      <c r="P604" s="60"/>
      <c r="Q604" s="60"/>
      <c r="R604" s="60"/>
      <c r="S604" s="60"/>
      <c r="T604" s="60"/>
      <c r="U604" s="60"/>
      <c r="V604" s="60"/>
      <c r="W604" s="60"/>
      <c r="X604" s="60"/>
      <c r="Y604" s="60"/>
      <c r="Z604" s="60"/>
    </row>
    <row r="605" spans="1:26" ht="22.5" customHeight="1">
      <c r="A605" s="615"/>
      <c r="B605" s="615"/>
      <c r="C605" s="615"/>
      <c r="D605" s="615"/>
      <c r="E605" s="99"/>
      <c r="F605" s="615"/>
      <c r="G605" s="615"/>
      <c r="H605" s="346" t="s">
        <v>1887</v>
      </c>
      <c r="I605" s="502"/>
      <c r="J605" s="615"/>
      <c r="K605" s="60"/>
      <c r="L605" s="60"/>
      <c r="M605" s="60"/>
      <c r="N605" s="60"/>
      <c r="O605" s="60"/>
      <c r="P605" s="60"/>
      <c r="Q605" s="60"/>
      <c r="R605" s="60"/>
      <c r="S605" s="60"/>
      <c r="T605" s="60"/>
      <c r="U605" s="60"/>
      <c r="V605" s="60"/>
      <c r="W605" s="60"/>
      <c r="X605" s="60"/>
      <c r="Y605" s="60"/>
      <c r="Z605" s="60"/>
    </row>
    <row r="606" spans="1:26" ht="22.5" customHeight="1">
      <c r="A606" s="615"/>
      <c r="B606" s="615"/>
      <c r="C606" s="615"/>
      <c r="D606" s="615"/>
      <c r="E606" s="99"/>
      <c r="F606" s="615"/>
      <c r="G606" s="615"/>
      <c r="H606" s="346" t="s">
        <v>1888</v>
      </c>
      <c r="I606" s="502"/>
      <c r="J606" s="615"/>
      <c r="K606" s="60"/>
      <c r="L606" s="60"/>
      <c r="M606" s="60"/>
      <c r="N606" s="60"/>
      <c r="O606" s="60"/>
      <c r="P606" s="60"/>
      <c r="Q606" s="60"/>
      <c r="R606" s="60"/>
      <c r="S606" s="60"/>
      <c r="T606" s="60"/>
      <c r="U606" s="60"/>
      <c r="V606" s="60"/>
      <c r="W606" s="60"/>
      <c r="X606" s="60"/>
      <c r="Y606" s="60"/>
      <c r="Z606" s="60"/>
    </row>
    <row r="607" spans="1:26" ht="22.5" customHeight="1">
      <c r="A607" s="615"/>
      <c r="B607" s="615"/>
      <c r="C607" s="615"/>
      <c r="D607" s="615"/>
      <c r="E607" s="13"/>
      <c r="F607" s="615"/>
      <c r="G607" s="615"/>
      <c r="H607" s="346" t="s">
        <v>1889</v>
      </c>
      <c r="I607" s="502"/>
      <c r="J607" s="615"/>
      <c r="K607" s="60"/>
      <c r="L607" s="60"/>
      <c r="M607" s="60"/>
      <c r="N607" s="60"/>
      <c r="O607" s="60"/>
      <c r="P607" s="60"/>
      <c r="Q607" s="60"/>
      <c r="R607" s="60"/>
      <c r="S607" s="60"/>
      <c r="T607" s="60"/>
      <c r="U607" s="60"/>
      <c r="V607" s="60"/>
      <c r="W607" s="60"/>
      <c r="X607" s="60"/>
      <c r="Y607" s="60"/>
      <c r="Z607" s="60"/>
    </row>
    <row r="608" spans="1:26" ht="22.5" customHeight="1">
      <c r="A608" s="615"/>
      <c r="B608" s="615"/>
      <c r="C608" s="615"/>
      <c r="D608" s="615"/>
      <c r="E608" s="13"/>
      <c r="F608" s="615"/>
      <c r="G608" s="615"/>
      <c r="H608" s="347" t="s">
        <v>1890</v>
      </c>
      <c r="I608" s="510"/>
      <c r="J608" s="615"/>
      <c r="K608" s="60"/>
      <c r="L608" s="60"/>
      <c r="M608" s="60"/>
      <c r="N608" s="60"/>
      <c r="O608" s="60"/>
      <c r="P608" s="60"/>
      <c r="Q608" s="60"/>
      <c r="R608" s="60"/>
      <c r="S608" s="60"/>
      <c r="T608" s="60"/>
      <c r="U608" s="60"/>
      <c r="V608" s="60"/>
      <c r="W608" s="60"/>
      <c r="X608" s="60"/>
      <c r="Y608" s="60"/>
      <c r="Z608" s="60"/>
    </row>
    <row r="609" spans="1:26" ht="22.5" customHeight="1">
      <c r="A609" s="615"/>
      <c r="B609" s="615"/>
      <c r="C609" s="615"/>
      <c r="D609" s="634" t="s">
        <v>334</v>
      </c>
      <c r="E609" s="13"/>
      <c r="F609" s="618"/>
      <c r="G609" s="618"/>
      <c r="H609" s="37" t="s">
        <v>40</v>
      </c>
      <c r="I609" s="518"/>
      <c r="J609" s="616"/>
      <c r="K609" s="60"/>
      <c r="L609" s="60"/>
      <c r="M609" s="60"/>
      <c r="N609" s="60"/>
      <c r="O609" s="60"/>
      <c r="P609" s="60"/>
      <c r="Q609" s="60"/>
      <c r="R609" s="60"/>
      <c r="S609" s="60"/>
      <c r="T609" s="60"/>
      <c r="U609" s="60"/>
      <c r="V609" s="60"/>
      <c r="W609" s="60"/>
      <c r="X609" s="60"/>
      <c r="Y609" s="60"/>
      <c r="Z609" s="60"/>
    </row>
    <row r="610" spans="1:26" ht="25.5" customHeight="1">
      <c r="A610" s="615"/>
      <c r="B610" s="615"/>
      <c r="C610" s="615"/>
      <c r="D610" s="615"/>
      <c r="E610" s="13"/>
      <c r="F610" s="635" t="s">
        <v>78</v>
      </c>
      <c r="G610" s="635" t="s">
        <v>78</v>
      </c>
      <c r="H610" s="345" t="s">
        <v>1882</v>
      </c>
      <c r="I610" s="501"/>
      <c r="J610" s="620" t="s">
        <v>335</v>
      </c>
      <c r="K610" s="60"/>
      <c r="L610" s="60"/>
      <c r="M610" s="60"/>
      <c r="N610" s="60"/>
      <c r="O610" s="60"/>
      <c r="P610" s="60"/>
      <c r="Q610" s="60"/>
      <c r="R610" s="60"/>
      <c r="S610" s="60"/>
      <c r="T610" s="60"/>
      <c r="U610" s="60"/>
      <c r="V610" s="60"/>
      <c r="W610" s="60"/>
      <c r="X610" s="60"/>
      <c r="Y610" s="60"/>
      <c r="Z610" s="60"/>
    </row>
    <row r="611" spans="1:26" ht="25.5" customHeight="1">
      <c r="A611" s="615"/>
      <c r="B611" s="615"/>
      <c r="C611" s="615"/>
      <c r="D611" s="615"/>
      <c r="E611" s="13"/>
      <c r="F611" s="615"/>
      <c r="G611" s="615"/>
      <c r="H611" s="346" t="s">
        <v>1884</v>
      </c>
      <c r="I611" s="502"/>
      <c r="J611" s="615"/>
      <c r="K611" s="60"/>
      <c r="L611" s="60"/>
      <c r="M611" s="60"/>
      <c r="N611" s="60"/>
      <c r="O611" s="60"/>
      <c r="P611" s="60"/>
      <c r="Q611" s="60"/>
      <c r="R611" s="60"/>
      <c r="S611" s="60"/>
      <c r="T611" s="60"/>
      <c r="U611" s="60"/>
      <c r="V611" s="60"/>
      <c r="W611" s="60"/>
      <c r="X611" s="60"/>
      <c r="Y611" s="60"/>
      <c r="Z611" s="60"/>
    </row>
    <row r="612" spans="1:26" ht="25.5" customHeight="1">
      <c r="A612" s="615"/>
      <c r="B612" s="615"/>
      <c r="C612" s="615"/>
      <c r="D612" s="615"/>
      <c r="E612" s="13"/>
      <c r="F612" s="615"/>
      <c r="G612" s="615"/>
      <c r="H612" s="346" t="s">
        <v>1885</v>
      </c>
      <c r="I612" s="502"/>
      <c r="J612" s="615"/>
      <c r="K612" s="60"/>
      <c r="L612" s="60"/>
      <c r="M612" s="60"/>
      <c r="N612" s="60"/>
      <c r="O612" s="60"/>
      <c r="P612" s="60"/>
      <c r="Q612" s="60"/>
      <c r="R612" s="60"/>
      <c r="S612" s="60"/>
      <c r="T612" s="60"/>
      <c r="U612" s="60"/>
      <c r="V612" s="60"/>
      <c r="W612" s="60"/>
      <c r="X612" s="60"/>
      <c r="Y612" s="60"/>
      <c r="Z612" s="60"/>
    </row>
    <row r="613" spans="1:26" ht="25.5" customHeight="1">
      <c r="A613" s="615"/>
      <c r="B613" s="615"/>
      <c r="C613" s="615"/>
      <c r="D613" s="634" t="s">
        <v>336</v>
      </c>
      <c r="E613" s="13"/>
      <c r="F613" s="615"/>
      <c r="G613" s="615"/>
      <c r="H613" s="346" t="s">
        <v>1886</v>
      </c>
      <c r="I613" s="502"/>
      <c r="J613" s="615"/>
      <c r="K613" s="60"/>
      <c r="L613" s="60"/>
      <c r="M613" s="60"/>
      <c r="N613" s="60"/>
      <c r="O613" s="60"/>
      <c r="P613" s="60"/>
      <c r="Q613" s="60"/>
      <c r="R613" s="60"/>
      <c r="S613" s="60"/>
      <c r="T613" s="60"/>
      <c r="U613" s="60"/>
      <c r="V613" s="60"/>
      <c r="W613" s="60"/>
      <c r="X613" s="60"/>
      <c r="Y613" s="60"/>
      <c r="Z613" s="60"/>
    </row>
    <row r="614" spans="1:26" ht="25.5" customHeight="1">
      <c r="A614" s="615"/>
      <c r="B614" s="615"/>
      <c r="C614" s="615"/>
      <c r="D614" s="615"/>
      <c r="E614" s="13"/>
      <c r="F614" s="615"/>
      <c r="G614" s="615"/>
      <c r="H614" s="346" t="s">
        <v>1887</v>
      </c>
      <c r="I614" s="502"/>
      <c r="J614" s="615"/>
      <c r="K614" s="60"/>
      <c r="L614" s="60"/>
      <c r="M614" s="60"/>
      <c r="N614" s="60"/>
      <c r="O614" s="60"/>
      <c r="P614" s="60"/>
      <c r="Q614" s="60"/>
      <c r="R614" s="60"/>
      <c r="S614" s="60"/>
      <c r="T614" s="60"/>
      <c r="U614" s="60"/>
      <c r="V614" s="60"/>
      <c r="W614" s="60"/>
      <c r="X614" s="60"/>
      <c r="Y614" s="60"/>
      <c r="Z614" s="60"/>
    </row>
    <row r="615" spans="1:26" ht="25.5" customHeight="1">
      <c r="A615" s="615"/>
      <c r="B615" s="615"/>
      <c r="C615" s="615"/>
      <c r="D615" s="615"/>
      <c r="E615" s="13"/>
      <c r="F615" s="615"/>
      <c r="G615" s="615"/>
      <c r="H615" s="346" t="s">
        <v>1888</v>
      </c>
      <c r="I615" s="502"/>
      <c r="J615" s="615"/>
      <c r="K615" s="60"/>
      <c r="L615" s="60"/>
      <c r="M615" s="60"/>
      <c r="N615" s="60"/>
      <c r="O615" s="60"/>
      <c r="P615" s="60"/>
      <c r="Q615" s="60"/>
      <c r="R615" s="60"/>
      <c r="S615" s="60"/>
      <c r="T615" s="60"/>
      <c r="U615" s="60"/>
      <c r="V615" s="60"/>
      <c r="W615" s="60"/>
      <c r="X615" s="60"/>
      <c r="Y615" s="60"/>
      <c r="Z615" s="60"/>
    </row>
    <row r="616" spans="1:26" ht="25.5" customHeight="1">
      <c r="A616" s="615"/>
      <c r="B616" s="615"/>
      <c r="C616" s="615"/>
      <c r="D616" s="615"/>
      <c r="E616" s="13"/>
      <c r="F616" s="615"/>
      <c r="G616" s="615"/>
      <c r="H616" s="346" t="s">
        <v>1889</v>
      </c>
      <c r="I616" s="502"/>
      <c r="J616" s="615"/>
      <c r="K616" s="60"/>
      <c r="L616" s="60"/>
      <c r="M616" s="60"/>
      <c r="N616" s="60"/>
      <c r="O616" s="60"/>
      <c r="P616" s="60"/>
      <c r="Q616" s="60"/>
      <c r="R616" s="60"/>
      <c r="S616" s="60"/>
      <c r="T616" s="60"/>
      <c r="U616" s="60"/>
      <c r="V616" s="60"/>
      <c r="W616" s="60"/>
      <c r="X616" s="60"/>
      <c r="Y616" s="60"/>
      <c r="Z616" s="60"/>
    </row>
    <row r="617" spans="1:26" ht="25.5" customHeight="1">
      <c r="A617" s="615"/>
      <c r="B617" s="615"/>
      <c r="C617" s="615"/>
      <c r="D617" s="615"/>
      <c r="E617" s="13"/>
      <c r="F617" s="615"/>
      <c r="G617" s="615"/>
      <c r="H617" s="347" t="s">
        <v>1890</v>
      </c>
      <c r="I617" s="510"/>
      <c r="J617" s="615"/>
      <c r="K617" s="60"/>
      <c r="L617" s="60"/>
      <c r="M617" s="60"/>
      <c r="N617" s="60"/>
      <c r="O617" s="60"/>
      <c r="P617" s="60"/>
      <c r="Q617" s="60"/>
      <c r="R617" s="60"/>
      <c r="S617" s="60"/>
      <c r="T617" s="60"/>
      <c r="U617" s="60"/>
      <c r="V617" s="60"/>
      <c r="W617" s="60"/>
      <c r="X617" s="60"/>
      <c r="Y617" s="60"/>
      <c r="Z617" s="60"/>
    </row>
    <row r="618" spans="1:26" ht="25.5" customHeight="1">
      <c r="A618" s="615"/>
      <c r="B618" s="615"/>
      <c r="C618" s="615"/>
      <c r="D618" s="615"/>
      <c r="E618" s="70"/>
      <c r="F618" s="618"/>
      <c r="G618" s="618"/>
      <c r="H618" s="37" t="s">
        <v>40</v>
      </c>
      <c r="I618" s="518"/>
      <c r="J618" s="616"/>
      <c r="K618" s="60"/>
      <c r="L618" s="60"/>
      <c r="M618" s="60"/>
      <c r="N618" s="60"/>
      <c r="O618" s="60"/>
      <c r="P618" s="60"/>
      <c r="Q618" s="60"/>
      <c r="R618" s="60"/>
      <c r="S618" s="60"/>
      <c r="T618" s="60"/>
      <c r="U618" s="60"/>
      <c r="V618" s="60"/>
      <c r="W618" s="60"/>
      <c r="X618" s="60"/>
      <c r="Y618" s="60"/>
      <c r="Z618" s="60"/>
    </row>
    <row r="619" spans="1:26" ht="21.75" customHeight="1">
      <c r="A619" s="615"/>
      <c r="B619" s="615"/>
      <c r="C619" s="615"/>
      <c r="D619" s="615"/>
      <c r="E619" s="634" t="s">
        <v>337</v>
      </c>
      <c r="F619" s="634" t="s">
        <v>78</v>
      </c>
      <c r="G619" s="634" t="s">
        <v>78</v>
      </c>
      <c r="H619" s="345" t="s">
        <v>1882</v>
      </c>
      <c r="I619" s="501"/>
      <c r="J619" s="620" t="s">
        <v>338</v>
      </c>
      <c r="K619" s="60"/>
      <c r="L619" s="60"/>
      <c r="M619" s="60"/>
      <c r="N619" s="60"/>
      <c r="O619" s="60"/>
      <c r="P619" s="60"/>
      <c r="Q619" s="60"/>
      <c r="R619" s="60"/>
      <c r="S619" s="60"/>
      <c r="T619" s="60"/>
      <c r="U619" s="60"/>
      <c r="V619" s="60"/>
      <c r="W619" s="60"/>
      <c r="X619" s="60"/>
      <c r="Y619" s="60"/>
      <c r="Z619" s="60"/>
    </row>
    <row r="620" spans="1:26" ht="21.75" customHeight="1">
      <c r="A620" s="615"/>
      <c r="B620" s="615"/>
      <c r="C620" s="615"/>
      <c r="D620" s="615"/>
      <c r="E620" s="615"/>
      <c r="F620" s="615"/>
      <c r="G620" s="615"/>
      <c r="H620" s="346" t="s">
        <v>1884</v>
      </c>
      <c r="I620" s="502"/>
      <c r="J620" s="615"/>
      <c r="K620" s="60"/>
      <c r="L620" s="60"/>
      <c r="M620" s="60"/>
      <c r="N620" s="60"/>
      <c r="O620" s="60"/>
      <c r="P620" s="60"/>
      <c r="Q620" s="60"/>
      <c r="R620" s="60"/>
      <c r="S620" s="60"/>
      <c r="T620" s="60"/>
      <c r="U620" s="60"/>
      <c r="V620" s="60"/>
      <c r="W620" s="60"/>
      <c r="X620" s="60"/>
      <c r="Y620" s="60"/>
      <c r="Z620" s="60"/>
    </row>
    <row r="621" spans="1:26" ht="21.75" customHeight="1">
      <c r="A621" s="615"/>
      <c r="B621" s="615"/>
      <c r="C621" s="615"/>
      <c r="D621" s="615"/>
      <c r="E621" s="615"/>
      <c r="F621" s="615"/>
      <c r="G621" s="615"/>
      <c r="H621" s="346" t="s">
        <v>1885</v>
      </c>
      <c r="I621" s="502"/>
      <c r="J621" s="615"/>
      <c r="K621" s="60"/>
      <c r="L621" s="60"/>
      <c r="M621" s="60"/>
      <c r="N621" s="60"/>
      <c r="O621" s="60"/>
      <c r="P621" s="60"/>
      <c r="Q621" s="60"/>
      <c r="R621" s="60"/>
      <c r="S621" s="60"/>
      <c r="T621" s="60"/>
      <c r="U621" s="60"/>
      <c r="V621" s="60"/>
      <c r="W621" s="60"/>
      <c r="X621" s="60"/>
      <c r="Y621" s="60"/>
      <c r="Z621" s="60"/>
    </row>
    <row r="622" spans="1:26" ht="21.75" customHeight="1">
      <c r="A622" s="615"/>
      <c r="B622" s="615"/>
      <c r="C622" s="615"/>
      <c r="D622" s="615"/>
      <c r="E622" s="615"/>
      <c r="F622" s="615"/>
      <c r="G622" s="615"/>
      <c r="H622" s="346" t="s">
        <v>1886</v>
      </c>
      <c r="I622" s="502"/>
      <c r="J622" s="615"/>
      <c r="K622" s="60"/>
      <c r="L622" s="60"/>
      <c r="M622" s="60"/>
      <c r="N622" s="60"/>
      <c r="O622" s="60"/>
      <c r="P622" s="60"/>
      <c r="Q622" s="60"/>
      <c r="R622" s="60"/>
      <c r="S622" s="60"/>
      <c r="T622" s="60"/>
      <c r="U622" s="60"/>
      <c r="V622" s="60"/>
      <c r="W622" s="60"/>
      <c r="X622" s="60"/>
      <c r="Y622" s="60"/>
      <c r="Z622" s="60"/>
    </row>
    <row r="623" spans="1:26" ht="21.75" customHeight="1">
      <c r="A623" s="615"/>
      <c r="B623" s="615"/>
      <c r="C623" s="615"/>
      <c r="D623" s="615"/>
      <c r="E623" s="13"/>
      <c r="F623" s="615"/>
      <c r="G623" s="615"/>
      <c r="H623" s="346" t="s">
        <v>1887</v>
      </c>
      <c r="I623" s="502"/>
      <c r="J623" s="615"/>
      <c r="K623" s="60"/>
      <c r="L623" s="60"/>
      <c r="M623" s="60"/>
      <c r="N623" s="60"/>
      <c r="O623" s="60"/>
      <c r="P623" s="60"/>
      <c r="Q623" s="60"/>
      <c r="R623" s="60"/>
      <c r="S623" s="60"/>
      <c r="T623" s="60"/>
      <c r="U623" s="60"/>
      <c r="V623" s="60"/>
      <c r="W623" s="60"/>
      <c r="X623" s="60"/>
      <c r="Y623" s="60"/>
      <c r="Z623" s="60"/>
    </row>
    <row r="624" spans="1:26" ht="21.75" customHeight="1">
      <c r="A624" s="615"/>
      <c r="B624" s="615"/>
      <c r="C624" s="615"/>
      <c r="D624" s="634" t="s">
        <v>339</v>
      </c>
      <c r="E624" s="13"/>
      <c r="F624" s="615"/>
      <c r="G624" s="615"/>
      <c r="H624" s="346" t="s">
        <v>1888</v>
      </c>
      <c r="I624" s="502"/>
      <c r="J624" s="615"/>
      <c r="K624" s="60"/>
      <c r="L624" s="60"/>
      <c r="M624" s="60"/>
      <c r="N624" s="60"/>
      <c r="O624" s="60"/>
      <c r="P624" s="60"/>
      <c r="Q624" s="60"/>
      <c r="R624" s="60"/>
      <c r="S624" s="60"/>
      <c r="T624" s="60"/>
      <c r="U624" s="60"/>
      <c r="V624" s="60"/>
      <c r="W624" s="60"/>
      <c r="X624" s="60"/>
      <c r="Y624" s="60"/>
      <c r="Z624" s="60"/>
    </row>
    <row r="625" spans="1:26" ht="21.75" customHeight="1">
      <c r="A625" s="615"/>
      <c r="B625" s="615"/>
      <c r="C625" s="615"/>
      <c r="D625" s="615"/>
      <c r="E625" s="13"/>
      <c r="F625" s="615"/>
      <c r="G625" s="615"/>
      <c r="H625" s="346" t="s">
        <v>1889</v>
      </c>
      <c r="I625" s="502"/>
      <c r="J625" s="615"/>
      <c r="K625" s="60"/>
      <c r="L625" s="60"/>
      <c r="M625" s="60"/>
      <c r="N625" s="60"/>
      <c r="O625" s="60"/>
      <c r="P625" s="60"/>
      <c r="Q625" s="60"/>
      <c r="R625" s="60"/>
      <c r="S625" s="60"/>
      <c r="T625" s="60"/>
      <c r="U625" s="60"/>
      <c r="V625" s="60"/>
      <c r="W625" s="60"/>
      <c r="X625" s="60"/>
      <c r="Y625" s="60"/>
      <c r="Z625" s="60"/>
    </row>
    <row r="626" spans="1:26" ht="21.75" customHeight="1">
      <c r="A626" s="615"/>
      <c r="B626" s="615"/>
      <c r="C626" s="615"/>
      <c r="D626" s="615"/>
      <c r="E626" s="13"/>
      <c r="F626" s="615"/>
      <c r="G626" s="615"/>
      <c r="H626" s="347" t="s">
        <v>1890</v>
      </c>
      <c r="I626" s="510"/>
      <c r="J626" s="615"/>
      <c r="K626" s="60"/>
      <c r="L626" s="60"/>
      <c r="M626" s="60"/>
      <c r="N626" s="60"/>
      <c r="O626" s="60"/>
      <c r="P626" s="60"/>
      <c r="Q626" s="60"/>
      <c r="R626" s="60"/>
      <c r="S626" s="60"/>
      <c r="T626" s="60"/>
      <c r="U626" s="60"/>
      <c r="V626" s="60"/>
      <c r="W626" s="60"/>
      <c r="X626" s="60"/>
      <c r="Y626" s="60"/>
      <c r="Z626" s="60"/>
    </row>
    <row r="627" spans="1:26" ht="21.75" customHeight="1">
      <c r="A627" s="615"/>
      <c r="B627" s="615"/>
      <c r="C627" s="615"/>
      <c r="D627" s="615"/>
      <c r="E627" s="70"/>
      <c r="F627" s="618"/>
      <c r="G627" s="618"/>
      <c r="H627" s="37" t="s">
        <v>40</v>
      </c>
      <c r="I627" s="518"/>
      <c r="J627" s="616"/>
      <c r="K627" s="60"/>
      <c r="L627" s="60"/>
      <c r="M627" s="60"/>
      <c r="N627" s="60"/>
      <c r="O627" s="60"/>
      <c r="P627" s="60"/>
      <c r="Q627" s="60"/>
      <c r="R627" s="60"/>
      <c r="S627" s="60"/>
      <c r="T627" s="60"/>
      <c r="U627" s="60"/>
      <c r="V627" s="60"/>
      <c r="W627" s="60"/>
      <c r="X627" s="60"/>
      <c r="Y627" s="60"/>
      <c r="Z627" s="60"/>
    </row>
    <row r="628" spans="1:26" ht="22.5" customHeight="1">
      <c r="A628" s="615"/>
      <c r="B628" s="615"/>
      <c r="C628" s="615"/>
      <c r="D628" s="615"/>
      <c r="E628" s="634" t="s">
        <v>340</v>
      </c>
      <c r="F628" s="635" t="s">
        <v>78</v>
      </c>
      <c r="G628" s="635" t="s">
        <v>78</v>
      </c>
      <c r="H628" s="345" t="s">
        <v>1882</v>
      </c>
      <c r="I628" s="501"/>
      <c r="J628" s="620" t="s">
        <v>341</v>
      </c>
      <c r="K628" s="60"/>
      <c r="L628" s="60"/>
      <c r="M628" s="60"/>
      <c r="N628" s="60"/>
      <c r="O628" s="60"/>
      <c r="P628" s="60"/>
      <c r="Q628" s="60"/>
      <c r="R628" s="60"/>
      <c r="S628" s="60"/>
      <c r="T628" s="60"/>
      <c r="U628" s="60"/>
      <c r="V628" s="60"/>
      <c r="W628" s="60"/>
      <c r="X628" s="60"/>
      <c r="Y628" s="60"/>
      <c r="Z628" s="60"/>
    </row>
    <row r="629" spans="1:26" ht="22.5" customHeight="1">
      <c r="A629" s="615"/>
      <c r="B629" s="615"/>
      <c r="C629" s="615"/>
      <c r="D629" s="615"/>
      <c r="E629" s="615"/>
      <c r="F629" s="615"/>
      <c r="G629" s="615"/>
      <c r="H629" s="346" t="s">
        <v>1884</v>
      </c>
      <c r="I629" s="502"/>
      <c r="J629" s="615"/>
      <c r="K629" s="60"/>
      <c r="L629" s="60"/>
      <c r="M629" s="60"/>
      <c r="N629" s="60"/>
      <c r="O629" s="60"/>
      <c r="P629" s="60"/>
      <c r="Q629" s="60"/>
      <c r="R629" s="60"/>
      <c r="S629" s="60"/>
      <c r="T629" s="60"/>
      <c r="U629" s="60"/>
      <c r="V629" s="60"/>
      <c r="W629" s="60"/>
      <c r="X629" s="60"/>
      <c r="Y629" s="60"/>
      <c r="Z629" s="60"/>
    </row>
    <row r="630" spans="1:26" ht="22.5" customHeight="1">
      <c r="A630" s="615"/>
      <c r="B630" s="615"/>
      <c r="C630" s="615"/>
      <c r="D630" s="615"/>
      <c r="E630" s="615"/>
      <c r="F630" s="615"/>
      <c r="G630" s="615"/>
      <c r="H630" s="346" t="s">
        <v>1885</v>
      </c>
      <c r="I630" s="502"/>
      <c r="J630" s="615"/>
      <c r="K630" s="60"/>
      <c r="L630" s="60"/>
      <c r="M630" s="60"/>
      <c r="N630" s="60"/>
      <c r="O630" s="60"/>
      <c r="P630" s="60"/>
      <c r="Q630" s="60"/>
      <c r="R630" s="60"/>
      <c r="S630" s="60"/>
      <c r="T630" s="60"/>
      <c r="U630" s="60"/>
      <c r="V630" s="60"/>
      <c r="W630" s="60"/>
      <c r="X630" s="60"/>
      <c r="Y630" s="60"/>
      <c r="Z630" s="60"/>
    </row>
    <row r="631" spans="1:26" ht="22.5" customHeight="1">
      <c r="A631" s="615"/>
      <c r="B631" s="615"/>
      <c r="C631" s="615"/>
      <c r="D631" s="615"/>
      <c r="E631" s="13"/>
      <c r="F631" s="615"/>
      <c r="G631" s="615"/>
      <c r="H631" s="346" t="s">
        <v>1886</v>
      </c>
      <c r="I631" s="502"/>
      <c r="J631" s="615"/>
      <c r="K631" s="60"/>
      <c r="L631" s="60"/>
      <c r="M631" s="60"/>
      <c r="N631" s="60"/>
      <c r="O631" s="60"/>
      <c r="P631" s="60"/>
      <c r="Q631" s="60"/>
      <c r="R631" s="60"/>
      <c r="S631" s="60"/>
      <c r="T631" s="60"/>
      <c r="U631" s="60"/>
      <c r="V631" s="60"/>
      <c r="W631" s="60"/>
      <c r="X631" s="60"/>
      <c r="Y631" s="60"/>
      <c r="Z631" s="60"/>
    </row>
    <row r="632" spans="1:26" ht="22.5" customHeight="1">
      <c r="A632" s="615"/>
      <c r="B632" s="615"/>
      <c r="C632" s="615"/>
      <c r="D632" s="615"/>
      <c r="E632" s="13"/>
      <c r="F632" s="615"/>
      <c r="G632" s="615"/>
      <c r="H632" s="346" t="s">
        <v>1887</v>
      </c>
      <c r="I632" s="502"/>
      <c r="J632" s="615"/>
      <c r="K632" s="60"/>
      <c r="L632" s="60"/>
      <c r="M632" s="60"/>
      <c r="N632" s="60"/>
      <c r="O632" s="60"/>
      <c r="P632" s="60"/>
      <c r="Q632" s="60"/>
      <c r="R632" s="60"/>
      <c r="S632" s="60"/>
      <c r="T632" s="60"/>
      <c r="U632" s="60"/>
      <c r="V632" s="60"/>
      <c r="W632" s="60"/>
      <c r="X632" s="60"/>
      <c r="Y632" s="60"/>
      <c r="Z632" s="60"/>
    </row>
    <row r="633" spans="1:26" ht="22.5" customHeight="1">
      <c r="A633" s="615"/>
      <c r="B633" s="615"/>
      <c r="C633" s="615"/>
      <c r="D633" s="615"/>
      <c r="E633" s="13"/>
      <c r="F633" s="615"/>
      <c r="G633" s="615"/>
      <c r="H633" s="346" t="s">
        <v>1888</v>
      </c>
      <c r="I633" s="502"/>
      <c r="J633" s="615"/>
      <c r="K633" s="60"/>
      <c r="L633" s="60"/>
      <c r="M633" s="60"/>
      <c r="N633" s="60"/>
      <c r="O633" s="60"/>
      <c r="P633" s="60"/>
      <c r="Q633" s="60"/>
      <c r="R633" s="60"/>
      <c r="S633" s="60"/>
      <c r="T633" s="60"/>
      <c r="U633" s="60"/>
      <c r="V633" s="60"/>
      <c r="W633" s="60"/>
      <c r="X633" s="60"/>
      <c r="Y633" s="60"/>
      <c r="Z633" s="60"/>
    </row>
    <row r="634" spans="1:26" ht="22.5" customHeight="1">
      <c r="A634" s="615"/>
      <c r="B634" s="615"/>
      <c r="C634" s="615"/>
      <c r="D634" s="615"/>
      <c r="E634" s="13"/>
      <c r="F634" s="615"/>
      <c r="G634" s="615"/>
      <c r="H634" s="346" t="s">
        <v>1889</v>
      </c>
      <c r="I634" s="502"/>
      <c r="J634" s="615"/>
      <c r="K634" s="60"/>
      <c r="L634" s="60"/>
      <c r="M634" s="60"/>
      <c r="N634" s="60"/>
      <c r="O634" s="60"/>
      <c r="P634" s="60"/>
      <c r="Q634" s="60"/>
      <c r="R634" s="60"/>
      <c r="S634" s="60"/>
      <c r="T634" s="60"/>
      <c r="U634" s="60"/>
      <c r="V634" s="60"/>
      <c r="W634" s="60"/>
      <c r="X634" s="60"/>
      <c r="Y634" s="60"/>
      <c r="Z634" s="60"/>
    </row>
    <row r="635" spans="1:26" ht="22.5" customHeight="1">
      <c r="A635" s="615"/>
      <c r="B635" s="615"/>
      <c r="C635" s="615"/>
      <c r="D635" s="14"/>
      <c r="E635" s="13"/>
      <c r="F635" s="615"/>
      <c r="G635" s="615"/>
      <c r="H635" s="347" t="s">
        <v>1890</v>
      </c>
      <c r="I635" s="510"/>
      <c r="J635" s="615"/>
      <c r="K635" s="60"/>
      <c r="L635" s="60"/>
      <c r="M635" s="60"/>
      <c r="N635" s="60"/>
      <c r="O635" s="60"/>
      <c r="P635" s="60"/>
      <c r="Q635" s="60"/>
      <c r="R635" s="60"/>
      <c r="S635" s="60"/>
      <c r="T635" s="60"/>
      <c r="U635" s="60"/>
      <c r="V635" s="60"/>
      <c r="W635" s="60"/>
      <c r="X635" s="60"/>
      <c r="Y635" s="60"/>
      <c r="Z635" s="60"/>
    </row>
    <row r="636" spans="1:26" ht="22.5" customHeight="1">
      <c r="A636" s="615"/>
      <c r="B636" s="621"/>
      <c r="C636" s="615"/>
      <c r="D636" s="14"/>
      <c r="E636" s="51"/>
      <c r="F636" s="621"/>
      <c r="G636" s="621"/>
      <c r="H636" s="37" t="s">
        <v>40</v>
      </c>
      <c r="I636" s="518"/>
      <c r="J636" s="616"/>
      <c r="K636" s="60"/>
      <c r="L636" s="60"/>
      <c r="M636" s="60"/>
      <c r="N636" s="60"/>
      <c r="O636" s="60"/>
      <c r="P636" s="60"/>
      <c r="Q636" s="60"/>
      <c r="R636" s="60"/>
      <c r="S636" s="60"/>
      <c r="T636" s="60"/>
      <c r="U636" s="60"/>
      <c r="V636" s="60"/>
      <c r="W636" s="60"/>
      <c r="X636" s="60"/>
      <c r="Y636" s="60"/>
      <c r="Z636" s="60"/>
    </row>
    <row r="637" spans="1:26" ht="21.75" customHeight="1">
      <c r="A637" s="634" t="s">
        <v>342</v>
      </c>
      <c r="B637" s="634" t="s">
        <v>343</v>
      </c>
      <c r="C637" s="633" t="s">
        <v>344</v>
      </c>
      <c r="D637" s="666" t="s">
        <v>345</v>
      </c>
      <c r="E637" s="99"/>
      <c r="F637" s="634" t="s">
        <v>78</v>
      </c>
      <c r="G637" s="634" t="s">
        <v>78</v>
      </c>
      <c r="H637" s="554" t="s">
        <v>1878</v>
      </c>
      <c r="I637" s="561">
        <v>88.888888888888886</v>
      </c>
      <c r="J637" s="631" t="s">
        <v>1952</v>
      </c>
      <c r="K637" s="60"/>
      <c r="L637" s="60"/>
      <c r="M637" s="60"/>
      <c r="N637" s="60"/>
      <c r="O637" s="60"/>
      <c r="P637" s="60"/>
      <c r="Q637" s="60"/>
      <c r="R637" s="60"/>
      <c r="S637" s="60"/>
      <c r="T637" s="60"/>
      <c r="U637" s="60"/>
      <c r="V637" s="60"/>
      <c r="W637" s="60"/>
      <c r="X637" s="60"/>
      <c r="Y637" s="60"/>
      <c r="Z637" s="60"/>
    </row>
    <row r="638" spans="1:26" ht="21.75" customHeight="1">
      <c r="A638" s="615"/>
      <c r="B638" s="615"/>
      <c r="C638" s="615"/>
      <c r="D638" s="615"/>
      <c r="E638" s="99"/>
      <c r="F638" s="615"/>
      <c r="G638" s="615"/>
      <c r="H638" s="556" t="s">
        <v>1873</v>
      </c>
      <c r="I638" s="562">
        <v>64.285714285714292</v>
      </c>
      <c r="J638" s="615"/>
      <c r="K638" s="60"/>
      <c r="L638" s="60"/>
      <c r="M638" s="60"/>
      <c r="N638" s="60"/>
      <c r="O638" s="60"/>
      <c r="P638" s="60"/>
      <c r="Q638" s="60"/>
      <c r="R638" s="60"/>
      <c r="S638" s="60"/>
      <c r="T638" s="60"/>
      <c r="U638" s="60"/>
      <c r="V638" s="60"/>
      <c r="W638" s="60"/>
      <c r="X638" s="60"/>
      <c r="Y638" s="60"/>
      <c r="Z638" s="60"/>
    </row>
    <row r="639" spans="1:26" ht="21.75" customHeight="1">
      <c r="A639" s="615"/>
      <c r="B639" s="615"/>
      <c r="C639" s="615"/>
      <c r="D639" s="615"/>
      <c r="E639" s="99"/>
      <c r="F639" s="615"/>
      <c r="G639" s="615"/>
      <c r="H639" s="556" t="s">
        <v>1879</v>
      </c>
      <c r="I639" s="562">
        <v>46.666666666666664</v>
      </c>
      <c r="J639" s="615"/>
      <c r="K639" s="60"/>
      <c r="L639" s="60"/>
      <c r="M639" s="60"/>
      <c r="N639" s="60"/>
      <c r="O639" s="60"/>
      <c r="P639" s="60"/>
      <c r="Q639" s="60"/>
      <c r="R639" s="60"/>
      <c r="S639" s="60"/>
      <c r="T639" s="60"/>
      <c r="U639" s="60"/>
      <c r="V639" s="60"/>
      <c r="W639" s="60"/>
      <c r="X639" s="60"/>
      <c r="Y639" s="60"/>
      <c r="Z639" s="60"/>
    </row>
    <row r="640" spans="1:26" ht="21.75" customHeight="1">
      <c r="A640" s="615"/>
      <c r="B640" s="615"/>
      <c r="C640" s="615"/>
      <c r="D640" s="640" t="s">
        <v>347</v>
      </c>
      <c r="E640" s="99"/>
      <c r="F640" s="615"/>
      <c r="G640" s="615"/>
      <c r="H640" s="556" t="s">
        <v>1880</v>
      </c>
      <c r="I640" s="562">
        <v>44.444444444444443</v>
      </c>
      <c r="J640" s="615"/>
      <c r="K640" s="60"/>
      <c r="L640" s="60"/>
      <c r="M640" s="60"/>
      <c r="N640" s="60"/>
      <c r="O640" s="60"/>
      <c r="P640" s="60"/>
      <c r="Q640" s="60"/>
      <c r="R640" s="60"/>
      <c r="S640" s="60"/>
      <c r="T640" s="60"/>
      <c r="U640" s="60"/>
      <c r="V640" s="60"/>
      <c r="W640" s="60"/>
      <c r="X640" s="60"/>
      <c r="Y640" s="60"/>
      <c r="Z640" s="60"/>
    </row>
    <row r="641" spans="1:26" ht="21.75" customHeight="1">
      <c r="A641" s="615"/>
      <c r="B641" s="615"/>
      <c r="C641" s="615"/>
      <c r="D641" s="615"/>
      <c r="E641" s="99"/>
      <c r="F641" s="615"/>
      <c r="G641" s="615"/>
      <c r="H641" s="556" t="s">
        <v>1881</v>
      </c>
      <c r="I641" s="562">
        <v>50</v>
      </c>
      <c r="J641" s="615"/>
      <c r="K641" s="60"/>
      <c r="L641" s="60"/>
      <c r="M641" s="60"/>
      <c r="N641" s="60"/>
      <c r="O641" s="60"/>
      <c r="P641" s="60"/>
      <c r="Q641" s="60"/>
      <c r="R641" s="60"/>
      <c r="S641" s="60"/>
      <c r="T641" s="60"/>
      <c r="U641" s="60"/>
      <c r="V641" s="60"/>
      <c r="W641" s="60"/>
      <c r="X641" s="60"/>
      <c r="Y641" s="60"/>
      <c r="Z641" s="60"/>
    </row>
    <row r="642" spans="1:26" ht="25.5" customHeight="1">
      <c r="A642" s="615"/>
      <c r="B642" s="615"/>
      <c r="C642" s="634" t="s">
        <v>348</v>
      </c>
      <c r="D642" s="615"/>
      <c r="E642" s="99"/>
      <c r="F642" s="615"/>
      <c r="G642" s="615"/>
      <c r="H642" s="556" t="s">
        <v>1875</v>
      </c>
      <c r="I642" s="562">
        <v>50</v>
      </c>
      <c r="J642" s="615"/>
      <c r="K642" s="60"/>
      <c r="L642" s="60"/>
      <c r="M642" s="60"/>
      <c r="N642" s="60"/>
      <c r="O642" s="60"/>
      <c r="P642" s="60"/>
      <c r="Q642" s="60"/>
      <c r="R642" s="60"/>
      <c r="S642" s="60"/>
      <c r="T642" s="60"/>
      <c r="U642" s="60"/>
      <c r="V642" s="60"/>
      <c r="W642" s="60"/>
      <c r="X642" s="60"/>
      <c r="Y642" s="60"/>
      <c r="Z642" s="60"/>
    </row>
    <row r="643" spans="1:26" ht="21.75" customHeight="1">
      <c r="A643" s="615"/>
      <c r="B643" s="615"/>
      <c r="C643" s="615"/>
      <c r="D643" s="640" t="s">
        <v>349</v>
      </c>
      <c r="E643" s="14"/>
      <c r="F643" s="615"/>
      <c r="G643" s="615"/>
      <c r="H643" s="556" t="s">
        <v>1876</v>
      </c>
      <c r="I643" s="562">
        <v>78.571428571428569</v>
      </c>
      <c r="J643" s="615"/>
      <c r="K643" s="60"/>
      <c r="L643" s="60"/>
      <c r="M643" s="60"/>
      <c r="N643" s="60"/>
      <c r="O643" s="60"/>
      <c r="P643" s="60"/>
      <c r="Q643" s="60"/>
      <c r="R643" s="60"/>
      <c r="S643" s="60"/>
      <c r="T643" s="60"/>
      <c r="U643" s="60"/>
      <c r="V643" s="60"/>
      <c r="W643" s="60"/>
      <c r="X643" s="60"/>
      <c r="Y643" s="60"/>
      <c r="Z643" s="60"/>
    </row>
    <row r="644" spans="1:26" ht="21.75" customHeight="1">
      <c r="A644" s="615"/>
      <c r="B644" s="615"/>
      <c r="C644" s="615"/>
      <c r="D644" s="615"/>
      <c r="E644" s="14"/>
      <c r="F644" s="615"/>
      <c r="G644" s="615"/>
      <c r="H644" s="558" t="s">
        <v>1877</v>
      </c>
      <c r="I644" s="563">
        <v>87.5</v>
      </c>
      <c r="J644" s="615"/>
      <c r="K644" s="60"/>
      <c r="L644" s="60"/>
      <c r="M644" s="60"/>
      <c r="N644" s="60"/>
      <c r="O644" s="60"/>
      <c r="P644" s="60"/>
      <c r="Q644" s="60"/>
      <c r="R644" s="60"/>
      <c r="S644" s="60"/>
      <c r="T644" s="60"/>
      <c r="U644" s="60"/>
      <c r="V644" s="60"/>
      <c r="W644" s="60"/>
      <c r="X644" s="60"/>
      <c r="Y644" s="60"/>
      <c r="Z644" s="60"/>
    </row>
    <row r="645" spans="1:26" ht="26.25" customHeight="1">
      <c r="A645" s="615"/>
      <c r="B645" s="14"/>
      <c r="C645" s="615"/>
      <c r="D645" s="615"/>
      <c r="E645" s="14"/>
      <c r="F645" s="618"/>
      <c r="G645" s="618"/>
      <c r="H645" s="37" t="s">
        <v>40</v>
      </c>
      <c r="I645" s="572">
        <f>SUM(I637:I644)/8</f>
        <v>63.794642857142854</v>
      </c>
      <c r="J645" s="616"/>
      <c r="K645" s="60"/>
      <c r="L645" s="60"/>
      <c r="M645" s="60"/>
      <c r="N645" s="60"/>
      <c r="O645" s="60"/>
      <c r="P645" s="60"/>
      <c r="Q645" s="60"/>
      <c r="R645" s="60"/>
      <c r="S645" s="60"/>
      <c r="T645" s="60"/>
      <c r="U645" s="60"/>
      <c r="V645" s="60"/>
      <c r="W645" s="60"/>
      <c r="X645" s="60"/>
      <c r="Y645" s="60"/>
      <c r="Z645" s="60"/>
    </row>
    <row r="646" spans="1:26" ht="18" customHeight="1">
      <c r="A646" s="13"/>
      <c r="B646" s="14"/>
      <c r="C646" s="13"/>
      <c r="D646" s="140"/>
      <c r="E646" s="110"/>
      <c r="F646" s="70"/>
      <c r="G646" s="70"/>
      <c r="H646" s="175"/>
      <c r="I646" s="573"/>
      <c r="J646" s="177"/>
      <c r="K646" s="60"/>
      <c r="L646" s="60"/>
      <c r="M646" s="60"/>
      <c r="N646" s="60"/>
      <c r="O646" s="60"/>
      <c r="P646" s="60"/>
      <c r="Q646" s="60"/>
      <c r="R646" s="60"/>
      <c r="S646" s="60"/>
      <c r="T646" s="60"/>
      <c r="U646" s="60"/>
      <c r="V646" s="60"/>
      <c r="W646" s="60"/>
      <c r="X646" s="60"/>
      <c r="Y646" s="60"/>
      <c r="Z646" s="60"/>
    </row>
    <row r="647" spans="1:26" ht="32.25" customHeight="1">
      <c r="A647" s="13"/>
      <c r="B647" s="14"/>
      <c r="C647" s="81"/>
      <c r="D647" s="13"/>
      <c r="E647" s="634" t="s">
        <v>350</v>
      </c>
      <c r="F647" s="14" t="s">
        <v>78</v>
      </c>
      <c r="G647" s="14" t="s">
        <v>78</v>
      </c>
      <c r="H647" s="554" t="s">
        <v>1878</v>
      </c>
      <c r="I647" s="574">
        <v>100</v>
      </c>
      <c r="J647" s="630" t="s">
        <v>351</v>
      </c>
      <c r="K647" s="60"/>
      <c r="L647" s="60"/>
      <c r="M647" s="60"/>
      <c r="N647" s="60"/>
      <c r="O647" s="60"/>
      <c r="P647" s="60"/>
      <c r="Q647" s="60"/>
      <c r="R647" s="60"/>
      <c r="S647" s="60"/>
      <c r="T647" s="60"/>
      <c r="U647" s="60"/>
      <c r="V647" s="60"/>
      <c r="W647" s="60"/>
      <c r="X647" s="60"/>
      <c r="Y647" s="60"/>
      <c r="Z647" s="60"/>
    </row>
    <row r="648" spans="1:26" ht="21.75" customHeight="1">
      <c r="A648" s="13"/>
      <c r="B648" s="14"/>
      <c r="C648" s="81"/>
      <c r="D648" s="13"/>
      <c r="E648" s="615"/>
      <c r="F648" s="14"/>
      <c r="G648" s="14"/>
      <c r="H648" s="556" t="s">
        <v>1873</v>
      </c>
      <c r="I648" s="575">
        <v>100</v>
      </c>
      <c r="J648" s="615"/>
      <c r="K648" s="60"/>
      <c r="L648" s="60"/>
      <c r="M648" s="60"/>
      <c r="N648" s="60"/>
      <c r="O648" s="60"/>
      <c r="P648" s="60"/>
      <c r="Q648" s="60"/>
      <c r="R648" s="60"/>
      <c r="S648" s="60"/>
      <c r="T648" s="60"/>
      <c r="U648" s="60"/>
      <c r="V648" s="60"/>
      <c r="W648" s="60"/>
      <c r="X648" s="60"/>
      <c r="Y648" s="60"/>
      <c r="Z648" s="60"/>
    </row>
    <row r="649" spans="1:26" ht="21.75" customHeight="1">
      <c r="A649" s="13"/>
      <c r="B649" s="14"/>
      <c r="C649" s="81"/>
      <c r="D649" s="13"/>
      <c r="E649" s="615"/>
      <c r="F649" s="14"/>
      <c r="G649" s="14"/>
      <c r="H649" s="556" t="s">
        <v>1879</v>
      </c>
      <c r="I649" s="575">
        <v>100</v>
      </c>
      <c r="J649" s="615"/>
      <c r="K649" s="60"/>
      <c r="L649" s="60"/>
      <c r="M649" s="60"/>
      <c r="N649" s="60"/>
      <c r="O649" s="60"/>
      <c r="P649" s="60"/>
      <c r="Q649" s="60"/>
      <c r="R649" s="60"/>
      <c r="S649" s="60"/>
      <c r="T649" s="60"/>
      <c r="U649" s="60"/>
      <c r="V649" s="60"/>
      <c r="W649" s="60"/>
      <c r="X649" s="60"/>
      <c r="Y649" s="60"/>
      <c r="Z649" s="60"/>
    </row>
    <row r="650" spans="1:26" ht="21.75" customHeight="1">
      <c r="A650" s="13"/>
      <c r="B650" s="14"/>
      <c r="C650" s="81"/>
      <c r="D650" s="13"/>
      <c r="E650" s="615"/>
      <c r="F650" s="14"/>
      <c r="G650" s="14"/>
      <c r="H650" s="556" t="s">
        <v>1880</v>
      </c>
      <c r="I650" s="575">
        <v>100</v>
      </c>
      <c r="J650" s="615"/>
      <c r="K650" s="60"/>
      <c r="L650" s="60"/>
      <c r="M650" s="60"/>
      <c r="N650" s="60"/>
      <c r="O650" s="60"/>
      <c r="P650" s="60"/>
      <c r="Q650" s="60"/>
      <c r="R650" s="60"/>
      <c r="S650" s="60"/>
      <c r="T650" s="60"/>
      <c r="U650" s="60"/>
      <c r="V650" s="60"/>
      <c r="W650" s="60"/>
      <c r="X650" s="60"/>
      <c r="Y650" s="60"/>
      <c r="Z650" s="60"/>
    </row>
    <row r="651" spans="1:26" ht="21.75" customHeight="1">
      <c r="A651" s="13"/>
      <c r="B651" s="14"/>
      <c r="C651" s="81"/>
      <c r="D651" s="13"/>
      <c r="E651" s="615"/>
      <c r="F651" s="14"/>
      <c r="G651" s="14"/>
      <c r="H651" s="556" t="s">
        <v>1881</v>
      </c>
      <c r="I651" s="575">
        <v>100</v>
      </c>
      <c r="J651" s="615"/>
      <c r="K651" s="60"/>
      <c r="L651" s="60"/>
      <c r="M651" s="60"/>
      <c r="N651" s="60"/>
      <c r="O651" s="60"/>
      <c r="P651" s="60"/>
      <c r="Q651" s="60"/>
      <c r="R651" s="60"/>
      <c r="S651" s="60"/>
      <c r="T651" s="60"/>
      <c r="U651" s="60"/>
      <c r="V651" s="60"/>
      <c r="W651" s="60"/>
      <c r="X651" s="60"/>
      <c r="Y651" s="60"/>
      <c r="Z651" s="60"/>
    </row>
    <row r="652" spans="1:26" ht="21.75" customHeight="1">
      <c r="A652" s="13"/>
      <c r="B652" s="14"/>
      <c r="C652" s="81"/>
      <c r="D652" s="13"/>
      <c r="E652" s="615"/>
      <c r="F652" s="14"/>
      <c r="G652" s="14"/>
      <c r="H652" s="556" t="s">
        <v>1875</v>
      </c>
      <c r="I652" s="575">
        <v>100</v>
      </c>
      <c r="J652" s="615"/>
      <c r="K652" s="60"/>
      <c r="L652" s="60"/>
      <c r="M652" s="60"/>
      <c r="N652" s="60"/>
      <c r="O652" s="60"/>
      <c r="P652" s="60"/>
      <c r="Q652" s="60"/>
      <c r="R652" s="60"/>
      <c r="S652" s="60"/>
      <c r="T652" s="60"/>
      <c r="U652" s="60"/>
      <c r="V652" s="60"/>
      <c r="W652" s="60"/>
      <c r="X652" s="60"/>
      <c r="Y652" s="60"/>
      <c r="Z652" s="60"/>
    </row>
    <row r="653" spans="1:26" ht="21.75" customHeight="1">
      <c r="A653" s="13"/>
      <c r="B653" s="14"/>
      <c r="C653" s="81"/>
      <c r="D653" s="13"/>
      <c r="E653" s="14"/>
      <c r="F653" s="14"/>
      <c r="G653" s="14"/>
      <c r="H653" s="556" t="s">
        <v>1876</v>
      </c>
      <c r="I653" s="575">
        <v>100</v>
      </c>
      <c r="J653" s="615"/>
      <c r="K653" s="60"/>
      <c r="L653" s="60"/>
      <c r="M653" s="60"/>
      <c r="N653" s="60"/>
      <c r="O653" s="60"/>
      <c r="P653" s="60"/>
      <c r="Q653" s="60"/>
      <c r="R653" s="60"/>
      <c r="S653" s="60"/>
      <c r="T653" s="60"/>
      <c r="U653" s="60"/>
      <c r="V653" s="60"/>
      <c r="W653" s="60"/>
      <c r="X653" s="60"/>
      <c r="Y653" s="60"/>
      <c r="Z653" s="60"/>
    </row>
    <row r="654" spans="1:26" ht="21.75" customHeight="1">
      <c r="A654" s="13"/>
      <c r="B654" s="14"/>
      <c r="C654" s="81"/>
      <c r="D654" s="13"/>
      <c r="E654" s="14"/>
      <c r="F654" s="14"/>
      <c r="G654" s="14"/>
      <c r="H654" s="558" t="s">
        <v>1877</v>
      </c>
      <c r="I654" s="576">
        <v>100</v>
      </c>
      <c r="J654" s="615"/>
      <c r="K654" s="60"/>
      <c r="L654" s="60"/>
      <c r="M654" s="60"/>
      <c r="N654" s="60"/>
      <c r="O654" s="60"/>
      <c r="P654" s="60"/>
      <c r="Q654" s="60"/>
      <c r="R654" s="60"/>
      <c r="S654" s="60"/>
      <c r="T654" s="60"/>
      <c r="U654" s="60"/>
      <c r="V654" s="60"/>
      <c r="W654" s="60"/>
      <c r="X654" s="60"/>
      <c r="Y654" s="60"/>
      <c r="Z654" s="60"/>
    </row>
    <row r="655" spans="1:26" ht="21.75" customHeight="1">
      <c r="A655" s="13"/>
      <c r="B655" s="14"/>
      <c r="C655" s="81"/>
      <c r="D655" s="13"/>
      <c r="E655" s="14"/>
      <c r="F655" s="110"/>
      <c r="G655" s="110"/>
      <c r="H655" s="37" t="s">
        <v>40</v>
      </c>
      <c r="I655" s="572">
        <f>SUM(I647:I654)/8</f>
        <v>100</v>
      </c>
      <c r="J655" s="616"/>
      <c r="K655" s="60"/>
      <c r="L655" s="60"/>
      <c r="M655" s="60"/>
      <c r="N655" s="60"/>
      <c r="O655" s="60"/>
      <c r="P655" s="60"/>
      <c r="Q655" s="60"/>
      <c r="R655" s="60"/>
      <c r="S655" s="60"/>
      <c r="T655" s="60"/>
      <c r="U655" s="60"/>
      <c r="V655" s="60"/>
      <c r="W655" s="60"/>
      <c r="X655" s="60"/>
      <c r="Y655" s="60"/>
      <c r="Z655" s="60"/>
    </row>
    <row r="656" spans="1:26" ht="21.75" customHeight="1">
      <c r="A656" s="13"/>
      <c r="B656" s="14"/>
      <c r="C656" s="81"/>
      <c r="D656" s="13"/>
      <c r="E656" s="635" t="s">
        <v>352</v>
      </c>
      <c r="F656" s="635" t="s">
        <v>78</v>
      </c>
      <c r="G656" s="635" t="s">
        <v>78</v>
      </c>
      <c r="H656" s="554" t="s">
        <v>1878</v>
      </c>
      <c r="I656" s="577">
        <v>88.235294117647058</v>
      </c>
      <c r="J656" s="620" t="s">
        <v>353</v>
      </c>
      <c r="K656" s="60"/>
      <c r="L656" s="60"/>
      <c r="M656" s="60"/>
      <c r="N656" s="60"/>
      <c r="O656" s="60"/>
      <c r="P656" s="60"/>
      <c r="Q656" s="60"/>
      <c r="R656" s="60"/>
      <c r="S656" s="60"/>
      <c r="T656" s="60"/>
      <c r="U656" s="60"/>
      <c r="V656" s="60"/>
      <c r="W656" s="60"/>
      <c r="X656" s="60"/>
      <c r="Y656" s="60"/>
      <c r="Z656" s="60"/>
    </row>
    <row r="657" spans="1:26" ht="21.75" customHeight="1">
      <c r="A657" s="13"/>
      <c r="B657" s="14"/>
      <c r="C657" s="81"/>
      <c r="D657" s="13"/>
      <c r="E657" s="615"/>
      <c r="F657" s="615"/>
      <c r="G657" s="615"/>
      <c r="H657" s="556" t="s">
        <v>1873</v>
      </c>
      <c r="I657" s="575">
        <v>52.380952380952387</v>
      </c>
      <c r="J657" s="615"/>
      <c r="K657" s="60"/>
      <c r="L657" s="60"/>
      <c r="M657" s="60"/>
      <c r="N657" s="60"/>
      <c r="O657" s="60"/>
      <c r="P657" s="60"/>
      <c r="Q657" s="60"/>
      <c r="R657" s="60"/>
      <c r="S657" s="60"/>
      <c r="T657" s="60"/>
      <c r="U657" s="60"/>
      <c r="V657" s="60"/>
      <c r="W657" s="60"/>
      <c r="X657" s="60"/>
      <c r="Y657" s="60"/>
      <c r="Z657" s="60"/>
    </row>
    <row r="658" spans="1:26" ht="21.75" customHeight="1">
      <c r="A658" s="13"/>
      <c r="B658" s="14"/>
      <c r="C658" s="81"/>
      <c r="D658" s="13"/>
      <c r="E658" s="615"/>
      <c r="F658" s="615"/>
      <c r="G658" s="615"/>
      <c r="H658" s="556" t="s">
        <v>1879</v>
      </c>
      <c r="I658" s="575">
        <v>42.857142857142854</v>
      </c>
      <c r="J658" s="615"/>
      <c r="K658" s="60"/>
      <c r="L658" s="60"/>
      <c r="M658" s="60"/>
      <c r="N658" s="60"/>
      <c r="O658" s="60"/>
      <c r="P658" s="60"/>
      <c r="Q658" s="60"/>
      <c r="R658" s="60"/>
      <c r="S658" s="60"/>
      <c r="T658" s="60"/>
      <c r="U658" s="60"/>
      <c r="V658" s="60"/>
      <c r="W658" s="60"/>
      <c r="X658" s="60"/>
      <c r="Y658" s="60"/>
      <c r="Z658" s="60"/>
    </row>
    <row r="659" spans="1:26" ht="21.75" customHeight="1">
      <c r="A659" s="13"/>
      <c r="B659" s="14"/>
      <c r="C659" s="81"/>
      <c r="D659" s="13"/>
      <c r="E659" s="615"/>
      <c r="F659" s="615"/>
      <c r="G659" s="615"/>
      <c r="H659" s="556" t="s">
        <v>1880</v>
      </c>
      <c r="I659" s="575">
        <v>28.571428571428569</v>
      </c>
      <c r="J659" s="615"/>
      <c r="K659" s="60"/>
      <c r="L659" s="60"/>
      <c r="M659" s="60"/>
      <c r="N659" s="60"/>
      <c r="O659" s="60"/>
      <c r="P659" s="60"/>
      <c r="Q659" s="60"/>
      <c r="R659" s="60"/>
      <c r="S659" s="60"/>
      <c r="T659" s="60"/>
      <c r="U659" s="60"/>
      <c r="V659" s="60"/>
      <c r="W659" s="60"/>
      <c r="X659" s="60"/>
      <c r="Y659" s="60"/>
      <c r="Z659" s="60"/>
    </row>
    <row r="660" spans="1:26" ht="21.75" customHeight="1">
      <c r="A660" s="13"/>
      <c r="B660" s="14"/>
      <c r="C660" s="81"/>
      <c r="D660" s="13"/>
      <c r="E660" s="615"/>
      <c r="F660" s="615"/>
      <c r="G660" s="615"/>
      <c r="H660" s="556" t="s">
        <v>1881</v>
      </c>
      <c r="I660" s="575">
        <v>42.857142857142854</v>
      </c>
      <c r="J660" s="615"/>
      <c r="K660" s="60"/>
      <c r="L660" s="60"/>
      <c r="M660" s="60"/>
      <c r="N660" s="60"/>
      <c r="O660" s="60"/>
      <c r="P660" s="60"/>
      <c r="Q660" s="60"/>
      <c r="R660" s="60"/>
      <c r="S660" s="60"/>
      <c r="T660" s="60"/>
      <c r="U660" s="60"/>
      <c r="V660" s="60"/>
      <c r="W660" s="60"/>
      <c r="X660" s="60"/>
      <c r="Y660" s="60"/>
      <c r="Z660" s="60"/>
    </row>
    <row r="661" spans="1:26" ht="21.75" customHeight="1">
      <c r="A661" s="13"/>
      <c r="B661" s="14"/>
      <c r="C661" s="81"/>
      <c r="D661" s="13"/>
      <c r="E661" s="14"/>
      <c r="F661" s="615"/>
      <c r="G661" s="615"/>
      <c r="H661" s="556" t="s">
        <v>1875</v>
      </c>
      <c r="I661" s="575">
        <v>33.333333333333329</v>
      </c>
      <c r="J661" s="615"/>
      <c r="K661" s="60"/>
      <c r="L661" s="60"/>
      <c r="M661" s="60"/>
      <c r="N661" s="60"/>
      <c r="O661" s="60"/>
      <c r="P661" s="60"/>
      <c r="Q661" s="60"/>
      <c r="R661" s="60"/>
      <c r="S661" s="60"/>
      <c r="T661" s="60"/>
      <c r="U661" s="60"/>
      <c r="V661" s="60"/>
      <c r="W661" s="60"/>
      <c r="X661" s="60"/>
      <c r="Y661" s="60"/>
      <c r="Z661" s="60"/>
    </row>
    <row r="662" spans="1:26" ht="21.75" customHeight="1">
      <c r="A662" s="13"/>
      <c r="B662" s="14"/>
      <c r="C662" s="81"/>
      <c r="D662" s="13"/>
      <c r="E662" s="14"/>
      <c r="F662" s="615"/>
      <c r="G662" s="615"/>
      <c r="H662" s="556" t="s">
        <v>1876</v>
      </c>
      <c r="I662" s="575">
        <v>75</v>
      </c>
      <c r="J662" s="615"/>
      <c r="K662" s="60"/>
      <c r="L662" s="60"/>
      <c r="M662" s="60"/>
      <c r="N662" s="60"/>
      <c r="O662" s="60"/>
      <c r="P662" s="60"/>
      <c r="Q662" s="60"/>
      <c r="R662" s="60"/>
      <c r="S662" s="60"/>
      <c r="T662" s="60"/>
      <c r="U662" s="60"/>
      <c r="V662" s="60"/>
      <c r="W662" s="60"/>
      <c r="X662" s="60"/>
      <c r="Y662" s="60"/>
      <c r="Z662" s="60"/>
    </row>
    <row r="663" spans="1:26" ht="21.75" customHeight="1">
      <c r="A663" s="13"/>
      <c r="B663" s="14"/>
      <c r="C663" s="81"/>
      <c r="D663" s="13"/>
      <c r="E663" s="14"/>
      <c r="F663" s="615"/>
      <c r="G663" s="615"/>
      <c r="H663" s="558" t="s">
        <v>1877</v>
      </c>
      <c r="I663" s="576">
        <v>85.714285714285708</v>
      </c>
      <c r="J663" s="615"/>
      <c r="K663" s="60"/>
      <c r="L663" s="60"/>
      <c r="M663" s="60"/>
      <c r="N663" s="60"/>
      <c r="O663" s="60"/>
      <c r="P663" s="60"/>
      <c r="Q663" s="60"/>
      <c r="R663" s="60"/>
      <c r="S663" s="60"/>
      <c r="T663" s="60"/>
      <c r="U663" s="60"/>
      <c r="V663" s="60"/>
      <c r="W663" s="60"/>
      <c r="X663" s="60"/>
      <c r="Y663" s="60"/>
      <c r="Z663" s="60"/>
    </row>
    <row r="664" spans="1:26" ht="21.75" customHeight="1">
      <c r="A664" s="13"/>
      <c r="B664" s="14"/>
      <c r="C664" s="81"/>
      <c r="D664" s="13"/>
      <c r="E664" s="14"/>
      <c r="F664" s="621"/>
      <c r="G664" s="621"/>
      <c r="H664" s="37" t="s">
        <v>40</v>
      </c>
      <c r="I664" s="572">
        <f>SUM(I656:I663)/8</f>
        <v>56.118697478991599</v>
      </c>
      <c r="J664" s="616"/>
      <c r="K664" s="60"/>
      <c r="L664" s="60"/>
      <c r="M664" s="60"/>
      <c r="N664" s="60"/>
      <c r="O664" s="60"/>
      <c r="P664" s="60"/>
      <c r="Q664" s="60"/>
      <c r="R664" s="60"/>
      <c r="S664" s="60"/>
      <c r="T664" s="60"/>
      <c r="U664" s="60"/>
      <c r="V664" s="60"/>
      <c r="W664" s="60"/>
      <c r="X664" s="60"/>
      <c r="Y664" s="60"/>
      <c r="Z664" s="60"/>
    </row>
    <row r="665" spans="1:26" ht="21.75" customHeight="1">
      <c r="A665" s="155"/>
      <c r="B665" s="633" t="s">
        <v>1953</v>
      </c>
      <c r="C665" s="55" t="s">
        <v>355</v>
      </c>
      <c r="D665" s="633" t="s">
        <v>356</v>
      </c>
      <c r="E665" s="633"/>
      <c r="F665" s="633" t="s">
        <v>78</v>
      </c>
      <c r="G665" s="633" t="s">
        <v>78</v>
      </c>
      <c r="H665" s="554" t="s">
        <v>1882</v>
      </c>
      <c r="I665" s="578"/>
      <c r="J665" s="625" t="s">
        <v>1954</v>
      </c>
      <c r="K665" s="60"/>
      <c r="L665" s="60"/>
      <c r="M665" s="60"/>
      <c r="N665" s="60"/>
      <c r="O665" s="60"/>
      <c r="P665" s="60"/>
      <c r="Q665" s="60"/>
      <c r="R665" s="60"/>
      <c r="S665" s="60"/>
      <c r="T665" s="60"/>
      <c r="U665" s="60"/>
      <c r="V665" s="60"/>
      <c r="W665" s="60"/>
      <c r="X665" s="60"/>
      <c r="Y665" s="60"/>
      <c r="Z665" s="60"/>
    </row>
    <row r="666" spans="1:26" ht="21.75" customHeight="1">
      <c r="A666" s="14"/>
      <c r="B666" s="615"/>
      <c r="C666" s="81"/>
      <c r="D666" s="615"/>
      <c r="E666" s="615"/>
      <c r="F666" s="615"/>
      <c r="G666" s="615"/>
      <c r="H666" s="556" t="s">
        <v>1884</v>
      </c>
      <c r="I666" s="557"/>
      <c r="J666" s="615"/>
      <c r="K666" s="60"/>
      <c r="L666" s="60"/>
      <c r="M666" s="60"/>
      <c r="N666" s="60"/>
      <c r="O666" s="60"/>
      <c r="P666" s="60"/>
      <c r="Q666" s="60"/>
      <c r="R666" s="60"/>
      <c r="S666" s="60"/>
      <c r="T666" s="60"/>
      <c r="U666" s="60"/>
      <c r="V666" s="60"/>
      <c r="W666" s="60"/>
      <c r="X666" s="60"/>
      <c r="Y666" s="60"/>
      <c r="Z666" s="60"/>
    </row>
    <row r="667" spans="1:26" ht="21.75" customHeight="1">
      <c r="A667" s="14"/>
      <c r="B667" s="615"/>
      <c r="C667" s="81"/>
      <c r="D667" s="615"/>
      <c r="E667" s="13"/>
      <c r="F667" s="615"/>
      <c r="G667" s="615"/>
      <c r="H667" s="556" t="s">
        <v>1885</v>
      </c>
      <c r="I667" s="557"/>
      <c r="J667" s="615"/>
      <c r="K667" s="60"/>
      <c r="L667" s="60"/>
      <c r="M667" s="60"/>
      <c r="N667" s="60"/>
      <c r="O667" s="60"/>
      <c r="P667" s="60"/>
      <c r="Q667" s="60"/>
      <c r="R667" s="60"/>
      <c r="S667" s="60"/>
      <c r="T667" s="60"/>
      <c r="U667" s="60"/>
      <c r="V667" s="60"/>
      <c r="W667" s="60"/>
      <c r="X667" s="60"/>
      <c r="Y667" s="60"/>
      <c r="Z667" s="60"/>
    </row>
    <row r="668" spans="1:26" ht="30" customHeight="1">
      <c r="A668" s="14"/>
      <c r="B668" s="615"/>
      <c r="C668" s="81"/>
      <c r="D668" s="615"/>
      <c r="E668" s="13"/>
      <c r="F668" s="615"/>
      <c r="G668" s="615"/>
      <c r="H668" s="556" t="s">
        <v>1886</v>
      </c>
      <c r="I668" s="557"/>
      <c r="J668" s="615"/>
      <c r="K668" s="60"/>
      <c r="L668" s="60"/>
      <c r="M668" s="60"/>
      <c r="N668" s="60"/>
      <c r="O668" s="60"/>
      <c r="P668" s="60"/>
      <c r="Q668" s="60"/>
      <c r="R668" s="60"/>
      <c r="S668" s="60"/>
      <c r="T668" s="60"/>
      <c r="U668" s="60"/>
      <c r="V668" s="60"/>
      <c r="W668" s="60"/>
      <c r="X668" s="60"/>
      <c r="Y668" s="60"/>
      <c r="Z668" s="60"/>
    </row>
    <row r="669" spans="1:26" ht="21.75" customHeight="1">
      <c r="A669" s="14"/>
      <c r="B669" s="13"/>
      <c r="C669" s="81"/>
      <c r="D669" s="634" t="s">
        <v>358</v>
      </c>
      <c r="E669" s="13"/>
      <c r="F669" s="615"/>
      <c r="G669" s="615"/>
      <c r="H669" s="556" t="s">
        <v>1887</v>
      </c>
      <c r="I669" s="557"/>
      <c r="J669" s="615"/>
      <c r="K669" s="60"/>
      <c r="L669" s="60"/>
      <c r="M669" s="60"/>
      <c r="N669" s="60"/>
      <c r="O669" s="60"/>
      <c r="P669" s="60"/>
      <c r="Q669" s="60"/>
      <c r="R669" s="60"/>
      <c r="S669" s="60"/>
      <c r="T669" s="60"/>
      <c r="U669" s="60"/>
      <c r="V669" s="60"/>
      <c r="W669" s="60"/>
      <c r="X669" s="60"/>
      <c r="Y669" s="60"/>
      <c r="Z669" s="60"/>
    </row>
    <row r="670" spans="1:26" ht="21.75" customHeight="1">
      <c r="A670" s="14"/>
      <c r="B670" s="13"/>
      <c r="C670" s="81"/>
      <c r="D670" s="615"/>
      <c r="E670" s="13"/>
      <c r="F670" s="615"/>
      <c r="G670" s="615"/>
      <c r="H670" s="556" t="s">
        <v>1888</v>
      </c>
      <c r="I670" s="557"/>
      <c r="J670" s="615"/>
      <c r="K670" s="60"/>
      <c r="L670" s="60"/>
      <c r="M670" s="60"/>
      <c r="N670" s="60"/>
      <c r="O670" s="60"/>
      <c r="P670" s="60"/>
      <c r="Q670" s="60"/>
      <c r="R670" s="60"/>
      <c r="S670" s="60"/>
      <c r="T670" s="60"/>
      <c r="U670" s="60"/>
      <c r="V670" s="60"/>
      <c r="W670" s="60"/>
      <c r="X670" s="60"/>
      <c r="Y670" s="60"/>
      <c r="Z670" s="60"/>
    </row>
    <row r="671" spans="1:26" ht="21.75" customHeight="1">
      <c r="A671" s="14"/>
      <c r="B671" s="13"/>
      <c r="C671" s="81"/>
      <c r="D671" s="615"/>
      <c r="E671" s="13"/>
      <c r="F671" s="615"/>
      <c r="G671" s="615"/>
      <c r="H671" s="556" t="s">
        <v>1889</v>
      </c>
      <c r="I671" s="557"/>
      <c r="J671" s="615"/>
      <c r="K671" s="60"/>
      <c r="L671" s="60"/>
      <c r="M671" s="60"/>
      <c r="N671" s="60"/>
      <c r="O671" s="60"/>
      <c r="P671" s="60"/>
      <c r="Q671" s="60"/>
      <c r="R671" s="60"/>
      <c r="S671" s="60"/>
      <c r="T671" s="60"/>
      <c r="U671" s="60"/>
      <c r="V671" s="60"/>
      <c r="W671" s="60"/>
      <c r="X671" s="60"/>
      <c r="Y671" s="60"/>
      <c r="Z671" s="60"/>
    </row>
    <row r="672" spans="1:26" ht="21.75" customHeight="1">
      <c r="A672" s="14"/>
      <c r="B672" s="13"/>
      <c r="C672" s="81"/>
      <c r="D672" s="615"/>
      <c r="E672" s="13"/>
      <c r="F672" s="615"/>
      <c r="G672" s="615"/>
      <c r="H672" s="558" t="s">
        <v>1890</v>
      </c>
      <c r="I672" s="559"/>
      <c r="J672" s="615"/>
      <c r="K672" s="60"/>
      <c r="L672" s="60"/>
      <c r="M672" s="60"/>
      <c r="N672" s="60"/>
      <c r="O672" s="60"/>
      <c r="P672" s="60"/>
      <c r="Q672" s="60"/>
      <c r="R672" s="60"/>
      <c r="S672" s="60"/>
      <c r="T672" s="60"/>
      <c r="U672" s="60"/>
      <c r="V672" s="60"/>
      <c r="W672" s="60"/>
      <c r="X672" s="60"/>
      <c r="Y672" s="60"/>
      <c r="Z672" s="60"/>
    </row>
    <row r="673" spans="1:26" ht="31.5" customHeight="1">
      <c r="A673" s="14"/>
      <c r="B673" s="13"/>
      <c r="C673" s="81"/>
      <c r="D673" s="615"/>
      <c r="E673" s="70"/>
      <c r="F673" s="618"/>
      <c r="G673" s="618"/>
      <c r="H673" s="37" t="s">
        <v>40</v>
      </c>
      <c r="I673" s="511"/>
      <c r="J673" s="616"/>
      <c r="K673" s="60"/>
      <c r="L673" s="60"/>
      <c r="M673" s="60"/>
      <c r="N673" s="60"/>
      <c r="O673" s="60"/>
      <c r="P673" s="60"/>
      <c r="Q673" s="60"/>
      <c r="R673" s="60"/>
      <c r="S673" s="60"/>
      <c r="T673" s="60"/>
      <c r="U673" s="60"/>
      <c r="V673" s="60"/>
      <c r="W673" s="60"/>
      <c r="X673" s="60"/>
      <c r="Y673" s="60"/>
      <c r="Z673" s="60"/>
    </row>
    <row r="674" spans="1:26" ht="22.5" customHeight="1">
      <c r="A674" s="14"/>
      <c r="B674" s="13"/>
      <c r="C674" s="81"/>
      <c r="D674" s="634" t="s">
        <v>359</v>
      </c>
      <c r="E674" s="637" t="s">
        <v>360</v>
      </c>
      <c r="F674" s="635" t="s">
        <v>78</v>
      </c>
      <c r="G674" s="635" t="s">
        <v>78</v>
      </c>
      <c r="H674" s="345" t="s">
        <v>1882</v>
      </c>
      <c r="I674" s="501"/>
      <c r="J674" s="620" t="s">
        <v>361</v>
      </c>
      <c r="K674" s="60"/>
      <c r="L674" s="60"/>
      <c r="M674" s="60"/>
      <c r="N674" s="60"/>
      <c r="O674" s="60"/>
      <c r="P674" s="60"/>
      <c r="Q674" s="60"/>
      <c r="R674" s="60"/>
      <c r="S674" s="60"/>
      <c r="T674" s="60"/>
      <c r="U674" s="60"/>
      <c r="V674" s="60"/>
      <c r="W674" s="60"/>
      <c r="X674" s="60"/>
      <c r="Y674" s="60"/>
      <c r="Z674" s="60"/>
    </row>
    <row r="675" spans="1:26" ht="22.5" customHeight="1">
      <c r="A675" s="14"/>
      <c r="B675" s="13"/>
      <c r="C675" s="81"/>
      <c r="D675" s="615"/>
      <c r="E675" s="615"/>
      <c r="F675" s="615"/>
      <c r="G675" s="615"/>
      <c r="H675" s="346" t="s">
        <v>1884</v>
      </c>
      <c r="I675" s="502"/>
      <c r="J675" s="615"/>
      <c r="K675" s="60"/>
      <c r="L675" s="60"/>
      <c r="M675" s="60"/>
      <c r="N675" s="60"/>
      <c r="O675" s="60"/>
      <c r="P675" s="60"/>
      <c r="Q675" s="60"/>
      <c r="R675" s="60"/>
      <c r="S675" s="60"/>
      <c r="T675" s="60"/>
      <c r="U675" s="60"/>
      <c r="V675" s="60"/>
      <c r="W675" s="60"/>
      <c r="X675" s="60"/>
      <c r="Y675" s="60"/>
      <c r="Z675" s="60"/>
    </row>
    <row r="676" spans="1:26" ht="22.5" customHeight="1">
      <c r="A676" s="14"/>
      <c r="B676" s="13"/>
      <c r="C676" s="81"/>
      <c r="D676" s="615"/>
      <c r="E676" s="13"/>
      <c r="F676" s="615"/>
      <c r="G676" s="615"/>
      <c r="H676" s="346" t="s">
        <v>1885</v>
      </c>
      <c r="I676" s="502"/>
      <c r="J676" s="615"/>
      <c r="K676" s="60"/>
      <c r="L676" s="60"/>
      <c r="M676" s="60"/>
      <c r="N676" s="60"/>
      <c r="O676" s="60"/>
      <c r="P676" s="60"/>
      <c r="Q676" s="60"/>
      <c r="R676" s="60"/>
      <c r="S676" s="60"/>
      <c r="T676" s="60"/>
      <c r="U676" s="60"/>
      <c r="V676" s="60"/>
      <c r="W676" s="60"/>
      <c r="X676" s="60"/>
      <c r="Y676" s="60"/>
      <c r="Z676" s="60"/>
    </row>
    <row r="677" spans="1:26" ht="22.5" customHeight="1">
      <c r="A677" s="14"/>
      <c r="B677" s="13"/>
      <c r="C677" s="81"/>
      <c r="D677" s="615"/>
      <c r="E677" s="13"/>
      <c r="F677" s="615"/>
      <c r="G677" s="615"/>
      <c r="H677" s="346" t="s">
        <v>1886</v>
      </c>
      <c r="I677" s="502"/>
      <c r="J677" s="615"/>
      <c r="K677" s="60"/>
      <c r="L677" s="60"/>
      <c r="M677" s="60"/>
      <c r="N677" s="60"/>
      <c r="O677" s="60"/>
      <c r="P677" s="60"/>
      <c r="Q677" s="60"/>
      <c r="R677" s="60"/>
      <c r="S677" s="60"/>
      <c r="T677" s="60"/>
      <c r="U677" s="60"/>
      <c r="V677" s="60"/>
      <c r="W677" s="60"/>
      <c r="X677" s="60"/>
      <c r="Y677" s="60"/>
      <c r="Z677" s="60"/>
    </row>
    <row r="678" spans="1:26" ht="22.5" customHeight="1">
      <c r="A678" s="14"/>
      <c r="B678" s="13"/>
      <c r="C678" s="81"/>
      <c r="D678" s="634" t="s">
        <v>362</v>
      </c>
      <c r="E678" s="13"/>
      <c r="F678" s="615"/>
      <c r="G678" s="615"/>
      <c r="H678" s="346" t="s">
        <v>1887</v>
      </c>
      <c r="I678" s="502"/>
      <c r="J678" s="615"/>
      <c r="K678" s="60"/>
      <c r="L678" s="60"/>
      <c r="M678" s="60"/>
      <c r="N678" s="60"/>
      <c r="O678" s="60"/>
      <c r="P678" s="60"/>
      <c r="Q678" s="60"/>
      <c r="R678" s="60"/>
      <c r="S678" s="60"/>
      <c r="T678" s="60"/>
      <c r="U678" s="60"/>
      <c r="V678" s="60"/>
      <c r="W678" s="60"/>
      <c r="X678" s="60"/>
      <c r="Y678" s="60"/>
      <c r="Z678" s="60"/>
    </row>
    <row r="679" spans="1:26" ht="22.5" customHeight="1">
      <c r="A679" s="14"/>
      <c r="B679" s="13"/>
      <c r="C679" s="81"/>
      <c r="D679" s="615"/>
      <c r="E679" s="13"/>
      <c r="F679" s="615"/>
      <c r="G679" s="615"/>
      <c r="H679" s="346" t="s">
        <v>1888</v>
      </c>
      <c r="I679" s="502"/>
      <c r="J679" s="615"/>
      <c r="K679" s="60"/>
      <c r="L679" s="60"/>
      <c r="M679" s="60"/>
      <c r="N679" s="60"/>
      <c r="O679" s="60"/>
      <c r="P679" s="60"/>
      <c r="Q679" s="60"/>
      <c r="R679" s="60"/>
      <c r="S679" s="60"/>
      <c r="T679" s="60"/>
      <c r="U679" s="60"/>
      <c r="V679" s="60"/>
      <c r="W679" s="60"/>
      <c r="X679" s="60"/>
      <c r="Y679" s="60"/>
      <c r="Z679" s="60"/>
    </row>
    <row r="680" spans="1:26" ht="22.5" customHeight="1">
      <c r="A680" s="14"/>
      <c r="B680" s="13"/>
      <c r="C680" s="81"/>
      <c r="D680" s="615"/>
      <c r="E680" s="13"/>
      <c r="F680" s="615"/>
      <c r="G680" s="615"/>
      <c r="H680" s="346" t="s">
        <v>1889</v>
      </c>
      <c r="I680" s="502"/>
      <c r="J680" s="615"/>
      <c r="K680" s="60"/>
      <c r="L680" s="60"/>
      <c r="M680" s="60"/>
      <c r="N680" s="60"/>
      <c r="O680" s="60"/>
      <c r="P680" s="60"/>
      <c r="Q680" s="60"/>
      <c r="R680" s="60"/>
      <c r="S680" s="60"/>
      <c r="T680" s="60"/>
      <c r="U680" s="60"/>
      <c r="V680" s="60"/>
      <c r="W680" s="60"/>
      <c r="X680" s="60"/>
      <c r="Y680" s="60"/>
      <c r="Z680" s="60"/>
    </row>
    <row r="681" spans="1:26" ht="28.5" customHeight="1">
      <c r="A681" s="14"/>
      <c r="B681" s="13"/>
      <c r="C681" s="81"/>
      <c r="D681" s="634" t="s">
        <v>363</v>
      </c>
      <c r="E681" s="13"/>
      <c r="F681" s="615"/>
      <c r="G681" s="615"/>
      <c r="H681" s="347" t="s">
        <v>1890</v>
      </c>
      <c r="I681" s="510"/>
      <c r="J681" s="615"/>
      <c r="K681" s="60"/>
      <c r="L681" s="60"/>
      <c r="M681" s="60"/>
      <c r="N681" s="60"/>
      <c r="O681" s="60"/>
      <c r="P681" s="60"/>
      <c r="Q681" s="60"/>
      <c r="R681" s="60"/>
      <c r="S681" s="60"/>
      <c r="T681" s="60"/>
      <c r="U681" s="60"/>
      <c r="V681" s="60"/>
      <c r="W681" s="60"/>
      <c r="X681" s="60"/>
      <c r="Y681" s="60"/>
      <c r="Z681" s="60"/>
    </row>
    <row r="682" spans="1:26" ht="34.5" customHeight="1">
      <c r="A682" s="14"/>
      <c r="B682" s="13"/>
      <c r="C682" s="81"/>
      <c r="D682" s="615"/>
      <c r="E682" s="13"/>
      <c r="F682" s="615"/>
      <c r="G682" s="615"/>
      <c r="H682" s="37" t="s">
        <v>40</v>
      </c>
      <c r="I682" s="518"/>
      <c r="J682" s="616"/>
      <c r="K682" s="60"/>
      <c r="L682" s="60"/>
      <c r="M682" s="60"/>
      <c r="N682" s="60"/>
      <c r="O682" s="60"/>
      <c r="P682" s="60"/>
      <c r="Q682" s="60"/>
      <c r="R682" s="60"/>
      <c r="S682" s="60"/>
      <c r="T682" s="60"/>
      <c r="U682" s="60"/>
      <c r="V682" s="60"/>
      <c r="W682" s="60"/>
      <c r="X682" s="60"/>
      <c r="Y682" s="60"/>
      <c r="Z682" s="60"/>
    </row>
    <row r="683" spans="1:26" ht="78" customHeight="1">
      <c r="A683" s="14"/>
      <c r="B683" s="13"/>
      <c r="C683" s="81"/>
      <c r="D683" s="615"/>
      <c r="E683" s="13"/>
      <c r="F683" s="13"/>
      <c r="G683" s="13"/>
      <c r="H683" s="139"/>
      <c r="I683" s="579"/>
      <c r="J683" s="139"/>
      <c r="K683" s="60"/>
      <c r="L683" s="60"/>
      <c r="M683" s="60"/>
      <c r="N683" s="60"/>
      <c r="O683" s="60"/>
      <c r="P683" s="60"/>
      <c r="Q683" s="60"/>
      <c r="R683" s="60"/>
      <c r="S683" s="60"/>
      <c r="T683" s="60"/>
      <c r="U683" s="60"/>
      <c r="V683" s="60"/>
      <c r="W683" s="60"/>
      <c r="X683" s="60"/>
      <c r="Y683" s="60"/>
      <c r="Z683" s="60"/>
    </row>
    <row r="684" spans="1:26" ht="48" customHeight="1">
      <c r="A684" s="14"/>
      <c r="B684" s="13"/>
      <c r="C684" s="81"/>
      <c r="D684" s="13" t="s">
        <v>1955</v>
      </c>
      <c r="E684" s="13"/>
      <c r="F684" s="13"/>
      <c r="G684" s="13"/>
      <c r="H684" s="13"/>
      <c r="I684" s="513"/>
      <c r="J684" s="139"/>
      <c r="K684" s="60"/>
      <c r="L684" s="60"/>
      <c r="M684" s="60"/>
      <c r="N684" s="60"/>
      <c r="O684" s="60"/>
      <c r="P684" s="60"/>
      <c r="Q684" s="60"/>
      <c r="R684" s="60"/>
      <c r="S684" s="60"/>
      <c r="T684" s="60"/>
      <c r="U684" s="60"/>
      <c r="V684" s="60"/>
      <c r="W684" s="60"/>
      <c r="X684" s="60"/>
      <c r="Y684" s="60"/>
      <c r="Z684" s="60"/>
    </row>
    <row r="685" spans="1:26" ht="66.75" customHeight="1">
      <c r="A685" s="14"/>
      <c r="B685" s="13"/>
      <c r="C685" s="81"/>
      <c r="D685" s="13" t="s">
        <v>1956</v>
      </c>
      <c r="E685" s="13"/>
      <c r="F685" s="13"/>
      <c r="G685" s="13"/>
      <c r="H685" s="13"/>
      <c r="I685" s="513"/>
      <c r="J685" s="139"/>
      <c r="K685" s="60"/>
      <c r="L685" s="60"/>
      <c r="M685" s="60"/>
      <c r="N685" s="60"/>
      <c r="O685" s="60"/>
      <c r="P685" s="60"/>
      <c r="Q685" s="60"/>
      <c r="R685" s="60"/>
      <c r="S685" s="60"/>
      <c r="T685" s="60"/>
      <c r="U685" s="60"/>
      <c r="V685" s="60"/>
      <c r="W685" s="60"/>
      <c r="X685" s="60"/>
      <c r="Y685" s="60"/>
      <c r="Z685" s="60"/>
    </row>
    <row r="686" spans="1:26" ht="45" customHeight="1">
      <c r="A686" s="14"/>
      <c r="B686" s="13"/>
      <c r="C686" s="81"/>
      <c r="D686" s="14" t="s">
        <v>1957</v>
      </c>
      <c r="E686" s="13"/>
      <c r="F686" s="13"/>
      <c r="G686" s="13"/>
      <c r="H686" s="13"/>
      <c r="I686" s="513"/>
      <c r="J686" s="139"/>
      <c r="K686" s="60"/>
      <c r="L686" s="60"/>
      <c r="M686" s="60"/>
      <c r="N686" s="60"/>
      <c r="O686" s="60"/>
      <c r="P686" s="60"/>
      <c r="Q686" s="60"/>
      <c r="R686" s="60"/>
      <c r="S686" s="60"/>
      <c r="T686" s="60"/>
      <c r="U686" s="60"/>
      <c r="V686" s="60"/>
      <c r="W686" s="60"/>
      <c r="X686" s="60"/>
      <c r="Y686" s="60"/>
      <c r="Z686" s="60"/>
    </row>
    <row r="687" spans="1:26" ht="72" customHeight="1">
      <c r="A687" s="14"/>
      <c r="B687" s="13"/>
      <c r="C687" s="81"/>
      <c r="D687" s="14" t="s">
        <v>1958</v>
      </c>
      <c r="E687" s="13"/>
      <c r="F687" s="13"/>
      <c r="G687" s="13"/>
      <c r="H687" s="13"/>
      <c r="I687" s="513"/>
      <c r="J687" s="139"/>
      <c r="K687" s="60"/>
      <c r="L687" s="60"/>
      <c r="M687" s="60"/>
      <c r="N687" s="60"/>
      <c r="O687" s="60"/>
      <c r="P687" s="60"/>
      <c r="Q687" s="60"/>
      <c r="R687" s="60"/>
      <c r="S687" s="60"/>
      <c r="T687" s="60"/>
      <c r="U687" s="60"/>
      <c r="V687" s="60"/>
      <c r="W687" s="60"/>
      <c r="X687" s="60"/>
      <c r="Y687" s="60"/>
      <c r="Z687" s="60"/>
    </row>
    <row r="688" spans="1:26" ht="87" customHeight="1">
      <c r="A688" s="52"/>
      <c r="B688" s="51"/>
      <c r="C688" s="102"/>
      <c r="D688" s="52" t="s">
        <v>1959</v>
      </c>
      <c r="E688" s="51"/>
      <c r="F688" s="51"/>
      <c r="G688" s="51"/>
      <c r="H688" s="51"/>
      <c r="I688" s="552"/>
      <c r="J688" s="80"/>
      <c r="K688" s="60"/>
      <c r="L688" s="60"/>
      <c r="M688" s="60"/>
      <c r="N688" s="60"/>
      <c r="O688" s="60"/>
      <c r="P688" s="60"/>
      <c r="Q688" s="60"/>
      <c r="R688" s="60"/>
      <c r="S688" s="60"/>
      <c r="T688" s="60"/>
      <c r="U688" s="60"/>
      <c r="V688" s="60"/>
      <c r="W688" s="60"/>
      <c r="X688" s="60"/>
      <c r="Y688" s="60"/>
      <c r="Z688" s="60"/>
    </row>
    <row r="689" spans="1:26" ht="21.75" customHeight="1">
      <c r="A689" s="636" t="s">
        <v>1960</v>
      </c>
      <c r="B689" s="633" t="s">
        <v>370</v>
      </c>
      <c r="C689" s="633" t="s">
        <v>1961</v>
      </c>
      <c r="D689" s="54"/>
      <c r="E689" s="633"/>
      <c r="F689" s="633" t="s">
        <v>78</v>
      </c>
      <c r="G689" s="633" t="s">
        <v>78</v>
      </c>
      <c r="H689" s="345" t="s">
        <v>1882</v>
      </c>
      <c r="I689" s="501"/>
      <c r="J689" s="623" t="s">
        <v>1962</v>
      </c>
      <c r="K689" s="60"/>
      <c r="L689" s="60"/>
      <c r="M689" s="60"/>
      <c r="N689" s="60"/>
      <c r="O689" s="60"/>
      <c r="P689" s="60"/>
      <c r="Q689" s="60"/>
      <c r="R689" s="60"/>
      <c r="S689" s="60"/>
      <c r="T689" s="60"/>
      <c r="U689" s="60"/>
      <c r="V689" s="60"/>
      <c r="W689" s="60"/>
      <c r="X689" s="60"/>
      <c r="Y689" s="60"/>
      <c r="Z689" s="60"/>
    </row>
    <row r="690" spans="1:26" ht="27" customHeight="1">
      <c r="A690" s="615"/>
      <c r="B690" s="615"/>
      <c r="C690" s="615"/>
      <c r="D690" s="13"/>
      <c r="E690" s="615"/>
      <c r="F690" s="615"/>
      <c r="G690" s="615"/>
      <c r="H690" s="346" t="s">
        <v>1884</v>
      </c>
      <c r="I690" s="502"/>
      <c r="J690" s="615"/>
      <c r="K690" s="60"/>
      <c r="L690" s="60"/>
      <c r="M690" s="60"/>
      <c r="N690" s="60"/>
      <c r="O690" s="60"/>
      <c r="P690" s="60"/>
      <c r="Q690" s="60"/>
      <c r="R690" s="60"/>
      <c r="S690" s="60"/>
      <c r="T690" s="60"/>
      <c r="U690" s="60"/>
      <c r="V690" s="60"/>
      <c r="W690" s="60"/>
      <c r="X690" s="60"/>
      <c r="Y690" s="60"/>
      <c r="Z690" s="60"/>
    </row>
    <row r="691" spans="1:26" ht="27" customHeight="1">
      <c r="A691" s="615"/>
      <c r="B691" s="615"/>
      <c r="C691" s="615"/>
      <c r="D691" s="13"/>
      <c r="E691" s="13"/>
      <c r="F691" s="615"/>
      <c r="G691" s="615"/>
      <c r="H691" s="346" t="s">
        <v>1885</v>
      </c>
      <c r="I691" s="502"/>
      <c r="J691" s="615"/>
      <c r="K691" s="60"/>
      <c r="L691" s="60"/>
      <c r="M691" s="60"/>
      <c r="N691" s="60"/>
      <c r="O691" s="60"/>
      <c r="P691" s="60"/>
      <c r="Q691" s="60"/>
      <c r="R691" s="60"/>
      <c r="S691" s="60"/>
      <c r="T691" s="60"/>
      <c r="U691" s="60"/>
      <c r="V691" s="60"/>
      <c r="W691" s="60"/>
      <c r="X691" s="60"/>
      <c r="Y691" s="60"/>
      <c r="Z691" s="60"/>
    </row>
    <row r="692" spans="1:26" ht="22.5" customHeight="1">
      <c r="A692" s="615"/>
      <c r="B692" s="615"/>
      <c r="C692" s="615"/>
      <c r="D692" s="13"/>
      <c r="E692" s="13"/>
      <c r="F692" s="615"/>
      <c r="G692" s="615"/>
      <c r="H692" s="346" t="s">
        <v>1886</v>
      </c>
      <c r="I692" s="502"/>
      <c r="J692" s="615"/>
      <c r="K692" s="60"/>
      <c r="L692" s="60"/>
      <c r="M692" s="60"/>
      <c r="N692" s="60"/>
      <c r="O692" s="60"/>
      <c r="P692" s="60"/>
      <c r="Q692" s="60"/>
      <c r="R692" s="60"/>
      <c r="S692" s="60"/>
      <c r="T692" s="60"/>
      <c r="U692" s="60"/>
      <c r="V692" s="60"/>
      <c r="W692" s="60"/>
      <c r="X692" s="60"/>
      <c r="Y692" s="60"/>
      <c r="Z692" s="60"/>
    </row>
    <row r="693" spans="1:26" ht="22.5" customHeight="1">
      <c r="A693" s="615"/>
      <c r="B693" s="615"/>
      <c r="C693" s="615"/>
      <c r="D693" s="13"/>
      <c r="E693" s="13"/>
      <c r="F693" s="615"/>
      <c r="G693" s="615"/>
      <c r="H693" s="346" t="s">
        <v>1887</v>
      </c>
      <c r="I693" s="502"/>
      <c r="J693" s="615"/>
      <c r="K693" s="60"/>
      <c r="L693" s="60"/>
      <c r="M693" s="60"/>
      <c r="N693" s="60"/>
      <c r="O693" s="60"/>
      <c r="P693" s="60"/>
      <c r="Q693" s="60"/>
      <c r="R693" s="60"/>
      <c r="S693" s="60"/>
      <c r="T693" s="60"/>
      <c r="U693" s="60"/>
      <c r="V693" s="60"/>
      <c r="W693" s="60"/>
      <c r="X693" s="60"/>
      <c r="Y693" s="60"/>
      <c r="Z693" s="60"/>
    </row>
    <row r="694" spans="1:26" ht="22.5" customHeight="1">
      <c r="A694" s="615"/>
      <c r="B694" s="13"/>
      <c r="C694" s="615"/>
      <c r="D694" s="13"/>
      <c r="E694" s="13"/>
      <c r="F694" s="615"/>
      <c r="G694" s="615"/>
      <c r="H694" s="346" t="s">
        <v>1888</v>
      </c>
      <c r="I694" s="502"/>
      <c r="J694" s="615"/>
      <c r="K694" s="60"/>
      <c r="L694" s="60"/>
      <c r="M694" s="60"/>
      <c r="N694" s="60"/>
      <c r="O694" s="60"/>
      <c r="P694" s="60"/>
      <c r="Q694" s="60"/>
      <c r="R694" s="60"/>
      <c r="S694" s="60"/>
      <c r="T694" s="60"/>
      <c r="U694" s="60"/>
      <c r="V694" s="60"/>
      <c r="W694" s="60"/>
      <c r="X694" s="60"/>
      <c r="Y694" s="60"/>
      <c r="Z694" s="60"/>
    </row>
    <row r="695" spans="1:26" ht="22.5" customHeight="1">
      <c r="A695" s="615"/>
      <c r="B695" s="13" t="s">
        <v>331</v>
      </c>
      <c r="C695" s="615"/>
      <c r="D695" s="13"/>
      <c r="E695" s="13"/>
      <c r="F695" s="615"/>
      <c r="G695" s="615"/>
      <c r="H695" s="346" t="s">
        <v>1889</v>
      </c>
      <c r="I695" s="502"/>
      <c r="J695" s="615"/>
      <c r="K695" s="60"/>
      <c r="L695" s="60"/>
      <c r="M695" s="60"/>
      <c r="N695" s="60"/>
      <c r="O695" s="60"/>
      <c r="P695" s="60"/>
      <c r="Q695" s="60"/>
      <c r="R695" s="60"/>
      <c r="S695" s="60"/>
      <c r="T695" s="60"/>
      <c r="U695" s="60"/>
      <c r="V695" s="60"/>
      <c r="W695" s="60"/>
      <c r="X695" s="60"/>
      <c r="Y695" s="60"/>
      <c r="Z695" s="60"/>
    </row>
    <row r="696" spans="1:26" ht="22.5" customHeight="1">
      <c r="A696" s="615"/>
      <c r="B696" s="13"/>
      <c r="C696" s="615"/>
      <c r="D696" s="13"/>
      <c r="E696" s="13"/>
      <c r="F696" s="615"/>
      <c r="G696" s="615"/>
      <c r="H696" s="347" t="s">
        <v>1890</v>
      </c>
      <c r="I696" s="510"/>
      <c r="J696" s="615"/>
      <c r="K696" s="60"/>
      <c r="L696" s="60"/>
      <c r="M696" s="60"/>
      <c r="N696" s="60"/>
      <c r="O696" s="60"/>
      <c r="P696" s="60"/>
      <c r="Q696" s="60"/>
      <c r="R696" s="60"/>
      <c r="S696" s="60"/>
      <c r="T696" s="60"/>
      <c r="U696" s="60"/>
      <c r="V696" s="60"/>
      <c r="W696" s="60"/>
      <c r="X696" s="60"/>
      <c r="Y696" s="60"/>
      <c r="Z696" s="60"/>
    </row>
    <row r="697" spans="1:26" ht="22.5" customHeight="1">
      <c r="A697" s="615"/>
      <c r="B697" s="13"/>
      <c r="C697" s="615"/>
      <c r="D697" s="13"/>
      <c r="E697" s="70"/>
      <c r="F697" s="618"/>
      <c r="G697" s="618"/>
      <c r="H697" s="37" t="s">
        <v>40</v>
      </c>
      <c r="I697" s="511"/>
      <c r="J697" s="616"/>
      <c r="K697" s="60"/>
      <c r="L697" s="60"/>
      <c r="M697" s="60"/>
      <c r="N697" s="60"/>
      <c r="O697" s="60"/>
      <c r="P697" s="60"/>
      <c r="Q697" s="60"/>
      <c r="R697" s="60"/>
      <c r="S697" s="60"/>
      <c r="T697" s="60"/>
      <c r="U697" s="60"/>
      <c r="V697" s="60"/>
      <c r="W697" s="60"/>
      <c r="X697" s="60"/>
      <c r="Y697" s="60"/>
      <c r="Z697" s="60"/>
    </row>
    <row r="698" spans="1:26" ht="22.5" customHeight="1">
      <c r="A698" s="615"/>
      <c r="B698" s="13"/>
      <c r="C698" s="615"/>
      <c r="D698" s="13"/>
      <c r="E698" s="13" t="s">
        <v>373</v>
      </c>
      <c r="F698" s="634" t="s">
        <v>78</v>
      </c>
      <c r="G698" s="634" t="s">
        <v>78</v>
      </c>
      <c r="H698" s="345" t="s">
        <v>1882</v>
      </c>
      <c r="I698" s="501"/>
      <c r="J698" s="623" t="s">
        <v>1963</v>
      </c>
      <c r="K698" s="60"/>
      <c r="L698" s="60"/>
      <c r="M698" s="60"/>
      <c r="N698" s="60"/>
      <c r="O698" s="60"/>
      <c r="P698" s="60"/>
      <c r="Q698" s="60"/>
      <c r="R698" s="60"/>
      <c r="S698" s="60"/>
      <c r="T698" s="60"/>
      <c r="U698" s="60"/>
      <c r="V698" s="60"/>
      <c r="W698" s="60"/>
      <c r="X698" s="60"/>
      <c r="Y698" s="60"/>
      <c r="Z698" s="60"/>
    </row>
    <row r="699" spans="1:26" ht="22.5" customHeight="1">
      <c r="A699" s="615"/>
      <c r="B699" s="13"/>
      <c r="C699" s="615"/>
      <c r="D699" s="13"/>
      <c r="E699" s="13"/>
      <c r="F699" s="615"/>
      <c r="G699" s="615"/>
      <c r="H699" s="346" t="s">
        <v>1884</v>
      </c>
      <c r="I699" s="502"/>
      <c r="J699" s="615"/>
      <c r="K699" s="60"/>
      <c r="L699" s="60"/>
      <c r="M699" s="60"/>
      <c r="N699" s="60"/>
      <c r="O699" s="60"/>
      <c r="P699" s="60"/>
      <c r="Q699" s="60"/>
      <c r="R699" s="60"/>
      <c r="S699" s="60"/>
      <c r="T699" s="60"/>
      <c r="U699" s="60"/>
      <c r="V699" s="60"/>
      <c r="W699" s="60"/>
      <c r="X699" s="60"/>
      <c r="Y699" s="60"/>
      <c r="Z699" s="60"/>
    </row>
    <row r="700" spans="1:26" ht="22.5" customHeight="1">
      <c r="A700" s="615"/>
      <c r="B700" s="13"/>
      <c r="C700" s="615"/>
      <c r="D700" s="13"/>
      <c r="E700" s="13"/>
      <c r="F700" s="615"/>
      <c r="G700" s="615"/>
      <c r="H700" s="346" t="s">
        <v>1885</v>
      </c>
      <c r="I700" s="502"/>
      <c r="J700" s="615"/>
      <c r="K700" s="60"/>
      <c r="L700" s="60"/>
      <c r="M700" s="60"/>
      <c r="N700" s="60"/>
      <c r="O700" s="60"/>
      <c r="P700" s="60"/>
      <c r="Q700" s="60"/>
      <c r="R700" s="60"/>
      <c r="S700" s="60"/>
      <c r="T700" s="60"/>
      <c r="U700" s="60"/>
      <c r="V700" s="60"/>
      <c r="W700" s="60"/>
      <c r="X700" s="60"/>
      <c r="Y700" s="60"/>
      <c r="Z700" s="60"/>
    </row>
    <row r="701" spans="1:26" ht="22.5" customHeight="1">
      <c r="A701" s="13"/>
      <c r="B701" s="13"/>
      <c r="C701" s="13"/>
      <c r="D701" s="13"/>
      <c r="E701" s="13"/>
      <c r="F701" s="615"/>
      <c r="G701" s="615"/>
      <c r="H701" s="346" t="s">
        <v>1886</v>
      </c>
      <c r="I701" s="502"/>
      <c r="J701" s="615"/>
      <c r="K701" s="60"/>
      <c r="L701" s="60"/>
      <c r="M701" s="60"/>
      <c r="N701" s="60"/>
      <c r="O701" s="60"/>
      <c r="P701" s="60"/>
      <c r="Q701" s="60"/>
      <c r="R701" s="60"/>
      <c r="S701" s="60"/>
      <c r="T701" s="60"/>
      <c r="U701" s="60"/>
      <c r="V701" s="60"/>
      <c r="W701" s="60"/>
      <c r="X701" s="60"/>
      <c r="Y701" s="60"/>
      <c r="Z701" s="60"/>
    </row>
    <row r="702" spans="1:26" ht="22.5" customHeight="1">
      <c r="A702" s="13"/>
      <c r="B702" s="13"/>
      <c r="C702" s="13"/>
      <c r="D702" s="13"/>
      <c r="E702" s="13"/>
      <c r="F702" s="615"/>
      <c r="G702" s="615"/>
      <c r="H702" s="346" t="s">
        <v>1887</v>
      </c>
      <c r="I702" s="502"/>
      <c r="J702" s="615"/>
      <c r="K702" s="60"/>
      <c r="L702" s="60"/>
      <c r="M702" s="60"/>
      <c r="N702" s="60"/>
      <c r="O702" s="60"/>
      <c r="P702" s="60"/>
      <c r="Q702" s="60"/>
      <c r="R702" s="60"/>
      <c r="S702" s="60"/>
      <c r="T702" s="60"/>
      <c r="U702" s="60"/>
      <c r="V702" s="60"/>
      <c r="W702" s="60"/>
      <c r="X702" s="60"/>
      <c r="Y702" s="60"/>
      <c r="Z702" s="60"/>
    </row>
    <row r="703" spans="1:26" ht="22.5" customHeight="1">
      <c r="A703" s="13"/>
      <c r="B703" s="13"/>
      <c r="C703" s="13"/>
      <c r="D703" s="13"/>
      <c r="E703" s="13"/>
      <c r="F703" s="615"/>
      <c r="G703" s="615"/>
      <c r="H703" s="346" t="s">
        <v>1888</v>
      </c>
      <c r="I703" s="502"/>
      <c r="J703" s="615"/>
      <c r="K703" s="60"/>
      <c r="L703" s="60"/>
      <c r="M703" s="60"/>
      <c r="N703" s="60"/>
      <c r="O703" s="60"/>
      <c r="P703" s="60"/>
      <c r="Q703" s="60"/>
      <c r="R703" s="60"/>
      <c r="S703" s="60"/>
      <c r="T703" s="60"/>
      <c r="U703" s="60"/>
      <c r="V703" s="60"/>
      <c r="W703" s="60"/>
      <c r="X703" s="60"/>
      <c r="Y703" s="60"/>
      <c r="Z703" s="60"/>
    </row>
    <row r="704" spans="1:26" ht="22.5" customHeight="1">
      <c r="A704" s="13"/>
      <c r="B704" s="13"/>
      <c r="C704" s="13"/>
      <c r="D704" s="13"/>
      <c r="E704" s="13"/>
      <c r="F704" s="615"/>
      <c r="G704" s="615"/>
      <c r="H704" s="346" t="s">
        <v>1889</v>
      </c>
      <c r="I704" s="502"/>
      <c r="J704" s="615"/>
      <c r="K704" s="60"/>
      <c r="L704" s="60"/>
      <c r="M704" s="60"/>
      <c r="N704" s="60"/>
      <c r="O704" s="60"/>
      <c r="P704" s="60"/>
      <c r="Q704" s="60"/>
      <c r="R704" s="60"/>
      <c r="S704" s="60"/>
      <c r="T704" s="60"/>
      <c r="U704" s="60"/>
      <c r="V704" s="60"/>
      <c r="W704" s="60"/>
      <c r="X704" s="60"/>
      <c r="Y704" s="60"/>
      <c r="Z704" s="60"/>
    </row>
    <row r="705" spans="1:26" ht="22.5" customHeight="1">
      <c r="A705" s="13"/>
      <c r="B705" s="13"/>
      <c r="C705" s="13"/>
      <c r="D705" s="13"/>
      <c r="E705" s="13"/>
      <c r="F705" s="615"/>
      <c r="G705" s="615"/>
      <c r="H705" s="347" t="s">
        <v>1890</v>
      </c>
      <c r="I705" s="510"/>
      <c r="J705" s="615"/>
      <c r="K705" s="60"/>
      <c r="L705" s="60"/>
      <c r="M705" s="60"/>
      <c r="N705" s="60"/>
      <c r="O705" s="60"/>
      <c r="P705" s="60"/>
      <c r="Q705" s="60"/>
      <c r="R705" s="60"/>
      <c r="S705" s="60"/>
      <c r="T705" s="60"/>
      <c r="U705" s="60"/>
      <c r="V705" s="60"/>
      <c r="W705" s="60"/>
      <c r="X705" s="60"/>
      <c r="Y705" s="60"/>
      <c r="Z705" s="60"/>
    </row>
    <row r="706" spans="1:26" ht="22.5" customHeight="1">
      <c r="A706" s="13"/>
      <c r="B706" s="13"/>
      <c r="C706" s="13"/>
      <c r="D706" s="13"/>
      <c r="E706" s="13"/>
      <c r="F706" s="621"/>
      <c r="G706" s="621"/>
      <c r="H706" s="37" t="s">
        <v>40</v>
      </c>
      <c r="I706" s="511"/>
      <c r="J706" s="616"/>
      <c r="K706" s="60"/>
      <c r="L706" s="60"/>
      <c r="M706" s="60"/>
      <c r="N706" s="60"/>
      <c r="O706" s="60"/>
      <c r="P706" s="60"/>
      <c r="Q706" s="60"/>
      <c r="R706" s="60"/>
      <c r="S706" s="60"/>
      <c r="T706" s="60"/>
      <c r="U706" s="60"/>
      <c r="V706" s="60"/>
      <c r="W706" s="60"/>
      <c r="X706" s="60"/>
      <c r="Y706" s="60"/>
      <c r="Z706" s="60"/>
    </row>
    <row r="707" spans="1:26" ht="20.25" customHeight="1">
      <c r="A707" s="633" t="s">
        <v>1964</v>
      </c>
      <c r="B707" s="633" t="s">
        <v>1965</v>
      </c>
      <c r="C707" s="55" t="s">
        <v>106</v>
      </c>
      <c r="D707" s="633" t="s">
        <v>377</v>
      </c>
      <c r="E707" s="633" t="s">
        <v>378</v>
      </c>
      <c r="F707" s="633" t="s">
        <v>78</v>
      </c>
      <c r="G707" s="633" t="s">
        <v>78</v>
      </c>
      <c r="H707" s="345" t="s">
        <v>1882</v>
      </c>
      <c r="I707" s="501"/>
      <c r="J707" s="620" t="s">
        <v>1966</v>
      </c>
      <c r="K707" s="60"/>
      <c r="L707" s="60"/>
      <c r="M707" s="60"/>
      <c r="N707" s="60"/>
      <c r="O707" s="60"/>
      <c r="P707" s="60"/>
      <c r="Q707" s="60"/>
      <c r="R707" s="60"/>
      <c r="S707" s="60"/>
      <c r="T707" s="60"/>
      <c r="U707" s="60"/>
      <c r="V707" s="60"/>
      <c r="W707" s="60"/>
      <c r="X707" s="60"/>
      <c r="Y707" s="60"/>
      <c r="Z707" s="60"/>
    </row>
    <row r="708" spans="1:26" ht="22.5" customHeight="1">
      <c r="A708" s="615"/>
      <c r="B708" s="615"/>
      <c r="C708" s="81"/>
      <c r="D708" s="615"/>
      <c r="E708" s="615"/>
      <c r="F708" s="615"/>
      <c r="G708" s="615"/>
      <c r="H708" s="346" t="s">
        <v>1884</v>
      </c>
      <c r="I708" s="502"/>
      <c r="J708" s="615"/>
      <c r="K708" s="60"/>
      <c r="L708" s="60"/>
      <c r="M708" s="60"/>
      <c r="N708" s="60"/>
      <c r="O708" s="60"/>
      <c r="P708" s="60"/>
      <c r="Q708" s="60"/>
      <c r="R708" s="60"/>
      <c r="S708" s="60"/>
      <c r="T708" s="60"/>
      <c r="U708" s="60"/>
      <c r="V708" s="60"/>
      <c r="W708" s="60"/>
      <c r="X708" s="60"/>
      <c r="Y708" s="60"/>
      <c r="Z708" s="60"/>
    </row>
    <row r="709" spans="1:26" ht="24" customHeight="1">
      <c r="A709" s="615"/>
      <c r="B709" s="615"/>
      <c r="C709" s="81"/>
      <c r="D709" s="634" t="s">
        <v>380</v>
      </c>
      <c r="E709" s="615"/>
      <c r="F709" s="615"/>
      <c r="G709" s="615"/>
      <c r="H709" s="346" t="s">
        <v>1885</v>
      </c>
      <c r="I709" s="502"/>
      <c r="J709" s="615"/>
      <c r="K709" s="60"/>
      <c r="L709" s="60"/>
      <c r="M709" s="60"/>
      <c r="N709" s="60"/>
      <c r="O709" s="60"/>
      <c r="P709" s="60"/>
      <c r="Q709" s="60"/>
      <c r="R709" s="60"/>
      <c r="S709" s="60"/>
      <c r="T709" s="60"/>
      <c r="U709" s="60"/>
      <c r="V709" s="60"/>
      <c r="W709" s="60"/>
      <c r="X709" s="60"/>
      <c r="Y709" s="60"/>
      <c r="Z709" s="60"/>
    </row>
    <row r="710" spans="1:26" ht="24" customHeight="1">
      <c r="A710" s="615"/>
      <c r="B710" s="615"/>
      <c r="C710" s="81"/>
      <c r="D710" s="615"/>
      <c r="E710" s="13"/>
      <c r="F710" s="615"/>
      <c r="G710" s="615"/>
      <c r="H710" s="346" t="s">
        <v>1886</v>
      </c>
      <c r="I710" s="502"/>
      <c r="J710" s="615"/>
      <c r="K710" s="60"/>
      <c r="L710" s="60"/>
      <c r="M710" s="60"/>
      <c r="N710" s="60"/>
      <c r="O710" s="60"/>
      <c r="P710" s="60"/>
      <c r="Q710" s="60"/>
      <c r="R710" s="60"/>
      <c r="S710" s="60"/>
      <c r="T710" s="60"/>
      <c r="U710" s="60"/>
      <c r="V710" s="60"/>
      <c r="W710" s="60"/>
      <c r="X710" s="60"/>
      <c r="Y710" s="60"/>
      <c r="Z710" s="60"/>
    </row>
    <row r="711" spans="1:26" ht="28.5" customHeight="1">
      <c r="A711" s="615"/>
      <c r="B711" s="615"/>
      <c r="C711" s="81"/>
      <c r="D711" s="615"/>
      <c r="E711" s="13"/>
      <c r="F711" s="615"/>
      <c r="G711" s="615"/>
      <c r="H711" s="346" t="s">
        <v>1887</v>
      </c>
      <c r="I711" s="502"/>
      <c r="J711" s="615"/>
      <c r="K711" s="60"/>
      <c r="L711" s="60"/>
      <c r="M711" s="60"/>
      <c r="N711" s="60"/>
      <c r="O711" s="60"/>
      <c r="P711" s="60"/>
      <c r="Q711" s="60"/>
      <c r="R711" s="60"/>
      <c r="S711" s="60"/>
      <c r="T711" s="60"/>
      <c r="U711" s="60"/>
      <c r="V711" s="60"/>
      <c r="W711" s="60"/>
      <c r="X711" s="60"/>
      <c r="Y711" s="60"/>
      <c r="Z711" s="60"/>
    </row>
    <row r="712" spans="1:26" ht="22.5" customHeight="1">
      <c r="A712" s="615"/>
      <c r="B712" s="615"/>
      <c r="C712" s="81"/>
      <c r="D712" s="634" t="s">
        <v>381</v>
      </c>
      <c r="E712" s="13"/>
      <c r="F712" s="615"/>
      <c r="G712" s="615"/>
      <c r="H712" s="346" t="s">
        <v>1888</v>
      </c>
      <c r="I712" s="502"/>
      <c r="J712" s="615"/>
      <c r="K712" s="60"/>
      <c r="L712" s="60"/>
      <c r="M712" s="60"/>
      <c r="N712" s="60"/>
      <c r="O712" s="60"/>
      <c r="P712" s="60"/>
      <c r="Q712" s="60"/>
      <c r="R712" s="60"/>
      <c r="S712" s="60"/>
      <c r="T712" s="60"/>
      <c r="U712" s="60"/>
      <c r="V712" s="60"/>
      <c r="W712" s="60"/>
      <c r="X712" s="60"/>
      <c r="Y712" s="60"/>
      <c r="Z712" s="60"/>
    </row>
    <row r="713" spans="1:26" ht="22.5" customHeight="1">
      <c r="A713" s="615"/>
      <c r="B713" s="615"/>
      <c r="C713" s="81"/>
      <c r="D713" s="615"/>
      <c r="E713" s="13"/>
      <c r="F713" s="615"/>
      <c r="G713" s="615"/>
      <c r="H713" s="346" t="s">
        <v>1889</v>
      </c>
      <c r="I713" s="502"/>
      <c r="J713" s="615"/>
      <c r="K713" s="60"/>
      <c r="L713" s="60"/>
      <c r="M713" s="60"/>
      <c r="N713" s="60"/>
      <c r="O713" s="60"/>
      <c r="P713" s="60"/>
      <c r="Q713" s="60"/>
      <c r="R713" s="60"/>
      <c r="S713" s="60"/>
      <c r="T713" s="60"/>
      <c r="U713" s="60"/>
      <c r="V713" s="60"/>
      <c r="W713" s="60"/>
      <c r="X713" s="60"/>
      <c r="Y713" s="60"/>
      <c r="Z713" s="60"/>
    </row>
    <row r="714" spans="1:26" ht="22.5" customHeight="1">
      <c r="A714" s="615"/>
      <c r="B714" s="615"/>
      <c r="C714" s="81"/>
      <c r="D714" s="615"/>
      <c r="E714" s="13"/>
      <c r="F714" s="615"/>
      <c r="G714" s="615"/>
      <c r="H714" s="347" t="s">
        <v>1890</v>
      </c>
      <c r="I714" s="510"/>
      <c r="J714" s="615"/>
      <c r="K714" s="60"/>
      <c r="L714" s="60"/>
      <c r="M714" s="60"/>
      <c r="N714" s="60"/>
      <c r="O714" s="60"/>
      <c r="P714" s="60"/>
      <c r="Q714" s="60"/>
      <c r="R714" s="60"/>
      <c r="S714" s="60"/>
      <c r="T714" s="60"/>
      <c r="U714" s="60"/>
      <c r="V714" s="60"/>
      <c r="W714" s="60"/>
      <c r="X714" s="60"/>
      <c r="Y714" s="60"/>
      <c r="Z714" s="60"/>
    </row>
    <row r="715" spans="1:26" ht="29.25" customHeight="1">
      <c r="A715" s="14"/>
      <c r="B715" s="14"/>
      <c r="C715" s="81"/>
      <c r="D715" s="615"/>
      <c r="E715" s="70"/>
      <c r="F715" s="618"/>
      <c r="G715" s="618"/>
      <c r="H715" s="37" t="s">
        <v>40</v>
      </c>
      <c r="I715" s="511"/>
      <c r="J715" s="616"/>
      <c r="K715" s="60"/>
      <c r="L715" s="60"/>
      <c r="M715" s="60"/>
      <c r="N715" s="60"/>
      <c r="O715" s="60"/>
      <c r="P715" s="60"/>
      <c r="Q715" s="60"/>
      <c r="R715" s="60"/>
      <c r="S715" s="60"/>
      <c r="T715" s="60"/>
      <c r="U715" s="60"/>
      <c r="V715" s="60"/>
      <c r="W715" s="60"/>
      <c r="X715" s="60"/>
      <c r="Y715" s="60"/>
      <c r="Z715" s="60"/>
    </row>
    <row r="716" spans="1:26" ht="78.75" customHeight="1">
      <c r="A716" s="14"/>
      <c r="B716" s="14"/>
      <c r="C716" s="81"/>
      <c r="D716" s="13" t="s">
        <v>382</v>
      </c>
      <c r="E716" s="13"/>
      <c r="F716" s="13"/>
      <c r="G716" s="13"/>
      <c r="H716" s="13"/>
      <c r="I716" s="513"/>
      <c r="J716" s="186"/>
      <c r="K716" s="60"/>
      <c r="L716" s="60"/>
      <c r="M716" s="60"/>
      <c r="N716" s="60"/>
      <c r="O716" s="60"/>
      <c r="P716" s="60"/>
      <c r="Q716" s="60"/>
      <c r="R716" s="60"/>
      <c r="S716" s="60"/>
      <c r="T716" s="60"/>
      <c r="U716" s="60"/>
      <c r="V716" s="60"/>
      <c r="W716" s="60"/>
      <c r="X716" s="60"/>
      <c r="Y716" s="60"/>
      <c r="Z716" s="60"/>
    </row>
    <row r="717" spans="1:26" ht="273" customHeight="1">
      <c r="A717" s="13"/>
      <c r="B717" s="13"/>
      <c r="C717" s="81"/>
      <c r="D717" s="13" t="s">
        <v>1967</v>
      </c>
      <c r="E717" s="13"/>
      <c r="F717" s="13"/>
      <c r="G717" s="13"/>
      <c r="H717" s="13"/>
      <c r="I717" s="513"/>
      <c r="J717" s="139"/>
      <c r="K717" s="60"/>
      <c r="L717" s="60"/>
      <c r="M717" s="60"/>
      <c r="N717" s="60"/>
      <c r="O717" s="60"/>
      <c r="P717" s="60"/>
      <c r="Q717" s="60"/>
      <c r="R717" s="60"/>
      <c r="S717" s="60"/>
      <c r="T717" s="60"/>
      <c r="U717" s="60"/>
      <c r="V717" s="60"/>
      <c r="W717" s="60"/>
      <c r="X717" s="60"/>
      <c r="Y717" s="60"/>
      <c r="Z717" s="60"/>
    </row>
    <row r="718" spans="1:26" ht="132" customHeight="1">
      <c r="A718" s="13"/>
      <c r="B718" s="13"/>
      <c r="C718" s="81"/>
      <c r="D718" s="13" t="s">
        <v>384</v>
      </c>
      <c r="E718" s="13"/>
      <c r="F718" s="13"/>
      <c r="G718" s="13"/>
      <c r="H718" s="13"/>
      <c r="I718" s="513"/>
      <c r="J718" s="139"/>
      <c r="K718" s="60"/>
      <c r="L718" s="60"/>
      <c r="M718" s="60"/>
      <c r="N718" s="60"/>
      <c r="O718" s="60"/>
      <c r="P718" s="60"/>
      <c r="Q718" s="60"/>
      <c r="R718" s="60"/>
      <c r="S718" s="60"/>
      <c r="T718" s="60"/>
      <c r="U718" s="60"/>
      <c r="V718" s="60"/>
      <c r="W718" s="60"/>
      <c r="X718" s="60"/>
      <c r="Y718" s="60"/>
      <c r="Z718" s="60"/>
    </row>
    <row r="719" spans="1:26" ht="98.25" customHeight="1">
      <c r="A719" s="13"/>
      <c r="B719" s="13"/>
      <c r="C719" s="81"/>
      <c r="D719" s="13" t="s">
        <v>1968</v>
      </c>
      <c r="E719" s="13"/>
      <c r="F719" s="13"/>
      <c r="G719" s="13"/>
      <c r="H719" s="13"/>
      <c r="I719" s="513"/>
      <c r="J719" s="139"/>
      <c r="K719" s="60"/>
      <c r="L719" s="60"/>
      <c r="M719" s="60"/>
      <c r="N719" s="60"/>
      <c r="O719" s="60"/>
      <c r="P719" s="60"/>
      <c r="Q719" s="60"/>
      <c r="R719" s="60"/>
      <c r="S719" s="60"/>
      <c r="T719" s="60"/>
      <c r="U719" s="60"/>
      <c r="V719" s="60"/>
      <c r="W719" s="60"/>
      <c r="X719" s="60"/>
      <c r="Y719" s="60"/>
      <c r="Z719" s="60"/>
    </row>
    <row r="720" spans="1:26" ht="80.25" customHeight="1">
      <c r="A720" s="13"/>
      <c r="B720" s="13"/>
      <c r="C720" s="81"/>
      <c r="D720" s="13" t="s">
        <v>386</v>
      </c>
      <c r="E720" s="51"/>
      <c r="F720" s="51"/>
      <c r="G720" s="51"/>
      <c r="H720" s="51"/>
      <c r="I720" s="552"/>
      <c r="J720" s="80"/>
      <c r="K720" s="60"/>
      <c r="L720" s="60"/>
      <c r="M720" s="60"/>
      <c r="N720" s="60"/>
      <c r="O720" s="60"/>
      <c r="P720" s="60"/>
      <c r="Q720" s="60"/>
      <c r="R720" s="60"/>
      <c r="S720" s="60"/>
      <c r="T720" s="60"/>
      <c r="U720" s="60"/>
      <c r="V720" s="60"/>
      <c r="W720" s="60"/>
      <c r="X720" s="60"/>
      <c r="Y720" s="60"/>
      <c r="Z720" s="60"/>
    </row>
    <row r="721" spans="1:26" ht="30.75" customHeight="1">
      <c r="A721" s="633" t="s">
        <v>387</v>
      </c>
      <c r="B721" s="633" t="s">
        <v>388</v>
      </c>
      <c r="C721" s="55" t="s">
        <v>389</v>
      </c>
      <c r="D721" s="55"/>
      <c r="E721" s="14"/>
      <c r="F721" s="634" t="s">
        <v>78</v>
      </c>
      <c r="G721" s="634" t="s">
        <v>78</v>
      </c>
      <c r="H721" s="554" t="s">
        <v>1882</v>
      </c>
      <c r="I721" s="580"/>
      <c r="J721" s="619" t="s">
        <v>390</v>
      </c>
      <c r="K721" s="60"/>
      <c r="L721" s="60"/>
      <c r="M721" s="60"/>
      <c r="N721" s="60"/>
      <c r="O721" s="60"/>
      <c r="P721" s="60"/>
      <c r="Q721" s="60"/>
      <c r="R721" s="60"/>
      <c r="S721" s="60"/>
      <c r="T721" s="60"/>
      <c r="U721" s="60"/>
      <c r="V721" s="60"/>
      <c r="W721" s="60"/>
      <c r="X721" s="60"/>
      <c r="Y721" s="60"/>
      <c r="Z721" s="60"/>
    </row>
    <row r="722" spans="1:26" ht="30.75" customHeight="1">
      <c r="A722" s="615"/>
      <c r="B722" s="615"/>
      <c r="C722" s="81"/>
      <c r="D722" s="81"/>
      <c r="E722" s="14"/>
      <c r="F722" s="615"/>
      <c r="G722" s="615"/>
      <c r="H722" s="556" t="s">
        <v>1884</v>
      </c>
      <c r="I722" s="557"/>
      <c r="J722" s="615"/>
      <c r="K722" s="60"/>
      <c r="L722" s="60"/>
      <c r="M722" s="60"/>
      <c r="N722" s="60"/>
      <c r="O722" s="60"/>
      <c r="P722" s="60"/>
      <c r="Q722" s="60"/>
      <c r="R722" s="60"/>
      <c r="S722" s="60"/>
      <c r="T722" s="60"/>
      <c r="U722" s="60"/>
      <c r="V722" s="60"/>
      <c r="W722" s="60"/>
      <c r="X722" s="60"/>
      <c r="Y722" s="60"/>
      <c r="Z722" s="60"/>
    </row>
    <row r="723" spans="1:26" ht="30.75" customHeight="1">
      <c r="A723" s="615"/>
      <c r="B723" s="615"/>
      <c r="C723" s="81"/>
      <c r="D723" s="81"/>
      <c r="E723" s="14"/>
      <c r="F723" s="615"/>
      <c r="G723" s="615"/>
      <c r="H723" s="556" t="s">
        <v>1885</v>
      </c>
      <c r="I723" s="557"/>
      <c r="J723" s="615"/>
      <c r="K723" s="60"/>
      <c r="L723" s="60"/>
      <c r="M723" s="60"/>
      <c r="N723" s="60"/>
      <c r="O723" s="60"/>
      <c r="P723" s="60"/>
      <c r="Q723" s="60"/>
      <c r="R723" s="60"/>
      <c r="S723" s="60"/>
      <c r="T723" s="60"/>
      <c r="U723" s="60"/>
      <c r="V723" s="60"/>
      <c r="W723" s="60"/>
      <c r="X723" s="60"/>
      <c r="Y723" s="60"/>
      <c r="Z723" s="60"/>
    </row>
    <row r="724" spans="1:26" ht="30.75" customHeight="1">
      <c r="A724" s="615"/>
      <c r="B724" s="13"/>
      <c r="C724" s="81"/>
      <c r="D724" s="81"/>
      <c r="E724" s="13"/>
      <c r="F724" s="615"/>
      <c r="G724" s="615"/>
      <c r="H724" s="556" t="s">
        <v>1886</v>
      </c>
      <c r="I724" s="557"/>
      <c r="J724" s="615"/>
      <c r="K724" s="60"/>
      <c r="L724" s="60"/>
      <c r="M724" s="60"/>
      <c r="N724" s="60"/>
      <c r="O724" s="60"/>
      <c r="P724" s="60"/>
      <c r="Q724" s="60"/>
      <c r="R724" s="60"/>
      <c r="S724" s="60"/>
      <c r="T724" s="60"/>
      <c r="U724" s="60"/>
      <c r="V724" s="60"/>
      <c r="W724" s="60"/>
      <c r="X724" s="60"/>
      <c r="Y724" s="60"/>
      <c r="Z724" s="60"/>
    </row>
    <row r="725" spans="1:26" ht="30.75" customHeight="1">
      <c r="A725" s="615"/>
      <c r="B725" s="13"/>
      <c r="C725" s="81"/>
      <c r="D725" s="81"/>
      <c r="E725" s="13"/>
      <c r="F725" s="615"/>
      <c r="G725" s="615"/>
      <c r="H725" s="556" t="s">
        <v>1887</v>
      </c>
      <c r="I725" s="557"/>
      <c r="J725" s="615"/>
      <c r="K725" s="60"/>
      <c r="L725" s="60"/>
      <c r="M725" s="60"/>
      <c r="N725" s="60"/>
      <c r="O725" s="60"/>
      <c r="P725" s="60"/>
      <c r="Q725" s="60"/>
      <c r="R725" s="60"/>
      <c r="S725" s="60"/>
      <c r="T725" s="60"/>
      <c r="U725" s="60"/>
      <c r="V725" s="60"/>
      <c r="W725" s="60"/>
      <c r="X725" s="60"/>
      <c r="Y725" s="60"/>
      <c r="Z725" s="60"/>
    </row>
    <row r="726" spans="1:26" ht="30.75" customHeight="1">
      <c r="A726" s="13"/>
      <c r="B726" s="13"/>
      <c r="C726" s="81"/>
      <c r="D726" s="81"/>
      <c r="E726" s="13"/>
      <c r="F726" s="615"/>
      <c r="G726" s="615"/>
      <c r="H726" s="556" t="s">
        <v>1888</v>
      </c>
      <c r="I726" s="557"/>
      <c r="J726" s="615"/>
      <c r="K726" s="60"/>
      <c r="L726" s="60"/>
      <c r="M726" s="60"/>
      <c r="N726" s="60"/>
      <c r="O726" s="60"/>
      <c r="P726" s="60"/>
      <c r="Q726" s="60"/>
      <c r="R726" s="60"/>
      <c r="S726" s="60"/>
      <c r="T726" s="60"/>
      <c r="U726" s="60"/>
      <c r="V726" s="60"/>
      <c r="W726" s="60"/>
      <c r="X726" s="60"/>
      <c r="Y726" s="60"/>
      <c r="Z726" s="60"/>
    </row>
    <row r="727" spans="1:26" ht="30.75" customHeight="1">
      <c r="A727" s="13"/>
      <c r="B727" s="13"/>
      <c r="C727" s="81"/>
      <c r="D727" s="81"/>
      <c r="E727" s="13"/>
      <c r="F727" s="615"/>
      <c r="G727" s="615"/>
      <c r="H727" s="556" t="s">
        <v>1889</v>
      </c>
      <c r="I727" s="557"/>
      <c r="J727" s="615"/>
      <c r="K727" s="60"/>
      <c r="L727" s="60"/>
      <c r="M727" s="60"/>
      <c r="N727" s="60"/>
      <c r="O727" s="60"/>
      <c r="P727" s="60"/>
      <c r="Q727" s="60"/>
      <c r="R727" s="60"/>
      <c r="S727" s="60"/>
      <c r="T727" s="60"/>
      <c r="U727" s="60"/>
      <c r="V727" s="60"/>
      <c r="W727" s="60"/>
      <c r="X727" s="60"/>
      <c r="Y727" s="60"/>
      <c r="Z727" s="60"/>
    </row>
    <row r="728" spans="1:26" ht="27.75" customHeight="1">
      <c r="A728" s="13"/>
      <c r="B728" s="13"/>
      <c r="C728" s="81"/>
      <c r="D728" s="81"/>
      <c r="E728" s="13"/>
      <c r="F728" s="615"/>
      <c r="G728" s="615"/>
      <c r="H728" s="558" t="s">
        <v>1890</v>
      </c>
      <c r="I728" s="559"/>
      <c r="J728" s="615"/>
      <c r="K728" s="60"/>
      <c r="L728" s="60"/>
      <c r="M728" s="60"/>
      <c r="N728" s="60"/>
      <c r="O728" s="60"/>
      <c r="P728" s="60"/>
      <c r="Q728" s="60"/>
      <c r="R728" s="60"/>
      <c r="S728" s="60"/>
      <c r="T728" s="60"/>
      <c r="U728" s="60"/>
      <c r="V728" s="60"/>
      <c r="W728" s="60"/>
      <c r="X728" s="60"/>
      <c r="Y728" s="60"/>
      <c r="Z728" s="60"/>
    </row>
    <row r="729" spans="1:26" ht="27.75" customHeight="1">
      <c r="A729" s="13"/>
      <c r="B729" s="13"/>
      <c r="C729" s="81"/>
      <c r="D729" s="81"/>
      <c r="E729" s="70"/>
      <c r="F729" s="618"/>
      <c r="G729" s="618"/>
      <c r="H729" s="37" t="s">
        <v>40</v>
      </c>
      <c r="I729" s="518"/>
      <c r="J729" s="616"/>
      <c r="K729" s="60"/>
      <c r="L729" s="60"/>
      <c r="M729" s="60"/>
      <c r="N729" s="60"/>
      <c r="O729" s="60"/>
      <c r="P729" s="60"/>
      <c r="Q729" s="60"/>
      <c r="R729" s="60"/>
      <c r="S729" s="60"/>
      <c r="T729" s="60"/>
      <c r="U729" s="60"/>
      <c r="V729" s="60"/>
      <c r="W729" s="60"/>
      <c r="X729" s="60"/>
      <c r="Y729" s="60"/>
      <c r="Z729" s="60"/>
    </row>
    <row r="730" spans="1:26" ht="30.75" customHeight="1">
      <c r="A730" s="13"/>
      <c r="B730" s="13"/>
      <c r="C730" s="81"/>
      <c r="D730" s="81"/>
      <c r="E730" s="13" t="s">
        <v>391</v>
      </c>
      <c r="F730" s="635" t="s">
        <v>78</v>
      </c>
      <c r="G730" s="635" t="s">
        <v>78</v>
      </c>
      <c r="H730" s="345" t="s">
        <v>1882</v>
      </c>
      <c r="I730" s="501"/>
      <c r="J730" s="620" t="s">
        <v>392</v>
      </c>
      <c r="K730" s="60"/>
      <c r="L730" s="60"/>
      <c r="M730" s="60"/>
      <c r="N730" s="60"/>
      <c r="O730" s="60"/>
      <c r="P730" s="60"/>
      <c r="Q730" s="60"/>
      <c r="R730" s="60"/>
      <c r="S730" s="60"/>
      <c r="T730" s="60"/>
      <c r="U730" s="60"/>
      <c r="V730" s="60"/>
      <c r="W730" s="60"/>
      <c r="X730" s="60"/>
      <c r="Y730" s="60"/>
      <c r="Z730" s="60"/>
    </row>
    <row r="731" spans="1:26" ht="30.75" customHeight="1">
      <c r="A731" s="13"/>
      <c r="B731" s="13"/>
      <c r="C731" s="81"/>
      <c r="D731" s="81"/>
      <c r="E731" s="13"/>
      <c r="F731" s="615"/>
      <c r="G731" s="615"/>
      <c r="H731" s="346" t="s">
        <v>1884</v>
      </c>
      <c r="I731" s="502"/>
      <c r="J731" s="615"/>
      <c r="K731" s="60"/>
      <c r="L731" s="60"/>
      <c r="M731" s="60"/>
      <c r="N731" s="60"/>
      <c r="O731" s="60"/>
      <c r="P731" s="60"/>
      <c r="Q731" s="60"/>
      <c r="R731" s="60"/>
      <c r="S731" s="60"/>
      <c r="T731" s="60"/>
      <c r="U731" s="60"/>
      <c r="V731" s="60"/>
      <c r="W731" s="60"/>
      <c r="X731" s="60"/>
      <c r="Y731" s="60"/>
      <c r="Z731" s="60"/>
    </row>
    <row r="732" spans="1:26" ht="30.75" customHeight="1">
      <c r="A732" s="13"/>
      <c r="B732" s="13"/>
      <c r="C732" s="81"/>
      <c r="D732" s="81"/>
      <c r="E732" s="13"/>
      <c r="F732" s="615"/>
      <c r="G732" s="615"/>
      <c r="H732" s="346" t="s">
        <v>1885</v>
      </c>
      <c r="I732" s="502"/>
      <c r="J732" s="615"/>
      <c r="K732" s="60"/>
      <c r="L732" s="60"/>
      <c r="M732" s="60"/>
      <c r="N732" s="60"/>
      <c r="O732" s="60"/>
      <c r="P732" s="60"/>
      <c r="Q732" s="60"/>
      <c r="R732" s="60"/>
      <c r="S732" s="60"/>
      <c r="T732" s="60"/>
      <c r="U732" s="60"/>
      <c r="V732" s="60"/>
      <c r="W732" s="60"/>
      <c r="X732" s="60"/>
      <c r="Y732" s="60"/>
      <c r="Z732" s="60"/>
    </row>
    <row r="733" spans="1:26" ht="30.75" customHeight="1">
      <c r="A733" s="13"/>
      <c r="B733" s="13"/>
      <c r="C733" s="81"/>
      <c r="D733" s="81"/>
      <c r="E733" s="13"/>
      <c r="F733" s="615"/>
      <c r="G733" s="615"/>
      <c r="H733" s="346" t="s">
        <v>1886</v>
      </c>
      <c r="I733" s="502"/>
      <c r="J733" s="615"/>
      <c r="K733" s="60"/>
      <c r="L733" s="60"/>
      <c r="M733" s="60"/>
      <c r="N733" s="60"/>
      <c r="O733" s="60"/>
      <c r="P733" s="60"/>
      <c r="Q733" s="60"/>
      <c r="R733" s="60"/>
      <c r="S733" s="60"/>
      <c r="T733" s="60"/>
      <c r="U733" s="60"/>
      <c r="V733" s="60"/>
      <c r="W733" s="60"/>
      <c r="X733" s="60"/>
      <c r="Y733" s="60"/>
      <c r="Z733" s="60"/>
    </row>
    <row r="734" spans="1:26" ht="30.75" customHeight="1">
      <c r="A734" s="13"/>
      <c r="B734" s="13"/>
      <c r="C734" s="81"/>
      <c r="D734" s="81"/>
      <c r="E734" s="13"/>
      <c r="F734" s="615"/>
      <c r="G734" s="615"/>
      <c r="H734" s="346" t="s">
        <v>1887</v>
      </c>
      <c r="I734" s="502"/>
      <c r="J734" s="615"/>
      <c r="K734" s="60"/>
      <c r="L734" s="60"/>
      <c r="M734" s="60"/>
      <c r="N734" s="60"/>
      <c r="O734" s="60"/>
      <c r="P734" s="60"/>
      <c r="Q734" s="60"/>
      <c r="R734" s="60"/>
      <c r="S734" s="60"/>
      <c r="T734" s="60"/>
      <c r="U734" s="60"/>
      <c r="V734" s="60"/>
      <c r="W734" s="60"/>
      <c r="X734" s="60"/>
      <c r="Y734" s="60"/>
      <c r="Z734" s="60"/>
    </row>
    <row r="735" spans="1:26" ht="30.75" customHeight="1">
      <c r="A735" s="13"/>
      <c r="B735" s="13"/>
      <c r="C735" s="81"/>
      <c r="D735" s="81"/>
      <c r="E735" s="13"/>
      <c r="F735" s="615"/>
      <c r="G735" s="615"/>
      <c r="H735" s="346" t="s">
        <v>1888</v>
      </c>
      <c r="I735" s="502"/>
      <c r="J735" s="615"/>
      <c r="K735" s="60"/>
      <c r="L735" s="60"/>
      <c r="M735" s="60"/>
      <c r="N735" s="60"/>
      <c r="O735" s="60"/>
      <c r="P735" s="60"/>
      <c r="Q735" s="60"/>
      <c r="R735" s="60"/>
      <c r="S735" s="60"/>
      <c r="T735" s="60"/>
      <c r="U735" s="60"/>
      <c r="V735" s="60"/>
      <c r="W735" s="60"/>
      <c r="X735" s="60"/>
      <c r="Y735" s="60"/>
      <c r="Z735" s="60"/>
    </row>
    <row r="736" spans="1:26" ht="30.75" customHeight="1">
      <c r="A736" s="13"/>
      <c r="B736" s="13"/>
      <c r="C736" s="81"/>
      <c r="D736" s="81"/>
      <c r="E736" s="13"/>
      <c r="F736" s="615"/>
      <c r="G736" s="615"/>
      <c r="H736" s="346" t="s">
        <v>1889</v>
      </c>
      <c r="I736" s="502"/>
      <c r="J736" s="615"/>
      <c r="K736" s="60"/>
      <c r="L736" s="60"/>
      <c r="M736" s="60"/>
      <c r="N736" s="60"/>
      <c r="O736" s="60"/>
      <c r="P736" s="60"/>
      <c r="Q736" s="60"/>
      <c r="R736" s="60"/>
      <c r="S736" s="60"/>
      <c r="T736" s="60"/>
      <c r="U736" s="60"/>
      <c r="V736" s="60"/>
      <c r="W736" s="60"/>
      <c r="X736" s="60"/>
      <c r="Y736" s="60"/>
      <c r="Z736" s="60"/>
    </row>
    <row r="737" spans="1:26" ht="30.75" customHeight="1">
      <c r="A737" s="13"/>
      <c r="B737" s="13"/>
      <c r="C737" s="81"/>
      <c r="D737" s="81"/>
      <c r="E737" s="13"/>
      <c r="F737" s="615"/>
      <c r="G737" s="615"/>
      <c r="H737" s="347" t="s">
        <v>1890</v>
      </c>
      <c r="I737" s="510"/>
      <c r="J737" s="615"/>
      <c r="K737" s="60"/>
      <c r="L737" s="60"/>
      <c r="M737" s="60"/>
      <c r="N737" s="60"/>
      <c r="O737" s="60"/>
      <c r="P737" s="60"/>
      <c r="Q737" s="60"/>
      <c r="R737" s="60"/>
      <c r="S737" s="60"/>
      <c r="T737" s="60"/>
      <c r="U737" s="60"/>
      <c r="V737" s="60"/>
      <c r="W737" s="60"/>
      <c r="X737" s="60"/>
      <c r="Y737" s="60"/>
      <c r="Z737" s="60"/>
    </row>
    <row r="738" spans="1:26" ht="27.75" customHeight="1">
      <c r="A738" s="51"/>
      <c r="B738" s="51"/>
      <c r="C738" s="102"/>
      <c r="D738" s="102"/>
      <c r="E738" s="51"/>
      <c r="F738" s="621"/>
      <c r="G738" s="621"/>
      <c r="H738" s="42" t="s">
        <v>40</v>
      </c>
      <c r="I738" s="581"/>
      <c r="J738" s="621"/>
      <c r="K738" s="60"/>
      <c r="L738" s="60"/>
      <c r="M738" s="60"/>
      <c r="N738" s="60"/>
      <c r="O738" s="60"/>
      <c r="P738" s="60"/>
      <c r="Q738" s="60"/>
      <c r="R738" s="60"/>
      <c r="S738" s="60"/>
      <c r="T738" s="60"/>
      <c r="U738" s="60"/>
      <c r="V738" s="60"/>
      <c r="W738" s="60"/>
      <c r="X738" s="60"/>
      <c r="Y738" s="60"/>
      <c r="Z738" s="60"/>
    </row>
    <row r="739" spans="1:26" ht="20.25" customHeight="1">
      <c r="A739" s="634" t="s">
        <v>393</v>
      </c>
      <c r="B739" s="634" t="s">
        <v>394</v>
      </c>
      <c r="C739" s="636" t="s">
        <v>395</v>
      </c>
      <c r="D739" s="640" t="s">
        <v>1969</v>
      </c>
      <c r="E739" s="14"/>
      <c r="F739" s="634" t="s">
        <v>78</v>
      </c>
      <c r="G739" s="634" t="s">
        <v>78</v>
      </c>
      <c r="H739" s="554" t="s">
        <v>1882</v>
      </c>
      <c r="I739" s="580"/>
      <c r="J739" s="622" t="s">
        <v>390</v>
      </c>
      <c r="K739" s="60"/>
      <c r="L739" s="60"/>
      <c r="M739" s="60"/>
      <c r="N739" s="60"/>
      <c r="O739" s="60"/>
      <c r="P739" s="60"/>
      <c r="Q739" s="60"/>
      <c r="R739" s="60"/>
      <c r="S739" s="60"/>
      <c r="T739" s="60"/>
      <c r="U739" s="60"/>
      <c r="V739" s="60"/>
      <c r="W739" s="60"/>
      <c r="X739" s="60"/>
      <c r="Y739" s="60"/>
      <c r="Z739" s="60"/>
    </row>
    <row r="740" spans="1:26" ht="20.25" customHeight="1">
      <c r="A740" s="615"/>
      <c r="B740" s="615"/>
      <c r="C740" s="615"/>
      <c r="D740" s="615"/>
      <c r="E740" s="14"/>
      <c r="F740" s="615"/>
      <c r="G740" s="615"/>
      <c r="H740" s="556" t="s">
        <v>1884</v>
      </c>
      <c r="I740" s="557"/>
      <c r="J740" s="615"/>
      <c r="K740" s="60"/>
      <c r="L740" s="60"/>
      <c r="M740" s="60"/>
      <c r="N740" s="60"/>
      <c r="O740" s="60"/>
      <c r="P740" s="60"/>
      <c r="Q740" s="60"/>
      <c r="R740" s="60"/>
      <c r="S740" s="60"/>
      <c r="T740" s="60"/>
      <c r="U740" s="60"/>
      <c r="V740" s="60"/>
      <c r="W740" s="60"/>
      <c r="X740" s="60"/>
      <c r="Y740" s="60"/>
      <c r="Z740" s="60"/>
    </row>
    <row r="741" spans="1:26" ht="20.25" customHeight="1">
      <c r="A741" s="615"/>
      <c r="B741" s="615"/>
      <c r="C741" s="615"/>
      <c r="D741" s="615"/>
      <c r="E741" s="14"/>
      <c r="F741" s="615"/>
      <c r="G741" s="615"/>
      <c r="H741" s="556" t="s">
        <v>1885</v>
      </c>
      <c r="I741" s="557"/>
      <c r="J741" s="615"/>
      <c r="K741" s="60"/>
      <c r="L741" s="60"/>
      <c r="M741" s="60"/>
      <c r="N741" s="60"/>
      <c r="O741" s="60"/>
      <c r="P741" s="60"/>
      <c r="Q741" s="60"/>
      <c r="R741" s="60"/>
      <c r="S741" s="60"/>
      <c r="T741" s="60"/>
      <c r="U741" s="60"/>
      <c r="V741" s="60"/>
      <c r="W741" s="60"/>
      <c r="X741" s="60"/>
      <c r="Y741" s="60"/>
      <c r="Z741" s="60"/>
    </row>
    <row r="742" spans="1:26" ht="20.25" customHeight="1">
      <c r="A742" s="615"/>
      <c r="B742" s="615"/>
      <c r="C742" s="615"/>
      <c r="D742" s="615"/>
      <c r="E742" s="99"/>
      <c r="F742" s="615"/>
      <c r="G742" s="615"/>
      <c r="H742" s="556" t="s">
        <v>1886</v>
      </c>
      <c r="I742" s="557"/>
      <c r="J742" s="615"/>
      <c r="K742" s="60"/>
      <c r="L742" s="60"/>
      <c r="M742" s="60"/>
      <c r="N742" s="60"/>
      <c r="O742" s="60"/>
      <c r="P742" s="60"/>
      <c r="Q742" s="60"/>
      <c r="R742" s="60"/>
      <c r="S742" s="60"/>
      <c r="T742" s="60"/>
      <c r="U742" s="60"/>
      <c r="V742" s="60"/>
      <c r="W742" s="60"/>
      <c r="X742" s="60"/>
      <c r="Y742" s="60"/>
      <c r="Z742" s="60"/>
    </row>
    <row r="743" spans="1:26" ht="20.25" customHeight="1">
      <c r="A743" s="615"/>
      <c r="B743" s="615"/>
      <c r="C743" s="615"/>
      <c r="D743" s="615"/>
      <c r="E743" s="99"/>
      <c r="F743" s="615"/>
      <c r="G743" s="615"/>
      <c r="H743" s="556" t="s">
        <v>1887</v>
      </c>
      <c r="I743" s="557"/>
      <c r="J743" s="615"/>
      <c r="K743" s="60"/>
      <c r="L743" s="60"/>
      <c r="M743" s="60"/>
      <c r="N743" s="60"/>
      <c r="O743" s="60"/>
      <c r="P743" s="60"/>
      <c r="Q743" s="60"/>
      <c r="R743" s="60"/>
      <c r="S743" s="60"/>
      <c r="T743" s="60"/>
      <c r="U743" s="60"/>
      <c r="V743" s="60"/>
      <c r="W743" s="60"/>
      <c r="X743" s="60"/>
      <c r="Y743" s="60"/>
      <c r="Z743" s="60"/>
    </row>
    <row r="744" spans="1:26" ht="20.25" customHeight="1">
      <c r="A744" s="615"/>
      <c r="B744" s="615"/>
      <c r="C744" s="615"/>
      <c r="D744" s="640" t="s">
        <v>1970</v>
      </c>
      <c r="E744" s="99"/>
      <c r="F744" s="615"/>
      <c r="G744" s="615"/>
      <c r="H744" s="556" t="s">
        <v>1888</v>
      </c>
      <c r="I744" s="557"/>
      <c r="J744" s="615"/>
      <c r="K744" s="60"/>
      <c r="L744" s="60"/>
      <c r="M744" s="60"/>
      <c r="N744" s="60"/>
      <c r="O744" s="60"/>
      <c r="P744" s="60"/>
      <c r="Q744" s="60"/>
      <c r="R744" s="60"/>
      <c r="S744" s="60"/>
      <c r="T744" s="60"/>
      <c r="U744" s="60"/>
      <c r="V744" s="60"/>
      <c r="W744" s="60"/>
      <c r="X744" s="60"/>
      <c r="Y744" s="60"/>
      <c r="Z744" s="60"/>
    </row>
    <row r="745" spans="1:26" ht="20.25" customHeight="1">
      <c r="A745" s="615"/>
      <c r="B745" s="615"/>
      <c r="C745" s="615"/>
      <c r="D745" s="615"/>
      <c r="E745" s="99"/>
      <c r="F745" s="615"/>
      <c r="G745" s="615"/>
      <c r="H745" s="556" t="s">
        <v>1889</v>
      </c>
      <c r="I745" s="557"/>
      <c r="J745" s="615"/>
      <c r="K745" s="60"/>
      <c r="L745" s="60"/>
      <c r="M745" s="60"/>
      <c r="N745" s="60"/>
      <c r="O745" s="60"/>
      <c r="P745" s="60"/>
      <c r="Q745" s="60"/>
      <c r="R745" s="60"/>
      <c r="S745" s="60"/>
      <c r="T745" s="60"/>
      <c r="U745" s="60"/>
      <c r="V745" s="60"/>
      <c r="W745" s="60"/>
      <c r="X745" s="60"/>
      <c r="Y745" s="60"/>
      <c r="Z745" s="60"/>
    </row>
    <row r="746" spans="1:26" ht="20.25" customHeight="1">
      <c r="A746" s="615"/>
      <c r="B746" s="615"/>
      <c r="C746" s="634" t="s">
        <v>399</v>
      </c>
      <c r="D746" s="615"/>
      <c r="E746" s="99"/>
      <c r="F746" s="615"/>
      <c r="G746" s="615"/>
      <c r="H746" s="558" t="s">
        <v>1890</v>
      </c>
      <c r="I746" s="559"/>
      <c r="J746" s="615"/>
      <c r="K746" s="60"/>
      <c r="L746" s="60"/>
      <c r="M746" s="60"/>
      <c r="N746" s="60"/>
      <c r="O746" s="60"/>
      <c r="P746" s="60"/>
      <c r="Q746" s="60"/>
      <c r="R746" s="60"/>
      <c r="S746" s="60"/>
      <c r="T746" s="60"/>
      <c r="U746" s="60"/>
      <c r="V746" s="60"/>
      <c r="W746" s="60"/>
      <c r="X746" s="60"/>
      <c r="Y746" s="60"/>
      <c r="Z746" s="60"/>
    </row>
    <row r="747" spans="1:26" ht="20.25" customHeight="1">
      <c r="A747" s="615"/>
      <c r="B747" s="615"/>
      <c r="C747" s="615"/>
      <c r="D747" s="615"/>
      <c r="E747" s="190"/>
      <c r="F747" s="618"/>
      <c r="G747" s="618"/>
      <c r="H747" s="37" t="s">
        <v>40</v>
      </c>
      <c r="I747" s="511"/>
      <c r="J747" s="616"/>
      <c r="K747" s="60"/>
      <c r="L747" s="60"/>
      <c r="M747" s="60"/>
      <c r="N747" s="60"/>
      <c r="O747" s="60"/>
      <c r="P747" s="60"/>
      <c r="Q747" s="60"/>
      <c r="R747" s="60"/>
      <c r="S747" s="60"/>
      <c r="T747" s="60"/>
      <c r="U747" s="60"/>
      <c r="V747" s="60"/>
      <c r="W747" s="60"/>
      <c r="X747" s="60"/>
      <c r="Y747" s="60"/>
      <c r="Z747" s="60"/>
    </row>
    <row r="748" spans="1:26" ht="24.75" customHeight="1">
      <c r="A748" s="615"/>
      <c r="B748" s="615"/>
      <c r="C748" s="615"/>
      <c r="D748" s="615"/>
      <c r="E748" s="637" t="s">
        <v>400</v>
      </c>
      <c r="F748" s="635" t="s">
        <v>78</v>
      </c>
      <c r="G748" s="635" t="s">
        <v>78</v>
      </c>
      <c r="H748" s="345" t="s">
        <v>1882</v>
      </c>
      <c r="I748" s="501"/>
      <c r="J748" s="620" t="s">
        <v>401</v>
      </c>
      <c r="K748" s="60"/>
      <c r="L748" s="60"/>
      <c r="M748" s="60"/>
      <c r="N748" s="60"/>
      <c r="O748" s="60"/>
      <c r="P748" s="60"/>
      <c r="Q748" s="60"/>
      <c r="R748" s="60"/>
      <c r="S748" s="60"/>
      <c r="T748" s="60"/>
      <c r="U748" s="60"/>
      <c r="V748" s="60"/>
      <c r="W748" s="60"/>
      <c r="X748" s="60"/>
      <c r="Y748" s="60"/>
      <c r="Z748" s="60"/>
    </row>
    <row r="749" spans="1:26" ht="24.75" customHeight="1">
      <c r="A749" s="13"/>
      <c r="B749" s="13"/>
      <c r="C749" s="615"/>
      <c r="D749" s="640" t="s">
        <v>402</v>
      </c>
      <c r="E749" s="615"/>
      <c r="F749" s="615"/>
      <c r="G749" s="615"/>
      <c r="H749" s="346" t="s">
        <v>1884</v>
      </c>
      <c r="I749" s="502"/>
      <c r="J749" s="615"/>
      <c r="K749" s="60"/>
      <c r="L749" s="60"/>
      <c r="M749" s="60"/>
      <c r="N749" s="60"/>
      <c r="O749" s="60"/>
      <c r="P749" s="60"/>
      <c r="Q749" s="60"/>
      <c r="R749" s="60"/>
      <c r="S749" s="60"/>
      <c r="T749" s="60"/>
      <c r="U749" s="60"/>
      <c r="V749" s="60"/>
      <c r="W749" s="60"/>
      <c r="X749" s="60"/>
      <c r="Y749" s="60"/>
      <c r="Z749" s="60"/>
    </row>
    <row r="750" spans="1:26" ht="25.5" customHeight="1">
      <c r="A750" s="13"/>
      <c r="B750" s="13"/>
      <c r="C750" s="615"/>
      <c r="D750" s="615"/>
      <c r="E750" s="615"/>
      <c r="F750" s="615"/>
      <c r="G750" s="615"/>
      <c r="H750" s="346" t="s">
        <v>1885</v>
      </c>
      <c r="I750" s="502"/>
      <c r="J750" s="615"/>
      <c r="K750" s="60"/>
      <c r="L750" s="60" t="s">
        <v>331</v>
      </c>
      <c r="M750" s="60"/>
      <c r="N750" s="60"/>
      <c r="O750" s="60"/>
      <c r="P750" s="60"/>
      <c r="Q750" s="60"/>
      <c r="R750" s="60"/>
      <c r="S750" s="60"/>
      <c r="T750" s="60"/>
      <c r="U750" s="60"/>
      <c r="V750" s="60"/>
      <c r="W750" s="60"/>
      <c r="X750" s="60"/>
      <c r="Y750" s="60"/>
      <c r="Z750" s="60"/>
    </row>
    <row r="751" spans="1:26" ht="24.75" customHeight="1">
      <c r="A751" s="13"/>
      <c r="B751" s="13"/>
      <c r="C751" s="615"/>
      <c r="D751" s="640" t="s">
        <v>403</v>
      </c>
      <c r="E751" s="14"/>
      <c r="F751" s="615"/>
      <c r="G751" s="615"/>
      <c r="H751" s="346" t="s">
        <v>1886</v>
      </c>
      <c r="I751" s="502"/>
      <c r="J751" s="615"/>
      <c r="K751" s="60"/>
      <c r="L751" s="60"/>
      <c r="M751" s="60"/>
      <c r="N751" s="60"/>
      <c r="O751" s="60"/>
      <c r="P751" s="60"/>
      <c r="Q751" s="60"/>
      <c r="R751" s="60"/>
      <c r="S751" s="60"/>
      <c r="T751" s="60"/>
      <c r="U751" s="60"/>
      <c r="V751" s="60"/>
      <c r="W751" s="60"/>
      <c r="X751" s="60"/>
      <c r="Y751" s="60"/>
      <c r="Z751" s="60"/>
    </row>
    <row r="752" spans="1:26" ht="24.75" customHeight="1">
      <c r="A752" s="13"/>
      <c r="B752" s="13"/>
      <c r="C752" s="615"/>
      <c r="D752" s="615"/>
      <c r="E752" s="14"/>
      <c r="F752" s="615"/>
      <c r="G752" s="615"/>
      <c r="H752" s="346" t="s">
        <v>1887</v>
      </c>
      <c r="I752" s="502"/>
      <c r="J752" s="615"/>
      <c r="K752" s="60"/>
      <c r="L752" s="60"/>
      <c r="M752" s="60"/>
      <c r="N752" s="60"/>
      <c r="O752" s="60"/>
      <c r="P752" s="60"/>
      <c r="Q752" s="60"/>
      <c r="R752" s="60"/>
      <c r="S752" s="60"/>
      <c r="T752" s="60"/>
      <c r="U752" s="60"/>
      <c r="V752" s="60"/>
      <c r="W752" s="60"/>
      <c r="X752" s="60"/>
      <c r="Y752" s="60"/>
      <c r="Z752" s="60"/>
    </row>
    <row r="753" spans="1:26" ht="24.75" customHeight="1">
      <c r="A753" s="13"/>
      <c r="B753" s="13"/>
      <c r="C753" s="615"/>
      <c r="D753" s="640" t="s">
        <v>404</v>
      </c>
      <c r="E753" s="14"/>
      <c r="F753" s="615"/>
      <c r="G753" s="615"/>
      <c r="H753" s="346" t="s">
        <v>1888</v>
      </c>
      <c r="I753" s="502"/>
      <c r="J753" s="615"/>
      <c r="K753" s="60"/>
      <c r="L753" s="60"/>
      <c r="M753" s="60"/>
      <c r="N753" s="60"/>
      <c r="O753" s="60"/>
      <c r="P753" s="60"/>
      <c r="Q753" s="60"/>
      <c r="R753" s="60"/>
      <c r="S753" s="60"/>
      <c r="T753" s="60"/>
      <c r="U753" s="60"/>
      <c r="V753" s="60"/>
      <c r="W753" s="60"/>
      <c r="X753" s="60"/>
      <c r="Y753" s="60"/>
      <c r="Z753" s="60"/>
    </row>
    <row r="754" spans="1:26" ht="24.75" customHeight="1">
      <c r="A754" s="13"/>
      <c r="B754" s="13"/>
      <c r="C754" s="615"/>
      <c r="D754" s="615"/>
      <c r="E754" s="14"/>
      <c r="F754" s="615"/>
      <c r="G754" s="615"/>
      <c r="H754" s="346" t="s">
        <v>1889</v>
      </c>
      <c r="I754" s="502"/>
      <c r="J754" s="615"/>
      <c r="K754" s="60"/>
      <c r="L754" s="60"/>
      <c r="M754" s="60"/>
      <c r="N754" s="60"/>
      <c r="O754" s="60"/>
      <c r="P754" s="60"/>
      <c r="Q754" s="60"/>
      <c r="R754" s="60"/>
      <c r="S754" s="60"/>
      <c r="T754" s="60"/>
      <c r="U754" s="60"/>
      <c r="V754" s="60"/>
      <c r="W754" s="60"/>
      <c r="X754" s="60"/>
      <c r="Y754" s="60"/>
      <c r="Z754" s="60"/>
    </row>
    <row r="755" spans="1:26" ht="24.75" customHeight="1">
      <c r="A755" s="13"/>
      <c r="B755" s="13"/>
      <c r="C755" s="615"/>
      <c r="D755" s="615"/>
      <c r="E755" s="14"/>
      <c r="F755" s="615"/>
      <c r="G755" s="615"/>
      <c r="H755" s="347" t="s">
        <v>1890</v>
      </c>
      <c r="I755" s="510"/>
      <c r="J755" s="615"/>
      <c r="K755" s="60"/>
      <c r="L755" s="60"/>
      <c r="M755" s="60"/>
      <c r="N755" s="60"/>
      <c r="O755" s="60"/>
      <c r="P755" s="60"/>
      <c r="Q755" s="60"/>
      <c r="R755" s="60"/>
      <c r="S755" s="60"/>
      <c r="T755" s="60"/>
      <c r="U755" s="60"/>
      <c r="V755" s="60"/>
      <c r="W755" s="60"/>
      <c r="X755" s="60"/>
      <c r="Y755" s="60"/>
      <c r="Z755" s="60"/>
    </row>
    <row r="756" spans="1:26" ht="24.75" customHeight="1">
      <c r="A756" s="13"/>
      <c r="B756" s="13"/>
      <c r="C756" s="615"/>
      <c r="D756" s="634" t="s">
        <v>1971</v>
      </c>
      <c r="E756" s="191"/>
      <c r="F756" s="618"/>
      <c r="G756" s="618"/>
      <c r="H756" s="37" t="s">
        <v>40</v>
      </c>
      <c r="I756" s="511"/>
      <c r="J756" s="616"/>
      <c r="K756" s="60"/>
      <c r="L756" s="60"/>
      <c r="M756" s="60"/>
      <c r="N756" s="60"/>
      <c r="O756" s="60"/>
      <c r="P756" s="60"/>
      <c r="Q756" s="60"/>
      <c r="R756" s="60"/>
      <c r="S756" s="60"/>
      <c r="T756" s="60"/>
      <c r="U756" s="60"/>
      <c r="V756" s="60"/>
      <c r="W756" s="60"/>
      <c r="X756" s="60"/>
      <c r="Y756" s="60"/>
      <c r="Z756" s="60"/>
    </row>
    <row r="757" spans="1:26" ht="24.75" customHeight="1">
      <c r="A757" s="13"/>
      <c r="B757" s="13"/>
      <c r="C757" s="13"/>
      <c r="D757" s="615"/>
      <c r="E757" s="39" t="s">
        <v>406</v>
      </c>
      <c r="F757" s="635" t="s">
        <v>78</v>
      </c>
      <c r="G757" s="635" t="s">
        <v>78</v>
      </c>
      <c r="H757" s="345" t="s">
        <v>1882</v>
      </c>
      <c r="I757" s="501"/>
      <c r="J757" s="620" t="s">
        <v>407</v>
      </c>
      <c r="K757" s="60"/>
      <c r="L757" s="60"/>
      <c r="M757" s="60"/>
      <c r="N757" s="60"/>
      <c r="O757" s="60"/>
      <c r="P757" s="60"/>
      <c r="Q757" s="60"/>
      <c r="R757" s="60"/>
      <c r="S757" s="60"/>
      <c r="T757" s="60"/>
      <c r="U757" s="60"/>
      <c r="V757" s="60"/>
      <c r="W757" s="60"/>
      <c r="X757" s="60"/>
      <c r="Y757" s="60"/>
      <c r="Z757" s="60"/>
    </row>
    <row r="758" spans="1:26" ht="24.75" customHeight="1">
      <c r="A758" s="13"/>
      <c r="B758" s="13"/>
      <c r="C758" s="13"/>
      <c r="D758" s="615"/>
      <c r="E758" s="84"/>
      <c r="F758" s="615"/>
      <c r="G758" s="615"/>
      <c r="H758" s="346" t="s">
        <v>1884</v>
      </c>
      <c r="I758" s="502"/>
      <c r="J758" s="615"/>
      <c r="K758" s="60"/>
      <c r="L758" s="60"/>
      <c r="M758" s="60"/>
      <c r="N758" s="60"/>
      <c r="O758" s="60"/>
      <c r="P758" s="60"/>
      <c r="Q758" s="60"/>
      <c r="R758" s="60"/>
      <c r="S758" s="60"/>
      <c r="T758" s="60"/>
      <c r="U758" s="60"/>
      <c r="V758" s="60"/>
      <c r="W758" s="60"/>
      <c r="X758" s="60"/>
      <c r="Y758" s="60"/>
      <c r="Z758" s="60"/>
    </row>
    <row r="759" spans="1:26" ht="24.75" customHeight="1">
      <c r="A759" s="13"/>
      <c r="B759" s="13"/>
      <c r="C759" s="13"/>
      <c r="D759" s="615"/>
      <c r="E759" s="84"/>
      <c r="F759" s="615"/>
      <c r="G759" s="615"/>
      <c r="H759" s="346" t="s">
        <v>1885</v>
      </c>
      <c r="I759" s="502"/>
      <c r="J759" s="615"/>
      <c r="K759" s="60"/>
      <c r="L759" s="60"/>
      <c r="M759" s="60"/>
      <c r="N759" s="60"/>
      <c r="O759" s="60"/>
      <c r="P759" s="60"/>
      <c r="Q759" s="60"/>
      <c r="R759" s="60"/>
      <c r="S759" s="60"/>
      <c r="T759" s="60"/>
      <c r="U759" s="60"/>
      <c r="V759" s="60"/>
      <c r="W759" s="60"/>
      <c r="X759" s="60"/>
      <c r="Y759" s="60"/>
      <c r="Z759" s="60"/>
    </row>
    <row r="760" spans="1:26" ht="24.75" customHeight="1">
      <c r="A760" s="13"/>
      <c r="B760" s="13"/>
      <c r="C760" s="13"/>
      <c r="D760" s="615"/>
      <c r="E760" s="84"/>
      <c r="F760" s="615"/>
      <c r="G760" s="615"/>
      <c r="H760" s="346" t="s">
        <v>1886</v>
      </c>
      <c r="I760" s="502"/>
      <c r="J760" s="615"/>
      <c r="K760" s="60"/>
      <c r="L760" s="60"/>
      <c r="M760" s="60"/>
      <c r="N760" s="60"/>
      <c r="O760" s="60"/>
      <c r="P760" s="60"/>
      <c r="Q760" s="60"/>
      <c r="R760" s="60"/>
      <c r="S760" s="60"/>
      <c r="T760" s="60"/>
      <c r="U760" s="60"/>
      <c r="V760" s="60"/>
      <c r="W760" s="60"/>
      <c r="X760" s="60"/>
      <c r="Y760" s="60"/>
      <c r="Z760" s="60"/>
    </row>
    <row r="761" spans="1:26" ht="24.75" customHeight="1">
      <c r="A761" s="13"/>
      <c r="B761" s="13"/>
      <c r="C761" s="13"/>
      <c r="D761" s="615"/>
      <c r="E761" s="94"/>
      <c r="F761" s="615"/>
      <c r="G761" s="615"/>
      <c r="H761" s="346" t="s">
        <v>1887</v>
      </c>
      <c r="I761" s="502"/>
      <c r="J761" s="615"/>
      <c r="K761" s="60"/>
      <c r="L761" s="60"/>
      <c r="M761" s="60"/>
      <c r="N761" s="60"/>
      <c r="O761" s="60"/>
      <c r="P761" s="60"/>
      <c r="Q761" s="60"/>
      <c r="R761" s="60"/>
      <c r="S761" s="60"/>
      <c r="T761" s="60"/>
      <c r="U761" s="60"/>
      <c r="V761" s="60"/>
      <c r="W761" s="60"/>
      <c r="X761" s="60"/>
      <c r="Y761" s="60"/>
      <c r="Z761" s="60"/>
    </row>
    <row r="762" spans="1:26" ht="24.75" customHeight="1">
      <c r="A762" s="13"/>
      <c r="B762" s="13"/>
      <c r="C762" s="13"/>
      <c r="D762" s="615"/>
      <c r="E762" s="94"/>
      <c r="F762" s="615"/>
      <c r="G762" s="615"/>
      <c r="H762" s="346" t="s">
        <v>1888</v>
      </c>
      <c r="I762" s="502"/>
      <c r="J762" s="615"/>
      <c r="K762" s="60"/>
      <c r="L762" s="60"/>
      <c r="M762" s="60"/>
      <c r="N762" s="60"/>
      <c r="O762" s="60"/>
      <c r="P762" s="60"/>
      <c r="Q762" s="60"/>
      <c r="R762" s="60"/>
      <c r="S762" s="60"/>
      <c r="T762" s="60"/>
      <c r="U762" s="60"/>
      <c r="V762" s="60"/>
      <c r="W762" s="60"/>
      <c r="X762" s="60"/>
      <c r="Y762" s="60"/>
      <c r="Z762" s="60"/>
    </row>
    <row r="763" spans="1:26" ht="24.75" customHeight="1">
      <c r="A763" s="13"/>
      <c r="B763" s="13"/>
      <c r="C763" s="13"/>
      <c r="D763" s="634" t="s">
        <v>408</v>
      </c>
      <c r="E763" s="94"/>
      <c r="F763" s="615"/>
      <c r="G763" s="615"/>
      <c r="H763" s="346" t="s">
        <v>1889</v>
      </c>
      <c r="I763" s="502"/>
      <c r="J763" s="615"/>
      <c r="K763" s="60"/>
      <c r="L763" s="60"/>
      <c r="M763" s="60"/>
      <c r="N763" s="60"/>
      <c r="O763" s="60"/>
      <c r="P763" s="60"/>
      <c r="Q763" s="60"/>
      <c r="R763" s="60"/>
      <c r="S763" s="60"/>
      <c r="T763" s="60"/>
      <c r="U763" s="60"/>
      <c r="V763" s="60"/>
      <c r="W763" s="60"/>
      <c r="X763" s="60"/>
      <c r="Y763" s="60"/>
      <c r="Z763" s="60"/>
    </row>
    <row r="764" spans="1:26" ht="24.75" customHeight="1">
      <c r="A764" s="13"/>
      <c r="B764" s="13"/>
      <c r="C764" s="13"/>
      <c r="D764" s="615"/>
      <c r="E764" s="94"/>
      <c r="F764" s="615"/>
      <c r="G764" s="615"/>
      <c r="H764" s="347" t="s">
        <v>1890</v>
      </c>
      <c r="I764" s="510"/>
      <c r="J764" s="615"/>
      <c r="K764" s="60"/>
      <c r="L764" s="60"/>
      <c r="M764" s="60"/>
      <c r="N764" s="60"/>
      <c r="O764" s="60"/>
      <c r="P764" s="60"/>
      <c r="Q764" s="60"/>
      <c r="R764" s="60"/>
      <c r="S764" s="60"/>
      <c r="T764" s="60"/>
      <c r="U764" s="60"/>
      <c r="V764" s="60"/>
      <c r="W764" s="60"/>
      <c r="X764" s="60"/>
      <c r="Y764" s="60"/>
      <c r="Z764" s="60"/>
    </row>
    <row r="765" spans="1:26" ht="27" customHeight="1">
      <c r="A765" s="13"/>
      <c r="B765" s="13"/>
      <c r="C765" s="13"/>
      <c r="D765" s="615"/>
      <c r="E765" s="192"/>
      <c r="F765" s="618"/>
      <c r="G765" s="618"/>
      <c r="H765" s="37" t="s">
        <v>40</v>
      </c>
      <c r="I765" s="511"/>
      <c r="J765" s="616"/>
      <c r="K765" s="60"/>
      <c r="L765" s="60"/>
      <c r="M765" s="60"/>
      <c r="N765" s="60"/>
      <c r="O765" s="60"/>
      <c r="P765" s="60"/>
      <c r="Q765" s="60"/>
      <c r="R765" s="60"/>
      <c r="S765" s="60"/>
      <c r="T765" s="60"/>
      <c r="U765" s="60"/>
      <c r="V765" s="60"/>
      <c r="W765" s="60"/>
      <c r="X765" s="60"/>
      <c r="Y765" s="60"/>
      <c r="Z765" s="60"/>
    </row>
    <row r="766" spans="1:26" ht="23.25" customHeight="1">
      <c r="A766" s="13"/>
      <c r="B766" s="13"/>
      <c r="C766" s="13"/>
      <c r="D766" s="615"/>
      <c r="E766" s="634" t="s">
        <v>409</v>
      </c>
      <c r="F766" s="635" t="s">
        <v>78</v>
      </c>
      <c r="G766" s="635" t="s">
        <v>78</v>
      </c>
      <c r="H766" s="345" t="s">
        <v>1882</v>
      </c>
      <c r="I766" s="501"/>
      <c r="J766" s="620" t="s">
        <v>410</v>
      </c>
      <c r="K766" s="60"/>
      <c r="L766" s="60"/>
      <c r="M766" s="60"/>
      <c r="N766" s="60"/>
      <c r="O766" s="60"/>
      <c r="P766" s="60"/>
      <c r="Q766" s="60"/>
      <c r="R766" s="60"/>
      <c r="S766" s="60"/>
      <c r="T766" s="60"/>
      <c r="U766" s="60"/>
      <c r="V766" s="60"/>
      <c r="W766" s="60"/>
      <c r="X766" s="60"/>
      <c r="Y766" s="60"/>
      <c r="Z766" s="60"/>
    </row>
    <row r="767" spans="1:26" ht="23.25" customHeight="1">
      <c r="A767" s="13"/>
      <c r="B767" s="13"/>
      <c r="C767" s="13"/>
      <c r="D767" s="99"/>
      <c r="E767" s="615"/>
      <c r="F767" s="615"/>
      <c r="G767" s="615"/>
      <c r="H767" s="346" t="s">
        <v>1884</v>
      </c>
      <c r="I767" s="502"/>
      <c r="J767" s="615"/>
      <c r="K767" s="60"/>
      <c r="L767" s="60"/>
      <c r="M767" s="60"/>
      <c r="N767" s="60"/>
      <c r="O767" s="60"/>
      <c r="P767" s="60"/>
      <c r="Q767" s="60"/>
      <c r="R767" s="60"/>
      <c r="S767" s="60"/>
      <c r="T767" s="60"/>
      <c r="U767" s="60"/>
      <c r="V767" s="60"/>
      <c r="W767" s="60"/>
      <c r="X767" s="60"/>
      <c r="Y767" s="60"/>
      <c r="Z767" s="60"/>
    </row>
    <row r="768" spans="1:26" ht="23.25" customHeight="1">
      <c r="A768" s="13"/>
      <c r="B768" s="13"/>
      <c r="C768" s="13"/>
      <c r="D768" s="640" t="s">
        <v>1972</v>
      </c>
      <c r="E768" s="615"/>
      <c r="F768" s="615"/>
      <c r="G768" s="615"/>
      <c r="H768" s="346" t="s">
        <v>1885</v>
      </c>
      <c r="I768" s="502"/>
      <c r="J768" s="615"/>
      <c r="K768" s="60"/>
      <c r="L768" s="60"/>
      <c r="M768" s="60"/>
      <c r="N768" s="60"/>
      <c r="O768" s="60"/>
      <c r="P768" s="60"/>
      <c r="Q768" s="60"/>
      <c r="R768" s="60"/>
      <c r="S768" s="60"/>
      <c r="T768" s="60"/>
      <c r="U768" s="60"/>
      <c r="V768" s="60"/>
      <c r="W768" s="60"/>
      <c r="X768" s="60"/>
      <c r="Y768" s="60"/>
      <c r="Z768" s="60"/>
    </row>
    <row r="769" spans="1:26" ht="23.25" customHeight="1">
      <c r="A769" s="13"/>
      <c r="B769" s="13"/>
      <c r="C769" s="13"/>
      <c r="D769" s="615"/>
      <c r="E769" s="615"/>
      <c r="F769" s="615"/>
      <c r="G769" s="615"/>
      <c r="H769" s="346" t="s">
        <v>1886</v>
      </c>
      <c r="I769" s="502"/>
      <c r="J769" s="615"/>
      <c r="K769" s="60"/>
      <c r="L769" s="60"/>
      <c r="M769" s="60"/>
      <c r="N769" s="60"/>
      <c r="O769" s="60"/>
      <c r="P769" s="60"/>
      <c r="Q769" s="60"/>
      <c r="R769" s="60"/>
      <c r="S769" s="60"/>
      <c r="T769" s="60"/>
      <c r="U769" s="60"/>
      <c r="V769" s="60"/>
      <c r="W769" s="60"/>
      <c r="X769" s="60"/>
      <c r="Y769" s="60"/>
      <c r="Z769" s="60"/>
    </row>
    <row r="770" spans="1:26" ht="20.25" customHeight="1">
      <c r="A770" s="13"/>
      <c r="B770" s="13"/>
      <c r="C770" s="13"/>
      <c r="D770" s="615"/>
      <c r="E770" s="60"/>
      <c r="F770" s="615"/>
      <c r="G770" s="615"/>
      <c r="H770" s="346" t="s">
        <v>1887</v>
      </c>
      <c r="I770" s="502"/>
      <c r="J770" s="615"/>
      <c r="K770" s="60"/>
      <c r="L770" s="60"/>
      <c r="M770" s="60"/>
      <c r="N770" s="60"/>
      <c r="O770" s="60"/>
      <c r="P770" s="60"/>
      <c r="Q770" s="60"/>
      <c r="R770" s="60"/>
      <c r="S770" s="60"/>
      <c r="T770" s="60"/>
      <c r="U770" s="60"/>
      <c r="V770" s="60"/>
      <c r="W770" s="60"/>
      <c r="X770" s="60"/>
      <c r="Y770" s="60"/>
      <c r="Z770" s="60"/>
    </row>
    <row r="771" spans="1:26" ht="23.25" customHeight="1">
      <c r="A771" s="13"/>
      <c r="B771" s="13"/>
      <c r="C771" s="13"/>
      <c r="D771" s="640" t="s">
        <v>412</v>
      </c>
      <c r="E771" s="60"/>
      <c r="F771" s="615"/>
      <c r="G771" s="615"/>
      <c r="H771" s="346" t="s">
        <v>1888</v>
      </c>
      <c r="I771" s="502"/>
      <c r="J771" s="615"/>
      <c r="K771" s="60"/>
      <c r="L771" s="60"/>
      <c r="M771" s="60"/>
      <c r="N771" s="60"/>
      <c r="O771" s="60"/>
      <c r="P771" s="60"/>
      <c r="Q771" s="60"/>
      <c r="R771" s="60"/>
      <c r="S771" s="60"/>
      <c r="T771" s="60"/>
      <c r="U771" s="60"/>
      <c r="V771" s="60"/>
      <c r="W771" s="60"/>
      <c r="X771" s="60"/>
      <c r="Y771" s="60"/>
      <c r="Z771" s="60"/>
    </row>
    <row r="772" spans="1:26" ht="23.25" customHeight="1">
      <c r="A772" s="13"/>
      <c r="B772" s="13"/>
      <c r="C772" s="13"/>
      <c r="D772" s="615"/>
      <c r="E772" s="60"/>
      <c r="F772" s="615"/>
      <c r="G772" s="615"/>
      <c r="H772" s="346" t="s">
        <v>1889</v>
      </c>
      <c r="I772" s="502"/>
      <c r="J772" s="615"/>
      <c r="K772" s="60"/>
      <c r="L772" s="60"/>
      <c r="M772" s="60"/>
      <c r="N772" s="60"/>
      <c r="O772" s="60"/>
      <c r="P772" s="60"/>
      <c r="Q772" s="60"/>
      <c r="R772" s="60"/>
      <c r="S772" s="60"/>
      <c r="T772" s="60"/>
      <c r="U772" s="60"/>
      <c r="V772" s="60"/>
      <c r="W772" s="60"/>
      <c r="X772" s="60"/>
      <c r="Y772" s="60"/>
      <c r="Z772" s="60"/>
    </row>
    <row r="773" spans="1:26" ht="23.25" customHeight="1">
      <c r="A773" s="13"/>
      <c r="B773" s="13"/>
      <c r="C773" s="13"/>
      <c r="D773" s="615"/>
      <c r="E773" s="60"/>
      <c r="F773" s="615"/>
      <c r="G773" s="615"/>
      <c r="H773" s="347" t="s">
        <v>1890</v>
      </c>
      <c r="I773" s="510"/>
      <c r="J773" s="615"/>
      <c r="K773" s="60"/>
      <c r="L773" s="60"/>
      <c r="M773" s="60"/>
      <c r="N773" s="60"/>
      <c r="O773" s="60"/>
      <c r="P773" s="60"/>
      <c r="Q773" s="60"/>
      <c r="R773" s="60"/>
      <c r="S773" s="60"/>
      <c r="T773" s="60"/>
      <c r="U773" s="60"/>
      <c r="V773" s="60"/>
      <c r="W773" s="60"/>
      <c r="X773" s="60"/>
      <c r="Y773" s="60"/>
      <c r="Z773" s="60"/>
    </row>
    <row r="774" spans="1:26" ht="23.25" customHeight="1">
      <c r="A774" s="13"/>
      <c r="B774" s="13"/>
      <c r="C774" s="13"/>
      <c r="D774" s="615"/>
      <c r="E774" s="192"/>
      <c r="F774" s="618"/>
      <c r="G774" s="618"/>
      <c r="H774" s="37" t="s">
        <v>40</v>
      </c>
      <c r="I774" s="511"/>
      <c r="J774" s="616"/>
      <c r="K774" s="60"/>
      <c r="L774" s="60"/>
      <c r="M774" s="60"/>
      <c r="N774" s="60"/>
      <c r="O774" s="60"/>
      <c r="P774" s="60"/>
      <c r="Q774" s="60"/>
      <c r="R774" s="60"/>
      <c r="S774" s="60"/>
      <c r="T774" s="60"/>
      <c r="U774" s="60"/>
      <c r="V774" s="60"/>
      <c r="W774" s="60"/>
      <c r="X774" s="60"/>
      <c r="Y774" s="60"/>
      <c r="Z774" s="60"/>
    </row>
    <row r="775" spans="1:26" ht="23.25" customHeight="1">
      <c r="A775" s="13"/>
      <c r="B775" s="13"/>
      <c r="C775" s="13"/>
      <c r="D775" s="640" t="s">
        <v>413</v>
      </c>
      <c r="E775" s="634"/>
      <c r="F775" s="635" t="s">
        <v>78</v>
      </c>
      <c r="G775" s="635" t="s">
        <v>78</v>
      </c>
      <c r="H775" s="345" t="s">
        <v>1882</v>
      </c>
      <c r="I775" s="501"/>
      <c r="J775" s="620" t="s">
        <v>414</v>
      </c>
      <c r="K775" s="60"/>
      <c r="L775" s="60"/>
      <c r="M775" s="60"/>
      <c r="N775" s="60"/>
      <c r="O775" s="60"/>
      <c r="P775" s="60"/>
      <c r="Q775" s="60"/>
      <c r="R775" s="60"/>
      <c r="S775" s="60"/>
      <c r="T775" s="60"/>
      <c r="U775" s="60"/>
      <c r="V775" s="60"/>
      <c r="W775" s="60"/>
      <c r="X775" s="60"/>
      <c r="Y775" s="60"/>
      <c r="Z775" s="60"/>
    </row>
    <row r="776" spans="1:26" ht="23.25" customHeight="1">
      <c r="A776" s="13"/>
      <c r="B776" s="13"/>
      <c r="C776" s="13"/>
      <c r="D776" s="615"/>
      <c r="E776" s="615"/>
      <c r="F776" s="615"/>
      <c r="G776" s="615"/>
      <c r="H776" s="346" t="s">
        <v>1884</v>
      </c>
      <c r="I776" s="502"/>
      <c r="J776" s="615"/>
      <c r="K776" s="60"/>
      <c r="L776" s="60"/>
      <c r="M776" s="60"/>
      <c r="N776" s="60"/>
      <c r="O776" s="60"/>
      <c r="P776" s="60"/>
      <c r="Q776" s="60"/>
      <c r="R776" s="60"/>
      <c r="S776" s="60"/>
      <c r="T776" s="60"/>
      <c r="U776" s="60"/>
      <c r="V776" s="60"/>
      <c r="W776" s="60"/>
      <c r="X776" s="60"/>
      <c r="Y776" s="60"/>
      <c r="Z776" s="60"/>
    </row>
    <row r="777" spans="1:26" ht="23.25" customHeight="1">
      <c r="A777" s="13"/>
      <c r="B777" s="13"/>
      <c r="C777" s="13"/>
      <c r="D777" s="615"/>
      <c r="E777" s="14"/>
      <c r="F777" s="615"/>
      <c r="G777" s="615"/>
      <c r="H777" s="346" t="s">
        <v>1885</v>
      </c>
      <c r="I777" s="502"/>
      <c r="J777" s="615"/>
      <c r="K777" s="60"/>
      <c r="L777" s="60"/>
      <c r="M777" s="60"/>
      <c r="N777" s="60"/>
      <c r="O777" s="60"/>
      <c r="P777" s="60"/>
      <c r="Q777" s="60"/>
      <c r="R777" s="60"/>
      <c r="S777" s="60"/>
      <c r="T777" s="60"/>
      <c r="U777" s="60"/>
      <c r="V777" s="60"/>
      <c r="W777" s="60"/>
      <c r="X777" s="60"/>
      <c r="Y777" s="60"/>
      <c r="Z777" s="60"/>
    </row>
    <row r="778" spans="1:26" ht="23.25" customHeight="1">
      <c r="A778" s="13"/>
      <c r="B778" s="13"/>
      <c r="C778" s="13"/>
      <c r="D778" s="640" t="s">
        <v>415</v>
      </c>
      <c r="E778" s="14"/>
      <c r="F778" s="615"/>
      <c r="G778" s="615"/>
      <c r="H778" s="346" t="s">
        <v>1886</v>
      </c>
      <c r="I778" s="502"/>
      <c r="J778" s="615"/>
      <c r="K778" s="60"/>
      <c r="L778" s="60"/>
      <c r="M778" s="60"/>
      <c r="N778" s="60"/>
      <c r="O778" s="60"/>
      <c r="P778" s="60"/>
      <c r="Q778" s="60"/>
      <c r="R778" s="60"/>
      <c r="S778" s="60"/>
      <c r="T778" s="60"/>
      <c r="U778" s="60"/>
      <c r="V778" s="60"/>
      <c r="W778" s="60"/>
      <c r="X778" s="60"/>
      <c r="Y778" s="60"/>
      <c r="Z778" s="60"/>
    </row>
    <row r="779" spans="1:26" ht="23.25" customHeight="1">
      <c r="A779" s="13"/>
      <c r="B779" s="13"/>
      <c r="C779" s="13"/>
      <c r="D779" s="615"/>
      <c r="E779" s="13"/>
      <c r="F779" s="615"/>
      <c r="G779" s="615"/>
      <c r="H779" s="346" t="s">
        <v>1887</v>
      </c>
      <c r="I779" s="502"/>
      <c r="J779" s="615"/>
      <c r="K779" s="60"/>
      <c r="L779" s="60"/>
      <c r="M779" s="60"/>
      <c r="N779" s="60"/>
      <c r="O779" s="60"/>
      <c r="P779" s="60"/>
      <c r="Q779" s="60"/>
      <c r="R779" s="60"/>
      <c r="S779" s="60"/>
      <c r="T779" s="60"/>
      <c r="U779" s="60"/>
      <c r="V779" s="60"/>
      <c r="W779" s="60"/>
      <c r="X779" s="60"/>
      <c r="Y779" s="60"/>
      <c r="Z779" s="60"/>
    </row>
    <row r="780" spans="1:26" ht="23.25" customHeight="1">
      <c r="A780" s="13"/>
      <c r="B780" s="13"/>
      <c r="C780" s="13"/>
      <c r="D780" s="60"/>
      <c r="E780" s="13"/>
      <c r="F780" s="615"/>
      <c r="G780" s="615"/>
      <c r="H780" s="346" t="s">
        <v>1888</v>
      </c>
      <c r="I780" s="502"/>
      <c r="J780" s="615"/>
      <c r="K780" s="60"/>
      <c r="L780" s="60"/>
      <c r="M780" s="60"/>
      <c r="N780" s="60"/>
      <c r="O780" s="60"/>
      <c r="P780" s="60"/>
      <c r="Q780" s="60"/>
      <c r="R780" s="60"/>
      <c r="S780" s="60"/>
      <c r="T780" s="60"/>
      <c r="U780" s="60"/>
      <c r="V780" s="60"/>
      <c r="W780" s="60"/>
      <c r="X780" s="60"/>
      <c r="Y780" s="60"/>
      <c r="Z780" s="60"/>
    </row>
    <row r="781" spans="1:26" ht="23.25" customHeight="1">
      <c r="A781" s="13"/>
      <c r="B781" s="13"/>
      <c r="C781" s="13"/>
      <c r="D781" s="60"/>
      <c r="E781" s="13"/>
      <c r="F781" s="615"/>
      <c r="G781" s="615"/>
      <c r="H781" s="346" t="s">
        <v>1889</v>
      </c>
      <c r="I781" s="502"/>
      <c r="J781" s="615"/>
      <c r="K781" s="60"/>
      <c r="L781" s="60"/>
      <c r="M781" s="60"/>
      <c r="N781" s="60"/>
      <c r="O781" s="60"/>
      <c r="P781" s="60"/>
      <c r="Q781" s="60"/>
      <c r="R781" s="60"/>
      <c r="S781" s="60"/>
      <c r="T781" s="60"/>
      <c r="U781" s="60"/>
      <c r="V781" s="60"/>
      <c r="W781" s="60"/>
      <c r="X781" s="60"/>
      <c r="Y781" s="60"/>
      <c r="Z781" s="60"/>
    </row>
    <row r="782" spans="1:26" ht="23.25" customHeight="1">
      <c r="A782" s="13"/>
      <c r="B782" s="13"/>
      <c r="C782" s="13"/>
      <c r="D782" s="60"/>
      <c r="E782" s="13"/>
      <c r="F782" s="615"/>
      <c r="G782" s="615"/>
      <c r="H782" s="347" t="s">
        <v>1890</v>
      </c>
      <c r="I782" s="510"/>
      <c r="J782" s="615"/>
      <c r="K782" s="60"/>
      <c r="L782" s="60"/>
      <c r="M782" s="60"/>
      <c r="N782" s="60"/>
      <c r="O782" s="60"/>
      <c r="P782" s="60"/>
      <c r="Q782" s="60"/>
      <c r="R782" s="60"/>
      <c r="S782" s="60"/>
      <c r="T782" s="60"/>
      <c r="U782" s="60"/>
      <c r="V782" s="60"/>
      <c r="W782" s="60"/>
      <c r="X782" s="60"/>
      <c r="Y782" s="60"/>
      <c r="Z782" s="60"/>
    </row>
    <row r="783" spans="1:26" ht="23.25" customHeight="1">
      <c r="A783" s="13"/>
      <c r="B783" s="13"/>
      <c r="C783" s="13"/>
      <c r="D783" s="60"/>
      <c r="E783" s="13"/>
      <c r="F783" s="621"/>
      <c r="G783" s="621"/>
      <c r="H783" s="37" t="s">
        <v>40</v>
      </c>
      <c r="I783" s="511"/>
      <c r="J783" s="616"/>
      <c r="K783" s="60"/>
      <c r="L783" s="60"/>
      <c r="M783" s="60"/>
      <c r="N783" s="60"/>
      <c r="O783" s="60"/>
      <c r="P783" s="60"/>
      <c r="Q783" s="60"/>
      <c r="R783" s="60"/>
      <c r="S783" s="60"/>
      <c r="T783" s="60"/>
      <c r="U783" s="60"/>
      <c r="V783" s="60"/>
      <c r="W783" s="60"/>
      <c r="X783" s="60"/>
      <c r="Y783" s="60"/>
      <c r="Z783" s="60"/>
    </row>
    <row r="784" spans="1:26" ht="23.25" customHeight="1">
      <c r="A784" s="633" t="s">
        <v>416</v>
      </c>
      <c r="B784" s="633" t="s">
        <v>1973</v>
      </c>
      <c r="C784" s="633" t="s">
        <v>418</v>
      </c>
      <c r="D784" s="633" t="s">
        <v>419</v>
      </c>
      <c r="E784" s="633" t="s">
        <v>420</v>
      </c>
      <c r="F784" s="634" t="s">
        <v>78</v>
      </c>
      <c r="G784" s="634" t="s">
        <v>78</v>
      </c>
      <c r="H784" s="554" t="s">
        <v>1882</v>
      </c>
      <c r="I784" s="578"/>
      <c r="J784" s="624" t="s">
        <v>1974</v>
      </c>
      <c r="K784" s="60"/>
      <c r="L784" s="60"/>
      <c r="M784" s="60"/>
      <c r="N784" s="60"/>
      <c r="O784" s="60"/>
      <c r="P784" s="60"/>
      <c r="Q784" s="60"/>
      <c r="R784" s="60"/>
      <c r="S784" s="60"/>
      <c r="T784" s="60"/>
      <c r="U784" s="60"/>
      <c r="V784" s="60"/>
      <c r="W784" s="60"/>
      <c r="X784" s="60"/>
      <c r="Y784" s="60"/>
      <c r="Z784" s="60"/>
    </row>
    <row r="785" spans="1:26" ht="23.25" customHeight="1">
      <c r="A785" s="615"/>
      <c r="B785" s="615"/>
      <c r="C785" s="615"/>
      <c r="D785" s="615"/>
      <c r="E785" s="615"/>
      <c r="F785" s="615"/>
      <c r="G785" s="615"/>
      <c r="H785" s="556" t="s">
        <v>1884</v>
      </c>
      <c r="I785" s="557"/>
      <c r="J785" s="615"/>
      <c r="K785" s="60"/>
      <c r="L785" s="60"/>
      <c r="M785" s="60"/>
      <c r="N785" s="60"/>
      <c r="O785" s="60"/>
      <c r="P785" s="60"/>
      <c r="Q785" s="60"/>
      <c r="R785" s="60"/>
      <c r="S785" s="60"/>
      <c r="T785" s="60"/>
      <c r="U785" s="60"/>
      <c r="V785" s="60"/>
      <c r="W785" s="60"/>
      <c r="X785" s="60"/>
      <c r="Y785" s="60"/>
      <c r="Z785" s="60"/>
    </row>
    <row r="786" spans="1:26" ht="23.25" customHeight="1">
      <c r="A786" s="615"/>
      <c r="B786" s="615"/>
      <c r="C786" s="81"/>
      <c r="D786" s="634" t="s">
        <v>422</v>
      </c>
      <c r="E786" s="13"/>
      <c r="F786" s="615"/>
      <c r="G786" s="615"/>
      <c r="H786" s="556" t="s">
        <v>1885</v>
      </c>
      <c r="I786" s="557"/>
      <c r="J786" s="615"/>
      <c r="K786" s="60"/>
      <c r="L786" s="60"/>
      <c r="M786" s="60"/>
      <c r="N786" s="60"/>
      <c r="O786" s="60"/>
      <c r="P786" s="60"/>
      <c r="Q786" s="60"/>
      <c r="R786" s="60"/>
      <c r="S786" s="60"/>
      <c r="T786" s="60"/>
      <c r="U786" s="60"/>
      <c r="V786" s="60"/>
      <c r="W786" s="60"/>
      <c r="X786" s="60"/>
      <c r="Y786" s="60"/>
      <c r="Z786" s="60"/>
    </row>
    <row r="787" spans="1:26" ht="23.25" customHeight="1">
      <c r="A787" s="615"/>
      <c r="B787" s="615"/>
      <c r="C787" s="81"/>
      <c r="D787" s="615"/>
      <c r="E787" s="13"/>
      <c r="F787" s="615"/>
      <c r="G787" s="615"/>
      <c r="H787" s="556" t="s">
        <v>1886</v>
      </c>
      <c r="I787" s="557"/>
      <c r="J787" s="615"/>
      <c r="K787" s="60"/>
      <c r="L787" s="60"/>
      <c r="M787" s="60"/>
      <c r="N787" s="60"/>
      <c r="O787" s="60"/>
      <c r="P787" s="60"/>
      <c r="Q787" s="60"/>
      <c r="R787" s="60"/>
      <c r="S787" s="60"/>
      <c r="T787" s="60"/>
      <c r="U787" s="60"/>
      <c r="V787" s="60"/>
      <c r="W787" s="60"/>
      <c r="X787" s="60"/>
      <c r="Y787" s="60"/>
      <c r="Z787" s="60"/>
    </row>
    <row r="788" spans="1:26" ht="23.25" customHeight="1">
      <c r="A788" s="615"/>
      <c r="B788" s="615"/>
      <c r="C788" s="81"/>
      <c r="D788" s="615"/>
      <c r="E788" s="13"/>
      <c r="F788" s="615"/>
      <c r="G788" s="615"/>
      <c r="H788" s="556" t="s">
        <v>1887</v>
      </c>
      <c r="I788" s="557"/>
      <c r="J788" s="615"/>
      <c r="K788" s="60"/>
      <c r="L788" s="60"/>
      <c r="M788" s="60"/>
      <c r="N788" s="60"/>
      <c r="O788" s="60"/>
      <c r="P788" s="60"/>
      <c r="Q788" s="60"/>
      <c r="R788" s="60"/>
      <c r="S788" s="60"/>
      <c r="T788" s="60"/>
      <c r="U788" s="60"/>
      <c r="V788" s="60"/>
      <c r="W788" s="60"/>
      <c r="X788" s="60"/>
      <c r="Y788" s="60"/>
      <c r="Z788" s="60"/>
    </row>
    <row r="789" spans="1:26" ht="23.25" customHeight="1">
      <c r="A789" s="615"/>
      <c r="B789" s="615"/>
      <c r="C789" s="81"/>
      <c r="D789" s="641" t="s">
        <v>423</v>
      </c>
      <c r="E789" s="13"/>
      <c r="F789" s="615"/>
      <c r="G789" s="615"/>
      <c r="H789" s="556" t="s">
        <v>1888</v>
      </c>
      <c r="I789" s="557"/>
      <c r="J789" s="615"/>
      <c r="K789" s="60"/>
      <c r="L789" s="60"/>
      <c r="M789" s="60"/>
      <c r="N789" s="60"/>
      <c r="O789" s="60"/>
      <c r="P789" s="60"/>
      <c r="Q789" s="60"/>
      <c r="R789" s="60"/>
      <c r="S789" s="60"/>
      <c r="T789" s="60"/>
      <c r="U789" s="60"/>
      <c r="V789" s="60"/>
      <c r="W789" s="60"/>
      <c r="X789" s="60"/>
      <c r="Y789" s="60"/>
      <c r="Z789" s="60"/>
    </row>
    <row r="790" spans="1:26" ht="23.25" customHeight="1">
      <c r="A790" s="615"/>
      <c r="B790" s="615"/>
      <c r="C790" s="81"/>
      <c r="D790" s="615"/>
      <c r="E790" s="13"/>
      <c r="F790" s="615"/>
      <c r="G790" s="615"/>
      <c r="H790" s="556" t="s">
        <v>1889</v>
      </c>
      <c r="I790" s="557"/>
      <c r="J790" s="615"/>
      <c r="K790" s="60"/>
      <c r="L790" s="60"/>
      <c r="M790" s="60"/>
      <c r="N790" s="60"/>
      <c r="O790" s="60"/>
      <c r="P790" s="60"/>
      <c r="Q790" s="60"/>
      <c r="R790" s="60"/>
      <c r="S790" s="60"/>
      <c r="T790" s="60"/>
      <c r="U790" s="60"/>
      <c r="V790" s="60"/>
      <c r="W790" s="60"/>
      <c r="X790" s="60"/>
      <c r="Y790" s="60"/>
      <c r="Z790" s="60"/>
    </row>
    <row r="791" spans="1:26" ht="23.25" customHeight="1">
      <c r="A791" s="615"/>
      <c r="B791" s="615"/>
      <c r="C791" s="81"/>
      <c r="D791" s="615"/>
      <c r="E791" s="13"/>
      <c r="F791" s="615"/>
      <c r="G791" s="615"/>
      <c r="H791" s="558" t="s">
        <v>1890</v>
      </c>
      <c r="I791" s="559"/>
      <c r="J791" s="615"/>
      <c r="K791" s="60"/>
      <c r="L791" s="60"/>
      <c r="M791" s="60"/>
      <c r="N791" s="60"/>
      <c r="O791" s="60"/>
      <c r="P791" s="60"/>
      <c r="Q791" s="60"/>
      <c r="R791" s="60"/>
      <c r="S791" s="60"/>
      <c r="T791" s="60"/>
      <c r="U791" s="60"/>
      <c r="V791" s="60"/>
      <c r="W791" s="60"/>
      <c r="X791" s="60"/>
      <c r="Y791" s="60"/>
      <c r="Z791" s="60"/>
    </row>
    <row r="792" spans="1:26" ht="23.25" customHeight="1">
      <c r="A792" s="13"/>
      <c r="B792" s="615"/>
      <c r="C792" s="81"/>
      <c r="D792" s="60"/>
      <c r="E792" s="13"/>
      <c r="F792" s="618"/>
      <c r="G792" s="618"/>
      <c r="H792" s="37" t="s">
        <v>40</v>
      </c>
      <c r="I792" s="511"/>
      <c r="J792" s="616"/>
      <c r="K792" s="60"/>
      <c r="L792" s="60"/>
      <c r="M792" s="60"/>
      <c r="N792" s="60"/>
      <c r="O792" s="60"/>
      <c r="P792" s="60"/>
      <c r="Q792" s="60"/>
      <c r="R792" s="60"/>
      <c r="S792" s="60"/>
      <c r="T792" s="60"/>
      <c r="U792" s="60"/>
      <c r="V792" s="60"/>
      <c r="W792" s="60"/>
      <c r="X792" s="60"/>
      <c r="Y792" s="60"/>
      <c r="Z792" s="60"/>
    </row>
    <row r="793" spans="1:26" ht="21" customHeight="1">
      <c r="A793" s="13"/>
      <c r="B793" s="615"/>
      <c r="C793" s="81"/>
      <c r="D793" s="634" t="s">
        <v>424</v>
      </c>
      <c r="E793" s="634"/>
      <c r="F793" s="635" t="s">
        <v>78</v>
      </c>
      <c r="G793" s="635" t="s">
        <v>78</v>
      </c>
      <c r="H793" s="345" t="s">
        <v>1882</v>
      </c>
      <c r="I793" s="501"/>
      <c r="J793" s="620" t="s">
        <v>425</v>
      </c>
      <c r="K793" s="60"/>
      <c r="L793" s="60"/>
      <c r="M793" s="60"/>
      <c r="N793" s="60"/>
      <c r="O793" s="60"/>
      <c r="P793" s="60"/>
      <c r="Q793" s="60"/>
      <c r="R793" s="60"/>
      <c r="S793" s="60"/>
      <c r="T793" s="60"/>
      <c r="U793" s="60"/>
      <c r="V793" s="60"/>
      <c r="W793" s="60"/>
      <c r="X793" s="60"/>
      <c r="Y793" s="60"/>
      <c r="Z793" s="60"/>
    </row>
    <row r="794" spans="1:26" ht="21" customHeight="1">
      <c r="A794" s="13"/>
      <c r="B794" s="13"/>
      <c r="C794" s="81"/>
      <c r="D794" s="615"/>
      <c r="E794" s="615"/>
      <c r="F794" s="615"/>
      <c r="G794" s="615"/>
      <c r="H794" s="346" t="s">
        <v>1884</v>
      </c>
      <c r="I794" s="502"/>
      <c r="J794" s="615"/>
      <c r="K794" s="60"/>
      <c r="L794" s="60"/>
      <c r="M794" s="60"/>
      <c r="N794" s="60"/>
      <c r="O794" s="60"/>
      <c r="P794" s="60"/>
      <c r="Q794" s="60"/>
      <c r="R794" s="60"/>
      <c r="S794" s="60"/>
      <c r="T794" s="60"/>
      <c r="U794" s="60"/>
      <c r="V794" s="60"/>
      <c r="W794" s="60"/>
      <c r="X794" s="60"/>
      <c r="Y794" s="60"/>
      <c r="Z794" s="60"/>
    </row>
    <row r="795" spans="1:26" ht="21" customHeight="1">
      <c r="A795" s="13"/>
      <c r="B795" s="13"/>
      <c r="C795" s="81"/>
      <c r="D795" s="615"/>
      <c r="E795" s="13"/>
      <c r="F795" s="615"/>
      <c r="G795" s="615"/>
      <c r="H795" s="346" t="s">
        <v>1885</v>
      </c>
      <c r="I795" s="502"/>
      <c r="J795" s="615"/>
      <c r="K795" s="60"/>
      <c r="L795" s="60"/>
      <c r="M795" s="60"/>
      <c r="N795" s="60"/>
      <c r="O795" s="60"/>
      <c r="P795" s="60"/>
      <c r="Q795" s="60"/>
      <c r="R795" s="60"/>
      <c r="S795" s="60"/>
      <c r="T795" s="60"/>
      <c r="U795" s="60"/>
      <c r="V795" s="60"/>
      <c r="W795" s="60"/>
      <c r="X795" s="60"/>
      <c r="Y795" s="60"/>
      <c r="Z795" s="60"/>
    </row>
    <row r="796" spans="1:26" ht="21" customHeight="1">
      <c r="A796" s="13"/>
      <c r="B796" s="13"/>
      <c r="C796" s="81"/>
      <c r="D796" s="634" t="s">
        <v>426</v>
      </c>
      <c r="E796" s="13"/>
      <c r="F796" s="615"/>
      <c r="G796" s="615"/>
      <c r="H796" s="346" t="s">
        <v>1886</v>
      </c>
      <c r="I796" s="502"/>
      <c r="J796" s="615"/>
      <c r="K796" s="60"/>
      <c r="L796" s="60"/>
      <c r="M796" s="60"/>
      <c r="N796" s="60"/>
      <c r="O796" s="60"/>
      <c r="P796" s="60"/>
      <c r="Q796" s="60"/>
      <c r="R796" s="60"/>
      <c r="S796" s="60"/>
      <c r="T796" s="60"/>
      <c r="U796" s="60"/>
      <c r="V796" s="60"/>
      <c r="W796" s="60"/>
      <c r="X796" s="60"/>
      <c r="Y796" s="60"/>
      <c r="Z796" s="60"/>
    </row>
    <row r="797" spans="1:26" ht="21" customHeight="1">
      <c r="A797" s="13"/>
      <c r="B797" s="13"/>
      <c r="C797" s="81"/>
      <c r="D797" s="615"/>
      <c r="E797" s="13"/>
      <c r="F797" s="615"/>
      <c r="G797" s="615"/>
      <c r="H797" s="346" t="s">
        <v>1887</v>
      </c>
      <c r="I797" s="502"/>
      <c r="J797" s="615"/>
      <c r="K797" s="60"/>
      <c r="L797" s="60"/>
      <c r="M797" s="60"/>
      <c r="N797" s="60"/>
      <c r="O797" s="60"/>
      <c r="P797" s="60"/>
      <c r="Q797" s="60"/>
      <c r="R797" s="60"/>
      <c r="S797" s="60"/>
      <c r="T797" s="60"/>
      <c r="U797" s="60"/>
      <c r="V797" s="60"/>
      <c r="W797" s="60"/>
      <c r="X797" s="60"/>
      <c r="Y797" s="60"/>
      <c r="Z797" s="60"/>
    </row>
    <row r="798" spans="1:26" ht="21" customHeight="1">
      <c r="A798" s="13"/>
      <c r="B798" s="13"/>
      <c r="C798" s="81"/>
      <c r="D798" s="615"/>
      <c r="E798" s="13"/>
      <c r="F798" s="615"/>
      <c r="G798" s="615"/>
      <c r="H798" s="346" t="s">
        <v>1888</v>
      </c>
      <c r="I798" s="502"/>
      <c r="J798" s="615"/>
      <c r="K798" s="60"/>
      <c r="L798" s="60"/>
      <c r="M798" s="60"/>
      <c r="N798" s="60"/>
      <c r="O798" s="60"/>
      <c r="P798" s="60"/>
      <c r="Q798" s="60"/>
      <c r="R798" s="60"/>
      <c r="S798" s="60"/>
      <c r="T798" s="60"/>
      <c r="U798" s="60"/>
      <c r="V798" s="60"/>
      <c r="W798" s="60"/>
      <c r="X798" s="60"/>
      <c r="Y798" s="60"/>
      <c r="Z798" s="60"/>
    </row>
    <row r="799" spans="1:26" ht="21" customHeight="1">
      <c r="A799" s="13"/>
      <c r="B799" s="13"/>
      <c r="C799" s="81"/>
      <c r="D799" s="615"/>
      <c r="E799" s="13"/>
      <c r="F799" s="615"/>
      <c r="G799" s="615"/>
      <c r="H799" s="346" t="s">
        <v>1889</v>
      </c>
      <c r="I799" s="502"/>
      <c r="J799" s="615"/>
      <c r="K799" s="60"/>
      <c r="L799" s="60"/>
      <c r="M799" s="60"/>
      <c r="N799" s="60"/>
      <c r="O799" s="60"/>
      <c r="P799" s="60"/>
      <c r="Q799" s="60"/>
      <c r="R799" s="60"/>
      <c r="S799" s="60"/>
      <c r="T799" s="60"/>
      <c r="U799" s="60"/>
      <c r="V799" s="60"/>
      <c r="W799" s="60"/>
      <c r="X799" s="60"/>
      <c r="Y799" s="60"/>
      <c r="Z799" s="60"/>
    </row>
    <row r="800" spans="1:26" ht="21" customHeight="1">
      <c r="A800" s="13"/>
      <c r="B800" s="13"/>
      <c r="C800" s="81"/>
      <c r="D800" s="134"/>
      <c r="E800" s="13"/>
      <c r="F800" s="615"/>
      <c r="G800" s="615"/>
      <c r="H800" s="347" t="s">
        <v>1890</v>
      </c>
      <c r="I800" s="510"/>
      <c r="J800" s="615"/>
      <c r="K800" s="60"/>
      <c r="L800" s="60"/>
      <c r="M800" s="60"/>
      <c r="N800" s="60"/>
      <c r="O800" s="60"/>
      <c r="P800" s="60"/>
      <c r="Q800" s="60"/>
      <c r="R800" s="60"/>
      <c r="S800" s="60"/>
      <c r="T800" s="60"/>
      <c r="U800" s="60"/>
      <c r="V800" s="60"/>
      <c r="W800" s="60"/>
      <c r="X800" s="60"/>
      <c r="Y800" s="60"/>
      <c r="Z800" s="60"/>
    </row>
    <row r="801" spans="1:26" ht="21" customHeight="1">
      <c r="A801" s="51"/>
      <c r="B801" s="51"/>
      <c r="C801" s="102"/>
      <c r="D801" s="193"/>
      <c r="E801" s="51"/>
      <c r="F801" s="621"/>
      <c r="G801" s="621"/>
      <c r="H801" s="37" t="s">
        <v>40</v>
      </c>
      <c r="I801" s="511"/>
      <c r="J801" s="616"/>
      <c r="K801" s="60"/>
      <c r="L801" s="60"/>
      <c r="M801" s="60"/>
      <c r="N801" s="60"/>
      <c r="O801" s="60"/>
      <c r="P801" s="60"/>
      <c r="Q801" s="60"/>
      <c r="R801" s="60"/>
      <c r="S801" s="60"/>
      <c r="T801" s="60"/>
      <c r="U801" s="60"/>
      <c r="V801" s="60"/>
      <c r="W801" s="60"/>
      <c r="X801" s="60"/>
      <c r="Y801" s="60"/>
      <c r="Z801" s="60"/>
    </row>
    <row r="802" spans="1:26" ht="7.5" customHeight="1">
      <c r="A802" s="99"/>
      <c r="B802" s="99"/>
      <c r="C802" s="99"/>
      <c r="D802" s="99"/>
      <c r="E802" s="99"/>
      <c r="F802" s="99"/>
      <c r="G802" s="99"/>
      <c r="H802" s="99"/>
      <c r="I802" s="516"/>
      <c r="J802" s="60"/>
      <c r="K802" s="60"/>
      <c r="L802" s="60"/>
      <c r="M802" s="60"/>
      <c r="N802" s="60"/>
      <c r="O802" s="60"/>
      <c r="P802" s="60"/>
      <c r="Q802" s="60"/>
      <c r="R802" s="60"/>
      <c r="S802" s="60"/>
      <c r="T802" s="60"/>
      <c r="U802" s="60"/>
      <c r="V802" s="60"/>
      <c r="W802" s="60"/>
      <c r="X802" s="60"/>
      <c r="Y802" s="60"/>
      <c r="Z802" s="60"/>
    </row>
    <row r="803" spans="1:26" ht="22.5" customHeight="1">
      <c r="A803" s="194" t="s">
        <v>427</v>
      </c>
      <c r="B803" s="195"/>
      <c r="C803" s="195"/>
      <c r="D803" s="195"/>
      <c r="E803" s="195"/>
      <c r="F803" s="195"/>
      <c r="G803" s="195"/>
      <c r="H803" s="195"/>
      <c r="I803" s="582"/>
      <c r="J803" s="196"/>
      <c r="K803" s="60"/>
      <c r="L803" s="60"/>
      <c r="M803" s="60"/>
      <c r="N803" s="60"/>
      <c r="O803" s="60"/>
      <c r="P803" s="60"/>
      <c r="Q803" s="60"/>
      <c r="R803" s="60"/>
      <c r="S803" s="60"/>
      <c r="T803" s="60"/>
      <c r="U803" s="60"/>
      <c r="V803" s="60"/>
      <c r="W803" s="60"/>
      <c r="X803" s="60"/>
      <c r="Y803" s="60"/>
      <c r="Z803" s="60"/>
    </row>
    <row r="804" spans="1:26" ht="24" customHeight="1">
      <c r="A804" s="663" t="s">
        <v>428</v>
      </c>
      <c r="B804" s="663" t="s">
        <v>429</v>
      </c>
      <c r="C804" s="197" t="s">
        <v>430</v>
      </c>
      <c r="D804" s="667" t="s">
        <v>431</v>
      </c>
      <c r="E804" s="667" t="s">
        <v>432</v>
      </c>
      <c r="F804" s="635" t="s">
        <v>78</v>
      </c>
      <c r="G804" s="635" t="s">
        <v>78</v>
      </c>
      <c r="H804" s="345" t="s">
        <v>1882</v>
      </c>
      <c r="I804" s="501"/>
      <c r="J804" s="623" t="s">
        <v>433</v>
      </c>
      <c r="K804" s="60"/>
      <c r="L804" s="60"/>
      <c r="M804" s="60"/>
      <c r="N804" s="60"/>
      <c r="O804" s="60"/>
      <c r="P804" s="60"/>
      <c r="Q804" s="60"/>
      <c r="R804" s="60"/>
      <c r="S804" s="60"/>
      <c r="T804" s="60"/>
      <c r="U804" s="60"/>
      <c r="V804" s="60"/>
      <c r="W804" s="60"/>
      <c r="X804" s="60"/>
      <c r="Y804" s="60"/>
      <c r="Z804" s="60"/>
    </row>
    <row r="805" spans="1:26" ht="21.75" customHeight="1">
      <c r="A805" s="615"/>
      <c r="B805" s="615"/>
      <c r="C805" s="198"/>
      <c r="D805" s="615"/>
      <c r="E805" s="615"/>
      <c r="F805" s="615"/>
      <c r="G805" s="615"/>
      <c r="H805" s="346" t="s">
        <v>1884</v>
      </c>
      <c r="I805" s="502"/>
      <c r="J805" s="615"/>
      <c r="K805" s="60"/>
      <c r="L805" s="60"/>
      <c r="M805" s="60"/>
      <c r="N805" s="60"/>
      <c r="O805" s="60"/>
      <c r="P805" s="60"/>
      <c r="Q805" s="60"/>
      <c r="R805" s="60"/>
      <c r="S805" s="60"/>
      <c r="T805" s="60"/>
      <c r="U805" s="60"/>
      <c r="V805" s="60"/>
      <c r="W805" s="60"/>
      <c r="X805" s="60"/>
      <c r="Y805" s="60"/>
      <c r="Z805" s="60"/>
    </row>
    <row r="806" spans="1:26" ht="21.75" customHeight="1">
      <c r="A806" s="615"/>
      <c r="B806" s="615"/>
      <c r="C806" s="198"/>
      <c r="D806" s="615"/>
      <c r="E806" s="615"/>
      <c r="F806" s="615"/>
      <c r="G806" s="615"/>
      <c r="H806" s="346" t="s">
        <v>1885</v>
      </c>
      <c r="I806" s="502"/>
      <c r="J806" s="615"/>
      <c r="K806" s="60"/>
      <c r="L806" s="60"/>
      <c r="M806" s="60"/>
      <c r="N806" s="60"/>
      <c r="O806" s="60"/>
      <c r="P806" s="60"/>
      <c r="Q806" s="60"/>
      <c r="R806" s="60"/>
      <c r="S806" s="60"/>
      <c r="T806" s="60"/>
      <c r="U806" s="60"/>
      <c r="V806" s="60"/>
      <c r="W806" s="60"/>
      <c r="X806" s="60"/>
      <c r="Y806" s="60"/>
      <c r="Z806" s="60"/>
    </row>
    <row r="807" spans="1:26" ht="21.75" customHeight="1">
      <c r="A807" s="198"/>
      <c r="B807" s="615"/>
      <c r="C807" s="198"/>
      <c r="D807" s="615"/>
      <c r="E807" s="615"/>
      <c r="F807" s="615"/>
      <c r="G807" s="615"/>
      <c r="H807" s="346" t="s">
        <v>1886</v>
      </c>
      <c r="I807" s="502"/>
      <c r="J807" s="615"/>
      <c r="K807" s="60"/>
      <c r="L807" s="60"/>
      <c r="M807" s="60"/>
      <c r="N807" s="60"/>
      <c r="O807" s="60"/>
      <c r="P807" s="60"/>
      <c r="Q807" s="60"/>
      <c r="R807" s="60"/>
      <c r="S807" s="60"/>
      <c r="T807" s="60"/>
      <c r="U807" s="60"/>
      <c r="V807" s="60"/>
      <c r="W807" s="60"/>
      <c r="X807" s="60"/>
      <c r="Y807" s="60"/>
      <c r="Z807" s="60"/>
    </row>
    <row r="808" spans="1:26" ht="22.5" customHeight="1">
      <c r="A808" s="198"/>
      <c r="B808" s="198"/>
      <c r="C808" s="198"/>
      <c r="D808" s="615"/>
      <c r="E808" s="615"/>
      <c r="F808" s="615"/>
      <c r="G808" s="615"/>
      <c r="H808" s="346" t="s">
        <v>1887</v>
      </c>
      <c r="I808" s="502"/>
      <c r="J808" s="615"/>
      <c r="K808" s="60"/>
      <c r="L808" s="60"/>
      <c r="M808" s="60"/>
      <c r="N808" s="60"/>
      <c r="O808" s="60"/>
      <c r="P808" s="60"/>
      <c r="Q808" s="60"/>
      <c r="R808" s="60"/>
      <c r="S808" s="60"/>
      <c r="T808" s="60"/>
      <c r="U808" s="60"/>
      <c r="V808" s="60"/>
      <c r="W808" s="60"/>
      <c r="X808" s="60"/>
      <c r="Y808" s="60"/>
      <c r="Z808" s="60"/>
    </row>
    <row r="809" spans="1:26" ht="22.5" customHeight="1">
      <c r="A809" s="198"/>
      <c r="B809" s="198"/>
      <c r="C809" s="198"/>
      <c r="D809" s="615"/>
      <c r="E809" s="615"/>
      <c r="F809" s="615"/>
      <c r="G809" s="615"/>
      <c r="H809" s="346" t="s">
        <v>1888</v>
      </c>
      <c r="I809" s="502"/>
      <c r="J809" s="615"/>
      <c r="K809" s="60"/>
      <c r="L809" s="60"/>
      <c r="M809" s="60"/>
      <c r="N809" s="60"/>
      <c r="O809" s="60"/>
      <c r="P809" s="60"/>
      <c r="Q809" s="60"/>
      <c r="R809" s="60"/>
      <c r="S809" s="60"/>
      <c r="T809" s="60"/>
      <c r="U809" s="60"/>
      <c r="V809" s="60"/>
      <c r="W809" s="60"/>
      <c r="X809" s="60"/>
      <c r="Y809" s="60"/>
      <c r="Z809" s="60"/>
    </row>
    <row r="810" spans="1:26" ht="22.5" customHeight="1">
      <c r="A810" s="198"/>
      <c r="B810" s="198"/>
      <c r="C810" s="198"/>
      <c r="D810" s="615"/>
      <c r="E810" s="615"/>
      <c r="F810" s="615"/>
      <c r="G810" s="615"/>
      <c r="H810" s="346" t="s">
        <v>1889</v>
      </c>
      <c r="I810" s="502"/>
      <c r="J810" s="615"/>
      <c r="K810" s="60"/>
      <c r="L810" s="60"/>
      <c r="M810" s="60"/>
      <c r="N810" s="60"/>
      <c r="O810" s="60"/>
      <c r="P810" s="60"/>
      <c r="Q810" s="60"/>
      <c r="R810" s="60"/>
      <c r="S810" s="60"/>
      <c r="T810" s="60"/>
      <c r="U810" s="60"/>
      <c r="V810" s="60"/>
      <c r="W810" s="60"/>
      <c r="X810" s="60"/>
      <c r="Y810" s="60"/>
      <c r="Z810" s="60"/>
    </row>
    <row r="811" spans="1:26" ht="22.5" customHeight="1">
      <c r="A811" s="198"/>
      <c r="B811" s="198"/>
      <c r="C811" s="198"/>
      <c r="D811" s="615"/>
      <c r="E811" s="615"/>
      <c r="F811" s="615"/>
      <c r="G811" s="615"/>
      <c r="H811" s="347" t="s">
        <v>1890</v>
      </c>
      <c r="I811" s="510"/>
      <c r="J811" s="615"/>
      <c r="K811" s="60"/>
      <c r="L811" s="60"/>
      <c r="M811" s="60"/>
      <c r="N811" s="60"/>
      <c r="O811" s="60"/>
      <c r="P811" s="60"/>
      <c r="Q811" s="60"/>
      <c r="R811" s="60"/>
      <c r="S811" s="60"/>
      <c r="T811" s="60"/>
      <c r="U811" s="60"/>
      <c r="V811" s="60"/>
      <c r="W811" s="60"/>
      <c r="X811" s="60"/>
      <c r="Y811" s="60"/>
      <c r="Z811" s="60"/>
    </row>
    <row r="812" spans="1:26" ht="22.5" customHeight="1">
      <c r="A812" s="198"/>
      <c r="B812" s="198"/>
      <c r="C812" s="198"/>
      <c r="D812" s="615"/>
      <c r="E812" s="615"/>
      <c r="F812" s="618"/>
      <c r="G812" s="618"/>
      <c r="H812" s="37" t="s">
        <v>40</v>
      </c>
      <c r="I812" s="511"/>
      <c r="J812" s="616"/>
      <c r="K812" s="60"/>
      <c r="L812" s="60"/>
      <c r="M812" s="60"/>
      <c r="N812" s="60"/>
      <c r="O812" s="60"/>
      <c r="P812" s="60"/>
      <c r="Q812" s="60"/>
      <c r="R812" s="60"/>
      <c r="S812" s="60"/>
      <c r="T812" s="60"/>
      <c r="U812" s="60"/>
      <c r="V812" s="60"/>
      <c r="W812" s="60"/>
      <c r="X812" s="60"/>
      <c r="Y812" s="60"/>
      <c r="Z812" s="60"/>
    </row>
    <row r="813" spans="1:26" ht="22.5" customHeight="1">
      <c r="A813" s="198"/>
      <c r="B813" s="198"/>
      <c r="C813" s="198"/>
      <c r="D813" s="615"/>
      <c r="E813" s="615"/>
      <c r="F813" s="635" t="s">
        <v>78</v>
      </c>
      <c r="G813" s="635" t="s">
        <v>78</v>
      </c>
      <c r="H813" s="345" t="s">
        <v>1882</v>
      </c>
      <c r="I813" s="501"/>
      <c r="J813" s="614" t="s">
        <v>434</v>
      </c>
      <c r="K813" s="60"/>
      <c r="L813" s="60"/>
      <c r="M813" s="60"/>
      <c r="N813" s="60"/>
      <c r="O813" s="60"/>
      <c r="P813" s="60"/>
      <c r="Q813" s="60"/>
      <c r="R813" s="60"/>
      <c r="S813" s="60"/>
      <c r="T813" s="60"/>
      <c r="U813" s="60"/>
      <c r="V813" s="60"/>
      <c r="W813" s="60"/>
      <c r="X813" s="60"/>
      <c r="Y813" s="60"/>
      <c r="Z813" s="60"/>
    </row>
    <row r="814" spans="1:26" ht="22.5" customHeight="1">
      <c r="A814" s="198"/>
      <c r="B814" s="198"/>
      <c r="C814" s="198"/>
      <c r="D814" s="615"/>
      <c r="E814" s="615"/>
      <c r="F814" s="615"/>
      <c r="G814" s="615"/>
      <c r="H814" s="346" t="s">
        <v>1884</v>
      </c>
      <c r="I814" s="502"/>
      <c r="J814" s="615"/>
      <c r="K814" s="60"/>
      <c r="L814" s="60"/>
      <c r="M814" s="60"/>
      <c r="N814" s="60"/>
      <c r="O814" s="60"/>
      <c r="P814" s="60"/>
      <c r="Q814" s="60"/>
      <c r="R814" s="60"/>
      <c r="S814" s="60"/>
      <c r="T814" s="60"/>
      <c r="U814" s="60"/>
      <c r="V814" s="60"/>
      <c r="W814" s="60"/>
      <c r="X814" s="60"/>
      <c r="Y814" s="60"/>
      <c r="Z814" s="60"/>
    </row>
    <row r="815" spans="1:26" ht="22.5" customHeight="1">
      <c r="A815" s="198"/>
      <c r="B815" s="198"/>
      <c r="C815" s="198"/>
      <c r="D815" s="615"/>
      <c r="E815" s="615"/>
      <c r="F815" s="615"/>
      <c r="G815" s="615"/>
      <c r="H815" s="346" t="s">
        <v>1885</v>
      </c>
      <c r="I815" s="502"/>
      <c r="J815" s="615"/>
      <c r="K815" s="60"/>
      <c r="L815" s="60"/>
      <c r="M815" s="60"/>
      <c r="N815" s="60"/>
      <c r="O815" s="60"/>
      <c r="P815" s="60"/>
      <c r="Q815" s="60"/>
      <c r="R815" s="60"/>
      <c r="S815" s="60"/>
      <c r="T815" s="60"/>
      <c r="U815" s="60"/>
      <c r="V815" s="60"/>
      <c r="W815" s="60"/>
      <c r="X815" s="60"/>
      <c r="Y815" s="60"/>
      <c r="Z815" s="60"/>
    </row>
    <row r="816" spans="1:26" ht="22.5" customHeight="1">
      <c r="A816" s="198"/>
      <c r="B816" s="198"/>
      <c r="C816" s="198"/>
      <c r="D816" s="615"/>
      <c r="E816" s="615"/>
      <c r="F816" s="615"/>
      <c r="G816" s="615"/>
      <c r="H816" s="346" t="s">
        <v>1886</v>
      </c>
      <c r="I816" s="502"/>
      <c r="J816" s="615"/>
      <c r="K816" s="60"/>
      <c r="L816" s="60"/>
      <c r="M816" s="60"/>
      <c r="N816" s="60"/>
      <c r="O816" s="60"/>
      <c r="P816" s="60"/>
      <c r="Q816" s="60"/>
      <c r="R816" s="60"/>
      <c r="S816" s="60"/>
      <c r="T816" s="60"/>
      <c r="U816" s="60"/>
      <c r="V816" s="60"/>
      <c r="W816" s="60"/>
      <c r="X816" s="60"/>
      <c r="Y816" s="60"/>
      <c r="Z816" s="60"/>
    </row>
    <row r="817" spans="1:26" ht="22.5" customHeight="1">
      <c r="A817" s="198"/>
      <c r="B817" s="198"/>
      <c r="C817" s="198"/>
      <c r="D817" s="615"/>
      <c r="E817" s="615"/>
      <c r="F817" s="615"/>
      <c r="G817" s="615"/>
      <c r="H817" s="346" t="s">
        <v>1887</v>
      </c>
      <c r="I817" s="502"/>
      <c r="J817" s="615"/>
      <c r="K817" s="60"/>
      <c r="L817" s="60"/>
      <c r="M817" s="60"/>
      <c r="N817" s="60"/>
      <c r="O817" s="60"/>
      <c r="P817" s="60"/>
      <c r="Q817" s="60"/>
      <c r="R817" s="60"/>
      <c r="S817" s="60"/>
      <c r="T817" s="60"/>
      <c r="U817" s="60"/>
      <c r="V817" s="60"/>
      <c r="W817" s="60"/>
      <c r="X817" s="60"/>
      <c r="Y817" s="60"/>
      <c r="Z817" s="60"/>
    </row>
    <row r="818" spans="1:26" ht="22.5" customHeight="1">
      <c r="A818" s="198"/>
      <c r="B818" s="198"/>
      <c r="C818" s="198"/>
      <c r="D818" s="615"/>
      <c r="E818" s="615"/>
      <c r="F818" s="615"/>
      <c r="G818" s="615"/>
      <c r="H818" s="346" t="s">
        <v>1888</v>
      </c>
      <c r="I818" s="502"/>
      <c r="J818" s="615"/>
      <c r="K818" s="60"/>
      <c r="L818" s="60"/>
      <c r="M818" s="60"/>
      <c r="N818" s="60"/>
      <c r="O818" s="60"/>
      <c r="P818" s="60"/>
      <c r="Q818" s="60"/>
      <c r="R818" s="60"/>
      <c r="S818" s="60"/>
      <c r="T818" s="60"/>
      <c r="U818" s="60"/>
      <c r="V818" s="60"/>
      <c r="W818" s="60"/>
      <c r="X818" s="60"/>
      <c r="Y818" s="60"/>
      <c r="Z818" s="60"/>
    </row>
    <row r="819" spans="1:26" ht="22.5" customHeight="1">
      <c r="A819" s="198"/>
      <c r="B819" s="198"/>
      <c r="C819" s="198"/>
      <c r="D819" s="615"/>
      <c r="E819" s="615"/>
      <c r="F819" s="615"/>
      <c r="G819" s="615"/>
      <c r="H819" s="346" t="s">
        <v>1889</v>
      </c>
      <c r="I819" s="502"/>
      <c r="J819" s="615"/>
      <c r="K819" s="60"/>
      <c r="L819" s="60"/>
      <c r="M819" s="60"/>
      <c r="N819" s="60"/>
      <c r="O819" s="60"/>
      <c r="P819" s="60"/>
      <c r="Q819" s="60"/>
      <c r="R819" s="60"/>
      <c r="S819" s="60"/>
      <c r="T819" s="60"/>
      <c r="U819" s="60"/>
      <c r="V819" s="60"/>
      <c r="W819" s="60"/>
      <c r="X819" s="60"/>
      <c r="Y819" s="60"/>
      <c r="Z819" s="60"/>
    </row>
    <row r="820" spans="1:26" ht="22.5" customHeight="1">
      <c r="A820" s="198"/>
      <c r="B820" s="198"/>
      <c r="C820" s="198"/>
      <c r="D820" s="615"/>
      <c r="E820" s="615"/>
      <c r="F820" s="615"/>
      <c r="G820" s="615"/>
      <c r="H820" s="347" t="s">
        <v>1890</v>
      </c>
      <c r="I820" s="510"/>
      <c r="J820" s="615"/>
      <c r="K820" s="60"/>
      <c r="L820" s="60"/>
      <c r="M820" s="60"/>
      <c r="N820" s="60"/>
      <c r="O820" s="60"/>
      <c r="P820" s="60"/>
      <c r="Q820" s="60"/>
      <c r="R820" s="60"/>
      <c r="S820" s="60"/>
      <c r="T820" s="60"/>
      <c r="U820" s="60"/>
      <c r="V820" s="60"/>
      <c r="W820" s="60"/>
      <c r="X820" s="60"/>
      <c r="Y820" s="60"/>
      <c r="Z820" s="60"/>
    </row>
    <row r="821" spans="1:26" ht="22.5" customHeight="1">
      <c r="A821" s="198"/>
      <c r="B821" s="198"/>
      <c r="C821" s="198"/>
      <c r="D821" s="2"/>
      <c r="E821" s="198"/>
      <c r="F821" s="618"/>
      <c r="G821" s="618"/>
      <c r="H821" s="37" t="s">
        <v>40</v>
      </c>
      <c r="I821" s="511"/>
      <c r="J821" s="616"/>
      <c r="K821" s="60"/>
      <c r="L821" s="60"/>
      <c r="M821" s="60"/>
      <c r="N821" s="60"/>
      <c r="O821" s="60"/>
      <c r="P821" s="60"/>
      <c r="Q821" s="60"/>
      <c r="R821" s="60"/>
      <c r="S821" s="60"/>
      <c r="T821" s="60"/>
      <c r="U821" s="60"/>
      <c r="V821" s="60"/>
      <c r="W821" s="60"/>
      <c r="X821" s="60"/>
      <c r="Y821" s="60"/>
      <c r="Z821" s="60"/>
    </row>
    <row r="822" spans="1:26" ht="24.75" customHeight="1">
      <c r="A822" s="198"/>
      <c r="B822" s="198"/>
      <c r="C822" s="198"/>
      <c r="D822" s="2"/>
      <c r="E822" s="198"/>
      <c r="F822" s="635" t="s">
        <v>78</v>
      </c>
      <c r="G822" s="635" t="s">
        <v>78</v>
      </c>
      <c r="H822" s="345" t="s">
        <v>1882</v>
      </c>
      <c r="I822" s="501"/>
      <c r="J822" s="614" t="s">
        <v>435</v>
      </c>
      <c r="K822" s="60"/>
      <c r="L822" s="60"/>
      <c r="M822" s="60"/>
      <c r="N822" s="60"/>
      <c r="O822" s="60"/>
      <c r="P822" s="60"/>
      <c r="Q822" s="60"/>
      <c r="R822" s="60"/>
      <c r="S822" s="60"/>
      <c r="T822" s="60"/>
      <c r="U822" s="60"/>
      <c r="V822" s="60"/>
      <c r="W822" s="60"/>
      <c r="X822" s="60"/>
      <c r="Y822" s="60"/>
      <c r="Z822" s="60"/>
    </row>
    <row r="823" spans="1:26" ht="21.75" customHeight="1">
      <c r="A823" s="198"/>
      <c r="B823" s="198"/>
      <c r="C823" s="198"/>
      <c r="D823" s="2"/>
      <c r="E823" s="198"/>
      <c r="F823" s="615"/>
      <c r="G823" s="615"/>
      <c r="H823" s="346" t="s">
        <v>1884</v>
      </c>
      <c r="I823" s="502"/>
      <c r="J823" s="615"/>
      <c r="K823" s="60"/>
      <c r="L823" s="60"/>
      <c r="M823" s="60"/>
      <c r="N823" s="60"/>
      <c r="O823" s="60"/>
      <c r="P823" s="60"/>
      <c r="Q823" s="60"/>
      <c r="R823" s="60"/>
      <c r="S823" s="60"/>
      <c r="T823" s="60"/>
      <c r="U823" s="60"/>
      <c r="V823" s="60"/>
      <c r="W823" s="60"/>
      <c r="X823" s="60"/>
      <c r="Y823" s="60"/>
      <c r="Z823" s="60"/>
    </row>
    <row r="824" spans="1:26" ht="21.75" customHeight="1">
      <c r="A824" s="198"/>
      <c r="B824" s="198"/>
      <c r="C824" s="198"/>
      <c r="D824" s="2"/>
      <c r="E824" s="198"/>
      <c r="F824" s="615"/>
      <c r="G824" s="615"/>
      <c r="H824" s="346" t="s">
        <v>1885</v>
      </c>
      <c r="I824" s="502"/>
      <c r="J824" s="615"/>
      <c r="K824" s="60"/>
      <c r="L824" s="60"/>
      <c r="M824" s="60"/>
      <c r="N824" s="60"/>
      <c r="O824" s="60"/>
      <c r="P824" s="60"/>
      <c r="Q824" s="60"/>
      <c r="R824" s="60"/>
      <c r="S824" s="60"/>
      <c r="T824" s="60"/>
      <c r="U824" s="60"/>
      <c r="V824" s="60"/>
      <c r="W824" s="60"/>
      <c r="X824" s="60"/>
      <c r="Y824" s="60"/>
      <c r="Z824" s="60"/>
    </row>
    <row r="825" spans="1:26" ht="21.75" customHeight="1">
      <c r="A825" s="198"/>
      <c r="B825" s="198"/>
      <c r="C825" s="198"/>
      <c r="D825" s="2"/>
      <c r="E825" s="198"/>
      <c r="F825" s="615"/>
      <c r="G825" s="615"/>
      <c r="H825" s="346" t="s">
        <v>1886</v>
      </c>
      <c r="I825" s="502"/>
      <c r="J825" s="615"/>
      <c r="K825" s="60"/>
      <c r="L825" s="60"/>
      <c r="M825" s="60"/>
      <c r="N825" s="60"/>
      <c r="O825" s="60"/>
      <c r="P825" s="60"/>
      <c r="Q825" s="60"/>
      <c r="R825" s="60"/>
      <c r="S825" s="60"/>
      <c r="T825" s="60"/>
      <c r="U825" s="60"/>
      <c r="V825" s="60"/>
      <c r="W825" s="60"/>
      <c r="X825" s="60"/>
      <c r="Y825" s="60"/>
      <c r="Z825" s="60"/>
    </row>
    <row r="826" spans="1:26" ht="21.75" customHeight="1">
      <c r="A826" s="198"/>
      <c r="B826" s="198"/>
      <c r="C826" s="198"/>
      <c r="D826" s="2"/>
      <c r="E826" s="198"/>
      <c r="F826" s="615"/>
      <c r="G826" s="615"/>
      <c r="H826" s="346" t="s">
        <v>1887</v>
      </c>
      <c r="I826" s="502"/>
      <c r="J826" s="615"/>
      <c r="K826" s="60"/>
      <c r="L826" s="60"/>
      <c r="M826" s="60"/>
      <c r="N826" s="60"/>
      <c r="O826" s="60"/>
      <c r="P826" s="60"/>
      <c r="Q826" s="60"/>
      <c r="R826" s="60"/>
      <c r="S826" s="60"/>
      <c r="T826" s="60"/>
      <c r="U826" s="60"/>
      <c r="V826" s="60"/>
      <c r="W826" s="60"/>
      <c r="X826" s="60"/>
      <c r="Y826" s="60"/>
      <c r="Z826" s="60"/>
    </row>
    <row r="827" spans="1:26" ht="21.75" customHeight="1">
      <c r="A827" s="198"/>
      <c r="B827" s="198"/>
      <c r="C827" s="198"/>
      <c r="D827" s="2"/>
      <c r="E827" s="198"/>
      <c r="F827" s="615"/>
      <c r="G827" s="615"/>
      <c r="H827" s="346" t="s">
        <v>1888</v>
      </c>
      <c r="I827" s="502"/>
      <c r="J827" s="615"/>
      <c r="K827" s="60"/>
      <c r="L827" s="60"/>
      <c r="M827" s="60"/>
      <c r="N827" s="60"/>
      <c r="O827" s="60"/>
      <c r="P827" s="60"/>
      <c r="Q827" s="60"/>
      <c r="R827" s="60"/>
      <c r="S827" s="60"/>
      <c r="T827" s="60"/>
      <c r="U827" s="60"/>
      <c r="V827" s="60"/>
      <c r="W827" s="60"/>
      <c r="X827" s="60"/>
      <c r="Y827" s="60"/>
      <c r="Z827" s="60"/>
    </row>
    <row r="828" spans="1:26" ht="21.75" customHeight="1">
      <c r="A828" s="198"/>
      <c r="B828" s="198"/>
      <c r="C828" s="198"/>
      <c r="D828" s="2"/>
      <c r="E828" s="198"/>
      <c r="F828" s="615"/>
      <c r="G828" s="615"/>
      <c r="H828" s="346" t="s">
        <v>1889</v>
      </c>
      <c r="I828" s="502"/>
      <c r="J828" s="615"/>
      <c r="K828" s="60"/>
      <c r="L828" s="60"/>
      <c r="M828" s="60"/>
      <c r="N828" s="60"/>
      <c r="O828" s="60"/>
      <c r="P828" s="60"/>
      <c r="Q828" s="60"/>
      <c r="R828" s="60"/>
      <c r="S828" s="60"/>
      <c r="T828" s="60"/>
      <c r="U828" s="60"/>
      <c r="V828" s="60"/>
      <c r="W828" s="60"/>
      <c r="X828" s="60"/>
      <c r="Y828" s="60"/>
      <c r="Z828" s="60"/>
    </row>
    <row r="829" spans="1:26" ht="21.75" customHeight="1">
      <c r="A829" s="198"/>
      <c r="B829" s="198"/>
      <c r="C829" s="198"/>
      <c r="D829" s="2"/>
      <c r="E829" s="198"/>
      <c r="F829" s="615"/>
      <c r="G829" s="615"/>
      <c r="H829" s="347" t="s">
        <v>1890</v>
      </c>
      <c r="I829" s="510"/>
      <c r="J829" s="615"/>
      <c r="K829" s="60"/>
      <c r="L829" s="60"/>
      <c r="M829" s="60"/>
      <c r="N829" s="60"/>
      <c r="O829" s="60"/>
      <c r="P829" s="60"/>
      <c r="Q829" s="60"/>
      <c r="R829" s="60"/>
      <c r="S829" s="60"/>
      <c r="T829" s="60"/>
      <c r="U829" s="60"/>
      <c r="V829" s="60"/>
      <c r="W829" s="60"/>
      <c r="X829" s="60"/>
      <c r="Y829" s="60"/>
      <c r="Z829" s="60"/>
    </row>
    <row r="830" spans="1:26" ht="21.75" customHeight="1">
      <c r="A830" s="198"/>
      <c r="B830" s="198"/>
      <c r="C830" s="198"/>
      <c r="D830" s="2"/>
      <c r="E830" s="198"/>
      <c r="F830" s="618"/>
      <c r="G830" s="618"/>
      <c r="H830" s="37" t="s">
        <v>40</v>
      </c>
      <c r="I830" s="511"/>
      <c r="J830" s="616"/>
      <c r="K830" s="60"/>
      <c r="L830" s="60"/>
      <c r="M830" s="60"/>
      <c r="N830" s="60"/>
      <c r="O830" s="60"/>
      <c r="P830" s="60"/>
      <c r="Q830" s="60"/>
      <c r="R830" s="60"/>
      <c r="S830" s="60"/>
      <c r="T830" s="60"/>
      <c r="U830" s="60"/>
      <c r="V830" s="60"/>
      <c r="W830" s="60"/>
      <c r="X830" s="60"/>
      <c r="Y830" s="60"/>
      <c r="Z830" s="60"/>
    </row>
    <row r="831" spans="1:26" ht="24.75" customHeight="1">
      <c r="A831" s="198"/>
      <c r="B831" s="198"/>
      <c r="C831" s="198"/>
      <c r="D831" s="1"/>
      <c r="E831" s="198"/>
      <c r="F831" s="635" t="s">
        <v>78</v>
      </c>
      <c r="G831" s="635" t="s">
        <v>78</v>
      </c>
      <c r="H831" s="345" t="s">
        <v>1882</v>
      </c>
      <c r="I831" s="501"/>
      <c r="J831" s="614" t="s">
        <v>436</v>
      </c>
      <c r="K831" s="60"/>
      <c r="L831" s="60"/>
      <c r="M831" s="60"/>
      <c r="N831" s="60"/>
      <c r="O831" s="60"/>
      <c r="P831" s="60"/>
      <c r="Q831" s="60"/>
      <c r="R831" s="60"/>
      <c r="S831" s="60"/>
      <c r="T831" s="60"/>
      <c r="U831" s="60"/>
      <c r="V831" s="60"/>
      <c r="W831" s="60"/>
      <c r="X831" s="60"/>
      <c r="Y831" s="60"/>
      <c r="Z831" s="60"/>
    </row>
    <row r="832" spans="1:26" ht="21.75" customHeight="1">
      <c r="A832" s="198"/>
      <c r="B832" s="198"/>
      <c r="C832" s="198"/>
      <c r="D832" s="1"/>
      <c r="E832" s="198"/>
      <c r="F832" s="615"/>
      <c r="G832" s="615"/>
      <c r="H832" s="346" t="s">
        <v>1884</v>
      </c>
      <c r="I832" s="502"/>
      <c r="J832" s="615"/>
      <c r="K832" s="60"/>
      <c r="L832" s="60"/>
      <c r="M832" s="60"/>
      <c r="N832" s="60"/>
      <c r="O832" s="60"/>
      <c r="P832" s="60"/>
      <c r="Q832" s="60"/>
      <c r="R832" s="60"/>
      <c r="S832" s="60"/>
      <c r="T832" s="60"/>
      <c r="U832" s="60"/>
      <c r="V832" s="60"/>
      <c r="W832" s="60"/>
      <c r="X832" s="60"/>
      <c r="Y832" s="60"/>
      <c r="Z832" s="60"/>
    </row>
    <row r="833" spans="1:26" ht="21.75" customHeight="1">
      <c r="A833" s="198"/>
      <c r="B833" s="198"/>
      <c r="C833" s="198"/>
      <c r="D833" s="1"/>
      <c r="E833" s="198"/>
      <c r="F833" s="615"/>
      <c r="G833" s="615"/>
      <c r="H833" s="346" t="s">
        <v>1885</v>
      </c>
      <c r="I833" s="502"/>
      <c r="J833" s="615"/>
      <c r="K833" s="60"/>
      <c r="L833" s="60"/>
      <c r="M833" s="60"/>
      <c r="N833" s="60"/>
      <c r="O833" s="60"/>
      <c r="P833" s="60"/>
      <c r="Q833" s="60"/>
      <c r="R833" s="60"/>
      <c r="S833" s="60"/>
      <c r="T833" s="60"/>
      <c r="U833" s="60"/>
      <c r="V833" s="60"/>
      <c r="W833" s="60"/>
      <c r="X833" s="60"/>
      <c r="Y833" s="60"/>
      <c r="Z833" s="60"/>
    </row>
    <row r="834" spans="1:26" ht="21.75" customHeight="1">
      <c r="A834" s="198"/>
      <c r="B834" s="198"/>
      <c r="C834" s="198"/>
      <c r="D834" s="1"/>
      <c r="E834" s="198"/>
      <c r="F834" s="615"/>
      <c r="G834" s="615"/>
      <c r="H834" s="346" t="s">
        <v>1886</v>
      </c>
      <c r="I834" s="502"/>
      <c r="J834" s="615"/>
      <c r="K834" s="60"/>
      <c r="L834" s="60"/>
      <c r="M834" s="60"/>
      <c r="N834" s="60"/>
      <c r="O834" s="60"/>
      <c r="P834" s="60"/>
      <c r="Q834" s="60"/>
      <c r="R834" s="60"/>
      <c r="S834" s="60"/>
      <c r="T834" s="60"/>
      <c r="U834" s="60"/>
      <c r="V834" s="60"/>
      <c r="W834" s="60"/>
      <c r="X834" s="60"/>
      <c r="Y834" s="60"/>
      <c r="Z834" s="60"/>
    </row>
    <row r="835" spans="1:26" ht="21.75" customHeight="1">
      <c r="A835" s="198"/>
      <c r="B835" s="198"/>
      <c r="C835" s="198"/>
      <c r="D835" s="1"/>
      <c r="E835" s="198"/>
      <c r="F835" s="615"/>
      <c r="G835" s="615"/>
      <c r="H835" s="346" t="s">
        <v>1887</v>
      </c>
      <c r="I835" s="502"/>
      <c r="J835" s="615"/>
      <c r="K835" s="60"/>
      <c r="L835" s="60"/>
      <c r="M835" s="60"/>
      <c r="N835" s="60"/>
      <c r="O835" s="60"/>
      <c r="P835" s="60"/>
      <c r="Q835" s="60"/>
      <c r="R835" s="60"/>
      <c r="S835" s="60"/>
      <c r="T835" s="60"/>
      <c r="U835" s="60"/>
      <c r="V835" s="60"/>
      <c r="W835" s="60"/>
      <c r="X835" s="60"/>
      <c r="Y835" s="60"/>
      <c r="Z835" s="60"/>
    </row>
    <row r="836" spans="1:26" ht="21.75" customHeight="1">
      <c r="A836" s="198"/>
      <c r="B836" s="198"/>
      <c r="C836" s="198"/>
      <c r="D836" s="1"/>
      <c r="E836" s="198"/>
      <c r="F836" s="615"/>
      <c r="G836" s="615"/>
      <c r="H836" s="346" t="s">
        <v>1888</v>
      </c>
      <c r="I836" s="502"/>
      <c r="J836" s="615"/>
      <c r="K836" s="60"/>
      <c r="L836" s="60"/>
      <c r="M836" s="60"/>
      <c r="N836" s="60"/>
      <c r="O836" s="60"/>
      <c r="P836" s="60"/>
      <c r="Q836" s="60"/>
      <c r="R836" s="60"/>
      <c r="S836" s="60"/>
      <c r="T836" s="60"/>
      <c r="U836" s="60"/>
      <c r="V836" s="60"/>
      <c r="W836" s="60"/>
      <c r="X836" s="60"/>
      <c r="Y836" s="60"/>
      <c r="Z836" s="60"/>
    </row>
    <row r="837" spans="1:26" ht="21.75" customHeight="1">
      <c r="A837" s="198"/>
      <c r="B837" s="198"/>
      <c r="C837" s="198"/>
      <c r="D837" s="1"/>
      <c r="E837" s="198"/>
      <c r="F837" s="615"/>
      <c r="G837" s="615"/>
      <c r="H837" s="346" t="s">
        <v>1889</v>
      </c>
      <c r="I837" s="502"/>
      <c r="J837" s="615"/>
      <c r="K837" s="60"/>
      <c r="L837" s="60"/>
      <c r="M837" s="60"/>
      <c r="N837" s="60"/>
      <c r="O837" s="60"/>
      <c r="P837" s="60"/>
      <c r="Q837" s="60"/>
      <c r="R837" s="60"/>
      <c r="S837" s="60"/>
      <c r="T837" s="60"/>
      <c r="U837" s="60"/>
      <c r="V837" s="60"/>
      <c r="W837" s="60"/>
      <c r="X837" s="60"/>
      <c r="Y837" s="60"/>
      <c r="Z837" s="60"/>
    </row>
    <row r="838" spans="1:26" ht="21.75" customHeight="1">
      <c r="A838" s="198"/>
      <c r="B838" s="198"/>
      <c r="C838" s="198"/>
      <c r="D838" s="1"/>
      <c r="E838" s="198"/>
      <c r="F838" s="615"/>
      <c r="G838" s="615"/>
      <c r="H838" s="347" t="s">
        <v>1890</v>
      </c>
      <c r="I838" s="502"/>
      <c r="J838" s="615"/>
      <c r="K838" s="60"/>
      <c r="L838" s="60"/>
      <c r="M838" s="60"/>
      <c r="N838" s="60"/>
      <c r="O838" s="60"/>
      <c r="P838" s="60"/>
      <c r="Q838" s="60"/>
      <c r="R838" s="60"/>
      <c r="S838" s="60"/>
      <c r="T838" s="60"/>
      <c r="U838" s="60"/>
      <c r="V838" s="60"/>
      <c r="W838" s="60"/>
      <c r="X838" s="60"/>
      <c r="Y838" s="60"/>
      <c r="Z838" s="60"/>
    </row>
    <row r="839" spans="1:26" ht="21.75" customHeight="1">
      <c r="A839" s="198"/>
      <c r="B839" s="198"/>
      <c r="C839" s="198"/>
      <c r="D839" s="1"/>
      <c r="E839" s="198"/>
      <c r="F839" s="621"/>
      <c r="G839" s="621"/>
      <c r="H839" s="37" t="s">
        <v>40</v>
      </c>
      <c r="I839" s="583"/>
      <c r="J839" s="616"/>
      <c r="K839" s="60"/>
      <c r="L839" s="60"/>
      <c r="M839" s="60"/>
      <c r="N839" s="60"/>
      <c r="O839" s="60"/>
      <c r="P839" s="60"/>
      <c r="Q839" s="60"/>
      <c r="R839" s="60"/>
      <c r="S839" s="60"/>
      <c r="T839" s="60"/>
      <c r="U839" s="60"/>
      <c r="V839" s="60"/>
      <c r="W839" s="60"/>
      <c r="X839" s="60"/>
      <c r="Y839" s="60"/>
      <c r="Z839" s="60"/>
    </row>
    <row r="840" spans="1:26" ht="22.5" customHeight="1">
      <c r="A840" s="667" t="s">
        <v>1975</v>
      </c>
      <c r="B840" s="667" t="s">
        <v>438</v>
      </c>
      <c r="C840" s="197" t="s">
        <v>20</v>
      </c>
      <c r="D840" s="667" t="s">
        <v>439</v>
      </c>
      <c r="E840" s="668" t="s">
        <v>1976</v>
      </c>
      <c r="F840" s="634" t="s">
        <v>78</v>
      </c>
      <c r="G840" s="634" t="s">
        <v>78</v>
      </c>
      <c r="H840" s="345" t="s">
        <v>1882</v>
      </c>
      <c r="I840" s="501"/>
      <c r="J840" s="200"/>
      <c r="K840" s="60"/>
      <c r="L840" s="60"/>
      <c r="M840" s="60"/>
      <c r="N840" s="60"/>
      <c r="O840" s="60"/>
      <c r="P840" s="60"/>
      <c r="Q840" s="60"/>
      <c r="R840" s="60"/>
      <c r="S840" s="60"/>
      <c r="T840" s="60"/>
      <c r="U840" s="60"/>
      <c r="V840" s="60"/>
      <c r="W840" s="60"/>
      <c r="X840" s="60"/>
      <c r="Y840" s="60"/>
      <c r="Z840" s="60"/>
    </row>
    <row r="841" spans="1:26" ht="22.5" customHeight="1">
      <c r="A841" s="615"/>
      <c r="B841" s="615"/>
      <c r="C841" s="198"/>
      <c r="D841" s="615"/>
      <c r="E841" s="615"/>
      <c r="F841" s="615"/>
      <c r="G841" s="615"/>
      <c r="H841" s="346" t="s">
        <v>1884</v>
      </c>
      <c r="I841" s="502"/>
      <c r="J841" s="201"/>
      <c r="K841" s="60"/>
      <c r="L841" s="60"/>
      <c r="M841" s="60"/>
      <c r="N841" s="60"/>
      <c r="O841" s="60"/>
      <c r="P841" s="60"/>
      <c r="Q841" s="60"/>
      <c r="R841" s="60"/>
      <c r="S841" s="60"/>
      <c r="T841" s="60"/>
      <c r="U841" s="60"/>
      <c r="V841" s="60"/>
      <c r="W841" s="60"/>
      <c r="X841" s="60"/>
      <c r="Y841" s="60"/>
      <c r="Z841" s="60"/>
    </row>
    <row r="842" spans="1:26" ht="22.5" customHeight="1">
      <c r="A842" s="615"/>
      <c r="B842" s="615"/>
      <c r="C842" s="198"/>
      <c r="D842" s="615"/>
      <c r="E842" s="615"/>
      <c r="F842" s="615"/>
      <c r="G842" s="615"/>
      <c r="H842" s="346" t="s">
        <v>1885</v>
      </c>
      <c r="I842" s="502"/>
      <c r="J842" s="202" t="s">
        <v>441</v>
      </c>
      <c r="K842" s="60"/>
      <c r="L842" s="60"/>
      <c r="M842" s="60"/>
      <c r="N842" s="60"/>
      <c r="O842" s="60"/>
      <c r="P842" s="60"/>
      <c r="Q842" s="60"/>
      <c r="R842" s="60"/>
      <c r="S842" s="60"/>
      <c r="T842" s="60"/>
      <c r="U842" s="60"/>
      <c r="V842" s="60"/>
      <c r="W842" s="60"/>
      <c r="X842" s="60"/>
      <c r="Y842" s="60"/>
      <c r="Z842" s="60"/>
    </row>
    <row r="843" spans="1:26" ht="22.5" customHeight="1">
      <c r="A843" s="615"/>
      <c r="B843" s="615"/>
      <c r="C843" s="198"/>
      <c r="D843" s="615"/>
      <c r="E843" s="615"/>
      <c r="F843" s="615"/>
      <c r="G843" s="615"/>
      <c r="H843" s="346" t="s">
        <v>1886</v>
      </c>
      <c r="I843" s="502"/>
      <c r="J843" s="198" t="s">
        <v>442</v>
      </c>
      <c r="K843" s="60"/>
      <c r="L843" s="60"/>
      <c r="M843" s="60"/>
      <c r="N843" s="60"/>
      <c r="O843" s="60"/>
      <c r="P843" s="60"/>
      <c r="Q843" s="60"/>
      <c r="R843" s="60"/>
      <c r="S843" s="60"/>
      <c r="T843" s="60"/>
      <c r="U843" s="60"/>
      <c r="V843" s="60"/>
      <c r="W843" s="60"/>
      <c r="X843" s="60"/>
      <c r="Y843" s="60"/>
      <c r="Z843" s="60"/>
    </row>
    <row r="844" spans="1:26" ht="22.5" customHeight="1">
      <c r="A844" s="615"/>
      <c r="B844" s="615"/>
      <c r="C844" s="198"/>
      <c r="D844" s="615"/>
      <c r="E844" s="615"/>
      <c r="F844" s="615"/>
      <c r="G844" s="615"/>
      <c r="H844" s="346" t="s">
        <v>1887</v>
      </c>
      <c r="I844" s="502"/>
      <c r="J844" s="198" t="s">
        <v>443</v>
      </c>
      <c r="K844" s="60"/>
      <c r="L844" s="60"/>
      <c r="M844" s="60"/>
      <c r="N844" s="60"/>
      <c r="O844" s="60"/>
      <c r="P844" s="60"/>
      <c r="Q844" s="60"/>
      <c r="R844" s="60"/>
      <c r="S844" s="60"/>
      <c r="T844" s="60"/>
      <c r="U844" s="60"/>
      <c r="V844" s="60"/>
      <c r="W844" s="60"/>
      <c r="X844" s="60"/>
      <c r="Y844" s="60"/>
      <c r="Z844" s="60"/>
    </row>
    <row r="845" spans="1:26" ht="22.5" customHeight="1">
      <c r="A845" s="198"/>
      <c r="B845" s="198"/>
      <c r="C845" s="198"/>
      <c r="D845" s="615"/>
      <c r="E845" s="615"/>
      <c r="F845" s="615"/>
      <c r="G845" s="615"/>
      <c r="H845" s="346" t="s">
        <v>1888</v>
      </c>
      <c r="I845" s="502"/>
      <c r="J845" s="201"/>
      <c r="K845" s="60"/>
      <c r="L845" s="60"/>
      <c r="M845" s="60"/>
      <c r="N845" s="60"/>
      <c r="O845" s="60"/>
      <c r="P845" s="60"/>
      <c r="Q845" s="60"/>
      <c r="R845" s="60"/>
      <c r="S845" s="60"/>
      <c r="T845" s="60"/>
      <c r="U845" s="60"/>
      <c r="V845" s="60"/>
      <c r="W845" s="60"/>
      <c r="X845" s="60"/>
      <c r="Y845" s="60"/>
      <c r="Z845" s="60"/>
    </row>
    <row r="846" spans="1:26" ht="22.5" customHeight="1">
      <c r="A846" s="198"/>
      <c r="B846" s="198"/>
      <c r="C846" s="198"/>
      <c r="D846" s="615"/>
      <c r="E846" s="615"/>
      <c r="F846" s="615"/>
      <c r="G846" s="615"/>
      <c r="H846" s="346" t="s">
        <v>1889</v>
      </c>
      <c r="I846" s="502"/>
      <c r="J846" s="201"/>
      <c r="K846" s="60"/>
      <c r="L846" s="60"/>
      <c r="M846" s="60"/>
      <c r="N846" s="60"/>
      <c r="O846" s="60"/>
      <c r="P846" s="60"/>
      <c r="Q846" s="60"/>
      <c r="R846" s="60"/>
      <c r="S846" s="60"/>
      <c r="T846" s="60"/>
      <c r="U846" s="60"/>
      <c r="V846" s="60"/>
      <c r="W846" s="60"/>
      <c r="X846" s="60"/>
      <c r="Y846" s="60"/>
      <c r="Z846" s="60"/>
    </row>
    <row r="847" spans="1:26" ht="22.5" customHeight="1">
      <c r="A847" s="198"/>
      <c r="B847" s="198"/>
      <c r="C847" s="198"/>
      <c r="D847" s="615"/>
      <c r="E847" s="615"/>
      <c r="F847" s="615"/>
      <c r="G847" s="615"/>
      <c r="H847" s="347" t="s">
        <v>1890</v>
      </c>
      <c r="I847" s="510"/>
      <c r="J847" s="201"/>
      <c r="K847" s="60"/>
      <c r="L847" s="60"/>
      <c r="M847" s="60"/>
      <c r="N847" s="60"/>
      <c r="O847" s="60"/>
      <c r="P847" s="60"/>
      <c r="Q847" s="60"/>
      <c r="R847" s="60"/>
      <c r="S847" s="60"/>
      <c r="T847" s="60"/>
      <c r="U847" s="60"/>
      <c r="V847" s="60"/>
      <c r="W847" s="60"/>
      <c r="X847" s="60"/>
      <c r="Y847" s="60"/>
      <c r="Z847" s="60"/>
    </row>
    <row r="848" spans="1:26" ht="24" customHeight="1">
      <c r="A848" s="198"/>
      <c r="B848" s="198"/>
      <c r="C848" s="198"/>
      <c r="D848" s="198"/>
      <c r="E848" s="615"/>
      <c r="F848" s="618"/>
      <c r="G848" s="618"/>
      <c r="H848" s="37" t="s">
        <v>40</v>
      </c>
      <c r="I848" s="584"/>
      <c r="J848" s="204"/>
      <c r="K848" s="60"/>
      <c r="L848" s="60"/>
      <c r="M848" s="60"/>
      <c r="N848" s="60"/>
      <c r="O848" s="60"/>
      <c r="P848" s="60"/>
      <c r="Q848" s="60"/>
      <c r="R848" s="60"/>
      <c r="S848" s="60"/>
      <c r="T848" s="60"/>
      <c r="U848" s="60"/>
      <c r="V848" s="60"/>
      <c r="W848" s="60"/>
      <c r="X848" s="60"/>
      <c r="Y848" s="60"/>
      <c r="Z848" s="60"/>
    </row>
    <row r="849" spans="1:26" ht="24" customHeight="1">
      <c r="A849" s="198"/>
      <c r="B849" s="198"/>
      <c r="C849" s="198"/>
      <c r="D849" s="198"/>
      <c r="E849" s="205"/>
      <c r="F849" s="13"/>
      <c r="G849" s="13"/>
      <c r="H849" s="101"/>
      <c r="I849" s="585"/>
      <c r="J849" s="198"/>
      <c r="K849" s="60"/>
      <c r="L849" s="60"/>
      <c r="M849" s="60"/>
      <c r="N849" s="60"/>
      <c r="O849" s="60"/>
      <c r="P849" s="60"/>
      <c r="Q849" s="60"/>
      <c r="R849" s="60"/>
      <c r="S849" s="60"/>
      <c r="T849" s="60"/>
      <c r="U849" s="60"/>
      <c r="V849" s="60"/>
      <c r="W849" s="60"/>
      <c r="X849" s="60"/>
      <c r="Y849" s="60"/>
      <c r="Z849" s="60"/>
    </row>
    <row r="850" spans="1:26" ht="27" customHeight="1">
      <c r="A850" s="198"/>
      <c r="B850" s="198"/>
      <c r="C850" s="198"/>
      <c r="D850" s="198"/>
      <c r="E850" s="669" t="s">
        <v>1977</v>
      </c>
      <c r="F850" s="198"/>
      <c r="G850" s="198"/>
      <c r="H850" s="345" t="s">
        <v>1882</v>
      </c>
      <c r="I850" s="586"/>
      <c r="J850" s="207"/>
      <c r="K850" s="60"/>
      <c r="L850" s="60"/>
      <c r="M850" s="60"/>
      <c r="N850" s="60"/>
      <c r="O850" s="60"/>
      <c r="P850" s="60"/>
      <c r="Q850" s="60"/>
      <c r="R850" s="60"/>
      <c r="S850" s="60"/>
      <c r="T850" s="60"/>
      <c r="U850" s="60"/>
      <c r="V850" s="60"/>
      <c r="W850" s="60"/>
      <c r="X850" s="60"/>
      <c r="Y850" s="60"/>
      <c r="Z850" s="60"/>
    </row>
    <row r="851" spans="1:26" ht="21.75" customHeight="1">
      <c r="A851" s="198"/>
      <c r="B851" s="198"/>
      <c r="C851" s="198"/>
      <c r="D851" s="198"/>
      <c r="E851" s="615"/>
      <c r="F851" s="198"/>
      <c r="G851" s="198"/>
      <c r="H851" s="346" t="s">
        <v>1884</v>
      </c>
      <c r="I851" s="587"/>
      <c r="J851" s="209" t="s">
        <v>445</v>
      </c>
      <c r="K851" s="60"/>
      <c r="L851" s="60" t="s">
        <v>331</v>
      </c>
      <c r="M851" s="60"/>
      <c r="N851" s="60"/>
      <c r="O851" s="60"/>
      <c r="P851" s="60"/>
      <c r="Q851" s="60"/>
      <c r="R851" s="60"/>
      <c r="S851" s="60"/>
      <c r="T851" s="60"/>
      <c r="U851" s="60"/>
      <c r="V851" s="60"/>
      <c r="W851" s="60"/>
      <c r="X851" s="60"/>
      <c r="Y851" s="60"/>
      <c r="Z851" s="60"/>
    </row>
    <row r="852" spans="1:26" ht="21.75" customHeight="1">
      <c r="A852" s="198"/>
      <c r="B852" s="198"/>
      <c r="C852" s="198"/>
      <c r="D852" s="198"/>
      <c r="E852" s="615"/>
      <c r="F852" s="198"/>
      <c r="G852" s="198"/>
      <c r="H852" s="346" t="s">
        <v>1885</v>
      </c>
      <c r="I852" s="502"/>
      <c r="J852" s="198" t="s">
        <v>446</v>
      </c>
      <c r="K852" s="60"/>
      <c r="L852" s="60"/>
      <c r="M852" s="60"/>
      <c r="N852" s="60"/>
      <c r="O852" s="60"/>
      <c r="P852" s="60"/>
      <c r="Q852" s="60"/>
      <c r="R852" s="60"/>
      <c r="S852" s="60"/>
      <c r="T852" s="60"/>
      <c r="U852" s="60"/>
      <c r="V852" s="60"/>
      <c r="W852" s="60"/>
      <c r="X852" s="60"/>
      <c r="Y852" s="60"/>
      <c r="Z852" s="60"/>
    </row>
    <row r="853" spans="1:26" ht="24" customHeight="1">
      <c r="A853" s="198"/>
      <c r="B853" s="198"/>
      <c r="C853" s="198"/>
      <c r="D853" s="198"/>
      <c r="E853" s="664" t="s">
        <v>447</v>
      </c>
      <c r="F853" s="198"/>
      <c r="G853" s="198"/>
      <c r="H853" s="346" t="s">
        <v>1886</v>
      </c>
      <c r="I853" s="502"/>
      <c r="J853" s="198" t="s">
        <v>448</v>
      </c>
      <c r="K853" s="60"/>
      <c r="L853" s="60"/>
      <c r="M853" s="60"/>
      <c r="N853" s="60"/>
      <c r="O853" s="60"/>
      <c r="P853" s="60"/>
      <c r="Q853" s="60"/>
      <c r="R853" s="60"/>
      <c r="S853" s="60"/>
      <c r="T853" s="60"/>
      <c r="U853" s="60"/>
      <c r="V853" s="60"/>
      <c r="W853" s="60"/>
      <c r="X853" s="60"/>
      <c r="Y853" s="60"/>
      <c r="Z853" s="60"/>
    </row>
    <row r="854" spans="1:26" ht="21.75" customHeight="1">
      <c r="A854" s="198"/>
      <c r="B854" s="198"/>
      <c r="C854" s="198"/>
      <c r="D854" s="198"/>
      <c r="E854" s="615"/>
      <c r="F854" s="198"/>
      <c r="G854" s="198"/>
      <c r="H854" s="346" t="s">
        <v>1887</v>
      </c>
      <c r="I854" s="502"/>
      <c r="J854" s="198" t="s">
        <v>449</v>
      </c>
      <c r="K854" s="60"/>
      <c r="L854" s="60"/>
      <c r="M854" s="60"/>
      <c r="N854" s="60"/>
      <c r="O854" s="60"/>
      <c r="P854" s="60"/>
      <c r="Q854" s="60"/>
      <c r="R854" s="60"/>
      <c r="S854" s="60"/>
      <c r="T854" s="60"/>
      <c r="U854" s="60"/>
      <c r="V854" s="60"/>
      <c r="W854" s="60"/>
      <c r="X854" s="60"/>
      <c r="Y854" s="60"/>
      <c r="Z854" s="60"/>
    </row>
    <row r="855" spans="1:26" ht="21.75" customHeight="1">
      <c r="A855" s="198"/>
      <c r="B855" s="198"/>
      <c r="C855" s="198"/>
      <c r="D855" s="198"/>
      <c r="E855" s="615"/>
      <c r="F855" s="198"/>
      <c r="G855" s="198"/>
      <c r="H855" s="346" t="s">
        <v>1888</v>
      </c>
      <c r="I855" s="502"/>
      <c r="J855" s="198" t="s">
        <v>450</v>
      </c>
      <c r="K855" s="60"/>
      <c r="L855" s="60"/>
      <c r="M855" s="60"/>
      <c r="N855" s="60"/>
      <c r="O855" s="60"/>
      <c r="P855" s="60"/>
      <c r="Q855" s="60"/>
      <c r="R855" s="60"/>
      <c r="S855" s="60"/>
      <c r="T855" s="60"/>
      <c r="U855" s="60"/>
      <c r="V855" s="60"/>
      <c r="W855" s="60"/>
      <c r="X855" s="60"/>
      <c r="Y855" s="60"/>
      <c r="Z855" s="60"/>
    </row>
    <row r="856" spans="1:26" ht="21.75" customHeight="1">
      <c r="A856" s="198"/>
      <c r="B856" s="198"/>
      <c r="C856" s="198"/>
      <c r="D856" s="198"/>
      <c r="E856" s="615"/>
      <c r="F856" s="198"/>
      <c r="G856" s="198"/>
      <c r="H856" s="346" t="s">
        <v>1889</v>
      </c>
      <c r="I856" s="502"/>
      <c r="J856" s="198" t="s">
        <v>451</v>
      </c>
      <c r="K856" s="60"/>
      <c r="L856" s="60"/>
      <c r="M856" s="60"/>
      <c r="N856" s="60"/>
      <c r="O856" s="60"/>
      <c r="P856" s="60"/>
      <c r="Q856" s="60"/>
      <c r="R856" s="60"/>
      <c r="S856" s="60"/>
      <c r="T856" s="60"/>
      <c r="U856" s="60"/>
      <c r="V856" s="60"/>
      <c r="W856" s="60"/>
      <c r="X856" s="60"/>
      <c r="Y856" s="60"/>
      <c r="Z856" s="60"/>
    </row>
    <row r="857" spans="1:26" ht="21.75" customHeight="1">
      <c r="A857" s="198"/>
      <c r="B857" s="198"/>
      <c r="C857" s="198"/>
      <c r="D857" s="198"/>
      <c r="E857" s="210" t="s">
        <v>452</v>
      </c>
      <c r="F857" s="198"/>
      <c r="G857" s="198"/>
      <c r="H857" s="347" t="s">
        <v>1890</v>
      </c>
      <c r="I857" s="510"/>
      <c r="J857" s="198" t="s">
        <v>453</v>
      </c>
      <c r="K857" s="60"/>
      <c r="L857" s="60"/>
      <c r="M857" s="60"/>
      <c r="N857" s="60"/>
      <c r="O857" s="60"/>
      <c r="P857" s="60"/>
      <c r="Q857" s="60"/>
      <c r="R857" s="60"/>
      <c r="S857" s="60"/>
      <c r="T857" s="60"/>
      <c r="U857" s="60"/>
      <c r="V857" s="60"/>
      <c r="W857" s="60"/>
      <c r="X857" s="60"/>
      <c r="Y857" s="60"/>
      <c r="Z857" s="60"/>
    </row>
    <row r="858" spans="1:26" ht="24.75" customHeight="1">
      <c r="A858" s="198"/>
      <c r="B858" s="198"/>
      <c r="C858" s="198"/>
      <c r="D858" s="198"/>
      <c r="E858" s="664" t="s">
        <v>454</v>
      </c>
      <c r="F858" s="198"/>
      <c r="G858" s="198"/>
      <c r="H858" s="37" t="s">
        <v>40</v>
      </c>
      <c r="I858" s="584"/>
      <c r="J858" s="204"/>
      <c r="K858" s="60"/>
      <c r="L858" s="60"/>
      <c r="M858" s="60"/>
      <c r="N858" s="60"/>
      <c r="O858" s="60"/>
      <c r="P858" s="60"/>
      <c r="Q858" s="60"/>
      <c r="R858" s="60"/>
      <c r="S858" s="60"/>
      <c r="T858" s="60"/>
      <c r="U858" s="60"/>
      <c r="V858" s="60"/>
      <c r="W858" s="60"/>
      <c r="X858" s="60"/>
      <c r="Y858" s="60"/>
      <c r="Z858" s="60"/>
    </row>
    <row r="859" spans="1:26" ht="114.75" customHeight="1">
      <c r="A859" s="198"/>
      <c r="B859" s="198"/>
      <c r="C859" s="198"/>
      <c r="D859" s="198"/>
      <c r="E859" s="615"/>
      <c r="F859" s="198"/>
      <c r="G859" s="198"/>
      <c r="H859" s="336"/>
      <c r="I859" s="585"/>
      <c r="J859" s="198"/>
      <c r="K859" s="60"/>
      <c r="L859" s="60"/>
      <c r="M859" s="60"/>
      <c r="N859" s="60"/>
      <c r="O859" s="60"/>
      <c r="P859" s="60"/>
      <c r="Q859" s="60"/>
      <c r="R859" s="60"/>
      <c r="S859" s="60"/>
      <c r="T859" s="60"/>
      <c r="U859" s="60"/>
      <c r="V859" s="60"/>
      <c r="W859" s="60"/>
      <c r="X859" s="60"/>
      <c r="Y859" s="60"/>
      <c r="Z859" s="60"/>
    </row>
    <row r="860" spans="1:26" ht="29.25" customHeight="1">
      <c r="A860" s="211"/>
      <c r="B860" s="211" t="s">
        <v>455</v>
      </c>
      <c r="C860" s="211" t="s">
        <v>456</v>
      </c>
      <c r="D860" s="211" t="s">
        <v>457</v>
      </c>
      <c r="E860" s="211" t="s">
        <v>458</v>
      </c>
      <c r="F860" s="635" t="s">
        <v>42</v>
      </c>
      <c r="G860" s="635" t="s">
        <v>78</v>
      </c>
      <c r="H860" s="345" t="s">
        <v>1882</v>
      </c>
      <c r="I860" s="501"/>
      <c r="J860" s="200"/>
      <c r="K860" s="60"/>
      <c r="L860" s="60"/>
      <c r="M860" s="60"/>
      <c r="N860" s="60"/>
      <c r="O860" s="60"/>
      <c r="P860" s="60"/>
      <c r="Q860" s="60"/>
      <c r="R860" s="60"/>
      <c r="S860" s="60"/>
      <c r="T860" s="60"/>
      <c r="U860" s="60"/>
      <c r="V860" s="60"/>
      <c r="W860" s="60"/>
      <c r="X860" s="60"/>
      <c r="Y860" s="60"/>
      <c r="Z860" s="60"/>
    </row>
    <row r="861" spans="1:26" ht="27" customHeight="1">
      <c r="A861" s="212"/>
      <c r="B861" s="212" t="s">
        <v>459</v>
      </c>
      <c r="C861" s="212"/>
      <c r="D861" s="212" t="s">
        <v>460</v>
      </c>
      <c r="E861" s="212" t="s">
        <v>461</v>
      </c>
      <c r="F861" s="615"/>
      <c r="G861" s="615"/>
      <c r="H861" s="346" t="s">
        <v>1884</v>
      </c>
      <c r="I861" s="587"/>
      <c r="J861" s="201"/>
      <c r="K861" s="60"/>
      <c r="L861" s="60"/>
      <c r="M861" s="60"/>
      <c r="N861" s="60"/>
      <c r="O861" s="60"/>
      <c r="P861" s="60"/>
      <c r="Q861" s="60"/>
      <c r="R861" s="60"/>
      <c r="S861" s="60"/>
      <c r="T861" s="60"/>
      <c r="U861" s="60"/>
      <c r="V861" s="60"/>
      <c r="W861" s="60"/>
      <c r="X861" s="60"/>
      <c r="Y861" s="60"/>
      <c r="Z861" s="60"/>
    </row>
    <row r="862" spans="1:26" ht="27" customHeight="1">
      <c r="A862" s="212"/>
      <c r="B862" s="212" t="s">
        <v>462</v>
      </c>
      <c r="C862" s="212"/>
      <c r="D862" s="212" t="s">
        <v>463</v>
      </c>
      <c r="E862" s="212" t="s">
        <v>464</v>
      </c>
      <c r="F862" s="615"/>
      <c r="G862" s="615"/>
      <c r="H862" s="346" t="s">
        <v>1885</v>
      </c>
      <c r="I862" s="587"/>
      <c r="J862" s="201"/>
      <c r="K862" s="60"/>
      <c r="L862" s="60"/>
      <c r="M862" s="60"/>
      <c r="N862" s="60"/>
      <c r="O862" s="60"/>
      <c r="P862" s="60"/>
      <c r="Q862" s="60"/>
      <c r="R862" s="60"/>
      <c r="S862" s="60"/>
      <c r="T862" s="60"/>
      <c r="U862" s="60"/>
      <c r="V862" s="60"/>
      <c r="W862" s="60"/>
      <c r="X862" s="60"/>
      <c r="Y862" s="60"/>
      <c r="Z862" s="60"/>
    </row>
    <row r="863" spans="1:26" ht="27" customHeight="1">
      <c r="A863" s="212"/>
      <c r="B863" s="212" t="s">
        <v>465</v>
      </c>
      <c r="C863" s="212"/>
      <c r="D863" s="212" t="s">
        <v>466</v>
      </c>
      <c r="E863" s="212" t="s">
        <v>467</v>
      </c>
      <c r="F863" s="615"/>
      <c r="G863" s="615"/>
      <c r="H863" s="346" t="s">
        <v>1886</v>
      </c>
      <c r="I863" s="587"/>
      <c r="J863" s="201"/>
      <c r="K863" s="60"/>
      <c r="L863" s="60"/>
      <c r="M863" s="60"/>
      <c r="N863" s="60"/>
      <c r="O863" s="60"/>
      <c r="P863" s="60"/>
      <c r="Q863" s="60"/>
      <c r="R863" s="60"/>
      <c r="S863" s="60"/>
      <c r="T863" s="60"/>
      <c r="U863" s="60"/>
      <c r="V863" s="60"/>
      <c r="W863" s="60"/>
      <c r="X863" s="60"/>
      <c r="Y863" s="60"/>
      <c r="Z863" s="60"/>
    </row>
    <row r="864" spans="1:26" ht="27" customHeight="1">
      <c r="A864" s="212"/>
      <c r="B864" s="212" t="s">
        <v>468</v>
      </c>
      <c r="C864" s="212"/>
      <c r="D864" s="212" t="s">
        <v>469</v>
      </c>
      <c r="E864" s="212" t="s">
        <v>470</v>
      </c>
      <c r="F864" s="615"/>
      <c r="G864" s="615"/>
      <c r="H864" s="346" t="s">
        <v>1887</v>
      </c>
      <c r="I864" s="587"/>
      <c r="J864" s="201"/>
      <c r="K864" s="60"/>
      <c r="L864" s="60"/>
      <c r="M864" s="60"/>
      <c r="N864" s="60"/>
      <c r="O864" s="60"/>
      <c r="P864" s="60"/>
      <c r="Q864" s="60"/>
      <c r="R864" s="60"/>
      <c r="S864" s="60"/>
      <c r="T864" s="60"/>
      <c r="U864" s="60"/>
      <c r="V864" s="60"/>
      <c r="W864" s="60"/>
      <c r="X864" s="60"/>
      <c r="Y864" s="60"/>
      <c r="Z864" s="60"/>
    </row>
    <row r="865" spans="1:26" ht="27" customHeight="1">
      <c r="A865" s="212"/>
      <c r="B865" s="212"/>
      <c r="C865" s="212"/>
      <c r="D865" s="212" t="s">
        <v>471</v>
      </c>
      <c r="E865" s="212" t="s">
        <v>472</v>
      </c>
      <c r="F865" s="615"/>
      <c r="G865" s="615"/>
      <c r="H865" s="346" t="s">
        <v>1888</v>
      </c>
      <c r="I865" s="587"/>
      <c r="J865" s="201"/>
      <c r="K865" s="60"/>
      <c r="L865" s="60"/>
      <c r="M865" s="60"/>
      <c r="N865" s="60"/>
      <c r="O865" s="60"/>
      <c r="P865" s="60"/>
      <c r="Q865" s="60"/>
      <c r="R865" s="60"/>
      <c r="S865" s="60"/>
      <c r="T865" s="60"/>
      <c r="U865" s="60"/>
      <c r="V865" s="60"/>
      <c r="W865" s="60"/>
      <c r="X865" s="60"/>
      <c r="Y865" s="60"/>
      <c r="Z865" s="60"/>
    </row>
    <row r="866" spans="1:26" ht="27" customHeight="1">
      <c r="A866" s="212"/>
      <c r="B866" s="212"/>
      <c r="C866" s="212"/>
      <c r="D866" s="212" t="s">
        <v>473</v>
      </c>
      <c r="E866" s="212"/>
      <c r="F866" s="615"/>
      <c r="G866" s="615"/>
      <c r="H866" s="346" t="s">
        <v>1889</v>
      </c>
      <c r="I866" s="587"/>
      <c r="J866" s="201"/>
      <c r="K866" s="60"/>
      <c r="L866" s="60"/>
      <c r="M866" s="60"/>
      <c r="N866" s="60"/>
      <c r="O866" s="60"/>
      <c r="P866" s="60"/>
      <c r="Q866" s="60"/>
      <c r="R866" s="60"/>
      <c r="S866" s="60"/>
      <c r="T866" s="60"/>
      <c r="U866" s="60"/>
      <c r="V866" s="60"/>
      <c r="W866" s="60"/>
      <c r="X866" s="60"/>
      <c r="Y866" s="60"/>
      <c r="Z866" s="60"/>
    </row>
    <row r="867" spans="1:26" ht="27" customHeight="1">
      <c r="A867" s="212"/>
      <c r="B867" s="212"/>
      <c r="C867" s="212"/>
      <c r="D867" s="212" t="s">
        <v>474</v>
      </c>
      <c r="E867" s="212" t="s">
        <v>475</v>
      </c>
      <c r="F867" s="615"/>
      <c r="G867" s="615"/>
      <c r="H867" s="347" t="s">
        <v>1890</v>
      </c>
      <c r="I867" s="588"/>
      <c r="J867" s="201"/>
      <c r="K867" s="60"/>
      <c r="L867" s="60"/>
      <c r="M867" s="60"/>
      <c r="N867" s="60"/>
      <c r="O867" s="60"/>
      <c r="P867" s="60"/>
      <c r="Q867" s="60"/>
      <c r="R867" s="60"/>
      <c r="S867" s="60"/>
      <c r="T867" s="60"/>
      <c r="U867" s="60"/>
      <c r="V867" s="60"/>
      <c r="W867" s="60"/>
      <c r="X867" s="60"/>
      <c r="Y867" s="60"/>
      <c r="Z867" s="60"/>
    </row>
    <row r="868" spans="1:26" ht="27" customHeight="1">
      <c r="A868" s="212"/>
      <c r="B868" s="212"/>
      <c r="C868" s="212"/>
      <c r="D868" s="60"/>
      <c r="E868" s="212" t="s">
        <v>476</v>
      </c>
      <c r="F868" s="618"/>
      <c r="G868" s="618"/>
      <c r="H868" s="37" t="s">
        <v>40</v>
      </c>
      <c r="I868" s="584"/>
      <c r="J868" s="204"/>
      <c r="K868" s="60"/>
      <c r="L868" s="60"/>
      <c r="M868" s="60"/>
      <c r="N868" s="60"/>
      <c r="O868" s="60"/>
      <c r="P868" s="60"/>
      <c r="Q868" s="60"/>
      <c r="R868" s="60"/>
      <c r="S868" s="60"/>
      <c r="T868" s="60"/>
      <c r="U868" s="60"/>
      <c r="V868" s="60"/>
      <c r="W868" s="60"/>
      <c r="X868" s="60"/>
      <c r="Y868" s="60"/>
      <c r="Z868" s="60"/>
    </row>
    <row r="869" spans="1:26" ht="27" customHeight="1">
      <c r="A869" s="212"/>
      <c r="B869" s="212"/>
      <c r="C869" s="212"/>
      <c r="D869" s="60"/>
      <c r="E869" s="80"/>
      <c r="F869" s="215"/>
      <c r="G869" s="215"/>
      <c r="H869" s="80"/>
      <c r="I869" s="579"/>
      <c r="J869" s="212"/>
      <c r="K869" s="60"/>
      <c r="L869" s="60"/>
      <c r="M869" s="60"/>
      <c r="N869" s="60"/>
      <c r="O869" s="60"/>
      <c r="P869" s="60"/>
      <c r="Q869" s="60"/>
      <c r="R869" s="60"/>
      <c r="S869" s="60"/>
      <c r="T869" s="60"/>
      <c r="U869" s="60"/>
      <c r="V869" s="60"/>
      <c r="W869" s="60"/>
      <c r="X869" s="60"/>
      <c r="Y869" s="60"/>
      <c r="Z869" s="60"/>
    </row>
    <row r="870" spans="1:26" ht="24" customHeight="1">
      <c r="A870" s="667" t="s">
        <v>477</v>
      </c>
      <c r="B870" s="667" t="s">
        <v>478</v>
      </c>
      <c r="C870" s="197" t="s">
        <v>150</v>
      </c>
      <c r="D870" s="667" t="s">
        <v>479</v>
      </c>
      <c r="E870" s="667" t="s">
        <v>480</v>
      </c>
      <c r="F870" s="634" t="s">
        <v>78</v>
      </c>
      <c r="G870" s="634" t="s">
        <v>78</v>
      </c>
      <c r="H870" s="345" t="s">
        <v>1882</v>
      </c>
      <c r="I870" s="501"/>
      <c r="J870" s="617"/>
      <c r="K870" s="60"/>
      <c r="L870" s="60"/>
      <c r="M870" s="60"/>
      <c r="N870" s="60"/>
      <c r="O870" s="60"/>
      <c r="P870" s="60"/>
      <c r="Q870" s="60"/>
      <c r="R870" s="60"/>
      <c r="S870" s="60"/>
      <c r="T870" s="60"/>
      <c r="U870" s="60"/>
      <c r="V870" s="60"/>
      <c r="W870" s="60"/>
      <c r="X870" s="60"/>
      <c r="Y870" s="60"/>
      <c r="Z870" s="60"/>
    </row>
    <row r="871" spans="1:26" ht="24" customHeight="1">
      <c r="A871" s="615"/>
      <c r="B871" s="615"/>
      <c r="C871" s="216"/>
      <c r="D871" s="615"/>
      <c r="E871" s="615"/>
      <c r="F871" s="615"/>
      <c r="G871" s="615"/>
      <c r="H871" s="346" t="s">
        <v>1884</v>
      </c>
      <c r="I871" s="502"/>
      <c r="J871" s="615"/>
      <c r="K871" s="60"/>
      <c r="L871" s="60"/>
      <c r="M871" s="60"/>
      <c r="N871" s="60"/>
      <c r="O871" s="60"/>
      <c r="P871" s="60"/>
      <c r="Q871" s="60"/>
      <c r="R871" s="60"/>
      <c r="S871" s="60"/>
      <c r="T871" s="60"/>
      <c r="U871" s="60"/>
      <c r="V871" s="60"/>
      <c r="W871" s="60"/>
      <c r="X871" s="60"/>
      <c r="Y871" s="60"/>
      <c r="Z871" s="60"/>
    </row>
    <row r="872" spans="1:26" ht="24" customHeight="1">
      <c r="A872" s="615"/>
      <c r="B872" s="615"/>
      <c r="C872" s="216"/>
      <c r="D872" s="615"/>
      <c r="E872" s="615"/>
      <c r="F872" s="615"/>
      <c r="G872" s="615"/>
      <c r="H872" s="346" t="s">
        <v>1885</v>
      </c>
      <c r="I872" s="502"/>
      <c r="J872" s="615"/>
      <c r="K872" s="60"/>
      <c r="L872" s="60"/>
      <c r="M872" s="60"/>
      <c r="N872" s="60"/>
      <c r="O872" s="60"/>
      <c r="P872" s="60"/>
      <c r="Q872" s="60"/>
      <c r="R872" s="60"/>
      <c r="S872" s="60"/>
      <c r="T872" s="60"/>
      <c r="U872" s="60"/>
      <c r="V872" s="60"/>
      <c r="W872" s="60"/>
      <c r="X872" s="60"/>
      <c r="Y872" s="60"/>
      <c r="Z872" s="60"/>
    </row>
    <row r="873" spans="1:26" ht="24" customHeight="1">
      <c r="A873" s="615"/>
      <c r="B873" s="615"/>
      <c r="C873" s="216"/>
      <c r="D873" s="615"/>
      <c r="E873" s="615"/>
      <c r="F873" s="615"/>
      <c r="G873" s="615"/>
      <c r="H873" s="346" t="s">
        <v>1886</v>
      </c>
      <c r="I873" s="502"/>
      <c r="J873" s="615"/>
      <c r="K873" s="60"/>
      <c r="L873" s="60"/>
      <c r="M873" s="60"/>
      <c r="N873" s="60"/>
      <c r="O873" s="60"/>
      <c r="P873" s="60"/>
      <c r="Q873" s="60"/>
      <c r="R873" s="60"/>
      <c r="S873" s="60"/>
      <c r="T873" s="60"/>
      <c r="U873" s="60"/>
      <c r="V873" s="60"/>
      <c r="W873" s="60"/>
      <c r="X873" s="60"/>
      <c r="Y873" s="60"/>
      <c r="Z873" s="60"/>
    </row>
    <row r="874" spans="1:26" ht="24" customHeight="1">
      <c r="A874" s="615"/>
      <c r="B874" s="615"/>
      <c r="C874" s="216"/>
      <c r="D874" s="615"/>
      <c r="E874" s="615"/>
      <c r="F874" s="615"/>
      <c r="G874" s="615"/>
      <c r="H874" s="346" t="s">
        <v>1887</v>
      </c>
      <c r="I874" s="502"/>
      <c r="J874" s="615"/>
      <c r="K874" s="60"/>
      <c r="L874" s="60"/>
      <c r="M874" s="60"/>
      <c r="N874" s="60"/>
      <c r="O874" s="60"/>
      <c r="P874" s="60"/>
      <c r="Q874" s="60"/>
      <c r="R874" s="60"/>
      <c r="S874" s="60"/>
      <c r="T874" s="60"/>
      <c r="U874" s="60"/>
      <c r="V874" s="60"/>
      <c r="W874" s="60"/>
      <c r="X874" s="60"/>
      <c r="Y874" s="60"/>
      <c r="Z874" s="60"/>
    </row>
    <row r="875" spans="1:26" ht="24" customHeight="1">
      <c r="A875" s="615"/>
      <c r="B875" s="615"/>
      <c r="C875" s="216"/>
      <c r="D875" s="615"/>
      <c r="E875" s="2"/>
      <c r="F875" s="615"/>
      <c r="G875" s="615"/>
      <c r="H875" s="346" t="s">
        <v>1888</v>
      </c>
      <c r="I875" s="502"/>
      <c r="J875" s="615"/>
      <c r="K875" s="60"/>
      <c r="L875" s="60"/>
      <c r="M875" s="60"/>
      <c r="N875" s="60"/>
      <c r="O875" s="60"/>
      <c r="P875" s="60"/>
      <c r="Q875" s="60"/>
      <c r="R875" s="60"/>
      <c r="S875" s="60"/>
      <c r="T875" s="60"/>
      <c r="U875" s="60"/>
      <c r="V875" s="60"/>
      <c r="W875" s="60"/>
      <c r="X875" s="60"/>
      <c r="Y875" s="60"/>
      <c r="Z875" s="60"/>
    </row>
    <row r="876" spans="1:26" ht="24" customHeight="1">
      <c r="A876" s="615"/>
      <c r="B876" s="615"/>
      <c r="C876" s="216"/>
      <c r="D876" s="615"/>
      <c r="E876" s="2"/>
      <c r="F876" s="615"/>
      <c r="G876" s="615"/>
      <c r="H876" s="346" t="s">
        <v>1889</v>
      </c>
      <c r="I876" s="502"/>
      <c r="J876" s="615"/>
      <c r="K876" s="60"/>
      <c r="L876" s="60"/>
      <c r="M876" s="60"/>
      <c r="N876" s="60"/>
      <c r="O876" s="60"/>
      <c r="P876" s="60"/>
      <c r="Q876" s="60"/>
      <c r="R876" s="60"/>
      <c r="S876" s="60"/>
      <c r="T876" s="60"/>
      <c r="U876" s="60"/>
      <c r="V876" s="60"/>
      <c r="W876" s="60"/>
      <c r="X876" s="60"/>
      <c r="Y876" s="60"/>
      <c r="Z876" s="60"/>
    </row>
    <row r="877" spans="1:26" ht="24" customHeight="1">
      <c r="A877" s="615"/>
      <c r="B877" s="2"/>
      <c r="C877" s="216"/>
      <c r="D877" s="2"/>
      <c r="E877" s="2"/>
      <c r="F877" s="615"/>
      <c r="G877" s="615"/>
      <c r="H877" s="347" t="s">
        <v>1890</v>
      </c>
      <c r="I877" s="502"/>
      <c r="J877" s="618"/>
      <c r="K877" s="60"/>
      <c r="L877" s="60"/>
      <c r="M877" s="60"/>
      <c r="N877" s="60"/>
      <c r="O877" s="60"/>
      <c r="P877" s="60"/>
      <c r="Q877" s="60"/>
      <c r="R877" s="60"/>
      <c r="S877" s="60"/>
      <c r="T877" s="60"/>
      <c r="U877" s="60"/>
      <c r="V877" s="60"/>
      <c r="W877" s="60"/>
      <c r="X877" s="60"/>
      <c r="Y877" s="60"/>
      <c r="Z877" s="60"/>
    </row>
    <row r="878" spans="1:26" ht="24" customHeight="1">
      <c r="A878" s="2"/>
      <c r="B878" s="2"/>
      <c r="C878" s="216"/>
      <c r="D878" s="2"/>
      <c r="E878" s="2"/>
      <c r="F878" s="618"/>
      <c r="G878" s="618"/>
      <c r="H878" s="37" t="s">
        <v>40</v>
      </c>
      <c r="I878" s="584"/>
      <c r="J878" s="204"/>
      <c r="K878" s="60"/>
      <c r="L878" s="60"/>
      <c r="M878" s="60"/>
      <c r="N878" s="60"/>
      <c r="O878" s="60"/>
      <c r="P878" s="60"/>
      <c r="Q878" s="60"/>
      <c r="R878" s="60"/>
      <c r="S878" s="60"/>
      <c r="T878" s="60"/>
      <c r="U878" s="60"/>
      <c r="V878" s="60"/>
      <c r="W878" s="60"/>
      <c r="X878" s="60"/>
      <c r="Y878" s="60"/>
      <c r="Z878" s="60"/>
    </row>
    <row r="879" spans="1:26" ht="24" customHeight="1">
      <c r="A879" s="211"/>
      <c r="B879" s="211" t="s">
        <v>481</v>
      </c>
      <c r="C879" s="211" t="s">
        <v>20</v>
      </c>
      <c r="D879" s="211" t="s">
        <v>482</v>
      </c>
      <c r="E879" s="211" t="s">
        <v>483</v>
      </c>
      <c r="F879" s="635" t="s">
        <v>78</v>
      </c>
      <c r="G879" s="635" t="s">
        <v>78</v>
      </c>
      <c r="H879" s="345" t="s">
        <v>1882</v>
      </c>
      <c r="I879" s="501"/>
      <c r="J879" s="200"/>
      <c r="K879" s="60"/>
      <c r="L879" s="60"/>
      <c r="M879" s="60"/>
      <c r="N879" s="60"/>
      <c r="O879" s="60"/>
      <c r="P879" s="60"/>
      <c r="Q879" s="60"/>
      <c r="R879" s="60"/>
      <c r="S879" s="60"/>
      <c r="T879" s="60"/>
      <c r="U879" s="60"/>
      <c r="V879" s="60"/>
      <c r="W879" s="60"/>
      <c r="X879" s="60"/>
      <c r="Y879" s="60"/>
      <c r="Z879" s="60"/>
    </row>
    <row r="880" spans="1:26" ht="24" customHeight="1">
      <c r="A880" s="198"/>
      <c r="B880" s="198" t="s">
        <v>484</v>
      </c>
      <c r="C880" s="198"/>
      <c r="D880" s="198" t="s">
        <v>485</v>
      </c>
      <c r="E880" s="198" t="s">
        <v>486</v>
      </c>
      <c r="F880" s="615"/>
      <c r="G880" s="615"/>
      <c r="H880" s="346" t="s">
        <v>1884</v>
      </c>
      <c r="I880" s="502"/>
      <c r="J880" s="201"/>
      <c r="K880" s="60"/>
      <c r="L880" s="60"/>
      <c r="M880" s="60"/>
      <c r="N880" s="60"/>
      <c r="O880" s="60"/>
      <c r="P880" s="60"/>
      <c r="Q880" s="60"/>
      <c r="R880" s="60"/>
      <c r="S880" s="60"/>
      <c r="T880" s="60"/>
      <c r="U880" s="60"/>
      <c r="V880" s="60"/>
      <c r="W880" s="60"/>
      <c r="X880" s="60"/>
      <c r="Y880" s="60"/>
      <c r="Z880" s="60"/>
    </row>
    <row r="881" spans="1:26" ht="24" customHeight="1">
      <c r="A881" s="198"/>
      <c r="B881" s="198" t="s">
        <v>487</v>
      </c>
      <c r="C881" s="198"/>
      <c r="D881" s="198" t="s">
        <v>488</v>
      </c>
      <c r="E881" s="198" t="s">
        <v>489</v>
      </c>
      <c r="F881" s="615"/>
      <c r="G881" s="615"/>
      <c r="H881" s="346" t="s">
        <v>1885</v>
      </c>
      <c r="I881" s="502"/>
      <c r="J881" s="201"/>
      <c r="K881" s="60"/>
      <c r="L881" s="60"/>
      <c r="M881" s="60"/>
      <c r="N881" s="60"/>
      <c r="O881" s="60"/>
      <c r="P881" s="60"/>
      <c r="Q881" s="60"/>
      <c r="R881" s="60"/>
      <c r="S881" s="60"/>
      <c r="T881" s="60"/>
      <c r="U881" s="60"/>
      <c r="V881" s="60"/>
      <c r="W881" s="60"/>
      <c r="X881" s="60"/>
      <c r="Y881" s="60"/>
      <c r="Z881" s="60"/>
    </row>
    <row r="882" spans="1:26" ht="24" customHeight="1">
      <c r="A882" s="198"/>
      <c r="B882" s="198" t="s">
        <v>490</v>
      </c>
      <c r="C882" s="198"/>
      <c r="D882" s="198" t="s">
        <v>491</v>
      </c>
      <c r="E882" s="198" t="s">
        <v>492</v>
      </c>
      <c r="F882" s="615"/>
      <c r="G882" s="615"/>
      <c r="H882" s="346" t="s">
        <v>1886</v>
      </c>
      <c r="I882" s="502"/>
      <c r="J882" s="211" t="s">
        <v>483</v>
      </c>
      <c r="K882" s="60"/>
      <c r="L882" s="60"/>
      <c r="M882" s="60"/>
      <c r="N882" s="60"/>
      <c r="O882" s="60"/>
      <c r="P882" s="60"/>
      <c r="Q882" s="60"/>
      <c r="R882" s="60"/>
      <c r="S882" s="60"/>
      <c r="T882" s="60"/>
      <c r="U882" s="60"/>
      <c r="V882" s="60"/>
      <c r="W882" s="60"/>
      <c r="X882" s="60"/>
      <c r="Y882" s="60"/>
      <c r="Z882" s="60"/>
    </row>
    <row r="883" spans="1:26" ht="21" customHeight="1">
      <c r="A883" s="198"/>
      <c r="B883" s="198"/>
      <c r="C883" s="198"/>
      <c r="D883" s="198" t="s">
        <v>493</v>
      </c>
      <c r="E883" s="198" t="s">
        <v>494</v>
      </c>
      <c r="F883" s="615"/>
      <c r="G883" s="615"/>
      <c r="H883" s="346" t="s">
        <v>1887</v>
      </c>
      <c r="I883" s="502"/>
      <c r="J883" s="198" t="s">
        <v>486</v>
      </c>
      <c r="K883" s="60"/>
      <c r="L883" s="60"/>
      <c r="M883" s="60"/>
      <c r="N883" s="60"/>
      <c r="O883" s="60"/>
      <c r="P883" s="60"/>
      <c r="Q883" s="60"/>
      <c r="R883" s="60"/>
      <c r="S883" s="60"/>
      <c r="T883" s="60"/>
      <c r="U883" s="60"/>
      <c r="V883" s="60"/>
      <c r="W883" s="60"/>
      <c r="X883" s="60"/>
      <c r="Y883" s="60"/>
      <c r="Z883" s="60"/>
    </row>
    <row r="884" spans="1:26" ht="21" customHeight="1">
      <c r="A884" s="198"/>
      <c r="B884" s="198"/>
      <c r="C884" s="198"/>
      <c r="D884" s="198" t="s">
        <v>495</v>
      </c>
      <c r="E884" s="198" t="s">
        <v>496</v>
      </c>
      <c r="F884" s="615"/>
      <c r="G884" s="615"/>
      <c r="H884" s="346" t="s">
        <v>1888</v>
      </c>
      <c r="I884" s="502"/>
      <c r="J884" s="201"/>
      <c r="K884" s="60"/>
      <c r="L884" s="60"/>
      <c r="M884" s="60"/>
      <c r="N884" s="60"/>
      <c r="O884" s="60"/>
      <c r="P884" s="60"/>
      <c r="Q884" s="60"/>
      <c r="R884" s="60"/>
      <c r="S884" s="60"/>
      <c r="T884" s="60"/>
      <c r="U884" s="60"/>
      <c r="V884" s="60"/>
      <c r="W884" s="60"/>
      <c r="X884" s="60"/>
      <c r="Y884" s="60"/>
      <c r="Z884" s="60"/>
    </row>
    <row r="885" spans="1:26" ht="21" customHeight="1">
      <c r="A885" s="198"/>
      <c r="B885" s="198"/>
      <c r="C885" s="198"/>
      <c r="D885" s="198" t="s">
        <v>497</v>
      </c>
      <c r="E885" s="198" t="s">
        <v>498</v>
      </c>
      <c r="F885" s="615"/>
      <c r="G885" s="615"/>
      <c r="H885" s="346" t="s">
        <v>1889</v>
      </c>
      <c r="I885" s="502"/>
      <c r="J885" s="201"/>
      <c r="K885" s="60"/>
      <c r="L885" s="60"/>
      <c r="M885" s="60"/>
      <c r="N885" s="60"/>
      <c r="O885" s="60"/>
      <c r="P885" s="60"/>
      <c r="Q885" s="60"/>
      <c r="R885" s="60"/>
      <c r="S885" s="60"/>
      <c r="T885" s="60"/>
      <c r="U885" s="60"/>
      <c r="V885" s="60"/>
      <c r="W885" s="60"/>
      <c r="X885" s="60"/>
      <c r="Y885" s="60"/>
      <c r="Z885" s="60"/>
    </row>
    <row r="886" spans="1:26" ht="21" customHeight="1">
      <c r="A886" s="198"/>
      <c r="B886" s="198"/>
      <c r="C886" s="198"/>
      <c r="D886" s="198" t="s">
        <v>499</v>
      </c>
      <c r="E886" s="198" t="s">
        <v>500</v>
      </c>
      <c r="F886" s="615"/>
      <c r="G886" s="615"/>
      <c r="H886" s="347" t="s">
        <v>1890</v>
      </c>
      <c r="I886" s="510"/>
      <c r="J886" s="217"/>
      <c r="K886" s="60"/>
      <c r="L886" s="60"/>
      <c r="M886" s="60"/>
      <c r="N886" s="60"/>
      <c r="O886" s="60"/>
      <c r="P886" s="60"/>
      <c r="Q886" s="60"/>
      <c r="R886" s="60"/>
      <c r="S886" s="60"/>
      <c r="T886" s="60"/>
      <c r="U886" s="60"/>
      <c r="V886" s="60"/>
      <c r="W886" s="60"/>
      <c r="X886" s="60"/>
      <c r="Y886" s="60"/>
      <c r="Z886" s="60"/>
    </row>
    <row r="887" spans="1:26" ht="21" customHeight="1">
      <c r="A887" s="198"/>
      <c r="B887" s="198"/>
      <c r="C887" s="198"/>
      <c r="D887" s="198" t="s">
        <v>501</v>
      </c>
      <c r="E887" s="198" t="s">
        <v>502</v>
      </c>
      <c r="F887" s="618"/>
      <c r="G887" s="618"/>
      <c r="H887" s="100" t="s">
        <v>40</v>
      </c>
      <c r="I887" s="584"/>
      <c r="J887" s="204"/>
      <c r="K887" s="60"/>
      <c r="L887" s="60"/>
      <c r="M887" s="60"/>
      <c r="N887" s="60"/>
      <c r="O887" s="60"/>
      <c r="P887" s="60"/>
      <c r="Q887" s="60"/>
      <c r="R887" s="60"/>
      <c r="S887" s="60"/>
      <c r="T887" s="60"/>
      <c r="U887" s="60"/>
      <c r="V887" s="60"/>
      <c r="W887" s="60"/>
      <c r="X887" s="60"/>
      <c r="Y887" s="60"/>
      <c r="Z887" s="60"/>
    </row>
    <row r="888" spans="1:26" ht="24" customHeight="1">
      <c r="A888" s="198"/>
      <c r="B888" s="198"/>
      <c r="C888" s="198"/>
      <c r="D888" s="198" t="s">
        <v>503</v>
      </c>
      <c r="E888" s="198" t="s">
        <v>504</v>
      </c>
      <c r="F888" s="198"/>
      <c r="G888" s="198"/>
      <c r="H888" s="345" t="s">
        <v>1882</v>
      </c>
      <c r="I888" s="501"/>
      <c r="J888" s="200"/>
      <c r="K888" s="60"/>
      <c r="L888" s="60"/>
      <c r="M888" s="60"/>
      <c r="N888" s="60"/>
      <c r="O888" s="60"/>
      <c r="P888" s="60"/>
      <c r="Q888" s="60"/>
      <c r="R888" s="60"/>
      <c r="S888" s="60"/>
      <c r="T888" s="60"/>
      <c r="U888" s="60"/>
      <c r="V888" s="60"/>
      <c r="W888" s="60"/>
      <c r="X888" s="60"/>
      <c r="Y888" s="60"/>
      <c r="Z888" s="60"/>
    </row>
    <row r="889" spans="1:26" ht="24" customHeight="1">
      <c r="A889" s="198"/>
      <c r="B889" s="198"/>
      <c r="C889" s="198"/>
      <c r="D889" s="198" t="s">
        <v>505</v>
      </c>
      <c r="E889" s="198" t="s">
        <v>506</v>
      </c>
      <c r="F889" s="198"/>
      <c r="G889" s="198"/>
      <c r="H889" s="346" t="s">
        <v>1884</v>
      </c>
      <c r="I889" s="502"/>
      <c r="J889" s="198" t="s">
        <v>489</v>
      </c>
      <c r="K889" s="60"/>
      <c r="L889" s="60"/>
      <c r="M889" s="60"/>
      <c r="N889" s="60"/>
      <c r="O889" s="60"/>
      <c r="P889" s="60"/>
      <c r="Q889" s="60"/>
      <c r="R889" s="60"/>
      <c r="S889" s="60"/>
      <c r="T889" s="60"/>
      <c r="U889" s="60"/>
      <c r="V889" s="60"/>
      <c r="W889" s="60"/>
      <c r="X889" s="60"/>
      <c r="Y889" s="60"/>
      <c r="Z889" s="60"/>
    </row>
    <row r="890" spans="1:26" ht="24" customHeight="1">
      <c r="A890" s="198"/>
      <c r="B890" s="198"/>
      <c r="C890" s="198"/>
      <c r="D890" s="198" t="s">
        <v>507</v>
      </c>
      <c r="E890" s="198" t="s">
        <v>508</v>
      </c>
      <c r="F890" s="198"/>
      <c r="G890" s="198"/>
      <c r="H890" s="346" t="s">
        <v>1885</v>
      </c>
      <c r="I890" s="502"/>
      <c r="J890" s="198" t="s">
        <v>492</v>
      </c>
      <c r="K890" s="60"/>
      <c r="L890" s="60"/>
      <c r="M890" s="60"/>
      <c r="N890" s="60"/>
      <c r="O890" s="60"/>
      <c r="P890" s="60"/>
      <c r="Q890" s="60"/>
      <c r="R890" s="60"/>
      <c r="S890" s="60"/>
      <c r="T890" s="60"/>
      <c r="U890" s="60"/>
      <c r="V890" s="60"/>
      <c r="W890" s="60"/>
      <c r="X890" s="60"/>
      <c r="Y890" s="60"/>
      <c r="Z890" s="60"/>
    </row>
    <row r="891" spans="1:26" ht="24" customHeight="1">
      <c r="A891" s="198"/>
      <c r="B891" s="198"/>
      <c r="C891" s="198"/>
      <c r="D891" s="198"/>
      <c r="E891" s="198" t="s">
        <v>509</v>
      </c>
      <c r="F891" s="198"/>
      <c r="G891" s="198"/>
      <c r="H891" s="346" t="s">
        <v>1886</v>
      </c>
      <c r="I891" s="502"/>
      <c r="J891" s="198" t="s">
        <v>494</v>
      </c>
      <c r="K891" s="60"/>
      <c r="L891" s="60"/>
      <c r="M891" s="60"/>
      <c r="N891" s="60"/>
      <c r="O891" s="60"/>
      <c r="P891" s="60"/>
      <c r="Q891" s="60"/>
      <c r="R891" s="60"/>
      <c r="S891" s="60"/>
      <c r="T891" s="60"/>
      <c r="U891" s="60"/>
      <c r="V891" s="60"/>
      <c r="W891" s="60"/>
      <c r="X891" s="60"/>
      <c r="Y891" s="60"/>
      <c r="Z891" s="60"/>
    </row>
    <row r="892" spans="1:26" ht="24" customHeight="1">
      <c r="A892" s="198"/>
      <c r="B892" s="198"/>
      <c r="C892" s="198"/>
      <c r="D892" s="198"/>
      <c r="E892" s="198" t="s">
        <v>510</v>
      </c>
      <c r="F892" s="198"/>
      <c r="G892" s="198"/>
      <c r="H892" s="346" t="s">
        <v>1887</v>
      </c>
      <c r="I892" s="502"/>
      <c r="J892" s="198" t="s">
        <v>496</v>
      </c>
      <c r="K892" s="60"/>
      <c r="L892" s="60"/>
      <c r="M892" s="60"/>
      <c r="N892" s="60"/>
      <c r="O892" s="60"/>
      <c r="P892" s="60"/>
      <c r="Q892" s="60"/>
      <c r="R892" s="60"/>
      <c r="S892" s="60"/>
      <c r="T892" s="60"/>
      <c r="U892" s="60"/>
      <c r="V892" s="60"/>
      <c r="W892" s="60"/>
      <c r="X892" s="60"/>
      <c r="Y892" s="60"/>
      <c r="Z892" s="60"/>
    </row>
    <row r="893" spans="1:26" ht="24" customHeight="1">
      <c r="A893" s="198"/>
      <c r="B893" s="198"/>
      <c r="C893" s="198"/>
      <c r="D893" s="198"/>
      <c r="E893" s="198" t="s">
        <v>511</v>
      </c>
      <c r="F893" s="198"/>
      <c r="G893" s="198"/>
      <c r="H893" s="346" t="s">
        <v>1888</v>
      </c>
      <c r="I893" s="502"/>
      <c r="J893" s="198" t="s">
        <v>498</v>
      </c>
      <c r="K893" s="60"/>
      <c r="L893" s="60"/>
      <c r="M893" s="60"/>
      <c r="N893" s="60"/>
      <c r="O893" s="60"/>
      <c r="P893" s="60"/>
      <c r="Q893" s="60"/>
      <c r="R893" s="60"/>
      <c r="S893" s="60"/>
      <c r="T893" s="60"/>
      <c r="U893" s="60"/>
      <c r="V893" s="60"/>
      <c r="W893" s="60"/>
      <c r="X893" s="60"/>
      <c r="Y893" s="60"/>
      <c r="Z893" s="60"/>
    </row>
    <row r="894" spans="1:26" ht="24" customHeight="1">
      <c r="A894" s="198"/>
      <c r="B894" s="198"/>
      <c r="C894" s="198"/>
      <c r="D894" s="198"/>
      <c r="E894" s="198" t="s">
        <v>512</v>
      </c>
      <c r="F894" s="198"/>
      <c r="G894" s="198"/>
      <c r="H894" s="346" t="s">
        <v>1889</v>
      </c>
      <c r="I894" s="502"/>
      <c r="J894" s="198" t="s">
        <v>500</v>
      </c>
      <c r="K894" s="60"/>
      <c r="L894" s="60"/>
      <c r="M894" s="60"/>
      <c r="N894" s="60"/>
      <c r="O894" s="60"/>
      <c r="P894" s="60"/>
      <c r="Q894" s="60"/>
      <c r="R894" s="60"/>
      <c r="S894" s="60"/>
      <c r="T894" s="60"/>
      <c r="U894" s="60"/>
      <c r="V894" s="60"/>
      <c r="W894" s="60"/>
      <c r="X894" s="60"/>
      <c r="Y894" s="60"/>
      <c r="Z894" s="60"/>
    </row>
    <row r="895" spans="1:26" ht="24" customHeight="1">
      <c r="A895" s="198"/>
      <c r="B895" s="198"/>
      <c r="C895" s="198"/>
      <c r="D895" s="198"/>
      <c r="E895" s="198" t="s">
        <v>513</v>
      </c>
      <c r="F895" s="198"/>
      <c r="G895" s="198"/>
      <c r="H895" s="347" t="s">
        <v>1890</v>
      </c>
      <c r="I895" s="510"/>
      <c r="J895" s="218" t="s">
        <v>502</v>
      </c>
      <c r="K895" s="60"/>
      <c r="L895" s="60"/>
      <c r="M895" s="60"/>
      <c r="N895" s="60"/>
      <c r="O895" s="60"/>
      <c r="P895" s="60"/>
      <c r="Q895" s="60"/>
      <c r="R895" s="60"/>
      <c r="S895" s="60"/>
      <c r="T895" s="60"/>
      <c r="U895" s="60"/>
      <c r="V895" s="60"/>
      <c r="W895" s="60"/>
      <c r="X895" s="60"/>
      <c r="Y895" s="60"/>
      <c r="Z895" s="60"/>
    </row>
    <row r="896" spans="1:26" ht="24" customHeight="1">
      <c r="A896" s="198"/>
      <c r="B896" s="198"/>
      <c r="C896" s="198"/>
      <c r="D896" s="198"/>
      <c r="E896" s="198" t="s">
        <v>514</v>
      </c>
      <c r="F896" s="198"/>
      <c r="G896" s="198"/>
      <c r="H896" s="100" t="s">
        <v>40</v>
      </c>
      <c r="I896" s="584"/>
      <c r="J896" s="204"/>
      <c r="K896" s="60"/>
      <c r="L896" s="60"/>
      <c r="M896" s="60"/>
      <c r="N896" s="60"/>
      <c r="O896" s="60"/>
      <c r="P896" s="60"/>
      <c r="Q896" s="60"/>
      <c r="R896" s="60"/>
      <c r="S896" s="60"/>
      <c r="T896" s="60"/>
      <c r="U896" s="60"/>
      <c r="V896" s="60"/>
      <c r="W896" s="60"/>
      <c r="X896" s="60"/>
      <c r="Y896" s="60"/>
      <c r="Z896" s="60"/>
    </row>
    <row r="897" spans="1:26" ht="23.25" customHeight="1">
      <c r="A897" s="198"/>
      <c r="B897" s="198"/>
      <c r="C897" s="198"/>
      <c r="D897" s="198"/>
      <c r="E897" s="198"/>
      <c r="F897" s="198"/>
      <c r="G897" s="198"/>
      <c r="H897" s="345" t="s">
        <v>1882</v>
      </c>
      <c r="I897" s="501"/>
      <c r="J897" s="198" t="s">
        <v>504</v>
      </c>
      <c r="K897" s="60"/>
      <c r="L897" s="60"/>
      <c r="M897" s="60"/>
      <c r="N897" s="60"/>
      <c r="O897" s="60"/>
      <c r="P897" s="60"/>
      <c r="Q897" s="60"/>
      <c r="R897" s="60"/>
      <c r="S897" s="60"/>
      <c r="T897" s="60"/>
      <c r="U897" s="60"/>
      <c r="V897" s="60"/>
      <c r="W897" s="60"/>
      <c r="X897" s="60"/>
      <c r="Y897" s="60"/>
      <c r="Z897" s="60"/>
    </row>
    <row r="898" spans="1:26" ht="23.25" customHeight="1">
      <c r="A898" s="198"/>
      <c r="B898" s="198"/>
      <c r="C898" s="198"/>
      <c r="D898" s="198"/>
      <c r="E898" s="198"/>
      <c r="F898" s="198"/>
      <c r="G898" s="198"/>
      <c r="H898" s="346" t="s">
        <v>1884</v>
      </c>
      <c r="I898" s="502"/>
      <c r="J898" s="198" t="s">
        <v>506</v>
      </c>
      <c r="K898" s="60"/>
      <c r="L898" s="60"/>
      <c r="M898" s="60"/>
      <c r="N898" s="60"/>
      <c r="O898" s="60"/>
      <c r="P898" s="60"/>
      <c r="Q898" s="60"/>
      <c r="R898" s="60"/>
      <c r="S898" s="60"/>
      <c r="T898" s="60"/>
      <c r="U898" s="60"/>
      <c r="V898" s="60"/>
      <c r="W898" s="60"/>
      <c r="X898" s="60"/>
      <c r="Y898" s="60"/>
      <c r="Z898" s="60"/>
    </row>
    <row r="899" spans="1:26" ht="23.25" customHeight="1">
      <c r="A899" s="198"/>
      <c r="B899" s="198"/>
      <c r="C899" s="198"/>
      <c r="D899" s="198"/>
      <c r="E899" s="198"/>
      <c r="F899" s="198"/>
      <c r="G899" s="198"/>
      <c r="H899" s="346" t="s">
        <v>1885</v>
      </c>
      <c r="I899" s="502"/>
      <c r="J899" s="198" t="s">
        <v>508</v>
      </c>
      <c r="K899" s="60"/>
      <c r="L899" s="60"/>
      <c r="M899" s="60"/>
      <c r="N899" s="60"/>
      <c r="O899" s="60"/>
      <c r="P899" s="60"/>
      <c r="Q899" s="60"/>
      <c r="R899" s="60"/>
      <c r="S899" s="60"/>
      <c r="T899" s="60"/>
      <c r="U899" s="60"/>
      <c r="V899" s="60"/>
      <c r="W899" s="60"/>
      <c r="X899" s="60"/>
      <c r="Y899" s="60"/>
      <c r="Z899" s="60"/>
    </row>
    <row r="900" spans="1:26" ht="23.25" customHeight="1">
      <c r="A900" s="198"/>
      <c r="B900" s="198"/>
      <c r="C900" s="198"/>
      <c r="D900" s="198"/>
      <c r="E900" s="198"/>
      <c r="F900" s="198"/>
      <c r="G900" s="198"/>
      <c r="H900" s="346" t="s">
        <v>1886</v>
      </c>
      <c r="I900" s="502"/>
      <c r="J900" s="198" t="s">
        <v>509</v>
      </c>
      <c r="K900" s="60"/>
      <c r="L900" s="60"/>
      <c r="M900" s="60"/>
      <c r="N900" s="60"/>
      <c r="O900" s="60"/>
      <c r="P900" s="60"/>
      <c r="Q900" s="60"/>
      <c r="R900" s="60"/>
      <c r="S900" s="60"/>
      <c r="T900" s="60"/>
      <c r="U900" s="60"/>
      <c r="V900" s="60"/>
      <c r="W900" s="60"/>
      <c r="X900" s="60"/>
      <c r="Y900" s="60"/>
      <c r="Z900" s="60"/>
    </row>
    <row r="901" spans="1:26" ht="23.25" customHeight="1">
      <c r="A901" s="198"/>
      <c r="B901" s="198"/>
      <c r="C901" s="198"/>
      <c r="D901" s="198"/>
      <c r="E901" s="198"/>
      <c r="F901" s="198"/>
      <c r="G901" s="198"/>
      <c r="H901" s="346" t="s">
        <v>1887</v>
      </c>
      <c r="I901" s="502"/>
      <c r="J901" s="198" t="s">
        <v>510</v>
      </c>
      <c r="K901" s="60"/>
      <c r="L901" s="60"/>
      <c r="M901" s="60"/>
      <c r="N901" s="60"/>
      <c r="O901" s="60"/>
      <c r="P901" s="60"/>
      <c r="Q901" s="60"/>
      <c r="R901" s="60"/>
      <c r="S901" s="60"/>
      <c r="T901" s="60"/>
      <c r="U901" s="60"/>
      <c r="V901" s="60"/>
      <c r="W901" s="60"/>
      <c r="X901" s="60"/>
      <c r="Y901" s="60"/>
      <c r="Z901" s="60"/>
    </row>
    <row r="902" spans="1:26" ht="23.25" customHeight="1">
      <c r="A902" s="198"/>
      <c r="B902" s="198"/>
      <c r="C902" s="198"/>
      <c r="D902" s="198"/>
      <c r="E902" s="198"/>
      <c r="F902" s="198"/>
      <c r="G902" s="198"/>
      <c r="H902" s="346" t="s">
        <v>1888</v>
      </c>
      <c r="I902" s="502"/>
      <c r="J902" s="198" t="s">
        <v>511</v>
      </c>
      <c r="K902" s="60"/>
      <c r="L902" s="60"/>
      <c r="M902" s="60"/>
      <c r="N902" s="60"/>
      <c r="O902" s="60"/>
      <c r="P902" s="60"/>
      <c r="Q902" s="60"/>
      <c r="R902" s="60"/>
      <c r="S902" s="60"/>
      <c r="T902" s="60"/>
      <c r="U902" s="60"/>
      <c r="V902" s="60"/>
      <c r="W902" s="60"/>
      <c r="X902" s="60"/>
      <c r="Y902" s="60"/>
      <c r="Z902" s="60"/>
    </row>
    <row r="903" spans="1:26" ht="23.25" customHeight="1">
      <c r="A903" s="198"/>
      <c r="B903" s="198"/>
      <c r="C903" s="198"/>
      <c r="D903" s="198"/>
      <c r="E903" s="198"/>
      <c r="F903" s="198"/>
      <c r="G903" s="198"/>
      <c r="H903" s="346" t="s">
        <v>1889</v>
      </c>
      <c r="I903" s="502"/>
      <c r="J903" s="198" t="s">
        <v>512</v>
      </c>
      <c r="K903" s="60"/>
      <c r="L903" s="60"/>
      <c r="M903" s="60"/>
      <c r="N903" s="60"/>
      <c r="O903" s="60"/>
      <c r="P903" s="60"/>
      <c r="Q903" s="60"/>
      <c r="R903" s="60"/>
      <c r="S903" s="60"/>
      <c r="T903" s="60"/>
      <c r="U903" s="60"/>
      <c r="V903" s="60"/>
      <c r="W903" s="60"/>
      <c r="X903" s="60"/>
      <c r="Y903" s="60"/>
      <c r="Z903" s="60"/>
    </row>
    <row r="904" spans="1:26" ht="23.25" customHeight="1">
      <c r="A904" s="198"/>
      <c r="B904" s="198"/>
      <c r="C904" s="198"/>
      <c r="D904" s="198"/>
      <c r="E904" s="198"/>
      <c r="F904" s="198"/>
      <c r="G904" s="198"/>
      <c r="H904" s="347" t="s">
        <v>1890</v>
      </c>
      <c r="I904" s="502"/>
      <c r="J904" s="198" t="s">
        <v>513</v>
      </c>
      <c r="K904" s="60"/>
      <c r="L904" s="60"/>
      <c r="M904" s="60"/>
      <c r="N904" s="60"/>
      <c r="O904" s="60"/>
      <c r="P904" s="60"/>
      <c r="Q904" s="60"/>
      <c r="R904" s="60"/>
      <c r="S904" s="60"/>
      <c r="T904" s="60"/>
      <c r="U904" s="60"/>
      <c r="V904" s="60"/>
      <c r="W904" s="60"/>
      <c r="X904" s="60"/>
      <c r="Y904" s="60"/>
      <c r="Z904" s="60"/>
    </row>
    <row r="905" spans="1:26" ht="23.25" customHeight="1">
      <c r="A905" s="198"/>
      <c r="B905" s="198"/>
      <c r="C905" s="198"/>
      <c r="D905" s="198"/>
      <c r="E905" s="198"/>
      <c r="F905" s="218"/>
      <c r="G905" s="218"/>
      <c r="H905" s="37" t="s">
        <v>40</v>
      </c>
      <c r="I905" s="584"/>
      <c r="J905" s="204" t="s">
        <v>514</v>
      </c>
      <c r="K905" s="60"/>
      <c r="L905" s="60"/>
      <c r="M905" s="60"/>
      <c r="N905" s="60"/>
      <c r="O905" s="60"/>
      <c r="P905" s="60"/>
      <c r="Q905" s="60"/>
      <c r="R905" s="60"/>
      <c r="S905" s="60"/>
      <c r="T905" s="60"/>
      <c r="U905" s="60"/>
      <c r="V905" s="60"/>
      <c r="W905" s="60"/>
      <c r="X905" s="60"/>
      <c r="Y905" s="60"/>
      <c r="Z905" s="60"/>
    </row>
    <row r="906" spans="1:26" ht="19.5" customHeight="1">
      <c r="A906" s="211" t="s">
        <v>515</v>
      </c>
      <c r="B906" s="211" t="s">
        <v>516</v>
      </c>
      <c r="C906" s="211" t="s">
        <v>389</v>
      </c>
      <c r="D906" s="211" t="s">
        <v>517</v>
      </c>
      <c r="E906" s="211" t="s">
        <v>518</v>
      </c>
      <c r="F906" s="634" t="s">
        <v>78</v>
      </c>
      <c r="G906" s="634" t="s">
        <v>78</v>
      </c>
      <c r="H906" s="345" t="s">
        <v>1882</v>
      </c>
      <c r="I906" s="501"/>
      <c r="J906" s="200"/>
      <c r="K906" s="60"/>
      <c r="L906" s="60"/>
      <c r="M906" s="60"/>
      <c r="N906" s="60"/>
      <c r="O906" s="60"/>
      <c r="P906" s="60"/>
      <c r="Q906" s="60"/>
      <c r="R906" s="60"/>
      <c r="S906" s="60"/>
      <c r="T906" s="60"/>
      <c r="U906" s="60"/>
      <c r="V906" s="60"/>
      <c r="W906" s="60"/>
      <c r="X906" s="60"/>
      <c r="Y906" s="60"/>
      <c r="Z906" s="60"/>
    </row>
    <row r="907" spans="1:26" ht="19.5" customHeight="1">
      <c r="A907" s="198" t="s">
        <v>519</v>
      </c>
      <c r="B907" s="198" t="s">
        <v>520</v>
      </c>
      <c r="C907" s="198"/>
      <c r="D907" s="198" t="s">
        <v>521</v>
      </c>
      <c r="E907" s="198" t="s">
        <v>522</v>
      </c>
      <c r="F907" s="615"/>
      <c r="G907" s="615"/>
      <c r="H907" s="346" t="s">
        <v>1884</v>
      </c>
      <c r="I907" s="502"/>
      <c r="J907" s="201"/>
      <c r="K907" s="60"/>
      <c r="L907" s="60"/>
      <c r="M907" s="60"/>
      <c r="N907" s="60"/>
      <c r="O907" s="60"/>
      <c r="P907" s="60"/>
      <c r="Q907" s="60"/>
      <c r="R907" s="60"/>
      <c r="S907" s="60"/>
      <c r="T907" s="60"/>
      <c r="U907" s="60"/>
      <c r="V907" s="60"/>
      <c r="W907" s="60"/>
      <c r="X907" s="60"/>
      <c r="Y907" s="60"/>
      <c r="Z907" s="60"/>
    </row>
    <row r="908" spans="1:26" ht="19.5" customHeight="1">
      <c r="A908" s="198" t="s">
        <v>523</v>
      </c>
      <c r="B908" s="198" t="s">
        <v>524</v>
      </c>
      <c r="C908" s="198"/>
      <c r="D908" s="198" t="s">
        <v>525</v>
      </c>
      <c r="E908" s="198" t="s">
        <v>526</v>
      </c>
      <c r="F908" s="615"/>
      <c r="G908" s="615"/>
      <c r="H908" s="346" t="s">
        <v>1885</v>
      </c>
      <c r="I908" s="502"/>
      <c r="J908" s="198" t="s">
        <v>518</v>
      </c>
      <c r="K908" s="60"/>
      <c r="L908" s="60"/>
      <c r="M908" s="60"/>
      <c r="N908" s="60"/>
      <c r="O908" s="60"/>
      <c r="P908" s="60"/>
      <c r="Q908" s="60"/>
      <c r="R908" s="60"/>
      <c r="S908" s="60"/>
      <c r="T908" s="60"/>
      <c r="U908" s="60"/>
      <c r="V908" s="60"/>
      <c r="W908" s="60"/>
      <c r="X908" s="60"/>
      <c r="Y908" s="60"/>
      <c r="Z908" s="60"/>
    </row>
    <row r="909" spans="1:26" ht="19.5" customHeight="1">
      <c r="A909" s="198" t="s">
        <v>527</v>
      </c>
      <c r="B909" s="198" t="s">
        <v>528</v>
      </c>
      <c r="C909" s="198"/>
      <c r="D909" s="198" t="s">
        <v>529</v>
      </c>
      <c r="E909" s="198" t="s">
        <v>530</v>
      </c>
      <c r="F909" s="615"/>
      <c r="G909" s="615"/>
      <c r="H909" s="346" t="s">
        <v>1886</v>
      </c>
      <c r="I909" s="502"/>
      <c r="J909" s="198" t="s">
        <v>522</v>
      </c>
      <c r="K909" s="60"/>
      <c r="L909" s="60"/>
      <c r="M909" s="60"/>
      <c r="N909" s="60"/>
      <c r="O909" s="60"/>
      <c r="P909" s="60"/>
      <c r="Q909" s="60"/>
      <c r="R909" s="60"/>
      <c r="S909" s="60"/>
      <c r="T909" s="60"/>
      <c r="U909" s="60"/>
      <c r="V909" s="60"/>
      <c r="W909" s="60"/>
      <c r="X909" s="60"/>
      <c r="Y909" s="60"/>
      <c r="Z909" s="60"/>
    </row>
    <row r="910" spans="1:26" ht="19.5" customHeight="1">
      <c r="A910" s="198" t="s">
        <v>531</v>
      </c>
      <c r="B910" s="198" t="s">
        <v>532</v>
      </c>
      <c r="C910" s="198"/>
      <c r="D910" s="198" t="s">
        <v>533</v>
      </c>
      <c r="E910" s="198" t="s">
        <v>534</v>
      </c>
      <c r="F910" s="615"/>
      <c r="G910" s="615"/>
      <c r="H910" s="346" t="s">
        <v>1887</v>
      </c>
      <c r="I910" s="502"/>
      <c r="J910" s="198" t="s">
        <v>526</v>
      </c>
      <c r="K910" s="60"/>
      <c r="L910" s="60"/>
      <c r="M910" s="60"/>
      <c r="N910" s="60"/>
      <c r="O910" s="60"/>
      <c r="P910" s="60"/>
      <c r="Q910" s="60"/>
      <c r="R910" s="60"/>
      <c r="S910" s="60"/>
      <c r="T910" s="60"/>
      <c r="U910" s="60"/>
      <c r="V910" s="60"/>
      <c r="W910" s="60"/>
      <c r="X910" s="60"/>
      <c r="Y910" s="60"/>
      <c r="Z910" s="60"/>
    </row>
    <row r="911" spans="1:26" ht="19.5" customHeight="1">
      <c r="A911" s="198"/>
      <c r="B911" s="198"/>
      <c r="C911" s="198"/>
      <c r="D911" s="198" t="s">
        <v>535</v>
      </c>
      <c r="E911" s="198" t="s">
        <v>536</v>
      </c>
      <c r="F911" s="615"/>
      <c r="G911" s="615"/>
      <c r="H911" s="346" t="s">
        <v>1888</v>
      </c>
      <c r="I911" s="502"/>
      <c r="J911" s="201"/>
      <c r="K911" s="60"/>
      <c r="L911" s="60"/>
      <c r="M911" s="60"/>
      <c r="N911" s="60"/>
      <c r="O911" s="60"/>
      <c r="P911" s="60"/>
      <c r="Q911" s="60"/>
      <c r="R911" s="60"/>
      <c r="S911" s="60"/>
      <c r="T911" s="60"/>
      <c r="U911" s="60"/>
      <c r="V911" s="60"/>
      <c r="W911" s="60"/>
      <c r="X911" s="60"/>
      <c r="Y911" s="60"/>
      <c r="Z911" s="60"/>
    </row>
    <row r="912" spans="1:26" ht="19.5" customHeight="1">
      <c r="A912" s="198"/>
      <c r="B912" s="198"/>
      <c r="C912" s="198"/>
      <c r="D912" s="198" t="s">
        <v>537</v>
      </c>
      <c r="E912" s="198" t="s">
        <v>538</v>
      </c>
      <c r="F912" s="615"/>
      <c r="G912" s="615"/>
      <c r="H912" s="346" t="s">
        <v>1889</v>
      </c>
      <c r="I912" s="502"/>
      <c r="J912" s="201"/>
      <c r="K912" s="60"/>
      <c r="L912" s="60"/>
      <c r="M912" s="60"/>
      <c r="N912" s="60"/>
      <c r="O912" s="60"/>
      <c r="P912" s="60"/>
      <c r="Q912" s="60"/>
      <c r="R912" s="60"/>
      <c r="S912" s="60"/>
      <c r="T912" s="60"/>
      <c r="U912" s="60"/>
      <c r="V912" s="60"/>
      <c r="W912" s="60"/>
      <c r="X912" s="60"/>
      <c r="Y912" s="60"/>
      <c r="Z912" s="60"/>
    </row>
    <row r="913" spans="1:26" ht="19.5" customHeight="1">
      <c r="A913" s="198"/>
      <c r="B913" s="198"/>
      <c r="C913" s="198"/>
      <c r="D913" s="198" t="s">
        <v>539</v>
      </c>
      <c r="E913" s="198" t="s">
        <v>540</v>
      </c>
      <c r="F913" s="615"/>
      <c r="G913" s="615"/>
      <c r="H913" s="347" t="s">
        <v>1890</v>
      </c>
      <c r="I913" s="502"/>
      <c r="J913" s="219"/>
      <c r="K913" s="60"/>
      <c r="L913" s="60"/>
      <c r="M913" s="60"/>
      <c r="N913" s="60"/>
      <c r="O913" s="60"/>
      <c r="P913" s="60"/>
      <c r="Q913" s="60"/>
      <c r="R913" s="60"/>
      <c r="S913" s="60"/>
      <c r="T913" s="60"/>
      <c r="U913" s="60"/>
      <c r="V913" s="60"/>
      <c r="W913" s="60"/>
      <c r="X913" s="60"/>
      <c r="Y913" s="60"/>
      <c r="Z913" s="60"/>
    </row>
    <row r="914" spans="1:26" ht="19.5" customHeight="1">
      <c r="A914" s="198"/>
      <c r="B914" s="198"/>
      <c r="C914" s="198"/>
      <c r="D914" s="198" t="s">
        <v>474</v>
      </c>
      <c r="E914" s="198"/>
      <c r="F914" s="618"/>
      <c r="G914" s="618"/>
      <c r="H914" s="37" t="s">
        <v>40</v>
      </c>
      <c r="I914" s="584"/>
      <c r="J914" s="220"/>
      <c r="K914" s="60"/>
      <c r="L914" s="60"/>
      <c r="M914" s="60"/>
      <c r="N914" s="60"/>
      <c r="O914" s="60"/>
      <c r="P914" s="60"/>
      <c r="Q914" s="60"/>
      <c r="R914" s="60"/>
      <c r="S914" s="60"/>
      <c r="T914" s="60"/>
      <c r="U914" s="60"/>
      <c r="V914" s="60"/>
      <c r="W914" s="60"/>
      <c r="X914" s="60"/>
      <c r="Y914" s="60"/>
      <c r="Z914" s="60"/>
    </row>
    <row r="915" spans="1:26" ht="19.5" customHeight="1">
      <c r="A915" s="198"/>
      <c r="B915" s="198"/>
      <c r="C915" s="198"/>
      <c r="D915" s="198" t="s">
        <v>541</v>
      </c>
      <c r="E915" s="198"/>
      <c r="F915" s="198"/>
      <c r="G915" s="198"/>
      <c r="H915" s="345" t="s">
        <v>1882</v>
      </c>
      <c r="I915" s="501"/>
      <c r="J915" s="200"/>
      <c r="K915" s="60"/>
      <c r="L915" s="60"/>
      <c r="M915" s="60"/>
      <c r="N915" s="60"/>
      <c r="O915" s="60"/>
      <c r="P915" s="60"/>
      <c r="Q915" s="60"/>
      <c r="R915" s="60"/>
      <c r="S915" s="60"/>
      <c r="T915" s="60"/>
      <c r="U915" s="60"/>
      <c r="V915" s="60"/>
      <c r="W915" s="60"/>
      <c r="X915" s="60"/>
      <c r="Y915" s="60"/>
      <c r="Z915" s="60"/>
    </row>
    <row r="916" spans="1:26" ht="19.5" customHeight="1">
      <c r="A916" s="198"/>
      <c r="B916" s="198"/>
      <c r="C916" s="198"/>
      <c r="D916" s="198" t="s">
        <v>542</v>
      </c>
      <c r="E916" s="198"/>
      <c r="F916" s="198"/>
      <c r="G916" s="198"/>
      <c r="H916" s="346" t="s">
        <v>1884</v>
      </c>
      <c r="I916" s="502"/>
      <c r="J916" s="198" t="s">
        <v>530</v>
      </c>
      <c r="K916" s="60"/>
      <c r="L916" s="60"/>
      <c r="M916" s="60"/>
      <c r="N916" s="60"/>
      <c r="O916" s="60"/>
      <c r="P916" s="60"/>
      <c r="Q916" s="60"/>
      <c r="R916" s="60"/>
      <c r="S916" s="60"/>
      <c r="T916" s="60"/>
      <c r="U916" s="60"/>
      <c r="V916" s="60"/>
      <c r="W916" s="60"/>
      <c r="X916" s="60"/>
      <c r="Y916" s="60"/>
      <c r="Z916" s="60"/>
    </row>
    <row r="917" spans="1:26" ht="19.5" customHeight="1">
      <c r="A917" s="198"/>
      <c r="B917" s="198"/>
      <c r="C917" s="198"/>
      <c r="D917" s="198" t="s">
        <v>543</v>
      </c>
      <c r="E917" s="198"/>
      <c r="F917" s="198"/>
      <c r="G917" s="198"/>
      <c r="H917" s="346" t="s">
        <v>1885</v>
      </c>
      <c r="I917" s="502"/>
      <c r="J917" s="198" t="s">
        <v>534</v>
      </c>
      <c r="K917" s="60"/>
      <c r="L917" s="60"/>
      <c r="M917" s="60"/>
      <c r="N917" s="60"/>
      <c r="O917" s="60"/>
      <c r="P917" s="60"/>
      <c r="Q917" s="60"/>
      <c r="R917" s="60"/>
      <c r="S917" s="60"/>
      <c r="T917" s="60"/>
      <c r="U917" s="60"/>
      <c r="V917" s="60"/>
      <c r="W917" s="60"/>
      <c r="X917" s="60"/>
      <c r="Y917" s="60"/>
      <c r="Z917" s="60"/>
    </row>
    <row r="918" spans="1:26" ht="19.5" customHeight="1">
      <c r="A918" s="198"/>
      <c r="B918" s="198"/>
      <c r="C918" s="198"/>
      <c r="D918" s="198" t="s">
        <v>531</v>
      </c>
      <c r="E918" s="198"/>
      <c r="F918" s="198"/>
      <c r="G918" s="198"/>
      <c r="H918" s="346" t="s">
        <v>1886</v>
      </c>
      <c r="I918" s="502"/>
      <c r="J918" s="198" t="s">
        <v>536</v>
      </c>
      <c r="K918" s="60"/>
      <c r="L918" s="60"/>
      <c r="M918" s="60"/>
      <c r="N918" s="60"/>
      <c r="O918" s="60"/>
      <c r="P918" s="60"/>
      <c r="Q918" s="60"/>
      <c r="R918" s="60"/>
      <c r="S918" s="60"/>
      <c r="T918" s="60"/>
      <c r="U918" s="60"/>
      <c r="V918" s="60"/>
      <c r="W918" s="60"/>
      <c r="X918" s="60"/>
      <c r="Y918" s="60"/>
      <c r="Z918" s="60"/>
    </row>
    <row r="919" spans="1:26" ht="19.5" customHeight="1">
      <c r="A919" s="198"/>
      <c r="B919" s="198"/>
      <c r="C919" s="198"/>
      <c r="D919" s="198" t="s">
        <v>544</v>
      </c>
      <c r="E919" s="198"/>
      <c r="F919" s="198"/>
      <c r="G919" s="198"/>
      <c r="H919" s="346" t="s">
        <v>1887</v>
      </c>
      <c r="I919" s="502"/>
      <c r="J919" s="198" t="s">
        <v>538</v>
      </c>
      <c r="K919" s="60"/>
      <c r="L919" s="60"/>
      <c r="M919" s="60"/>
      <c r="N919" s="60"/>
      <c r="O919" s="60"/>
      <c r="P919" s="60"/>
      <c r="Q919" s="60"/>
      <c r="R919" s="60"/>
      <c r="S919" s="60"/>
      <c r="T919" s="60"/>
      <c r="U919" s="60"/>
      <c r="V919" s="60"/>
      <c r="W919" s="60"/>
      <c r="X919" s="60"/>
      <c r="Y919" s="60"/>
      <c r="Z919" s="60"/>
    </row>
    <row r="920" spans="1:26" ht="19.5" customHeight="1">
      <c r="A920" s="198"/>
      <c r="B920" s="198"/>
      <c r="C920" s="198"/>
      <c r="D920" s="198" t="s">
        <v>545</v>
      </c>
      <c r="E920" s="198"/>
      <c r="F920" s="198"/>
      <c r="G920" s="198"/>
      <c r="H920" s="346" t="s">
        <v>1888</v>
      </c>
      <c r="I920" s="502"/>
      <c r="J920" s="198" t="s">
        <v>540</v>
      </c>
      <c r="K920" s="60"/>
      <c r="L920" s="60"/>
      <c r="M920" s="60"/>
      <c r="N920" s="60"/>
      <c r="O920" s="60"/>
      <c r="P920" s="60"/>
      <c r="Q920" s="60"/>
      <c r="R920" s="60"/>
      <c r="S920" s="60"/>
      <c r="T920" s="60"/>
      <c r="U920" s="60"/>
      <c r="V920" s="60"/>
      <c r="W920" s="60"/>
      <c r="X920" s="60"/>
      <c r="Y920" s="60"/>
      <c r="Z920" s="60"/>
    </row>
    <row r="921" spans="1:26" ht="19.5" customHeight="1">
      <c r="A921" s="198"/>
      <c r="B921" s="198"/>
      <c r="C921" s="198"/>
      <c r="D921" s="198" t="s">
        <v>546</v>
      </c>
      <c r="E921" s="198"/>
      <c r="F921" s="198"/>
      <c r="G921" s="198"/>
      <c r="H921" s="346" t="s">
        <v>1889</v>
      </c>
      <c r="I921" s="502"/>
      <c r="J921" s="201"/>
      <c r="K921" s="60"/>
      <c r="L921" s="60"/>
      <c r="M921" s="60"/>
      <c r="N921" s="60"/>
      <c r="O921" s="60"/>
      <c r="P921" s="60"/>
      <c r="Q921" s="60"/>
      <c r="R921" s="60"/>
      <c r="S921" s="60"/>
      <c r="T921" s="60"/>
      <c r="U921" s="60"/>
      <c r="V921" s="60"/>
      <c r="W921" s="60"/>
      <c r="X921" s="60"/>
      <c r="Y921" s="60"/>
      <c r="Z921" s="60"/>
    </row>
    <row r="922" spans="1:26" ht="19.5" customHeight="1">
      <c r="A922" s="198"/>
      <c r="B922" s="198"/>
      <c r="C922" s="198"/>
      <c r="D922" s="198" t="s">
        <v>547</v>
      </c>
      <c r="E922" s="198"/>
      <c r="F922" s="198"/>
      <c r="G922" s="198"/>
      <c r="H922" s="347" t="s">
        <v>1890</v>
      </c>
      <c r="I922" s="502"/>
      <c r="J922" s="219"/>
      <c r="K922" s="60"/>
      <c r="L922" s="60"/>
      <c r="M922" s="60"/>
      <c r="N922" s="60"/>
      <c r="O922" s="60"/>
      <c r="P922" s="60"/>
      <c r="Q922" s="60"/>
      <c r="R922" s="60"/>
      <c r="S922" s="60"/>
      <c r="T922" s="60"/>
      <c r="U922" s="60"/>
      <c r="V922" s="60"/>
      <c r="W922" s="60"/>
      <c r="X922" s="60"/>
      <c r="Y922" s="60"/>
      <c r="Z922" s="60"/>
    </row>
    <row r="923" spans="1:26" ht="19.5" customHeight="1">
      <c r="A923" s="198"/>
      <c r="B923" s="198"/>
      <c r="C923" s="198"/>
      <c r="D923" s="198" t="s">
        <v>548</v>
      </c>
      <c r="E923" s="198"/>
      <c r="F923" s="198"/>
      <c r="G923" s="198"/>
      <c r="H923" s="37" t="s">
        <v>40</v>
      </c>
      <c r="I923" s="584"/>
      <c r="J923" s="220"/>
      <c r="K923" s="60"/>
      <c r="L923" s="60"/>
      <c r="M923" s="60"/>
      <c r="N923" s="60"/>
      <c r="O923" s="60"/>
      <c r="P923" s="60"/>
      <c r="Q923" s="60"/>
      <c r="R923" s="60"/>
      <c r="S923" s="60"/>
      <c r="T923" s="60"/>
      <c r="U923" s="60"/>
      <c r="V923" s="60"/>
      <c r="W923" s="60"/>
      <c r="X923" s="60"/>
      <c r="Y923" s="60"/>
      <c r="Z923" s="60"/>
    </row>
    <row r="924" spans="1:26" ht="21.75" customHeight="1">
      <c r="A924" s="198"/>
      <c r="B924" s="198"/>
      <c r="C924" s="198"/>
      <c r="D924" s="198" t="s">
        <v>549</v>
      </c>
      <c r="E924" s="198"/>
      <c r="F924" s="198"/>
      <c r="G924" s="198"/>
      <c r="H924" s="336"/>
      <c r="I924" s="585"/>
      <c r="J924" s="198"/>
      <c r="K924" s="60"/>
      <c r="L924" s="60"/>
      <c r="M924" s="60"/>
      <c r="N924" s="60"/>
      <c r="O924" s="60"/>
      <c r="P924" s="60"/>
      <c r="Q924" s="60"/>
      <c r="R924" s="60"/>
      <c r="S924" s="60"/>
      <c r="T924" s="60"/>
      <c r="U924" s="60"/>
      <c r="V924" s="60"/>
      <c r="W924" s="60"/>
      <c r="X924" s="60"/>
      <c r="Y924" s="60"/>
      <c r="Z924" s="60"/>
    </row>
    <row r="925" spans="1:26" ht="21.75" customHeight="1">
      <c r="A925" s="198"/>
      <c r="B925" s="198"/>
      <c r="C925" s="198"/>
      <c r="D925" s="198" t="s">
        <v>550</v>
      </c>
      <c r="E925" s="198"/>
      <c r="F925" s="198"/>
      <c r="G925" s="198"/>
      <c r="H925" s="336"/>
      <c r="I925" s="585"/>
      <c r="J925" s="198"/>
      <c r="K925" s="60"/>
      <c r="L925" s="60"/>
      <c r="M925" s="60"/>
      <c r="N925" s="60"/>
      <c r="O925" s="60"/>
      <c r="P925" s="60"/>
      <c r="Q925" s="60"/>
      <c r="R925" s="60"/>
      <c r="S925" s="60"/>
      <c r="T925" s="60"/>
      <c r="U925" s="60"/>
      <c r="V925" s="60"/>
      <c r="W925" s="60"/>
      <c r="X925" s="60"/>
      <c r="Y925" s="60"/>
      <c r="Z925" s="60"/>
    </row>
    <row r="926" spans="1:26" ht="21.75" customHeight="1">
      <c r="A926" s="198"/>
      <c r="B926" s="198"/>
      <c r="C926" s="198"/>
      <c r="D926" s="198" t="s">
        <v>551</v>
      </c>
      <c r="E926" s="198"/>
      <c r="F926" s="198"/>
      <c r="G926" s="198"/>
      <c r="H926" s="336"/>
      <c r="I926" s="585"/>
      <c r="J926" s="198"/>
      <c r="K926" s="60"/>
      <c r="L926" s="60"/>
      <c r="M926" s="60"/>
      <c r="N926" s="60"/>
      <c r="O926" s="60"/>
      <c r="P926" s="60"/>
      <c r="Q926" s="60"/>
      <c r="R926" s="60"/>
      <c r="S926" s="60"/>
      <c r="T926" s="60"/>
      <c r="U926" s="60"/>
      <c r="V926" s="60"/>
      <c r="W926" s="60"/>
      <c r="X926" s="60"/>
      <c r="Y926" s="60"/>
      <c r="Z926" s="60"/>
    </row>
    <row r="927" spans="1:26" ht="21.75" customHeight="1">
      <c r="A927" s="198"/>
      <c r="B927" s="198"/>
      <c r="C927" s="198"/>
      <c r="D927" s="198" t="s">
        <v>552</v>
      </c>
      <c r="E927" s="198"/>
      <c r="F927" s="198"/>
      <c r="G927" s="198"/>
      <c r="H927" s="336"/>
      <c r="I927" s="585"/>
      <c r="J927" s="198"/>
      <c r="K927" s="60"/>
      <c r="L927" s="60"/>
      <c r="M927" s="60"/>
      <c r="N927" s="60"/>
      <c r="O927" s="60"/>
      <c r="P927" s="60"/>
      <c r="Q927" s="60"/>
      <c r="R927" s="60"/>
      <c r="S927" s="60"/>
      <c r="T927" s="60"/>
      <c r="U927" s="60"/>
      <c r="V927" s="60"/>
      <c r="W927" s="60"/>
      <c r="X927" s="60"/>
      <c r="Y927" s="60"/>
      <c r="Z927" s="60"/>
    </row>
    <row r="928" spans="1:26" ht="21.75" customHeight="1">
      <c r="A928" s="198"/>
      <c r="B928" s="198"/>
      <c r="C928" s="198"/>
      <c r="D928" s="198" t="s">
        <v>553</v>
      </c>
      <c r="E928" s="198"/>
      <c r="F928" s="198"/>
      <c r="G928" s="198"/>
      <c r="H928" s="336"/>
      <c r="I928" s="585"/>
      <c r="J928" s="198"/>
      <c r="K928" s="60"/>
      <c r="L928" s="60"/>
      <c r="M928" s="60"/>
      <c r="N928" s="60"/>
      <c r="O928" s="60"/>
      <c r="P928" s="60"/>
      <c r="Q928" s="60"/>
      <c r="R928" s="60"/>
      <c r="S928" s="60"/>
      <c r="T928" s="60"/>
      <c r="U928" s="60"/>
      <c r="V928" s="60"/>
      <c r="W928" s="60"/>
      <c r="X928" s="60"/>
      <c r="Y928" s="60"/>
      <c r="Z928" s="60"/>
    </row>
    <row r="929" spans="1:26" ht="21.75" customHeight="1">
      <c r="A929" s="198"/>
      <c r="B929" s="198"/>
      <c r="C929" s="198"/>
      <c r="D929" s="198" t="s">
        <v>554</v>
      </c>
      <c r="E929" s="198"/>
      <c r="F929" s="198"/>
      <c r="G929" s="198"/>
      <c r="H929" s="336"/>
      <c r="I929" s="585"/>
      <c r="J929" s="198"/>
      <c r="K929" s="60"/>
      <c r="L929" s="60"/>
      <c r="M929" s="60"/>
      <c r="N929" s="60"/>
      <c r="O929" s="60"/>
      <c r="P929" s="60"/>
      <c r="Q929" s="60"/>
      <c r="R929" s="60"/>
      <c r="S929" s="60"/>
      <c r="T929" s="60"/>
      <c r="U929" s="60"/>
      <c r="V929" s="60"/>
      <c r="W929" s="60"/>
      <c r="X929" s="60"/>
      <c r="Y929" s="60"/>
      <c r="Z929" s="60"/>
    </row>
    <row r="930" spans="1:26" ht="21.75" customHeight="1">
      <c r="A930" s="198"/>
      <c r="B930" s="198"/>
      <c r="C930" s="198"/>
      <c r="D930" s="198" t="s">
        <v>555</v>
      </c>
      <c r="E930" s="198"/>
      <c r="F930" s="198"/>
      <c r="G930" s="198"/>
      <c r="H930" s="336"/>
      <c r="I930" s="585"/>
      <c r="J930" s="198"/>
      <c r="K930" s="60"/>
      <c r="L930" s="60"/>
      <c r="M930" s="60"/>
      <c r="N930" s="60"/>
      <c r="O930" s="60"/>
      <c r="P930" s="60"/>
      <c r="Q930" s="60"/>
      <c r="R930" s="60"/>
      <c r="S930" s="60"/>
      <c r="T930" s="60"/>
      <c r="U930" s="60"/>
      <c r="V930" s="60"/>
      <c r="W930" s="60"/>
      <c r="X930" s="60"/>
      <c r="Y930" s="60"/>
      <c r="Z930" s="60"/>
    </row>
    <row r="931" spans="1:26" ht="21.75" customHeight="1">
      <c r="A931" s="198"/>
      <c r="B931" s="198"/>
      <c r="C931" s="198"/>
      <c r="D931" s="198" t="s">
        <v>556</v>
      </c>
      <c r="E931" s="198"/>
      <c r="F931" s="198"/>
      <c r="G931" s="198"/>
      <c r="H931" s="336"/>
      <c r="I931" s="585"/>
      <c r="J931" s="198"/>
      <c r="K931" s="60"/>
      <c r="L931" s="60"/>
      <c r="M931" s="60"/>
      <c r="N931" s="60"/>
      <c r="O931" s="60"/>
      <c r="P931" s="60"/>
      <c r="Q931" s="60"/>
      <c r="R931" s="60"/>
      <c r="S931" s="60"/>
      <c r="T931" s="60"/>
      <c r="U931" s="60"/>
      <c r="V931" s="60"/>
      <c r="W931" s="60"/>
      <c r="X931" s="60"/>
      <c r="Y931" s="60"/>
      <c r="Z931" s="60"/>
    </row>
    <row r="932" spans="1:26" ht="21.75" customHeight="1">
      <c r="A932" s="198"/>
      <c r="B932" s="198"/>
      <c r="C932" s="198"/>
      <c r="D932" s="198" t="s">
        <v>557</v>
      </c>
      <c r="E932" s="198"/>
      <c r="F932" s="198"/>
      <c r="G932" s="198"/>
      <c r="H932" s="336"/>
      <c r="I932" s="585"/>
      <c r="J932" s="198"/>
      <c r="K932" s="60"/>
      <c r="L932" s="60"/>
      <c r="M932" s="60"/>
      <c r="N932" s="60"/>
      <c r="O932" s="60"/>
      <c r="P932" s="60"/>
      <c r="Q932" s="60"/>
      <c r="R932" s="60"/>
      <c r="S932" s="60"/>
      <c r="T932" s="60"/>
      <c r="U932" s="60"/>
      <c r="V932" s="60"/>
      <c r="W932" s="60"/>
      <c r="X932" s="60"/>
      <c r="Y932" s="60"/>
      <c r="Z932" s="60"/>
    </row>
    <row r="933" spans="1:26" ht="21.75" customHeight="1">
      <c r="A933" s="198"/>
      <c r="B933" s="198"/>
      <c r="C933" s="198"/>
      <c r="D933" s="198" t="s">
        <v>558</v>
      </c>
      <c r="E933" s="198"/>
      <c r="F933" s="198"/>
      <c r="G933" s="198"/>
      <c r="H933" s="336"/>
      <c r="I933" s="585"/>
      <c r="J933" s="198"/>
      <c r="K933" s="60"/>
      <c r="L933" s="60"/>
      <c r="M933" s="60"/>
      <c r="N933" s="60"/>
      <c r="O933" s="60"/>
      <c r="P933" s="60"/>
      <c r="Q933" s="60"/>
      <c r="R933" s="60"/>
      <c r="S933" s="60"/>
      <c r="T933" s="60"/>
      <c r="U933" s="60"/>
      <c r="V933" s="60"/>
      <c r="W933" s="60"/>
      <c r="X933" s="60"/>
      <c r="Y933" s="60"/>
      <c r="Z933" s="60"/>
    </row>
    <row r="934" spans="1:26" ht="24.75" customHeight="1">
      <c r="A934" s="218"/>
      <c r="B934" s="218"/>
      <c r="C934" s="218"/>
      <c r="D934" s="221" t="s">
        <v>559</v>
      </c>
      <c r="E934" s="218"/>
      <c r="F934" s="218"/>
      <c r="G934" s="218"/>
      <c r="H934" s="336"/>
      <c r="I934" s="589"/>
      <c r="J934" s="218"/>
      <c r="K934" s="60"/>
      <c r="L934" s="60"/>
      <c r="M934" s="60"/>
      <c r="N934" s="60"/>
      <c r="O934" s="60"/>
      <c r="P934" s="60"/>
      <c r="Q934" s="60"/>
      <c r="R934" s="60"/>
      <c r="S934" s="60"/>
      <c r="T934" s="60"/>
      <c r="U934" s="60"/>
      <c r="V934" s="60"/>
      <c r="W934" s="60"/>
      <c r="X934" s="60"/>
      <c r="Y934" s="60"/>
      <c r="Z934" s="60"/>
    </row>
    <row r="935" spans="1:26" ht="21.75" customHeight="1">
      <c r="A935" s="211" t="s">
        <v>560</v>
      </c>
      <c r="B935" s="211" t="s">
        <v>561</v>
      </c>
      <c r="C935" s="211" t="s">
        <v>562</v>
      </c>
      <c r="D935" s="211" t="s">
        <v>563</v>
      </c>
      <c r="E935" s="211" t="s">
        <v>564</v>
      </c>
      <c r="F935" s="635" t="s">
        <v>78</v>
      </c>
      <c r="G935" s="635" t="s">
        <v>78</v>
      </c>
      <c r="H935" s="345" t="s">
        <v>1882</v>
      </c>
      <c r="I935" s="590"/>
      <c r="J935" s="200"/>
      <c r="K935" s="60"/>
      <c r="L935" s="60"/>
      <c r="M935" s="60"/>
      <c r="N935" s="60"/>
      <c r="O935" s="60"/>
      <c r="P935" s="60"/>
      <c r="Q935" s="60"/>
      <c r="R935" s="60"/>
      <c r="S935" s="60"/>
      <c r="T935" s="60"/>
      <c r="U935" s="60"/>
      <c r="V935" s="60"/>
      <c r="W935" s="60"/>
      <c r="X935" s="60"/>
      <c r="Y935" s="60"/>
      <c r="Z935" s="60"/>
    </row>
    <row r="936" spans="1:26" ht="21.75" customHeight="1">
      <c r="A936" s="198" t="s">
        <v>565</v>
      </c>
      <c r="B936" s="198" t="s">
        <v>566</v>
      </c>
      <c r="C936" s="198"/>
      <c r="D936" s="198" t="s">
        <v>567</v>
      </c>
      <c r="E936" s="198" t="s">
        <v>568</v>
      </c>
      <c r="F936" s="615"/>
      <c r="G936" s="615"/>
      <c r="H936" s="346" t="s">
        <v>1884</v>
      </c>
      <c r="I936" s="496"/>
      <c r="J936" s="201"/>
      <c r="K936" s="60"/>
      <c r="L936" s="60"/>
      <c r="M936" s="60"/>
      <c r="N936" s="60"/>
      <c r="O936" s="60"/>
      <c r="P936" s="60"/>
      <c r="Q936" s="60"/>
      <c r="R936" s="60"/>
      <c r="S936" s="60"/>
      <c r="T936" s="60"/>
      <c r="U936" s="60"/>
      <c r="V936" s="60"/>
      <c r="W936" s="60"/>
      <c r="X936" s="60"/>
      <c r="Y936" s="60"/>
      <c r="Z936" s="60"/>
    </row>
    <row r="937" spans="1:26" ht="21.75" customHeight="1">
      <c r="A937" s="198" t="s">
        <v>569</v>
      </c>
      <c r="B937" s="198" t="s">
        <v>570</v>
      </c>
      <c r="C937" s="198"/>
      <c r="D937" s="198" t="s">
        <v>571</v>
      </c>
      <c r="E937" s="198" t="s">
        <v>572</v>
      </c>
      <c r="F937" s="615"/>
      <c r="G937" s="615"/>
      <c r="H937" s="346" t="s">
        <v>1885</v>
      </c>
      <c r="I937" s="496"/>
      <c r="J937" s="198" t="s">
        <v>564</v>
      </c>
      <c r="K937" s="60"/>
      <c r="L937" s="60"/>
      <c r="M937" s="60"/>
      <c r="N937" s="60"/>
      <c r="O937" s="60"/>
      <c r="P937" s="60"/>
      <c r="Q937" s="60"/>
      <c r="R937" s="60"/>
      <c r="S937" s="60"/>
      <c r="T937" s="60"/>
      <c r="U937" s="60"/>
      <c r="V937" s="60"/>
      <c r="W937" s="60"/>
      <c r="X937" s="60"/>
      <c r="Y937" s="60"/>
      <c r="Z937" s="60"/>
    </row>
    <row r="938" spans="1:26" ht="21.75" customHeight="1">
      <c r="A938" s="198" t="s">
        <v>573</v>
      </c>
      <c r="B938" s="198" t="s">
        <v>574</v>
      </c>
      <c r="C938" s="198"/>
      <c r="D938" s="198" t="s">
        <v>575</v>
      </c>
      <c r="E938" s="198" t="s">
        <v>576</v>
      </c>
      <c r="F938" s="615"/>
      <c r="G938" s="615"/>
      <c r="H938" s="346" t="s">
        <v>1886</v>
      </c>
      <c r="I938" s="496"/>
      <c r="J938" s="198" t="s">
        <v>568</v>
      </c>
      <c r="K938" s="60"/>
      <c r="L938" s="60"/>
      <c r="M938" s="60"/>
      <c r="N938" s="60"/>
      <c r="O938" s="60"/>
      <c r="P938" s="60"/>
      <c r="Q938" s="60"/>
      <c r="R938" s="60"/>
      <c r="S938" s="60"/>
      <c r="T938" s="60"/>
      <c r="U938" s="60"/>
      <c r="V938" s="60"/>
      <c r="W938" s="60"/>
      <c r="X938" s="60"/>
      <c r="Y938" s="60"/>
      <c r="Z938" s="60"/>
    </row>
    <row r="939" spans="1:26" ht="21.75" customHeight="1">
      <c r="A939" s="198" t="s">
        <v>577</v>
      </c>
      <c r="B939" s="198" t="s">
        <v>578</v>
      </c>
      <c r="C939" s="198"/>
      <c r="D939" s="198" t="s">
        <v>579</v>
      </c>
      <c r="E939" s="198"/>
      <c r="F939" s="615"/>
      <c r="G939" s="615"/>
      <c r="H939" s="346" t="s">
        <v>1887</v>
      </c>
      <c r="I939" s="496"/>
      <c r="J939" s="198" t="s">
        <v>572</v>
      </c>
      <c r="K939" s="60"/>
      <c r="L939" s="60"/>
      <c r="M939" s="60"/>
      <c r="N939" s="60"/>
      <c r="O939" s="60"/>
      <c r="P939" s="60"/>
      <c r="Q939" s="60"/>
      <c r="R939" s="60"/>
      <c r="S939" s="60"/>
      <c r="T939" s="60"/>
      <c r="U939" s="60"/>
      <c r="V939" s="60"/>
      <c r="W939" s="60"/>
      <c r="X939" s="60"/>
      <c r="Y939" s="60"/>
      <c r="Z939" s="60"/>
    </row>
    <row r="940" spans="1:26" ht="21.75" customHeight="1">
      <c r="A940" s="198"/>
      <c r="B940" s="198" t="s">
        <v>580</v>
      </c>
      <c r="C940" s="198"/>
      <c r="D940" s="198" t="s">
        <v>581</v>
      </c>
      <c r="E940" s="198"/>
      <c r="F940" s="615"/>
      <c r="G940" s="615"/>
      <c r="H940" s="346" t="s">
        <v>1888</v>
      </c>
      <c r="I940" s="496"/>
      <c r="J940" s="198" t="s">
        <v>576</v>
      </c>
      <c r="K940" s="60"/>
      <c r="L940" s="60"/>
      <c r="M940" s="60"/>
      <c r="N940" s="60"/>
      <c r="O940" s="60"/>
      <c r="P940" s="60"/>
      <c r="Q940" s="60"/>
      <c r="R940" s="60"/>
      <c r="S940" s="60"/>
      <c r="T940" s="60"/>
      <c r="U940" s="60"/>
      <c r="V940" s="60"/>
      <c r="W940" s="60"/>
      <c r="X940" s="60"/>
      <c r="Y940" s="60"/>
      <c r="Z940" s="60"/>
    </row>
    <row r="941" spans="1:26" ht="21.75" customHeight="1">
      <c r="A941" s="198"/>
      <c r="B941" s="198" t="s">
        <v>582</v>
      </c>
      <c r="C941" s="198"/>
      <c r="D941" s="198" t="s">
        <v>583</v>
      </c>
      <c r="E941" s="198"/>
      <c r="F941" s="615"/>
      <c r="G941" s="615"/>
      <c r="H941" s="346" t="s">
        <v>1889</v>
      </c>
      <c r="I941" s="496"/>
      <c r="J941" s="201"/>
      <c r="K941" s="60"/>
      <c r="L941" s="60"/>
      <c r="M941" s="60"/>
      <c r="N941" s="60"/>
      <c r="O941" s="60"/>
      <c r="P941" s="60"/>
      <c r="Q941" s="60"/>
      <c r="R941" s="60"/>
      <c r="S941" s="60"/>
      <c r="T941" s="60"/>
      <c r="U941" s="60"/>
      <c r="V941" s="60"/>
      <c r="W941" s="60"/>
      <c r="X941" s="60"/>
      <c r="Y941" s="60"/>
      <c r="Z941" s="60"/>
    </row>
    <row r="942" spans="1:26" ht="21.75" customHeight="1">
      <c r="A942" s="198"/>
      <c r="B942" s="198" t="s">
        <v>584</v>
      </c>
      <c r="C942" s="198"/>
      <c r="D942" s="198" t="s">
        <v>585</v>
      </c>
      <c r="E942" s="198"/>
      <c r="F942" s="615"/>
      <c r="G942" s="615"/>
      <c r="H942" s="347" t="s">
        <v>1890</v>
      </c>
      <c r="I942" s="510"/>
      <c r="J942" s="219"/>
      <c r="K942" s="60"/>
      <c r="L942" s="60"/>
      <c r="M942" s="60"/>
      <c r="N942" s="60"/>
      <c r="O942" s="60"/>
      <c r="P942" s="60"/>
      <c r="Q942" s="60"/>
      <c r="R942" s="60"/>
      <c r="S942" s="60"/>
      <c r="T942" s="60"/>
      <c r="U942" s="60"/>
      <c r="V942" s="60"/>
      <c r="W942" s="60"/>
      <c r="X942" s="60"/>
      <c r="Y942" s="60"/>
      <c r="Z942" s="60"/>
    </row>
    <row r="943" spans="1:26" ht="21.75" customHeight="1">
      <c r="A943" s="198"/>
      <c r="B943" s="198" t="s">
        <v>586</v>
      </c>
      <c r="C943" s="198"/>
      <c r="D943" s="198" t="s">
        <v>587</v>
      </c>
      <c r="E943" s="198"/>
      <c r="F943" s="618"/>
      <c r="G943" s="618"/>
      <c r="H943" s="100" t="s">
        <v>40</v>
      </c>
      <c r="I943" s="584"/>
      <c r="J943" s="219"/>
      <c r="K943" s="60"/>
      <c r="L943" s="60"/>
      <c r="M943" s="60"/>
      <c r="N943" s="60"/>
      <c r="O943" s="60"/>
      <c r="P943" s="60"/>
      <c r="Q943" s="60"/>
      <c r="R943" s="60"/>
      <c r="S943" s="60"/>
      <c r="T943" s="60"/>
      <c r="U943" s="60"/>
      <c r="V943" s="60"/>
      <c r="W943" s="60"/>
      <c r="X943" s="60"/>
      <c r="Y943" s="60"/>
      <c r="Z943" s="60"/>
    </row>
    <row r="944" spans="1:26" ht="21.75" customHeight="1">
      <c r="A944" s="198"/>
      <c r="B944" s="198"/>
      <c r="C944" s="198"/>
      <c r="D944" s="198" t="s">
        <v>473</v>
      </c>
      <c r="E944" s="198"/>
      <c r="F944" s="198"/>
      <c r="G944" s="198"/>
      <c r="H944" s="336"/>
      <c r="I944" s="585"/>
      <c r="J944" s="198"/>
      <c r="K944" s="60"/>
      <c r="L944" s="60"/>
      <c r="M944" s="60"/>
      <c r="N944" s="60"/>
      <c r="O944" s="60"/>
      <c r="P944" s="60"/>
      <c r="Q944" s="60"/>
      <c r="R944" s="60"/>
      <c r="S944" s="60"/>
      <c r="T944" s="60"/>
      <c r="U944" s="60"/>
      <c r="V944" s="60"/>
      <c r="W944" s="60"/>
      <c r="X944" s="60"/>
      <c r="Y944" s="60"/>
      <c r="Z944" s="60"/>
    </row>
    <row r="945" spans="1:26" ht="21.75" customHeight="1">
      <c r="A945" s="198"/>
      <c r="B945" s="198"/>
      <c r="C945" s="198"/>
      <c r="D945" s="198" t="s">
        <v>588</v>
      </c>
      <c r="E945" s="198"/>
      <c r="F945" s="198"/>
      <c r="G945" s="198"/>
      <c r="H945" s="336"/>
      <c r="I945" s="585"/>
      <c r="J945" s="198"/>
      <c r="K945" s="60"/>
      <c r="L945" s="60"/>
      <c r="M945" s="60"/>
      <c r="N945" s="60"/>
      <c r="O945" s="60"/>
      <c r="P945" s="60"/>
      <c r="Q945" s="60"/>
      <c r="R945" s="60"/>
      <c r="S945" s="60"/>
      <c r="T945" s="60"/>
      <c r="U945" s="60"/>
      <c r="V945" s="60"/>
      <c r="W945" s="60"/>
      <c r="X945" s="60"/>
      <c r="Y945" s="60"/>
      <c r="Z945" s="60"/>
    </row>
    <row r="946" spans="1:26" ht="21.75" customHeight="1">
      <c r="A946" s="198"/>
      <c r="B946" s="198"/>
      <c r="C946" s="198"/>
      <c r="D946" s="198" t="s">
        <v>589</v>
      </c>
      <c r="E946" s="198"/>
      <c r="F946" s="198"/>
      <c r="G946" s="198"/>
      <c r="H946" s="336"/>
      <c r="I946" s="585"/>
      <c r="J946" s="198"/>
      <c r="K946" s="60"/>
      <c r="L946" s="60"/>
      <c r="M946" s="60"/>
      <c r="N946" s="60"/>
      <c r="O946" s="60"/>
      <c r="P946" s="60"/>
      <c r="Q946" s="60"/>
      <c r="R946" s="60"/>
      <c r="S946" s="60"/>
      <c r="T946" s="60"/>
      <c r="U946" s="60"/>
      <c r="V946" s="60"/>
      <c r="W946" s="60"/>
      <c r="X946" s="60"/>
      <c r="Y946" s="60"/>
      <c r="Z946" s="60"/>
    </row>
    <row r="947" spans="1:26" ht="21.75" customHeight="1">
      <c r="A947" s="198"/>
      <c r="B947" s="198"/>
      <c r="C947" s="198"/>
      <c r="D947" s="198" t="s">
        <v>590</v>
      </c>
      <c r="E947" s="198"/>
      <c r="F947" s="198"/>
      <c r="G947" s="198"/>
      <c r="H947" s="336"/>
      <c r="I947" s="585"/>
      <c r="J947" s="198"/>
      <c r="K947" s="60"/>
      <c r="L947" s="60"/>
      <c r="M947" s="60"/>
      <c r="N947" s="60"/>
      <c r="O947" s="60"/>
      <c r="P947" s="60"/>
      <c r="Q947" s="60"/>
      <c r="R947" s="60"/>
      <c r="S947" s="60"/>
      <c r="T947" s="60"/>
      <c r="U947" s="60"/>
      <c r="V947" s="60"/>
      <c r="W947" s="60"/>
      <c r="X947" s="60"/>
      <c r="Y947" s="60"/>
      <c r="Z947" s="60"/>
    </row>
    <row r="948" spans="1:26" ht="21.75" customHeight="1">
      <c r="A948" s="218"/>
      <c r="B948" s="218"/>
      <c r="C948" s="218"/>
      <c r="D948" s="218" t="s">
        <v>591</v>
      </c>
      <c r="E948" s="218"/>
      <c r="F948" s="218"/>
      <c r="G948" s="218"/>
      <c r="H948" s="337"/>
      <c r="I948" s="589"/>
      <c r="J948" s="218"/>
      <c r="K948" s="60"/>
      <c r="L948" s="60"/>
      <c r="M948" s="60"/>
      <c r="N948" s="60"/>
      <c r="O948" s="60"/>
      <c r="P948" s="60"/>
      <c r="Q948" s="60"/>
      <c r="R948" s="60"/>
      <c r="S948" s="60"/>
      <c r="T948" s="60"/>
      <c r="U948" s="60"/>
      <c r="V948" s="60"/>
      <c r="W948" s="60"/>
      <c r="X948" s="60"/>
      <c r="Y948" s="60"/>
      <c r="Z948" s="60"/>
    </row>
    <row r="949" spans="1:26" ht="21.75" customHeight="1">
      <c r="A949" s="99"/>
      <c r="B949" s="99"/>
      <c r="C949" s="99"/>
      <c r="D949" s="99"/>
      <c r="E949" s="99"/>
      <c r="F949" s="99"/>
      <c r="G949" s="99"/>
      <c r="H949" s="99"/>
      <c r="I949" s="516"/>
      <c r="J949" s="60"/>
      <c r="K949" s="60"/>
      <c r="L949" s="60"/>
      <c r="M949" s="60"/>
      <c r="N949" s="60"/>
      <c r="O949" s="60"/>
      <c r="P949" s="60"/>
      <c r="Q949" s="60"/>
      <c r="R949" s="60"/>
      <c r="S949" s="60"/>
      <c r="T949" s="60"/>
      <c r="U949" s="60"/>
      <c r="V949" s="60"/>
      <c r="W949" s="60"/>
      <c r="X949" s="60"/>
      <c r="Y949" s="60"/>
      <c r="Z949" s="60"/>
    </row>
    <row r="950" spans="1:26" ht="21.75" customHeight="1">
      <c r="A950" s="99"/>
      <c r="B950" s="99"/>
      <c r="C950" s="99"/>
      <c r="D950" s="99"/>
      <c r="E950" s="99"/>
      <c r="F950" s="99"/>
      <c r="G950" s="99"/>
      <c r="H950" s="99"/>
      <c r="I950" s="516"/>
      <c r="J950" s="60"/>
      <c r="K950" s="60"/>
      <c r="L950" s="60"/>
      <c r="M950" s="60"/>
      <c r="N950" s="60"/>
      <c r="O950" s="60"/>
      <c r="P950" s="60"/>
      <c r="Q950" s="60"/>
      <c r="R950" s="60"/>
      <c r="S950" s="60"/>
      <c r="T950" s="60"/>
      <c r="U950" s="60"/>
      <c r="V950" s="60"/>
      <c r="W950" s="60"/>
      <c r="X950" s="60"/>
      <c r="Y950" s="60"/>
      <c r="Z950" s="60"/>
    </row>
    <row r="951" spans="1:26" ht="21.75" customHeight="1">
      <c r="A951" s="99"/>
      <c r="B951" s="99"/>
      <c r="C951" s="99"/>
      <c r="D951" s="99"/>
      <c r="E951" s="99"/>
      <c r="F951" s="99"/>
      <c r="G951" s="99"/>
      <c r="H951" s="99"/>
      <c r="I951" s="516"/>
      <c r="J951" s="60"/>
      <c r="K951" s="60"/>
      <c r="L951" s="60"/>
      <c r="M951" s="60"/>
      <c r="N951" s="60"/>
      <c r="O951" s="60"/>
      <c r="P951" s="60"/>
      <c r="Q951" s="60"/>
      <c r="R951" s="60"/>
      <c r="S951" s="60"/>
      <c r="T951" s="60"/>
      <c r="U951" s="60"/>
      <c r="V951" s="60"/>
      <c r="W951" s="60"/>
      <c r="X951" s="60"/>
      <c r="Y951" s="60"/>
      <c r="Z951" s="60"/>
    </row>
    <row r="952" spans="1:26" ht="21.75" customHeight="1">
      <c r="A952" s="99"/>
      <c r="B952" s="99"/>
      <c r="C952" s="99"/>
      <c r="D952" s="99"/>
      <c r="E952" s="99"/>
      <c r="F952" s="99"/>
      <c r="G952" s="99"/>
      <c r="H952" s="99"/>
      <c r="I952" s="516"/>
      <c r="J952" s="60"/>
      <c r="K952" s="60"/>
      <c r="L952" s="60"/>
      <c r="M952" s="60"/>
      <c r="N952" s="60"/>
      <c r="O952" s="60"/>
      <c r="P952" s="60"/>
      <c r="Q952" s="60"/>
      <c r="R952" s="60"/>
      <c r="S952" s="60"/>
      <c r="T952" s="60"/>
      <c r="U952" s="60"/>
      <c r="V952" s="60"/>
      <c r="W952" s="60"/>
      <c r="X952" s="60"/>
      <c r="Y952" s="60"/>
      <c r="Z952" s="60"/>
    </row>
    <row r="953" spans="1:26" ht="21.75" customHeight="1">
      <c r="A953" s="99"/>
      <c r="B953" s="99"/>
      <c r="C953" s="99"/>
      <c r="D953" s="99"/>
      <c r="E953" s="99"/>
      <c r="F953" s="99"/>
      <c r="G953" s="99"/>
      <c r="H953" s="99"/>
      <c r="I953" s="516"/>
      <c r="J953" s="60"/>
      <c r="K953" s="60"/>
      <c r="L953" s="60"/>
      <c r="M953" s="60"/>
      <c r="N953" s="60"/>
      <c r="O953" s="60"/>
      <c r="P953" s="60"/>
      <c r="Q953" s="60"/>
      <c r="R953" s="60"/>
      <c r="S953" s="60"/>
      <c r="T953" s="60"/>
      <c r="U953" s="60"/>
      <c r="V953" s="60"/>
      <c r="W953" s="60"/>
      <c r="X953" s="60"/>
      <c r="Y953" s="60"/>
      <c r="Z953" s="60"/>
    </row>
    <row r="954" spans="1:26" ht="21.75" customHeight="1">
      <c r="A954" s="99"/>
      <c r="B954" s="99"/>
      <c r="C954" s="99"/>
      <c r="D954" s="99"/>
      <c r="E954" s="99"/>
      <c r="F954" s="99"/>
      <c r="G954" s="99"/>
      <c r="H954" s="99"/>
      <c r="I954" s="516"/>
      <c r="J954" s="60"/>
      <c r="K954" s="60"/>
      <c r="L954" s="60"/>
      <c r="M954" s="60"/>
      <c r="N954" s="60"/>
      <c r="O954" s="60"/>
      <c r="P954" s="60"/>
      <c r="Q954" s="60"/>
      <c r="R954" s="60"/>
      <c r="S954" s="60"/>
      <c r="T954" s="60"/>
      <c r="U954" s="60"/>
      <c r="V954" s="60"/>
      <c r="W954" s="60"/>
      <c r="X954" s="60"/>
      <c r="Y954" s="60"/>
      <c r="Z954" s="60"/>
    </row>
    <row r="955" spans="1:26" ht="21.75" customHeight="1">
      <c r="A955" s="99"/>
      <c r="B955" s="99"/>
      <c r="C955" s="99"/>
      <c r="D955" s="99"/>
      <c r="E955" s="99"/>
      <c r="F955" s="99"/>
      <c r="G955" s="99"/>
      <c r="H955" s="99"/>
      <c r="I955" s="516"/>
      <c r="J955" s="60"/>
      <c r="K955" s="60"/>
      <c r="L955" s="60"/>
      <c r="M955" s="60"/>
      <c r="N955" s="60"/>
      <c r="O955" s="60"/>
      <c r="P955" s="60"/>
      <c r="Q955" s="60"/>
      <c r="R955" s="60"/>
      <c r="S955" s="60"/>
      <c r="T955" s="60"/>
      <c r="U955" s="60"/>
      <c r="V955" s="60"/>
      <c r="W955" s="60"/>
      <c r="X955" s="60"/>
      <c r="Y955" s="60"/>
      <c r="Z955" s="60"/>
    </row>
    <row r="956" spans="1:26" ht="21.75" customHeight="1">
      <c r="A956" s="99"/>
      <c r="B956" s="99"/>
      <c r="C956" s="99"/>
      <c r="D956" s="99"/>
      <c r="E956" s="99"/>
      <c r="F956" s="99"/>
      <c r="G956" s="99"/>
      <c r="H956" s="99"/>
      <c r="I956" s="516"/>
      <c r="J956" s="60"/>
      <c r="K956" s="60"/>
      <c r="L956" s="60"/>
      <c r="M956" s="60"/>
      <c r="N956" s="60"/>
      <c r="O956" s="60"/>
      <c r="P956" s="60"/>
      <c r="Q956" s="60"/>
      <c r="R956" s="60"/>
      <c r="S956" s="60"/>
      <c r="T956" s="60"/>
      <c r="U956" s="60"/>
      <c r="V956" s="60"/>
      <c r="W956" s="60"/>
      <c r="X956" s="60"/>
      <c r="Y956" s="60"/>
      <c r="Z956" s="60"/>
    </row>
    <row r="957" spans="1:26" ht="21.75" customHeight="1">
      <c r="A957" s="99"/>
      <c r="B957" s="99"/>
      <c r="C957" s="99"/>
      <c r="D957" s="99"/>
      <c r="E957" s="99"/>
      <c r="F957" s="99"/>
      <c r="G957" s="99"/>
      <c r="H957" s="99"/>
      <c r="I957" s="516"/>
      <c r="J957" s="60"/>
      <c r="K957" s="60"/>
      <c r="L957" s="60"/>
      <c r="M957" s="60"/>
      <c r="N957" s="60"/>
      <c r="O957" s="60"/>
      <c r="P957" s="60"/>
      <c r="Q957" s="60"/>
      <c r="R957" s="60"/>
      <c r="S957" s="60"/>
      <c r="T957" s="60"/>
      <c r="U957" s="60"/>
      <c r="V957" s="60"/>
      <c r="W957" s="60"/>
      <c r="X957" s="60"/>
      <c r="Y957" s="60"/>
      <c r="Z957" s="60"/>
    </row>
    <row r="958" spans="1:26" ht="21.75" customHeight="1">
      <c r="A958" s="99"/>
      <c r="B958" s="99"/>
      <c r="C958" s="99"/>
      <c r="D958" s="99"/>
      <c r="E958" s="99"/>
      <c r="F958" s="99"/>
      <c r="G958" s="99"/>
      <c r="H958" s="99"/>
      <c r="I958" s="516"/>
      <c r="J958" s="60"/>
      <c r="K958" s="60"/>
      <c r="L958" s="60"/>
      <c r="M958" s="60"/>
      <c r="N958" s="60"/>
      <c r="O958" s="60"/>
      <c r="P958" s="60"/>
      <c r="Q958" s="60"/>
      <c r="R958" s="60"/>
      <c r="S958" s="60"/>
      <c r="T958" s="60"/>
      <c r="U958" s="60"/>
      <c r="V958" s="60"/>
      <c r="W958" s="60"/>
      <c r="X958" s="60"/>
      <c r="Y958" s="60"/>
      <c r="Z958" s="60"/>
    </row>
    <row r="959" spans="1:26" ht="21.75" customHeight="1">
      <c r="A959" s="99"/>
      <c r="B959" s="99"/>
      <c r="C959" s="99"/>
      <c r="D959" s="99"/>
      <c r="E959" s="99"/>
      <c r="F959" s="99"/>
      <c r="G959" s="99"/>
      <c r="H959" s="99"/>
      <c r="I959" s="516"/>
      <c r="J959" s="60"/>
      <c r="K959" s="60"/>
      <c r="L959" s="60"/>
      <c r="M959" s="60"/>
      <c r="N959" s="60"/>
      <c r="O959" s="60"/>
      <c r="P959" s="60"/>
      <c r="Q959" s="60"/>
      <c r="R959" s="60"/>
      <c r="S959" s="60"/>
      <c r="T959" s="60"/>
      <c r="U959" s="60"/>
      <c r="V959" s="60"/>
      <c r="W959" s="60"/>
      <c r="X959" s="60"/>
      <c r="Y959" s="60"/>
      <c r="Z959" s="60"/>
    </row>
    <row r="960" spans="1:26" ht="21.75" customHeight="1">
      <c r="A960" s="99"/>
      <c r="B960" s="99"/>
      <c r="C960" s="99"/>
      <c r="D960" s="99"/>
      <c r="E960" s="99"/>
      <c r="F960" s="99"/>
      <c r="G960" s="99"/>
      <c r="H960" s="99"/>
      <c r="I960" s="516"/>
      <c r="J960" s="60"/>
      <c r="K960" s="60"/>
      <c r="L960" s="60"/>
      <c r="M960" s="60"/>
      <c r="N960" s="60"/>
      <c r="O960" s="60"/>
      <c r="P960" s="60"/>
      <c r="Q960" s="60"/>
      <c r="R960" s="60"/>
      <c r="S960" s="60"/>
      <c r="T960" s="60"/>
      <c r="U960" s="60"/>
      <c r="V960" s="60"/>
      <c r="W960" s="60"/>
      <c r="X960" s="60"/>
      <c r="Y960" s="60"/>
      <c r="Z960" s="60"/>
    </row>
    <row r="961" spans="1:26" ht="21.75" customHeight="1">
      <c r="A961" s="99"/>
      <c r="B961" s="99"/>
      <c r="C961" s="99"/>
      <c r="D961" s="99"/>
      <c r="E961" s="99"/>
      <c r="F961" s="99"/>
      <c r="G961" s="99"/>
      <c r="H961" s="99"/>
      <c r="I961" s="516"/>
      <c r="J961" s="60"/>
      <c r="K961" s="60"/>
      <c r="L961" s="60"/>
      <c r="M961" s="60"/>
      <c r="N961" s="60"/>
      <c r="O961" s="60"/>
      <c r="P961" s="60"/>
      <c r="Q961" s="60"/>
      <c r="R961" s="60"/>
      <c r="S961" s="60"/>
      <c r="T961" s="60"/>
      <c r="U961" s="60"/>
      <c r="V961" s="60"/>
      <c r="W961" s="60"/>
      <c r="X961" s="60"/>
      <c r="Y961" s="60"/>
      <c r="Z961" s="60"/>
    </row>
    <row r="962" spans="1:26" ht="21.75" customHeight="1">
      <c r="A962" s="99"/>
      <c r="B962" s="99"/>
      <c r="C962" s="99"/>
      <c r="D962" s="99"/>
      <c r="E962" s="99"/>
      <c r="F962" s="99"/>
      <c r="G962" s="99"/>
      <c r="H962" s="99"/>
      <c r="I962" s="516"/>
      <c r="J962" s="60"/>
      <c r="K962" s="60"/>
      <c r="L962" s="60"/>
      <c r="M962" s="60"/>
      <c r="N962" s="60"/>
      <c r="O962" s="60"/>
      <c r="P962" s="60"/>
      <c r="Q962" s="60"/>
      <c r="R962" s="60"/>
      <c r="S962" s="60"/>
      <c r="T962" s="60"/>
      <c r="U962" s="60"/>
      <c r="V962" s="60"/>
      <c r="W962" s="60"/>
      <c r="X962" s="60"/>
      <c r="Y962" s="60"/>
      <c r="Z962" s="60"/>
    </row>
    <row r="963" spans="1:26" ht="21.75" customHeight="1">
      <c r="A963" s="99"/>
      <c r="B963" s="99"/>
      <c r="C963" s="99"/>
      <c r="D963" s="99"/>
      <c r="E963" s="99"/>
      <c r="F963" s="99"/>
      <c r="G963" s="99"/>
      <c r="H963" s="99"/>
      <c r="I963" s="516"/>
      <c r="J963" s="60"/>
      <c r="K963" s="60"/>
      <c r="L963" s="60"/>
      <c r="M963" s="60"/>
      <c r="N963" s="60"/>
      <c r="O963" s="60"/>
      <c r="P963" s="60"/>
      <c r="Q963" s="60"/>
      <c r="R963" s="60"/>
      <c r="S963" s="60"/>
      <c r="T963" s="60"/>
      <c r="U963" s="60"/>
      <c r="V963" s="60"/>
      <c r="W963" s="60"/>
      <c r="X963" s="60"/>
      <c r="Y963" s="60"/>
      <c r="Z963" s="60"/>
    </row>
    <row r="964" spans="1:26" ht="21.75" customHeight="1">
      <c r="A964" s="99"/>
      <c r="B964" s="99"/>
      <c r="C964" s="99"/>
      <c r="D964" s="99"/>
      <c r="E964" s="99"/>
      <c r="F964" s="99"/>
      <c r="G964" s="99"/>
      <c r="H964" s="99"/>
      <c r="I964" s="516"/>
      <c r="J964" s="60"/>
      <c r="K964" s="60"/>
      <c r="L964" s="60"/>
      <c r="M964" s="60"/>
      <c r="N964" s="60"/>
      <c r="O964" s="60"/>
      <c r="P964" s="60"/>
      <c r="Q964" s="60"/>
      <c r="R964" s="60"/>
      <c r="S964" s="60"/>
      <c r="T964" s="60"/>
      <c r="U964" s="60"/>
      <c r="V964" s="60"/>
      <c r="W964" s="60"/>
      <c r="X964" s="60"/>
      <c r="Y964" s="60"/>
      <c r="Z964" s="60"/>
    </row>
    <row r="965" spans="1:26" ht="21.75" customHeight="1">
      <c r="A965" s="99"/>
      <c r="B965" s="99"/>
      <c r="C965" s="99"/>
      <c r="D965" s="99"/>
      <c r="E965" s="99"/>
      <c r="F965" s="99"/>
      <c r="G965" s="99"/>
      <c r="H965" s="99"/>
      <c r="I965" s="516"/>
      <c r="J965" s="60"/>
      <c r="K965" s="60"/>
      <c r="L965" s="60"/>
      <c r="M965" s="60"/>
      <c r="N965" s="60"/>
      <c r="O965" s="60"/>
      <c r="P965" s="60"/>
      <c r="Q965" s="60"/>
      <c r="R965" s="60"/>
      <c r="S965" s="60"/>
      <c r="T965" s="60"/>
      <c r="U965" s="60"/>
      <c r="V965" s="60"/>
      <c r="W965" s="60"/>
      <c r="X965" s="60"/>
      <c r="Y965" s="60"/>
      <c r="Z965" s="60"/>
    </row>
    <row r="966" spans="1:26" ht="21.75" customHeight="1">
      <c r="A966" s="99"/>
      <c r="B966" s="99"/>
      <c r="C966" s="99"/>
      <c r="D966" s="99"/>
      <c r="E966" s="99"/>
      <c r="F966" s="99"/>
      <c r="G966" s="99"/>
      <c r="H966" s="99"/>
      <c r="I966" s="516"/>
      <c r="J966" s="60"/>
      <c r="K966" s="60"/>
      <c r="L966" s="60"/>
      <c r="M966" s="60"/>
      <c r="N966" s="60"/>
      <c r="O966" s="60"/>
      <c r="P966" s="60"/>
      <c r="Q966" s="60"/>
      <c r="R966" s="60"/>
      <c r="S966" s="60"/>
      <c r="T966" s="60"/>
      <c r="U966" s="60"/>
      <c r="V966" s="60"/>
      <c r="W966" s="60"/>
      <c r="X966" s="60"/>
      <c r="Y966" s="60"/>
      <c r="Z966" s="60"/>
    </row>
    <row r="967" spans="1:26" ht="21.75" customHeight="1">
      <c r="A967" s="99"/>
      <c r="B967" s="99"/>
      <c r="C967" s="99"/>
      <c r="D967" s="99"/>
      <c r="E967" s="99"/>
      <c r="F967" s="99"/>
      <c r="G967" s="99"/>
      <c r="H967" s="99"/>
      <c r="I967" s="516"/>
      <c r="J967" s="60"/>
      <c r="K967" s="60"/>
      <c r="L967" s="60"/>
      <c r="M967" s="60"/>
      <c r="N967" s="60"/>
      <c r="O967" s="60"/>
      <c r="P967" s="60"/>
      <c r="Q967" s="60"/>
      <c r="R967" s="60"/>
      <c r="S967" s="60"/>
      <c r="T967" s="60"/>
      <c r="U967" s="60"/>
      <c r="V967" s="60"/>
      <c r="W967" s="60"/>
      <c r="X967" s="60"/>
      <c r="Y967" s="60"/>
      <c r="Z967" s="60"/>
    </row>
    <row r="968" spans="1:26" ht="21.75" customHeight="1">
      <c r="A968" s="99"/>
      <c r="B968" s="99"/>
      <c r="C968" s="99"/>
      <c r="D968" s="99"/>
      <c r="E968" s="99"/>
      <c r="F968" s="99"/>
      <c r="G968" s="99"/>
      <c r="H968" s="99"/>
      <c r="I968" s="516"/>
      <c r="J968" s="60"/>
      <c r="K968" s="60"/>
      <c r="L968" s="60"/>
      <c r="M968" s="60"/>
      <c r="N968" s="60"/>
      <c r="O968" s="60"/>
      <c r="P968" s="60"/>
      <c r="Q968" s="60"/>
      <c r="R968" s="60"/>
      <c r="S968" s="60"/>
      <c r="T968" s="60"/>
      <c r="U968" s="60"/>
      <c r="V968" s="60"/>
      <c r="W968" s="60"/>
      <c r="X968" s="60"/>
      <c r="Y968" s="60"/>
      <c r="Z968" s="60"/>
    </row>
    <row r="969" spans="1:26" ht="21.75" customHeight="1">
      <c r="A969" s="99"/>
      <c r="B969" s="99"/>
      <c r="C969" s="99"/>
      <c r="D969" s="99"/>
      <c r="E969" s="99"/>
      <c r="F969" s="99"/>
      <c r="G969" s="99"/>
      <c r="H969" s="99"/>
      <c r="I969" s="516"/>
      <c r="J969" s="60"/>
      <c r="K969" s="60"/>
      <c r="L969" s="60"/>
      <c r="M969" s="60"/>
      <c r="N969" s="60"/>
      <c r="O969" s="60"/>
      <c r="P969" s="60"/>
      <c r="Q969" s="60"/>
      <c r="R969" s="60"/>
      <c r="S969" s="60"/>
      <c r="T969" s="60"/>
      <c r="U969" s="60"/>
      <c r="V969" s="60"/>
      <c r="W969" s="60"/>
      <c r="X969" s="60"/>
      <c r="Y969" s="60"/>
      <c r="Z969" s="60"/>
    </row>
    <row r="970" spans="1:26" ht="21.75" customHeight="1">
      <c r="A970" s="99"/>
      <c r="B970" s="99"/>
      <c r="C970" s="99"/>
      <c r="D970" s="99"/>
      <c r="E970" s="99"/>
      <c r="F970" s="99"/>
      <c r="G970" s="99"/>
      <c r="H970" s="99"/>
      <c r="I970" s="516"/>
      <c r="J970" s="60"/>
      <c r="K970" s="60"/>
      <c r="L970" s="60"/>
      <c r="M970" s="60"/>
      <c r="N970" s="60"/>
      <c r="O970" s="60"/>
      <c r="P970" s="60"/>
      <c r="Q970" s="60"/>
      <c r="R970" s="60"/>
      <c r="S970" s="60"/>
      <c r="T970" s="60"/>
      <c r="U970" s="60"/>
      <c r="V970" s="60"/>
      <c r="W970" s="60"/>
      <c r="X970" s="60"/>
      <c r="Y970" s="60"/>
      <c r="Z970" s="60"/>
    </row>
    <row r="971" spans="1:26" ht="21.75" customHeight="1">
      <c r="A971" s="99"/>
      <c r="B971" s="99"/>
      <c r="C971" s="99"/>
      <c r="D971" s="99"/>
      <c r="E971" s="99"/>
      <c r="F971" s="99"/>
      <c r="G971" s="99"/>
      <c r="H971" s="99"/>
      <c r="I971" s="516"/>
      <c r="J971" s="60"/>
      <c r="K971" s="60"/>
      <c r="L971" s="60"/>
      <c r="M971" s="60"/>
      <c r="N971" s="60"/>
      <c r="O971" s="60"/>
      <c r="P971" s="60"/>
      <c r="Q971" s="60"/>
      <c r="R971" s="60"/>
      <c r="S971" s="60"/>
      <c r="T971" s="60"/>
      <c r="U971" s="60"/>
      <c r="V971" s="60"/>
      <c r="W971" s="60"/>
      <c r="X971" s="60"/>
      <c r="Y971" s="60"/>
      <c r="Z971" s="60"/>
    </row>
    <row r="972" spans="1:26" ht="21.75" customHeight="1">
      <c r="A972" s="99"/>
      <c r="B972" s="99"/>
      <c r="C972" s="99"/>
      <c r="D972" s="99"/>
      <c r="E972" s="99"/>
      <c r="F972" s="99"/>
      <c r="G972" s="99"/>
      <c r="H972" s="99"/>
      <c r="I972" s="516"/>
      <c r="J972" s="60"/>
      <c r="K972" s="60"/>
      <c r="L972" s="60"/>
      <c r="M972" s="60"/>
      <c r="N972" s="60"/>
      <c r="O972" s="60"/>
      <c r="P972" s="60"/>
      <c r="Q972" s="60"/>
      <c r="R972" s="60"/>
      <c r="S972" s="60"/>
      <c r="T972" s="60"/>
      <c r="U972" s="60"/>
      <c r="V972" s="60"/>
      <c r="W972" s="60"/>
      <c r="X972" s="60"/>
      <c r="Y972" s="60"/>
      <c r="Z972" s="60"/>
    </row>
    <row r="973" spans="1:26" ht="21.75" customHeight="1">
      <c r="A973" s="99"/>
      <c r="B973" s="99"/>
      <c r="C973" s="99"/>
      <c r="D973" s="99"/>
      <c r="E973" s="99"/>
      <c r="F973" s="99"/>
      <c r="G973" s="99"/>
      <c r="H973" s="99"/>
      <c r="I973" s="516"/>
      <c r="J973" s="60"/>
      <c r="K973" s="60"/>
      <c r="L973" s="60"/>
      <c r="M973" s="60"/>
      <c r="N973" s="60"/>
      <c r="O973" s="60"/>
      <c r="P973" s="60"/>
      <c r="Q973" s="60"/>
      <c r="R973" s="60"/>
      <c r="S973" s="60"/>
      <c r="T973" s="60"/>
      <c r="U973" s="60"/>
      <c r="V973" s="60"/>
      <c r="W973" s="60"/>
      <c r="X973" s="60"/>
      <c r="Y973" s="60"/>
      <c r="Z973" s="60"/>
    </row>
    <row r="974" spans="1:26" ht="21.75" customHeight="1">
      <c r="A974" s="99"/>
      <c r="B974" s="99"/>
      <c r="C974" s="99"/>
      <c r="D974" s="99"/>
      <c r="E974" s="99"/>
      <c r="F974" s="99"/>
      <c r="G974" s="99"/>
      <c r="H974" s="99"/>
      <c r="I974" s="516"/>
      <c r="J974" s="60"/>
      <c r="K974" s="60"/>
      <c r="L974" s="60"/>
      <c r="M974" s="60"/>
      <c r="N974" s="60"/>
      <c r="O974" s="60"/>
      <c r="P974" s="60"/>
      <c r="Q974" s="60"/>
      <c r="R974" s="60"/>
      <c r="S974" s="60"/>
      <c r="T974" s="60"/>
      <c r="U974" s="60"/>
      <c r="V974" s="60"/>
      <c r="W974" s="60"/>
      <c r="X974" s="60"/>
      <c r="Y974" s="60"/>
      <c r="Z974" s="60"/>
    </row>
    <row r="975" spans="1:26" ht="21.75" customHeight="1">
      <c r="A975" s="99"/>
      <c r="B975" s="99"/>
      <c r="C975" s="99"/>
      <c r="D975" s="99"/>
      <c r="E975" s="99"/>
      <c r="F975" s="99"/>
      <c r="G975" s="99"/>
      <c r="H975" s="99"/>
      <c r="I975" s="516"/>
      <c r="J975" s="60"/>
      <c r="K975" s="60"/>
      <c r="L975" s="60"/>
      <c r="M975" s="60"/>
      <c r="N975" s="60"/>
      <c r="O975" s="60"/>
      <c r="P975" s="60"/>
      <c r="Q975" s="60"/>
      <c r="R975" s="60"/>
      <c r="S975" s="60"/>
      <c r="T975" s="60"/>
      <c r="U975" s="60"/>
      <c r="V975" s="60"/>
      <c r="W975" s="60"/>
      <c r="X975" s="60"/>
      <c r="Y975" s="60"/>
      <c r="Z975" s="60"/>
    </row>
    <row r="976" spans="1:26" ht="21.75" customHeight="1">
      <c r="A976" s="99"/>
      <c r="B976" s="99"/>
      <c r="C976" s="99"/>
      <c r="D976" s="99"/>
      <c r="E976" s="99"/>
      <c r="F976" s="99"/>
      <c r="G976" s="99"/>
      <c r="H976" s="99"/>
      <c r="I976" s="516"/>
      <c r="J976" s="60"/>
      <c r="K976" s="60"/>
      <c r="L976" s="60"/>
      <c r="M976" s="60"/>
      <c r="N976" s="60"/>
      <c r="O976" s="60"/>
      <c r="P976" s="60"/>
      <c r="Q976" s="60"/>
      <c r="R976" s="60"/>
      <c r="S976" s="60"/>
      <c r="T976" s="60"/>
      <c r="U976" s="60"/>
      <c r="V976" s="60"/>
      <c r="W976" s="60"/>
      <c r="X976" s="60"/>
      <c r="Y976" s="60"/>
      <c r="Z976" s="60"/>
    </row>
    <row r="977" spans="1:26" ht="21.75" customHeight="1">
      <c r="A977" s="99"/>
      <c r="B977" s="99"/>
      <c r="C977" s="99"/>
      <c r="D977" s="99"/>
      <c r="E977" s="99"/>
      <c r="F977" s="99"/>
      <c r="G977" s="99"/>
      <c r="H977" s="99"/>
      <c r="I977" s="516"/>
      <c r="J977" s="60"/>
      <c r="K977" s="60"/>
      <c r="L977" s="60"/>
      <c r="M977" s="60"/>
      <c r="N977" s="60"/>
      <c r="O977" s="60"/>
      <c r="P977" s="60"/>
      <c r="Q977" s="60"/>
      <c r="R977" s="60"/>
      <c r="S977" s="60"/>
      <c r="T977" s="60"/>
      <c r="U977" s="60"/>
      <c r="V977" s="60"/>
      <c r="W977" s="60"/>
      <c r="X977" s="60"/>
      <c r="Y977" s="60"/>
      <c r="Z977" s="60"/>
    </row>
    <row r="978" spans="1:26" ht="21.75" customHeight="1">
      <c r="A978" s="99"/>
      <c r="B978" s="99"/>
      <c r="C978" s="99"/>
      <c r="D978" s="99"/>
      <c r="E978" s="99"/>
      <c r="F978" s="99"/>
      <c r="G978" s="99"/>
      <c r="H978" s="99"/>
      <c r="I978" s="516"/>
      <c r="J978" s="60"/>
      <c r="K978" s="60"/>
      <c r="L978" s="60"/>
      <c r="M978" s="60"/>
      <c r="N978" s="60"/>
      <c r="O978" s="60"/>
      <c r="P978" s="60"/>
      <c r="Q978" s="60"/>
      <c r="R978" s="60"/>
      <c r="S978" s="60"/>
      <c r="T978" s="60"/>
      <c r="U978" s="60"/>
      <c r="V978" s="60"/>
      <c r="W978" s="60"/>
      <c r="X978" s="60"/>
      <c r="Y978" s="60"/>
      <c r="Z978" s="60"/>
    </row>
    <row r="979" spans="1:26" ht="21.75" customHeight="1">
      <c r="A979" s="99"/>
      <c r="B979" s="99"/>
      <c r="C979" s="99"/>
      <c r="D979" s="99"/>
      <c r="E979" s="99"/>
      <c r="F979" s="99"/>
      <c r="G979" s="99"/>
      <c r="H979" s="99"/>
      <c r="I979" s="516"/>
      <c r="J979" s="60"/>
      <c r="K979" s="60"/>
      <c r="L979" s="60"/>
      <c r="M979" s="60"/>
      <c r="N979" s="60"/>
      <c r="O979" s="60"/>
      <c r="P979" s="60"/>
      <c r="Q979" s="60"/>
      <c r="R979" s="60"/>
      <c r="S979" s="60"/>
      <c r="T979" s="60"/>
      <c r="U979" s="60"/>
      <c r="V979" s="60"/>
      <c r="W979" s="60"/>
      <c r="X979" s="60"/>
      <c r="Y979" s="60"/>
      <c r="Z979" s="60"/>
    </row>
    <row r="980" spans="1:26" ht="21.75" customHeight="1">
      <c r="A980" s="99"/>
      <c r="B980" s="99"/>
      <c r="C980" s="99"/>
      <c r="D980" s="99"/>
      <c r="E980" s="99"/>
      <c r="F980" s="99"/>
      <c r="G980" s="99"/>
      <c r="H980" s="99"/>
      <c r="I980" s="516"/>
      <c r="J980" s="60"/>
      <c r="K980" s="60"/>
      <c r="L980" s="60"/>
      <c r="M980" s="60"/>
      <c r="N980" s="60"/>
      <c r="O980" s="60"/>
      <c r="P980" s="60"/>
      <c r="Q980" s="60"/>
      <c r="R980" s="60"/>
      <c r="S980" s="60"/>
      <c r="T980" s="60"/>
      <c r="U980" s="60"/>
      <c r="V980" s="60"/>
      <c r="W980" s="60"/>
      <c r="X980" s="60"/>
      <c r="Y980" s="60"/>
      <c r="Z980" s="60"/>
    </row>
    <row r="981" spans="1:26" ht="21.75" customHeight="1">
      <c r="A981" s="99"/>
      <c r="B981" s="99"/>
      <c r="C981" s="99"/>
      <c r="D981" s="99"/>
      <c r="E981" s="99"/>
      <c r="F981" s="99"/>
      <c r="G981" s="99"/>
      <c r="H981" s="99"/>
      <c r="I981" s="516"/>
      <c r="J981" s="60"/>
      <c r="K981" s="60"/>
      <c r="L981" s="60"/>
      <c r="M981" s="60"/>
      <c r="N981" s="60"/>
      <c r="O981" s="60"/>
      <c r="P981" s="60"/>
      <c r="Q981" s="60"/>
      <c r="R981" s="60"/>
      <c r="S981" s="60"/>
      <c r="T981" s="60"/>
      <c r="U981" s="60"/>
      <c r="V981" s="60"/>
      <c r="W981" s="60"/>
      <c r="X981" s="60"/>
      <c r="Y981" s="60"/>
      <c r="Z981" s="60"/>
    </row>
    <row r="982" spans="1:26" ht="21.75" customHeight="1">
      <c r="A982" s="99"/>
      <c r="B982" s="99"/>
      <c r="C982" s="99"/>
      <c r="D982" s="99"/>
      <c r="E982" s="99"/>
      <c r="F982" s="99"/>
      <c r="G982" s="99"/>
      <c r="H982" s="99"/>
      <c r="I982" s="516"/>
      <c r="J982" s="60"/>
      <c r="K982" s="60"/>
      <c r="L982" s="60"/>
      <c r="M982" s="60"/>
      <c r="N982" s="60"/>
      <c r="O982" s="60"/>
      <c r="P982" s="60"/>
      <c r="Q982" s="60"/>
      <c r="R982" s="60"/>
      <c r="S982" s="60"/>
      <c r="T982" s="60"/>
      <c r="U982" s="60"/>
      <c r="V982" s="60"/>
      <c r="W982" s="60"/>
      <c r="X982" s="60"/>
      <c r="Y982" s="60"/>
      <c r="Z982" s="60"/>
    </row>
    <row r="983" spans="1:26" ht="21.75" customHeight="1">
      <c r="A983" s="99"/>
      <c r="B983" s="99"/>
      <c r="C983" s="99"/>
      <c r="D983" s="99"/>
      <c r="E983" s="99"/>
      <c r="F983" s="99"/>
      <c r="G983" s="99"/>
      <c r="H983" s="99"/>
      <c r="I983" s="516"/>
      <c r="J983" s="60"/>
      <c r="K983" s="60"/>
      <c r="L983" s="60"/>
      <c r="M983" s="60"/>
      <c r="N983" s="60"/>
      <c r="O983" s="60"/>
      <c r="P983" s="60"/>
      <c r="Q983" s="60"/>
      <c r="R983" s="60"/>
      <c r="S983" s="60"/>
      <c r="T983" s="60"/>
      <c r="U983" s="60"/>
      <c r="V983" s="60"/>
      <c r="W983" s="60"/>
      <c r="X983" s="60"/>
      <c r="Y983" s="60"/>
      <c r="Z983" s="60"/>
    </row>
    <row r="984" spans="1:26" ht="21.75" customHeight="1">
      <c r="A984" s="99"/>
      <c r="B984" s="99"/>
      <c r="C984" s="99"/>
      <c r="D984" s="99"/>
      <c r="E984" s="99"/>
      <c r="F984" s="99"/>
      <c r="G984" s="99"/>
      <c r="H984" s="99"/>
      <c r="I984" s="516"/>
      <c r="J984" s="60"/>
      <c r="K984" s="60"/>
      <c r="L984" s="60"/>
      <c r="M984" s="60"/>
      <c r="N984" s="60"/>
      <c r="O984" s="60"/>
      <c r="P984" s="60"/>
      <c r="Q984" s="60"/>
      <c r="R984" s="60"/>
      <c r="S984" s="60"/>
      <c r="T984" s="60"/>
      <c r="U984" s="60"/>
      <c r="V984" s="60"/>
      <c r="W984" s="60"/>
      <c r="X984" s="60"/>
      <c r="Y984" s="60"/>
      <c r="Z984" s="60"/>
    </row>
    <row r="985" spans="1:26" ht="21.75" customHeight="1">
      <c r="A985" s="99"/>
      <c r="B985" s="99"/>
      <c r="C985" s="99"/>
      <c r="D985" s="99"/>
      <c r="E985" s="99"/>
      <c r="F985" s="99"/>
      <c r="G985" s="99"/>
      <c r="H985" s="99"/>
      <c r="I985" s="516"/>
      <c r="J985" s="60"/>
      <c r="K985" s="60"/>
      <c r="L985" s="60"/>
      <c r="M985" s="60"/>
      <c r="N985" s="60"/>
      <c r="O985" s="60"/>
      <c r="P985" s="60"/>
      <c r="Q985" s="60"/>
      <c r="R985" s="60"/>
      <c r="S985" s="60"/>
      <c r="T985" s="60"/>
      <c r="U985" s="60"/>
      <c r="V985" s="60"/>
      <c r="W985" s="60"/>
      <c r="X985" s="60"/>
      <c r="Y985" s="60"/>
      <c r="Z985" s="60"/>
    </row>
    <row r="986" spans="1:26" ht="21.75" customHeight="1">
      <c r="A986" s="99"/>
      <c r="B986" s="99"/>
      <c r="C986" s="99"/>
      <c r="D986" s="99"/>
      <c r="E986" s="99"/>
      <c r="F986" s="99"/>
      <c r="G986" s="99"/>
      <c r="H986" s="99"/>
      <c r="I986" s="516"/>
      <c r="J986" s="60"/>
      <c r="K986" s="60"/>
      <c r="L986" s="60"/>
      <c r="M986" s="60"/>
      <c r="N986" s="60"/>
      <c r="O986" s="60"/>
      <c r="P986" s="60"/>
      <c r="Q986" s="60"/>
      <c r="R986" s="60"/>
      <c r="S986" s="60"/>
      <c r="T986" s="60"/>
      <c r="U986" s="60"/>
      <c r="V986" s="60"/>
      <c r="W986" s="60"/>
      <c r="X986" s="60"/>
      <c r="Y986" s="60"/>
      <c r="Z986" s="60"/>
    </row>
    <row r="987" spans="1:26" ht="21.75" customHeight="1">
      <c r="A987" s="99"/>
      <c r="B987" s="99"/>
      <c r="C987" s="99"/>
      <c r="D987" s="99"/>
      <c r="E987" s="99"/>
      <c r="F987" s="99"/>
      <c r="G987" s="99"/>
      <c r="H987" s="99"/>
      <c r="I987" s="516"/>
      <c r="J987" s="60"/>
      <c r="K987" s="60"/>
      <c r="L987" s="60"/>
      <c r="M987" s="60"/>
      <c r="N987" s="60"/>
      <c r="O987" s="60"/>
      <c r="P987" s="60"/>
      <c r="Q987" s="60"/>
      <c r="R987" s="60"/>
      <c r="S987" s="60"/>
      <c r="T987" s="60"/>
      <c r="U987" s="60"/>
      <c r="V987" s="60"/>
      <c r="W987" s="60"/>
      <c r="X987" s="60"/>
      <c r="Y987" s="60"/>
      <c r="Z987" s="60"/>
    </row>
    <row r="988" spans="1:26" ht="21.75" customHeight="1">
      <c r="A988" s="99"/>
      <c r="B988" s="99"/>
      <c r="C988" s="99"/>
      <c r="D988" s="99"/>
      <c r="E988" s="99"/>
      <c r="F988" s="99"/>
      <c r="G988" s="99"/>
      <c r="H988" s="99"/>
      <c r="I988" s="516"/>
      <c r="J988" s="60"/>
      <c r="K988" s="60"/>
      <c r="L988" s="60"/>
      <c r="M988" s="60"/>
      <c r="N988" s="60"/>
      <c r="O988" s="60"/>
      <c r="P988" s="60"/>
      <c r="Q988" s="60"/>
      <c r="R988" s="60"/>
      <c r="S988" s="60"/>
      <c r="T988" s="60"/>
      <c r="U988" s="60"/>
      <c r="V988" s="60"/>
      <c r="W988" s="60"/>
      <c r="X988" s="60"/>
      <c r="Y988" s="60"/>
      <c r="Z988" s="60"/>
    </row>
    <row r="989" spans="1:26" ht="21.75" customHeight="1">
      <c r="A989" s="99"/>
      <c r="B989" s="99"/>
      <c r="C989" s="99"/>
      <c r="D989" s="99"/>
      <c r="E989" s="99"/>
      <c r="F989" s="99"/>
      <c r="G989" s="99"/>
      <c r="H989" s="99"/>
      <c r="I989" s="516"/>
      <c r="J989" s="60"/>
      <c r="K989" s="60"/>
      <c r="L989" s="60"/>
      <c r="M989" s="60"/>
      <c r="N989" s="60"/>
      <c r="O989" s="60"/>
      <c r="P989" s="60"/>
      <c r="Q989" s="60"/>
      <c r="R989" s="60"/>
      <c r="S989" s="60"/>
      <c r="T989" s="60"/>
      <c r="U989" s="60"/>
      <c r="V989" s="60"/>
      <c r="W989" s="60"/>
      <c r="X989" s="60"/>
      <c r="Y989" s="60"/>
      <c r="Z989" s="60"/>
    </row>
    <row r="990" spans="1:26" ht="21.75" customHeight="1">
      <c r="A990" s="99"/>
      <c r="B990" s="99"/>
      <c r="C990" s="99"/>
      <c r="D990" s="99"/>
      <c r="E990" s="99"/>
      <c r="F990" s="99"/>
      <c r="G990" s="99"/>
      <c r="H990" s="99"/>
      <c r="I990" s="516"/>
      <c r="J990" s="60"/>
      <c r="K990" s="60"/>
      <c r="L990" s="60"/>
      <c r="M990" s="60"/>
      <c r="N990" s="60"/>
      <c r="O990" s="60"/>
      <c r="P990" s="60"/>
      <c r="Q990" s="60"/>
      <c r="R990" s="60"/>
      <c r="S990" s="60"/>
      <c r="T990" s="60"/>
      <c r="U990" s="60"/>
      <c r="V990" s="60"/>
      <c r="W990" s="60"/>
      <c r="X990" s="60"/>
      <c r="Y990" s="60"/>
      <c r="Z990" s="60"/>
    </row>
    <row r="991" spans="1:26" ht="21.75" customHeight="1">
      <c r="A991" s="99"/>
      <c r="B991" s="99"/>
      <c r="C991" s="99"/>
      <c r="D991" s="99"/>
      <c r="E991" s="99"/>
      <c r="F991" s="99"/>
      <c r="G991" s="99"/>
      <c r="H991" s="99"/>
      <c r="I991" s="516"/>
      <c r="J991" s="60"/>
      <c r="K991" s="60"/>
      <c r="L991" s="60"/>
      <c r="M991" s="60"/>
      <c r="N991" s="60"/>
      <c r="O991" s="60"/>
      <c r="P991" s="60"/>
      <c r="Q991" s="60"/>
      <c r="R991" s="60"/>
      <c r="S991" s="60"/>
      <c r="T991" s="60"/>
      <c r="U991" s="60"/>
      <c r="V991" s="60"/>
      <c r="W991" s="60"/>
      <c r="X991" s="60"/>
      <c r="Y991" s="60"/>
      <c r="Z991" s="60"/>
    </row>
    <row r="992" spans="1:26" ht="21.75" customHeight="1">
      <c r="A992" s="99"/>
      <c r="B992" s="99"/>
      <c r="C992" s="99"/>
      <c r="D992" s="99"/>
      <c r="E992" s="99"/>
      <c r="F992" s="99"/>
      <c r="G992" s="99"/>
      <c r="H992" s="99"/>
      <c r="I992" s="516"/>
      <c r="J992" s="60"/>
      <c r="K992" s="60"/>
      <c r="L992" s="60"/>
      <c r="M992" s="60"/>
      <c r="N992" s="60"/>
      <c r="O992" s="60"/>
      <c r="P992" s="60"/>
      <c r="Q992" s="60"/>
      <c r="R992" s="60"/>
      <c r="S992" s="60"/>
      <c r="T992" s="60"/>
      <c r="U992" s="60"/>
      <c r="V992" s="60"/>
      <c r="W992" s="60"/>
      <c r="X992" s="60"/>
      <c r="Y992" s="60"/>
      <c r="Z992" s="60"/>
    </row>
    <row r="993" spans="1:26" ht="21.75" customHeight="1">
      <c r="A993" s="99"/>
      <c r="B993" s="99"/>
      <c r="C993" s="99"/>
      <c r="D993" s="99"/>
      <c r="E993" s="99"/>
      <c r="F993" s="99"/>
      <c r="G993" s="99"/>
      <c r="H993" s="99"/>
      <c r="I993" s="516"/>
      <c r="J993" s="60"/>
      <c r="K993" s="60"/>
      <c r="L993" s="60"/>
      <c r="M993" s="60"/>
      <c r="N993" s="60"/>
      <c r="O993" s="60"/>
      <c r="P993" s="60"/>
      <c r="Q993" s="60"/>
      <c r="R993" s="60"/>
      <c r="S993" s="60"/>
      <c r="T993" s="60"/>
      <c r="U993" s="60"/>
      <c r="V993" s="60"/>
      <c r="W993" s="60"/>
      <c r="X993" s="60"/>
      <c r="Y993" s="60"/>
      <c r="Z993" s="60"/>
    </row>
    <row r="994" spans="1:26" ht="21.75" customHeight="1">
      <c r="A994" s="99"/>
      <c r="B994" s="99"/>
      <c r="C994" s="99"/>
      <c r="D994" s="99"/>
      <c r="E994" s="99"/>
      <c r="F994" s="99"/>
      <c r="G994" s="99"/>
      <c r="H994" s="99"/>
      <c r="I994" s="516"/>
      <c r="J994" s="60"/>
      <c r="K994" s="60"/>
      <c r="L994" s="60"/>
      <c r="M994" s="60"/>
      <c r="N994" s="60"/>
      <c r="O994" s="60"/>
      <c r="P994" s="60"/>
      <c r="Q994" s="60"/>
      <c r="R994" s="60"/>
      <c r="S994" s="60"/>
      <c r="T994" s="60"/>
      <c r="U994" s="60"/>
      <c r="V994" s="60"/>
      <c r="W994" s="60"/>
      <c r="X994" s="60"/>
      <c r="Y994" s="60"/>
      <c r="Z994" s="60"/>
    </row>
    <row r="995" spans="1:26" ht="21.75" customHeight="1">
      <c r="A995" s="99"/>
      <c r="B995" s="99"/>
      <c r="C995" s="99"/>
      <c r="D995" s="99"/>
      <c r="E995" s="99"/>
      <c r="F995" s="99"/>
      <c r="G995" s="99"/>
      <c r="H995" s="99"/>
      <c r="I995" s="516"/>
      <c r="J995" s="60"/>
      <c r="K995" s="60"/>
      <c r="L995" s="60"/>
      <c r="M995" s="60"/>
      <c r="N995" s="60"/>
      <c r="O995" s="60"/>
      <c r="P995" s="60"/>
      <c r="Q995" s="60"/>
      <c r="R995" s="60"/>
      <c r="S995" s="60"/>
      <c r="T995" s="60"/>
      <c r="U995" s="60"/>
      <c r="V995" s="60"/>
      <c r="W995" s="60"/>
      <c r="X995" s="60"/>
      <c r="Y995" s="60"/>
      <c r="Z995" s="60"/>
    </row>
    <row r="996" spans="1:26" ht="21.75" customHeight="1">
      <c r="A996" s="99"/>
      <c r="B996" s="99"/>
      <c r="C996" s="99"/>
      <c r="D996" s="99"/>
      <c r="E996" s="99"/>
      <c r="F996" s="99"/>
      <c r="G996" s="99"/>
      <c r="H996" s="99"/>
      <c r="I996" s="516"/>
      <c r="J996" s="60"/>
      <c r="K996" s="60"/>
      <c r="L996" s="60"/>
      <c r="M996" s="60"/>
      <c r="N996" s="60"/>
      <c r="O996" s="60"/>
      <c r="P996" s="60"/>
      <c r="Q996" s="60"/>
      <c r="R996" s="60"/>
      <c r="S996" s="60"/>
      <c r="T996" s="60"/>
      <c r="U996" s="60"/>
      <c r="V996" s="60"/>
      <c r="W996" s="60"/>
      <c r="X996" s="60"/>
      <c r="Y996" s="60"/>
      <c r="Z996" s="60"/>
    </row>
    <row r="997" spans="1:26" ht="21.75" customHeight="1">
      <c r="A997" s="99"/>
      <c r="B997" s="99"/>
      <c r="C997" s="99"/>
      <c r="D997" s="99"/>
      <c r="E997" s="99"/>
      <c r="F997" s="99"/>
      <c r="G997" s="99"/>
      <c r="H997" s="99"/>
      <c r="I997" s="516"/>
      <c r="J997" s="60"/>
      <c r="K997" s="60"/>
      <c r="L997" s="60"/>
      <c r="M997" s="60"/>
      <c r="N997" s="60"/>
      <c r="O997" s="60"/>
      <c r="P997" s="60"/>
      <c r="Q997" s="60"/>
      <c r="R997" s="60"/>
      <c r="S997" s="60"/>
      <c r="T997" s="60"/>
      <c r="U997" s="60"/>
      <c r="V997" s="60"/>
      <c r="W997" s="60"/>
      <c r="X997" s="60"/>
      <c r="Y997" s="60"/>
      <c r="Z997" s="60"/>
    </row>
    <row r="998" spans="1:26" ht="21.75" customHeight="1">
      <c r="A998" s="99"/>
      <c r="B998" s="99"/>
      <c r="C998" s="99"/>
      <c r="D998" s="99"/>
      <c r="E998" s="99"/>
      <c r="F998" s="99"/>
      <c r="G998" s="99"/>
      <c r="H998" s="99"/>
      <c r="I998" s="516"/>
      <c r="J998" s="60"/>
      <c r="K998" s="60"/>
      <c r="L998" s="60"/>
      <c r="M998" s="60"/>
      <c r="N998" s="60"/>
      <c r="O998" s="60"/>
      <c r="P998" s="60"/>
      <c r="Q998" s="60"/>
      <c r="R998" s="60"/>
      <c r="S998" s="60"/>
      <c r="T998" s="60"/>
      <c r="U998" s="60"/>
      <c r="V998" s="60"/>
      <c r="W998" s="60"/>
      <c r="X998" s="60"/>
      <c r="Y998" s="60"/>
      <c r="Z998" s="60"/>
    </row>
    <row r="999" spans="1:26" ht="21.75" customHeight="1">
      <c r="A999" s="99"/>
      <c r="B999" s="99"/>
      <c r="C999" s="99"/>
      <c r="D999" s="99"/>
      <c r="E999" s="99"/>
      <c r="F999" s="99"/>
      <c r="G999" s="99"/>
      <c r="H999" s="99"/>
      <c r="I999" s="516"/>
      <c r="J999" s="60"/>
      <c r="K999" s="60"/>
      <c r="L999" s="60"/>
      <c r="M999" s="60"/>
      <c r="N999" s="60"/>
      <c r="O999" s="60"/>
      <c r="P999" s="60"/>
      <c r="Q999" s="60"/>
      <c r="R999" s="60"/>
      <c r="S999" s="60"/>
      <c r="T999" s="60"/>
      <c r="U999" s="60"/>
      <c r="V999" s="60"/>
      <c r="W999" s="60"/>
      <c r="X999" s="60"/>
      <c r="Y999" s="60"/>
      <c r="Z999" s="60"/>
    </row>
    <row r="1000" spans="1:26" ht="21.75" customHeight="1">
      <c r="A1000" s="99"/>
      <c r="B1000" s="99"/>
      <c r="C1000" s="99"/>
      <c r="D1000" s="99"/>
      <c r="E1000" s="99"/>
      <c r="F1000" s="99"/>
      <c r="G1000" s="99"/>
      <c r="H1000" s="99"/>
      <c r="I1000" s="516"/>
      <c r="J1000" s="60"/>
      <c r="K1000" s="60"/>
      <c r="L1000" s="60"/>
      <c r="M1000" s="60"/>
      <c r="N1000" s="60"/>
      <c r="O1000" s="60"/>
      <c r="P1000" s="60"/>
      <c r="Q1000" s="60"/>
      <c r="R1000" s="60"/>
      <c r="S1000" s="60"/>
      <c r="T1000" s="60"/>
      <c r="U1000" s="60"/>
      <c r="V1000" s="60"/>
      <c r="W1000" s="60"/>
      <c r="X1000" s="60"/>
      <c r="Y1000" s="60"/>
      <c r="Z1000" s="60"/>
    </row>
  </sheetData>
  <mergeCells count="502">
    <mergeCell ref="G3:G11"/>
    <mergeCell ref="J3:J11"/>
    <mergeCell ref="F39:F47"/>
    <mergeCell ref="G39:G47"/>
    <mergeCell ref="F48:F56"/>
    <mergeCell ref="G48:G56"/>
    <mergeCell ref="F12:F20"/>
    <mergeCell ref="G12:G20"/>
    <mergeCell ref="J12:J20"/>
    <mergeCell ref="F21:F29"/>
    <mergeCell ref="G21:G29"/>
    <mergeCell ref="J21:J29"/>
    <mergeCell ref="E30:E37"/>
    <mergeCell ref="F30:F38"/>
    <mergeCell ref="J30:J38"/>
    <mergeCell ref="D32:D59"/>
    <mergeCell ref="J39:J47"/>
    <mergeCell ref="E58:E59"/>
    <mergeCell ref="E39:E44"/>
    <mergeCell ref="E48:E54"/>
    <mergeCell ref="G30:G38"/>
    <mergeCell ref="G57:G59"/>
    <mergeCell ref="D215:D218"/>
    <mergeCell ref="E88:E96"/>
    <mergeCell ref="F88:F96"/>
    <mergeCell ref="D106:D118"/>
    <mergeCell ref="D120:D168"/>
    <mergeCell ref="E128:E129"/>
    <mergeCell ref="F129:F136"/>
    <mergeCell ref="F137:F145"/>
    <mergeCell ref="F146:F154"/>
    <mergeCell ref="E166:E167"/>
    <mergeCell ref="E155:E156"/>
    <mergeCell ref="E164:E165"/>
    <mergeCell ref="D219:D223"/>
    <mergeCell ref="D224:D228"/>
    <mergeCell ref="D229:D233"/>
    <mergeCell ref="F251:F260"/>
    <mergeCell ref="F261:F269"/>
    <mergeCell ref="F271:F279"/>
    <mergeCell ref="F280:F288"/>
    <mergeCell ref="E271:E274"/>
    <mergeCell ref="E280:E288"/>
    <mergeCell ref="D234:D238"/>
    <mergeCell ref="D261:D263"/>
    <mergeCell ref="D271:D273"/>
    <mergeCell ref="D274:D276"/>
    <mergeCell ref="D277:D279"/>
    <mergeCell ref="D280:D282"/>
    <mergeCell ref="D283:D284"/>
    <mergeCell ref="F300:F308"/>
    <mergeCell ref="F155:F163"/>
    <mergeCell ref="F169:F177"/>
    <mergeCell ref="F178:F186"/>
    <mergeCell ref="F215:F223"/>
    <mergeCell ref="F224:F232"/>
    <mergeCell ref="F233:F241"/>
    <mergeCell ref="F242:F250"/>
    <mergeCell ref="E187:E190"/>
    <mergeCell ref="E196:E201"/>
    <mergeCell ref="E261:E262"/>
    <mergeCell ref="F291:F299"/>
    <mergeCell ref="A3:A7"/>
    <mergeCell ref="A12:A16"/>
    <mergeCell ref="A60:A63"/>
    <mergeCell ref="B60:B65"/>
    <mergeCell ref="C60:C65"/>
    <mergeCell ref="B169:B174"/>
    <mergeCell ref="B205:B210"/>
    <mergeCell ref="B3:B6"/>
    <mergeCell ref="E3:E5"/>
    <mergeCell ref="E6:E7"/>
    <mergeCell ref="D8:D15"/>
    <mergeCell ref="B12:B15"/>
    <mergeCell ref="E97:E99"/>
    <mergeCell ref="D205:D213"/>
    <mergeCell ref="E60:E63"/>
    <mergeCell ref="D64:D73"/>
    <mergeCell ref="E64:E69"/>
    <mergeCell ref="E70:E78"/>
    <mergeCell ref="D74:D78"/>
    <mergeCell ref="D79:D83"/>
    <mergeCell ref="E79:E86"/>
    <mergeCell ref="D84:D87"/>
    <mergeCell ref="E8:E9"/>
    <mergeCell ref="D24:D31"/>
    <mergeCell ref="H97:H100"/>
    <mergeCell ref="A101:A104"/>
    <mergeCell ref="B101:B106"/>
    <mergeCell ref="E101:E103"/>
    <mergeCell ref="F101:F109"/>
    <mergeCell ref="G101:G109"/>
    <mergeCell ref="J48:J56"/>
    <mergeCell ref="J61:J69"/>
    <mergeCell ref="J70:J78"/>
    <mergeCell ref="J79:J87"/>
    <mergeCell ref="J88:J96"/>
    <mergeCell ref="J101:J109"/>
    <mergeCell ref="G60:G65"/>
    <mergeCell ref="G70:G78"/>
    <mergeCell ref="G79:G87"/>
    <mergeCell ref="G88:G96"/>
    <mergeCell ref="F70:F78"/>
    <mergeCell ref="F79:F87"/>
    <mergeCell ref="J110:J118"/>
    <mergeCell ref="J119:J127"/>
    <mergeCell ref="J128:J136"/>
    <mergeCell ref="J137:J145"/>
    <mergeCell ref="J146:J154"/>
    <mergeCell ref="J155:J163"/>
    <mergeCell ref="E169:E170"/>
    <mergeCell ref="J169:J177"/>
    <mergeCell ref="J178:J186"/>
    <mergeCell ref="G169:G177"/>
    <mergeCell ref="G178:G186"/>
    <mergeCell ref="G129:G136"/>
    <mergeCell ref="G137:G145"/>
    <mergeCell ref="G146:G154"/>
    <mergeCell ref="G155:G163"/>
    <mergeCell ref="G164:G165"/>
    <mergeCell ref="J187:J195"/>
    <mergeCell ref="J196:J204"/>
    <mergeCell ref="E205:E211"/>
    <mergeCell ref="F205:F213"/>
    <mergeCell ref="G205:G213"/>
    <mergeCell ref="J205:J213"/>
    <mergeCell ref="J215:J223"/>
    <mergeCell ref="J224:J232"/>
    <mergeCell ref="J233:J241"/>
    <mergeCell ref="G215:G223"/>
    <mergeCell ref="G224:G232"/>
    <mergeCell ref="G233:G241"/>
    <mergeCell ref="J242:J250"/>
    <mergeCell ref="B251:B255"/>
    <mergeCell ref="D251:D253"/>
    <mergeCell ref="B258:B262"/>
    <mergeCell ref="F314:F322"/>
    <mergeCell ref="F323:F331"/>
    <mergeCell ref="G323:G331"/>
    <mergeCell ref="B314:B322"/>
    <mergeCell ref="C314:C322"/>
    <mergeCell ref="D314:D322"/>
    <mergeCell ref="E314:E322"/>
    <mergeCell ref="G314:G322"/>
    <mergeCell ref="B323:B325"/>
    <mergeCell ref="C323:C326"/>
    <mergeCell ref="J323:J331"/>
    <mergeCell ref="G291:G299"/>
    <mergeCell ref="G300:G308"/>
    <mergeCell ref="G242:G250"/>
    <mergeCell ref="G251:G260"/>
    <mergeCell ref="G261:G269"/>
    <mergeCell ref="G271:G279"/>
    <mergeCell ref="G280:G288"/>
    <mergeCell ref="E291:E294"/>
    <mergeCell ref="E300:E308"/>
    <mergeCell ref="J332:J340"/>
    <mergeCell ref="J341:J349"/>
    <mergeCell ref="J251:J260"/>
    <mergeCell ref="J261:J269"/>
    <mergeCell ref="J271:J279"/>
    <mergeCell ref="J280:J288"/>
    <mergeCell ref="J291:J299"/>
    <mergeCell ref="J300:J308"/>
    <mergeCell ref="J314:J322"/>
    <mergeCell ref="F414:F422"/>
    <mergeCell ref="G414:G422"/>
    <mergeCell ref="F423:F431"/>
    <mergeCell ref="G423:G431"/>
    <mergeCell ref="F432:F440"/>
    <mergeCell ref="G432:G440"/>
    <mergeCell ref="F378:F386"/>
    <mergeCell ref="F387:F395"/>
    <mergeCell ref="G387:G395"/>
    <mergeCell ref="F396:F404"/>
    <mergeCell ref="G396:G404"/>
    <mergeCell ref="F405:F413"/>
    <mergeCell ref="G405:G413"/>
    <mergeCell ref="F757:F765"/>
    <mergeCell ref="D763:D766"/>
    <mergeCell ref="E766:E769"/>
    <mergeCell ref="E775:E776"/>
    <mergeCell ref="F766:F774"/>
    <mergeCell ref="F775:F783"/>
    <mergeCell ref="E784:E785"/>
    <mergeCell ref="F784:F792"/>
    <mergeCell ref="E793:E794"/>
    <mergeCell ref="F793:F801"/>
    <mergeCell ref="D768:D770"/>
    <mergeCell ref="D771:D774"/>
    <mergeCell ref="D775:D777"/>
    <mergeCell ref="D778:D779"/>
    <mergeCell ref="D786:D788"/>
    <mergeCell ref="D789:D791"/>
    <mergeCell ref="D796:D799"/>
    <mergeCell ref="F906:F914"/>
    <mergeCell ref="F935:F943"/>
    <mergeCell ref="F804:F812"/>
    <mergeCell ref="F813:F821"/>
    <mergeCell ref="F822:F830"/>
    <mergeCell ref="F831:F839"/>
    <mergeCell ref="E840:E848"/>
    <mergeCell ref="F840:F848"/>
    <mergeCell ref="E850:E852"/>
    <mergeCell ref="C556:C561"/>
    <mergeCell ref="D556:D557"/>
    <mergeCell ref="D558:D559"/>
    <mergeCell ref="B532:B533"/>
    <mergeCell ref="B547:B549"/>
    <mergeCell ref="C547:C554"/>
    <mergeCell ref="D547:D549"/>
    <mergeCell ref="F547:F555"/>
    <mergeCell ref="G547:G555"/>
    <mergeCell ref="B556:B564"/>
    <mergeCell ref="C562:C564"/>
    <mergeCell ref="D541:D543"/>
    <mergeCell ref="G935:G943"/>
    <mergeCell ref="G757:G765"/>
    <mergeCell ref="G766:G774"/>
    <mergeCell ref="G775:G783"/>
    <mergeCell ref="G784:G792"/>
    <mergeCell ref="G793:G801"/>
    <mergeCell ref="G804:G812"/>
    <mergeCell ref="G813:G821"/>
    <mergeCell ref="G610:G618"/>
    <mergeCell ref="G619:G627"/>
    <mergeCell ref="G628:G636"/>
    <mergeCell ref="G637:G645"/>
    <mergeCell ref="G656:G664"/>
    <mergeCell ref="G822:G830"/>
    <mergeCell ref="G831:G839"/>
    <mergeCell ref="G840:G848"/>
    <mergeCell ref="G860:G868"/>
    <mergeCell ref="G739:G747"/>
    <mergeCell ref="G748:G756"/>
    <mergeCell ref="G665:G673"/>
    <mergeCell ref="G674:G682"/>
    <mergeCell ref="G689:G697"/>
    <mergeCell ref="G698:G706"/>
    <mergeCell ref="G707:G715"/>
    <mergeCell ref="G870:G878"/>
    <mergeCell ref="G879:G887"/>
    <mergeCell ref="G906:G914"/>
    <mergeCell ref="G721:G729"/>
    <mergeCell ref="G730:G738"/>
    <mergeCell ref="D609:D612"/>
    <mergeCell ref="D613:D623"/>
    <mergeCell ref="D624:D634"/>
    <mergeCell ref="B665:B668"/>
    <mergeCell ref="D665:D668"/>
    <mergeCell ref="D669:D673"/>
    <mergeCell ref="D674:D677"/>
    <mergeCell ref="D678:D680"/>
    <mergeCell ref="D681:D683"/>
    <mergeCell ref="G601:G609"/>
    <mergeCell ref="E601:E603"/>
    <mergeCell ref="F601:F609"/>
    <mergeCell ref="E804:E820"/>
    <mergeCell ref="E853:E856"/>
    <mergeCell ref="E858:E859"/>
    <mergeCell ref="F860:F868"/>
    <mergeCell ref="E870:E874"/>
    <mergeCell ref="F870:F878"/>
    <mergeCell ref="F879:F887"/>
    <mergeCell ref="B565:B568"/>
    <mergeCell ref="C565:C573"/>
    <mergeCell ref="D712:D715"/>
    <mergeCell ref="D744:D748"/>
    <mergeCell ref="D749:D750"/>
    <mergeCell ref="B689:B693"/>
    <mergeCell ref="C689:C700"/>
    <mergeCell ref="A601:A636"/>
    <mergeCell ref="C601:C636"/>
    <mergeCell ref="A637:A645"/>
    <mergeCell ref="B601:B636"/>
    <mergeCell ref="B637:B644"/>
    <mergeCell ref="A689:A700"/>
    <mergeCell ref="D604:D608"/>
    <mergeCell ref="D739:D743"/>
    <mergeCell ref="C746:C756"/>
    <mergeCell ref="D565:D569"/>
    <mergeCell ref="D601:D603"/>
    <mergeCell ref="D707:D708"/>
    <mergeCell ref="D709:D711"/>
    <mergeCell ref="C637:C641"/>
    <mergeCell ref="D637:D639"/>
    <mergeCell ref="D640:D642"/>
    <mergeCell ref="C642:C645"/>
    <mergeCell ref="A707:A714"/>
    <mergeCell ref="B707:B714"/>
    <mergeCell ref="D751:D752"/>
    <mergeCell ref="D753:D755"/>
    <mergeCell ref="D756:D762"/>
    <mergeCell ref="D840:D847"/>
    <mergeCell ref="D870:D876"/>
    <mergeCell ref="A804:A806"/>
    <mergeCell ref="A840:A844"/>
    <mergeCell ref="B840:B844"/>
    <mergeCell ref="A870:A877"/>
    <mergeCell ref="B870:B876"/>
    <mergeCell ref="A784:A791"/>
    <mergeCell ref="B784:B793"/>
    <mergeCell ref="C784:C785"/>
    <mergeCell ref="D784:D785"/>
    <mergeCell ref="D793:D795"/>
    <mergeCell ref="B804:B807"/>
    <mergeCell ref="D804:D820"/>
    <mergeCell ref="A721:A725"/>
    <mergeCell ref="B721:B723"/>
    <mergeCell ref="A739:A748"/>
    <mergeCell ref="B739:B748"/>
    <mergeCell ref="C739:C745"/>
    <mergeCell ref="B477:B484"/>
    <mergeCell ref="E477:E478"/>
    <mergeCell ref="F477:F485"/>
    <mergeCell ref="G477:G485"/>
    <mergeCell ref="D482:D483"/>
    <mergeCell ref="D484:D485"/>
    <mergeCell ref="E456:E458"/>
    <mergeCell ref="D478:D479"/>
    <mergeCell ref="D480:D481"/>
    <mergeCell ref="D497:D498"/>
    <mergeCell ref="D499:D502"/>
    <mergeCell ref="D538:D540"/>
    <mergeCell ref="B504:B513"/>
    <mergeCell ref="C504:C513"/>
    <mergeCell ref="D504:D507"/>
    <mergeCell ref="C514:C519"/>
    <mergeCell ref="D514:D517"/>
    <mergeCell ref="B514:B516"/>
    <mergeCell ref="C532:C536"/>
    <mergeCell ref="D532:D533"/>
    <mergeCell ref="E532:E533"/>
    <mergeCell ref="D534:D537"/>
    <mergeCell ref="D508:D510"/>
    <mergeCell ref="J477:J485"/>
    <mergeCell ref="J486:J494"/>
    <mergeCell ref="J495:J503"/>
    <mergeCell ref="F441:F449"/>
    <mergeCell ref="G441:G449"/>
    <mergeCell ref="E446:E447"/>
    <mergeCell ref="E450:E454"/>
    <mergeCell ref="F450:F458"/>
    <mergeCell ref="G450:G458"/>
    <mergeCell ref="J396:J404"/>
    <mergeCell ref="J405:J413"/>
    <mergeCell ref="J414:J422"/>
    <mergeCell ref="J423:J431"/>
    <mergeCell ref="J432:J440"/>
    <mergeCell ref="J441:J449"/>
    <mergeCell ref="J450:J458"/>
    <mergeCell ref="J459:J467"/>
    <mergeCell ref="J468:J476"/>
    <mergeCell ref="J547:J555"/>
    <mergeCell ref="J556:J564"/>
    <mergeCell ref="J565:J573"/>
    <mergeCell ref="J574:J582"/>
    <mergeCell ref="J583:J591"/>
    <mergeCell ref="J592:J600"/>
    <mergeCell ref="J601:J609"/>
    <mergeCell ref="D486:D487"/>
    <mergeCell ref="F486:F494"/>
    <mergeCell ref="G486:G494"/>
    <mergeCell ref="D488:D494"/>
    <mergeCell ref="D495:D496"/>
    <mergeCell ref="E565:E566"/>
    <mergeCell ref="F556:F564"/>
    <mergeCell ref="G556:G564"/>
    <mergeCell ref="F565:F573"/>
    <mergeCell ref="G565:G573"/>
    <mergeCell ref="F574:F582"/>
    <mergeCell ref="G574:G582"/>
    <mergeCell ref="G583:G591"/>
    <mergeCell ref="G592:G600"/>
    <mergeCell ref="D560:D562"/>
    <mergeCell ref="F583:F591"/>
    <mergeCell ref="F592:F600"/>
    <mergeCell ref="J610:J618"/>
    <mergeCell ref="J619:J627"/>
    <mergeCell ref="J628:J636"/>
    <mergeCell ref="J637:J645"/>
    <mergeCell ref="J647:J655"/>
    <mergeCell ref="J656:J664"/>
    <mergeCell ref="J665:J673"/>
    <mergeCell ref="J674:J682"/>
    <mergeCell ref="J689:J697"/>
    <mergeCell ref="J698:J706"/>
    <mergeCell ref="J707:J715"/>
    <mergeCell ref="J721:J729"/>
    <mergeCell ref="J730:J738"/>
    <mergeCell ref="J804:J812"/>
    <mergeCell ref="J813:J821"/>
    <mergeCell ref="J822:J830"/>
    <mergeCell ref="J831:J839"/>
    <mergeCell ref="J870:J877"/>
    <mergeCell ref="J739:J747"/>
    <mergeCell ref="J748:J756"/>
    <mergeCell ref="J757:J765"/>
    <mergeCell ref="J766:J774"/>
    <mergeCell ref="J775:J783"/>
    <mergeCell ref="J784:J792"/>
    <mergeCell ref="J793:J801"/>
    <mergeCell ref="B332:B340"/>
    <mergeCell ref="C332:C338"/>
    <mergeCell ref="D332:D337"/>
    <mergeCell ref="E332:E334"/>
    <mergeCell ref="F332:F340"/>
    <mergeCell ref="G332:G340"/>
    <mergeCell ref="C339:C354"/>
    <mergeCell ref="D360:D361"/>
    <mergeCell ref="E361:E363"/>
    <mergeCell ref="D349:D350"/>
    <mergeCell ref="D351:D354"/>
    <mergeCell ref="D339:D340"/>
    <mergeCell ref="D341:D342"/>
    <mergeCell ref="D343:D345"/>
    <mergeCell ref="D346:D348"/>
    <mergeCell ref="A360:A361"/>
    <mergeCell ref="B360:B369"/>
    <mergeCell ref="F360:F368"/>
    <mergeCell ref="G360:G368"/>
    <mergeCell ref="J360:J368"/>
    <mergeCell ref="D362:D364"/>
    <mergeCell ref="D365:D367"/>
    <mergeCell ref="D368:D370"/>
    <mergeCell ref="F369:F377"/>
    <mergeCell ref="G369:G377"/>
    <mergeCell ref="J369:J377"/>
    <mergeCell ref="D371:D372"/>
    <mergeCell ref="D373:D374"/>
    <mergeCell ref="D375:D378"/>
    <mergeCell ref="G378:G386"/>
    <mergeCell ref="J378:J386"/>
    <mergeCell ref="D379:D380"/>
    <mergeCell ref="D381:D383"/>
    <mergeCell ref="D385:D388"/>
    <mergeCell ref="J387:J395"/>
    <mergeCell ref="J504:J512"/>
    <mergeCell ref="J532:J540"/>
    <mergeCell ref="J514:J522"/>
    <mergeCell ref="J523:J531"/>
    <mergeCell ref="F523:F531"/>
    <mergeCell ref="F532:F540"/>
    <mergeCell ref="F495:F503"/>
    <mergeCell ref="G495:G503"/>
    <mergeCell ref="F504:F512"/>
    <mergeCell ref="G504:G512"/>
    <mergeCell ref="F514:F522"/>
    <mergeCell ref="G514:G522"/>
    <mergeCell ref="G523:G531"/>
    <mergeCell ref="G532:G540"/>
    <mergeCell ref="A414:A415"/>
    <mergeCell ref="B414:B418"/>
    <mergeCell ref="E414:E416"/>
    <mergeCell ref="D419:D424"/>
    <mergeCell ref="D425:D428"/>
    <mergeCell ref="D429:D433"/>
    <mergeCell ref="E433:E434"/>
    <mergeCell ref="E441:E442"/>
    <mergeCell ref="E443:E445"/>
    <mergeCell ref="D445:D446"/>
    <mergeCell ref="A459:A467"/>
    <mergeCell ref="B459:B467"/>
    <mergeCell ref="C459:C463"/>
    <mergeCell ref="F459:F467"/>
    <mergeCell ref="G459:G467"/>
    <mergeCell ref="D434:D437"/>
    <mergeCell ref="D438:D440"/>
    <mergeCell ref="A441:A445"/>
    <mergeCell ref="B441:B448"/>
    <mergeCell ref="C441:C448"/>
    <mergeCell ref="D441:D442"/>
    <mergeCell ref="D443:D444"/>
    <mergeCell ref="D447:D448"/>
    <mergeCell ref="C464:C476"/>
    <mergeCell ref="D511:D512"/>
    <mergeCell ref="D519:D520"/>
    <mergeCell ref="D521:D522"/>
    <mergeCell ref="F610:F618"/>
    <mergeCell ref="E619:E622"/>
    <mergeCell ref="E628:E630"/>
    <mergeCell ref="F619:F627"/>
    <mergeCell ref="F628:F636"/>
    <mergeCell ref="F637:F645"/>
    <mergeCell ref="D643:D645"/>
    <mergeCell ref="E647:E652"/>
    <mergeCell ref="E656:E660"/>
    <mergeCell ref="F656:F664"/>
    <mergeCell ref="F665:F673"/>
    <mergeCell ref="F730:F738"/>
    <mergeCell ref="F739:F747"/>
    <mergeCell ref="E748:E750"/>
    <mergeCell ref="F748:F756"/>
    <mergeCell ref="F674:F682"/>
    <mergeCell ref="E689:E690"/>
    <mergeCell ref="F689:F697"/>
    <mergeCell ref="F698:F706"/>
    <mergeCell ref="E707:E709"/>
    <mergeCell ref="F707:F715"/>
    <mergeCell ref="F721:F729"/>
    <mergeCell ref="E665:E666"/>
    <mergeCell ref="E674:E675"/>
  </mergeCells>
  <hyperlinks>
    <hyperlink ref="H314" r:id="rId1" xr:uid="{00000000-0004-0000-0D00-000000000000}"/>
    <hyperlink ref="H315" r:id="rId2" xr:uid="{00000000-0004-0000-0D00-000001000000}"/>
    <hyperlink ref="H316" r:id="rId3" xr:uid="{00000000-0004-0000-0D00-000002000000}"/>
    <hyperlink ref="H317" r:id="rId4" xr:uid="{00000000-0004-0000-0D00-000003000000}"/>
    <hyperlink ref="H318" r:id="rId5" xr:uid="{00000000-0004-0000-0D00-000004000000}"/>
    <hyperlink ref="H319" r:id="rId6" xr:uid="{00000000-0004-0000-0D00-000005000000}"/>
    <hyperlink ref="H320" r:id="rId7" xr:uid="{00000000-0004-0000-0D00-000006000000}"/>
    <hyperlink ref="H321" r:id="rId8" xr:uid="{00000000-0004-0000-0D00-000007000000}"/>
  </hyperlinks>
  <pageMargins left="0.19685039370078741" right="0.19685039370078741" top="0.39370078740157483" bottom="0.19685039370078741" header="0" footer="0"/>
  <pageSetup paperSize="9" scale="80" orientation="landscape"/>
  <drawing r:id="rId9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21:A1000"/>
  <sheetViews>
    <sheetView workbookViewId="0"/>
  </sheetViews>
  <sheetFormatPr defaultColWidth="14.42578125" defaultRowHeight="15" customHeight="1"/>
  <cols>
    <col min="1" max="26" width="8.7109375" customWidth="1"/>
  </cols>
  <sheetData>
    <row r="21" ht="15.75" customHeight="1"/>
    <row r="22" ht="15.75" customHeight="1"/>
    <row r="23" ht="15.75" customHeight="1"/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ageMargins left="0.7" right="0.7" top="0.75" bottom="0.75" header="0" footer="0"/>
  <pageSetup orientation="landscape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Z1000"/>
  <sheetViews>
    <sheetView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C3" sqref="C3"/>
    </sheetView>
  </sheetViews>
  <sheetFormatPr defaultColWidth="14.42578125" defaultRowHeight="15" customHeight="1"/>
  <cols>
    <col min="1" max="1" width="11.85546875" customWidth="1"/>
    <col min="2" max="2" width="19.85546875" customWidth="1"/>
    <col min="3" max="3" width="9.42578125" customWidth="1"/>
    <col min="4" max="4" width="20.42578125" customWidth="1"/>
    <col min="5" max="5" width="32.42578125" customWidth="1"/>
    <col min="6" max="6" width="8.140625" customWidth="1"/>
    <col min="7" max="7" width="23.42578125" customWidth="1"/>
    <col min="8" max="8" width="8.85546875" customWidth="1"/>
    <col min="9" max="9" width="11" customWidth="1"/>
    <col min="10" max="10" width="21.28515625" customWidth="1"/>
    <col min="11" max="26" width="9" customWidth="1"/>
  </cols>
  <sheetData>
    <row r="1" spans="1:26" ht="18" customHeight="1">
      <c r="A1" s="651" t="s">
        <v>9</v>
      </c>
      <c r="B1" s="652"/>
      <c r="C1" s="652"/>
      <c r="D1" s="652"/>
      <c r="E1" s="652"/>
      <c r="F1" s="652"/>
      <c r="G1" s="652"/>
      <c r="H1" s="652"/>
      <c r="I1" s="652"/>
      <c r="J1" s="652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</row>
    <row r="2" spans="1:26" ht="21.75" customHeight="1">
      <c r="A2" s="7" t="s">
        <v>10</v>
      </c>
      <c r="B2" s="7" t="s">
        <v>1</v>
      </c>
      <c r="C2" s="7" t="s">
        <v>11</v>
      </c>
      <c r="D2" s="7" t="s">
        <v>12</v>
      </c>
      <c r="E2" s="7" t="s">
        <v>13</v>
      </c>
      <c r="F2" s="8" t="s">
        <v>14</v>
      </c>
      <c r="G2" s="8" t="s">
        <v>4</v>
      </c>
      <c r="H2" s="9" t="s">
        <v>15</v>
      </c>
      <c r="I2" s="10" t="s">
        <v>16</v>
      </c>
      <c r="J2" s="11" t="s">
        <v>17</v>
      </c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</row>
    <row r="3" spans="1:26" ht="23.25" customHeight="1">
      <c r="A3" s="634" t="s">
        <v>18</v>
      </c>
      <c r="B3" s="634" t="s">
        <v>19</v>
      </c>
      <c r="C3" s="14" t="s">
        <v>20</v>
      </c>
      <c r="D3" s="14" t="s">
        <v>21</v>
      </c>
      <c r="E3" s="647" t="s">
        <v>22</v>
      </c>
      <c r="F3" s="15"/>
      <c r="G3" s="653" t="s">
        <v>23</v>
      </c>
      <c r="H3" s="16" t="s">
        <v>24</v>
      </c>
      <c r="I3" s="17">
        <v>89.77</v>
      </c>
      <c r="J3" s="654" t="s">
        <v>25</v>
      </c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</row>
    <row r="4" spans="1:26" ht="23.25" customHeight="1">
      <c r="A4" s="615"/>
      <c r="B4" s="615"/>
      <c r="C4" s="14"/>
      <c r="D4" s="14" t="s">
        <v>26</v>
      </c>
      <c r="E4" s="615"/>
      <c r="F4" s="15"/>
      <c r="G4" s="615"/>
      <c r="H4" s="19" t="s">
        <v>27</v>
      </c>
      <c r="I4" s="20">
        <v>95.16</v>
      </c>
      <c r="J4" s="655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</row>
    <row r="5" spans="1:26" ht="23.25" customHeight="1">
      <c r="A5" s="615"/>
      <c r="B5" s="615"/>
      <c r="C5" s="14"/>
      <c r="D5" s="14" t="s">
        <v>28</v>
      </c>
      <c r="E5" s="629"/>
      <c r="F5" s="15"/>
      <c r="G5" s="615"/>
      <c r="H5" s="19" t="s">
        <v>29</v>
      </c>
      <c r="I5" s="20">
        <v>94.58</v>
      </c>
      <c r="J5" s="655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</row>
    <row r="6" spans="1:26" ht="23.25" customHeight="1">
      <c r="A6" s="615"/>
      <c r="B6" s="615"/>
      <c r="C6" s="14"/>
      <c r="D6" s="14" t="s">
        <v>30</v>
      </c>
      <c r="E6" s="647" t="s">
        <v>31</v>
      </c>
      <c r="F6" s="15"/>
      <c r="G6" s="615"/>
      <c r="H6" s="19" t="s">
        <v>32</v>
      </c>
      <c r="I6" s="20">
        <v>93.19</v>
      </c>
      <c r="J6" s="655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</row>
    <row r="7" spans="1:26" ht="23.25" customHeight="1">
      <c r="A7" s="615"/>
      <c r="B7" s="21"/>
      <c r="C7" s="14"/>
      <c r="D7" s="14" t="s">
        <v>33</v>
      </c>
      <c r="E7" s="629"/>
      <c r="F7" s="15"/>
      <c r="G7" s="615"/>
      <c r="H7" s="19" t="s">
        <v>34</v>
      </c>
      <c r="I7" s="20">
        <v>90.86</v>
      </c>
      <c r="J7" s="655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</row>
    <row r="8" spans="1:26" ht="23.25" customHeight="1">
      <c r="A8" s="13"/>
      <c r="B8" s="22"/>
      <c r="C8" s="14"/>
      <c r="D8" s="634" t="s">
        <v>35</v>
      </c>
      <c r="E8" s="647" t="s">
        <v>36</v>
      </c>
      <c r="F8" s="15"/>
      <c r="G8" s="615"/>
      <c r="H8" s="19" t="s">
        <v>37</v>
      </c>
      <c r="I8" s="20">
        <v>91.96</v>
      </c>
      <c r="J8" s="655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</row>
    <row r="9" spans="1:26" ht="23.25" customHeight="1">
      <c r="A9" s="13"/>
      <c r="B9" s="14"/>
      <c r="C9" s="14"/>
      <c r="D9" s="615"/>
      <c r="E9" s="629"/>
      <c r="F9" s="15"/>
      <c r="G9" s="615"/>
      <c r="H9" s="19" t="s">
        <v>38</v>
      </c>
      <c r="I9" s="20">
        <v>93.64</v>
      </c>
      <c r="J9" s="655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</row>
    <row r="10" spans="1:26" ht="23.25" customHeight="1">
      <c r="A10" s="13"/>
      <c r="B10" s="14"/>
      <c r="C10" s="14"/>
      <c r="D10" s="615"/>
      <c r="E10" s="23" t="s">
        <v>39</v>
      </c>
      <c r="F10" s="15"/>
      <c r="G10" s="615"/>
      <c r="H10" s="24"/>
      <c r="I10" s="25"/>
      <c r="J10" s="655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</row>
    <row r="11" spans="1:26" ht="23.25" customHeight="1">
      <c r="A11" s="13"/>
      <c r="B11" s="14"/>
      <c r="C11" s="14"/>
      <c r="D11" s="615"/>
      <c r="E11" s="26"/>
      <c r="F11" s="27"/>
      <c r="G11" s="618"/>
      <c r="H11" s="28" t="s">
        <v>40</v>
      </c>
      <c r="I11" s="29">
        <f>SUM(I3:I10)/7</f>
        <v>92.737142857142857</v>
      </c>
      <c r="J11" s="656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</row>
    <row r="12" spans="1:26" ht="23.25" customHeight="1">
      <c r="A12" s="634"/>
      <c r="B12" s="634"/>
      <c r="C12" s="14"/>
      <c r="D12" s="615"/>
      <c r="E12" s="30" t="s">
        <v>41</v>
      </c>
      <c r="F12" s="657" t="s">
        <v>42</v>
      </c>
      <c r="G12" s="658" t="s">
        <v>42</v>
      </c>
      <c r="H12" s="32" t="s">
        <v>43</v>
      </c>
      <c r="I12" s="33"/>
      <c r="J12" s="620" t="s">
        <v>44</v>
      </c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</row>
    <row r="13" spans="1:26" ht="23.25" customHeight="1">
      <c r="A13" s="615"/>
      <c r="B13" s="615"/>
      <c r="C13" s="14"/>
      <c r="D13" s="615"/>
      <c r="E13" s="14" t="s">
        <v>45</v>
      </c>
      <c r="F13" s="615"/>
      <c r="G13" s="615"/>
      <c r="H13" s="34" t="s">
        <v>46</v>
      </c>
      <c r="I13" s="33"/>
      <c r="J13" s="615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</row>
    <row r="14" spans="1:26" ht="23.25" customHeight="1">
      <c r="A14" s="615"/>
      <c r="B14" s="615"/>
      <c r="C14" s="14"/>
      <c r="D14" s="615"/>
      <c r="E14" s="14" t="s">
        <v>47</v>
      </c>
      <c r="F14" s="615"/>
      <c r="G14" s="615"/>
      <c r="H14" s="34" t="s">
        <v>48</v>
      </c>
      <c r="I14" s="33"/>
      <c r="J14" s="615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</row>
    <row r="15" spans="1:26" ht="23.25" customHeight="1">
      <c r="A15" s="615"/>
      <c r="B15" s="615"/>
      <c r="C15" s="14"/>
      <c r="D15" s="615"/>
      <c r="E15" s="13" t="s">
        <v>49</v>
      </c>
      <c r="F15" s="615"/>
      <c r="G15" s="615"/>
      <c r="H15" s="34" t="s">
        <v>50</v>
      </c>
      <c r="I15" s="33"/>
      <c r="J15" s="615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</row>
    <row r="16" spans="1:26" ht="23.25" customHeight="1">
      <c r="A16" s="615"/>
      <c r="B16" s="14"/>
      <c r="C16" s="14"/>
      <c r="D16" s="14" t="s">
        <v>51</v>
      </c>
      <c r="E16" s="13" t="s">
        <v>52</v>
      </c>
      <c r="F16" s="615"/>
      <c r="G16" s="615"/>
      <c r="H16" s="34" t="s">
        <v>53</v>
      </c>
      <c r="I16" s="33"/>
      <c r="J16" s="615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</row>
    <row r="17" spans="1:26" ht="23.25" customHeight="1">
      <c r="A17" s="13"/>
      <c r="B17" s="14"/>
      <c r="C17" s="14"/>
      <c r="D17" s="14" t="s">
        <v>54</v>
      </c>
      <c r="E17" s="13" t="s">
        <v>55</v>
      </c>
      <c r="F17" s="615"/>
      <c r="G17" s="615"/>
      <c r="H17" s="34" t="s">
        <v>56</v>
      </c>
      <c r="I17" s="33"/>
      <c r="J17" s="615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</row>
    <row r="18" spans="1:26" ht="23.25" customHeight="1">
      <c r="A18" s="13"/>
      <c r="B18" s="14"/>
      <c r="C18" s="14"/>
      <c r="D18" s="14" t="s">
        <v>57</v>
      </c>
      <c r="E18" s="13" t="s">
        <v>58</v>
      </c>
      <c r="F18" s="615"/>
      <c r="G18" s="615"/>
      <c r="H18" s="34" t="s">
        <v>59</v>
      </c>
      <c r="I18" s="33"/>
      <c r="J18" s="615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</row>
    <row r="19" spans="1:26" ht="23.25" customHeight="1">
      <c r="A19" s="13"/>
      <c r="B19" s="14"/>
      <c r="C19" s="14"/>
      <c r="D19" s="14" t="s">
        <v>60</v>
      </c>
      <c r="E19" s="13" t="s">
        <v>61</v>
      </c>
      <c r="F19" s="615"/>
      <c r="G19" s="615"/>
      <c r="H19" s="35"/>
      <c r="I19" s="36"/>
      <c r="J19" s="615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</row>
    <row r="20" spans="1:26" ht="23.25" customHeight="1">
      <c r="A20" s="13"/>
      <c r="B20" s="14"/>
      <c r="C20" s="14"/>
      <c r="D20" s="14" t="s">
        <v>62</v>
      </c>
      <c r="E20" s="13"/>
      <c r="F20" s="618"/>
      <c r="G20" s="618"/>
      <c r="H20" s="37" t="s">
        <v>40</v>
      </c>
      <c r="I20" s="38"/>
      <c r="J20" s="616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</row>
    <row r="21" spans="1:26" ht="23.25" customHeight="1">
      <c r="A21" s="13"/>
      <c r="B21" s="14"/>
      <c r="C21" s="14"/>
      <c r="D21" s="14" t="s">
        <v>63</v>
      </c>
      <c r="E21" s="39" t="s">
        <v>64</v>
      </c>
      <c r="F21" s="644" t="s">
        <v>65</v>
      </c>
      <c r="G21" s="644" t="s">
        <v>65</v>
      </c>
      <c r="H21" s="40" t="s">
        <v>43</v>
      </c>
      <c r="I21" s="41"/>
      <c r="J21" s="620" t="s">
        <v>66</v>
      </c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</row>
    <row r="22" spans="1:26" ht="23.25" customHeight="1">
      <c r="A22" s="13"/>
      <c r="B22" s="14"/>
      <c r="C22" s="14"/>
      <c r="D22" s="14" t="s">
        <v>67</v>
      </c>
      <c r="E22" s="13" t="s">
        <v>68</v>
      </c>
      <c r="F22" s="615"/>
      <c r="G22" s="615"/>
      <c r="H22" s="34" t="s">
        <v>46</v>
      </c>
      <c r="I22" s="33"/>
      <c r="J22" s="615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</row>
    <row r="23" spans="1:26" ht="23.25" customHeight="1">
      <c r="A23" s="13"/>
      <c r="B23" s="14"/>
      <c r="C23" s="14"/>
      <c r="D23" s="14" t="s">
        <v>69</v>
      </c>
      <c r="E23" s="13" t="s">
        <v>70</v>
      </c>
      <c r="F23" s="615"/>
      <c r="G23" s="615"/>
      <c r="H23" s="34" t="s">
        <v>48</v>
      </c>
      <c r="I23" s="33"/>
      <c r="J23" s="615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</row>
    <row r="24" spans="1:26" ht="23.25" customHeight="1">
      <c r="A24" s="13"/>
      <c r="B24" s="14"/>
      <c r="C24" s="14"/>
      <c r="D24" s="634" t="s">
        <v>71</v>
      </c>
      <c r="E24" s="13" t="s">
        <v>72</v>
      </c>
      <c r="F24" s="615"/>
      <c r="G24" s="615"/>
      <c r="H24" s="34" t="s">
        <v>50</v>
      </c>
      <c r="I24" s="33"/>
      <c r="J24" s="615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</row>
    <row r="25" spans="1:26" ht="23.25" customHeight="1">
      <c r="A25" s="13"/>
      <c r="B25" s="14"/>
      <c r="C25" s="14"/>
      <c r="D25" s="615"/>
      <c r="E25" s="13" t="s">
        <v>73</v>
      </c>
      <c r="F25" s="615"/>
      <c r="G25" s="615"/>
      <c r="H25" s="34" t="s">
        <v>53</v>
      </c>
      <c r="I25" s="33"/>
      <c r="J25" s="615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</row>
    <row r="26" spans="1:26" ht="23.25" customHeight="1">
      <c r="A26" s="13"/>
      <c r="B26" s="14"/>
      <c r="C26" s="14"/>
      <c r="D26" s="615"/>
      <c r="E26" s="13"/>
      <c r="F26" s="615"/>
      <c r="G26" s="615"/>
      <c r="H26" s="34" t="s">
        <v>56</v>
      </c>
      <c r="I26" s="33"/>
      <c r="J26" s="615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</row>
    <row r="27" spans="1:26" ht="23.25" customHeight="1">
      <c r="A27" s="13"/>
      <c r="B27" s="14"/>
      <c r="C27" s="14"/>
      <c r="D27" s="615"/>
      <c r="E27" s="13"/>
      <c r="F27" s="615"/>
      <c r="G27" s="615"/>
      <c r="H27" s="34" t="s">
        <v>59</v>
      </c>
      <c r="I27" s="33"/>
      <c r="J27" s="615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</row>
    <row r="28" spans="1:26" ht="23.25" customHeight="1">
      <c r="A28" s="13"/>
      <c r="B28" s="14"/>
      <c r="C28" s="14"/>
      <c r="D28" s="615"/>
      <c r="E28" s="13"/>
      <c r="F28" s="615"/>
      <c r="G28" s="615"/>
      <c r="H28" s="35"/>
      <c r="I28" s="36"/>
      <c r="J28" s="615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</row>
    <row r="29" spans="1:26" ht="23.25" customHeight="1">
      <c r="A29" s="13"/>
      <c r="B29" s="14"/>
      <c r="C29" s="14"/>
      <c r="D29" s="615"/>
      <c r="E29" s="13"/>
      <c r="F29" s="618"/>
      <c r="G29" s="618"/>
      <c r="H29" s="42" t="s">
        <v>40</v>
      </c>
      <c r="I29" s="43"/>
      <c r="J29" s="621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</row>
    <row r="30" spans="1:26" ht="21" customHeight="1">
      <c r="A30" s="13"/>
      <c r="B30" s="14"/>
      <c r="C30" s="14"/>
      <c r="D30" s="615"/>
      <c r="E30" s="635" t="s">
        <v>74</v>
      </c>
      <c r="F30" s="635" t="s">
        <v>65</v>
      </c>
      <c r="G30" s="635" t="s">
        <v>65</v>
      </c>
      <c r="H30" s="44" t="s">
        <v>43</v>
      </c>
      <c r="I30" s="45"/>
      <c r="J30" s="630" t="s">
        <v>75</v>
      </c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</row>
    <row r="31" spans="1:26" ht="21" customHeight="1">
      <c r="A31" s="13"/>
      <c r="B31" s="14"/>
      <c r="C31" s="14"/>
      <c r="D31" s="615"/>
      <c r="E31" s="615"/>
      <c r="F31" s="615"/>
      <c r="G31" s="615"/>
      <c r="H31" s="34" t="s">
        <v>46</v>
      </c>
      <c r="I31" s="33"/>
      <c r="J31" s="615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</row>
    <row r="32" spans="1:26" ht="21" customHeight="1">
      <c r="A32" s="13"/>
      <c r="B32" s="14"/>
      <c r="C32" s="14"/>
      <c r="D32" s="634" t="s">
        <v>76</v>
      </c>
      <c r="E32" s="615"/>
      <c r="F32" s="615"/>
      <c r="G32" s="615"/>
      <c r="H32" s="34" t="s">
        <v>48</v>
      </c>
      <c r="I32" s="33"/>
      <c r="J32" s="615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</row>
    <row r="33" spans="1:26" ht="21" customHeight="1">
      <c r="A33" s="13"/>
      <c r="B33" s="14"/>
      <c r="C33" s="14"/>
      <c r="D33" s="615"/>
      <c r="E33" s="615"/>
      <c r="F33" s="615"/>
      <c r="G33" s="615"/>
      <c r="H33" s="34" t="s">
        <v>50</v>
      </c>
      <c r="I33" s="33"/>
      <c r="J33" s="615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</row>
    <row r="34" spans="1:26" ht="21" customHeight="1">
      <c r="A34" s="13"/>
      <c r="B34" s="14"/>
      <c r="C34" s="14"/>
      <c r="D34" s="615"/>
      <c r="E34" s="615"/>
      <c r="F34" s="615"/>
      <c r="G34" s="615"/>
      <c r="H34" s="34" t="s">
        <v>53</v>
      </c>
      <c r="I34" s="33"/>
      <c r="J34" s="615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</row>
    <row r="35" spans="1:26" ht="21" customHeight="1">
      <c r="A35" s="13"/>
      <c r="B35" s="14"/>
      <c r="C35" s="14"/>
      <c r="D35" s="615"/>
      <c r="E35" s="615"/>
      <c r="F35" s="615"/>
      <c r="G35" s="615"/>
      <c r="H35" s="34" t="s">
        <v>56</v>
      </c>
      <c r="I35" s="33"/>
      <c r="J35" s="615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</row>
    <row r="36" spans="1:26" ht="21" customHeight="1">
      <c r="A36" s="13"/>
      <c r="B36" s="14"/>
      <c r="C36" s="14"/>
      <c r="D36" s="615"/>
      <c r="E36" s="615"/>
      <c r="F36" s="615"/>
      <c r="G36" s="615"/>
      <c r="H36" s="34" t="s">
        <v>59</v>
      </c>
      <c r="I36" s="33"/>
      <c r="J36" s="615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</row>
    <row r="37" spans="1:26" ht="21.75" customHeight="1">
      <c r="A37" s="13"/>
      <c r="B37" s="14"/>
      <c r="C37" s="14"/>
      <c r="D37" s="615"/>
      <c r="E37" s="615"/>
      <c r="F37" s="615"/>
      <c r="G37" s="615"/>
      <c r="H37" s="35"/>
      <c r="I37" s="36"/>
      <c r="J37" s="615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</row>
    <row r="38" spans="1:26" ht="21.75" customHeight="1">
      <c r="A38" s="13"/>
      <c r="B38" s="14"/>
      <c r="C38" s="14"/>
      <c r="D38" s="615"/>
      <c r="E38" s="14"/>
      <c r="F38" s="615"/>
      <c r="G38" s="615"/>
      <c r="H38" s="37" t="s">
        <v>40</v>
      </c>
      <c r="I38" s="38"/>
      <c r="J38" s="616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</row>
    <row r="39" spans="1:26" ht="23.25" customHeight="1">
      <c r="A39" s="13"/>
      <c r="B39" s="14"/>
      <c r="C39" s="14"/>
      <c r="D39" s="615"/>
      <c r="E39" s="635" t="s">
        <v>77</v>
      </c>
      <c r="F39" s="644" t="s">
        <v>78</v>
      </c>
      <c r="G39" s="644" t="s">
        <v>78</v>
      </c>
      <c r="H39" s="32" t="s">
        <v>43</v>
      </c>
      <c r="I39" s="33"/>
      <c r="J39" s="620" t="s">
        <v>79</v>
      </c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</row>
    <row r="40" spans="1:26" ht="19.5" customHeight="1">
      <c r="A40" s="13"/>
      <c r="B40" s="14"/>
      <c r="C40" s="14"/>
      <c r="D40" s="615"/>
      <c r="E40" s="615"/>
      <c r="F40" s="615"/>
      <c r="G40" s="615"/>
      <c r="H40" s="34" t="s">
        <v>46</v>
      </c>
      <c r="I40" s="33"/>
      <c r="J40" s="615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</row>
    <row r="41" spans="1:26" ht="19.5" customHeight="1">
      <c r="A41" s="13"/>
      <c r="B41" s="14"/>
      <c r="C41" s="14"/>
      <c r="D41" s="615"/>
      <c r="E41" s="615"/>
      <c r="F41" s="615"/>
      <c r="G41" s="615"/>
      <c r="H41" s="34" t="s">
        <v>48</v>
      </c>
      <c r="I41" s="33"/>
      <c r="J41" s="615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</row>
    <row r="42" spans="1:26" ht="19.5" customHeight="1">
      <c r="A42" s="13"/>
      <c r="B42" s="14"/>
      <c r="C42" s="14"/>
      <c r="D42" s="615"/>
      <c r="E42" s="615"/>
      <c r="F42" s="615"/>
      <c r="G42" s="615"/>
      <c r="H42" s="34" t="s">
        <v>50</v>
      </c>
      <c r="I42" s="33"/>
      <c r="J42" s="615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</row>
    <row r="43" spans="1:26" ht="19.5" customHeight="1">
      <c r="A43" s="13"/>
      <c r="B43" s="14"/>
      <c r="C43" s="14"/>
      <c r="D43" s="615"/>
      <c r="E43" s="615"/>
      <c r="F43" s="615"/>
      <c r="G43" s="615"/>
      <c r="H43" s="34" t="s">
        <v>53</v>
      </c>
      <c r="I43" s="33"/>
      <c r="J43" s="615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</row>
    <row r="44" spans="1:26" ht="19.5" customHeight="1">
      <c r="A44" s="13"/>
      <c r="B44" s="14"/>
      <c r="C44" s="14"/>
      <c r="D44" s="615"/>
      <c r="E44" s="615"/>
      <c r="F44" s="615"/>
      <c r="G44" s="615"/>
      <c r="H44" s="34" t="s">
        <v>56</v>
      </c>
      <c r="I44" s="33"/>
      <c r="J44" s="615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</row>
    <row r="45" spans="1:26" ht="19.5" customHeight="1">
      <c r="A45" s="13"/>
      <c r="B45" s="14"/>
      <c r="C45" s="14"/>
      <c r="D45" s="615"/>
      <c r="E45" s="13"/>
      <c r="F45" s="615"/>
      <c r="G45" s="615"/>
      <c r="H45" s="34" t="s">
        <v>59</v>
      </c>
      <c r="I45" s="33"/>
      <c r="J45" s="615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</row>
    <row r="46" spans="1:26" ht="19.5" customHeight="1">
      <c r="A46" s="13"/>
      <c r="B46" s="14"/>
      <c r="C46" s="14"/>
      <c r="D46" s="615"/>
      <c r="E46" s="13"/>
      <c r="F46" s="615"/>
      <c r="G46" s="615"/>
      <c r="H46" s="35"/>
      <c r="I46" s="36"/>
      <c r="J46" s="615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</row>
    <row r="47" spans="1:26" ht="19.5" customHeight="1">
      <c r="A47" s="13"/>
      <c r="B47" s="14"/>
      <c r="C47" s="14"/>
      <c r="D47" s="615"/>
      <c r="E47" s="47"/>
      <c r="F47" s="618"/>
      <c r="G47" s="618"/>
      <c r="H47" s="37" t="s">
        <v>40</v>
      </c>
      <c r="I47" s="38"/>
      <c r="J47" s="616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</row>
    <row r="48" spans="1:26" ht="19.5" customHeight="1">
      <c r="A48" s="13"/>
      <c r="B48" s="14"/>
      <c r="C48" s="14"/>
      <c r="D48" s="615"/>
      <c r="E48" s="634" t="s">
        <v>80</v>
      </c>
      <c r="F48" s="644" t="s">
        <v>42</v>
      </c>
      <c r="G48" s="644" t="s">
        <v>42</v>
      </c>
      <c r="H48" s="32" t="s">
        <v>43</v>
      </c>
      <c r="I48" s="48"/>
      <c r="J48" s="620" t="s">
        <v>81</v>
      </c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</row>
    <row r="49" spans="1:26" ht="19.5" customHeight="1">
      <c r="A49" s="13"/>
      <c r="B49" s="14"/>
      <c r="C49" s="14"/>
      <c r="D49" s="615"/>
      <c r="E49" s="615"/>
      <c r="F49" s="615"/>
      <c r="G49" s="615"/>
      <c r="H49" s="34" t="s">
        <v>46</v>
      </c>
      <c r="I49" s="49"/>
      <c r="J49" s="615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</row>
    <row r="50" spans="1:26" ht="19.5" customHeight="1">
      <c r="A50" s="13"/>
      <c r="B50" s="14"/>
      <c r="C50" s="14"/>
      <c r="D50" s="615"/>
      <c r="E50" s="615"/>
      <c r="F50" s="615"/>
      <c r="G50" s="615"/>
      <c r="H50" s="34" t="s">
        <v>48</v>
      </c>
      <c r="I50" s="49"/>
      <c r="J50" s="615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</row>
    <row r="51" spans="1:26" ht="19.5" customHeight="1">
      <c r="A51" s="13"/>
      <c r="B51" s="14"/>
      <c r="C51" s="14"/>
      <c r="D51" s="615"/>
      <c r="E51" s="615"/>
      <c r="F51" s="615"/>
      <c r="G51" s="615"/>
      <c r="H51" s="34" t="s">
        <v>50</v>
      </c>
      <c r="I51" s="49"/>
      <c r="J51" s="615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</row>
    <row r="52" spans="1:26" ht="19.5" customHeight="1">
      <c r="A52" s="13"/>
      <c r="B52" s="14"/>
      <c r="C52" s="14"/>
      <c r="D52" s="615"/>
      <c r="E52" s="615"/>
      <c r="F52" s="615"/>
      <c r="G52" s="615"/>
      <c r="H52" s="34" t="s">
        <v>53</v>
      </c>
      <c r="I52" s="49"/>
      <c r="J52" s="615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</row>
    <row r="53" spans="1:26" ht="19.5" customHeight="1">
      <c r="A53" s="13"/>
      <c r="B53" s="14"/>
      <c r="C53" s="14"/>
      <c r="D53" s="615"/>
      <c r="E53" s="615"/>
      <c r="F53" s="615"/>
      <c r="G53" s="615"/>
      <c r="H53" s="34" t="s">
        <v>56</v>
      </c>
      <c r="I53" s="49"/>
      <c r="J53" s="615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</row>
    <row r="54" spans="1:26" ht="19.5" customHeight="1">
      <c r="A54" s="13"/>
      <c r="B54" s="14"/>
      <c r="C54" s="14"/>
      <c r="D54" s="615"/>
      <c r="E54" s="615"/>
      <c r="F54" s="615"/>
      <c r="G54" s="615"/>
      <c r="H54" s="34" t="s">
        <v>59</v>
      </c>
      <c r="I54" s="49"/>
      <c r="J54" s="615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</row>
    <row r="55" spans="1:26" ht="19.5" customHeight="1">
      <c r="A55" s="13"/>
      <c r="B55" s="14"/>
      <c r="C55" s="14"/>
      <c r="D55" s="615"/>
      <c r="E55" s="13"/>
      <c r="F55" s="615"/>
      <c r="G55" s="615"/>
      <c r="H55" s="35"/>
      <c r="I55" s="49"/>
      <c r="J55" s="615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</row>
    <row r="56" spans="1:26" ht="19.5" customHeight="1">
      <c r="A56" s="13"/>
      <c r="B56" s="14"/>
      <c r="C56" s="14"/>
      <c r="D56" s="615"/>
      <c r="E56" s="13"/>
      <c r="F56" s="615"/>
      <c r="G56" s="618"/>
      <c r="H56" s="37" t="s">
        <v>40</v>
      </c>
      <c r="I56" s="38"/>
      <c r="J56" s="616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</row>
    <row r="57" spans="1:26" ht="21.75" customHeight="1">
      <c r="A57" s="13"/>
      <c r="B57" s="14"/>
      <c r="C57" s="14"/>
      <c r="D57" s="615"/>
      <c r="E57" s="50" t="s">
        <v>82</v>
      </c>
      <c r="F57" s="15"/>
      <c r="G57" s="661" t="s">
        <v>83</v>
      </c>
      <c r="H57" s="15"/>
      <c r="I57" s="15"/>
      <c r="J57" s="15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</row>
    <row r="58" spans="1:26" ht="66.75" customHeight="1">
      <c r="A58" s="13"/>
      <c r="B58" s="14"/>
      <c r="C58" s="14"/>
      <c r="D58" s="615"/>
      <c r="E58" s="647" t="s">
        <v>84</v>
      </c>
      <c r="F58" s="15"/>
      <c r="G58" s="615"/>
      <c r="H58" s="15"/>
      <c r="I58" s="15"/>
      <c r="J58" s="15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</row>
    <row r="59" spans="1:26" ht="48" customHeight="1">
      <c r="A59" s="51"/>
      <c r="B59" s="52"/>
      <c r="C59" s="52"/>
      <c r="D59" s="621"/>
      <c r="E59" s="621"/>
      <c r="F59" s="53"/>
      <c r="G59" s="621"/>
      <c r="H59" s="53"/>
      <c r="I59" s="53"/>
      <c r="J59" s="53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</row>
    <row r="60" spans="1:26" ht="14.25" customHeight="1">
      <c r="A60" s="633"/>
      <c r="B60" s="636" t="s">
        <v>85</v>
      </c>
      <c r="C60" s="636" t="s">
        <v>86</v>
      </c>
      <c r="D60" s="56" t="s">
        <v>87</v>
      </c>
      <c r="E60" s="659" t="s">
        <v>88</v>
      </c>
      <c r="F60" s="57"/>
      <c r="G60" s="662"/>
      <c r="H60" s="58"/>
      <c r="I60" s="59"/>
      <c r="J60" s="59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60"/>
    </row>
    <row r="61" spans="1:26" ht="14.25" customHeight="1">
      <c r="A61" s="615"/>
      <c r="B61" s="615"/>
      <c r="C61" s="615"/>
      <c r="D61" s="56" t="s">
        <v>89</v>
      </c>
      <c r="E61" s="615"/>
      <c r="F61" s="61"/>
      <c r="G61" s="615"/>
      <c r="H61" s="62" t="s">
        <v>24</v>
      </c>
      <c r="I61" s="63">
        <v>7.31</v>
      </c>
      <c r="J61" s="645" t="s">
        <v>90</v>
      </c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60"/>
    </row>
    <row r="62" spans="1:26" ht="14.25" customHeight="1">
      <c r="A62" s="615"/>
      <c r="B62" s="615"/>
      <c r="C62" s="615"/>
      <c r="D62" s="56" t="s">
        <v>91</v>
      </c>
      <c r="E62" s="615"/>
      <c r="F62" s="61"/>
      <c r="G62" s="615"/>
      <c r="H62" s="62" t="s">
        <v>27</v>
      </c>
      <c r="I62" s="63">
        <v>12.75</v>
      </c>
      <c r="J62" s="615"/>
      <c r="K62" s="60"/>
      <c r="L62" s="60"/>
      <c r="M62" s="60"/>
      <c r="N62" s="60"/>
      <c r="O62" s="60"/>
      <c r="P62" s="60"/>
      <c r="Q62" s="60"/>
      <c r="R62" s="60"/>
      <c r="S62" s="60"/>
      <c r="T62" s="60"/>
      <c r="U62" s="60"/>
      <c r="V62" s="60"/>
      <c r="W62" s="60"/>
      <c r="X62" s="60"/>
      <c r="Y62" s="60"/>
      <c r="Z62" s="60"/>
    </row>
    <row r="63" spans="1:26" ht="18" customHeight="1">
      <c r="A63" s="615"/>
      <c r="B63" s="615"/>
      <c r="C63" s="615"/>
      <c r="D63" s="56" t="s">
        <v>30</v>
      </c>
      <c r="E63" s="629"/>
      <c r="F63" s="61"/>
      <c r="G63" s="615"/>
      <c r="H63" s="62" t="s">
        <v>29</v>
      </c>
      <c r="I63" s="63">
        <v>10.49</v>
      </c>
      <c r="J63" s="615"/>
      <c r="K63" s="60"/>
      <c r="L63" s="60"/>
      <c r="M63" s="60"/>
      <c r="N63" s="60"/>
      <c r="O63" s="60"/>
      <c r="P63" s="60"/>
      <c r="Q63" s="60"/>
      <c r="R63" s="60"/>
      <c r="S63" s="60"/>
      <c r="T63" s="60"/>
      <c r="U63" s="60"/>
      <c r="V63" s="60"/>
      <c r="W63" s="60"/>
      <c r="X63" s="60"/>
      <c r="Y63" s="60"/>
      <c r="Z63" s="60"/>
    </row>
    <row r="64" spans="1:26" ht="18" customHeight="1">
      <c r="A64" s="13"/>
      <c r="B64" s="615"/>
      <c r="C64" s="615"/>
      <c r="D64" s="634" t="s">
        <v>92</v>
      </c>
      <c r="E64" s="647" t="s">
        <v>93</v>
      </c>
      <c r="F64" s="61"/>
      <c r="G64" s="615"/>
      <c r="H64" s="62" t="s">
        <v>32</v>
      </c>
      <c r="I64" s="63">
        <v>9.0399999999999991</v>
      </c>
      <c r="J64" s="615"/>
      <c r="K64" s="60"/>
      <c r="L64" s="60"/>
      <c r="M64" s="60"/>
      <c r="N64" s="60"/>
      <c r="O64" s="60"/>
      <c r="P64" s="60"/>
      <c r="Q64" s="60"/>
      <c r="R64" s="60"/>
      <c r="S64" s="60"/>
      <c r="T64" s="60"/>
      <c r="U64" s="60"/>
      <c r="V64" s="60"/>
      <c r="W64" s="60"/>
      <c r="X64" s="60"/>
      <c r="Y64" s="60"/>
      <c r="Z64" s="60"/>
    </row>
    <row r="65" spans="1:26" ht="18" customHeight="1">
      <c r="A65" s="13"/>
      <c r="B65" s="615"/>
      <c r="C65" s="615"/>
      <c r="D65" s="615"/>
      <c r="E65" s="615"/>
      <c r="F65" s="61"/>
      <c r="G65" s="629"/>
      <c r="H65" s="62" t="s">
        <v>34</v>
      </c>
      <c r="I65" s="63">
        <v>10.62</v>
      </c>
      <c r="J65" s="615"/>
      <c r="K65" s="60"/>
      <c r="L65" s="60"/>
      <c r="M65" s="60"/>
      <c r="N65" s="60"/>
      <c r="O65" s="60"/>
      <c r="P65" s="60"/>
      <c r="Q65" s="60"/>
      <c r="R65" s="60"/>
      <c r="S65" s="60"/>
      <c r="T65" s="60"/>
      <c r="U65" s="60"/>
      <c r="V65" s="60"/>
      <c r="W65" s="60"/>
      <c r="X65" s="60"/>
      <c r="Y65" s="60"/>
      <c r="Z65" s="60"/>
    </row>
    <row r="66" spans="1:26" ht="18" customHeight="1">
      <c r="A66" s="13"/>
      <c r="B66" s="13"/>
      <c r="C66" s="13"/>
      <c r="D66" s="615"/>
      <c r="E66" s="615"/>
      <c r="F66" s="61"/>
      <c r="G66" s="64"/>
      <c r="H66" s="62" t="s">
        <v>37</v>
      </c>
      <c r="I66" s="63">
        <v>11.38</v>
      </c>
      <c r="J66" s="615"/>
      <c r="K66" s="60"/>
      <c r="L66" s="60"/>
      <c r="M66" s="60"/>
      <c r="N66" s="60"/>
      <c r="O66" s="60"/>
      <c r="P66" s="60"/>
      <c r="Q66" s="60"/>
      <c r="R66" s="60"/>
      <c r="S66" s="60"/>
      <c r="T66" s="60"/>
      <c r="U66" s="60"/>
      <c r="V66" s="60"/>
      <c r="W66" s="60"/>
      <c r="X66" s="60"/>
      <c r="Y66" s="60"/>
      <c r="Z66" s="60"/>
    </row>
    <row r="67" spans="1:26" ht="18" customHeight="1">
      <c r="A67" s="13"/>
      <c r="B67" s="13"/>
      <c r="C67" s="13"/>
      <c r="D67" s="615"/>
      <c r="E67" s="615"/>
      <c r="F67" s="61"/>
      <c r="G67" s="64"/>
      <c r="H67" s="62" t="s">
        <v>38</v>
      </c>
      <c r="I67" s="63">
        <v>12.94</v>
      </c>
      <c r="J67" s="615"/>
      <c r="K67" s="60"/>
      <c r="L67" s="60"/>
      <c r="M67" s="60"/>
      <c r="N67" s="60"/>
      <c r="O67" s="60"/>
      <c r="P67" s="60"/>
      <c r="Q67" s="60"/>
      <c r="R67" s="60"/>
      <c r="S67" s="60"/>
      <c r="T67" s="60"/>
      <c r="U67" s="60"/>
      <c r="V67" s="60"/>
      <c r="W67" s="60"/>
      <c r="X67" s="60"/>
      <c r="Y67" s="60"/>
      <c r="Z67" s="60"/>
    </row>
    <row r="68" spans="1:26" ht="18" customHeight="1">
      <c r="A68" s="13"/>
      <c r="B68" s="13"/>
      <c r="C68" s="13"/>
      <c r="D68" s="615"/>
      <c r="E68" s="615"/>
      <c r="F68" s="61"/>
      <c r="G68" s="64"/>
      <c r="H68" s="65"/>
      <c r="I68" s="66"/>
      <c r="J68" s="615"/>
      <c r="K68" s="60"/>
      <c r="L68" s="60"/>
      <c r="M68" s="60"/>
      <c r="N68" s="60"/>
      <c r="O68" s="60"/>
      <c r="P68" s="60"/>
      <c r="Q68" s="60"/>
      <c r="R68" s="60"/>
      <c r="S68" s="60"/>
      <c r="T68" s="60"/>
      <c r="U68" s="60"/>
      <c r="V68" s="60"/>
      <c r="W68" s="60"/>
      <c r="X68" s="60"/>
      <c r="Y68" s="60"/>
      <c r="Z68" s="60"/>
    </row>
    <row r="69" spans="1:26" ht="19.5" customHeight="1">
      <c r="A69" s="13"/>
      <c r="B69" s="13"/>
      <c r="C69" s="13"/>
      <c r="D69" s="615"/>
      <c r="E69" s="618"/>
      <c r="F69" s="61"/>
      <c r="G69" s="64"/>
      <c r="H69" s="67" t="s">
        <v>40</v>
      </c>
      <c r="I69" s="68">
        <f>SUM(I61:I68)/6</f>
        <v>12.421666666666667</v>
      </c>
      <c r="J69" s="616"/>
      <c r="K69" s="60"/>
      <c r="L69" s="60"/>
      <c r="M69" s="60"/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  <c r="Z69" s="60"/>
    </row>
    <row r="70" spans="1:26" ht="18" customHeight="1">
      <c r="A70" s="13"/>
      <c r="B70" s="13"/>
      <c r="C70" s="13"/>
      <c r="D70" s="615"/>
      <c r="E70" s="660" t="s">
        <v>94</v>
      </c>
      <c r="F70" s="637" t="s">
        <v>78</v>
      </c>
      <c r="G70" s="637" t="s">
        <v>78</v>
      </c>
      <c r="H70" s="69" t="s">
        <v>43</v>
      </c>
      <c r="I70" s="70"/>
      <c r="J70" s="620" t="s">
        <v>95</v>
      </c>
      <c r="K70" s="60"/>
      <c r="L70" s="60"/>
      <c r="M70" s="60"/>
      <c r="N70" s="60"/>
      <c r="O70" s="60"/>
      <c r="P70" s="60"/>
      <c r="Q70" s="60"/>
      <c r="R70" s="60"/>
      <c r="S70" s="60"/>
      <c r="T70" s="60"/>
      <c r="U70" s="60"/>
      <c r="V70" s="60"/>
      <c r="W70" s="60"/>
      <c r="X70" s="60"/>
      <c r="Y70" s="60"/>
      <c r="Z70" s="60"/>
    </row>
    <row r="71" spans="1:26" ht="18" customHeight="1">
      <c r="A71" s="13"/>
      <c r="B71" s="13"/>
      <c r="C71" s="13"/>
      <c r="D71" s="615"/>
      <c r="E71" s="615"/>
      <c r="F71" s="615"/>
      <c r="G71" s="615"/>
      <c r="H71" s="71" t="s">
        <v>46</v>
      </c>
      <c r="I71" s="49"/>
      <c r="J71" s="615"/>
      <c r="K71" s="60"/>
      <c r="L71" s="60"/>
      <c r="M71" s="60"/>
      <c r="N71" s="60"/>
      <c r="O71" s="60"/>
      <c r="P71" s="60"/>
      <c r="Q71" s="60"/>
      <c r="R71" s="60"/>
      <c r="S71" s="60"/>
      <c r="T71" s="60"/>
      <c r="U71" s="60"/>
      <c r="V71" s="60"/>
      <c r="W71" s="60"/>
      <c r="X71" s="60"/>
      <c r="Y71" s="60"/>
      <c r="Z71" s="60"/>
    </row>
    <row r="72" spans="1:26" ht="18" customHeight="1">
      <c r="A72" s="13"/>
      <c r="B72" s="13"/>
      <c r="C72" s="13"/>
      <c r="D72" s="615"/>
      <c r="E72" s="615"/>
      <c r="F72" s="615"/>
      <c r="G72" s="615"/>
      <c r="H72" s="71" t="s">
        <v>48</v>
      </c>
      <c r="I72" s="49"/>
      <c r="J72" s="615"/>
      <c r="K72" s="60"/>
      <c r="L72" s="60"/>
      <c r="M72" s="60"/>
      <c r="N72" s="60"/>
      <c r="O72" s="60"/>
      <c r="P72" s="60"/>
      <c r="Q72" s="60"/>
      <c r="R72" s="60"/>
      <c r="S72" s="60"/>
      <c r="T72" s="60"/>
      <c r="U72" s="60"/>
      <c r="V72" s="60"/>
      <c r="W72" s="60"/>
      <c r="X72" s="60"/>
      <c r="Y72" s="60"/>
      <c r="Z72" s="60"/>
    </row>
    <row r="73" spans="1:26" ht="27" customHeight="1">
      <c r="A73" s="13"/>
      <c r="B73" s="13"/>
      <c r="C73" s="13"/>
      <c r="D73" s="615"/>
      <c r="E73" s="615"/>
      <c r="F73" s="615"/>
      <c r="G73" s="615"/>
      <c r="H73" s="71" t="s">
        <v>50</v>
      </c>
      <c r="I73" s="49"/>
      <c r="J73" s="615"/>
      <c r="K73" s="60"/>
      <c r="L73" s="60"/>
      <c r="M73" s="60"/>
      <c r="N73" s="60"/>
      <c r="O73" s="60"/>
      <c r="P73" s="60"/>
      <c r="Q73" s="60"/>
      <c r="R73" s="60"/>
      <c r="S73" s="60"/>
      <c r="T73" s="60"/>
      <c r="U73" s="60"/>
      <c r="V73" s="60"/>
      <c r="W73" s="60"/>
      <c r="X73" s="60"/>
      <c r="Y73" s="60"/>
      <c r="Z73" s="60"/>
    </row>
    <row r="74" spans="1:26" ht="18" customHeight="1">
      <c r="A74" s="13"/>
      <c r="B74" s="13"/>
      <c r="C74" s="13"/>
      <c r="D74" s="634" t="s">
        <v>96</v>
      </c>
      <c r="E74" s="615"/>
      <c r="F74" s="615"/>
      <c r="G74" s="615"/>
      <c r="H74" s="71" t="s">
        <v>53</v>
      </c>
      <c r="I74" s="49"/>
      <c r="J74" s="615"/>
      <c r="K74" s="60"/>
      <c r="L74" s="60"/>
      <c r="M74" s="60"/>
      <c r="N74" s="60"/>
      <c r="O74" s="60"/>
      <c r="P74" s="60"/>
      <c r="Q74" s="60"/>
      <c r="R74" s="60"/>
      <c r="S74" s="60"/>
      <c r="T74" s="60"/>
      <c r="U74" s="60"/>
      <c r="V74" s="60"/>
      <c r="W74" s="60"/>
      <c r="X74" s="60"/>
      <c r="Y74" s="60"/>
      <c r="Z74" s="60"/>
    </row>
    <row r="75" spans="1:26" ht="18" customHeight="1">
      <c r="A75" s="13"/>
      <c r="B75" s="13"/>
      <c r="C75" s="13"/>
      <c r="D75" s="615"/>
      <c r="E75" s="615"/>
      <c r="F75" s="615"/>
      <c r="G75" s="615"/>
      <c r="H75" s="71" t="s">
        <v>56</v>
      </c>
      <c r="I75" s="49"/>
      <c r="J75" s="615"/>
      <c r="K75" s="60"/>
      <c r="L75" s="60"/>
      <c r="M75" s="60"/>
      <c r="N75" s="60"/>
      <c r="O75" s="60"/>
      <c r="P75" s="60"/>
      <c r="Q75" s="60"/>
      <c r="R75" s="60"/>
      <c r="S75" s="60"/>
      <c r="T75" s="60"/>
      <c r="U75" s="60"/>
      <c r="V75" s="60"/>
      <c r="W75" s="60"/>
      <c r="X75" s="60"/>
      <c r="Y75" s="60"/>
      <c r="Z75" s="60"/>
    </row>
    <row r="76" spans="1:26" ht="18" customHeight="1">
      <c r="A76" s="13"/>
      <c r="B76" s="13"/>
      <c r="C76" s="13"/>
      <c r="D76" s="615"/>
      <c r="E76" s="615"/>
      <c r="F76" s="615"/>
      <c r="G76" s="615"/>
      <c r="H76" s="71" t="s">
        <v>59</v>
      </c>
      <c r="I76" s="49"/>
      <c r="J76" s="615"/>
      <c r="K76" s="60"/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 s="60"/>
    </row>
    <row r="77" spans="1:26" ht="18" customHeight="1">
      <c r="A77" s="13"/>
      <c r="B77" s="13"/>
      <c r="C77" s="13"/>
      <c r="D77" s="615"/>
      <c r="E77" s="615"/>
      <c r="F77" s="615"/>
      <c r="G77" s="615"/>
      <c r="H77" s="72"/>
      <c r="I77" s="73"/>
      <c r="J77" s="615"/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Z77" s="60"/>
    </row>
    <row r="78" spans="1:26" ht="22.5" customHeight="1">
      <c r="A78" s="13"/>
      <c r="B78" s="13"/>
      <c r="C78" s="13"/>
      <c r="D78" s="615"/>
      <c r="E78" s="618"/>
      <c r="F78" s="618"/>
      <c r="G78" s="618"/>
      <c r="H78" s="37" t="s">
        <v>40</v>
      </c>
      <c r="I78" s="74"/>
      <c r="J78" s="616"/>
      <c r="K78" s="60"/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Z78" s="60"/>
    </row>
    <row r="79" spans="1:26" ht="21.75" customHeight="1">
      <c r="A79" s="13"/>
      <c r="B79" s="13"/>
      <c r="C79" s="13"/>
      <c r="D79" s="634" t="s">
        <v>97</v>
      </c>
      <c r="E79" s="635" t="s">
        <v>98</v>
      </c>
      <c r="F79" s="648" t="s">
        <v>78</v>
      </c>
      <c r="G79" s="648" t="s">
        <v>78</v>
      </c>
      <c r="H79" s="32" t="s">
        <v>43</v>
      </c>
      <c r="I79" s="70"/>
      <c r="J79" s="620" t="s">
        <v>99</v>
      </c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Z79" s="60"/>
    </row>
    <row r="80" spans="1:26" ht="22.5" customHeight="1">
      <c r="A80" s="13"/>
      <c r="B80" s="13"/>
      <c r="C80" s="13"/>
      <c r="D80" s="615"/>
      <c r="E80" s="615"/>
      <c r="F80" s="615"/>
      <c r="G80" s="615"/>
      <c r="H80" s="34" t="s">
        <v>46</v>
      </c>
      <c r="I80" s="49"/>
      <c r="J80" s="615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Z80" s="60"/>
    </row>
    <row r="81" spans="1:26" ht="22.5" customHeight="1">
      <c r="A81" s="13"/>
      <c r="B81" s="13"/>
      <c r="C81" s="13"/>
      <c r="D81" s="615"/>
      <c r="E81" s="615"/>
      <c r="F81" s="615"/>
      <c r="G81" s="615"/>
      <c r="H81" s="34" t="s">
        <v>48</v>
      </c>
      <c r="I81" s="49"/>
      <c r="J81" s="615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Z81" s="60"/>
    </row>
    <row r="82" spans="1:26" ht="22.5" customHeight="1">
      <c r="A82" s="13"/>
      <c r="B82" s="13"/>
      <c r="C82" s="13"/>
      <c r="D82" s="615"/>
      <c r="E82" s="615"/>
      <c r="F82" s="615"/>
      <c r="G82" s="615"/>
      <c r="H82" s="34" t="s">
        <v>50</v>
      </c>
      <c r="I82" s="49"/>
      <c r="J82" s="615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  <c r="Z82" s="60"/>
    </row>
    <row r="83" spans="1:26" ht="29.25" customHeight="1">
      <c r="A83" s="13"/>
      <c r="B83" s="13"/>
      <c r="C83" s="13"/>
      <c r="D83" s="615"/>
      <c r="E83" s="615"/>
      <c r="F83" s="615"/>
      <c r="G83" s="615"/>
      <c r="H83" s="34" t="s">
        <v>53</v>
      </c>
      <c r="I83" s="49"/>
      <c r="J83" s="615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  <c r="Z83" s="60"/>
    </row>
    <row r="84" spans="1:26" ht="22.5" customHeight="1">
      <c r="A84" s="13"/>
      <c r="B84" s="13"/>
      <c r="C84" s="13"/>
      <c r="D84" s="634" t="s">
        <v>100</v>
      </c>
      <c r="E84" s="615"/>
      <c r="F84" s="615"/>
      <c r="G84" s="615"/>
      <c r="H84" s="34" t="s">
        <v>56</v>
      </c>
      <c r="I84" s="49"/>
      <c r="J84" s="615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  <c r="Z84" s="60"/>
    </row>
    <row r="85" spans="1:26" ht="22.5" customHeight="1">
      <c r="A85" s="13"/>
      <c r="B85" s="13"/>
      <c r="C85" s="13"/>
      <c r="D85" s="615"/>
      <c r="E85" s="615"/>
      <c r="F85" s="615"/>
      <c r="G85" s="615"/>
      <c r="H85" s="34" t="s">
        <v>59</v>
      </c>
      <c r="I85" s="49"/>
      <c r="J85" s="615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  <c r="Z85" s="60"/>
    </row>
    <row r="86" spans="1:26" ht="22.5" customHeight="1">
      <c r="A86" s="13"/>
      <c r="B86" s="13"/>
      <c r="C86" s="13"/>
      <c r="D86" s="615"/>
      <c r="E86" s="615"/>
      <c r="F86" s="615"/>
      <c r="G86" s="615"/>
      <c r="H86" s="35"/>
      <c r="I86" s="36"/>
      <c r="J86" s="615"/>
      <c r="K86" s="60"/>
      <c r="L86" s="60"/>
      <c r="M86" s="60"/>
      <c r="N86" s="60"/>
      <c r="O86" s="60"/>
      <c r="P86" s="60"/>
      <c r="Q86" s="60"/>
      <c r="R86" s="60"/>
      <c r="S86" s="60"/>
      <c r="T86" s="60"/>
      <c r="U86" s="60"/>
      <c r="V86" s="60"/>
      <c r="W86" s="60"/>
      <c r="X86" s="60"/>
      <c r="Y86" s="60"/>
      <c r="Z86" s="60"/>
    </row>
    <row r="87" spans="1:26" ht="25.5" customHeight="1">
      <c r="A87" s="13"/>
      <c r="B87" s="13"/>
      <c r="C87" s="13"/>
      <c r="D87" s="615"/>
      <c r="E87" s="60"/>
      <c r="F87" s="618"/>
      <c r="G87" s="618"/>
      <c r="H87" s="37" t="s">
        <v>40</v>
      </c>
      <c r="I87" s="38"/>
      <c r="J87" s="616"/>
      <c r="K87" s="60"/>
      <c r="L87" s="60"/>
      <c r="M87" s="60"/>
      <c r="N87" s="60"/>
      <c r="O87" s="60"/>
      <c r="P87" s="60"/>
      <c r="Q87" s="60"/>
      <c r="R87" s="60"/>
      <c r="S87" s="60"/>
      <c r="T87" s="60"/>
      <c r="U87" s="60"/>
      <c r="V87" s="60"/>
      <c r="W87" s="60"/>
      <c r="X87" s="60"/>
      <c r="Y87" s="60"/>
      <c r="Z87" s="60"/>
    </row>
    <row r="88" spans="1:26" ht="20.25" customHeight="1">
      <c r="A88" s="13"/>
      <c r="B88" s="13"/>
      <c r="C88" s="13"/>
      <c r="D88" s="14"/>
      <c r="E88" s="637" t="s">
        <v>101</v>
      </c>
      <c r="F88" s="635" t="s">
        <v>42</v>
      </c>
      <c r="G88" s="635" t="s">
        <v>42</v>
      </c>
      <c r="H88" s="32" t="s">
        <v>43</v>
      </c>
      <c r="I88" s="70"/>
      <c r="J88" s="620" t="s">
        <v>102</v>
      </c>
      <c r="K88" s="60"/>
      <c r="L88" s="60"/>
      <c r="M88" s="60"/>
      <c r="N88" s="60"/>
      <c r="O88" s="60"/>
      <c r="P88" s="60"/>
      <c r="Q88" s="60"/>
      <c r="R88" s="60"/>
      <c r="S88" s="60"/>
      <c r="T88" s="60"/>
      <c r="U88" s="60"/>
      <c r="V88" s="60"/>
      <c r="W88" s="60"/>
      <c r="X88" s="60"/>
      <c r="Y88" s="60"/>
      <c r="Z88" s="60"/>
    </row>
    <row r="89" spans="1:26" ht="20.25" customHeight="1">
      <c r="A89" s="13"/>
      <c r="B89" s="13"/>
      <c r="C89" s="13"/>
      <c r="D89" s="14"/>
      <c r="E89" s="615"/>
      <c r="F89" s="615"/>
      <c r="G89" s="615"/>
      <c r="H89" s="34" t="s">
        <v>46</v>
      </c>
      <c r="I89" s="49"/>
      <c r="J89" s="615"/>
      <c r="K89" s="60"/>
      <c r="L89" s="60"/>
      <c r="M89" s="60"/>
      <c r="N89" s="60"/>
      <c r="O89" s="60"/>
      <c r="P89" s="60"/>
      <c r="Q89" s="60"/>
      <c r="R89" s="60"/>
      <c r="S89" s="60"/>
      <c r="T89" s="60"/>
      <c r="U89" s="60"/>
      <c r="V89" s="60"/>
      <c r="W89" s="60"/>
      <c r="X89" s="60"/>
      <c r="Y89" s="60"/>
      <c r="Z89" s="60"/>
    </row>
    <row r="90" spans="1:26" ht="20.25" customHeight="1">
      <c r="A90" s="13"/>
      <c r="B90" s="13"/>
      <c r="C90" s="13"/>
      <c r="D90" s="14"/>
      <c r="E90" s="615"/>
      <c r="F90" s="615"/>
      <c r="G90" s="615"/>
      <c r="H90" s="34" t="s">
        <v>48</v>
      </c>
      <c r="I90" s="49"/>
      <c r="J90" s="615"/>
      <c r="K90" s="60"/>
      <c r="L90" s="60"/>
      <c r="M90" s="60"/>
      <c r="N90" s="60"/>
      <c r="O90" s="60"/>
      <c r="P90" s="60"/>
      <c r="Q90" s="60"/>
      <c r="R90" s="60"/>
      <c r="S90" s="60"/>
      <c r="T90" s="60"/>
      <c r="U90" s="60"/>
      <c r="V90" s="60"/>
      <c r="W90" s="60"/>
      <c r="X90" s="60"/>
      <c r="Y90" s="60"/>
      <c r="Z90" s="60"/>
    </row>
    <row r="91" spans="1:26" ht="20.25" customHeight="1">
      <c r="A91" s="13"/>
      <c r="B91" s="13"/>
      <c r="C91" s="13"/>
      <c r="D91" s="14"/>
      <c r="E91" s="615"/>
      <c r="F91" s="615"/>
      <c r="G91" s="615"/>
      <c r="H91" s="34" t="s">
        <v>50</v>
      </c>
      <c r="I91" s="49"/>
      <c r="J91" s="615"/>
      <c r="K91" s="60"/>
      <c r="L91" s="60"/>
      <c r="M91" s="60"/>
      <c r="N91" s="60"/>
      <c r="O91" s="60"/>
      <c r="P91" s="60"/>
      <c r="Q91" s="60"/>
      <c r="R91" s="60"/>
      <c r="S91" s="60"/>
      <c r="T91" s="60"/>
      <c r="U91" s="60"/>
      <c r="V91" s="60"/>
      <c r="W91" s="60"/>
      <c r="X91" s="60"/>
      <c r="Y91" s="60"/>
      <c r="Z91" s="60"/>
    </row>
    <row r="92" spans="1:26" ht="20.25" customHeight="1">
      <c r="A92" s="13"/>
      <c r="B92" s="13"/>
      <c r="C92" s="13"/>
      <c r="D92" s="14"/>
      <c r="E92" s="615"/>
      <c r="F92" s="615"/>
      <c r="G92" s="615"/>
      <c r="H92" s="34" t="s">
        <v>53</v>
      </c>
      <c r="I92" s="49"/>
      <c r="J92" s="615"/>
      <c r="K92" s="60"/>
      <c r="L92" s="60"/>
      <c r="M92" s="60"/>
      <c r="N92" s="60"/>
      <c r="O92" s="60"/>
      <c r="P92" s="60"/>
      <c r="Q92" s="60"/>
      <c r="R92" s="60"/>
      <c r="S92" s="60"/>
      <c r="T92" s="60"/>
      <c r="U92" s="60"/>
      <c r="V92" s="60"/>
      <c r="W92" s="60"/>
      <c r="X92" s="60"/>
      <c r="Y92" s="60"/>
      <c r="Z92" s="60"/>
    </row>
    <row r="93" spans="1:26" ht="20.25" customHeight="1">
      <c r="A93" s="13"/>
      <c r="B93" s="13"/>
      <c r="C93" s="13"/>
      <c r="D93" s="14"/>
      <c r="E93" s="615"/>
      <c r="F93" s="615"/>
      <c r="G93" s="615"/>
      <c r="H93" s="34" t="s">
        <v>56</v>
      </c>
      <c r="I93" s="49"/>
      <c r="J93" s="615"/>
      <c r="K93" s="60"/>
      <c r="L93" s="60"/>
      <c r="M93" s="60"/>
      <c r="N93" s="60"/>
      <c r="O93" s="60"/>
      <c r="P93" s="60"/>
      <c r="Q93" s="60"/>
      <c r="R93" s="60"/>
      <c r="S93" s="60"/>
      <c r="T93" s="60"/>
      <c r="U93" s="60"/>
      <c r="V93" s="60"/>
      <c r="W93" s="60"/>
      <c r="X93" s="60"/>
      <c r="Y93" s="60"/>
      <c r="Z93" s="60"/>
    </row>
    <row r="94" spans="1:26" ht="20.25" customHeight="1">
      <c r="A94" s="13"/>
      <c r="B94" s="13"/>
      <c r="C94" s="13"/>
      <c r="D94" s="14"/>
      <c r="E94" s="615"/>
      <c r="F94" s="615"/>
      <c r="G94" s="615"/>
      <c r="H94" s="34" t="s">
        <v>59</v>
      </c>
      <c r="I94" s="49"/>
      <c r="J94" s="615"/>
      <c r="K94" s="60"/>
      <c r="L94" s="60"/>
      <c r="M94" s="60"/>
      <c r="N94" s="60"/>
      <c r="O94" s="60"/>
      <c r="P94" s="60"/>
      <c r="Q94" s="60"/>
      <c r="R94" s="60"/>
      <c r="S94" s="60"/>
      <c r="T94" s="60"/>
      <c r="U94" s="60"/>
      <c r="V94" s="60"/>
      <c r="W94" s="60"/>
      <c r="X94" s="60"/>
      <c r="Y94" s="60"/>
      <c r="Z94" s="60"/>
    </row>
    <row r="95" spans="1:26" ht="20.25" customHeight="1">
      <c r="A95" s="13"/>
      <c r="B95" s="13"/>
      <c r="C95" s="13"/>
      <c r="D95" s="14"/>
      <c r="E95" s="615"/>
      <c r="F95" s="615"/>
      <c r="G95" s="615"/>
      <c r="H95" s="35"/>
      <c r="I95" s="33"/>
      <c r="J95" s="615"/>
      <c r="K95" s="60"/>
      <c r="L95" s="60"/>
      <c r="M95" s="60"/>
      <c r="N95" s="60"/>
      <c r="O95" s="60"/>
      <c r="P95" s="60"/>
      <c r="Q95" s="60"/>
      <c r="R95" s="60"/>
      <c r="S95" s="60"/>
      <c r="T95" s="60"/>
      <c r="U95" s="60"/>
      <c r="V95" s="60"/>
      <c r="W95" s="60"/>
      <c r="X95" s="60"/>
      <c r="Y95" s="60"/>
      <c r="Z95" s="60"/>
    </row>
    <row r="96" spans="1:26" ht="20.25" customHeight="1">
      <c r="A96" s="13"/>
      <c r="B96" s="13"/>
      <c r="C96" s="13"/>
      <c r="D96" s="14"/>
      <c r="E96" s="618"/>
      <c r="F96" s="615"/>
      <c r="G96" s="615"/>
      <c r="H96" s="37" t="s">
        <v>40</v>
      </c>
      <c r="I96" s="38"/>
      <c r="J96" s="616"/>
      <c r="K96" s="60"/>
      <c r="L96" s="60"/>
      <c r="M96" s="60"/>
      <c r="N96" s="60"/>
      <c r="O96" s="60"/>
      <c r="P96" s="60"/>
      <c r="Q96" s="60"/>
      <c r="R96" s="60"/>
      <c r="S96" s="60"/>
      <c r="T96" s="60"/>
      <c r="U96" s="60"/>
      <c r="V96" s="60"/>
      <c r="W96" s="60"/>
      <c r="X96" s="60"/>
      <c r="Y96" s="60"/>
      <c r="Z96" s="60"/>
    </row>
    <row r="97" spans="1:26" ht="22.5" customHeight="1">
      <c r="A97" s="13"/>
      <c r="B97" s="13"/>
      <c r="C97" s="13"/>
      <c r="D97" s="14"/>
      <c r="E97" s="649" t="s">
        <v>103</v>
      </c>
      <c r="F97" s="75"/>
      <c r="G97" s="14"/>
      <c r="H97" s="646"/>
      <c r="I97" s="76"/>
      <c r="J97" s="77"/>
      <c r="K97" s="60"/>
      <c r="L97" s="60"/>
      <c r="M97" s="60"/>
      <c r="N97" s="60"/>
      <c r="O97" s="60"/>
      <c r="P97" s="60"/>
      <c r="Q97" s="60"/>
      <c r="R97" s="60"/>
      <c r="S97" s="60"/>
      <c r="T97" s="60"/>
      <c r="U97" s="60"/>
      <c r="V97" s="60"/>
      <c r="W97" s="60"/>
      <c r="X97" s="60"/>
      <c r="Y97" s="60"/>
      <c r="Z97" s="60"/>
    </row>
    <row r="98" spans="1:26" ht="22.5" customHeight="1">
      <c r="A98" s="13"/>
      <c r="B98" s="13"/>
      <c r="C98" s="13"/>
      <c r="D98" s="14"/>
      <c r="E98" s="615"/>
      <c r="F98" s="75"/>
      <c r="G98" s="14"/>
      <c r="H98" s="615"/>
      <c r="I98" s="13"/>
      <c r="J98" s="56"/>
      <c r="K98" s="60"/>
      <c r="L98" s="60"/>
      <c r="M98" s="60"/>
      <c r="N98" s="60"/>
      <c r="O98" s="60"/>
      <c r="P98" s="60"/>
      <c r="Q98" s="60"/>
      <c r="R98" s="60"/>
      <c r="S98" s="60"/>
      <c r="T98" s="60"/>
      <c r="U98" s="60"/>
      <c r="V98" s="60"/>
      <c r="W98" s="60"/>
      <c r="X98" s="60"/>
      <c r="Y98" s="60"/>
      <c r="Z98" s="60"/>
    </row>
    <row r="99" spans="1:26" ht="34.5" customHeight="1">
      <c r="A99" s="13"/>
      <c r="B99" s="13"/>
      <c r="C99" s="13"/>
      <c r="D99" s="14"/>
      <c r="E99" s="629"/>
      <c r="F99" s="75"/>
      <c r="G99" s="75"/>
      <c r="H99" s="615"/>
      <c r="I99" s="13"/>
      <c r="J99" s="56"/>
      <c r="K99" s="60"/>
      <c r="L99" s="60"/>
      <c r="M99" s="60"/>
      <c r="N99" s="60"/>
      <c r="O99" s="60"/>
      <c r="P99" s="60"/>
      <c r="Q99" s="60"/>
      <c r="R99" s="60"/>
      <c r="S99" s="60"/>
      <c r="T99" s="60"/>
      <c r="U99" s="60"/>
      <c r="V99" s="60"/>
      <c r="W99" s="60"/>
      <c r="X99" s="60"/>
      <c r="Y99" s="60"/>
      <c r="Z99" s="60"/>
    </row>
    <row r="100" spans="1:26" ht="148.5" customHeight="1">
      <c r="A100" s="13"/>
      <c r="B100" s="51"/>
      <c r="C100" s="51"/>
      <c r="D100" s="52"/>
      <c r="E100" s="78" t="s">
        <v>104</v>
      </c>
      <c r="F100" s="79"/>
      <c r="G100" s="79"/>
      <c r="H100" s="621"/>
      <c r="I100" s="79"/>
      <c r="J100" s="80"/>
      <c r="K100" s="60"/>
      <c r="L100" s="60"/>
      <c r="M100" s="60"/>
      <c r="N100" s="60"/>
      <c r="O100" s="60"/>
      <c r="P100" s="60"/>
      <c r="Q100" s="60"/>
      <c r="R100" s="60"/>
      <c r="S100" s="60"/>
      <c r="T100" s="60"/>
      <c r="U100" s="60"/>
      <c r="V100" s="60"/>
      <c r="W100" s="60"/>
      <c r="X100" s="60"/>
      <c r="Y100" s="60"/>
      <c r="Z100" s="60"/>
    </row>
    <row r="101" spans="1:26" ht="20.25" customHeight="1">
      <c r="A101" s="634"/>
      <c r="B101" s="634" t="s">
        <v>105</v>
      </c>
      <c r="C101" s="81" t="s">
        <v>106</v>
      </c>
      <c r="D101" s="14" t="s">
        <v>87</v>
      </c>
      <c r="E101" s="647" t="s">
        <v>107</v>
      </c>
      <c r="F101" s="633" t="s">
        <v>42</v>
      </c>
      <c r="G101" s="633" t="s">
        <v>42</v>
      </c>
      <c r="H101" s="44" t="s">
        <v>43</v>
      </c>
      <c r="I101" s="70"/>
      <c r="J101" s="630" t="s">
        <v>108</v>
      </c>
      <c r="K101" s="60"/>
      <c r="L101" s="60"/>
      <c r="M101" s="60"/>
      <c r="N101" s="60"/>
      <c r="O101" s="60"/>
      <c r="P101" s="60"/>
      <c r="Q101" s="60"/>
      <c r="R101" s="60"/>
      <c r="S101" s="60"/>
      <c r="T101" s="60"/>
      <c r="U101" s="60"/>
      <c r="V101" s="60"/>
      <c r="W101" s="60"/>
      <c r="X101" s="60"/>
      <c r="Y101" s="60"/>
      <c r="Z101" s="60"/>
    </row>
    <row r="102" spans="1:26" ht="20.25" customHeight="1">
      <c r="A102" s="615"/>
      <c r="B102" s="615"/>
      <c r="C102" s="81"/>
      <c r="D102" s="14" t="s">
        <v>89</v>
      </c>
      <c r="E102" s="615"/>
      <c r="F102" s="615"/>
      <c r="G102" s="615"/>
      <c r="H102" s="34" t="s">
        <v>46</v>
      </c>
      <c r="I102" s="49"/>
      <c r="J102" s="615"/>
      <c r="K102" s="60"/>
      <c r="L102" s="60"/>
      <c r="M102" s="60"/>
      <c r="N102" s="60"/>
      <c r="O102" s="60"/>
      <c r="P102" s="60"/>
      <c r="Q102" s="60"/>
      <c r="R102" s="60"/>
      <c r="S102" s="60"/>
      <c r="T102" s="60"/>
      <c r="U102" s="60"/>
      <c r="V102" s="60"/>
      <c r="W102" s="60"/>
      <c r="X102" s="60"/>
      <c r="Y102" s="60"/>
      <c r="Z102" s="60"/>
    </row>
    <row r="103" spans="1:26" ht="20.25" customHeight="1">
      <c r="A103" s="615"/>
      <c r="B103" s="615"/>
      <c r="C103" s="81"/>
      <c r="D103" s="14" t="s">
        <v>91</v>
      </c>
      <c r="E103" s="629"/>
      <c r="F103" s="615"/>
      <c r="G103" s="615"/>
      <c r="H103" s="34" t="s">
        <v>48</v>
      </c>
      <c r="I103" s="49"/>
      <c r="J103" s="615"/>
      <c r="K103" s="60"/>
      <c r="L103" s="60"/>
      <c r="M103" s="60"/>
      <c r="N103" s="60"/>
      <c r="O103" s="60"/>
      <c r="P103" s="60"/>
      <c r="Q103" s="60"/>
      <c r="R103" s="60"/>
      <c r="S103" s="60"/>
      <c r="T103" s="60"/>
      <c r="U103" s="60"/>
      <c r="V103" s="60"/>
      <c r="W103" s="60"/>
      <c r="X103" s="60"/>
      <c r="Y103" s="60"/>
      <c r="Z103" s="60"/>
    </row>
    <row r="104" spans="1:26" ht="20.25" customHeight="1">
      <c r="A104" s="615"/>
      <c r="B104" s="615"/>
      <c r="C104" s="81"/>
      <c r="D104" s="14" t="s">
        <v>30</v>
      </c>
      <c r="E104" s="23" t="s">
        <v>109</v>
      </c>
      <c r="F104" s="615"/>
      <c r="G104" s="615"/>
      <c r="H104" s="34" t="s">
        <v>50</v>
      </c>
      <c r="I104" s="49"/>
      <c r="J104" s="615"/>
      <c r="K104" s="60"/>
      <c r="L104" s="60"/>
      <c r="M104" s="60"/>
      <c r="N104" s="60"/>
      <c r="O104" s="60"/>
      <c r="P104" s="60"/>
      <c r="Q104" s="60"/>
      <c r="R104" s="60"/>
      <c r="S104" s="60"/>
      <c r="T104" s="60"/>
      <c r="U104" s="60"/>
      <c r="V104" s="60"/>
      <c r="W104" s="60"/>
      <c r="X104" s="60"/>
      <c r="Y104" s="60"/>
      <c r="Z104" s="60"/>
    </row>
    <row r="105" spans="1:26" ht="20.25" customHeight="1">
      <c r="A105" s="81"/>
      <c r="B105" s="615"/>
      <c r="C105" s="81"/>
      <c r="D105" s="14" t="s">
        <v>110</v>
      </c>
      <c r="E105" s="23" t="s">
        <v>111</v>
      </c>
      <c r="F105" s="615"/>
      <c r="G105" s="615"/>
      <c r="H105" s="34" t="s">
        <v>53</v>
      </c>
      <c r="I105" s="49"/>
      <c r="J105" s="615"/>
      <c r="K105" s="60"/>
      <c r="L105" s="60"/>
      <c r="M105" s="60"/>
      <c r="N105" s="60"/>
      <c r="O105" s="60"/>
      <c r="P105" s="60"/>
      <c r="Q105" s="60"/>
      <c r="R105" s="60"/>
      <c r="S105" s="60"/>
      <c r="T105" s="60"/>
      <c r="U105" s="60"/>
      <c r="V105" s="60"/>
      <c r="W105" s="60"/>
      <c r="X105" s="60"/>
      <c r="Y105" s="60"/>
      <c r="Z105" s="60"/>
    </row>
    <row r="106" spans="1:26" ht="23.25" customHeight="1">
      <c r="A106" s="81"/>
      <c r="B106" s="615"/>
      <c r="C106" s="81"/>
      <c r="D106" s="638" t="s">
        <v>112</v>
      </c>
      <c r="E106" s="13"/>
      <c r="F106" s="615"/>
      <c r="G106" s="615"/>
      <c r="H106" s="34" t="s">
        <v>56</v>
      </c>
      <c r="I106" s="49"/>
      <c r="J106" s="615"/>
      <c r="K106" s="60"/>
      <c r="L106" s="60"/>
      <c r="M106" s="60"/>
      <c r="N106" s="60"/>
      <c r="O106" s="60"/>
      <c r="P106" s="60"/>
      <c r="Q106" s="60"/>
      <c r="R106" s="60"/>
      <c r="S106" s="60"/>
      <c r="T106" s="60"/>
      <c r="U106" s="60"/>
      <c r="V106" s="60"/>
      <c r="W106" s="60"/>
      <c r="X106" s="60"/>
      <c r="Y106" s="60"/>
      <c r="Z106" s="60"/>
    </row>
    <row r="107" spans="1:26" ht="24" customHeight="1">
      <c r="A107" s="81"/>
      <c r="B107" s="82"/>
      <c r="C107" s="81"/>
      <c r="D107" s="615"/>
      <c r="E107" s="13"/>
      <c r="F107" s="615"/>
      <c r="G107" s="615"/>
      <c r="H107" s="34" t="s">
        <v>59</v>
      </c>
      <c r="I107" s="49"/>
      <c r="J107" s="615"/>
      <c r="K107" s="60"/>
      <c r="L107" s="60"/>
      <c r="M107" s="60"/>
      <c r="N107" s="60"/>
      <c r="O107" s="60"/>
      <c r="P107" s="60"/>
      <c r="Q107" s="60"/>
      <c r="R107" s="60"/>
      <c r="S107" s="60"/>
      <c r="T107" s="60"/>
      <c r="U107" s="60"/>
      <c r="V107" s="60"/>
      <c r="W107" s="60"/>
      <c r="X107" s="60"/>
      <c r="Y107" s="60"/>
      <c r="Z107" s="60"/>
    </row>
    <row r="108" spans="1:26" ht="22.5" customHeight="1">
      <c r="A108" s="81"/>
      <c r="B108" s="83"/>
      <c r="C108" s="81"/>
      <c r="D108" s="615"/>
      <c r="E108" s="13"/>
      <c r="F108" s="615"/>
      <c r="G108" s="615"/>
      <c r="H108" s="35"/>
      <c r="I108" s="33"/>
      <c r="J108" s="615"/>
      <c r="K108" s="60"/>
      <c r="L108" s="60"/>
      <c r="M108" s="60"/>
      <c r="N108" s="60"/>
      <c r="O108" s="60"/>
      <c r="P108" s="60"/>
      <c r="Q108" s="60"/>
      <c r="R108" s="60"/>
      <c r="S108" s="60"/>
      <c r="T108" s="60"/>
      <c r="U108" s="60"/>
      <c r="V108" s="60"/>
      <c r="W108" s="60"/>
      <c r="X108" s="60"/>
      <c r="Y108" s="60"/>
      <c r="Z108" s="60"/>
    </row>
    <row r="109" spans="1:26" ht="24" customHeight="1">
      <c r="A109" s="81"/>
      <c r="B109" s="13"/>
      <c r="C109" s="81"/>
      <c r="D109" s="615"/>
      <c r="E109" s="13"/>
      <c r="F109" s="618"/>
      <c r="G109" s="618"/>
      <c r="H109" s="37" t="s">
        <v>40</v>
      </c>
      <c r="I109" s="38"/>
      <c r="J109" s="621"/>
      <c r="K109" s="60"/>
      <c r="L109" s="60"/>
      <c r="M109" s="60"/>
      <c r="N109" s="60"/>
      <c r="O109" s="60"/>
      <c r="P109" s="60"/>
      <c r="Q109" s="60"/>
      <c r="R109" s="60"/>
      <c r="S109" s="60"/>
      <c r="T109" s="60"/>
      <c r="U109" s="60"/>
      <c r="V109" s="60"/>
      <c r="W109" s="60"/>
      <c r="X109" s="60"/>
      <c r="Y109" s="60"/>
      <c r="Z109" s="60"/>
    </row>
    <row r="110" spans="1:26" ht="24" customHeight="1">
      <c r="A110" s="81"/>
      <c r="B110" s="13"/>
      <c r="C110" s="81"/>
      <c r="D110" s="615"/>
      <c r="E110" s="13"/>
      <c r="F110" s="84" t="s">
        <v>42</v>
      </c>
      <c r="G110" s="13" t="s">
        <v>42</v>
      </c>
      <c r="H110" s="32" t="s">
        <v>43</v>
      </c>
      <c r="I110" s="70"/>
      <c r="J110" s="623" t="s">
        <v>113</v>
      </c>
      <c r="K110" s="60"/>
      <c r="L110" s="60"/>
      <c r="M110" s="60"/>
      <c r="N110" s="60"/>
      <c r="O110" s="60"/>
      <c r="P110" s="60"/>
      <c r="Q110" s="60"/>
      <c r="R110" s="60"/>
      <c r="S110" s="60"/>
      <c r="T110" s="60"/>
      <c r="U110" s="60"/>
      <c r="V110" s="60"/>
      <c r="W110" s="60"/>
      <c r="X110" s="60"/>
      <c r="Y110" s="60"/>
      <c r="Z110" s="60"/>
    </row>
    <row r="111" spans="1:26" ht="24" customHeight="1">
      <c r="A111" s="81"/>
      <c r="B111" s="13"/>
      <c r="C111" s="81"/>
      <c r="D111" s="615"/>
      <c r="E111" s="13"/>
      <c r="F111" s="85"/>
      <c r="G111" s="81"/>
      <c r="H111" s="34" t="s">
        <v>46</v>
      </c>
      <c r="I111" s="49"/>
      <c r="J111" s="615"/>
      <c r="K111" s="60"/>
      <c r="L111" s="60"/>
      <c r="M111" s="60"/>
      <c r="N111" s="60"/>
      <c r="O111" s="60"/>
      <c r="P111" s="60"/>
      <c r="Q111" s="60"/>
      <c r="R111" s="60"/>
      <c r="S111" s="60"/>
      <c r="T111" s="60"/>
      <c r="U111" s="60"/>
      <c r="V111" s="60"/>
      <c r="W111" s="60"/>
      <c r="X111" s="60"/>
      <c r="Y111" s="60"/>
      <c r="Z111" s="60"/>
    </row>
    <row r="112" spans="1:26" ht="24" customHeight="1">
      <c r="A112" s="81"/>
      <c r="B112" s="13"/>
      <c r="C112" s="81"/>
      <c r="D112" s="615"/>
      <c r="E112" s="13"/>
      <c r="F112" s="85"/>
      <c r="G112" s="81"/>
      <c r="H112" s="34" t="s">
        <v>48</v>
      </c>
      <c r="I112" s="49"/>
      <c r="J112" s="615"/>
      <c r="K112" s="60"/>
      <c r="L112" s="60"/>
      <c r="M112" s="60"/>
      <c r="N112" s="60"/>
      <c r="O112" s="60"/>
      <c r="P112" s="60"/>
      <c r="Q112" s="60"/>
      <c r="R112" s="60"/>
      <c r="S112" s="60"/>
      <c r="T112" s="60"/>
      <c r="U112" s="60"/>
      <c r="V112" s="60"/>
      <c r="W112" s="60"/>
      <c r="X112" s="60"/>
      <c r="Y112" s="60"/>
      <c r="Z112" s="60"/>
    </row>
    <row r="113" spans="1:26" ht="24" customHeight="1">
      <c r="A113" s="81"/>
      <c r="B113" s="13"/>
      <c r="C113" s="81"/>
      <c r="D113" s="615"/>
      <c r="E113" s="13"/>
      <c r="F113" s="85"/>
      <c r="G113" s="81"/>
      <c r="H113" s="34" t="s">
        <v>50</v>
      </c>
      <c r="I113" s="49"/>
      <c r="J113" s="615"/>
      <c r="K113" s="60"/>
      <c r="L113" s="60"/>
      <c r="M113" s="60"/>
      <c r="N113" s="60"/>
      <c r="O113" s="60"/>
      <c r="P113" s="60"/>
      <c r="Q113" s="60"/>
      <c r="R113" s="60"/>
      <c r="S113" s="60"/>
      <c r="T113" s="60"/>
      <c r="U113" s="60"/>
      <c r="V113" s="60"/>
      <c r="W113" s="60"/>
      <c r="X113" s="60"/>
      <c r="Y113" s="60"/>
      <c r="Z113" s="60"/>
    </row>
    <row r="114" spans="1:26" ht="24" customHeight="1">
      <c r="A114" s="81"/>
      <c r="B114" s="13"/>
      <c r="C114" s="81"/>
      <c r="D114" s="615"/>
      <c r="E114" s="13"/>
      <c r="F114" s="85"/>
      <c r="G114" s="81"/>
      <c r="H114" s="34" t="s">
        <v>53</v>
      </c>
      <c r="I114" s="49"/>
      <c r="J114" s="615"/>
      <c r="K114" s="60"/>
      <c r="L114" s="60"/>
      <c r="M114" s="60"/>
      <c r="N114" s="60"/>
      <c r="O114" s="60"/>
      <c r="P114" s="60"/>
      <c r="Q114" s="60"/>
      <c r="R114" s="60"/>
      <c r="S114" s="60"/>
      <c r="T114" s="60"/>
      <c r="U114" s="60"/>
      <c r="V114" s="60"/>
      <c r="W114" s="60"/>
      <c r="X114" s="60"/>
      <c r="Y114" s="60"/>
      <c r="Z114" s="60"/>
    </row>
    <row r="115" spans="1:26" ht="23.25" customHeight="1">
      <c r="A115" s="81"/>
      <c r="B115" s="13"/>
      <c r="C115" s="81"/>
      <c r="D115" s="615"/>
      <c r="E115" s="13"/>
      <c r="F115" s="85"/>
      <c r="G115" s="81"/>
      <c r="H115" s="34" t="s">
        <v>56</v>
      </c>
      <c r="I115" s="49"/>
      <c r="J115" s="615"/>
      <c r="K115" s="60"/>
      <c r="L115" s="60"/>
      <c r="M115" s="60"/>
      <c r="N115" s="60"/>
      <c r="O115" s="60"/>
      <c r="P115" s="60"/>
      <c r="Q115" s="60"/>
      <c r="R115" s="60"/>
      <c r="S115" s="60"/>
      <c r="T115" s="60"/>
      <c r="U115" s="60"/>
      <c r="V115" s="60"/>
      <c r="W115" s="60"/>
      <c r="X115" s="60"/>
      <c r="Y115" s="60"/>
      <c r="Z115" s="60"/>
    </row>
    <row r="116" spans="1:26" ht="23.25" customHeight="1">
      <c r="A116" s="81"/>
      <c r="B116" s="13"/>
      <c r="C116" s="81"/>
      <c r="D116" s="615"/>
      <c r="E116" s="13"/>
      <c r="F116" s="85"/>
      <c r="G116" s="81"/>
      <c r="H116" s="34" t="s">
        <v>59</v>
      </c>
      <c r="I116" s="49"/>
      <c r="J116" s="615"/>
      <c r="K116" s="60"/>
      <c r="L116" s="60"/>
      <c r="M116" s="60"/>
      <c r="N116" s="60"/>
      <c r="O116" s="60"/>
      <c r="P116" s="60"/>
      <c r="Q116" s="60"/>
      <c r="R116" s="60"/>
      <c r="S116" s="60"/>
      <c r="T116" s="60"/>
      <c r="U116" s="60"/>
      <c r="V116" s="60"/>
      <c r="W116" s="60"/>
      <c r="X116" s="60"/>
      <c r="Y116" s="60"/>
      <c r="Z116" s="60"/>
    </row>
    <row r="117" spans="1:26" ht="23.25" customHeight="1">
      <c r="A117" s="81"/>
      <c r="B117" s="13"/>
      <c r="C117" s="81"/>
      <c r="D117" s="615"/>
      <c r="E117" s="13"/>
      <c r="F117" s="85"/>
      <c r="G117" s="81"/>
      <c r="H117" s="35"/>
      <c r="I117" s="33"/>
      <c r="J117" s="615"/>
      <c r="K117" s="60"/>
      <c r="L117" s="60"/>
      <c r="M117" s="60"/>
      <c r="N117" s="60"/>
      <c r="O117" s="60"/>
      <c r="P117" s="60"/>
      <c r="Q117" s="60"/>
      <c r="R117" s="60"/>
      <c r="S117" s="60"/>
      <c r="T117" s="60"/>
      <c r="U117" s="60"/>
      <c r="V117" s="60"/>
      <c r="W117" s="60"/>
      <c r="X117" s="60"/>
      <c r="Y117" s="60"/>
      <c r="Z117" s="60"/>
    </row>
    <row r="118" spans="1:26" ht="23.25" customHeight="1">
      <c r="A118" s="81"/>
      <c r="B118" s="13"/>
      <c r="C118" s="81"/>
      <c r="D118" s="615"/>
      <c r="E118" s="13"/>
      <c r="F118" s="86"/>
      <c r="G118" s="87"/>
      <c r="H118" s="37" t="s">
        <v>40</v>
      </c>
      <c r="I118" s="38"/>
      <c r="J118" s="621"/>
      <c r="K118" s="60"/>
      <c r="L118" s="60"/>
      <c r="M118" s="60"/>
      <c r="N118" s="60"/>
      <c r="O118" s="60"/>
      <c r="P118" s="60"/>
      <c r="Q118" s="60"/>
      <c r="R118" s="60"/>
      <c r="S118" s="60"/>
      <c r="T118" s="60"/>
      <c r="U118" s="60"/>
      <c r="V118" s="60"/>
      <c r="W118" s="60"/>
      <c r="X118" s="60"/>
      <c r="Y118" s="60"/>
      <c r="Z118" s="60"/>
    </row>
    <row r="119" spans="1:26" ht="23.25" customHeight="1">
      <c r="A119" s="81"/>
      <c r="B119" s="13"/>
      <c r="C119" s="81"/>
      <c r="D119" s="81"/>
      <c r="E119" s="13"/>
      <c r="F119" s="84" t="s">
        <v>42</v>
      </c>
      <c r="G119" s="13" t="s">
        <v>42</v>
      </c>
      <c r="H119" s="32" t="s">
        <v>43</v>
      </c>
      <c r="I119" s="48"/>
      <c r="J119" s="623" t="s">
        <v>114</v>
      </c>
      <c r="K119" s="60"/>
      <c r="L119" s="60"/>
      <c r="M119" s="60"/>
      <c r="N119" s="60"/>
      <c r="O119" s="60"/>
      <c r="P119" s="60"/>
      <c r="Q119" s="60"/>
      <c r="R119" s="60"/>
      <c r="S119" s="60"/>
      <c r="T119" s="60"/>
      <c r="U119" s="60"/>
      <c r="V119" s="60"/>
      <c r="W119" s="60"/>
      <c r="X119" s="60"/>
      <c r="Y119" s="60"/>
      <c r="Z119" s="60"/>
    </row>
    <row r="120" spans="1:26" ht="23.25" customHeight="1">
      <c r="A120" s="81"/>
      <c r="B120" s="13"/>
      <c r="C120" s="81"/>
      <c r="D120" s="634"/>
      <c r="E120" s="13"/>
      <c r="F120" s="85"/>
      <c r="G120" s="81"/>
      <c r="H120" s="34" t="s">
        <v>46</v>
      </c>
      <c r="I120" s="49"/>
      <c r="J120" s="615"/>
      <c r="K120" s="60"/>
      <c r="L120" s="60"/>
      <c r="M120" s="60"/>
      <c r="N120" s="60"/>
      <c r="O120" s="60"/>
      <c r="P120" s="60"/>
      <c r="Q120" s="60"/>
      <c r="R120" s="60"/>
      <c r="S120" s="60"/>
      <c r="T120" s="60"/>
      <c r="U120" s="60"/>
      <c r="V120" s="60"/>
      <c r="W120" s="60"/>
      <c r="X120" s="60"/>
      <c r="Y120" s="60"/>
      <c r="Z120" s="60"/>
    </row>
    <row r="121" spans="1:26" ht="23.25" customHeight="1">
      <c r="A121" s="81"/>
      <c r="B121" s="13"/>
      <c r="C121" s="81"/>
      <c r="D121" s="615"/>
      <c r="E121" s="13"/>
      <c r="F121" s="85"/>
      <c r="G121" s="81"/>
      <c r="H121" s="34" t="s">
        <v>48</v>
      </c>
      <c r="I121" s="49"/>
      <c r="J121" s="615"/>
      <c r="K121" s="60"/>
      <c r="L121" s="60"/>
      <c r="M121" s="60"/>
      <c r="N121" s="60"/>
      <c r="O121" s="60"/>
      <c r="P121" s="60"/>
      <c r="Q121" s="60"/>
      <c r="R121" s="60"/>
      <c r="S121" s="60"/>
      <c r="T121" s="60"/>
      <c r="U121" s="60"/>
      <c r="V121" s="60"/>
      <c r="W121" s="60"/>
      <c r="X121" s="60"/>
      <c r="Y121" s="60"/>
      <c r="Z121" s="60"/>
    </row>
    <row r="122" spans="1:26" ht="23.25" customHeight="1">
      <c r="A122" s="81"/>
      <c r="B122" s="13"/>
      <c r="C122" s="81"/>
      <c r="D122" s="615"/>
      <c r="E122" s="13"/>
      <c r="F122" s="85"/>
      <c r="G122" s="81"/>
      <c r="H122" s="34" t="s">
        <v>50</v>
      </c>
      <c r="I122" s="49"/>
      <c r="J122" s="615"/>
      <c r="K122" s="60"/>
      <c r="L122" s="60"/>
      <c r="M122" s="60"/>
      <c r="N122" s="60"/>
      <c r="O122" s="60"/>
      <c r="P122" s="60"/>
      <c r="Q122" s="60"/>
      <c r="R122" s="60"/>
      <c r="S122" s="60"/>
      <c r="T122" s="60"/>
      <c r="U122" s="60"/>
      <c r="V122" s="60"/>
      <c r="W122" s="60"/>
      <c r="X122" s="60"/>
      <c r="Y122" s="60"/>
      <c r="Z122" s="60"/>
    </row>
    <row r="123" spans="1:26" ht="23.25" customHeight="1">
      <c r="A123" s="81"/>
      <c r="B123" s="13"/>
      <c r="C123" s="81"/>
      <c r="D123" s="615"/>
      <c r="E123" s="13"/>
      <c r="F123" s="85"/>
      <c r="G123" s="81"/>
      <c r="H123" s="34" t="s">
        <v>53</v>
      </c>
      <c r="I123" s="49"/>
      <c r="J123" s="615"/>
      <c r="K123" s="60"/>
      <c r="L123" s="60"/>
      <c r="M123" s="60"/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  <c r="Z123" s="60"/>
    </row>
    <row r="124" spans="1:26" ht="23.25" customHeight="1">
      <c r="A124" s="81"/>
      <c r="B124" s="13"/>
      <c r="C124" s="81"/>
      <c r="D124" s="615"/>
      <c r="E124" s="13"/>
      <c r="F124" s="85"/>
      <c r="G124" s="81"/>
      <c r="H124" s="34" t="s">
        <v>56</v>
      </c>
      <c r="I124" s="49"/>
      <c r="J124" s="615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  <c r="Z124" s="60"/>
    </row>
    <row r="125" spans="1:26" ht="23.25" customHeight="1">
      <c r="A125" s="81"/>
      <c r="B125" s="13"/>
      <c r="C125" s="81"/>
      <c r="D125" s="615"/>
      <c r="E125" s="13"/>
      <c r="F125" s="46"/>
      <c r="G125" s="46"/>
      <c r="H125" s="34" t="s">
        <v>59</v>
      </c>
      <c r="I125" s="49"/>
      <c r="J125" s="615"/>
      <c r="K125" s="60"/>
      <c r="L125" s="60"/>
      <c r="M125" s="60"/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  <c r="Z125" s="60"/>
    </row>
    <row r="126" spans="1:26" ht="23.25" customHeight="1">
      <c r="A126" s="81"/>
      <c r="B126" s="13"/>
      <c r="C126" s="81"/>
      <c r="D126" s="615"/>
      <c r="E126" s="13"/>
      <c r="F126" s="46"/>
      <c r="G126" s="46"/>
      <c r="H126" s="35"/>
      <c r="I126" s="73"/>
      <c r="J126" s="615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  <c r="Z126" s="60"/>
    </row>
    <row r="127" spans="1:26" ht="23.25" customHeight="1">
      <c r="A127" s="81"/>
      <c r="B127" s="13"/>
      <c r="C127" s="81"/>
      <c r="D127" s="615"/>
      <c r="E127" s="70"/>
      <c r="F127" s="88"/>
      <c r="G127" s="88"/>
      <c r="H127" s="37" t="s">
        <v>40</v>
      </c>
      <c r="I127" s="38"/>
      <c r="J127" s="616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  <c r="Z127" s="60"/>
    </row>
    <row r="128" spans="1:26" ht="23.25" customHeight="1">
      <c r="A128" s="81"/>
      <c r="B128" s="13"/>
      <c r="C128" s="81"/>
      <c r="D128" s="615"/>
      <c r="E128" s="635" t="s">
        <v>115</v>
      </c>
      <c r="F128" s="89"/>
      <c r="G128" s="39"/>
      <c r="H128" s="32" t="s">
        <v>43</v>
      </c>
      <c r="I128" s="48"/>
      <c r="J128" s="620" t="s">
        <v>116</v>
      </c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  <c r="Z128" s="60"/>
    </row>
    <row r="129" spans="1:26" ht="23.25" customHeight="1">
      <c r="A129" s="81"/>
      <c r="B129" s="13"/>
      <c r="C129" s="81"/>
      <c r="D129" s="615"/>
      <c r="E129" s="615"/>
      <c r="F129" s="634" t="s">
        <v>78</v>
      </c>
      <c r="G129" s="634" t="s">
        <v>78</v>
      </c>
      <c r="H129" s="34" t="s">
        <v>46</v>
      </c>
      <c r="I129" s="49"/>
      <c r="J129" s="615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  <c r="Z129" s="60"/>
    </row>
    <row r="130" spans="1:26" ht="23.25" customHeight="1">
      <c r="A130" s="81"/>
      <c r="B130" s="13"/>
      <c r="C130" s="81"/>
      <c r="D130" s="615"/>
      <c r="E130" s="13"/>
      <c r="F130" s="615"/>
      <c r="G130" s="615"/>
      <c r="H130" s="34" t="s">
        <v>48</v>
      </c>
      <c r="I130" s="49"/>
      <c r="J130" s="615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  <c r="Z130" s="60"/>
    </row>
    <row r="131" spans="1:26" ht="23.25" customHeight="1">
      <c r="A131" s="81"/>
      <c r="B131" s="13"/>
      <c r="C131" s="81"/>
      <c r="D131" s="615"/>
      <c r="E131" s="13"/>
      <c r="F131" s="615"/>
      <c r="G131" s="615"/>
      <c r="H131" s="34" t="s">
        <v>50</v>
      </c>
      <c r="I131" s="49"/>
      <c r="J131" s="615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  <c r="Z131" s="60"/>
    </row>
    <row r="132" spans="1:26" ht="23.25" customHeight="1">
      <c r="A132" s="81"/>
      <c r="B132" s="13"/>
      <c r="C132" s="81"/>
      <c r="D132" s="615"/>
      <c r="E132" s="13"/>
      <c r="F132" s="615"/>
      <c r="G132" s="615"/>
      <c r="H132" s="34" t="s">
        <v>53</v>
      </c>
      <c r="I132" s="49"/>
      <c r="J132" s="615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  <c r="Z132" s="60"/>
    </row>
    <row r="133" spans="1:26" ht="23.25" customHeight="1">
      <c r="A133" s="81"/>
      <c r="B133" s="13"/>
      <c r="C133" s="81"/>
      <c r="D133" s="615"/>
      <c r="E133" s="13"/>
      <c r="F133" s="615"/>
      <c r="G133" s="615"/>
      <c r="H133" s="34" t="s">
        <v>56</v>
      </c>
      <c r="I133" s="49"/>
      <c r="J133" s="615"/>
      <c r="K133" s="60"/>
      <c r="L133" s="60"/>
      <c r="M133" s="60"/>
      <c r="N133" s="60"/>
      <c r="O133" s="60"/>
      <c r="P133" s="60"/>
      <c r="Q133" s="60"/>
      <c r="R133" s="60"/>
      <c r="S133" s="60"/>
      <c r="T133" s="60"/>
      <c r="U133" s="60"/>
      <c r="V133" s="60"/>
      <c r="W133" s="60"/>
      <c r="X133" s="60"/>
      <c r="Y133" s="60"/>
      <c r="Z133" s="60"/>
    </row>
    <row r="134" spans="1:26" ht="23.25" customHeight="1">
      <c r="A134" s="81"/>
      <c r="B134" s="13"/>
      <c r="C134" s="81"/>
      <c r="D134" s="615"/>
      <c r="E134" s="13"/>
      <c r="F134" s="615"/>
      <c r="G134" s="615"/>
      <c r="H134" s="34" t="s">
        <v>59</v>
      </c>
      <c r="I134" s="49"/>
      <c r="J134" s="615"/>
      <c r="K134" s="60"/>
      <c r="L134" s="60"/>
      <c r="M134" s="60"/>
      <c r="N134" s="60"/>
      <c r="O134" s="60"/>
      <c r="P134" s="60"/>
      <c r="Q134" s="60"/>
      <c r="R134" s="60"/>
      <c r="S134" s="60"/>
      <c r="T134" s="60"/>
      <c r="U134" s="60"/>
      <c r="V134" s="60"/>
      <c r="W134" s="60"/>
      <c r="X134" s="60"/>
      <c r="Y134" s="60"/>
      <c r="Z134" s="60"/>
    </row>
    <row r="135" spans="1:26" ht="23.25" customHeight="1">
      <c r="A135" s="81"/>
      <c r="B135" s="13"/>
      <c r="C135" s="81"/>
      <c r="D135" s="615"/>
      <c r="E135" s="13"/>
      <c r="F135" s="615"/>
      <c r="G135" s="615"/>
      <c r="H135" s="35"/>
      <c r="I135" s="73"/>
      <c r="J135" s="615"/>
      <c r="K135" s="60"/>
      <c r="L135" s="60"/>
      <c r="M135" s="60"/>
      <c r="N135" s="60"/>
      <c r="O135" s="60"/>
      <c r="P135" s="60"/>
      <c r="Q135" s="60"/>
      <c r="R135" s="60"/>
      <c r="S135" s="60"/>
      <c r="T135" s="60"/>
      <c r="U135" s="60"/>
      <c r="V135" s="60"/>
      <c r="W135" s="60"/>
      <c r="X135" s="60"/>
      <c r="Y135" s="60"/>
      <c r="Z135" s="60"/>
    </row>
    <row r="136" spans="1:26" ht="23.25" customHeight="1">
      <c r="A136" s="81"/>
      <c r="B136" s="13"/>
      <c r="C136" s="81"/>
      <c r="D136" s="615"/>
      <c r="E136" s="70"/>
      <c r="F136" s="618"/>
      <c r="G136" s="618"/>
      <c r="H136" s="37" t="s">
        <v>40</v>
      </c>
      <c r="I136" s="38"/>
      <c r="J136" s="616"/>
      <c r="K136" s="60"/>
      <c r="L136" s="60"/>
      <c r="M136" s="60"/>
      <c r="N136" s="60"/>
      <c r="O136" s="60"/>
      <c r="P136" s="60"/>
      <c r="Q136" s="60"/>
      <c r="R136" s="60"/>
      <c r="S136" s="60"/>
      <c r="T136" s="60"/>
      <c r="U136" s="60"/>
      <c r="V136" s="60"/>
      <c r="W136" s="60"/>
      <c r="X136" s="60"/>
      <c r="Y136" s="60"/>
      <c r="Z136" s="60"/>
    </row>
    <row r="137" spans="1:26" ht="23.25" customHeight="1">
      <c r="A137" s="81"/>
      <c r="B137" s="13"/>
      <c r="C137" s="81"/>
      <c r="D137" s="615"/>
      <c r="E137" s="39" t="s">
        <v>117</v>
      </c>
      <c r="F137" s="635" t="s">
        <v>78</v>
      </c>
      <c r="G137" s="635" t="s">
        <v>78</v>
      </c>
      <c r="H137" s="32" t="s">
        <v>43</v>
      </c>
      <c r="I137" s="48"/>
      <c r="J137" s="620" t="s">
        <v>118</v>
      </c>
      <c r="K137" s="60"/>
      <c r="L137" s="60"/>
      <c r="M137" s="60"/>
      <c r="N137" s="60"/>
      <c r="O137" s="60"/>
      <c r="P137" s="60"/>
      <c r="Q137" s="60"/>
      <c r="R137" s="60"/>
      <c r="S137" s="60"/>
      <c r="T137" s="60"/>
      <c r="U137" s="60"/>
      <c r="V137" s="60"/>
      <c r="W137" s="60"/>
      <c r="X137" s="60"/>
      <c r="Y137" s="60"/>
      <c r="Z137" s="60"/>
    </row>
    <row r="138" spans="1:26" ht="23.25" customHeight="1">
      <c r="A138" s="81"/>
      <c r="B138" s="13"/>
      <c r="C138" s="81"/>
      <c r="D138" s="615"/>
      <c r="E138" s="13"/>
      <c r="F138" s="615"/>
      <c r="G138" s="615"/>
      <c r="H138" s="34" t="s">
        <v>46</v>
      </c>
      <c r="I138" s="49"/>
      <c r="J138" s="615"/>
      <c r="K138" s="60"/>
      <c r="L138" s="60"/>
      <c r="M138" s="60"/>
      <c r="N138" s="60"/>
      <c r="O138" s="60"/>
      <c r="P138" s="60"/>
      <c r="Q138" s="60"/>
      <c r="R138" s="60"/>
      <c r="S138" s="60"/>
      <c r="T138" s="60"/>
      <c r="U138" s="60"/>
      <c r="V138" s="60"/>
      <c r="W138" s="60"/>
      <c r="X138" s="60"/>
      <c r="Y138" s="60"/>
      <c r="Z138" s="60"/>
    </row>
    <row r="139" spans="1:26" ht="23.25" customHeight="1">
      <c r="A139" s="81"/>
      <c r="B139" s="13"/>
      <c r="C139" s="81"/>
      <c r="D139" s="615"/>
      <c r="E139" s="13"/>
      <c r="F139" s="615"/>
      <c r="G139" s="615"/>
      <c r="H139" s="34" t="s">
        <v>48</v>
      </c>
      <c r="I139" s="49"/>
      <c r="J139" s="615"/>
      <c r="K139" s="60"/>
      <c r="L139" s="60"/>
      <c r="M139" s="60"/>
      <c r="N139" s="60"/>
      <c r="O139" s="60"/>
      <c r="P139" s="60"/>
      <c r="Q139" s="60"/>
      <c r="R139" s="60"/>
      <c r="S139" s="60"/>
      <c r="T139" s="60"/>
      <c r="U139" s="60"/>
      <c r="V139" s="60"/>
      <c r="W139" s="60"/>
      <c r="X139" s="60"/>
      <c r="Y139" s="60"/>
      <c r="Z139" s="60"/>
    </row>
    <row r="140" spans="1:26" ht="23.25" customHeight="1">
      <c r="A140" s="81"/>
      <c r="B140" s="13"/>
      <c r="C140" s="81"/>
      <c r="D140" s="615"/>
      <c r="E140" s="13"/>
      <c r="F140" s="615"/>
      <c r="G140" s="615"/>
      <c r="H140" s="34" t="s">
        <v>50</v>
      </c>
      <c r="I140" s="49"/>
      <c r="J140" s="615"/>
      <c r="K140" s="60"/>
      <c r="L140" s="60"/>
      <c r="M140" s="60"/>
      <c r="N140" s="60"/>
      <c r="O140" s="60"/>
      <c r="P140" s="60"/>
      <c r="Q140" s="60"/>
      <c r="R140" s="60"/>
      <c r="S140" s="60"/>
      <c r="T140" s="60"/>
      <c r="U140" s="60"/>
      <c r="V140" s="60"/>
      <c r="W140" s="60"/>
      <c r="X140" s="60"/>
      <c r="Y140" s="60"/>
      <c r="Z140" s="60"/>
    </row>
    <row r="141" spans="1:26" ht="23.25" customHeight="1">
      <c r="A141" s="81"/>
      <c r="B141" s="13"/>
      <c r="C141" s="81"/>
      <c r="D141" s="615"/>
      <c r="E141" s="13"/>
      <c r="F141" s="615"/>
      <c r="G141" s="615"/>
      <c r="H141" s="34" t="s">
        <v>53</v>
      </c>
      <c r="I141" s="49"/>
      <c r="J141" s="615"/>
      <c r="K141" s="60"/>
      <c r="L141" s="60"/>
      <c r="M141" s="60"/>
      <c r="N141" s="60"/>
      <c r="O141" s="60"/>
      <c r="P141" s="60"/>
      <c r="Q141" s="60"/>
      <c r="R141" s="60"/>
      <c r="S141" s="60"/>
      <c r="T141" s="60"/>
      <c r="U141" s="60"/>
      <c r="V141" s="60"/>
      <c r="W141" s="60"/>
      <c r="X141" s="60"/>
      <c r="Y141" s="60"/>
      <c r="Z141" s="60"/>
    </row>
    <row r="142" spans="1:26" ht="23.25" customHeight="1">
      <c r="A142" s="81"/>
      <c r="B142" s="13"/>
      <c r="C142" s="81"/>
      <c r="D142" s="615"/>
      <c r="E142" s="13"/>
      <c r="F142" s="615"/>
      <c r="G142" s="615"/>
      <c r="H142" s="34" t="s">
        <v>56</v>
      </c>
      <c r="I142" s="49"/>
      <c r="J142" s="615"/>
      <c r="K142" s="60"/>
      <c r="L142" s="60"/>
      <c r="M142" s="60"/>
      <c r="N142" s="60"/>
      <c r="O142" s="60"/>
      <c r="P142" s="60"/>
      <c r="Q142" s="60"/>
      <c r="R142" s="60"/>
      <c r="S142" s="60"/>
      <c r="T142" s="60"/>
      <c r="U142" s="60"/>
      <c r="V142" s="60"/>
      <c r="W142" s="60"/>
      <c r="X142" s="60"/>
      <c r="Y142" s="60"/>
      <c r="Z142" s="60"/>
    </row>
    <row r="143" spans="1:26" ht="23.25" customHeight="1">
      <c r="A143" s="81"/>
      <c r="B143" s="13"/>
      <c r="C143" s="81"/>
      <c r="D143" s="615"/>
      <c r="E143" s="13"/>
      <c r="F143" s="615"/>
      <c r="G143" s="615"/>
      <c r="H143" s="34" t="s">
        <v>59</v>
      </c>
      <c r="I143" s="49"/>
      <c r="J143" s="615"/>
      <c r="K143" s="60"/>
      <c r="L143" s="60"/>
      <c r="M143" s="60"/>
      <c r="N143" s="60"/>
      <c r="O143" s="60"/>
      <c r="P143" s="60"/>
      <c r="Q143" s="60"/>
      <c r="R143" s="60"/>
      <c r="S143" s="60"/>
      <c r="T143" s="60"/>
      <c r="U143" s="60"/>
      <c r="V143" s="60"/>
      <c r="W143" s="60"/>
      <c r="X143" s="60"/>
      <c r="Y143" s="60"/>
      <c r="Z143" s="60"/>
    </row>
    <row r="144" spans="1:26" ht="23.25" customHeight="1">
      <c r="A144" s="81"/>
      <c r="B144" s="13"/>
      <c r="C144" s="81"/>
      <c r="D144" s="615"/>
      <c r="E144" s="13"/>
      <c r="F144" s="615"/>
      <c r="G144" s="615"/>
      <c r="H144" s="35"/>
      <c r="I144" s="73"/>
      <c r="J144" s="615"/>
      <c r="K144" s="60"/>
      <c r="L144" s="60"/>
      <c r="M144" s="60"/>
      <c r="N144" s="60"/>
      <c r="O144" s="60"/>
      <c r="P144" s="60"/>
      <c r="Q144" s="60"/>
      <c r="R144" s="60"/>
      <c r="S144" s="60"/>
      <c r="T144" s="60"/>
      <c r="U144" s="60"/>
      <c r="V144" s="60"/>
      <c r="W144" s="60"/>
      <c r="X144" s="60"/>
      <c r="Y144" s="60"/>
      <c r="Z144" s="60"/>
    </row>
    <row r="145" spans="1:26" ht="23.25" customHeight="1">
      <c r="A145" s="81"/>
      <c r="B145" s="13"/>
      <c r="C145" s="81"/>
      <c r="D145" s="615"/>
      <c r="E145" s="70"/>
      <c r="F145" s="618"/>
      <c r="G145" s="618"/>
      <c r="H145" s="37" t="s">
        <v>40</v>
      </c>
      <c r="I145" s="38"/>
      <c r="J145" s="616"/>
      <c r="K145" s="60"/>
      <c r="L145" s="60"/>
      <c r="M145" s="60"/>
      <c r="N145" s="60"/>
      <c r="O145" s="60"/>
      <c r="P145" s="60"/>
      <c r="Q145" s="60"/>
      <c r="R145" s="60"/>
      <c r="S145" s="60"/>
      <c r="T145" s="60"/>
      <c r="U145" s="60"/>
      <c r="V145" s="60"/>
      <c r="W145" s="60"/>
      <c r="X145" s="60"/>
      <c r="Y145" s="60"/>
      <c r="Z145" s="60"/>
    </row>
    <row r="146" spans="1:26" ht="23.25" customHeight="1">
      <c r="A146" s="81"/>
      <c r="B146" s="13"/>
      <c r="C146" s="81"/>
      <c r="D146" s="615"/>
      <c r="E146" s="39" t="s">
        <v>119</v>
      </c>
      <c r="F146" s="635" t="s">
        <v>78</v>
      </c>
      <c r="G146" s="635" t="s">
        <v>78</v>
      </c>
      <c r="H146" s="32" t="s">
        <v>43</v>
      </c>
      <c r="I146" s="48"/>
      <c r="J146" s="620" t="s">
        <v>120</v>
      </c>
      <c r="K146" s="60"/>
      <c r="L146" s="60"/>
      <c r="M146" s="60"/>
      <c r="N146" s="60"/>
      <c r="O146" s="60"/>
      <c r="P146" s="60"/>
      <c r="Q146" s="60"/>
      <c r="R146" s="60"/>
      <c r="S146" s="60"/>
      <c r="T146" s="60"/>
      <c r="U146" s="60"/>
      <c r="V146" s="60"/>
      <c r="W146" s="60"/>
      <c r="X146" s="60"/>
      <c r="Y146" s="60"/>
      <c r="Z146" s="60"/>
    </row>
    <row r="147" spans="1:26" ht="23.25" customHeight="1">
      <c r="A147" s="81"/>
      <c r="B147" s="13"/>
      <c r="C147" s="81"/>
      <c r="D147" s="615"/>
      <c r="E147" s="13"/>
      <c r="F147" s="615"/>
      <c r="G147" s="615"/>
      <c r="H147" s="34" t="s">
        <v>46</v>
      </c>
      <c r="I147" s="49"/>
      <c r="J147" s="615"/>
      <c r="K147" s="60"/>
      <c r="L147" s="60"/>
      <c r="M147" s="60"/>
      <c r="N147" s="60"/>
      <c r="O147" s="60"/>
      <c r="P147" s="60"/>
      <c r="Q147" s="60"/>
      <c r="R147" s="60"/>
      <c r="S147" s="60"/>
      <c r="T147" s="60"/>
      <c r="U147" s="60"/>
      <c r="V147" s="60"/>
      <c r="W147" s="60"/>
      <c r="X147" s="60"/>
      <c r="Y147" s="60"/>
      <c r="Z147" s="60"/>
    </row>
    <row r="148" spans="1:26" ht="23.25" customHeight="1">
      <c r="A148" s="81"/>
      <c r="B148" s="13"/>
      <c r="C148" s="81"/>
      <c r="D148" s="615"/>
      <c r="E148" s="13"/>
      <c r="F148" s="615"/>
      <c r="G148" s="615"/>
      <c r="H148" s="34" t="s">
        <v>48</v>
      </c>
      <c r="I148" s="49"/>
      <c r="J148" s="615"/>
      <c r="K148" s="60"/>
      <c r="L148" s="60"/>
      <c r="M148" s="60"/>
      <c r="N148" s="60"/>
      <c r="O148" s="60"/>
      <c r="P148" s="60"/>
      <c r="Q148" s="60"/>
      <c r="R148" s="60"/>
      <c r="S148" s="60"/>
      <c r="T148" s="60"/>
      <c r="U148" s="60"/>
      <c r="V148" s="60"/>
      <c r="W148" s="60"/>
      <c r="X148" s="60"/>
      <c r="Y148" s="60"/>
      <c r="Z148" s="60"/>
    </row>
    <row r="149" spans="1:26" ht="23.25" customHeight="1">
      <c r="A149" s="81"/>
      <c r="B149" s="13"/>
      <c r="C149" s="81"/>
      <c r="D149" s="615"/>
      <c r="E149" s="13"/>
      <c r="F149" s="615"/>
      <c r="G149" s="615"/>
      <c r="H149" s="34" t="s">
        <v>50</v>
      </c>
      <c r="I149" s="49"/>
      <c r="J149" s="615"/>
      <c r="K149" s="60"/>
      <c r="L149" s="60"/>
      <c r="M149" s="60"/>
      <c r="N149" s="60"/>
      <c r="O149" s="60"/>
      <c r="P149" s="60"/>
      <c r="Q149" s="60"/>
      <c r="R149" s="60"/>
      <c r="S149" s="60"/>
      <c r="T149" s="60"/>
      <c r="U149" s="60"/>
      <c r="V149" s="60"/>
      <c r="W149" s="60"/>
      <c r="X149" s="60"/>
      <c r="Y149" s="60"/>
      <c r="Z149" s="60"/>
    </row>
    <row r="150" spans="1:26" ht="23.25" customHeight="1">
      <c r="A150" s="81"/>
      <c r="B150" s="13"/>
      <c r="C150" s="81"/>
      <c r="D150" s="615"/>
      <c r="E150" s="13"/>
      <c r="F150" s="615"/>
      <c r="G150" s="615"/>
      <c r="H150" s="34" t="s">
        <v>53</v>
      </c>
      <c r="I150" s="49"/>
      <c r="J150" s="615"/>
      <c r="K150" s="60"/>
      <c r="L150" s="60"/>
      <c r="M150" s="60"/>
      <c r="N150" s="60"/>
      <c r="O150" s="60"/>
      <c r="P150" s="60"/>
      <c r="Q150" s="60"/>
      <c r="R150" s="60"/>
      <c r="S150" s="60"/>
      <c r="T150" s="60"/>
      <c r="U150" s="60"/>
      <c r="V150" s="60"/>
      <c r="W150" s="60"/>
      <c r="X150" s="60"/>
      <c r="Y150" s="60"/>
      <c r="Z150" s="60"/>
    </row>
    <row r="151" spans="1:26" ht="23.25" customHeight="1">
      <c r="A151" s="81"/>
      <c r="B151" s="13"/>
      <c r="C151" s="81"/>
      <c r="D151" s="615"/>
      <c r="E151" s="13"/>
      <c r="F151" s="615"/>
      <c r="G151" s="615"/>
      <c r="H151" s="34" t="s">
        <v>56</v>
      </c>
      <c r="I151" s="49"/>
      <c r="J151" s="615"/>
      <c r="K151" s="60"/>
      <c r="L151" s="60"/>
      <c r="M151" s="60"/>
      <c r="N151" s="60"/>
      <c r="O151" s="60"/>
      <c r="P151" s="60"/>
      <c r="Q151" s="60"/>
      <c r="R151" s="60"/>
      <c r="S151" s="60"/>
      <c r="T151" s="60"/>
      <c r="U151" s="60"/>
      <c r="V151" s="60"/>
      <c r="W151" s="60"/>
      <c r="X151" s="60"/>
      <c r="Y151" s="60"/>
      <c r="Z151" s="60"/>
    </row>
    <row r="152" spans="1:26" ht="23.25" customHeight="1">
      <c r="A152" s="81"/>
      <c r="B152" s="13"/>
      <c r="C152" s="81"/>
      <c r="D152" s="615"/>
      <c r="E152" s="13"/>
      <c r="F152" s="615"/>
      <c r="G152" s="615"/>
      <c r="H152" s="34" t="s">
        <v>59</v>
      </c>
      <c r="I152" s="49"/>
      <c r="J152" s="615"/>
      <c r="K152" s="60"/>
      <c r="L152" s="60"/>
      <c r="M152" s="60"/>
      <c r="N152" s="60"/>
      <c r="O152" s="60"/>
      <c r="P152" s="60"/>
      <c r="Q152" s="60"/>
      <c r="R152" s="60"/>
      <c r="S152" s="60"/>
      <c r="T152" s="60"/>
      <c r="U152" s="60"/>
      <c r="V152" s="60"/>
      <c r="W152" s="60"/>
      <c r="X152" s="60"/>
      <c r="Y152" s="60"/>
      <c r="Z152" s="60"/>
    </row>
    <row r="153" spans="1:26" ht="23.25" customHeight="1">
      <c r="A153" s="81"/>
      <c r="B153" s="13"/>
      <c r="C153" s="81"/>
      <c r="D153" s="615"/>
      <c r="E153" s="13"/>
      <c r="F153" s="615"/>
      <c r="G153" s="615"/>
      <c r="H153" s="35"/>
      <c r="I153" s="73"/>
      <c r="J153" s="615"/>
      <c r="K153" s="60"/>
      <c r="L153" s="60"/>
      <c r="M153" s="60"/>
      <c r="N153" s="60"/>
      <c r="O153" s="60"/>
      <c r="P153" s="60"/>
      <c r="Q153" s="60"/>
      <c r="R153" s="60"/>
      <c r="S153" s="60"/>
      <c r="T153" s="60"/>
      <c r="U153" s="60"/>
      <c r="V153" s="60"/>
      <c r="W153" s="60"/>
      <c r="X153" s="60"/>
      <c r="Y153" s="60"/>
      <c r="Z153" s="60"/>
    </row>
    <row r="154" spans="1:26" ht="23.25" customHeight="1">
      <c r="A154" s="81"/>
      <c r="B154" s="13"/>
      <c r="C154" s="81"/>
      <c r="D154" s="615"/>
      <c r="E154" s="70"/>
      <c r="F154" s="618"/>
      <c r="G154" s="618"/>
      <c r="H154" s="37" t="s">
        <v>40</v>
      </c>
      <c r="I154" s="90"/>
      <c r="J154" s="616"/>
      <c r="K154" s="60"/>
      <c r="L154" s="60"/>
      <c r="M154" s="60"/>
      <c r="N154" s="60"/>
      <c r="O154" s="60"/>
      <c r="P154" s="60"/>
      <c r="Q154" s="60"/>
      <c r="R154" s="60"/>
      <c r="S154" s="60"/>
      <c r="T154" s="60"/>
      <c r="U154" s="60"/>
      <c r="V154" s="60"/>
      <c r="W154" s="60"/>
      <c r="X154" s="60"/>
      <c r="Y154" s="60"/>
      <c r="Z154" s="60"/>
    </row>
    <row r="155" spans="1:26" ht="18.75" customHeight="1">
      <c r="A155" s="81"/>
      <c r="B155" s="13"/>
      <c r="C155" s="81"/>
      <c r="D155" s="615"/>
      <c r="E155" s="635" t="s">
        <v>121</v>
      </c>
      <c r="F155" s="635" t="s">
        <v>42</v>
      </c>
      <c r="G155" s="635" t="s">
        <v>42</v>
      </c>
      <c r="H155" s="32" t="s">
        <v>43</v>
      </c>
      <c r="I155" s="48"/>
      <c r="J155" s="620" t="s">
        <v>122</v>
      </c>
      <c r="K155" s="60"/>
      <c r="L155" s="60"/>
      <c r="M155" s="60"/>
      <c r="N155" s="60"/>
      <c r="O155" s="60"/>
      <c r="P155" s="60"/>
      <c r="Q155" s="60"/>
      <c r="R155" s="60"/>
      <c r="S155" s="60"/>
      <c r="T155" s="60"/>
      <c r="U155" s="60"/>
      <c r="V155" s="60"/>
      <c r="W155" s="60"/>
      <c r="X155" s="60"/>
      <c r="Y155" s="60"/>
      <c r="Z155" s="60"/>
    </row>
    <row r="156" spans="1:26" ht="18.75" customHeight="1">
      <c r="A156" s="81"/>
      <c r="B156" s="13"/>
      <c r="C156" s="81"/>
      <c r="D156" s="615"/>
      <c r="E156" s="615"/>
      <c r="F156" s="615"/>
      <c r="G156" s="615"/>
      <c r="H156" s="34" t="s">
        <v>46</v>
      </c>
      <c r="I156" s="49"/>
      <c r="J156" s="615"/>
      <c r="K156" s="60"/>
      <c r="L156" s="60"/>
      <c r="M156" s="60"/>
      <c r="N156" s="60"/>
      <c r="O156" s="60"/>
      <c r="P156" s="60"/>
      <c r="Q156" s="60"/>
      <c r="R156" s="60"/>
      <c r="S156" s="60"/>
      <c r="T156" s="60"/>
      <c r="U156" s="60"/>
      <c r="V156" s="60"/>
      <c r="W156" s="60"/>
      <c r="X156" s="60"/>
      <c r="Y156" s="60"/>
      <c r="Z156" s="60"/>
    </row>
    <row r="157" spans="1:26" ht="18.75" customHeight="1">
      <c r="A157" s="81"/>
      <c r="B157" s="13"/>
      <c r="C157" s="81"/>
      <c r="D157" s="615"/>
      <c r="E157" s="13"/>
      <c r="F157" s="615"/>
      <c r="G157" s="615"/>
      <c r="H157" s="34" t="s">
        <v>48</v>
      </c>
      <c r="I157" s="49"/>
      <c r="J157" s="615"/>
      <c r="K157" s="60"/>
      <c r="L157" s="60"/>
      <c r="M157" s="60"/>
      <c r="N157" s="60"/>
      <c r="O157" s="60"/>
      <c r="P157" s="60"/>
      <c r="Q157" s="60"/>
      <c r="R157" s="60"/>
      <c r="S157" s="60"/>
      <c r="T157" s="60"/>
      <c r="U157" s="60"/>
      <c r="V157" s="60"/>
      <c r="W157" s="60"/>
      <c r="X157" s="60"/>
      <c r="Y157" s="60"/>
      <c r="Z157" s="60"/>
    </row>
    <row r="158" spans="1:26" ht="18.75" customHeight="1">
      <c r="A158" s="81"/>
      <c r="B158" s="13"/>
      <c r="C158" s="81"/>
      <c r="D158" s="615"/>
      <c r="E158" s="13"/>
      <c r="F158" s="615"/>
      <c r="G158" s="615"/>
      <c r="H158" s="34" t="s">
        <v>50</v>
      </c>
      <c r="I158" s="49"/>
      <c r="J158" s="615"/>
      <c r="K158" s="60"/>
      <c r="L158" s="60"/>
      <c r="M158" s="60"/>
      <c r="N158" s="60"/>
      <c r="O158" s="60"/>
      <c r="P158" s="60"/>
      <c r="Q158" s="60"/>
      <c r="R158" s="60"/>
      <c r="S158" s="60"/>
      <c r="T158" s="60"/>
      <c r="U158" s="60"/>
      <c r="V158" s="60"/>
      <c r="W158" s="60"/>
      <c r="X158" s="60"/>
      <c r="Y158" s="60"/>
      <c r="Z158" s="60"/>
    </row>
    <row r="159" spans="1:26" ht="18.75" customHeight="1">
      <c r="A159" s="81"/>
      <c r="B159" s="13"/>
      <c r="C159" s="81"/>
      <c r="D159" s="615"/>
      <c r="E159" s="13"/>
      <c r="F159" s="615"/>
      <c r="G159" s="615"/>
      <c r="H159" s="34" t="s">
        <v>53</v>
      </c>
      <c r="I159" s="49"/>
      <c r="J159" s="615"/>
      <c r="K159" s="60"/>
      <c r="L159" s="60"/>
      <c r="M159" s="60"/>
      <c r="N159" s="60"/>
      <c r="O159" s="60"/>
      <c r="P159" s="60"/>
      <c r="Q159" s="60"/>
      <c r="R159" s="60"/>
      <c r="S159" s="60"/>
      <c r="T159" s="60"/>
      <c r="U159" s="60"/>
      <c r="V159" s="60"/>
      <c r="W159" s="60"/>
      <c r="X159" s="60"/>
      <c r="Y159" s="60"/>
      <c r="Z159" s="60"/>
    </row>
    <row r="160" spans="1:26" ht="18.75" customHeight="1">
      <c r="A160" s="81"/>
      <c r="B160" s="13"/>
      <c r="C160" s="81"/>
      <c r="D160" s="615"/>
      <c r="E160" s="13"/>
      <c r="F160" s="615"/>
      <c r="G160" s="615"/>
      <c r="H160" s="34" t="s">
        <v>56</v>
      </c>
      <c r="I160" s="49"/>
      <c r="J160" s="615"/>
      <c r="K160" s="60"/>
      <c r="L160" s="60"/>
      <c r="M160" s="60"/>
      <c r="N160" s="60"/>
      <c r="O160" s="60"/>
      <c r="P160" s="60"/>
      <c r="Q160" s="60"/>
      <c r="R160" s="60"/>
      <c r="S160" s="60"/>
      <c r="T160" s="60"/>
      <c r="U160" s="60"/>
      <c r="V160" s="60"/>
      <c r="W160" s="60"/>
      <c r="X160" s="60"/>
      <c r="Y160" s="60"/>
      <c r="Z160" s="60"/>
    </row>
    <row r="161" spans="1:26" ht="18.75" customHeight="1">
      <c r="A161" s="81"/>
      <c r="B161" s="13"/>
      <c r="C161" s="81"/>
      <c r="D161" s="615"/>
      <c r="E161" s="13"/>
      <c r="F161" s="615"/>
      <c r="G161" s="615"/>
      <c r="H161" s="34" t="s">
        <v>59</v>
      </c>
      <c r="I161" s="49"/>
      <c r="J161" s="615"/>
      <c r="K161" s="60"/>
      <c r="L161" s="60"/>
      <c r="M161" s="60"/>
      <c r="N161" s="60"/>
      <c r="O161" s="60"/>
      <c r="P161" s="60"/>
      <c r="Q161" s="60"/>
      <c r="R161" s="60"/>
      <c r="S161" s="60"/>
      <c r="T161" s="60"/>
      <c r="U161" s="60"/>
      <c r="V161" s="60"/>
      <c r="W161" s="60"/>
      <c r="X161" s="60"/>
      <c r="Y161" s="60"/>
      <c r="Z161" s="60"/>
    </row>
    <row r="162" spans="1:26" ht="18.75" customHeight="1">
      <c r="A162" s="81"/>
      <c r="B162" s="13"/>
      <c r="C162" s="81"/>
      <c r="D162" s="615"/>
      <c r="E162" s="13"/>
      <c r="F162" s="615"/>
      <c r="G162" s="615"/>
      <c r="H162" s="35"/>
      <c r="I162" s="73"/>
      <c r="J162" s="615"/>
      <c r="K162" s="60"/>
      <c r="L162" s="60"/>
      <c r="M162" s="60"/>
      <c r="N162" s="60"/>
      <c r="O162" s="60"/>
      <c r="P162" s="60"/>
      <c r="Q162" s="60"/>
      <c r="R162" s="60"/>
      <c r="S162" s="60"/>
      <c r="T162" s="60"/>
      <c r="U162" s="60"/>
      <c r="V162" s="60"/>
      <c r="W162" s="60"/>
      <c r="X162" s="60"/>
      <c r="Y162" s="60"/>
      <c r="Z162" s="60"/>
    </row>
    <row r="163" spans="1:26" ht="18.75" customHeight="1">
      <c r="A163" s="81"/>
      <c r="B163" s="13"/>
      <c r="C163" s="81"/>
      <c r="D163" s="615"/>
      <c r="E163" s="13"/>
      <c r="F163" s="615"/>
      <c r="G163" s="615"/>
      <c r="H163" s="37" t="s">
        <v>40</v>
      </c>
      <c r="I163" s="90"/>
      <c r="J163" s="616"/>
      <c r="K163" s="60"/>
      <c r="L163" s="60"/>
      <c r="M163" s="60"/>
      <c r="N163" s="60"/>
      <c r="O163" s="60"/>
      <c r="P163" s="60"/>
      <c r="Q163" s="60"/>
      <c r="R163" s="60"/>
      <c r="S163" s="60"/>
      <c r="T163" s="60"/>
      <c r="U163" s="60"/>
      <c r="V163" s="60"/>
      <c r="W163" s="60"/>
      <c r="X163" s="60"/>
      <c r="Y163" s="60"/>
      <c r="Z163" s="60"/>
    </row>
    <row r="164" spans="1:26" ht="19.5" customHeight="1">
      <c r="A164" s="81"/>
      <c r="B164" s="13"/>
      <c r="C164" s="81"/>
      <c r="D164" s="615"/>
      <c r="E164" s="647" t="s">
        <v>123</v>
      </c>
      <c r="F164" s="46"/>
      <c r="G164" s="630"/>
      <c r="H164" s="91"/>
      <c r="I164" s="92"/>
      <c r="J164" s="93"/>
      <c r="K164" s="60"/>
      <c r="L164" s="60"/>
      <c r="M164" s="60"/>
      <c r="N164" s="60"/>
      <c r="O164" s="60"/>
      <c r="P164" s="60"/>
      <c r="Q164" s="60"/>
      <c r="R164" s="60"/>
      <c r="S164" s="60"/>
      <c r="T164" s="60"/>
      <c r="U164" s="60"/>
      <c r="V164" s="60"/>
      <c r="W164" s="60"/>
      <c r="X164" s="60"/>
      <c r="Y164" s="60"/>
      <c r="Z164" s="60"/>
    </row>
    <row r="165" spans="1:26" ht="19.5" customHeight="1">
      <c r="A165" s="81"/>
      <c r="B165" s="13"/>
      <c r="C165" s="81"/>
      <c r="D165" s="615"/>
      <c r="E165" s="629"/>
      <c r="F165" s="46"/>
      <c r="G165" s="615"/>
      <c r="H165" s="94"/>
      <c r="I165" s="60"/>
      <c r="J165" s="95"/>
      <c r="K165" s="60"/>
      <c r="L165" s="60"/>
      <c r="M165" s="60"/>
      <c r="N165" s="60"/>
      <c r="O165" s="60"/>
      <c r="P165" s="60"/>
      <c r="Q165" s="60"/>
      <c r="R165" s="60"/>
      <c r="S165" s="60"/>
      <c r="T165" s="60"/>
      <c r="U165" s="60"/>
      <c r="V165" s="60"/>
      <c r="W165" s="60"/>
      <c r="X165" s="60"/>
      <c r="Y165" s="60"/>
      <c r="Z165" s="60"/>
    </row>
    <row r="166" spans="1:26" ht="19.5" customHeight="1">
      <c r="A166" s="81"/>
      <c r="B166" s="13"/>
      <c r="C166" s="81"/>
      <c r="D166" s="615"/>
      <c r="E166" s="647" t="s">
        <v>124</v>
      </c>
      <c r="F166" s="46"/>
      <c r="G166" s="46"/>
      <c r="H166" s="94"/>
      <c r="I166" s="60"/>
      <c r="J166" s="95"/>
      <c r="K166" s="60"/>
      <c r="L166" s="60"/>
      <c r="M166" s="60"/>
      <c r="N166" s="60"/>
      <c r="O166" s="60"/>
      <c r="P166" s="60"/>
      <c r="Q166" s="60"/>
      <c r="R166" s="60"/>
      <c r="S166" s="60"/>
      <c r="T166" s="60"/>
      <c r="U166" s="60"/>
      <c r="V166" s="60"/>
      <c r="W166" s="60"/>
      <c r="X166" s="60"/>
      <c r="Y166" s="60"/>
      <c r="Z166" s="60"/>
    </row>
    <row r="167" spans="1:26" ht="19.5" customHeight="1">
      <c r="A167" s="81"/>
      <c r="B167" s="13"/>
      <c r="C167" s="81"/>
      <c r="D167" s="615"/>
      <c r="E167" s="629"/>
      <c r="F167" s="46"/>
      <c r="G167" s="46"/>
      <c r="H167" s="94"/>
      <c r="I167" s="60"/>
      <c r="J167" s="95"/>
      <c r="K167" s="60"/>
      <c r="L167" s="60"/>
      <c r="M167" s="60"/>
      <c r="N167" s="60"/>
      <c r="O167" s="60"/>
      <c r="P167" s="60"/>
      <c r="Q167" s="60"/>
      <c r="R167" s="60"/>
      <c r="S167" s="60"/>
      <c r="T167" s="60"/>
      <c r="U167" s="60"/>
      <c r="V167" s="60"/>
      <c r="W167" s="60"/>
      <c r="X167" s="60"/>
      <c r="Y167" s="60"/>
      <c r="Z167" s="60"/>
    </row>
    <row r="168" spans="1:26" ht="19.5" customHeight="1">
      <c r="A168" s="81"/>
      <c r="B168" s="13"/>
      <c r="C168" s="81"/>
      <c r="D168" s="615"/>
      <c r="E168" s="96" t="s">
        <v>125</v>
      </c>
      <c r="F168" s="46"/>
      <c r="G168" s="46"/>
      <c r="H168" s="97"/>
      <c r="I168" s="98"/>
      <c r="J168" s="95"/>
      <c r="K168" s="60"/>
      <c r="L168" s="60"/>
      <c r="M168" s="60"/>
      <c r="N168" s="60"/>
      <c r="O168" s="60"/>
      <c r="P168" s="60"/>
      <c r="Q168" s="60"/>
      <c r="R168" s="60"/>
      <c r="S168" s="60"/>
      <c r="T168" s="60"/>
      <c r="U168" s="60"/>
      <c r="V168" s="60"/>
      <c r="W168" s="60"/>
      <c r="X168" s="60"/>
      <c r="Y168" s="60"/>
      <c r="Z168" s="60"/>
    </row>
    <row r="169" spans="1:26" ht="21.75" customHeight="1">
      <c r="A169" s="54" t="s">
        <v>126</v>
      </c>
      <c r="B169" s="633" t="s">
        <v>127</v>
      </c>
      <c r="C169" s="55" t="s">
        <v>20</v>
      </c>
      <c r="D169" s="55"/>
      <c r="E169" s="650" t="s">
        <v>128</v>
      </c>
      <c r="F169" s="636" t="s">
        <v>42</v>
      </c>
      <c r="G169" s="636" t="s">
        <v>78</v>
      </c>
      <c r="H169" s="44" t="s">
        <v>43</v>
      </c>
      <c r="I169" s="70"/>
      <c r="J169" s="623" t="s">
        <v>129</v>
      </c>
      <c r="K169" s="60"/>
      <c r="L169" s="60"/>
      <c r="M169" s="60"/>
      <c r="N169" s="60"/>
      <c r="O169" s="60"/>
      <c r="P169" s="60"/>
      <c r="Q169" s="60"/>
      <c r="R169" s="60"/>
      <c r="S169" s="60"/>
      <c r="T169" s="60"/>
      <c r="U169" s="60"/>
      <c r="V169" s="60"/>
      <c r="W169" s="60"/>
      <c r="X169" s="60"/>
      <c r="Y169" s="60"/>
      <c r="Z169" s="60"/>
    </row>
    <row r="170" spans="1:26" ht="21.75" customHeight="1">
      <c r="A170" s="13"/>
      <c r="B170" s="615"/>
      <c r="C170" s="81"/>
      <c r="D170" s="81"/>
      <c r="E170" s="615"/>
      <c r="F170" s="615"/>
      <c r="G170" s="615"/>
      <c r="H170" s="34" t="s">
        <v>46</v>
      </c>
      <c r="I170" s="49"/>
      <c r="J170" s="615"/>
      <c r="K170" s="60"/>
      <c r="L170" s="60"/>
      <c r="M170" s="60"/>
      <c r="N170" s="60"/>
      <c r="O170" s="60"/>
      <c r="P170" s="60"/>
      <c r="Q170" s="60"/>
      <c r="R170" s="60"/>
      <c r="S170" s="60"/>
      <c r="T170" s="60"/>
      <c r="U170" s="60"/>
      <c r="V170" s="60"/>
      <c r="W170" s="60"/>
      <c r="X170" s="60"/>
      <c r="Y170" s="60"/>
      <c r="Z170" s="60"/>
    </row>
    <row r="171" spans="1:26" ht="21.75" customHeight="1">
      <c r="A171" s="13"/>
      <c r="B171" s="615"/>
      <c r="C171" s="81"/>
      <c r="D171" s="81"/>
      <c r="E171" s="99"/>
      <c r="F171" s="615"/>
      <c r="G171" s="615"/>
      <c r="H171" s="34" t="s">
        <v>48</v>
      </c>
      <c r="I171" s="49"/>
      <c r="J171" s="615"/>
      <c r="K171" s="60"/>
      <c r="L171" s="60"/>
      <c r="M171" s="60"/>
      <c r="N171" s="60"/>
      <c r="O171" s="60"/>
      <c r="P171" s="60"/>
      <c r="Q171" s="60"/>
      <c r="R171" s="60"/>
      <c r="S171" s="60"/>
      <c r="T171" s="60"/>
      <c r="U171" s="60"/>
      <c r="V171" s="60"/>
      <c r="W171" s="60"/>
      <c r="X171" s="60"/>
      <c r="Y171" s="60"/>
      <c r="Z171" s="60"/>
    </row>
    <row r="172" spans="1:26" ht="21.75" customHeight="1">
      <c r="A172" s="13"/>
      <c r="B172" s="615"/>
      <c r="C172" s="81"/>
      <c r="D172" s="81"/>
      <c r="E172" s="99"/>
      <c r="F172" s="615"/>
      <c r="G172" s="615"/>
      <c r="H172" s="34" t="s">
        <v>50</v>
      </c>
      <c r="I172" s="49"/>
      <c r="J172" s="615"/>
      <c r="K172" s="60"/>
      <c r="L172" s="60"/>
      <c r="M172" s="60"/>
      <c r="N172" s="60"/>
      <c r="O172" s="60"/>
      <c r="P172" s="60"/>
      <c r="Q172" s="60"/>
      <c r="R172" s="60"/>
      <c r="S172" s="60"/>
      <c r="T172" s="60"/>
      <c r="U172" s="60"/>
      <c r="V172" s="60"/>
      <c r="W172" s="60"/>
      <c r="X172" s="60"/>
      <c r="Y172" s="60"/>
      <c r="Z172" s="60"/>
    </row>
    <row r="173" spans="1:26" ht="21" customHeight="1">
      <c r="A173" s="13"/>
      <c r="B173" s="615"/>
      <c r="C173" s="81"/>
      <c r="D173" s="81"/>
      <c r="E173" s="99"/>
      <c r="F173" s="615"/>
      <c r="G173" s="615"/>
      <c r="H173" s="34" t="s">
        <v>53</v>
      </c>
      <c r="I173" s="49"/>
      <c r="J173" s="615"/>
      <c r="K173" s="60"/>
      <c r="L173" s="60"/>
      <c r="M173" s="60"/>
      <c r="N173" s="60"/>
      <c r="O173" s="60"/>
      <c r="P173" s="60"/>
      <c r="Q173" s="60"/>
      <c r="R173" s="60"/>
      <c r="S173" s="60"/>
      <c r="T173" s="60"/>
      <c r="U173" s="60"/>
      <c r="V173" s="60"/>
      <c r="W173" s="60"/>
      <c r="X173" s="60"/>
      <c r="Y173" s="60"/>
      <c r="Z173" s="60"/>
    </row>
    <row r="174" spans="1:26" ht="21" customHeight="1">
      <c r="A174" s="13"/>
      <c r="B174" s="615"/>
      <c r="C174" s="81"/>
      <c r="D174" s="81"/>
      <c r="E174" s="99"/>
      <c r="F174" s="615"/>
      <c r="G174" s="615"/>
      <c r="H174" s="34" t="s">
        <v>56</v>
      </c>
      <c r="I174" s="49"/>
      <c r="J174" s="615"/>
      <c r="K174" s="60"/>
      <c r="L174" s="60"/>
      <c r="M174" s="60"/>
      <c r="N174" s="60"/>
      <c r="O174" s="60"/>
      <c r="P174" s="60"/>
      <c r="Q174" s="60"/>
      <c r="R174" s="60"/>
      <c r="S174" s="60"/>
      <c r="T174" s="60"/>
      <c r="U174" s="60"/>
      <c r="V174" s="60"/>
      <c r="W174" s="60"/>
      <c r="X174" s="60"/>
      <c r="Y174" s="60"/>
      <c r="Z174" s="60"/>
    </row>
    <row r="175" spans="1:26" ht="21" customHeight="1">
      <c r="A175" s="13"/>
      <c r="B175" s="82"/>
      <c r="C175" s="81"/>
      <c r="D175" s="81"/>
      <c r="E175" s="99"/>
      <c r="F175" s="615"/>
      <c r="G175" s="615"/>
      <c r="H175" s="34" t="s">
        <v>59</v>
      </c>
      <c r="I175" s="49"/>
      <c r="J175" s="615"/>
      <c r="K175" s="60"/>
      <c r="L175" s="60"/>
      <c r="M175" s="60"/>
      <c r="N175" s="60"/>
      <c r="O175" s="60"/>
      <c r="P175" s="60"/>
      <c r="Q175" s="60"/>
      <c r="R175" s="60"/>
      <c r="S175" s="60"/>
      <c r="T175" s="60"/>
      <c r="U175" s="60"/>
      <c r="V175" s="60"/>
      <c r="W175" s="60"/>
      <c r="X175" s="60"/>
      <c r="Y175" s="60"/>
      <c r="Z175" s="60"/>
    </row>
    <row r="176" spans="1:26" ht="18.75" customHeight="1">
      <c r="A176" s="13"/>
      <c r="B176" s="13"/>
      <c r="C176" s="81"/>
      <c r="D176" s="81"/>
      <c r="E176" s="99"/>
      <c r="F176" s="615"/>
      <c r="G176" s="615"/>
      <c r="H176" s="35"/>
      <c r="I176" s="73"/>
      <c r="J176" s="615"/>
      <c r="K176" s="60"/>
      <c r="L176" s="60"/>
      <c r="M176" s="60"/>
      <c r="N176" s="60"/>
      <c r="O176" s="60"/>
      <c r="P176" s="60"/>
      <c r="Q176" s="60"/>
      <c r="R176" s="60"/>
      <c r="S176" s="60"/>
      <c r="T176" s="60"/>
      <c r="U176" s="60"/>
      <c r="V176" s="60"/>
      <c r="W176" s="60"/>
      <c r="X176" s="60"/>
      <c r="Y176" s="60"/>
      <c r="Z176" s="60"/>
    </row>
    <row r="177" spans="1:26" ht="18.75" customHeight="1">
      <c r="A177" s="13"/>
      <c r="B177" s="13"/>
      <c r="C177" s="81"/>
      <c r="D177" s="81"/>
      <c r="E177" s="99"/>
      <c r="F177" s="618"/>
      <c r="G177" s="618"/>
      <c r="H177" s="37" t="s">
        <v>40</v>
      </c>
      <c r="I177" s="74"/>
      <c r="J177" s="616"/>
      <c r="K177" s="60"/>
      <c r="L177" s="60"/>
      <c r="M177" s="60"/>
      <c r="N177" s="60"/>
      <c r="O177" s="60"/>
      <c r="P177" s="60"/>
      <c r="Q177" s="60"/>
      <c r="R177" s="60"/>
      <c r="S177" s="60"/>
      <c r="T177" s="60"/>
      <c r="U177" s="60"/>
      <c r="V177" s="60"/>
      <c r="W177" s="60"/>
      <c r="X177" s="60"/>
      <c r="Y177" s="60"/>
      <c r="Z177" s="60"/>
    </row>
    <row r="178" spans="1:26" ht="18.75" customHeight="1">
      <c r="A178" s="13"/>
      <c r="B178" s="13"/>
      <c r="C178" s="81"/>
      <c r="D178" s="81"/>
      <c r="E178" s="2"/>
      <c r="F178" s="638" t="s">
        <v>42</v>
      </c>
      <c r="G178" s="638" t="s">
        <v>78</v>
      </c>
      <c r="H178" s="44" t="s">
        <v>43</v>
      </c>
      <c r="I178" s="70"/>
      <c r="J178" s="620" t="s">
        <v>130</v>
      </c>
      <c r="K178" s="60"/>
      <c r="L178" s="60"/>
      <c r="M178" s="60"/>
      <c r="N178" s="60"/>
      <c r="O178" s="60"/>
      <c r="P178" s="60"/>
      <c r="Q178" s="60"/>
      <c r="R178" s="60"/>
      <c r="S178" s="60"/>
      <c r="T178" s="60"/>
      <c r="U178" s="60"/>
      <c r="V178" s="60"/>
      <c r="W178" s="60"/>
      <c r="X178" s="60"/>
      <c r="Y178" s="60"/>
      <c r="Z178" s="60"/>
    </row>
    <row r="179" spans="1:26" ht="18.75" customHeight="1">
      <c r="A179" s="13"/>
      <c r="B179" s="13"/>
      <c r="C179" s="81"/>
      <c r="D179" s="81"/>
      <c r="E179" s="13"/>
      <c r="F179" s="615"/>
      <c r="G179" s="615"/>
      <c r="H179" s="34" t="s">
        <v>46</v>
      </c>
      <c r="I179" s="49"/>
      <c r="J179" s="615"/>
      <c r="K179" s="60"/>
      <c r="L179" s="60"/>
      <c r="M179" s="60"/>
      <c r="N179" s="60"/>
      <c r="O179" s="60"/>
      <c r="P179" s="60"/>
      <c r="Q179" s="60"/>
      <c r="R179" s="60"/>
      <c r="S179" s="60"/>
      <c r="T179" s="60"/>
      <c r="U179" s="60"/>
      <c r="V179" s="60"/>
      <c r="W179" s="60"/>
      <c r="X179" s="60"/>
      <c r="Y179" s="60"/>
      <c r="Z179" s="60"/>
    </row>
    <row r="180" spans="1:26" ht="18.75" customHeight="1">
      <c r="A180" s="13"/>
      <c r="B180" s="13"/>
      <c r="C180" s="81"/>
      <c r="D180" s="81"/>
      <c r="E180" s="13"/>
      <c r="F180" s="615"/>
      <c r="G180" s="615"/>
      <c r="H180" s="34" t="s">
        <v>48</v>
      </c>
      <c r="I180" s="49"/>
      <c r="J180" s="615"/>
      <c r="K180" s="60"/>
      <c r="L180" s="60"/>
      <c r="M180" s="60"/>
      <c r="N180" s="60"/>
      <c r="O180" s="60"/>
      <c r="P180" s="60"/>
      <c r="Q180" s="60"/>
      <c r="R180" s="60"/>
      <c r="S180" s="60"/>
      <c r="T180" s="60"/>
      <c r="U180" s="60"/>
      <c r="V180" s="60"/>
      <c r="W180" s="60"/>
      <c r="X180" s="60"/>
      <c r="Y180" s="60"/>
      <c r="Z180" s="60"/>
    </row>
    <row r="181" spans="1:26" ht="18.75" customHeight="1">
      <c r="A181" s="13"/>
      <c r="B181" s="13"/>
      <c r="C181" s="81"/>
      <c r="D181" s="81"/>
      <c r="E181" s="13"/>
      <c r="F181" s="615"/>
      <c r="G181" s="615"/>
      <c r="H181" s="34" t="s">
        <v>50</v>
      </c>
      <c r="I181" s="49"/>
      <c r="J181" s="615"/>
      <c r="K181" s="60"/>
      <c r="L181" s="60"/>
      <c r="M181" s="60"/>
      <c r="N181" s="60"/>
      <c r="O181" s="60"/>
      <c r="P181" s="60"/>
      <c r="Q181" s="60"/>
      <c r="R181" s="60"/>
      <c r="S181" s="60"/>
      <c r="T181" s="60"/>
      <c r="U181" s="60"/>
      <c r="V181" s="60"/>
      <c r="W181" s="60"/>
      <c r="X181" s="60"/>
      <c r="Y181" s="60"/>
      <c r="Z181" s="60"/>
    </row>
    <row r="182" spans="1:26" ht="18.75" customHeight="1">
      <c r="A182" s="13"/>
      <c r="B182" s="13"/>
      <c r="C182" s="81"/>
      <c r="D182" s="81"/>
      <c r="E182" s="13"/>
      <c r="F182" s="615"/>
      <c r="G182" s="615"/>
      <c r="H182" s="34" t="s">
        <v>53</v>
      </c>
      <c r="I182" s="49"/>
      <c r="J182" s="615"/>
      <c r="K182" s="60"/>
      <c r="L182" s="60"/>
      <c r="M182" s="60"/>
      <c r="N182" s="60"/>
      <c r="O182" s="60"/>
      <c r="P182" s="60"/>
      <c r="Q182" s="60"/>
      <c r="R182" s="60"/>
      <c r="S182" s="60"/>
      <c r="T182" s="60"/>
      <c r="U182" s="60"/>
      <c r="V182" s="60"/>
      <c r="W182" s="60"/>
      <c r="X182" s="60"/>
      <c r="Y182" s="60"/>
      <c r="Z182" s="60"/>
    </row>
    <row r="183" spans="1:26" ht="18.75" customHeight="1">
      <c r="A183" s="13"/>
      <c r="B183" s="13"/>
      <c r="C183" s="81"/>
      <c r="D183" s="81"/>
      <c r="E183" s="13"/>
      <c r="F183" s="615"/>
      <c r="G183" s="615"/>
      <c r="H183" s="34" t="s">
        <v>56</v>
      </c>
      <c r="I183" s="49"/>
      <c r="J183" s="615"/>
      <c r="K183" s="60"/>
      <c r="L183" s="60"/>
      <c r="M183" s="60"/>
      <c r="N183" s="60"/>
      <c r="O183" s="60"/>
      <c r="P183" s="60"/>
      <c r="Q183" s="60"/>
      <c r="R183" s="60"/>
      <c r="S183" s="60"/>
      <c r="T183" s="60"/>
      <c r="U183" s="60"/>
      <c r="V183" s="60"/>
      <c r="W183" s="60"/>
      <c r="X183" s="60"/>
      <c r="Y183" s="60"/>
      <c r="Z183" s="60"/>
    </row>
    <row r="184" spans="1:26" ht="18.75" customHeight="1">
      <c r="A184" s="13"/>
      <c r="B184" s="13"/>
      <c r="C184" s="81"/>
      <c r="D184" s="81"/>
      <c r="E184" s="13"/>
      <c r="F184" s="615"/>
      <c r="G184" s="615"/>
      <c r="H184" s="34" t="s">
        <v>59</v>
      </c>
      <c r="I184" s="49"/>
      <c r="J184" s="615"/>
      <c r="K184" s="60"/>
      <c r="L184" s="60"/>
      <c r="M184" s="60"/>
      <c r="N184" s="60"/>
      <c r="O184" s="60"/>
      <c r="P184" s="60"/>
      <c r="Q184" s="60"/>
      <c r="R184" s="60"/>
      <c r="S184" s="60"/>
      <c r="T184" s="60"/>
      <c r="U184" s="60"/>
      <c r="V184" s="60"/>
      <c r="W184" s="60"/>
      <c r="X184" s="60"/>
      <c r="Y184" s="60"/>
      <c r="Z184" s="60"/>
    </row>
    <row r="185" spans="1:26" ht="18.75" customHeight="1">
      <c r="A185" s="13"/>
      <c r="B185" s="13"/>
      <c r="C185" s="81"/>
      <c r="D185" s="81"/>
      <c r="E185" s="13"/>
      <c r="F185" s="615"/>
      <c r="G185" s="615"/>
      <c r="H185" s="35"/>
      <c r="I185" s="73"/>
      <c r="J185" s="615"/>
      <c r="K185" s="60"/>
      <c r="L185" s="60"/>
      <c r="M185" s="60"/>
      <c r="N185" s="60"/>
      <c r="O185" s="60"/>
      <c r="P185" s="60"/>
      <c r="Q185" s="60"/>
      <c r="R185" s="60"/>
      <c r="S185" s="60"/>
      <c r="T185" s="60"/>
      <c r="U185" s="60"/>
      <c r="V185" s="60"/>
      <c r="W185" s="60"/>
      <c r="X185" s="60"/>
      <c r="Y185" s="60"/>
      <c r="Z185" s="60"/>
    </row>
    <row r="186" spans="1:26" ht="18.75" customHeight="1">
      <c r="A186" s="13"/>
      <c r="B186" s="13"/>
      <c r="C186" s="81"/>
      <c r="D186" s="81"/>
      <c r="E186" s="13"/>
      <c r="F186" s="618"/>
      <c r="G186" s="618"/>
      <c r="H186" s="37" t="s">
        <v>40</v>
      </c>
      <c r="I186" s="100"/>
      <c r="J186" s="616"/>
      <c r="K186" s="60"/>
      <c r="L186" s="60"/>
      <c r="M186" s="60"/>
      <c r="N186" s="60"/>
      <c r="O186" s="60"/>
      <c r="P186" s="60"/>
      <c r="Q186" s="60"/>
      <c r="R186" s="60"/>
      <c r="S186" s="60"/>
      <c r="T186" s="60"/>
      <c r="U186" s="60"/>
      <c r="V186" s="60"/>
      <c r="W186" s="60"/>
      <c r="X186" s="60"/>
      <c r="Y186" s="60"/>
      <c r="Z186" s="60"/>
    </row>
    <row r="187" spans="1:26" ht="21.75" customHeight="1">
      <c r="A187" s="13"/>
      <c r="B187" s="13"/>
      <c r="C187" s="81"/>
      <c r="D187" s="81"/>
      <c r="E187" s="664" t="s">
        <v>131</v>
      </c>
      <c r="F187" s="13" t="s">
        <v>42</v>
      </c>
      <c r="G187" s="13" t="s">
        <v>42</v>
      </c>
      <c r="H187" s="44" t="s">
        <v>43</v>
      </c>
      <c r="I187" s="70"/>
      <c r="J187" s="620" t="s">
        <v>132</v>
      </c>
      <c r="K187" s="60"/>
      <c r="L187" s="60"/>
      <c r="M187" s="60"/>
      <c r="N187" s="60"/>
      <c r="O187" s="60"/>
      <c r="P187" s="60"/>
      <c r="Q187" s="60"/>
      <c r="R187" s="60"/>
      <c r="S187" s="60"/>
      <c r="T187" s="60"/>
      <c r="U187" s="60"/>
      <c r="V187" s="60"/>
      <c r="W187" s="60"/>
      <c r="X187" s="60"/>
      <c r="Y187" s="60"/>
      <c r="Z187" s="60"/>
    </row>
    <row r="188" spans="1:26" ht="21.75" customHeight="1">
      <c r="A188" s="13"/>
      <c r="B188" s="13"/>
      <c r="C188" s="81"/>
      <c r="D188" s="81"/>
      <c r="E188" s="615"/>
      <c r="F188" s="81"/>
      <c r="G188" s="81"/>
      <c r="H188" s="34" t="s">
        <v>46</v>
      </c>
      <c r="I188" s="49"/>
      <c r="J188" s="615"/>
      <c r="K188" s="60"/>
      <c r="L188" s="60"/>
      <c r="M188" s="60"/>
      <c r="N188" s="60"/>
      <c r="O188" s="60"/>
      <c r="P188" s="60"/>
      <c r="Q188" s="60"/>
      <c r="R188" s="60"/>
      <c r="S188" s="60"/>
      <c r="T188" s="60"/>
      <c r="U188" s="60"/>
      <c r="V188" s="60"/>
      <c r="W188" s="60"/>
      <c r="X188" s="60"/>
      <c r="Y188" s="60"/>
      <c r="Z188" s="60"/>
    </row>
    <row r="189" spans="1:26" ht="21.75" customHeight="1">
      <c r="A189" s="13"/>
      <c r="B189" s="13"/>
      <c r="C189" s="81"/>
      <c r="D189" s="81"/>
      <c r="E189" s="615"/>
      <c r="F189" s="81"/>
      <c r="G189" s="81"/>
      <c r="H189" s="34" t="s">
        <v>48</v>
      </c>
      <c r="I189" s="49"/>
      <c r="J189" s="615"/>
      <c r="K189" s="60"/>
      <c r="L189" s="60"/>
      <c r="M189" s="60"/>
      <c r="N189" s="60"/>
      <c r="O189" s="60"/>
      <c r="P189" s="60"/>
      <c r="Q189" s="60"/>
      <c r="R189" s="60"/>
      <c r="S189" s="60"/>
      <c r="T189" s="60"/>
      <c r="U189" s="60"/>
      <c r="V189" s="60"/>
      <c r="W189" s="60"/>
      <c r="X189" s="60"/>
      <c r="Y189" s="60"/>
      <c r="Z189" s="60"/>
    </row>
    <row r="190" spans="1:26" ht="21.75" customHeight="1">
      <c r="A190" s="13"/>
      <c r="B190" s="13"/>
      <c r="C190" s="81"/>
      <c r="D190" s="81"/>
      <c r="E190" s="615"/>
      <c r="F190" s="81"/>
      <c r="G190" s="81"/>
      <c r="H190" s="34" t="s">
        <v>50</v>
      </c>
      <c r="I190" s="49"/>
      <c r="J190" s="615"/>
      <c r="K190" s="60"/>
      <c r="L190" s="60"/>
      <c r="M190" s="60"/>
      <c r="N190" s="60"/>
      <c r="O190" s="60"/>
      <c r="P190" s="60"/>
      <c r="Q190" s="60"/>
      <c r="R190" s="60"/>
      <c r="S190" s="60"/>
      <c r="T190" s="60"/>
      <c r="U190" s="60"/>
      <c r="V190" s="60"/>
      <c r="W190" s="60"/>
      <c r="X190" s="60"/>
      <c r="Y190" s="60"/>
      <c r="Z190" s="60"/>
    </row>
    <row r="191" spans="1:26" ht="21.75" customHeight="1">
      <c r="A191" s="13"/>
      <c r="B191" s="13"/>
      <c r="C191" s="81"/>
      <c r="D191" s="81"/>
      <c r="E191" s="13"/>
      <c r="F191" s="81"/>
      <c r="G191" s="81"/>
      <c r="H191" s="34" t="s">
        <v>53</v>
      </c>
      <c r="I191" s="49"/>
      <c r="J191" s="615"/>
      <c r="K191" s="60"/>
      <c r="L191" s="60"/>
      <c r="M191" s="60"/>
      <c r="N191" s="60"/>
      <c r="O191" s="60"/>
      <c r="P191" s="60"/>
      <c r="Q191" s="60"/>
      <c r="R191" s="60"/>
      <c r="S191" s="60"/>
      <c r="T191" s="60"/>
      <c r="U191" s="60"/>
      <c r="V191" s="60"/>
      <c r="W191" s="60"/>
      <c r="X191" s="60"/>
      <c r="Y191" s="60"/>
      <c r="Z191" s="60"/>
    </row>
    <row r="192" spans="1:26" ht="21.75" customHeight="1">
      <c r="A192" s="13"/>
      <c r="B192" s="13"/>
      <c r="C192" s="81"/>
      <c r="D192" s="81"/>
      <c r="E192" s="13"/>
      <c r="F192" s="81"/>
      <c r="G192" s="81"/>
      <c r="H192" s="34" t="s">
        <v>56</v>
      </c>
      <c r="I192" s="49"/>
      <c r="J192" s="615"/>
      <c r="K192" s="60"/>
      <c r="L192" s="60"/>
      <c r="M192" s="60"/>
      <c r="N192" s="60"/>
      <c r="O192" s="60"/>
      <c r="P192" s="60"/>
      <c r="Q192" s="60"/>
      <c r="R192" s="60"/>
      <c r="S192" s="60"/>
      <c r="T192" s="60"/>
      <c r="U192" s="60"/>
      <c r="V192" s="60"/>
      <c r="W192" s="60"/>
      <c r="X192" s="60"/>
      <c r="Y192" s="60"/>
      <c r="Z192" s="60"/>
    </row>
    <row r="193" spans="1:26" ht="21.75" customHeight="1">
      <c r="A193" s="13"/>
      <c r="B193" s="13"/>
      <c r="C193" s="81"/>
      <c r="D193" s="81"/>
      <c r="E193" s="13"/>
      <c r="F193" s="81"/>
      <c r="G193" s="81"/>
      <c r="H193" s="34" t="s">
        <v>59</v>
      </c>
      <c r="I193" s="49"/>
      <c r="J193" s="615"/>
      <c r="K193" s="60"/>
      <c r="L193" s="60"/>
      <c r="M193" s="60"/>
      <c r="N193" s="60"/>
      <c r="O193" s="60"/>
      <c r="P193" s="60"/>
      <c r="Q193" s="60"/>
      <c r="R193" s="60"/>
      <c r="S193" s="60"/>
      <c r="T193" s="60"/>
      <c r="U193" s="60"/>
      <c r="V193" s="60"/>
      <c r="W193" s="60"/>
      <c r="X193" s="60"/>
      <c r="Y193" s="60"/>
      <c r="Z193" s="60"/>
    </row>
    <row r="194" spans="1:26" ht="21.75" customHeight="1">
      <c r="A194" s="13"/>
      <c r="B194" s="13"/>
      <c r="C194" s="81"/>
      <c r="D194" s="81"/>
      <c r="E194" s="13"/>
      <c r="F194" s="81"/>
      <c r="G194" s="81"/>
      <c r="H194" s="35"/>
      <c r="I194" s="73"/>
      <c r="J194" s="615"/>
      <c r="K194" s="60"/>
      <c r="L194" s="60"/>
      <c r="M194" s="60"/>
      <c r="N194" s="60"/>
      <c r="O194" s="60"/>
      <c r="P194" s="60"/>
      <c r="Q194" s="60"/>
      <c r="R194" s="60"/>
      <c r="S194" s="60"/>
      <c r="T194" s="60"/>
      <c r="U194" s="60"/>
      <c r="V194" s="60"/>
      <c r="W194" s="60"/>
      <c r="X194" s="60"/>
      <c r="Y194" s="60"/>
      <c r="Z194" s="60"/>
    </row>
    <row r="195" spans="1:26" ht="21.75" customHeight="1">
      <c r="A195" s="13"/>
      <c r="B195" s="13"/>
      <c r="C195" s="81"/>
      <c r="D195" s="81"/>
      <c r="E195" s="70"/>
      <c r="F195" s="87"/>
      <c r="G195" s="87"/>
      <c r="H195" s="37" t="s">
        <v>40</v>
      </c>
      <c r="I195" s="100"/>
      <c r="J195" s="616"/>
      <c r="K195" s="60"/>
      <c r="L195" s="60"/>
      <c r="M195" s="60"/>
      <c r="N195" s="60"/>
      <c r="O195" s="60"/>
      <c r="P195" s="60"/>
      <c r="Q195" s="60"/>
      <c r="R195" s="60"/>
      <c r="S195" s="60"/>
      <c r="T195" s="60"/>
      <c r="U195" s="60"/>
      <c r="V195" s="60"/>
      <c r="W195" s="60"/>
      <c r="X195" s="60"/>
      <c r="Y195" s="60"/>
      <c r="Z195" s="60"/>
    </row>
    <row r="196" spans="1:26" ht="21.75" customHeight="1">
      <c r="A196" s="13"/>
      <c r="B196" s="13"/>
      <c r="C196" s="81"/>
      <c r="D196" s="81"/>
      <c r="E196" s="665" t="s">
        <v>133</v>
      </c>
      <c r="F196" s="13" t="s">
        <v>42</v>
      </c>
      <c r="G196" s="13" t="s">
        <v>42</v>
      </c>
      <c r="H196" s="44" t="s">
        <v>43</v>
      </c>
      <c r="I196" s="70"/>
      <c r="J196" s="620" t="s">
        <v>134</v>
      </c>
      <c r="K196" s="60"/>
      <c r="L196" s="60"/>
      <c r="M196" s="60"/>
      <c r="N196" s="60"/>
      <c r="O196" s="60"/>
      <c r="P196" s="60"/>
      <c r="Q196" s="60"/>
      <c r="R196" s="60"/>
      <c r="S196" s="60"/>
      <c r="T196" s="60"/>
      <c r="U196" s="60"/>
      <c r="V196" s="60"/>
      <c r="W196" s="60"/>
      <c r="X196" s="60"/>
      <c r="Y196" s="60"/>
      <c r="Z196" s="60"/>
    </row>
    <row r="197" spans="1:26" ht="21.75" customHeight="1">
      <c r="A197" s="13"/>
      <c r="B197" s="13"/>
      <c r="C197" s="81"/>
      <c r="D197" s="81"/>
      <c r="E197" s="615"/>
      <c r="F197" s="81"/>
      <c r="G197" s="81"/>
      <c r="H197" s="34" t="s">
        <v>46</v>
      </c>
      <c r="I197" s="49"/>
      <c r="J197" s="615"/>
      <c r="K197" s="60"/>
      <c r="L197" s="60"/>
      <c r="M197" s="60"/>
      <c r="N197" s="60"/>
      <c r="O197" s="60"/>
      <c r="P197" s="60"/>
      <c r="Q197" s="60"/>
      <c r="R197" s="60"/>
      <c r="S197" s="60"/>
      <c r="T197" s="60"/>
      <c r="U197" s="60"/>
      <c r="V197" s="60"/>
      <c r="W197" s="60"/>
      <c r="X197" s="60"/>
      <c r="Y197" s="60"/>
      <c r="Z197" s="60"/>
    </row>
    <row r="198" spans="1:26" ht="21.75" customHeight="1">
      <c r="A198" s="13"/>
      <c r="B198" s="13"/>
      <c r="C198" s="81"/>
      <c r="D198" s="81"/>
      <c r="E198" s="615"/>
      <c r="F198" s="81"/>
      <c r="G198" s="81"/>
      <c r="H198" s="34" t="s">
        <v>48</v>
      </c>
      <c r="I198" s="49"/>
      <c r="J198" s="615"/>
      <c r="K198" s="60"/>
      <c r="L198" s="60"/>
      <c r="M198" s="60"/>
      <c r="N198" s="60"/>
      <c r="O198" s="60"/>
      <c r="P198" s="60"/>
      <c r="Q198" s="60"/>
      <c r="R198" s="60"/>
      <c r="S198" s="60"/>
      <c r="T198" s="60"/>
      <c r="U198" s="60"/>
      <c r="V198" s="60"/>
      <c r="W198" s="60"/>
      <c r="X198" s="60"/>
      <c r="Y198" s="60"/>
      <c r="Z198" s="60"/>
    </row>
    <row r="199" spans="1:26" ht="21.75" customHeight="1">
      <c r="A199" s="13"/>
      <c r="B199" s="13"/>
      <c r="C199" s="81"/>
      <c r="D199" s="81"/>
      <c r="E199" s="615"/>
      <c r="F199" s="81"/>
      <c r="G199" s="81"/>
      <c r="H199" s="34" t="s">
        <v>50</v>
      </c>
      <c r="I199" s="49"/>
      <c r="J199" s="615"/>
      <c r="K199" s="60"/>
      <c r="L199" s="60"/>
      <c r="M199" s="60"/>
      <c r="N199" s="60"/>
      <c r="O199" s="60"/>
      <c r="P199" s="60"/>
      <c r="Q199" s="60"/>
      <c r="R199" s="60"/>
      <c r="S199" s="60"/>
      <c r="T199" s="60"/>
      <c r="U199" s="60"/>
      <c r="V199" s="60"/>
      <c r="W199" s="60"/>
      <c r="X199" s="60"/>
      <c r="Y199" s="60"/>
      <c r="Z199" s="60"/>
    </row>
    <row r="200" spans="1:26" ht="21.75" customHeight="1">
      <c r="A200" s="13"/>
      <c r="B200" s="13"/>
      <c r="C200" s="81"/>
      <c r="D200" s="81"/>
      <c r="E200" s="615"/>
      <c r="F200" s="81"/>
      <c r="G200" s="81"/>
      <c r="H200" s="34" t="s">
        <v>53</v>
      </c>
      <c r="I200" s="49"/>
      <c r="J200" s="615"/>
      <c r="K200" s="60"/>
      <c r="L200" s="60"/>
      <c r="M200" s="60"/>
      <c r="N200" s="60"/>
      <c r="O200" s="60"/>
      <c r="P200" s="60"/>
      <c r="Q200" s="60"/>
      <c r="R200" s="60"/>
      <c r="S200" s="60"/>
      <c r="T200" s="60"/>
      <c r="U200" s="60"/>
      <c r="V200" s="60"/>
      <c r="W200" s="60"/>
      <c r="X200" s="60"/>
      <c r="Y200" s="60"/>
      <c r="Z200" s="60"/>
    </row>
    <row r="201" spans="1:26" ht="24.75" customHeight="1">
      <c r="A201" s="13"/>
      <c r="B201" s="13"/>
      <c r="C201" s="81"/>
      <c r="D201" s="81"/>
      <c r="E201" s="615"/>
      <c r="F201" s="81"/>
      <c r="G201" s="81"/>
      <c r="H201" s="34" t="s">
        <v>56</v>
      </c>
      <c r="I201" s="49"/>
      <c r="J201" s="615"/>
      <c r="K201" s="60"/>
      <c r="L201" s="60"/>
      <c r="M201" s="60"/>
      <c r="N201" s="60"/>
      <c r="O201" s="60"/>
      <c r="P201" s="60"/>
      <c r="Q201" s="60"/>
      <c r="R201" s="60"/>
      <c r="S201" s="60"/>
      <c r="T201" s="60"/>
      <c r="U201" s="60"/>
      <c r="V201" s="60"/>
      <c r="W201" s="60"/>
      <c r="X201" s="60"/>
      <c r="Y201" s="60"/>
      <c r="Z201" s="60"/>
    </row>
    <row r="202" spans="1:26" ht="24.75" customHeight="1">
      <c r="A202" s="13"/>
      <c r="B202" s="13"/>
      <c r="C202" s="81"/>
      <c r="D202" s="81"/>
      <c r="E202" s="13"/>
      <c r="F202" s="81"/>
      <c r="G202" s="81"/>
      <c r="H202" s="34" t="s">
        <v>59</v>
      </c>
      <c r="I202" s="49"/>
      <c r="J202" s="615"/>
      <c r="K202" s="60"/>
      <c r="L202" s="60"/>
      <c r="M202" s="60"/>
      <c r="N202" s="60"/>
      <c r="O202" s="60"/>
      <c r="P202" s="60"/>
      <c r="Q202" s="60"/>
      <c r="R202" s="60"/>
      <c r="S202" s="60"/>
      <c r="T202" s="60"/>
      <c r="U202" s="60"/>
      <c r="V202" s="60"/>
      <c r="W202" s="60"/>
      <c r="X202" s="60"/>
      <c r="Y202" s="60"/>
      <c r="Z202" s="60"/>
    </row>
    <row r="203" spans="1:26" ht="24.75" customHeight="1">
      <c r="A203" s="13"/>
      <c r="B203" s="13"/>
      <c r="C203" s="81"/>
      <c r="D203" s="81"/>
      <c r="E203" s="13"/>
      <c r="F203" s="81"/>
      <c r="G203" s="81"/>
      <c r="H203" s="35"/>
      <c r="I203" s="73"/>
      <c r="J203" s="615"/>
      <c r="K203" s="60"/>
      <c r="L203" s="60"/>
      <c r="M203" s="60"/>
      <c r="N203" s="60"/>
      <c r="O203" s="60"/>
      <c r="P203" s="60"/>
      <c r="Q203" s="60"/>
      <c r="R203" s="60"/>
      <c r="S203" s="60"/>
      <c r="T203" s="60"/>
      <c r="U203" s="60"/>
      <c r="V203" s="60"/>
      <c r="W203" s="60"/>
      <c r="X203" s="60"/>
      <c r="Y203" s="60"/>
      <c r="Z203" s="60"/>
    </row>
    <row r="204" spans="1:26" ht="24.75" customHeight="1">
      <c r="A204" s="13"/>
      <c r="B204" s="13"/>
      <c r="C204" s="81"/>
      <c r="D204" s="81"/>
      <c r="E204" s="13"/>
      <c r="F204" s="81"/>
      <c r="G204" s="81"/>
      <c r="H204" s="37" t="s">
        <v>40</v>
      </c>
      <c r="I204" s="100"/>
      <c r="J204" s="616"/>
      <c r="K204" s="60"/>
      <c r="L204" s="60"/>
      <c r="M204" s="60"/>
      <c r="N204" s="60"/>
      <c r="O204" s="60"/>
      <c r="P204" s="60"/>
      <c r="Q204" s="60"/>
      <c r="R204" s="60"/>
      <c r="S204" s="60"/>
      <c r="T204" s="60"/>
      <c r="U204" s="60"/>
      <c r="V204" s="60"/>
      <c r="W204" s="60"/>
      <c r="X204" s="60"/>
      <c r="Y204" s="60"/>
      <c r="Z204" s="60"/>
    </row>
    <row r="205" spans="1:26" ht="22.5" customHeight="1">
      <c r="A205" s="13"/>
      <c r="B205" s="636" t="s">
        <v>135</v>
      </c>
      <c r="C205" s="55" t="s">
        <v>136</v>
      </c>
      <c r="D205" s="633" t="s">
        <v>137</v>
      </c>
      <c r="E205" s="636" t="s">
        <v>138</v>
      </c>
      <c r="F205" s="636" t="s">
        <v>42</v>
      </c>
      <c r="G205" s="636" t="s">
        <v>78</v>
      </c>
      <c r="H205" s="32" t="s">
        <v>43</v>
      </c>
      <c r="I205" s="70"/>
      <c r="J205" s="620" t="s">
        <v>139</v>
      </c>
      <c r="K205" s="60"/>
      <c r="L205" s="60"/>
      <c r="M205" s="60"/>
      <c r="N205" s="60"/>
      <c r="O205" s="60"/>
      <c r="P205" s="60"/>
      <c r="Q205" s="60"/>
      <c r="R205" s="60"/>
      <c r="S205" s="60"/>
      <c r="T205" s="60"/>
      <c r="U205" s="60"/>
      <c r="V205" s="60"/>
      <c r="W205" s="60"/>
      <c r="X205" s="60"/>
      <c r="Y205" s="60"/>
      <c r="Z205" s="60"/>
    </row>
    <row r="206" spans="1:26" ht="22.5" customHeight="1">
      <c r="A206" s="13"/>
      <c r="B206" s="615"/>
      <c r="C206" s="81"/>
      <c r="D206" s="615"/>
      <c r="E206" s="615"/>
      <c r="F206" s="615"/>
      <c r="G206" s="615"/>
      <c r="H206" s="34" t="s">
        <v>46</v>
      </c>
      <c r="I206" s="49"/>
      <c r="J206" s="615"/>
      <c r="K206" s="60"/>
      <c r="L206" s="60"/>
      <c r="M206" s="60"/>
      <c r="N206" s="60"/>
      <c r="O206" s="60"/>
      <c r="P206" s="60"/>
      <c r="Q206" s="60"/>
      <c r="R206" s="60"/>
      <c r="S206" s="60"/>
      <c r="T206" s="60"/>
      <c r="U206" s="60"/>
      <c r="V206" s="60"/>
      <c r="W206" s="60"/>
      <c r="X206" s="60"/>
      <c r="Y206" s="60"/>
      <c r="Z206" s="60"/>
    </row>
    <row r="207" spans="1:26" ht="22.5" customHeight="1">
      <c r="A207" s="13"/>
      <c r="B207" s="615"/>
      <c r="C207" s="81"/>
      <c r="D207" s="615"/>
      <c r="E207" s="615"/>
      <c r="F207" s="615"/>
      <c r="G207" s="615"/>
      <c r="H207" s="34" t="s">
        <v>48</v>
      </c>
      <c r="I207" s="49"/>
      <c r="J207" s="615"/>
      <c r="K207" s="60"/>
      <c r="L207" s="60"/>
      <c r="M207" s="60"/>
      <c r="N207" s="60"/>
      <c r="O207" s="60"/>
      <c r="P207" s="60"/>
      <c r="Q207" s="60"/>
      <c r="R207" s="60"/>
      <c r="S207" s="60"/>
      <c r="T207" s="60"/>
      <c r="U207" s="60"/>
      <c r="V207" s="60"/>
      <c r="W207" s="60"/>
      <c r="X207" s="60"/>
      <c r="Y207" s="60"/>
      <c r="Z207" s="60"/>
    </row>
    <row r="208" spans="1:26" ht="22.5" customHeight="1">
      <c r="A208" s="13"/>
      <c r="B208" s="615"/>
      <c r="C208" s="81"/>
      <c r="D208" s="615"/>
      <c r="E208" s="615"/>
      <c r="F208" s="615"/>
      <c r="G208" s="615"/>
      <c r="H208" s="34" t="s">
        <v>50</v>
      </c>
      <c r="I208" s="49"/>
      <c r="J208" s="615"/>
      <c r="K208" s="60"/>
      <c r="L208" s="60"/>
      <c r="M208" s="60"/>
      <c r="N208" s="60"/>
      <c r="O208" s="60"/>
      <c r="P208" s="60"/>
      <c r="Q208" s="60"/>
      <c r="R208" s="60"/>
      <c r="S208" s="60"/>
      <c r="T208" s="60"/>
      <c r="U208" s="60"/>
      <c r="V208" s="60"/>
      <c r="W208" s="60"/>
      <c r="X208" s="60"/>
      <c r="Y208" s="60"/>
      <c r="Z208" s="60"/>
    </row>
    <row r="209" spans="1:26" ht="22.5" customHeight="1">
      <c r="A209" s="13"/>
      <c r="B209" s="615"/>
      <c r="C209" s="81"/>
      <c r="D209" s="615"/>
      <c r="E209" s="615"/>
      <c r="F209" s="615"/>
      <c r="G209" s="615"/>
      <c r="H209" s="34" t="s">
        <v>53</v>
      </c>
      <c r="I209" s="49"/>
      <c r="J209" s="615"/>
      <c r="K209" s="60"/>
      <c r="L209" s="60"/>
      <c r="M209" s="60"/>
      <c r="N209" s="60"/>
      <c r="O209" s="60"/>
      <c r="P209" s="60"/>
      <c r="Q209" s="60"/>
      <c r="R209" s="60"/>
      <c r="S209" s="60"/>
      <c r="T209" s="60"/>
      <c r="U209" s="60"/>
      <c r="V209" s="60"/>
      <c r="W209" s="60"/>
      <c r="X209" s="60"/>
      <c r="Y209" s="60"/>
      <c r="Z209" s="60"/>
    </row>
    <row r="210" spans="1:26" ht="22.5" customHeight="1">
      <c r="A210" s="13"/>
      <c r="B210" s="615"/>
      <c r="C210" s="81"/>
      <c r="D210" s="615"/>
      <c r="E210" s="615"/>
      <c r="F210" s="615"/>
      <c r="G210" s="615"/>
      <c r="H210" s="34" t="s">
        <v>56</v>
      </c>
      <c r="I210" s="49"/>
      <c r="J210" s="615"/>
      <c r="K210" s="60"/>
      <c r="L210" s="60"/>
      <c r="M210" s="60"/>
      <c r="N210" s="60"/>
      <c r="O210" s="60"/>
      <c r="P210" s="60"/>
      <c r="Q210" s="60"/>
      <c r="R210" s="60"/>
      <c r="S210" s="60"/>
      <c r="T210" s="60"/>
      <c r="U210" s="60"/>
      <c r="V210" s="60"/>
      <c r="W210" s="60"/>
      <c r="X210" s="60"/>
      <c r="Y210" s="60"/>
      <c r="Z210" s="60"/>
    </row>
    <row r="211" spans="1:26" ht="22.5" customHeight="1">
      <c r="A211" s="13"/>
      <c r="B211" s="13"/>
      <c r="C211" s="81"/>
      <c r="D211" s="615"/>
      <c r="E211" s="615"/>
      <c r="F211" s="615"/>
      <c r="G211" s="615"/>
      <c r="H211" s="34" t="s">
        <v>59</v>
      </c>
      <c r="I211" s="49"/>
      <c r="J211" s="615"/>
      <c r="K211" s="60"/>
      <c r="L211" s="60"/>
      <c r="M211" s="60"/>
      <c r="N211" s="60"/>
      <c r="O211" s="60"/>
      <c r="P211" s="60"/>
      <c r="Q211" s="60"/>
      <c r="R211" s="60"/>
      <c r="S211" s="60"/>
      <c r="T211" s="60"/>
      <c r="U211" s="60"/>
      <c r="V211" s="60"/>
      <c r="W211" s="60"/>
      <c r="X211" s="60"/>
      <c r="Y211" s="60"/>
      <c r="Z211" s="60"/>
    </row>
    <row r="212" spans="1:26" ht="21" customHeight="1">
      <c r="A212" s="13"/>
      <c r="B212" s="13"/>
      <c r="C212" s="81"/>
      <c r="D212" s="615"/>
      <c r="E212" s="81"/>
      <c r="F212" s="615"/>
      <c r="G212" s="615"/>
      <c r="H212" s="35"/>
      <c r="I212" s="73"/>
      <c r="J212" s="615"/>
      <c r="K212" s="60"/>
      <c r="L212" s="60"/>
      <c r="M212" s="60"/>
      <c r="N212" s="60"/>
      <c r="O212" s="60"/>
      <c r="P212" s="60"/>
      <c r="Q212" s="60"/>
      <c r="R212" s="60"/>
      <c r="S212" s="60"/>
      <c r="T212" s="60"/>
      <c r="U212" s="60"/>
      <c r="V212" s="60"/>
      <c r="W212" s="60"/>
      <c r="X212" s="60"/>
      <c r="Y212" s="60"/>
      <c r="Z212" s="60"/>
    </row>
    <row r="213" spans="1:26" ht="21" customHeight="1">
      <c r="A213" s="13"/>
      <c r="B213" s="13"/>
      <c r="C213" s="81"/>
      <c r="D213" s="615"/>
      <c r="E213" s="81"/>
      <c r="F213" s="618"/>
      <c r="G213" s="618"/>
      <c r="H213" s="37" t="s">
        <v>40</v>
      </c>
      <c r="I213" s="100"/>
      <c r="J213" s="616"/>
      <c r="K213" s="60"/>
      <c r="L213" s="60"/>
      <c r="M213" s="60"/>
      <c r="N213" s="60"/>
      <c r="O213" s="60"/>
      <c r="P213" s="60"/>
      <c r="Q213" s="60"/>
      <c r="R213" s="60"/>
      <c r="S213" s="60"/>
      <c r="T213" s="60"/>
      <c r="U213" s="60"/>
      <c r="V213" s="60"/>
      <c r="W213" s="60"/>
      <c r="X213" s="60"/>
      <c r="Y213" s="60"/>
      <c r="Z213" s="60"/>
    </row>
    <row r="214" spans="1:26" ht="9.75" customHeight="1">
      <c r="A214" s="13"/>
      <c r="B214" s="13"/>
      <c r="C214" s="81"/>
      <c r="D214" s="14"/>
      <c r="E214" s="81"/>
      <c r="F214" s="81"/>
      <c r="G214" s="81"/>
      <c r="H214" s="101"/>
      <c r="I214" s="101"/>
      <c r="J214" s="46"/>
      <c r="K214" s="60"/>
      <c r="L214" s="60"/>
      <c r="M214" s="60"/>
      <c r="N214" s="60"/>
      <c r="O214" s="60"/>
      <c r="P214" s="60"/>
      <c r="Q214" s="60"/>
      <c r="R214" s="60"/>
      <c r="S214" s="60"/>
      <c r="T214" s="60"/>
      <c r="U214" s="60"/>
      <c r="V214" s="60"/>
      <c r="W214" s="60"/>
      <c r="X214" s="60"/>
      <c r="Y214" s="60"/>
      <c r="Z214" s="60"/>
    </row>
    <row r="215" spans="1:26" ht="26.25" customHeight="1">
      <c r="A215" s="13"/>
      <c r="B215" s="13"/>
      <c r="C215" s="81"/>
      <c r="D215" s="634" t="s">
        <v>140</v>
      </c>
      <c r="E215" s="81"/>
      <c r="F215" s="638" t="s">
        <v>42</v>
      </c>
      <c r="G215" s="638" t="s">
        <v>78</v>
      </c>
      <c r="H215" s="44" t="s">
        <v>43</v>
      </c>
      <c r="I215" s="70"/>
      <c r="J215" s="630" t="s">
        <v>141</v>
      </c>
      <c r="K215" s="60"/>
      <c r="L215" s="60"/>
      <c r="M215" s="60"/>
      <c r="N215" s="60"/>
      <c r="O215" s="60"/>
      <c r="P215" s="60"/>
      <c r="Q215" s="60"/>
      <c r="R215" s="60"/>
      <c r="S215" s="60"/>
      <c r="T215" s="60"/>
      <c r="U215" s="60"/>
      <c r="V215" s="60"/>
      <c r="W215" s="60"/>
      <c r="X215" s="60"/>
      <c r="Y215" s="60"/>
      <c r="Z215" s="60"/>
    </row>
    <row r="216" spans="1:26" ht="26.25" customHeight="1">
      <c r="A216" s="13"/>
      <c r="B216" s="13"/>
      <c r="C216" s="81"/>
      <c r="D216" s="615"/>
      <c r="E216" s="81"/>
      <c r="F216" s="615"/>
      <c r="G216" s="615"/>
      <c r="H216" s="34" t="s">
        <v>46</v>
      </c>
      <c r="I216" s="49"/>
      <c r="J216" s="615"/>
      <c r="K216" s="60"/>
      <c r="L216" s="60"/>
      <c r="M216" s="60"/>
      <c r="N216" s="60"/>
      <c r="O216" s="60"/>
      <c r="P216" s="60"/>
      <c r="Q216" s="60"/>
      <c r="R216" s="60"/>
      <c r="S216" s="60"/>
      <c r="T216" s="60"/>
      <c r="U216" s="60"/>
      <c r="V216" s="60"/>
      <c r="W216" s="60"/>
      <c r="X216" s="60"/>
      <c r="Y216" s="60"/>
      <c r="Z216" s="60"/>
    </row>
    <row r="217" spans="1:26" ht="26.25" customHeight="1">
      <c r="A217" s="13"/>
      <c r="B217" s="13"/>
      <c r="C217" s="81"/>
      <c r="D217" s="615"/>
      <c r="E217" s="81"/>
      <c r="F217" s="615"/>
      <c r="G217" s="615"/>
      <c r="H217" s="34" t="s">
        <v>48</v>
      </c>
      <c r="I217" s="49"/>
      <c r="J217" s="615"/>
      <c r="K217" s="60"/>
      <c r="L217" s="60"/>
      <c r="M217" s="60"/>
      <c r="N217" s="60"/>
      <c r="O217" s="60"/>
      <c r="P217" s="60"/>
      <c r="Q217" s="60"/>
      <c r="R217" s="60"/>
      <c r="S217" s="60"/>
      <c r="T217" s="60"/>
      <c r="U217" s="60"/>
      <c r="V217" s="60"/>
      <c r="W217" s="60"/>
      <c r="X217" s="60"/>
      <c r="Y217" s="60"/>
      <c r="Z217" s="60"/>
    </row>
    <row r="218" spans="1:26" ht="21.75" customHeight="1">
      <c r="A218" s="13"/>
      <c r="B218" s="13"/>
      <c r="C218" s="81"/>
      <c r="D218" s="615"/>
      <c r="E218" s="81"/>
      <c r="F218" s="615"/>
      <c r="G218" s="615"/>
      <c r="H218" s="34" t="s">
        <v>50</v>
      </c>
      <c r="I218" s="49"/>
      <c r="J218" s="615"/>
      <c r="K218" s="60"/>
      <c r="L218" s="60"/>
      <c r="M218" s="60"/>
      <c r="N218" s="60"/>
      <c r="O218" s="60"/>
      <c r="P218" s="60"/>
      <c r="Q218" s="60"/>
      <c r="R218" s="60"/>
      <c r="S218" s="60"/>
      <c r="T218" s="60"/>
      <c r="U218" s="60"/>
      <c r="V218" s="60"/>
      <c r="W218" s="60"/>
      <c r="X218" s="60"/>
      <c r="Y218" s="60"/>
      <c r="Z218" s="60"/>
    </row>
    <row r="219" spans="1:26" ht="26.25" customHeight="1">
      <c r="A219" s="13"/>
      <c r="B219" s="13"/>
      <c r="C219" s="81"/>
      <c r="D219" s="634" t="s">
        <v>142</v>
      </c>
      <c r="E219" s="81"/>
      <c r="F219" s="615"/>
      <c r="G219" s="615"/>
      <c r="H219" s="34" t="s">
        <v>53</v>
      </c>
      <c r="I219" s="49"/>
      <c r="J219" s="615"/>
      <c r="K219" s="60"/>
      <c r="L219" s="60"/>
      <c r="M219" s="60"/>
      <c r="N219" s="60"/>
      <c r="O219" s="60"/>
      <c r="P219" s="60"/>
      <c r="Q219" s="60"/>
      <c r="R219" s="60"/>
      <c r="S219" s="60"/>
      <c r="T219" s="60"/>
      <c r="U219" s="60"/>
      <c r="V219" s="60"/>
      <c r="W219" s="60"/>
      <c r="X219" s="60"/>
      <c r="Y219" s="60"/>
      <c r="Z219" s="60"/>
    </row>
    <row r="220" spans="1:26" ht="26.25" customHeight="1">
      <c r="A220" s="13"/>
      <c r="B220" s="13"/>
      <c r="C220" s="81"/>
      <c r="D220" s="615"/>
      <c r="E220" s="81"/>
      <c r="F220" s="615"/>
      <c r="G220" s="615"/>
      <c r="H220" s="34" t="s">
        <v>56</v>
      </c>
      <c r="I220" s="49"/>
      <c r="J220" s="615"/>
      <c r="K220" s="60"/>
      <c r="L220" s="60"/>
      <c r="M220" s="60"/>
      <c r="N220" s="60"/>
      <c r="O220" s="60"/>
      <c r="P220" s="60"/>
      <c r="Q220" s="60"/>
      <c r="R220" s="60"/>
      <c r="S220" s="60"/>
      <c r="T220" s="60"/>
      <c r="U220" s="60"/>
      <c r="V220" s="60"/>
      <c r="W220" s="60"/>
      <c r="X220" s="60"/>
      <c r="Y220" s="60"/>
      <c r="Z220" s="60"/>
    </row>
    <row r="221" spans="1:26" ht="26.25" customHeight="1">
      <c r="A221" s="13"/>
      <c r="B221" s="13"/>
      <c r="C221" s="81"/>
      <c r="D221" s="615"/>
      <c r="E221" s="81"/>
      <c r="F221" s="615"/>
      <c r="G221" s="615"/>
      <c r="H221" s="34" t="s">
        <v>59</v>
      </c>
      <c r="I221" s="49"/>
      <c r="J221" s="615"/>
      <c r="K221" s="60"/>
      <c r="L221" s="60"/>
      <c r="M221" s="60"/>
      <c r="N221" s="60"/>
      <c r="O221" s="60"/>
      <c r="P221" s="60"/>
      <c r="Q221" s="60"/>
      <c r="R221" s="60"/>
      <c r="S221" s="60"/>
      <c r="T221" s="60"/>
      <c r="U221" s="60"/>
      <c r="V221" s="60"/>
      <c r="W221" s="60"/>
      <c r="X221" s="60"/>
      <c r="Y221" s="60"/>
      <c r="Z221" s="60"/>
    </row>
    <row r="222" spans="1:26" ht="26.25" customHeight="1">
      <c r="A222" s="13"/>
      <c r="B222" s="13"/>
      <c r="C222" s="81"/>
      <c r="D222" s="615"/>
      <c r="E222" s="81"/>
      <c r="F222" s="615"/>
      <c r="G222" s="615"/>
      <c r="H222" s="35"/>
      <c r="I222" s="73"/>
      <c r="J222" s="615"/>
      <c r="K222" s="60"/>
      <c r="L222" s="60"/>
      <c r="M222" s="60"/>
      <c r="N222" s="60"/>
      <c r="O222" s="60"/>
      <c r="P222" s="60"/>
      <c r="Q222" s="60"/>
      <c r="R222" s="60"/>
      <c r="S222" s="60"/>
      <c r="T222" s="60"/>
      <c r="U222" s="60"/>
      <c r="V222" s="60"/>
      <c r="W222" s="60"/>
      <c r="X222" s="60"/>
      <c r="Y222" s="60"/>
      <c r="Z222" s="60"/>
    </row>
    <row r="223" spans="1:26" ht="25.5" customHeight="1">
      <c r="A223" s="13"/>
      <c r="B223" s="13"/>
      <c r="C223" s="81"/>
      <c r="D223" s="615"/>
      <c r="E223" s="81"/>
      <c r="F223" s="618"/>
      <c r="G223" s="618"/>
      <c r="H223" s="37" t="s">
        <v>40</v>
      </c>
      <c r="I223" s="100"/>
      <c r="J223" s="616"/>
      <c r="K223" s="60"/>
      <c r="L223" s="60"/>
      <c r="M223" s="60"/>
      <c r="N223" s="60"/>
      <c r="O223" s="60"/>
      <c r="P223" s="60"/>
      <c r="Q223" s="60"/>
      <c r="R223" s="60"/>
      <c r="S223" s="60"/>
      <c r="T223" s="60"/>
      <c r="U223" s="60"/>
      <c r="V223" s="60"/>
      <c r="W223" s="60"/>
      <c r="X223" s="60"/>
      <c r="Y223" s="60"/>
      <c r="Z223" s="60"/>
    </row>
    <row r="224" spans="1:26" ht="23.25" customHeight="1">
      <c r="A224" s="13"/>
      <c r="B224" s="13"/>
      <c r="C224" s="81"/>
      <c r="D224" s="634" t="s">
        <v>143</v>
      </c>
      <c r="E224" s="81"/>
      <c r="F224" s="638" t="s">
        <v>42</v>
      </c>
      <c r="G224" s="638" t="s">
        <v>78</v>
      </c>
      <c r="H224" s="32" t="s">
        <v>43</v>
      </c>
      <c r="I224" s="70"/>
      <c r="J224" s="620" t="s">
        <v>144</v>
      </c>
      <c r="K224" s="60"/>
      <c r="L224" s="60"/>
      <c r="M224" s="60"/>
      <c r="N224" s="60"/>
      <c r="O224" s="60"/>
      <c r="P224" s="60"/>
      <c r="Q224" s="60"/>
      <c r="R224" s="60"/>
      <c r="S224" s="60"/>
      <c r="T224" s="60"/>
      <c r="U224" s="60"/>
      <c r="V224" s="60"/>
      <c r="W224" s="60"/>
      <c r="X224" s="60"/>
      <c r="Y224" s="60"/>
      <c r="Z224" s="60"/>
    </row>
    <row r="225" spans="1:26" ht="23.25" customHeight="1">
      <c r="A225" s="13"/>
      <c r="B225" s="13"/>
      <c r="C225" s="81"/>
      <c r="D225" s="615"/>
      <c r="E225" s="81"/>
      <c r="F225" s="615"/>
      <c r="G225" s="615"/>
      <c r="H225" s="34" t="s">
        <v>46</v>
      </c>
      <c r="I225" s="49"/>
      <c r="J225" s="615"/>
      <c r="K225" s="60"/>
      <c r="L225" s="60"/>
      <c r="M225" s="60"/>
      <c r="N225" s="60"/>
      <c r="O225" s="60"/>
      <c r="P225" s="60"/>
      <c r="Q225" s="60"/>
      <c r="R225" s="60"/>
      <c r="S225" s="60"/>
      <c r="T225" s="60"/>
      <c r="U225" s="60"/>
      <c r="V225" s="60"/>
      <c r="W225" s="60"/>
      <c r="X225" s="60"/>
      <c r="Y225" s="60"/>
      <c r="Z225" s="60"/>
    </row>
    <row r="226" spans="1:26" ht="23.25" customHeight="1">
      <c r="A226" s="13"/>
      <c r="B226" s="13"/>
      <c r="C226" s="81"/>
      <c r="D226" s="615"/>
      <c r="E226" s="81"/>
      <c r="F226" s="615"/>
      <c r="G226" s="615"/>
      <c r="H226" s="34" t="s">
        <v>48</v>
      </c>
      <c r="I226" s="49"/>
      <c r="J226" s="615"/>
      <c r="K226" s="60"/>
      <c r="L226" s="60"/>
      <c r="M226" s="60"/>
      <c r="N226" s="60"/>
      <c r="O226" s="60"/>
      <c r="P226" s="60"/>
      <c r="Q226" s="60"/>
      <c r="R226" s="60"/>
      <c r="S226" s="60"/>
      <c r="T226" s="60"/>
      <c r="U226" s="60"/>
      <c r="V226" s="60"/>
      <c r="W226" s="60"/>
      <c r="X226" s="60"/>
      <c r="Y226" s="60"/>
      <c r="Z226" s="60"/>
    </row>
    <row r="227" spans="1:26" ht="23.25" customHeight="1">
      <c r="A227" s="13"/>
      <c r="B227" s="13"/>
      <c r="C227" s="81"/>
      <c r="D227" s="615"/>
      <c r="E227" s="81"/>
      <c r="F227" s="615"/>
      <c r="G227" s="615"/>
      <c r="H227" s="34" t="s">
        <v>50</v>
      </c>
      <c r="I227" s="49"/>
      <c r="J227" s="615"/>
      <c r="K227" s="60"/>
      <c r="L227" s="60"/>
      <c r="M227" s="60"/>
      <c r="N227" s="60"/>
      <c r="O227" s="60"/>
      <c r="P227" s="60"/>
      <c r="Q227" s="60"/>
      <c r="R227" s="60"/>
      <c r="S227" s="60"/>
      <c r="T227" s="60"/>
      <c r="U227" s="60"/>
      <c r="V227" s="60"/>
      <c r="W227" s="60"/>
      <c r="X227" s="60"/>
      <c r="Y227" s="60"/>
      <c r="Z227" s="60"/>
    </row>
    <row r="228" spans="1:26" ht="23.25" customHeight="1">
      <c r="A228" s="13"/>
      <c r="B228" s="13"/>
      <c r="C228" s="81"/>
      <c r="D228" s="615"/>
      <c r="E228" s="81"/>
      <c r="F228" s="615"/>
      <c r="G228" s="615"/>
      <c r="H228" s="34" t="s">
        <v>53</v>
      </c>
      <c r="I228" s="49"/>
      <c r="J228" s="615"/>
      <c r="K228" s="60"/>
      <c r="L228" s="60"/>
      <c r="M228" s="60"/>
      <c r="N228" s="60"/>
      <c r="O228" s="60"/>
      <c r="P228" s="60"/>
      <c r="Q228" s="60"/>
      <c r="R228" s="60"/>
      <c r="S228" s="60"/>
      <c r="T228" s="60"/>
      <c r="U228" s="60"/>
      <c r="V228" s="60"/>
      <c r="W228" s="60"/>
      <c r="X228" s="60"/>
      <c r="Y228" s="60"/>
      <c r="Z228" s="60"/>
    </row>
    <row r="229" spans="1:26" ht="23.25" customHeight="1">
      <c r="A229" s="13"/>
      <c r="B229" s="13"/>
      <c r="C229" s="81"/>
      <c r="D229" s="634" t="s">
        <v>145</v>
      </c>
      <c r="E229" s="81"/>
      <c r="F229" s="615"/>
      <c r="G229" s="615"/>
      <c r="H229" s="34" t="s">
        <v>56</v>
      </c>
      <c r="I229" s="49"/>
      <c r="J229" s="615"/>
      <c r="K229" s="60"/>
      <c r="L229" s="60"/>
      <c r="M229" s="60"/>
      <c r="N229" s="60"/>
      <c r="O229" s="60"/>
      <c r="P229" s="60"/>
      <c r="Q229" s="60"/>
      <c r="R229" s="60"/>
      <c r="S229" s="60"/>
      <c r="T229" s="60"/>
      <c r="U229" s="60"/>
      <c r="V229" s="60"/>
      <c r="W229" s="60"/>
      <c r="X229" s="60"/>
      <c r="Y229" s="60"/>
      <c r="Z229" s="60"/>
    </row>
    <row r="230" spans="1:26" ht="23.25" customHeight="1">
      <c r="A230" s="13"/>
      <c r="B230" s="13"/>
      <c r="C230" s="81"/>
      <c r="D230" s="615"/>
      <c r="E230" s="81"/>
      <c r="F230" s="615"/>
      <c r="G230" s="615"/>
      <c r="H230" s="34" t="s">
        <v>59</v>
      </c>
      <c r="I230" s="49"/>
      <c r="J230" s="615"/>
      <c r="K230" s="60"/>
      <c r="L230" s="60"/>
      <c r="M230" s="60"/>
      <c r="N230" s="60"/>
      <c r="O230" s="60"/>
      <c r="P230" s="60"/>
      <c r="Q230" s="60"/>
      <c r="R230" s="60"/>
      <c r="S230" s="60"/>
      <c r="T230" s="60"/>
      <c r="U230" s="60"/>
      <c r="V230" s="60"/>
      <c r="W230" s="60"/>
      <c r="X230" s="60"/>
      <c r="Y230" s="60"/>
      <c r="Z230" s="60"/>
    </row>
    <row r="231" spans="1:26" ht="23.25" customHeight="1">
      <c r="A231" s="13"/>
      <c r="B231" s="13"/>
      <c r="C231" s="81"/>
      <c r="D231" s="615"/>
      <c r="E231" s="81"/>
      <c r="F231" s="615"/>
      <c r="G231" s="615"/>
      <c r="H231" s="35"/>
      <c r="I231" s="73"/>
      <c r="J231" s="615"/>
      <c r="K231" s="60"/>
      <c r="L231" s="60"/>
      <c r="M231" s="60"/>
      <c r="N231" s="60"/>
      <c r="O231" s="60"/>
      <c r="P231" s="60"/>
      <c r="Q231" s="60"/>
      <c r="R231" s="60"/>
      <c r="S231" s="60"/>
      <c r="T231" s="60"/>
      <c r="U231" s="60"/>
      <c r="V231" s="60"/>
      <c r="W231" s="60"/>
      <c r="X231" s="60"/>
      <c r="Y231" s="60"/>
      <c r="Z231" s="60"/>
    </row>
    <row r="232" spans="1:26" ht="23.25" customHeight="1">
      <c r="A232" s="13"/>
      <c r="B232" s="13"/>
      <c r="C232" s="81"/>
      <c r="D232" s="615"/>
      <c r="E232" s="81"/>
      <c r="F232" s="615"/>
      <c r="G232" s="615"/>
      <c r="H232" s="37" t="s">
        <v>40</v>
      </c>
      <c r="I232" s="100"/>
      <c r="J232" s="616"/>
      <c r="K232" s="60"/>
      <c r="L232" s="60"/>
      <c r="M232" s="60"/>
      <c r="N232" s="60"/>
      <c r="O232" s="60"/>
      <c r="P232" s="60"/>
      <c r="Q232" s="60"/>
      <c r="R232" s="60"/>
      <c r="S232" s="60"/>
      <c r="T232" s="60"/>
      <c r="U232" s="60"/>
      <c r="V232" s="60"/>
      <c r="W232" s="60"/>
      <c r="X232" s="60"/>
      <c r="Y232" s="60"/>
      <c r="Z232" s="60"/>
    </row>
    <row r="233" spans="1:26" ht="20.25" customHeight="1">
      <c r="A233" s="13"/>
      <c r="B233" s="13"/>
      <c r="C233" s="81"/>
      <c r="D233" s="615"/>
      <c r="E233" s="81"/>
      <c r="F233" s="637" t="s">
        <v>42</v>
      </c>
      <c r="G233" s="637" t="s">
        <v>78</v>
      </c>
      <c r="H233" s="32" t="s">
        <v>43</v>
      </c>
      <c r="I233" s="70"/>
      <c r="J233" s="620" t="s">
        <v>146</v>
      </c>
      <c r="K233" s="60"/>
      <c r="L233" s="60"/>
      <c r="M233" s="60"/>
      <c r="N233" s="60"/>
      <c r="O233" s="60"/>
      <c r="P233" s="60"/>
      <c r="Q233" s="60"/>
      <c r="R233" s="60"/>
      <c r="S233" s="60"/>
      <c r="T233" s="60"/>
      <c r="U233" s="60"/>
      <c r="V233" s="60"/>
      <c r="W233" s="60"/>
      <c r="X233" s="60"/>
      <c r="Y233" s="60"/>
      <c r="Z233" s="60"/>
    </row>
    <row r="234" spans="1:26" ht="20.25" customHeight="1">
      <c r="A234" s="13"/>
      <c r="B234" s="13"/>
      <c r="C234" s="81"/>
      <c r="D234" s="634" t="s">
        <v>147</v>
      </c>
      <c r="E234" s="81"/>
      <c r="F234" s="615"/>
      <c r="G234" s="615"/>
      <c r="H234" s="34" t="s">
        <v>46</v>
      </c>
      <c r="I234" s="49"/>
      <c r="J234" s="615"/>
      <c r="K234" s="60"/>
      <c r="L234" s="60"/>
      <c r="M234" s="60"/>
      <c r="N234" s="60"/>
      <c r="O234" s="60"/>
      <c r="P234" s="60"/>
      <c r="Q234" s="60"/>
      <c r="R234" s="60"/>
      <c r="S234" s="60"/>
      <c r="T234" s="60"/>
      <c r="U234" s="60"/>
      <c r="V234" s="60"/>
      <c r="W234" s="60"/>
      <c r="X234" s="60"/>
      <c r="Y234" s="60"/>
      <c r="Z234" s="60"/>
    </row>
    <row r="235" spans="1:26" ht="20.25" customHeight="1">
      <c r="A235" s="13"/>
      <c r="B235" s="13"/>
      <c r="C235" s="81"/>
      <c r="D235" s="615"/>
      <c r="E235" s="81"/>
      <c r="F235" s="615"/>
      <c r="G235" s="615"/>
      <c r="H235" s="34" t="s">
        <v>48</v>
      </c>
      <c r="I235" s="49"/>
      <c r="J235" s="615"/>
      <c r="K235" s="60"/>
      <c r="L235" s="60"/>
      <c r="M235" s="60"/>
      <c r="N235" s="60"/>
      <c r="O235" s="60"/>
      <c r="P235" s="60"/>
      <c r="Q235" s="60"/>
      <c r="R235" s="60"/>
      <c r="S235" s="60"/>
      <c r="T235" s="60"/>
      <c r="U235" s="60"/>
      <c r="V235" s="60"/>
      <c r="W235" s="60"/>
      <c r="X235" s="60"/>
      <c r="Y235" s="60"/>
      <c r="Z235" s="60"/>
    </row>
    <row r="236" spans="1:26" ht="20.25" customHeight="1">
      <c r="A236" s="13"/>
      <c r="B236" s="13"/>
      <c r="C236" s="81"/>
      <c r="D236" s="615"/>
      <c r="E236" s="81"/>
      <c r="F236" s="615"/>
      <c r="G236" s="615"/>
      <c r="H236" s="34" t="s">
        <v>50</v>
      </c>
      <c r="I236" s="49"/>
      <c r="J236" s="615"/>
      <c r="K236" s="60"/>
      <c r="L236" s="60"/>
      <c r="M236" s="60"/>
      <c r="N236" s="60"/>
      <c r="O236" s="60"/>
      <c r="P236" s="60"/>
      <c r="Q236" s="60"/>
      <c r="R236" s="60"/>
      <c r="S236" s="60"/>
      <c r="T236" s="60"/>
      <c r="U236" s="60"/>
      <c r="V236" s="60"/>
      <c r="W236" s="60"/>
      <c r="X236" s="60"/>
      <c r="Y236" s="60"/>
      <c r="Z236" s="60"/>
    </row>
    <row r="237" spans="1:26" ht="20.25" customHeight="1">
      <c r="A237" s="13"/>
      <c r="B237" s="13"/>
      <c r="C237" s="81"/>
      <c r="D237" s="615"/>
      <c r="E237" s="81"/>
      <c r="F237" s="615"/>
      <c r="G237" s="615"/>
      <c r="H237" s="34" t="s">
        <v>53</v>
      </c>
      <c r="I237" s="49"/>
      <c r="J237" s="615"/>
      <c r="K237" s="60"/>
      <c r="L237" s="60"/>
      <c r="M237" s="60"/>
      <c r="N237" s="60"/>
      <c r="O237" s="60"/>
      <c r="P237" s="60"/>
      <c r="Q237" s="60"/>
      <c r="R237" s="60"/>
      <c r="S237" s="60"/>
      <c r="T237" s="60"/>
      <c r="U237" s="60"/>
      <c r="V237" s="60"/>
      <c r="W237" s="60"/>
      <c r="X237" s="60"/>
      <c r="Y237" s="60"/>
      <c r="Z237" s="60"/>
    </row>
    <row r="238" spans="1:26" ht="20.25" customHeight="1">
      <c r="A238" s="13"/>
      <c r="B238" s="13"/>
      <c r="C238" s="81"/>
      <c r="D238" s="615"/>
      <c r="E238" s="81"/>
      <c r="F238" s="615"/>
      <c r="G238" s="615"/>
      <c r="H238" s="34" t="s">
        <v>56</v>
      </c>
      <c r="I238" s="49"/>
      <c r="J238" s="615"/>
      <c r="K238" s="60"/>
      <c r="L238" s="60"/>
      <c r="M238" s="60"/>
      <c r="N238" s="60"/>
      <c r="O238" s="60"/>
      <c r="P238" s="60"/>
      <c r="Q238" s="60"/>
      <c r="R238" s="60"/>
      <c r="S238" s="60"/>
      <c r="T238" s="60"/>
      <c r="U238" s="60"/>
      <c r="V238" s="60"/>
      <c r="W238" s="60"/>
      <c r="X238" s="60"/>
      <c r="Y238" s="60"/>
      <c r="Z238" s="60"/>
    </row>
    <row r="239" spans="1:26" ht="20.25" customHeight="1">
      <c r="A239" s="13"/>
      <c r="B239" s="13"/>
      <c r="C239" s="81"/>
      <c r="D239" s="13"/>
      <c r="E239" s="81"/>
      <c r="F239" s="615"/>
      <c r="G239" s="615"/>
      <c r="H239" s="34" t="s">
        <v>59</v>
      </c>
      <c r="I239" s="49"/>
      <c r="J239" s="615"/>
      <c r="K239" s="60"/>
      <c r="L239" s="60"/>
      <c r="M239" s="60"/>
      <c r="N239" s="60"/>
      <c r="O239" s="60"/>
      <c r="P239" s="60"/>
      <c r="Q239" s="60"/>
      <c r="R239" s="60"/>
      <c r="S239" s="60"/>
      <c r="T239" s="60"/>
      <c r="U239" s="60"/>
      <c r="V239" s="60"/>
      <c r="W239" s="60"/>
      <c r="X239" s="60"/>
      <c r="Y239" s="60"/>
      <c r="Z239" s="60"/>
    </row>
    <row r="240" spans="1:26" ht="20.25" customHeight="1">
      <c r="A240" s="13"/>
      <c r="B240" s="13"/>
      <c r="C240" s="81"/>
      <c r="D240" s="13"/>
      <c r="E240" s="81"/>
      <c r="F240" s="615"/>
      <c r="G240" s="615"/>
      <c r="H240" s="35"/>
      <c r="I240" s="73"/>
      <c r="J240" s="615"/>
      <c r="K240" s="60"/>
      <c r="L240" s="60"/>
      <c r="M240" s="60"/>
      <c r="N240" s="60"/>
      <c r="O240" s="60"/>
      <c r="P240" s="60"/>
      <c r="Q240" s="60"/>
      <c r="R240" s="60"/>
      <c r="S240" s="60"/>
      <c r="T240" s="60"/>
      <c r="U240" s="60"/>
      <c r="V240" s="60"/>
      <c r="W240" s="60"/>
      <c r="X240" s="60"/>
      <c r="Y240" s="60"/>
      <c r="Z240" s="60"/>
    </row>
    <row r="241" spans="1:26" ht="20.25" customHeight="1">
      <c r="A241" s="13"/>
      <c r="B241" s="13"/>
      <c r="C241" s="81"/>
      <c r="D241" s="13"/>
      <c r="E241" s="81"/>
      <c r="F241" s="618"/>
      <c r="G241" s="618"/>
      <c r="H241" s="37" t="s">
        <v>40</v>
      </c>
      <c r="I241" s="74"/>
      <c r="J241" s="616"/>
      <c r="K241" s="60"/>
      <c r="L241" s="60"/>
      <c r="M241" s="60"/>
      <c r="N241" s="60"/>
      <c r="O241" s="60"/>
      <c r="P241" s="60"/>
      <c r="Q241" s="60"/>
      <c r="R241" s="60"/>
      <c r="S241" s="60"/>
      <c r="T241" s="60"/>
      <c r="U241" s="60"/>
      <c r="V241" s="60"/>
      <c r="W241" s="60"/>
      <c r="X241" s="60"/>
      <c r="Y241" s="60"/>
      <c r="Z241" s="60"/>
    </row>
    <row r="242" spans="1:26" ht="20.25" customHeight="1">
      <c r="A242" s="13"/>
      <c r="B242" s="13"/>
      <c r="C242" s="81"/>
      <c r="D242" s="13"/>
      <c r="E242" s="81"/>
      <c r="F242" s="638" t="s">
        <v>42</v>
      </c>
      <c r="G242" s="638" t="s">
        <v>78</v>
      </c>
      <c r="H242" s="32" t="s">
        <v>43</v>
      </c>
      <c r="I242" s="70"/>
      <c r="J242" s="620" t="s">
        <v>148</v>
      </c>
      <c r="K242" s="60"/>
      <c r="L242" s="60"/>
      <c r="M242" s="60"/>
      <c r="N242" s="60"/>
      <c r="O242" s="60"/>
      <c r="P242" s="60"/>
      <c r="Q242" s="60"/>
      <c r="R242" s="60"/>
      <c r="S242" s="60"/>
      <c r="T242" s="60"/>
      <c r="U242" s="60"/>
      <c r="V242" s="60"/>
      <c r="W242" s="60"/>
      <c r="X242" s="60"/>
      <c r="Y242" s="60"/>
      <c r="Z242" s="60"/>
    </row>
    <row r="243" spans="1:26" ht="20.25" customHeight="1">
      <c r="A243" s="13"/>
      <c r="B243" s="13"/>
      <c r="C243" s="81"/>
      <c r="D243" s="13"/>
      <c r="E243" s="81"/>
      <c r="F243" s="615"/>
      <c r="G243" s="615"/>
      <c r="H243" s="34" t="s">
        <v>46</v>
      </c>
      <c r="I243" s="49"/>
      <c r="J243" s="615"/>
      <c r="K243" s="60"/>
      <c r="L243" s="60"/>
      <c r="M243" s="60"/>
      <c r="N243" s="60"/>
      <c r="O243" s="60"/>
      <c r="P243" s="60"/>
      <c r="Q243" s="60"/>
      <c r="R243" s="60"/>
      <c r="S243" s="60"/>
      <c r="T243" s="60"/>
      <c r="U243" s="60"/>
      <c r="V243" s="60"/>
      <c r="W243" s="60"/>
      <c r="X243" s="60"/>
      <c r="Y243" s="60"/>
      <c r="Z243" s="60"/>
    </row>
    <row r="244" spans="1:26" ht="20.25" customHeight="1">
      <c r="A244" s="13"/>
      <c r="B244" s="13"/>
      <c r="C244" s="81"/>
      <c r="D244" s="13"/>
      <c r="E244" s="81"/>
      <c r="F244" s="615"/>
      <c r="G244" s="615"/>
      <c r="H244" s="34" t="s">
        <v>48</v>
      </c>
      <c r="I244" s="49"/>
      <c r="J244" s="615"/>
      <c r="K244" s="60"/>
      <c r="L244" s="60"/>
      <c r="M244" s="60"/>
      <c r="N244" s="60"/>
      <c r="O244" s="60"/>
      <c r="P244" s="60"/>
      <c r="Q244" s="60"/>
      <c r="R244" s="60"/>
      <c r="S244" s="60"/>
      <c r="T244" s="60"/>
      <c r="U244" s="60"/>
      <c r="V244" s="60"/>
      <c r="W244" s="60"/>
      <c r="X244" s="60"/>
      <c r="Y244" s="60"/>
      <c r="Z244" s="60"/>
    </row>
    <row r="245" spans="1:26" ht="20.25" customHeight="1">
      <c r="A245" s="13"/>
      <c r="B245" s="13"/>
      <c r="C245" s="81"/>
      <c r="D245" s="13"/>
      <c r="E245" s="81"/>
      <c r="F245" s="615"/>
      <c r="G245" s="615"/>
      <c r="H245" s="34" t="s">
        <v>50</v>
      </c>
      <c r="I245" s="49"/>
      <c r="J245" s="615"/>
      <c r="K245" s="60"/>
      <c r="L245" s="60"/>
      <c r="M245" s="60"/>
      <c r="N245" s="60"/>
      <c r="O245" s="60"/>
      <c r="P245" s="60"/>
      <c r="Q245" s="60"/>
      <c r="R245" s="60"/>
      <c r="S245" s="60"/>
      <c r="T245" s="60"/>
      <c r="U245" s="60"/>
      <c r="V245" s="60"/>
      <c r="W245" s="60"/>
      <c r="X245" s="60"/>
      <c r="Y245" s="60"/>
      <c r="Z245" s="60"/>
    </row>
    <row r="246" spans="1:26" ht="20.25" customHeight="1">
      <c r="A246" s="13"/>
      <c r="B246" s="13"/>
      <c r="C246" s="81"/>
      <c r="D246" s="13"/>
      <c r="E246" s="81"/>
      <c r="F246" s="615"/>
      <c r="G246" s="615"/>
      <c r="H246" s="34" t="s">
        <v>53</v>
      </c>
      <c r="I246" s="49"/>
      <c r="J246" s="615"/>
      <c r="K246" s="60"/>
      <c r="L246" s="60"/>
      <c r="M246" s="60"/>
      <c r="N246" s="60"/>
      <c r="O246" s="60"/>
      <c r="P246" s="60"/>
      <c r="Q246" s="60"/>
      <c r="R246" s="60"/>
      <c r="S246" s="60"/>
      <c r="T246" s="60"/>
      <c r="U246" s="60"/>
      <c r="V246" s="60"/>
      <c r="W246" s="60"/>
      <c r="X246" s="60"/>
      <c r="Y246" s="60"/>
      <c r="Z246" s="60"/>
    </row>
    <row r="247" spans="1:26" ht="20.25" customHeight="1">
      <c r="A247" s="13"/>
      <c r="B247" s="13"/>
      <c r="C247" s="81"/>
      <c r="D247" s="13"/>
      <c r="E247" s="81"/>
      <c r="F247" s="615"/>
      <c r="G247" s="615"/>
      <c r="H247" s="34" t="s">
        <v>56</v>
      </c>
      <c r="I247" s="49"/>
      <c r="J247" s="615"/>
      <c r="K247" s="60"/>
      <c r="L247" s="60"/>
      <c r="M247" s="60"/>
      <c r="N247" s="60"/>
      <c r="O247" s="60"/>
      <c r="P247" s="60"/>
      <c r="Q247" s="60"/>
      <c r="R247" s="60"/>
      <c r="S247" s="60"/>
      <c r="T247" s="60"/>
      <c r="U247" s="60"/>
      <c r="V247" s="60"/>
      <c r="W247" s="60"/>
      <c r="X247" s="60"/>
      <c r="Y247" s="60"/>
      <c r="Z247" s="60"/>
    </row>
    <row r="248" spans="1:26" ht="20.25" customHeight="1">
      <c r="A248" s="13"/>
      <c r="B248" s="13"/>
      <c r="C248" s="81"/>
      <c r="D248" s="13"/>
      <c r="E248" s="81"/>
      <c r="F248" s="615"/>
      <c r="G248" s="615"/>
      <c r="H248" s="34" t="s">
        <v>59</v>
      </c>
      <c r="I248" s="49"/>
      <c r="J248" s="615"/>
      <c r="K248" s="60"/>
      <c r="L248" s="60"/>
      <c r="M248" s="60"/>
      <c r="N248" s="60"/>
      <c r="O248" s="60"/>
      <c r="P248" s="60"/>
      <c r="Q248" s="60"/>
      <c r="R248" s="60"/>
      <c r="S248" s="60"/>
      <c r="T248" s="60"/>
      <c r="U248" s="60"/>
      <c r="V248" s="60"/>
      <c r="W248" s="60"/>
      <c r="X248" s="60"/>
      <c r="Y248" s="60"/>
      <c r="Z248" s="60"/>
    </row>
    <row r="249" spans="1:26" ht="20.25" customHeight="1">
      <c r="A249" s="13"/>
      <c r="B249" s="13"/>
      <c r="C249" s="81"/>
      <c r="D249" s="13"/>
      <c r="E249" s="81"/>
      <c r="F249" s="615"/>
      <c r="G249" s="615"/>
      <c r="H249" s="35"/>
      <c r="I249" s="73"/>
      <c r="J249" s="615"/>
      <c r="K249" s="60"/>
      <c r="L249" s="60"/>
      <c r="M249" s="60"/>
      <c r="N249" s="60"/>
      <c r="O249" s="60"/>
      <c r="P249" s="60"/>
      <c r="Q249" s="60"/>
      <c r="R249" s="60"/>
      <c r="S249" s="60"/>
      <c r="T249" s="60"/>
      <c r="U249" s="60"/>
      <c r="V249" s="60"/>
      <c r="W249" s="60"/>
      <c r="X249" s="60"/>
      <c r="Y249" s="60"/>
      <c r="Z249" s="60"/>
    </row>
    <row r="250" spans="1:26" ht="21.75" customHeight="1">
      <c r="A250" s="13"/>
      <c r="B250" s="51"/>
      <c r="C250" s="102"/>
      <c r="D250" s="51"/>
      <c r="E250" s="102"/>
      <c r="F250" s="615"/>
      <c r="G250" s="615"/>
      <c r="H250" s="37" t="s">
        <v>40</v>
      </c>
      <c r="I250" s="74"/>
      <c r="J250" s="616"/>
      <c r="K250" s="60"/>
      <c r="L250" s="60"/>
      <c r="M250" s="60"/>
      <c r="N250" s="60"/>
      <c r="O250" s="60"/>
      <c r="P250" s="60"/>
      <c r="Q250" s="60"/>
      <c r="R250" s="60"/>
      <c r="S250" s="60"/>
      <c r="T250" s="60"/>
      <c r="U250" s="60"/>
      <c r="V250" s="60"/>
      <c r="W250" s="60"/>
      <c r="X250" s="60"/>
      <c r="Y250" s="60"/>
      <c r="Z250" s="60"/>
    </row>
    <row r="251" spans="1:26" ht="18.75" customHeight="1">
      <c r="A251" s="13"/>
      <c r="B251" s="634" t="s">
        <v>149</v>
      </c>
      <c r="C251" s="81" t="s">
        <v>150</v>
      </c>
      <c r="D251" s="634"/>
      <c r="E251" s="81"/>
      <c r="F251" s="633" t="s">
        <v>42</v>
      </c>
      <c r="G251" s="633" t="s">
        <v>78</v>
      </c>
      <c r="H251" s="103"/>
      <c r="I251" s="23"/>
      <c r="J251" s="627" t="s">
        <v>151</v>
      </c>
      <c r="K251" s="60"/>
      <c r="L251" s="60"/>
      <c r="M251" s="60"/>
      <c r="N251" s="60"/>
      <c r="O251" s="60"/>
      <c r="P251" s="60"/>
      <c r="Q251" s="60"/>
      <c r="R251" s="60"/>
      <c r="S251" s="60"/>
      <c r="T251" s="60"/>
      <c r="U251" s="60"/>
      <c r="V251" s="60"/>
      <c r="W251" s="60"/>
      <c r="X251" s="60"/>
      <c r="Y251" s="60"/>
      <c r="Z251" s="60"/>
    </row>
    <row r="252" spans="1:26" ht="21.75" customHeight="1">
      <c r="A252" s="13"/>
      <c r="B252" s="615"/>
      <c r="C252" s="81"/>
      <c r="D252" s="615"/>
      <c r="E252" s="81"/>
      <c r="F252" s="615"/>
      <c r="G252" s="615"/>
      <c r="H252" s="104" t="s">
        <v>37</v>
      </c>
      <c r="I252" s="105">
        <v>2849</v>
      </c>
      <c r="J252" s="615"/>
      <c r="K252" s="60"/>
      <c r="L252" s="60"/>
      <c r="M252" s="60"/>
      <c r="N252" s="60"/>
      <c r="O252" s="60"/>
      <c r="P252" s="60"/>
      <c r="Q252" s="60"/>
      <c r="R252" s="60"/>
      <c r="S252" s="60"/>
      <c r="T252" s="60"/>
      <c r="U252" s="60"/>
      <c r="V252" s="60"/>
      <c r="W252" s="60"/>
      <c r="X252" s="60"/>
      <c r="Y252" s="60"/>
      <c r="Z252" s="60"/>
    </row>
    <row r="253" spans="1:26" ht="21.75" customHeight="1">
      <c r="A253" s="13"/>
      <c r="B253" s="615"/>
      <c r="C253" s="60"/>
      <c r="D253" s="615"/>
      <c r="E253" s="81"/>
      <c r="F253" s="615"/>
      <c r="G253" s="615"/>
      <c r="H253" s="104" t="s">
        <v>38</v>
      </c>
      <c r="I253" s="104">
        <v>637</v>
      </c>
      <c r="J253" s="615"/>
      <c r="K253" s="60"/>
      <c r="L253" s="60"/>
      <c r="M253" s="60"/>
      <c r="N253" s="60"/>
      <c r="O253" s="60"/>
      <c r="P253" s="60"/>
      <c r="Q253" s="60"/>
      <c r="R253" s="60"/>
      <c r="S253" s="60"/>
      <c r="T253" s="60"/>
      <c r="U253" s="60"/>
      <c r="V253" s="60"/>
      <c r="W253" s="60"/>
      <c r="X253" s="60"/>
      <c r="Y253" s="60"/>
      <c r="Z253" s="60"/>
    </row>
    <row r="254" spans="1:26" ht="21.75" customHeight="1">
      <c r="A254" s="13"/>
      <c r="B254" s="615"/>
      <c r="C254" s="81"/>
      <c r="D254" s="106"/>
      <c r="E254" s="81"/>
      <c r="F254" s="615"/>
      <c r="G254" s="615"/>
      <c r="H254" s="104" t="s">
        <v>27</v>
      </c>
      <c r="I254" s="105">
        <v>1585</v>
      </c>
      <c r="J254" s="615"/>
      <c r="K254" s="60"/>
      <c r="L254" s="60"/>
      <c r="M254" s="60"/>
      <c r="N254" s="60"/>
      <c r="O254" s="60"/>
      <c r="P254" s="60"/>
      <c r="Q254" s="60"/>
      <c r="R254" s="60"/>
      <c r="S254" s="60"/>
      <c r="T254" s="60"/>
      <c r="U254" s="60"/>
      <c r="V254" s="60"/>
      <c r="W254" s="60"/>
      <c r="X254" s="60"/>
      <c r="Y254" s="60"/>
      <c r="Z254" s="60"/>
    </row>
    <row r="255" spans="1:26" ht="21.75" customHeight="1">
      <c r="A255" s="13"/>
      <c r="B255" s="615"/>
      <c r="C255" s="81"/>
      <c r="D255" s="106"/>
      <c r="E255" s="81"/>
      <c r="F255" s="615"/>
      <c r="G255" s="615"/>
      <c r="H255" s="104" t="s">
        <v>24</v>
      </c>
      <c r="I255" s="105">
        <v>1384</v>
      </c>
      <c r="J255" s="615"/>
      <c r="K255" s="60"/>
      <c r="L255" s="60"/>
      <c r="M255" s="60"/>
      <c r="N255" s="60"/>
      <c r="O255" s="60"/>
      <c r="P255" s="60"/>
      <c r="Q255" s="60"/>
      <c r="R255" s="60"/>
      <c r="S255" s="60"/>
      <c r="T255" s="60"/>
      <c r="U255" s="60"/>
      <c r="V255" s="60"/>
      <c r="W255" s="60"/>
      <c r="X255" s="60"/>
      <c r="Y255" s="60"/>
      <c r="Z255" s="60"/>
    </row>
    <row r="256" spans="1:26" ht="21.75" customHeight="1">
      <c r="A256" s="13"/>
      <c r="B256" s="107"/>
      <c r="C256" s="81"/>
      <c r="D256" s="106"/>
      <c r="E256" s="81"/>
      <c r="F256" s="615"/>
      <c r="G256" s="615"/>
      <c r="H256" s="104" t="s">
        <v>32</v>
      </c>
      <c r="I256" s="104">
        <v>952</v>
      </c>
      <c r="J256" s="615"/>
      <c r="K256" s="60"/>
      <c r="L256" s="60"/>
      <c r="M256" s="60"/>
      <c r="N256" s="60"/>
      <c r="O256" s="60"/>
      <c r="P256" s="60"/>
      <c r="Q256" s="60"/>
      <c r="R256" s="60"/>
      <c r="S256" s="60"/>
      <c r="T256" s="60"/>
      <c r="U256" s="60"/>
      <c r="V256" s="60"/>
      <c r="W256" s="60"/>
      <c r="X256" s="60"/>
      <c r="Y256" s="60"/>
      <c r="Z256" s="60"/>
    </row>
    <row r="257" spans="1:26" ht="21.75" customHeight="1">
      <c r="A257" s="13"/>
      <c r="B257" s="107"/>
      <c r="C257" s="81"/>
      <c r="D257" s="106"/>
      <c r="E257" s="81"/>
      <c r="F257" s="615"/>
      <c r="G257" s="615"/>
      <c r="H257" s="104" t="s">
        <v>34</v>
      </c>
      <c r="I257" s="104">
        <v>800</v>
      </c>
      <c r="J257" s="615"/>
      <c r="K257" s="60"/>
      <c r="L257" s="60"/>
      <c r="M257" s="60"/>
      <c r="N257" s="60"/>
      <c r="O257" s="60"/>
      <c r="P257" s="60"/>
      <c r="Q257" s="60"/>
      <c r="R257" s="60"/>
      <c r="S257" s="60"/>
      <c r="T257" s="60"/>
      <c r="U257" s="60"/>
      <c r="V257" s="60"/>
      <c r="W257" s="60"/>
      <c r="X257" s="60"/>
      <c r="Y257" s="60"/>
      <c r="Z257" s="60"/>
    </row>
    <row r="258" spans="1:26" ht="21.75" customHeight="1">
      <c r="A258" s="13"/>
      <c r="B258" s="638"/>
      <c r="C258" s="81"/>
      <c r="D258" s="13"/>
      <c r="E258" s="81"/>
      <c r="F258" s="615"/>
      <c r="G258" s="615"/>
      <c r="H258" s="104" t="s">
        <v>29</v>
      </c>
      <c r="I258" s="105">
        <v>2505</v>
      </c>
      <c r="J258" s="615"/>
      <c r="K258" s="60"/>
      <c r="L258" s="60"/>
      <c r="M258" s="60"/>
      <c r="N258" s="60"/>
      <c r="O258" s="60"/>
      <c r="P258" s="60"/>
      <c r="Q258" s="60"/>
      <c r="R258" s="60"/>
      <c r="S258" s="60"/>
      <c r="T258" s="60"/>
      <c r="U258" s="60"/>
      <c r="V258" s="60"/>
      <c r="W258" s="60"/>
      <c r="X258" s="60"/>
      <c r="Y258" s="60"/>
      <c r="Z258" s="60"/>
    </row>
    <row r="259" spans="1:26" ht="21.75" customHeight="1">
      <c r="A259" s="13"/>
      <c r="B259" s="615"/>
      <c r="C259" s="81"/>
      <c r="D259" s="13"/>
      <c r="E259" s="81"/>
      <c r="F259" s="615"/>
      <c r="G259" s="615"/>
      <c r="H259" s="108"/>
      <c r="I259" s="66"/>
      <c r="J259" s="615"/>
      <c r="K259" s="60"/>
      <c r="L259" s="60"/>
      <c r="M259" s="60"/>
      <c r="N259" s="60"/>
      <c r="O259" s="60"/>
      <c r="P259" s="60"/>
      <c r="Q259" s="60"/>
      <c r="R259" s="60"/>
      <c r="S259" s="60"/>
      <c r="T259" s="60"/>
      <c r="U259" s="60"/>
      <c r="V259" s="60"/>
      <c r="W259" s="60"/>
      <c r="X259" s="60"/>
      <c r="Y259" s="60"/>
      <c r="Z259" s="60"/>
    </row>
    <row r="260" spans="1:26" ht="21.75" customHeight="1">
      <c r="A260" s="13"/>
      <c r="B260" s="615"/>
      <c r="C260" s="81"/>
      <c r="D260" s="13"/>
      <c r="E260" s="87"/>
      <c r="F260" s="618"/>
      <c r="G260" s="618"/>
      <c r="H260" s="37" t="s">
        <v>40</v>
      </c>
      <c r="I260" s="109">
        <f>SUM(I252:I259)</f>
        <v>10712</v>
      </c>
      <c r="J260" s="616"/>
      <c r="K260" s="60"/>
      <c r="L260" s="60"/>
      <c r="M260" s="60"/>
      <c r="N260" s="60"/>
      <c r="O260" s="60"/>
      <c r="P260" s="60"/>
      <c r="Q260" s="60"/>
      <c r="R260" s="60"/>
      <c r="S260" s="60"/>
      <c r="T260" s="60"/>
      <c r="U260" s="60"/>
      <c r="V260" s="60"/>
      <c r="W260" s="60"/>
      <c r="X260" s="60"/>
      <c r="Y260" s="60"/>
      <c r="Z260" s="60"/>
    </row>
    <row r="261" spans="1:26" ht="24.75" customHeight="1">
      <c r="A261" s="13"/>
      <c r="B261" s="615"/>
      <c r="C261" s="81"/>
      <c r="D261" s="634" t="s">
        <v>152</v>
      </c>
      <c r="E261" s="638" t="s">
        <v>153</v>
      </c>
      <c r="F261" s="638" t="s">
        <v>78</v>
      </c>
      <c r="G261" s="638" t="s">
        <v>78</v>
      </c>
      <c r="H261" s="32" t="s">
        <v>43</v>
      </c>
      <c r="I261" s="70"/>
      <c r="J261" s="620" t="s">
        <v>154</v>
      </c>
      <c r="K261" s="60"/>
      <c r="L261" s="60"/>
      <c r="M261" s="60"/>
      <c r="N261" s="60"/>
      <c r="O261" s="60"/>
      <c r="P261" s="60"/>
      <c r="Q261" s="60"/>
      <c r="R261" s="60"/>
      <c r="S261" s="60"/>
      <c r="T261" s="60"/>
      <c r="U261" s="60"/>
      <c r="V261" s="60"/>
      <c r="W261" s="60"/>
      <c r="X261" s="60"/>
      <c r="Y261" s="60"/>
      <c r="Z261" s="60"/>
    </row>
    <row r="262" spans="1:26" ht="24.75" customHeight="1">
      <c r="A262" s="13"/>
      <c r="B262" s="615"/>
      <c r="C262" s="81"/>
      <c r="D262" s="615"/>
      <c r="E262" s="615"/>
      <c r="F262" s="615"/>
      <c r="G262" s="615"/>
      <c r="H262" s="34" t="s">
        <v>46</v>
      </c>
      <c r="I262" s="49"/>
      <c r="J262" s="615"/>
      <c r="K262" s="60"/>
      <c r="L262" s="60"/>
      <c r="M262" s="60"/>
      <c r="N262" s="60"/>
      <c r="O262" s="60"/>
      <c r="P262" s="60"/>
      <c r="Q262" s="60"/>
      <c r="R262" s="60"/>
      <c r="S262" s="60"/>
      <c r="T262" s="60"/>
      <c r="U262" s="60"/>
      <c r="V262" s="60"/>
      <c r="W262" s="60"/>
      <c r="X262" s="60"/>
      <c r="Y262" s="60"/>
      <c r="Z262" s="60"/>
    </row>
    <row r="263" spans="1:26" ht="24.75" customHeight="1">
      <c r="A263" s="13"/>
      <c r="B263" s="14"/>
      <c r="C263" s="81"/>
      <c r="D263" s="615"/>
      <c r="E263" s="84"/>
      <c r="F263" s="615"/>
      <c r="G263" s="615"/>
      <c r="H263" s="34" t="s">
        <v>48</v>
      </c>
      <c r="I263" s="49"/>
      <c r="J263" s="615"/>
      <c r="K263" s="60"/>
      <c r="L263" s="60"/>
      <c r="M263" s="60"/>
      <c r="N263" s="60"/>
      <c r="O263" s="60"/>
      <c r="P263" s="60"/>
      <c r="Q263" s="60"/>
      <c r="R263" s="60"/>
      <c r="S263" s="60"/>
      <c r="T263" s="60"/>
      <c r="U263" s="60"/>
      <c r="V263" s="60"/>
      <c r="W263" s="60"/>
      <c r="X263" s="60"/>
      <c r="Y263" s="60"/>
      <c r="Z263" s="60"/>
    </row>
    <row r="264" spans="1:26" ht="24.75" customHeight="1">
      <c r="A264" s="13"/>
      <c r="B264" s="14"/>
      <c r="C264" s="81"/>
      <c r="D264" s="99"/>
      <c r="E264" s="84"/>
      <c r="F264" s="615"/>
      <c r="G264" s="615"/>
      <c r="H264" s="34" t="s">
        <v>50</v>
      </c>
      <c r="I264" s="49"/>
      <c r="J264" s="615"/>
      <c r="K264" s="60"/>
      <c r="L264" s="60"/>
      <c r="M264" s="60"/>
      <c r="N264" s="60"/>
      <c r="O264" s="60"/>
      <c r="P264" s="60"/>
      <c r="Q264" s="60"/>
      <c r="R264" s="60"/>
      <c r="S264" s="60"/>
      <c r="T264" s="60"/>
      <c r="U264" s="60"/>
      <c r="V264" s="60"/>
      <c r="W264" s="60"/>
      <c r="X264" s="60"/>
      <c r="Y264" s="60"/>
      <c r="Z264" s="60"/>
    </row>
    <row r="265" spans="1:26" ht="24.75" customHeight="1">
      <c r="A265" s="13"/>
      <c r="B265" s="14"/>
      <c r="C265" s="81"/>
      <c r="D265" s="99"/>
      <c r="E265" s="84"/>
      <c r="F265" s="615"/>
      <c r="G265" s="615"/>
      <c r="H265" s="34" t="s">
        <v>53</v>
      </c>
      <c r="I265" s="49"/>
      <c r="J265" s="615"/>
      <c r="K265" s="60"/>
      <c r="L265" s="60"/>
      <c r="M265" s="60"/>
      <c r="N265" s="60"/>
      <c r="O265" s="60"/>
      <c r="P265" s="60"/>
      <c r="Q265" s="60"/>
      <c r="R265" s="60"/>
      <c r="S265" s="60"/>
      <c r="T265" s="60"/>
      <c r="U265" s="60"/>
      <c r="V265" s="60"/>
      <c r="W265" s="60"/>
      <c r="X265" s="60"/>
      <c r="Y265" s="60"/>
      <c r="Z265" s="60"/>
    </row>
    <row r="266" spans="1:26" ht="24.75" customHeight="1">
      <c r="A266" s="13"/>
      <c r="B266" s="14"/>
      <c r="C266" s="81"/>
      <c r="D266" s="99"/>
      <c r="E266" s="84"/>
      <c r="F266" s="615"/>
      <c r="G266" s="615"/>
      <c r="H266" s="34" t="s">
        <v>56</v>
      </c>
      <c r="I266" s="49"/>
      <c r="J266" s="615"/>
      <c r="K266" s="60"/>
      <c r="L266" s="60"/>
      <c r="M266" s="60"/>
      <c r="N266" s="60"/>
      <c r="O266" s="60"/>
      <c r="P266" s="60"/>
      <c r="Q266" s="60"/>
      <c r="R266" s="60"/>
      <c r="S266" s="60"/>
      <c r="T266" s="60"/>
      <c r="U266" s="60"/>
      <c r="V266" s="60"/>
      <c r="W266" s="60"/>
      <c r="X266" s="60"/>
      <c r="Y266" s="60"/>
      <c r="Z266" s="60"/>
    </row>
    <row r="267" spans="1:26" ht="24.75" customHeight="1">
      <c r="A267" s="13"/>
      <c r="B267" s="14"/>
      <c r="C267" s="81"/>
      <c r="D267" s="99"/>
      <c r="E267" s="84"/>
      <c r="F267" s="615"/>
      <c r="G267" s="615"/>
      <c r="H267" s="34" t="s">
        <v>59</v>
      </c>
      <c r="I267" s="49"/>
      <c r="J267" s="615"/>
      <c r="K267" s="60"/>
      <c r="L267" s="60"/>
      <c r="M267" s="60"/>
      <c r="N267" s="60"/>
      <c r="O267" s="60"/>
      <c r="P267" s="60"/>
      <c r="Q267" s="60"/>
      <c r="R267" s="60"/>
      <c r="S267" s="60"/>
      <c r="T267" s="60"/>
      <c r="U267" s="60"/>
      <c r="V267" s="60"/>
      <c r="W267" s="60"/>
      <c r="X267" s="60"/>
      <c r="Y267" s="60"/>
      <c r="Z267" s="60"/>
    </row>
    <row r="268" spans="1:26" ht="24.75" customHeight="1">
      <c r="A268" s="13"/>
      <c r="B268" s="14"/>
      <c r="C268" s="81"/>
      <c r="D268" s="99"/>
      <c r="E268" s="84"/>
      <c r="F268" s="615"/>
      <c r="G268" s="615"/>
      <c r="H268" s="35"/>
      <c r="I268" s="73"/>
      <c r="J268" s="615"/>
      <c r="K268" s="60"/>
      <c r="L268" s="60"/>
      <c r="M268" s="60"/>
      <c r="N268" s="60"/>
      <c r="O268" s="60"/>
      <c r="P268" s="60"/>
      <c r="Q268" s="60"/>
      <c r="R268" s="60"/>
      <c r="S268" s="60"/>
      <c r="T268" s="60"/>
      <c r="U268" s="60"/>
      <c r="V268" s="60"/>
      <c r="W268" s="60"/>
      <c r="X268" s="60"/>
      <c r="Y268" s="60"/>
      <c r="Z268" s="60"/>
    </row>
    <row r="269" spans="1:26" ht="24.75" customHeight="1">
      <c r="A269" s="13"/>
      <c r="B269" s="14"/>
      <c r="C269" s="81"/>
      <c r="D269" s="99"/>
      <c r="E269" s="70"/>
      <c r="F269" s="618"/>
      <c r="G269" s="618"/>
      <c r="H269" s="37" t="s">
        <v>40</v>
      </c>
      <c r="I269" s="74"/>
      <c r="J269" s="616"/>
      <c r="K269" s="60"/>
      <c r="L269" s="60"/>
      <c r="M269" s="60"/>
      <c r="N269" s="60"/>
      <c r="O269" s="60"/>
      <c r="P269" s="60"/>
      <c r="Q269" s="60"/>
      <c r="R269" s="60"/>
      <c r="S269" s="60"/>
      <c r="T269" s="60"/>
      <c r="U269" s="60"/>
      <c r="V269" s="60"/>
      <c r="W269" s="60"/>
      <c r="X269" s="60"/>
      <c r="Y269" s="60"/>
      <c r="Z269" s="60"/>
    </row>
    <row r="270" spans="1:26" ht="25.5" customHeight="1">
      <c r="A270" s="13"/>
      <c r="B270" s="14"/>
      <c r="C270" s="81"/>
      <c r="D270" s="634" t="s">
        <v>155</v>
      </c>
      <c r="E270" s="635" t="s">
        <v>156</v>
      </c>
      <c r="F270" s="637" t="s">
        <v>42</v>
      </c>
      <c r="G270" s="637" t="s">
        <v>42</v>
      </c>
      <c r="H270" s="32" t="s">
        <v>43</v>
      </c>
      <c r="I270" s="70"/>
      <c r="J270" s="620" t="s">
        <v>157</v>
      </c>
      <c r="K270" s="60"/>
      <c r="L270" s="60"/>
      <c r="M270" s="60"/>
      <c r="N270" s="60"/>
      <c r="O270" s="60"/>
      <c r="P270" s="60"/>
      <c r="Q270" s="60"/>
      <c r="R270" s="60"/>
      <c r="S270" s="60"/>
      <c r="T270" s="60"/>
      <c r="U270" s="60"/>
      <c r="V270" s="60"/>
      <c r="W270" s="60"/>
      <c r="X270" s="60"/>
      <c r="Y270" s="60"/>
      <c r="Z270" s="60"/>
    </row>
    <row r="271" spans="1:26" ht="25.5" customHeight="1">
      <c r="A271" s="13"/>
      <c r="B271" s="14"/>
      <c r="C271" s="81"/>
      <c r="D271" s="615"/>
      <c r="E271" s="615"/>
      <c r="F271" s="615"/>
      <c r="G271" s="615"/>
      <c r="H271" s="34" t="s">
        <v>46</v>
      </c>
      <c r="I271" s="49"/>
      <c r="J271" s="615"/>
      <c r="K271" s="60"/>
      <c r="L271" s="60"/>
      <c r="M271" s="60"/>
      <c r="N271" s="60"/>
      <c r="O271" s="60"/>
      <c r="P271" s="60"/>
      <c r="Q271" s="60"/>
      <c r="R271" s="60"/>
      <c r="S271" s="60"/>
      <c r="T271" s="60"/>
      <c r="U271" s="60"/>
      <c r="V271" s="60"/>
      <c r="W271" s="60"/>
      <c r="X271" s="60"/>
      <c r="Y271" s="60"/>
      <c r="Z271" s="60"/>
    </row>
    <row r="272" spans="1:26" ht="25.5" customHeight="1">
      <c r="A272" s="13"/>
      <c r="B272" s="14"/>
      <c r="C272" s="81"/>
      <c r="D272" s="615"/>
      <c r="E272" s="615"/>
      <c r="F272" s="615"/>
      <c r="G272" s="615"/>
      <c r="H272" s="34" t="s">
        <v>48</v>
      </c>
      <c r="I272" s="49"/>
      <c r="J272" s="615"/>
      <c r="K272" s="60"/>
      <c r="L272" s="60"/>
      <c r="M272" s="60"/>
      <c r="N272" s="60"/>
      <c r="O272" s="60"/>
      <c r="P272" s="60"/>
      <c r="Q272" s="60"/>
      <c r="R272" s="60"/>
      <c r="S272" s="60"/>
      <c r="T272" s="60"/>
      <c r="U272" s="60"/>
      <c r="V272" s="60"/>
      <c r="W272" s="60"/>
      <c r="X272" s="60"/>
      <c r="Y272" s="60"/>
      <c r="Z272" s="60"/>
    </row>
    <row r="273" spans="1:26" ht="25.5" customHeight="1">
      <c r="A273" s="13"/>
      <c r="B273" s="14"/>
      <c r="C273" s="81"/>
      <c r="D273" s="634" t="s">
        <v>158</v>
      </c>
      <c r="E273" s="615"/>
      <c r="F273" s="615"/>
      <c r="G273" s="615"/>
      <c r="H273" s="34" t="s">
        <v>50</v>
      </c>
      <c r="I273" s="49"/>
      <c r="J273" s="615"/>
      <c r="K273" s="60"/>
      <c r="L273" s="60"/>
      <c r="M273" s="60"/>
      <c r="N273" s="60"/>
      <c r="O273" s="60"/>
      <c r="P273" s="60"/>
      <c r="Q273" s="60"/>
      <c r="R273" s="60"/>
      <c r="S273" s="60"/>
      <c r="T273" s="60"/>
      <c r="U273" s="60"/>
      <c r="V273" s="60"/>
      <c r="W273" s="60"/>
      <c r="X273" s="60"/>
      <c r="Y273" s="60"/>
      <c r="Z273" s="60"/>
    </row>
    <row r="274" spans="1:26" ht="25.5" customHeight="1">
      <c r="A274" s="13"/>
      <c r="B274" s="14"/>
      <c r="C274" s="81"/>
      <c r="D274" s="615"/>
      <c r="E274" s="14"/>
      <c r="F274" s="615"/>
      <c r="G274" s="615"/>
      <c r="H274" s="34" t="s">
        <v>53</v>
      </c>
      <c r="I274" s="49"/>
      <c r="J274" s="615"/>
      <c r="K274" s="60"/>
      <c r="L274" s="60"/>
      <c r="M274" s="60"/>
      <c r="N274" s="60"/>
      <c r="O274" s="60"/>
      <c r="P274" s="60"/>
      <c r="Q274" s="60"/>
      <c r="R274" s="60"/>
      <c r="S274" s="60"/>
      <c r="T274" s="60"/>
      <c r="U274" s="60"/>
      <c r="V274" s="60"/>
      <c r="W274" s="60"/>
      <c r="X274" s="60"/>
      <c r="Y274" s="60"/>
      <c r="Z274" s="60"/>
    </row>
    <row r="275" spans="1:26" ht="25.5" customHeight="1">
      <c r="A275" s="13"/>
      <c r="B275" s="14"/>
      <c r="C275" s="81"/>
      <c r="D275" s="615"/>
      <c r="E275" s="14"/>
      <c r="F275" s="615"/>
      <c r="G275" s="615"/>
      <c r="H275" s="34" t="s">
        <v>56</v>
      </c>
      <c r="I275" s="49"/>
      <c r="J275" s="615"/>
      <c r="K275" s="60"/>
      <c r="L275" s="60"/>
      <c r="M275" s="60"/>
      <c r="N275" s="60"/>
      <c r="O275" s="60"/>
      <c r="P275" s="60"/>
      <c r="Q275" s="60"/>
      <c r="R275" s="60"/>
      <c r="S275" s="60"/>
      <c r="T275" s="60"/>
      <c r="U275" s="60"/>
      <c r="V275" s="60"/>
      <c r="W275" s="60"/>
      <c r="X275" s="60"/>
      <c r="Y275" s="60"/>
      <c r="Z275" s="60"/>
    </row>
    <row r="276" spans="1:26" ht="25.5" customHeight="1">
      <c r="A276" s="13"/>
      <c r="B276" s="14"/>
      <c r="C276" s="81"/>
      <c r="D276" s="634" t="s">
        <v>159</v>
      </c>
      <c r="E276" s="14"/>
      <c r="F276" s="615"/>
      <c r="G276" s="615"/>
      <c r="H276" s="34" t="s">
        <v>59</v>
      </c>
      <c r="I276" s="49"/>
      <c r="J276" s="615"/>
      <c r="K276" s="60"/>
      <c r="L276" s="60"/>
      <c r="M276" s="60"/>
      <c r="N276" s="60"/>
      <c r="O276" s="60"/>
      <c r="P276" s="60"/>
      <c r="Q276" s="60"/>
      <c r="R276" s="60"/>
      <c r="S276" s="60"/>
      <c r="T276" s="60"/>
      <c r="U276" s="60"/>
      <c r="V276" s="60"/>
      <c r="W276" s="60"/>
      <c r="X276" s="60"/>
      <c r="Y276" s="60"/>
      <c r="Z276" s="60"/>
    </row>
    <row r="277" spans="1:26" ht="25.5" customHeight="1">
      <c r="A277" s="13"/>
      <c r="B277" s="14"/>
      <c r="C277" s="81"/>
      <c r="D277" s="615"/>
      <c r="E277" s="14"/>
      <c r="F277" s="615"/>
      <c r="G277" s="615"/>
      <c r="H277" s="35"/>
      <c r="I277" s="73"/>
      <c r="J277" s="615"/>
      <c r="K277" s="60"/>
      <c r="L277" s="60"/>
      <c r="M277" s="60"/>
      <c r="N277" s="60"/>
      <c r="O277" s="60"/>
      <c r="P277" s="60"/>
      <c r="Q277" s="60"/>
      <c r="R277" s="60"/>
      <c r="S277" s="60"/>
      <c r="T277" s="60"/>
      <c r="U277" s="60"/>
      <c r="V277" s="60"/>
      <c r="W277" s="60"/>
      <c r="X277" s="60"/>
      <c r="Y277" s="60"/>
      <c r="Z277" s="60"/>
    </row>
    <row r="278" spans="1:26" ht="25.5" customHeight="1">
      <c r="A278" s="13"/>
      <c r="B278" s="14"/>
      <c r="C278" s="81"/>
      <c r="D278" s="615"/>
      <c r="E278" s="110"/>
      <c r="F278" s="618"/>
      <c r="G278" s="618"/>
      <c r="H278" s="37" t="s">
        <v>40</v>
      </c>
      <c r="I278" s="74"/>
      <c r="J278" s="616"/>
      <c r="K278" s="60"/>
      <c r="L278" s="60"/>
      <c r="M278" s="60"/>
      <c r="N278" s="60"/>
      <c r="O278" s="60"/>
      <c r="P278" s="60"/>
      <c r="Q278" s="60"/>
      <c r="R278" s="60"/>
      <c r="S278" s="60"/>
      <c r="T278" s="60"/>
      <c r="U278" s="60"/>
      <c r="V278" s="60"/>
      <c r="W278" s="60"/>
      <c r="X278" s="60"/>
      <c r="Y278" s="60"/>
      <c r="Z278" s="60"/>
    </row>
    <row r="279" spans="1:26" ht="26.25" customHeight="1">
      <c r="A279" s="13"/>
      <c r="B279" s="13"/>
      <c r="C279" s="81"/>
      <c r="D279" s="634" t="s">
        <v>160</v>
      </c>
      <c r="E279" s="634" t="s">
        <v>161</v>
      </c>
      <c r="F279" s="635" t="s">
        <v>42</v>
      </c>
      <c r="G279" s="635" t="s">
        <v>42</v>
      </c>
      <c r="H279" s="32" t="s">
        <v>43</v>
      </c>
      <c r="I279" s="70"/>
      <c r="J279" s="620" t="s">
        <v>162</v>
      </c>
      <c r="K279" s="60"/>
      <c r="L279" s="60"/>
      <c r="M279" s="60"/>
      <c r="N279" s="60"/>
      <c r="O279" s="60"/>
      <c r="P279" s="60"/>
      <c r="Q279" s="60"/>
      <c r="R279" s="60"/>
      <c r="S279" s="60"/>
      <c r="T279" s="60"/>
      <c r="U279" s="60"/>
      <c r="V279" s="60"/>
      <c r="W279" s="60"/>
      <c r="X279" s="60"/>
      <c r="Y279" s="60"/>
      <c r="Z279" s="60"/>
    </row>
    <row r="280" spans="1:26" ht="28.5" customHeight="1">
      <c r="A280" s="13"/>
      <c r="B280" s="13"/>
      <c r="C280" s="81"/>
      <c r="D280" s="615"/>
      <c r="E280" s="615"/>
      <c r="F280" s="615"/>
      <c r="G280" s="615"/>
      <c r="H280" s="34" t="s">
        <v>46</v>
      </c>
      <c r="I280" s="49"/>
      <c r="J280" s="615"/>
      <c r="K280" s="60"/>
      <c r="L280" s="60"/>
      <c r="M280" s="60"/>
      <c r="N280" s="60"/>
      <c r="O280" s="60"/>
      <c r="P280" s="60"/>
      <c r="Q280" s="60"/>
      <c r="R280" s="60"/>
      <c r="S280" s="60"/>
      <c r="T280" s="60"/>
      <c r="U280" s="60"/>
      <c r="V280" s="60"/>
      <c r="W280" s="60"/>
      <c r="X280" s="60"/>
      <c r="Y280" s="60"/>
      <c r="Z280" s="60"/>
    </row>
    <row r="281" spans="1:26" ht="28.5" customHeight="1">
      <c r="A281" s="13"/>
      <c r="B281" s="13"/>
      <c r="C281" s="81"/>
      <c r="D281" s="615"/>
      <c r="E281" s="615"/>
      <c r="F281" s="615"/>
      <c r="G281" s="615"/>
      <c r="H281" s="34" t="s">
        <v>48</v>
      </c>
      <c r="I281" s="49"/>
      <c r="J281" s="615"/>
      <c r="K281" s="60"/>
      <c r="L281" s="60"/>
      <c r="M281" s="60"/>
      <c r="N281" s="60"/>
      <c r="O281" s="60"/>
      <c r="P281" s="60"/>
      <c r="Q281" s="60"/>
      <c r="R281" s="60"/>
      <c r="S281" s="60"/>
      <c r="T281" s="60"/>
      <c r="U281" s="60"/>
      <c r="V281" s="60"/>
      <c r="W281" s="60"/>
      <c r="X281" s="60"/>
      <c r="Y281" s="60"/>
      <c r="Z281" s="60"/>
    </row>
    <row r="282" spans="1:26" ht="28.5" customHeight="1">
      <c r="A282" s="13"/>
      <c r="B282" s="13"/>
      <c r="C282" s="81"/>
      <c r="D282" s="634" t="s">
        <v>163</v>
      </c>
      <c r="E282" s="615"/>
      <c r="F282" s="615"/>
      <c r="G282" s="615"/>
      <c r="H282" s="34" t="s">
        <v>50</v>
      </c>
      <c r="I282" s="49"/>
      <c r="J282" s="615"/>
      <c r="K282" s="60"/>
      <c r="L282" s="60"/>
      <c r="M282" s="60"/>
      <c r="N282" s="60"/>
      <c r="O282" s="60"/>
      <c r="P282" s="60"/>
      <c r="Q282" s="60"/>
      <c r="R282" s="60"/>
      <c r="S282" s="60"/>
      <c r="T282" s="60"/>
      <c r="U282" s="60"/>
      <c r="V282" s="60"/>
      <c r="W282" s="60"/>
      <c r="X282" s="60"/>
      <c r="Y282" s="60"/>
      <c r="Z282" s="60"/>
    </row>
    <row r="283" spans="1:26" ht="28.5" customHeight="1">
      <c r="A283" s="13"/>
      <c r="B283" s="13"/>
      <c r="C283" s="81"/>
      <c r="D283" s="615"/>
      <c r="E283" s="615"/>
      <c r="F283" s="615"/>
      <c r="G283" s="615"/>
      <c r="H283" s="34" t="s">
        <v>53</v>
      </c>
      <c r="I283" s="49"/>
      <c r="J283" s="615"/>
      <c r="K283" s="60"/>
      <c r="L283" s="60"/>
      <c r="M283" s="60"/>
      <c r="N283" s="60"/>
      <c r="O283" s="60"/>
      <c r="P283" s="60"/>
      <c r="Q283" s="60"/>
      <c r="R283" s="60"/>
      <c r="S283" s="60"/>
      <c r="T283" s="60"/>
      <c r="U283" s="60"/>
      <c r="V283" s="60"/>
      <c r="W283" s="60"/>
      <c r="X283" s="60"/>
      <c r="Y283" s="60"/>
      <c r="Z283" s="60"/>
    </row>
    <row r="284" spans="1:26" ht="28.5" customHeight="1">
      <c r="A284" s="13"/>
      <c r="B284" s="13"/>
      <c r="C284" s="81"/>
      <c r="D284" s="60"/>
      <c r="E284" s="615"/>
      <c r="F284" s="615"/>
      <c r="G284" s="615"/>
      <c r="H284" s="34" t="s">
        <v>56</v>
      </c>
      <c r="I284" s="49"/>
      <c r="J284" s="615"/>
      <c r="K284" s="60"/>
      <c r="L284" s="60"/>
      <c r="M284" s="60"/>
      <c r="N284" s="60"/>
      <c r="O284" s="60"/>
      <c r="P284" s="60"/>
      <c r="Q284" s="60"/>
      <c r="R284" s="60"/>
      <c r="S284" s="60"/>
      <c r="T284" s="60"/>
      <c r="U284" s="60"/>
      <c r="V284" s="60"/>
      <c r="W284" s="60"/>
      <c r="X284" s="60"/>
      <c r="Y284" s="60"/>
      <c r="Z284" s="60"/>
    </row>
    <row r="285" spans="1:26" ht="28.5" customHeight="1">
      <c r="A285" s="13"/>
      <c r="B285" s="13"/>
      <c r="C285" s="81"/>
      <c r="D285" s="60"/>
      <c r="E285" s="615"/>
      <c r="F285" s="615"/>
      <c r="G285" s="615"/>
      <c r="H285" s="34" t="s">
        <v>59</v>
      </c>
      <c r="I285" s="49"/>
      <c r="J285" s="615"/>
      <c r="K285" s="60"/>
      <c r="L285" s="60"/>
      <c r="M285" s="60"/>
      <c r="N285" s="60"/>
      <c r="O285" s="60"/>
      <c r="P285" s="60"/>
      <c r="Q285" s="60"/>
      <c r="R285" s="60"/>
      <c r="S285" s="60"/>
      <c r="T285" s="60"/>
      <c r="U285" s="60"/>
      <c r="V285" s="60"/>
      <c r="W285" s="60"/>
      <c r="X285" s="60"/>
      <c r="Y285" s="60"/>
      <c r="Z285" s="60"/>
    </row>
    <row r="286" spans="1:26" ht="26.25" customHeight="1">
      <c r="A286" s="13"/>
      <c r="B286" s="13"/>
      <c r="C286" s="81"/>
      <c r="D286" s="60"/>
      <c r="E286" s="615"/>
      <c r="F286" s="615"/>
      <c r="G286" s="615"/>
      <c r="H286" s="35"/>
      <c r="I286" s="36"/>
      <c r="J286" s="615"/>
      <c r="K286" s="60"/>
      <c r="L286" s="60"/>
      <c r="M286" s="60"/>
      <c r="N286" s="60"/>
      <c r="O286" s="60"/>
      <c r="P286" s="60"/>
      <c r="Q286" s="60"/>
      <c r="R286" s="60"/>
      <c r="S286" s="60"/>
      <c r="T286" s="60"/>
      <c r="U286" s="60"/>
      <c r="V286" s="60"/>
      <c r="W286" s="60"/>
      <c r="X286" s="60"/>
      <c r="Y286" s="60"/>
      <c r="Z286" s="60"/>
    </row>
    <row r="287" spans="1:26" ht="34.5" customHeight="1">
      <c r="A287" s="13"/>
      <c r="B287" s="13"/>
      <c r="C287" s="81"/>
      <c r="D287" s="60"/>
      <c r="E287" s="615"/>
      <c r="F287" s="618"/>
      <c r="G287" s="618"/>
      <c r="H287" s="37" t="s">
        <v>40</v>
      </c>
      <c r="I287" s="38"/>
      <c r="J287" s="616"/>
      <c r="K287" s="60"/>
      <c r="L287" s="60"/>
      <c r="M287" s="60"/>
      <c r="N287" s="60"/>
      <c r="O287" s="60"/>
      <c r="P287" s="60"/>
      <c r="Q287" s="60"/>
      <c r="R287" s="60"/>
      <c r="S287" s="60"/>
      <c r="T287" s="60"/>
      <c r="U287" s="60"/>
      <c r="V287" s="60"/>
      <c r="W287" s="60"/>
      <c r="X287" s="60"/>
      <c r="Y287" s="60"/>
      <c r="Z287" s="60"/>
    </row>
    <row r="288" spans="1:26" ht="84.75" customHeight="1">
      <c r="A288" s="13"/>
      <c r="B288" s="13"/>
      <c r="C288" s="81"/>
      <c r="D288" s="99"/>
      <c r="E288" s="111" t="s">
        <v>164</v>
      </c>
      <c r="F288" s="112"/>
      <c r="G288" s="112"/>
      <c r="H288" s="13"/>
      <c r="I288" s="112"/>
      <c r="J288" s="31"/>
      <c r="K288" s="60"/>
      <c r="L288" s="60"/>
      <c r="M288" s="60"/>
      <c r="N288" s="60"/>
      <c r="O288" s="60"/>
      <c r="P288" s="60"/>
      <c r="Q288" s="60"/>
      <c r="R288" s="60"/>
      <c r="S288" s="60"/>
      <c r="T288" s="60"/>
      <c r="U288" s="60"/>
      <c r="V288" s="60"/>
      <c r="W288" s="60"/>
      <c r="X288" s="60"/>
      <c r="Y288" s="60"/>
      <c r="Z288" s="60"/>
    </row>
    <row r="289" spans="1:26" ht="50.25" customHeight="1">
      <c r="A289" s="13"/>
      <c r="B289" s="13"/>
      <c r="C289" s="81"/>
      <c r="D289" s="107"/>
      <c r="E289" s="113" t="s">
        <v>165</v>
      </c>
      <c r="F289" s="114"/>
      <c r="G289" s="114"/>
      <c r="H289" s="114"/>
      <c r="I289" s="70"/>
      <c r="J289" s="115"/>
      <c r="K289" s="60"/>
      <c r="L289" s="60"/>
      <c r="M289" s="60"/>
      <c r="N289" s="60"/>
      <c r="O289" s="60"/>
      <c r="P289" s="60"/>
      <c r="Q289" s="60"/>
      <c r="R289" s="60"/>
      <c r="S289" s="60"/>
      <c r="T289" s="60"/>
      <c r="U289" s="60"/>
      <c r="V289" s="60"/>
      <c r="W289" s="60"/>
      <c r="X289" s="60"/>
      <c r="Y289" s="60"/>
      <c r="Z289" s="60"/>
    </row>
    <row r="290" spans="1:26" ht="25.5" customHeight="1">
      <c r="A290" s="13"/>
      <c r="B290" s="13"/>
      <c r="C290" s="81"/>
      <c r="D290" s="99"/>
      <c r="E290" s="634" t="s">
        <v>166</v>
      </c>
      <c r="F290" s="638" t="s">
        <v>78</v>
      </c>
      <c r="G290" s="638" t="s">
        <v>78</v>
      </c>
      <c r="H290" s="44" t="s">
        <v>43</v>
      </c>
      <c r="I290" s="70"/>
      <c r="J290" s="630" t="s">
        <v>167</v>
      </c>
      <c r="K290" s="60"/>
      <c r="L290" s="60"/>
      <c r="M290" s="60"/>
      <c r="N290" s="60"/>
      <c r="O290" s="60"/>
      <c r="P290" s="60"/>
      <c r="Q290" s="60"/>
      <c r="R290" s="60"/>
      <c r="S290" s="60"/>
      <c r="T290" s="60"/>
      <c r="U290" s="60"/>
      <c r="V290" s="60"/>
      <c r="W290" s="60"/>
      <c r="X290" s="60"/>
      <c r="Y290" s="60"/>
      <c r="Z290" s="60"/>
    </row>
    <row r="291" spans="1:26" ht="29.25" customHeight="1">
      <c r="A291" s="13"/>
      <c r="B291" s="13"/>
      <c r="C291" s="81"/>
      <c r="D291" s="14"/>
      <c r="E291" s="615"/>
      <c r="F291" s="615"/>
      <c r="G291" s="615"/>
      <c r="H291" s="34" t="s">
        <v>46</v>
      </c>
      <c r="I291" s="49"/>
      <c r="J291" s="615"/>
      <c r="K291" s="60"/>
      <c r="L291" s="60"/>
      <c r="M291" s="60"/>
      <c r="N291" s="60"/>
      <c r="O291" s="60"/>
      <c r="P291" s="60"/>
      <c r="Q291" s="60"/>
      <c r="R291" s="60"/>
      <c r="S291" s="60"/>
      <c r="T291" s="60"/>
      <c r="U291" s="60"/>
      <c r="V291" s="60"/>
      <c r="W291" s="60"/>
      <c r="X291" s="60"/>
      <c r="Y291" s="60"/>
      <c r="Z291" s="60"/>
    </row>
    <row r="292" spans="1:26" ht="29.25" customHeight="1">
      <c r="A292" s="13"/>
      <c r="B292" s="13"/>
      <c r="C292" s="81"/>
      <c r="D292" s="99"/>
      <c r="E292" s="615"/>
      <c r="F292" s="615"/>
      <c r="G292" s="615"/>
      <c r="H292" s="34" t="s">
        <v>48</v>
      </c>
      <c r="I292" s="49"/>
      <c r="J292" s="615"/>
      <c r="K292" s="60"/>
      <c r="L292" s="60"/>
      <c r="M292" s="60"/>
      <c r="N292" s="60"/>
      <c r="O292" s="60"/>
      <c r="P292" s="60"/>
      <c r="Q292" s="60"/>
      <c r="R292" s="60"/>
      <c r="S292" s="60"/>
      <c r="T292" s="60"/>
      <c r="U292" s="60"/>
      <c r="V292" s="60"/>
      <c r="W292" s="60"/>
      <c r="X292" s="60"/>
      <c r="Y292" s="60"/>
      <c r="Z292" s="60"/>
    </row>
    <row r="293" spans="1:26" ht="29.25" customHeight="1">
      <c r="A293" s="13"/>
      <c r="B293" s="13"/>
      <c r="C293" s="81"/>
      <c r="D293" s="99"/>
      <c r="E293" s="615"/>
      <c r="F293" s="615"/>
      <c r="G293" s="615"/>
      <c r="H293" s="34" t="s">
        <v>50</v>
      </c>
      <c r="I293" s="49"/>
      <c r="J293" s="615"/>
      <c r="K293" s="60"/>
      <c r="L293" s="60"/>
      <c r="M293" s="60"/>
      <c r="N293" s="60"/>
      <c r="O293" s="60"/>
      <c r="P293" s="60"/>
      <c r="Q293" s="60"/>
      <c r="R293" s="60"/>
      <c r="S293" s="60"/>
      <c r="T293" s="60"/>
      <c r="U293" s="60"/>
      <c r="V293" s="60"/>
      <c r="W293" s="60"/>
      <c r="X293" s="60"/>
      <c r="Y293" s="60"/>
      <c r="Z293" s="60"/>
    </row>
    <row r="294" spans="1:26" ht="29.25" customHeight="1">
      <c r="A294" s="13"/>
      <c r="B294" s="13"/>
      <c r="C294" s="81"/>
      <c r="D294" s="99"/>
      <c r="E294" s="13"/>
      <c r="F294" s="615"/>
      <c r="G294" s="615"/>
      <c r="H294" s="34" t="s">
        <v>53</v>
      </c>
      <c r="I294" s="49"/>
      <c r="J294" s="615"/>
      <c r="K294" s="60"/>
      <c r="L294" s="60"/>
      <c r="M294" s="60"/>
      <c r="N294" s="60"/>
      <c r="O294" s="60"/>
      <c r="P294" s="60"/>
      <c r="Q294" s="60"/>
      <c r="R294" s="60"/>
      <c r="S294" s="60"/>
      <c r="T294" s="60"/>
      <c r="U294" s="60"/>
      <c r="V294" s="60"/>
      <c r="W294" s="60"/>
      <c r="X294" s="60"/>
      <c r="Y294" s="60"/>
      <c r="Z294" s="60"/>
    </row>
    <row r="295" spans="1:26" ht="29.25" customHeight="1">
      <c r="A295" s="13"/>
      <c r="B295" s="13"/>
      <c r="C295" s="81"/>
      <c r="D295" s="99"/>
      <c r="E295" s="13"/>
      <c r="F295" s="615"/>
      <c r="G295" s="615"/>
      <c r="H295" s="34" t="s">
        <v>56</v>
      </c>
      <c r="I295" s="49"/>
      <c r="J295" s="615"/>
      <c r="K295" s="60"/>
      <c r="L295" s="60"/>
      <c r="M295" s="60"/>
      <c r="N295" s="60"/>
      <c r="O295" s="60"/>
      <c r="P295" s="60"/>
      <c r="Q295" s="60"/>
      <c r="R295" s="60"/>
      <c r="S295" s="60"/>
      <c r="T295" s="60"/>
      <c r="U295" s="60"/>
      <c r="V295" s="60"/>
      <c r="W295" s="60"/>
      <c r="X295" s="60"/>
      <c r="Y295" s="60"/>
      <c r="Z295" s="60"/>
    </row>
    <row r="296" spans="1:26" ht="29.25" customHeight="1">
      <c r="A296" s="13"/>
      <c r="B296" s="13"/>
      <c r="C296" s="81"/>
      <c r="D296" s="116"/>
      <c r="E296" s="13"/>
      <c r="F296" s="615"/>
      <c r="G296" s="615"/>
      <c r="H296" s="34" t="s">
        <v>59</v>
      </c>
      <c r="I296" s="49"/>
      <c r="J296" s="615"/>
      <c r="K296" s="60"/>
      <c r="L296" s="60"/>
      <c r="M296" s="60"/>
      <c r="N296" s="60"/>
      <c r="O296" s="60"/>
      <c r="P296" s="60"/>
      <c r="Q296" s="60"/>
      <c r="R296" s="60"/>
      <c r="S296" s="60"/>
      <c r="T296" s="60"/>
      <c r="U296" s="60"/>
      <c r="V296" s="60"/>
      <c r="W296" s="60"/>
      <c r="X296" s="60"/>
      <c r="Y296" s="60"/>
      <c r="Z296" s="60"/>
    </row>
    <row r="297" spans="1:26" ht="23.25" customHeight="1">
      <c r="A297" s="13"/>
      <c r="B297" s="13"/>
      <c r="C297" s="81"/>
      <c r="D297" s="116"/>
      <c r="E297" s="13"/>
      <c r="F297" s="615"/>
      <c r="G297" s="615"/>
      <c r="H297" s="35"/>
      <c r="I297" s="36"/>
      <c r="J297" s="615"/>
      <c r="K297" s="60"/>
      <c r="L297" s="60"/>
      <c r="M297" s="60"/>
      <c r="N297" s="60"/>
      <c r="O297" s="60"/>
      <c r="P297" s="60"/>
      <c r="Q297" s="60"/>
      <c r="R297" s="60"/>
      <c r="S297" s="60"/>
      <c r="T297" s="60"/>
      <c r="U297" s="60"/>
      <c r="V297" s="60"/>
      <c r="W297" s="60"/>
      <c r="X297" s="60"/>
      <c r="Y297" s="60"/>
      <c r="Z297" s="60"/>
    </row>
    <row r="298" spans="1:26" ht="29.25" customHeight="1">
      <c r="A298" s="13"/>
      <c r="B298" s="13"/>
      <c r="C298" s="81"/>
      <c r="D298" s="116"/>
      <c r="E298" s="70"/>
      <c r="F298" s="618"/>
      <c r="G298" s="618"/>
      <c r="H298" s="37" t="s">
        <v>40</v>
      </c>
      <c r="I298" s="38"/>
      <c r="J298" s="616"/>
      <c r="K298" s="60"/>
      <c r="L298" s="60"/>
      <c r="M298" s="60"/>
      <c r="N298" s="60"/>
      <c r="O298" s="60"/>
      <c r="P298" s="60"/>
      <c r="Q298" s="60"/>
      <c r="R298" s="60"/>
      <c r="S298" s="60"/>
      <c r="T298" s="60"/>
      <c r="U298" s="60"/>
      <c r="V298" s="60"/>
      <c r="W298" s="60"/>
      <c r="X298" s="60"/>
      <c r="Y298" s="60"/>
      <c r="Z298" s="60"/>
    </row>
    <row r="299" spans="1:26" ht="22.5" customHeight="1">
      <c r="A299" s="13"/>
      <c r="B299" s="13"/>
      <c r="C299" s="81"/>
      <c r="D299" s="99"/>
      <c r="E299" s="634" t="s">
        <v>168</v>
      </c>
      <c r="F299" s="637" t="s">
        <v>78</v>
      </c>
      <c r="G299" s="637" t="s">
        <v>78</v>
      </c>
      <c r="H299" s="32" t="s">
        <v>43</v>
      </c>
      <c r="I299" s="70"/>
      <c r="J299" s="620" t="s">
        <v>169</v>
      </c>
      <c r="K299" s="60"/>
      <c r="L299" s="60"/>
      <c r="M299" s="60"/>
      <c r="N299" s="60"/>
      <c r="O299" s="60"/>
      <c r="P299" s="60"/>
      <c r="Q299" s="60"/>
      <c r="R299" s="60"/>
      <c r="S299" s="60"/>
      <c r="T299" s="60"/>
      <c r="U299" s="60"/>
      <c r="V299" s="60"/>
      <c r="W299" s="60"/>
      <c r="X299" s="60"/>
      <c r="Y299" s="60"/>
      <c r="Z299" s="60"/>
    </row>
    <row r="300" spans="1:26" ht="22.5" customHeight="1">
      <c r="A300" s="13"/>
      <c r="B300" s="13"/>
      <c r="C300" s="81"/>
      <c r="D300" s="99"/>
      <c r="E300" s="615"/>
      <c r="F300" s="615"/>
      <c r="G300" s="615"/>
      <c r="H300" s="34" t="s">
        <v>46</v>
      </c>
      <c r="I300" s="49"/>
      <c r="J300" s="615"/>
      <c r="K300" s="60"/>
      <c r="L300" s="60"/>
      <c r="M300" s="60"/>
      <c r="N300" s="60"/>
      <c r="O300" s="60"/>
      <c r="P300" s="60"/>
      <c r="Q300" s="60"/>
      <c r="R300" s="60"/>
      <c r="S300" s="60"/>
      <c r="T300" s="60"/>
      <c r="U300" s="60"/>
      <c r="V300" s="60"/>
      <c r="W300" s="60"/>
      <c r="X300" s="60"/>
      <c r="Y300" s="60"/>
      <c r="Z300" s="60"/>
    </row>
    <row r="301" spans="1:26" ht="22.5" customHeight="1">
      <c r="A301" s="13"/>
      <c r="B301" s="13"/>
      <c r="C301" s="81"/>
      <c r="D301" s="99"/>
      <c r="E301" s="615"/>
      <c r="F301" s="615"/>
      <c r="G301" s="615"/>
      <c r="H301" s="34" t="s">
        <v>48</v>
      </c>
      <c r="I301" s="49"/>
      <c r="J301" s="615"/>
      <c r="K301" s="60"/>
      <c r="L301" s="60"/>
      <c r="M301" s="60"/>
      <c r="N301" s="60"/>
      <c r="O301" s="60"/>
      <c r="P301" s="60"/>
      <c r="Q301" s="60"/>
      <c r="R301" s="60"/>
      <c r="S301" s="60"/>
      <c r="T301" s="60"/>
      <c r="U301" s="60"/>
      <c r="V301" s="60"/>
      <c r="W301" s="60"/>
      <c r="X301" s="60"/>
      <c r="Y301" s="60"/>
      <c r="Z301" s="60"/>
    </row>
    <row r="302" spans="1:26" ht="22.5" customHeight="1">
      <c r="A302" s="13"/>
      <c r="B302" s="13"/>
      <c r="C302" s="81"/>
      <c r="D302" s="99"/>
      <c r="E302" s="615"/>
      <c r="F302" s="615"/>
      <c r="G302" s="615"/>
      <c r="H302" s="34" t="s">
        <v>50</v>
      </c>
      <c r="I302" s="49"/>
      <c r="J302" s="615"/>
      <c r="K302" s="60"/>
      <c r="L302" s="60"/>
      <c r="M302" s="60"/>
      <c r="N302" s="60"/>
      <c r="O302" s="60"/>
      <c r="P302" s="60"/>
      <c r="Q302" s="60"/>
      <c r="R302" s="60"/>
      <c r="S302" s="60"/>
      <c r="T302" s="60"/>
      <c r="U302" s="60"/>
      <c r="V302" s="60"/>
      <c r="W302" s="60"/>
      <c r="X302" s="60"/>
      <c r="Y302" s="60"/>
      <c r="Z302" s="60"/>
    </row>
    <row r="303" spans="1:26" ht="22.5" customHeight="1">
      <c r="A303" s="13"/>
      <c r="B303" s="13"/>
      <c r="C303" s="81"/>
      <c r="D303" s="116"/>
      <c r="E303" s="615"/>
      <c r="F303" s="615"/>
      <c r="G303" s="615"/>
      <c r="H303" s="34" t="s">
        <v>53</v>
      </c>
      <c r="I303" s="49"/>
      <c r="J303" s="615"/>
      <c r="K303" s="60"/>
      <c r="L303" s="60"/>
      <c r="M303" s="60"/>
      <c r="N303" s="60"/>
      <c r="O303" s="60"/>
      <c r="P303" s="60"/>
      <c r="Q303" s="60"/>
      <c r="R303" s="60"/>
      <c r="S303" s="60"/>
      <c r="T303" s="60"/>
      <c r="U303" s="60"/>
      <c r="V303" s="60"/>
      <c r="W303" s="60"/>
      <c r="X303" s="60"/>
      <c r="Y303" s="60"/>
      <c r="Z303" s="60"/>
    </row>
    <row r="304" spans="1:26" ht="22.5" customHeight="1">
      <c r="A304" s="13"/>
      <c r="B304" s="13"/>
      <c r="C304" s="81"/>
      <c r="D304" s="116"/>
      <c r="E304" s="615"/>
      <c r="F304" s="615"/>
      <c r="G304" s="615"/>
      <c r="H304" s="34" t="s">
        <v>56</v>
      </c>
      <c r="I304" s="49"/>
      <c r="J304" s="615"/>
      <c r="K304" s="60"/>
      <c r="L304" s="60"/>
      <c r="M304" s="60"/>
      <c r="N304" s="60"/>
      <c r="O304" s="60"/>
      <c r="P304" s="60"/>
      <c r="Q304" s="60"/>
      <c r="R304" s="60"/>
      <c r="S304" s="60"/>
      <c r="T304" s="60"/>
      <c r="U304" s="60"/>
      <c r="V304" s="60"/>
      <c r="W304" s="60"/>
      <c r="X304" s="60"/>
      <c r="Y304" s="60"/>
      <c r="Z304" s="60"/>
    </row>
    <row r="305" spans="1:26" ht="22.5" customHeight="1">
      <c r="A305" s="13"/>
      <c r="B305" s="13"/>
      <c r="C305" s="81"/>
      <c r="D305" s="116"/>
      <c r="E305" s="615"/>
      <c r="F305" s="615"/>
      <c r="G305" s="615"/>
      <c r="H305" s="34" t="s">
        <v>59</v>
      </c>
      <c r="I305" s="49"/>
      <c r="J305" s="615"/>
      <c r="K305" s="60"/>
      <c r="L305" s="60"/>
      <c r="M305" s="60"/>
      <c r="N305" s="60"/>
      <c r="O305" s="60"/>
      <c r="P305" s="60"/>
      <c r="Q305" s="60"/>
      <c r="R305" s="60"/>
      <c r="S305" s="60"/>
      <c r="T305" s="60"/>
      <c r="U305" s="60"/>
      <c r="V305" s="60"/>
      <c r="W305" s="60"/>
      <c r="X305" s="60"/>
      <c r="Y305" s="60"/>
      <c r="Z305" s="60"/>
    </row>
    <row r="306" spans="1:26" ht="22.5" customHeight="1">
      <c r="A306" s="13"/>
      <c r="B306" s="13"/>
      <c r="C306" s="81"/>
      <c r="D306" s="116"/>
      <c r="E306" s="615"/>
      <c r="F306" s="615"/>
      <c r="G306" s="615"/>
      <c r="H306" s="35"/>
      <c r="I306" s="73"/>
      <c r="J306" s="615"/>
      <c r="K306" s="60"/>
      <c r="L306" s="60"/>
      <c r="M306" s="60"/>
      <c r="N306" s="60"/>
      <c r="O306" s="60"/>
      <c r="P306" s="60"/>
      <c r="Q306" s="60"/>
      <c r="R306" s="60"/>
      <c r="S306" s="60"/>
      <c r="T306" s="60"/>
      <c r="U306" s="60"/>
      <c r="V306" s="60"/>
      <c r="W306" s="60"/>
      <c r="X306" s="60"/>
      <c r="Y306" s="60"/>
      <c r="Z306" s="60"/>
    </row>
    <row r="307" spans="1:26" ht="22.5" customHeight="1">
      <c r="A307" s="13"/>
      <c r="B307" s="13"/>
      <c r="C307" s="81"/>
      <c r="D307" s="116"/>
      <c r="E307" s="615"/>
      <c r="F307" s="618"/>
      <c r="G307" s="618"/>
      <c r="H307" s="37" t="s">
        <v>40</v>
      </c>
      <c r="I307" s="74"/>
      <c r="J307" s="616"/>
      <c r="K307" s="60"/>
      <c r="L307" s="60"/>
      <c r="M307" s="60"/>
      <c r="N307" s="60"/>
      <c r="O307" s="60"/>
      <c r="P307" s="60"/>
      <c r="Q307" s="60"/>
      <c r="R307" s="60"/>
      <c r="S307" s="60"/>
      <c r="T307" s="60"/>
      <c r="U307" s="60"/>
      <c r="V307" s="60"/>
      <c r="W307" s="60"/>
      <c r="X307" s="60"/>
      <c r="Y307" s="60"/>
      <c r="Z307" s="60"/>
    </row>
    <row r="308" spans="1:26" ht="166.5" customHeight="1">
      <c r="A308" s="13"/>
      <c r="B308" s="13"/>
      <c r="C308" s="81"/>
      <c r="D308" s="116"/>
      <c r="E308" s="117" t="s">
        <v>170</v>
      </c>
      <c r="F308" s="112"/>
      <c r="G308" s="112"/>
      <c r="H308" s="112"/>
      <c r="I308" s="112"/>
      <c r="J308" s="31"/>
      <c r="K308" s="60"/>
      <c r="L308" s="60"/>
      <c r="M308" s="60"/>
      <c r="N308" s="60"/>
      <c r="O308" s="60"/>
      <c r="P308" s="60"/>
      <c r="Q308" s="60"/>
      <c r="R308" s="60"/>
      <c r="S308" s="60"/>
      <c r="T308" s="60"/>
      <c r="U308" s="60"/>
      <c r="V308" s="60"/>
      <c r="W308" s="60"/>
      <c r="X308" s="60"/>
      <c r="Y308" s="60"/>
      <c r="Z308" s="60"/>
    </row>
    <row r="309" spans="1:26" ht="21.75" customHeight="1">
      <c r="A309" s="13"/>
      <c r="B309" s="13"/>
      <c r="C309" s="81"/>
      <c r="D309" s="116"/>
      <c r="E309" s="118" t="s">
        <v>171</v>
      </c>
      <c r="F309" s="112"/>
      <c r="G309" s="112"/>
      <c r="H309" s="112"/>
      <c r="I309" s="112"/>
      <c r="J309" s="31"/>
      <c r="K309" s="60"/>
      <c r="L309" s="60"/>
      <c r="M309" s="60"/>
      <c r="N309" s="60"/>
      <c r="O309" s="60"/>
      <c r="P309" s="60"/>
      <c r="Q309" s="60"/>
      <c r="R309" s="60"/>
      <c r="S309" s="60"/>
      <c r="T309" s="60"/>
      <c r="U309" s="60"/>
      <c r="V309" s="60"/>
      <c r="W309" s="60"/>
      <c r="X309" s="60"/>
      <c r="Y309" s="60"/>
      <c r="Z309" s="60"/>
    </row>
    <row r="310" spans="1:26" ht="21.75" customHeight="1">
      <c r="A310" s="13"/>
      <c r="B310" s="13"/>
      <c r="C310" s="81"/>
      <c r="D310" s="116"/>
      <c r="E310" s="118" t="s">
        <v>172</v>
      </c>
      <c r="F310" s="112"/>
      <c r="G310" s="112"/>
      <c r="H310" s="112"/>
      <c r="I310" s="112"/>
      <c r="J310" s="31"/>
      <c r="K310" s="60"/>
      <c r="L310" s="60"/>
      <c r="M310" s="60"/>
      <c r="N310" s="60"/>
      <c r="O310" s="60"/>
      <c r="P310" s="60"/>
      <c r="Q310" s="60"/>
      <c r="R310" s="60"/>
      <c r="S310" s="60"/>
      <c r="T310" s="60"/>
      <c r="U310" s="60"/>
      <c r="V310" s="60"/>
      <c r="W310" s="60"/>
      <c r="X310" s="60"/>
      <c r="Y310" s="60"/>
      <c r="Z310" s="60"/>
    </row>
    <row r="311" spans="1:26" ht="34.5" customHeight="1">
      <c r="A311" s="13"/>
      <c r="B311" s="13"/>
      <c r="C311" s="81"/>
      <c r="D311" s="13"/>
      <c r="E311" s="118" t="s">
        <v>173</v>
      </c>
      <c r="F311" s="112"/>
      <c r="G311" s="112"/>
      <c r="H311" s="112"/>
      <c r="I311" s="112"/>
      <c r="J311" s="31"/>
      <c r="K311" s="60"/>
      <c r="L311" s="60"/>
      <c r="M311" s="60"/>
      <c r="N311" s="60"/>
      <c r="O311" s="60"/>
      <c r="P311" s="60"/>
      <c r="Q311" s="60"/>
      <c r="R311" s="60"/>
      <c r="S311" s="60"/>
      <c r="T311" s="60"/>
      <c r="U311" s="60"/>
      <c r="V311" s="60"/>
      <c r="W311" s="60"/>
      <c r="X311" s="60"/>
      <c r="Y311" s="60"/>
      <c r="Z311" s="60"/>
    </row>
    <row r="312" spans="1:26" ht="45" customHeight="1">
      <c r="A312" s="13"/>
      <c r="B312" s="51"/>
      <c r="C312" s="102"/>
      <c r="D312" s="51"/>
      <c r="E312" s="119" t="s">
        <v>174</v>
      </c>
      <c r="F312" s="120"/>
      <c r="G312" s="120"/>
      <c r="H312" s="120"/>
      <c r="I312" s="120"/>
      <c r="J312" s="121"/>
      <c r="K312" s="60"/>
      <c r="L312" s="60"/>
      <c r="M312" s="60"/>
      <c r="N312" s="60"/>
      <c r="O312" s="60"/>
      <c r="P312" s="60"/>
      <c r="Q312" s="60"/>
      <c r="R312" s="60"/>
      <c r="S312" s="60"/>
      <c r="T312" s="60"/>
      <c r="U312" s="60"/>
      <c r="V312" s="60"/>
      <c r="W312" s="60"/>
      <c r="X312" s="60"/>
      <c r="Y312" s="60"/>
      <c r="Z312" s="60"/>
    </row>
    <row r="313" spans="1:26" ht="22.5" customHeight="1">
      <c r="A313" s="13"/>
      <c r="B313" s="633" t="s">
        <v>175</v>
      </c>
      <c r="C313" s="636" t="s">
        <v>176</v>
      </c>
      <c r="D313" s="636"/>
      <c r="E313" s="636" t="s">
        <v>177</v>
      </c>
      <c r="F313" s="636" t="s">
        <v>78</v>
      </c>
      <c r="G313" s="636" t="s">
        <v>78</v>
      </c>
      <c r="H313" s="122" t="s">
        <v>27</v>
      </c>
      <c r="I313" s="123">
        <v>0</v>
      </c>
      <c r="J313" s="628" t="s">
        <v>178</v>
      </c>
      <c r="K313" s="60"/>
      <c r="L313" s="60"/>
      <c r="M313" s="60"/>
      <c r="N313" s="60"/>
      <c r="O313" s="60"/>
      <c r="P313" s="60"/>
      <c r="Q313" s="60"/>
      <c r="R313" s="60"/>
      <c r="S313" s="60"/>
      <c r="T313" s="60"/>
      <c r="U313" s="60"/>
      <c r="V313" s="60"/>
      <c r="W313" s="60"/>
      <c r="X313" s="60"/>
      <c r="Y313" s="60"/>
      <c r="Z313" s="60"/>
    </row>
    <row r="314" spans="1:26" ht="22.5" customHeight="1">
      <c r="A314" s="13"/>
      <c r="B314" s="615"/>
      <c r="C314" s="615"/>
      <c r="D314" s="615"/>
      <c r="E314" s="615"/>
      <c r="F314" s="615"/>
      <c r="G314" s="615"/>
      <c r="H314" s="122" t="s">
        <v>29</v>
      </c>
      <c r="I314" s="123">
        <v>0.48985030174778588</v>
      </c>
      <c r="J314" s="615"/>
      <c r="K314" s="60"/>
      <c r="L314" s="60"/>
      <c r="M314" s="60"/>
      <c r="N314" s="60"/>
      <c r="O314" s="60"/>
      <c r="P314" s="60"/>
      <c r="Q314" s="60"/>
      <c r="R314" s="60"/>
      <c r="S314" s="60"/>
      <c r="T314" s="60"/>
      <c r="U314" s="60"/>
      <c r="V314" s="60"/>
      <c r="W314" s="60"/>
      <c r="X314" s="60"/>
      <c r="Y314" s="60"/>
      <c r="Z314" s="60"/>
    </row>
    <row r="315" spans="1:26" ht="22.5" customHeight="1">
      <c r="A315" s="13"/>
      <c r="B315" s="615"/>
      <c r="C315" s="615"/>
      <c r="D315" s="615"/>
      <c r="E315" s="615"/>
      <c r="F315" s="615"/>
      <c r="G315" s="615"/>
      <c r="H315" s="122" t="s">
        <v>32</v>
      </c>
      <c r="I315" s="123">
        <v>3.7616611495636474</v>
      </c>
      <c r="J315" s="615"/>
      <c r="K315" s="60"/>
      <c r="L315" s="60"/>
      <c r="M315" s="60"/>
      <c r="N315" s="60"/>
      <c r="O315" s="60"/>
      <c r="P315" s="60"/>
      <c r="Q315" s="60"/>
      <c r="R315" s="60"/>
      <c r="S315" s="60"/>
      <c r="T315" s="60"/>
      <c r="U315" s="60"/>
      <c r="V315" s="60"/>
      <c r="W315" s="60"/>
      <c r="X315" s="60"/>
      <c r="Y315" s="60"/>
      <c r="Z315" s="60"/>
    </row>
    <row r="316" spans="1:26" ht="22.5" customHeight="1">
      <c r="A316" s="13"/>
      <c r="B316" s="615"/>
      <c r="C316" s="615"/>
      <c r="D316" s="615"/>
      <c r="E316" s="615"/>
      <c r="F316" s="615"/>
      <c r="G316" s="615"/>
      <c r="H316" s="122" t="s">
        <v>24</v>
      </c>
      <c r="I316" s="123">
        <v>1.0386804603431801</v>
      </c>
      <c r="J316" s="615"/>
      <c r="K316" s="60"/>
      <c r="L316" s="60"/>
      <c r="M316" s="60"/>
      <c r="N316" s="60"/>
      <c r="O316" s="60"/>
      <c r="P316" s="60"/>
      <c r="Q316" s="60"/>
      <c r="R316" s="60"/>
      <c r="S316" s="60"/>
      <c r="T316" s="60"/>
      <c r="U316" s="60"/>
      <c r="V316" s="60"/>
      <c r="W316" s="60"/>
      <c r="X316" s="60"/>
      <c r="Y316" s="60"/>
      <c r="Z316" s="60"/>
    </row>
    <row r="317" spans="1:26" ht="22.5" customHeight="1">
      <c r="A317" s="13"/>
      <c r="B317" s="615"/>
      <c r="C317" s="615"/>
      <c r="D317" s="615"/>
      <c r="E317" s="615"/>
      <c r="F317" s="615"/>
      <c r="G317" s="615"/>
      <c r="H317" s="122" t="s">
        <v>34</v>
      </c>
      <c r="I317" s="123">
        <v>1.4465709036728436</v>
      </c>
      <c r="J317" s="615"/>
      <c r="K317" s="60"/>
      <c r="L317" s="60"/>
      <c r="M317" s="60"/>
      <c r="N317" s="60"/>
      <c r="O317" s="60"/>
      <c r="P317" s="60"/>
      <c r="Q317" s="60"/>
      <c r="R317" s="60"/>
      <c r="S317" s="60"/>
      <c r="T317" s="60"/>
      <c r="U317" s="60"/>
      <c r="V317" s="60"/>
      <c r="W317" s="60"/>
      <c r="X317" s="60"/>
      <c r="Y317" s="60"/>
      <c r="Z317" s="60"/>
    </row>
    <row r="318" spans="1:26" ht="22.5" customHeight="1">
      <c r="A318" s="13"/>
      <c r="B318" s="615"/>
      <c r="C318" s="615"/>
      <c r="D318" s="615"/>
      <c r="E318" s="615"/>
      <c r="F318" s="615"/>
      <c r="G318" s="615"/>
      <c r="H318" s="122" t="s">
        <v>37</v>
      </c>
      <c r="I318" s="123">
        <v>2.3700774338155877</v>
      </c>
      <c r="J318" s="615"/>
      <c r="K318" s="60"/>
      <c r="L318" s="60"/>
      <c r="M318" s="60"/>
      <c r="N318" s="60"/>
      <c r="O318" s="60"/>
      <c r="P318" s="60"/>
      <c r="Q318" s="60"/>
      <c r="R318" s="60"/>
      <c r="S318" s="60"/>
      <c r="T318" s="60"/>
      <c r="U318" s="60"/>
      <c r="V318" s="60"/>
      <c r="W318" s="60"/>
      <c r="X318" s="60"/>
      <c r="Y318" s="60"/>
      <c r="Z318" s="60"/>
    </row>
    <row r="319" spans="1:26" ht="22.5" customHeight="1">
      <c r="A319" s="13"/>
      <c r="B319" s="615"/>
      <c r="C319" s="615"/>
      <c r="D319" s="615"/>
      <c r="E319" s="615"/>
      <c r="F319" s="615"/>
      <c r="G319" s="615"/>
      <c r="H319" s="122" t="s">
        <v>38</v>
      </c>
      <c r="I319" s="123">
        <v>0</v>
      </c>
      <c r="J319" s="615"/>
      <c r="K319" s="60"/>
      <c r="L319" s="60"/>
      <c r="M319" s="60"/>
      <c r="N319" s="60"/>
      <c r="O319" s="60"/>
      <c r="P319" s="60"/>
      <c r="Q319" s="60"/>
      <c r="R319" s="60"/>
      <c r="S319" s="60"/>
      <c r="T319" s="60"/>
      <c r="U319" s="60"/>
      <c r="V319" s="60"/>
      <c r="W319" s="60"/>
      <c r="X319" s="60"/>
      <c r="Y319" s="60"/>
      <c r="Z319" s="60"/>
    </row>
    <row r="320" spans="1:26" ht="22.5" customHeight="1">
      <c r="A320" s="13"/>
      <c r="B320" s="615"/>
      <c r="C320" s="615"/>
      <c r="D320" s="615"/>
      <c r="E320" s="615"/>
      <c r="F320" s="615"/>
      <c r="G320" s="615"/>
      <c r="H320" s="124"/>
      <c r="I320" s="125"/>
      <c r="J320" s="615"/>
      <c r="K320" s="60"/>
      <c r="L320" s="60"/>
      <c r="M320" s="60"/>
      <c r="N320" s="60"/>
      <c r="O320" s="60"/>
      <c r="P320" s="60"/>
      <c r="Q320" s="60"/>
      <c r="R320" s="60"/>
      <c r="S320" s="60"/>
      <c r="T320" s="60"/>
      <c r="U320" s="60"/>
      <c r="V320" s="60"/>
      <c r="W320" s="60"/>
      <c r="X320" s="60"/>
      <c r="Y320" s="60"/>
      <c r="Z320" s="60"/>
    </row>
    <row r="321" spans="1:26" ht="23.25" customHeight="1">
      <c r="A321" s="13"/>
      <c r="B321" s="615"/>
      <c r="C321" s="615"/>
      <c r="D321" s="615"/>
      <c r="E321" s="615"/>
      <c r="F321" s="621"/>
      <c r="G321" s="621"/>
      <c r="H321" s="37" t="s">
        <v>40</v>
      </c>
      <c r="I321" s="126">
        <f>SUM(I313:I320)/8</f>
        <v>1.1383550311428805</v>
      </c>
      <c r="J321" s="616"/>
      <c r="K321" s="60"/>
      <c r="L321" s="60"/>
      <c r="M321" s="60"/>
      <c r="N321" s="60"/>
      <c r="O321" s="60"/>
      <c r="P321" s="60"/>
      <c r="Q321" s="60"/>
      <c r="R321" s="60"/>
      <c r="S321" s="60"/>
      <c r="T321" s="60"/>
      <c r="U321" s="60"/>
      <c r="V321" s="60"/>
      <c r="W321" s="60"/>
      <c r="X321" s="60"/>
      <c r="Y321" s="60"/>
      <c r="Z321" s="60"/>
    </row>
    <row r="322" spans="1:26" ht="21.75" customHeight="1">
      <c r="A322" s="13"/>
      <c r="B322" s="633" t="s">
        <v>179</v>
      </c>
      <c r="C322" s="633" t="s">
        <v>180</v>
      </c>
      <c r="D322" s="54" t="s">
        <v>181</v>
      </c>
      <c r="E322" s="55" t="s">
        <v>182</v>
      </c>
      <c r="F322" s="636" t="s">
        <v>78</v>
      </c>
      <c r="G322" s="636" t="s">
        <v>78</v>
      </c>
      <c r="H322" s="127" t="s">
        <v>24</v>
      </c>
      <c r="I322" s="128">
        <v>4.5844396477622205</v>
      </c>
      <c r="J322" s="628" t="s">
        <v>183</v>
      </c>
      <c r="K322" s="60"/>
      <c r="L322" s="60"/>
      <c r="M322" s="60"/>
      <c r="N322" s="60"/>
      <c r="O322" s="60"/>
      <c r="P322" s="60"/>
      <c r="Q322" s="60"/>
      <c r="R322" s="60"/>
      <c r="S322" s="60"/>
      <c r="T322" s="60"/>
      <c r="U322" s="60"/>
      <c r="V322" s="60"/>
      <c r="W322" s="60"/>
      <c r="X322" s="60"/>
      <c r="Y322" s="60"/>
      <c r="Z322" s="60"/>
    </row>
    <row r="323" spans="1:26" ht="21.75" customHeight="1">
      <c r="A323" s="13"/>
      <c r="B323" s="615"/>
      <c r="C323" s="615"/>
      <c r="D323" s="13" t="s">
        <v>184</v>
      </c>
      <c r="E323" s="81"/>
      <c r="F323" s="615"/>
      <c r="G323" s="615"/>
      <c r="H323" s="127" t="s">
        <v>27</v>
      </c>
      <c r="I323" s="128">
        <v>5.2977408251698783</v>
      </c>
      <c r="J323" s="615"/>
      <c r="K323" s="60"/>
      <c r="L323" s="60"/>
      <c r="M323" s="60"/>
      <c r="N323" s="60"/>
      <c r="O323" s="60"/>
      <c r="P323" s="60"/>
      <c r="Q323" s="60"/>
      <c r="R323" s="60"/>
      <c r="S323" s="60"/>
      <c r="T323" s="60"/>
      <c r="U323" s="60"/>
      <c r="V323" s="60"/>
      <c r="W323" s="60"/>
      <c r="X323" s="60"/>
      <c r="Y323" s="60"/>
      <c r="Z323" s="60"/>
    </row>
    <row r="324" spans="1:26" ht="21.75" customHeight="1">
      <c r="A324" s="13"/>
      <c r="B324" s="615"/>
      <c r="C324" s="615"/>
      <c r="D324" s="13" t="s">
        <v>185</v>
      </c>
      <c r="E324" s="81"/>
      <c r="F324" s="615"/>
      <c r="G324" s="615"/>
      <c r="H324" s="127" t="s">
        <v>29</v>
      </c>
      <c r="I324" s="128">
        <v>3.9670402936121696</v>
      </c>
      <c r="J324" s="615"/>
      <c r="K324" s="60"/>
      <c r="L324" s="60"/>
      <c r="M324" s="60"/>
      <c r="N324" s="60"/>
      <c r="O324" s="60"/>
      <c r="P324" s="60"/>
      <c r="Q324" s="60"/>
      <c r="R324" s="60"/>
      <c r="S324" s="60"/>
      <c r="T324" s="60"/>
      <c r="U324" s="60"/>
      <c r="V324" s="60"/>
      <c r="W324" s="60"/>
      <c r="X324" s="60"/>
      <c r="Y324" s="60"/>
      <c r="Z324" s="60"/>
    </row>
    <row r="325" spans="1:26" ht="21.75" customHeight="1">
      <c r="A325" s="13"/>
      <c r="B325" s="21"/>
      <c r="C325" s="615"/>
      <c r="D325" s="13" t="s">
        <v>186</v>
      </c>
      <c r="E325" s="81"/>
      <c r="F325" s="615"/>
      <c r="G325" s="615"/>
      <c r="H325" s="127" t="s">
        <v>32</v>
      </c>
      <c r="I325" s="128">
        <v>0.86683030496534841</v>
      </c>
      <c r="J325" s="615"/>
      <c r="K325" s="60"/>
      <c r="L325" s="60"/>
      <c r="M325" s="60"/>
      <c r="N325" s="60"/>
      <c r="O325" s="60"/>
      <c r="P325" s="60"/>
      <c r="Q325" s="60"/>
      <c r="R325" s="60"/>
      <c r="S325" s="60"/>
      <c r="T325" s="60"/>
      <c r="U325" s="60"/>
      <c r="V325" s="60"/>
      <c r="W325" s="60"/>
      <c r="X325" s="60"/>
      <c r="Y325" s="60"/>
      <c r="Z325" s="60"/>
    </row>
    <row r="326" spans="1:26" ht="21.75" customHeight="1">
      <c r="A326" s="13"/>
      <c r="B326" s="22"/>
      <c r="C326" s="13"/>
      <c r="D326" s="13"/>
      <c r="E326" s="81"/>
      <c r="F326" s="615"/>
      <c r="G326" s="615"/>
      <c r="H326" s="127" t="s">
        <v>34</v>
      </c>
      <c r="I326" s="128">
        <v>2.5173796014794445</v>
      </c>
      <c r="J326" s="615"/>
      <c r="K326" s="60"/>
      <c r="L326" s="60"/>
      <c r="M326" s="60"/>
      <c r="N326" s="60"/>
      <c r="O326" s="60"/>
      <c r="P326" s="60"/>
      <c r="Q326" s="60"/>
      <c r="R326" s="60"/>
      <c r="S326" s="60"/>
      <c r="T326" s="60"/>
      <c r="U326" s="60"/>
      <c r="V326" s="60"/>
      <c r="W326" s="60"/>
      <c r="X326" s="60"/>
      <c r="Y326" s="60"/>
      <c r="Z326" s="60"/>
    </row>
    <row r="327" spans="1:26" ht="21.75" customHeight="1">
      <c r="A327" s="13"/>
      <c r="B327" s="22"/>
      <c r="C327" s="13"/>
      <c r="D327" s="13"/>
      <c r="E327" s="81"/>
      <c r="F327" s="615"/>
      <c r="G327" s="615"/>
      <c r="H327" s="127" t="s">
        <v>37</v>
      </c>
      <c r="I327" s="128">
        <v>4.759273124029499</v>
      </c>
      <c r="J327" s="615"/>
      <c r="K327" s="60"/>
      <c r="L327" s="60"/>
      <c r="M327" s="60"/>
      <c r="N327" s="60"/>
      <c r="O327" s="60"/>
      <c r="P327" s="60"/>
      <c r="Q327" s="60"/>
      <c r="R327" s="60"/>
      <c r="S327" s="60"/>
      <c r="T327" s="60"/>
      <c r="U327" s="60"/>
      <c r="V327" s="60"/>
      <c r="W327" s="60"/>
      <c r="X327" s="60"/>
      <c r="Y327" s="60"/>
      <c r="Z327" s="60"/>
    </row>
    <row r="328" spans="1:26" ht="21.75" customHeight="1">
      <c r="A328" s="13"/>
      <c r="B328" s="13"/>
      <c r="C328" s="13"/>
      <c r="D328" s="13"/>
      <c r="E328" s="81"/>
      <c r="F328" s="615"/>
      <c r="G328" s="615"/>
      <c r="H328" s="127" t="s">
        <v>38</v>
      </c>
      <c r="I328" s="128">
        <v>3.1709993087221502</v>
      </c>
      <c r="J328" s="615"/>
      <c r="K328" s="60"/>
      <c r="L328" s="60"/>
      <c r="M328" s="60"/>
      <c r="N328" s="60"/>
      <c r="O328" s="60"/>
      <c r="P328" s="60"/>
      <c r="Q328" s="60"/>
      <c r="R328" s="60"/>
      <c r="S328" s="60"/>
      <c r="T328" s="60"/>
      <c r="U328" s="60"/>
      <c r="V328" s="60"/>
      <c r="W328" s="60"/>
      <c r="X328" s="60"/>
      <c r="Y328" s="60"/>
      <c r="Z328" s="60"/>
    </row>
    <row r="329" spans="1:26" ht="21.75" customHeight="1">
      <c r="A329" s="13"/>
      <c r="B329" s="13"/>
      <c r="C329" s="13"/>
      <c r="D329" s="13"/>
      <c r="E329" s="81"/>
      <c r="F329" s="615"/>
      <c r="G329" s="615"/>
      <c r="H329" s="124"/>
      <c r="I329" s="125"/>
      <c r="J329" s="615"/>
      <c r="K329" s="60"/>
      <c r="L329" s="60"/>
      <c r="M329" s="60"/>
      <c r="N329" s="60"/>
      <c r="O329" s="60"/>
      <c r="P329" s="60"/>
      <c r="Q329" s="60"/>
      <c r="R329" s="60"/>
      <c r="S329" s="60"/>
      <c r="T329" s="60"/>
      <c r="U329" s="60"/>
      <c r="V329" s="60"/>
      <c r="W329" s="60"/>
      <c r="X329" s="60"/>
      <c r="Y329" s="60"/>
      <c r="Z329" s="60"/>
    </row>
    <row r="330" spans="1:26" ht="21.75" customHeight="1">
      <c r="A330" s="13"/>
      <c r="B330" s="13"/>
      <c r="C330" s="13"/>
      <c r="D330" s="13"/>
      <c r="E330" s="81"/>
      <c r="F330" s="621"/>
      <c r="G330" s="621"/>
      <c r="H330" s="37" t="s">
        <v>40</v>
      </c>
      <c r="I330" s="129">
        <f>SUM(I322:I329)/7</f>
        <v>3.5948147293915298</v>
      </c>
      <c r="J330" s="616"/>
      <c r="K330" s="60"/>
      <c r="L330" s="60"/>
      <c r="M330" s="60"/>
      <c r="N330" s="60"/>
      <c r="O330" s="60"/>
      <c r="P330" s="60"/>
      <c r="Q330" s="60"/>
      <c r="R330" s="60"/>
      <c r="S330" s="60"/>
      <c r="T330" s="60"/>
      <c r="U330" s="60"/>
      <c r="V330" s="60"/>
      <c r="W330" s="60"/>
      <c r="X330" s="60"/>
      <c r="Y330" s="60"/>
      <c r="Z330" s="60"/>
    </row>
    <row r="331" spans="1:26" ht="22.5" customHeight="1">
      <c r="A331" s="13"/>
      <c r="B331" s="642" t="s">
        <v>187</v>
      </c>
      <c r="C331" s="636" t="s">
        <v>188</v>
      </c>
      <c r="D331" s="633" t="s">
        <v>189</v>
      </c>
      <c r="E331" s="633" t="s">
        <v>190</v>
      </c>
      <c r="F331" s="636" t="s">
        <v>78</v>
      </c>
      <c r="G331" s="636" t="s">
        <v>78</v>
      </c>
      <c r="H331" s="130" t="s">
        <v>43</v>
      </c>
      <c r="I331" s="131">
        <v>7660</v>
      </c>
      <c r="J331" s="624" t="s">
        <v>191</v>
      </c>
      <c r="K331" s="60"/>
      <c r="L331" s="60"/>
      <c r="M331" s="60"/>
      <c r="N331" s="60"/>
      <c r="O331" s="60"/>
      <c r="P331" s="60"/>
      <c r="Q331" s="60"/>
      <c r="R331" s="60"/>
      <c r="S331" s="60"/>
      <c r="T331" s="60"/>
      <c r="U331" s="60"/>
      <c r="V331" s="60"/>
      <c r="W331" s="60"/>
      <c r="X331" s="60"/>
      <c r="Y331" s="60"/>
      <c r="Z331" s="60"/>
    </row>
    <row r="332" spans="1:26" ht="22.5" customHeight="1">
      <c r="A332" s="13"/>
      <c r="B332" s="643"/>
      <c r="C332" s="615"/>
      <c r="D332" s="615"/>
      <c r="E332" s="615"/>
      <c r="F332" s="615"/>
      <c r="G332" s="615"/>
      <c r="H332" s="132" t="s">
        <v>46</v>
      </c>
      <c r="I332" s="133">
        <v>9435</v>
      </c>
      <c r="J332" s="615"/>
      <c r="K332" s="60"/>
      <c r="L332" s="60"/>
      <c r="M332" s="60"/>
      <c r="N332" s="60"/>
      <c r="O332" s="60"/>
      <c r="P332" s="60"/>
      <c r="Q332" s="60"/>
      <c r="R332" s="60"/>
      <c r="S332" s="60"/>
      <c r="T332" s="60"/>
      <c r="U332" s="60"/>
      <c r="V332" s="60"/>
      <c r="W332" s="60"/>
      <c r="X332" s="60"/>
      <c r="Y332" s="60"/>
      <c r="Z332" s="60"/>
    </row>
    <row r="333" spans="1:26" ht="22.5" customHeight="1">
      <c r="A333" s="13"/>
      <c r="B333" s="643"/>
      <c r="C333" s="615"/>
      <c r="D333" s="615"/>
      <c r="E333" s="615"/>
      <c r="F333" s="615"/>
      <c r="G333" s="615"/>
      <c r="H333" s="132" t="s">
        <v>48</v>
      </c>
      <c r="I333" s="133">
        <v>20676</v>
      </c>
      <c r="J333" s="615"/>
      <c r="K333" s="60"/>
      <c r="L333" s="60"/>
      <c r="M333" s="60"/>
      <c r="N333" s="60"/>
      <c r="O333" s="60"/>
      <c r="P333" s="60"/>
      <c r="Q333" s="60"/>
      <c r="R333" s="60"/>
      <c r="S333" s="60"/>
      <c r="T333" s="60"/>
      <c r="U333" s="60"/>
      <c r="V333" s="60"/>
      <c r="W333" s="60"/>
      <c r="X333" s="60"/>
      <c r="Y333" s="60"/>
      <c r="Z333" s="60"/>
    </row>
    <row r="334" spans="1:26" ht="22.5" customHeight="1">
      <c r="A334" s="13"/>
      <c r="B334" s="643"/>
      <c r="C334" s="615"/>
      <c r="D334" s="615"/>
      <c r="E334" s="13"/>
      <c r="F334" s="615"/>
      <c r="G334" s="615"/>
      <c r="H334" s="132" t="s">
        <v>50</v>
      </c>
      <c r="I334" s="133">
        <v>5220</v>
      </c>
      <c r="J334" s="615"/>
      <c r="K334" s="60"/>
      <c r="L334" s="60"/>
      <c r="M334" s="60"/>
      <c r="N334" s="60"/>
      <c r="O334" s="60"/>
      <c r="P334" s="60"/>
      <c r="Q334" s="60"/>
      <c r="R334" s="60"/>
      <c r="S334" s="60"/>
      <c r="T334" s="60"/>
      <c r="U334" s="60"/>
      <c r="V334" s="60"/>
      <c r="W334" s="60"/>
      <c r="X334" s="60"/>
      <c r="Y334" s="60"/>
      <c r="Z334" s="60"/>
    </row>
    <row r="335" spans="1:26" ht="22.5" customHeight="1">
      <c r="A335" s="13"/>
      <c r="B335" s="643"/>
      <c r="C335" s="615"/>
      <c r="D335" s="615"/>
      <c r="E335" s="13"/>
      <c r="F335" s="615"/>
      <c r="G335" s="615"/>
      <c r="H335" s="132" t="s">
        <v>53</v>
      </c>
      <c r="I335" s="133">
        <v>3187</v>
      </c>
      <c r="J335" s="615"/>
      <c r="K335" s="60"/>
      <c r="L335" s="60"/>
      <c r="M335" s="60"/>
      <c r="N335" s="60"/>
      <c r="O335" s="60"/>
      <c r="P335" s="60"/>
      <c r="Q335" s="60"/>
      <c r="R335" s="60"/>
      <c r="S335" s="60"/>
      <c r="T335" s="60"/>
      <c r="U335" s="60"/>
      <c r="V335" s="60"/>
      <c r="W335" s="60"/>
      <c r="X335" s="60"/>
      <c r="Y335" s="60"/>
      <c r="Z335" s="60"/>
    </row>
    <row r="336" spans="1:26" ht="22.5" customHeight="1">
      <c r="A336" s="13"/>
      <c r="B336" s="643"/>
      <c r="C336" s="615"/>
      <c r="D336" s="615"/>
      <c r="E336" s="13"/>
      <c r="F336" s="615"/>
      <c r="G336" s="615"/>
      <c r="H336" s="132" t="s">
        <v>56</v>
      </c>
      <c r="I336" s="133">
        <v>15299</v>
      </c>
      <c r="J336" s="615"/>
      <c r="K336" s="60"/>
      <c r="L336" s="60"/>
      <c r="M336" s="60"/>
      <c r="N336" s="60"/>
      <c r="O336" s="60"/>
      <c r="P336" s="60"/>
      <c r="Q336" s="60"/>
      <c r="R336" s="60"/>
      <c r="S336" s="60"/>
      <c r="T336" s="60"/>
      <c r="U336" s="60"/>
      <c r="V336" s="60"/>
      <c r="W336" s="60"/>
      <c r="X336" s="60"/>
      <c r="Y336" s="60"/>
      <c r="Z336" s="60"/>
    </row>
    <row r="337" spans="1:26" ht="22.5" customHeight="1">
      <c r="A337" s="13"/>
      <c r="B337" s="643"/>
      <c r="C337" s="615"/>
      <c r="D337" s="14" t="s">
        <v>192</v>
      </c>
      <c r="E337" s="13"/>
      <c r="F337" s="615"/>
      <c r="G337" s="615"/>
      <c r="H337" s="132" t="s">
        <v>59</v>
      </c>
      <c r="I337" s="133">
        <v>3178</v>
      </c>
      <c r="J337" s="615"/>
      <c r="K337" s="60"/>
      <c r="L337" s="60"/>
      <c r="M337" s="60"/>
      <c r="N337" s="60"/>
      <c r="O337" s="60"/>
      <c r="P337" s="60"/>
      <c r="Q337" s="60"/>
      <c r="R337" s="60"/>
      <c r="S337" s="60"/>
      <c r="T337" s="60"/>
      <c r="U337" s="60"/>
      <c r="V337" s="60"/>
      <c r="W337" s="60"/>
      <c r="X337" s="60"/>
      <c r="Y337" s="60"/>
      <c r="Z337" s="60"/>
    </row>
    <row r="338" spans="1:26" ht="22.5" customHeight="1">
      <c r="A338" s="13"/>
      <c r="B338" s="643"/>
      <c r="C338" s="634" t="s">
        <v>193</v>
      </c>
      <c r="D338" s="641" t="s">
        <v>194</v>
      </c>
      <c r="E338" s="13"/>
      <c r="F338" s="615"/>
      <c r="G338" s="615"/>
      <c r="H338" s="124"/>
      <c r="I338" s="125"/>
      <c r="J338" s="615"/>
      <c r="K338" s="60"/>
      <c r="L338" s="60"/>
      <c r="M338" s="60"/>
      <c r="N338" s="60"/>
      <c r="O338" s="60"/>
      <c r="P338" s="60"/>
      <c r="Q338" s="60"/>
      <c r="R338" s="60"/>
      <c r="S338" s="60"/>
      <c r="T338" s="60"/>
      <c r="U338" s="60"/>
      <c r="V338" s="60"/>
      <c r="W338" s="60"/>
      <c r="X338" s="60"/>
      <c r="Y338" s="60"/>
      <c r="Z338" s="60"/>
    </row>
    <row r="339" spans="1:26" ht="22.5" customHeight="1">
      <c r="A339" s="13"/>
      <c r="B339" s="643"/>
      <c r="C339" s="615"/>
      <c r="D339" s="615"/>
      <c r="E339" s="13"/>
      <c r="F339" s="615"/>
      <c r="G339" s="615"/>
      <c r="H339" s="37" t="s">
        <v>40</v>
      </c>
      <c r="I339" s="135">
        <f>SUM(I330:I338)</f>
        <v>64658.594814729389</v>
      </c>
      <c r="J339" s="629"/>
      <c r="K339" s="60"/>
      <c r="L339" s="60"/>
      <c r="M339" s="60"/>
      <c r="N339" s="60"/>
      <c r="O339" s="60"/>
      <c r="P339" s="60"/>
      <c r="Q339" s="60"/>
      <c r="R339" s="60"/>
      <c r="S339" s="60"/>
      <c r="T339" s="60"/>
      <c r="U339" s="60"/>
      <c r="V339" s="60"/>
      <c r="W339" s="60"/>
      <c r="X339" s="60"/>
      <c r="Y339" s="60"/>
      <c r="Z339" s="60"/>
    </row>
    <row r="340" spans="1:26" ht="22.5" customHeight="1">
      <c r="A340" s="13"/>
      <c r="B340" s="136"/>
      <c r="C340" s="615"/>
      <c r="D340" s="638" t="s">
        <v>195</v>
      </c>
      <c r="E340" s="13"/>
      <c r="F340" s="81"/>
      <c r="G340" s="81"/>
      <c r="H340" s="130" t="s">
        <v>43</v>
      </c>
      <c r="I340" s="131">
        <v>4066</v>
      </c>
      <c r="J340" s="624" t="s">
        <v>196</v>
      </c>
      <c r="K340" s="60"/>
      <c r="L340" s="60"/>
      <c r="M340" s="60"/>
      <c r="N340" s="60"/>
      <c r="O340" s="60"/>
      <c r="P340" s="60"/>
      <c r="Q340" s="60"/>
      <c r="R340" s="60"/>
      <c r="S340" s="60"/>
      <c r="T340" s="60"/>
      <c r="U340" s="60"/>
      <c r="V340" s="60"/>
      <c r="W340" s="60"/>
      <c r="X340" s="60"/>
      <c r="Y340" s="60"/>
      <c r="Z340" s="60"/>
    </row>
    <row r="341" spans="1:26" ht="22.5" customHeight="1">
      <c r="A341" s="13"/>
      <c r="B341" s="136"/>
      <c r="C341" s="615"/>
      <c r="D341" s="615"/>
      <c r="E341" s="13"/>
      <c r="F341" s="81"/>
      <c r="G341" s="81"/>
      <c r="H341" s="132" t="s">
        <v>46</v>
      </c>
      <c r="I341" s="133">
        <v>3362</v>
      </c>
      <c r="J341" s="615"/>
      <c r="K341" s="60"/>
      <c r="L341" s="60"/>
      <c r="M341" s="60"/>
      <c r="N341" s="60"/>
      <c r="O341" s="60"/>
      <c r="P341" s="60"/>
      <c r="Q341" s="60"/>
      <c r="R341" s="60"/>
      <c r="S341" s="60"/>
      <c r="T341" s="60"/>
      <c r="U341" s="60"/>
      <c r="V341" s="60"/>
      <c r="W341" s="60"/>
      <c r="X341" s="60"/>
      <c r="Y341" s="60"/>
      <c r="Z341" s="60"/>
    </row>
    <row r="342" spans="1:26" ht="22.5" customHeight="1">
      <c r="A342" s="13"/>
      <c r="B342" s="136"/>
      <c r="C342" s="615"/>
      <c r="D342" s="634" t="s">
        <v>197</v>
      </c>
      <c r="E342" s="13"/>
      <c r="F342" s="81"/>
      <c r="G342" s="81"/>
      <c r="H342" s="132" t="s">
        <v>48</v>
      </c>
      <c r="I342" s="133">
        <v>9169</v>
      </c>
      <c r="J342" s="615"/>
      <c r="K342" s="60"/>
      <c r="L342" s="60"/>
      <c r="M342" s="60"/>
      <c r="N342" s="60"/>
      <c r="O342" s="60"/>
      <c r="P342" s="60"/>
      <c r="Q342" s="60"/>
      <c r="R342" s="60"/>
      <c r="S342" s="60"/>
      <c r="T342" s="60"/>
      <c r="U342" s="60"/>
      <c r="V342" s="60"/>
      <c r="W342" s="60"/>
      <c r="X342" s="60"/>
      <c r="Y342" s="60"/>
      <c r="Z342" s="60"/>
    </row>
    <row r="343" spans="1:26" ht="22.5" customHeight="1">
      <c r="A343" s="13"/>
      <c r="B343" s="136"/>
      <c r="C343" s="615"/>
      <c r="D343" s="615"/>
      <c r="E343" s="13"/>
      <c r="F343" s="81"/>
      <c r="G343" s="81"/>
      <c r="H343" s="132" t="s">
        <v>50</v>
      </c>
      <c r="I343" s="133">
        <v>2190</v>
      </c>
      <c r="J343" s="615"/>
      <c r="K343" s="60"/>
      <c r="L343" s="60"/>
      <c r="M343" s="60"/>
      <c r="N343" s="60"/>
      <c r="O343" s="60"/>
      <c r="P343" s="60"/>
      <c r="Q343" s="60"/>
      <c r="R343" s="60"/>
      <c r="S343" s="60"/>
      <c r="T343" s="60"/>
      <c r="U343" s="60"/>
      <c r="V343" s="60"/>
      <c r="W343" s="60"/>
      <c r="X343" s="60"/>
      <c r="Y343" s="60"/>
      <c r="Z343" s="60"/>
    </row>
    <row r="344" spans="1:26" ht="22.5" customHeight="1">
      <c r="A344" s="13"/>
      <c r="B344" s="136"/>
      <c r="C344" s="615"/>
      <c r="D344" s="615"/>
      <c r="E344" s="13"/>
      <c r="F344" s="81"/>
      <c r="G344" s="81"/>
      <c r="H344" s="132" t="s">
        <v>53</v>
      </c>
      <c r="I344" s="133">
        <v>1170</v>
      </c>
      <c r="J344" s="615"/>
      <c r="K344" s="60"/>
      <c r="L344" s="60"/>
      <c r="M344" s="60"/>
      <c r="N344" s="60"/>
      <c r="O344" s="60"/>
      <c r="P344" s="60"/>
      <c r="Q344" s="60"/>
      <c r="R344" s="60"/>
      <c r="S344" s="60"/>
      <c r="T344" s="60"/>
      <c r="U344" s="60"/>
      <c r="V344" s="60"/>
      <c r="W344" s="60"/>
      <c r="X344" s="60"/>
      <c r="Y344" s="60"/>
      <c r="Z344" s="60"/>
    </row>
    <row r="345" spans="1:26" ht="22.5" customHeight="1">
      <c r="A345" s="13"/>
      <c r="B345" s="136"/>
      <c r="C345" s="615"/>
      <c r="D345" s="634" t="s">
        <v>198</v>
      </c>
      <c r="E345" s="13"/>
      <c r="F345" s="81"/>
      <c r="G345" s="81"/>
      <c r="H345" s="132" t="s">
        <v>56</v>
      </c>
      <c r="I345" s="133">
        <v>7667</v>
      </c>
      <c r="J345" s="615"/>
      <c r="K345" s="60"/>
      <c r="L345" s="60"/>
      <c r="M345" s="60"/>
      <c r="N345" s="60"/>
      <c r="O345" s="60"/>
      <c r="P345" s="60"/>
      <c r="Q345" s="60"/>
      <c r="R345" s="60"/>
      <c r="S345" s="60"/>
      <c r="T345" s="60"/>
      <c r="U345" s="60"/>
      <c r="V345" s="60"/>
      <c r="W345" s="60"/>
      <c r="X345" s="60"/>
      <c r="Y345" s="60"/>
      <c r="Z345" s="60"/>
    </row>
    <row r="346" spans="1:26" ht="22.5" customHeight="1">
      <c r="A346" s="13"/>
      <c r="B346" s="136"/>
      <c r="C346" s="615"/>
      <c r="D346" s="615"/>
      <c r="E346" s="13"/>
      <c r="F346" s="81"/>
      <c r="G346" s="81"/>
      <c r="H346" s="132" t="s">
        <v>59</v>
      </c>
      <c r="I346" s="133">
        <v>1194</v>
      </c>
      <c r="J346" s="615"/>
      <c r="K346" s="60"/>
      <c r="L346" s="60"/>
      <c r="M346" s="60"/>
      <c r="N346" s="60"/>
      <c r="O346" s="60"/>
      <c r="P346" s="60"/>
      <c r="Q346" s="60"/>
      <c r="R346" s="60"/>
      <c r="S346" s="60"/>
      <c r="T346" s="60"/>
      <c r="U346" s="60"/>
      <c r="V346" s="60"/>
      <c r="W346" s="60"/>
      <c r="X346" s="60"/>
      <c r="Y346" s="60"/>
      <c r="Z346" s="60"/>
    </row>
    <row r="347" spans="1:26" ht="22.5" customHeight="1">
      <c r="A347" s="13"/>
      <c r="B347" s="136"/>
      <c r="C347" s="615"/>
      <c r="D347" s="615"/>
      <c r="E347" s="13"/>
      <c r="F347" s="81"/>
      <c r="G347" s="81"/>
      <c r="H347" s="124"/>
      <c r="I347" s="125"/>
      <c r="J347" s="615"/>
      <c r="K347" s="60"/>
      <c r="L347" s="60"/>
      <c r="M347" s="60"/>
      <c r="N347" s="60"/>
      <c r="O347" s="60"/>
      <c r="P347" s="60"/>
      <c r="Q347" s="60"/>
      <c r="R347" s="60"/>
      <c r="S347" s="60"/>
      <c r="T347" s="60"/>
      <c r="U347" s="60"/>
      <c r="V347" s="60"/>
      <c r="W347" s="60"/>
      <c r="X347" s="60"/>
      <c r="Y347" s="60"/>
      <c r="Z347" s="60"/>
    </row>
    <row r="348" spans="1:26" ht="22.5" customHeight="1">
      <c r="A348" s="13"/>
      <c r="B348" s="136"/>
      <c r="C348" s="615"/>
      <c r="D348" s="634" t="s">
        <v>199</v>
      </c>
      <c r="E348" s="13"/>
      <c r="F348" s="81"/>
      <c r="G348" s="81"/>
      <c r="H348" s="37" t="s">
        <v>40</v>
      </c>
      <c r="I348" s="137">
        <f>SUM(I340:I347)</f>
        <v>28818</v>
      </c>
      <c r="J348" s="629"/>
      <c r="K348" s="60"/>
      <c r="L348" s="60"/>
      <c r="M348" s="60"/>
      <c r="N348" s="60"/>
      <c r="O348" s="60"/>
      <c r="P348" s="60"/>
      <c r="Q348" s="60"/>
      <c r="R348" s="60"/>
      <c r="S348" s="60"/>
      <c r="T348" s="60"/>
      <c r="U348" s="60"/>
      <c r="V348" s="60"/>
      <c r="W348" s="60"/>
      <c r="X348" s="60"/>
      <c r="Y348" s="60"/>
      <c r="Z348" s="60"/>
    </row>
    <row r="349" spans="1:26" ht="22.5" customHeight="1">
      <c r="A349" s="13"/>
      <c r="B349" s="136"/>
      <c r="C349" s="615"/>
      <c r="D349" s="615"/>
      <c r="E349" s="13"/>
      <c r="F349" s="81"/>
      <c r="G349" s="81"/>
      <c r="H349" s="101"/>
      <c r="I349" s="101"/>
      <c r="J349" s="138"/>
      <c r="K349" s="60"/>
      <c r="L349" s="60"/>
      <c r="M349" s="60"/>
      <c r="N349" s="60"/>
      <c r="O349" s="60"/>
      <c r="P349" s="60"/>
      <c r="Q349" s="60"/>
      <c r="R349" s="60"/>
      <c r="S349" s="60"/>
      <c r="T349" s="60"/>
      <c r="U349" s="60"/>
      <c r="V349" s="60"/>
      <c r="W349" s="60"/>
      <c r="X349" s="60"/>
      <c r="Y349" s="60"/>
      <c r="Z349" s="60"/>
    </row>
    <row r="350" spans="1:26" ht="21.75" customHeight="1">
      <c r="A350" s="13"/>
      <c r="B350" s="84"/>
      <c r="C350" s="13"/>
      <c r="D350" s="13" t="s">
        <v>200</v>
      </c>
      <c r="E350" s="13"/>
      <c r="F350" s="13"/>
      <c r="G350" s="13"/>
      <c r="H350" s="13"/>
      <c r="I350" s="13"/>
      <c r="J350" s="139"/>
      <c r="K350" s="60"/>
      <c r="L350" s="60"/>
      <c r="M350" s="60"/>
      <c r="N350" s="60"/>
      <c r="O350" s="60"/>
      <c r="P350" s="60"/>
      <c r="Q350" s="60"/>
      <c r="R350" s="60"/>
      <c r="S350" s="60"/>
      <c r="T350" s="60"/>
      <c r="U350" s="60"/>
      <c r="V350" s="60"/>
      <c r="W350" s="60"/>
      <c r="X350" s="60"/>
      <c r="Y350" s="60"/>
      <c r="Z350" s="60"/>
    </row>
    <row r="351" spans="1:26" ht="39.75" customHeight="1">
      <c r="A351" s="13"/>
      <c r="B351" s="13"/>
      <c r="C351" s="13"/>
      <c r="D351" s="13" t="s">
        <v>201</v>
      </c>
      <c r="E351" s="13"/>
      <c r="F351" s="13"/>
      <c r="G351" s="13"/>
      <c r="H351" s="13"/>
      <c r="I351" s="13"/>
      <c r="J351" s="139"/>
      <c r="K351" s="60"/>
      <c r="L351" s="60"/>
      <c r="M351" s="60"/>
      <c r="N351" s="60"/>
      <c r="O351" s="60"/>
      <c r="P351" s="60"/>
      <c r="Q351" s="60"/>
      <c r="R351" s="60"/>
      <c r="S351" s="60"/>
      <c r="T351" s="60"/>
      <c r="U351" s="60"/>
      <c r="V351" s="60"/>
      <c r="W351" s="60"/>
      <c r="X351" s="60"/>
      <c r="Y351" s="60"/>
      <c r="Z351" s="60"/>
    </row>
    <row r="352" spans="1:26" ht="21.75" customHeight="1">
      <c r="A352" s="13"/>
      <c r="B352" s="13"/>
      <c r="C352" s="13"/>
      <c r="D352" s="13" t="s">
        <v>202</v>
      </c>
      <c r="E352" s="13"/>
      <c r="F352" s="13"/>
      <c r="G352" s="13"/>
      <c r="H352" s="13"/>
      <c r="I352" s="13"/>
      <c r="J352" s="139"/>
      <c r="K352" s="60"/>
      <c r="L352" s="60"/>
      <c r="M352" s="60"/>
      <c r="N352" s="60"/>
      <c r="O352" s="60"/>
      <c r="P352" s="60"/>
      <c r="Q352" s="60"/>
      <c r="R352" s="60"/>
      <c r="S352" s="60"/>
      <c r="T352" s="60"/>
      <c r="U352" s="60"/>
      <c r="V352" s="60"/>
      <c r="W352" s="60"/>
      <c r="X352" s="60"/>
      <c r="Y352" s="60"/>
      <c r="Z352" s="60"/>
    </row>
    <row r="353" spans="1:26" ht="21.75" customHeight="1">
      <c r="A353" s="13"/>
      <c r="B353" s="13"/>
      <c r="C353" s="13"/>
      <c r="D353" s="13" t="s">
        <v>203</v>
      </c>
      <c r="E353" s="13"/>
      <c r="F353" s="13"/>
      <c r="G353" s="13"/>
      <c r="H353" s="13"/>
      <c r="I353" s="13"/>
      <c r="J353" s="139"/>
      <c r="K353" s="60"/>
      <c r="L353" s="60"/>
      <c r="M353" s="60"/>
      <c r="N353" s="60"/>
      <c r="O353" s="60"/>
      <c r="P353" s="60"/>
      <c r="Q353" s="60"/>
      <c r="R353" s="60"/>
      <c r="S353" s="60"/>
      <c r="T353" s="60"/>
      <c r="U353" s="60"/>
      <c r="V353" s="60"/>
      <c r="W353" s="60"/>
      <c r="X353" s="60"/>
      <c r="Y353" s="60"/>
      <c r="Z353" s="60"/>
    </row>
    <row r="354" spans="1:26" ht="21.75" customHeight="1">
      <c r="A354" s="13"/>
      <c r="B354" s="13"/>
      <c r="C354" s="13"/>
      <c r="D354" s="13" t="s">
        <v>204</v>
      </c>
      <c r="E354" s="13"/>
      <c r="F354" s="13"/>
      <c r="G354" s="13"/>
      <c r="H354" s="13"/>
      <c r="I354" s="13"/>
      <c r="J354" s="139"/>
      <c r="K354" s="60"/>
      <c r="L354" s="60"/>
      <c r="M354" s="60"/>
      <c r="N354" s="60"/>
      <c r="O354" s="60"/>
      <c r="P354" s="60"/>
      <c r="Q354" s="60"/>
      <c r="R354" s="60"/>
      <c r="S354" s="60"/>
      <c r="T354" s="60"/>
      <c r="U354" s="60"/>
      <c r="V354" s="60"/>
      <c r="W354" s="60"/>
      <c r="X354" s="60"/>
      <c r="Y354" s="60"/>
      <c r="Z354" s="60"/>
    </row>
    <row r="355" spans="1:26" ht="79.5" customHeight="1">
      <c r="A355" s="13"/>
      <c r="B355" s="13"/>
      <c r="C355" s="13"/>
      <c r="D355" s="13" t="s">
        <v>205</v>
      </c>
      <c r="E355" s="13"/>
      <c r="F355" s="51"/>
      <c r="G355" s="51"/>
      <c r="H355" s="13"/>
      <c r="I355" s="13"/>
      <c r="J355" s="80"/>
      <c r="K355" s="60"/>
      <c r="L355" s="60"/>
      <c r="M355" s="60"/>
      <c r="N355" s="60"/>
      <c r="O355" s="60"/>
      <c r="P355" s="60"/>
      <c r="Q355" s="60"/>
      <c r="R355" s="60"/>
      <c r="S355" s="60"/>
      <c r="T355" s="60"/>
      <c r="U355" s="60"/>
      <c r="V355" s="60"/>
      <c r="W355" s="60"/>
      <c r="X355" s="60"/>
      <c r="Y355" s="60"/>
      <c r="Z355" s="60"/>
    </row>
    <row r="356" spans="1:26" ht="22.5" customHeight="1">
      <c r="A356" s="633" t="s">
        <v>206</v>
      </c>
      <c r="B356" s="633" t="s">
        <v>207</v>
      </c>
      <c r="C356" s="55" t="s">
        <v>8</v>
      </c>
      <c r="D356" s="633" t="s">
        <v>208</v>
      </c>
      <c r="E356" s="55" t="s">
        <v>209</v>
      </c>
      <c r="F356" s="638" t="s">
        <v>78</v>
      </c>
      <c r="G356" s="634" t="s">
        <v>78</v>
      </c>
      <c r="H356" s="32" t="s">
        <v>43</v>
      </c>
      <c r="I356" s="48"/>
      <c r="J356" s="623" t="s">
        <v>210</v>
      </c>
      <c r="K356" s="60"/>
      <c r="L356" s="60"/>
      <c r="M356" s="60"/>
      <c r="N356" s="60"/>
      <c r="O356" s="60"/>
      <c r="P356" s="60"/>
      <c r="Q356" s="60"/>
      <c r="R356" s="60"/>
      <c r="S356" s="60"/>
      <c r="T356" s="60"/>
      <c r="U356" s="60"/>
      <c r="V356" s="60"/>
      <c r="W356" s="60"/>
      <c r="X356" s="60"/>
      <c r="Y356" s="60"/>
      <c r="Z356" s="60"/>
    </row>
    <row r="357" spans="1:26" ht="21" customHeight="1">
      <c r="A357" s="615"/>
      <c r="B357" s="615"/>
      <c r="C357" s="81"/>
      <c r="D357" s="615"/>
      <c r="E357" s="634"/>
      <c r="F357" s="615"/>
      <c r="G357" s="615"/>
      <c r="H357" s="34" t="s">
        <v>46</v>
      </c>
      <c r="I357" s="49"/>
      <c r="J357" s="615"/>
      <c r="K357" s="60"/>
      <c r="L357" s="60"/>
      <c r="M357" s="60"/>
      <c r="N357" s="60"/>
      <c r="O357" s="60"/>
      <c r="P357" s="60"/>
      <c r="Q357" s="60"/>
      <c r="R357" s="60"/>
      <c r="S357" s="60"/>
      <c r="T357" s="60"/>
      <c r="U357" s="60"/>
      <c r="V357" s="60"/>
      <c r="W357" s="60"/>
      <c r="X357" s="60"/>
      <c r="Y357" s="60"/>
      <c r="Z357" s="60"/>
    </row>
    <row r="358" spans="1:26" ht="24" customHeight="1">
      <c r="A358" s="13"/>
      <c r="B358" s="615"/>
      <c r="C358" s="81"/>
      <c r="D358" s="634" t="s">
        <v>211</v>
      </c>
      <c r="E358" s="615"/>
      <c r="F358" s="615"/>
      <c r="G358" s="615"/>
      <c r="H358" s="34" t="s">
        <v>48</v>
      </c>
      <c r="I358" s="49"/>
      <c r="J358" s="615"/>
      <c r="K358" s="60"/>
      <c r="L358" s="60"/>
      <c r="M358" s="60"/>
      <c r="N358" s="60"/>
      <c r="O358" s="60"/>
      <c r="P358" s="60"/>
      <c r="Q358" s="60"/>
      <c r="R358" s="60"/>
      <c r="S358" s="60"/>
      <c r="T358" s="60"/>
      <c r="U358" s="60"/>
      <c r="V358" s="60"/>
      <c r="W358" s="60"/>
      <c r="X358" s="60"/>
      <c r="Y358" s="60"/>
      <c r="Z358" s="60"/>
    </row>
    <row r="359" spans="1:26" ht="21.75" customHeight="1">
      <c r="A359" s="13"/>
      <c r="B359" s="615"/>
      <c r="C359" s="81"/>
      <c r="D359" s="615"/>
      <c r="E359" s="615"/>
      <c r="F359" s="615"/>
      <c r="G359" s="615"/>
      <c r="H359" s="34" t="s">
        <v>50</v>
      </c>
      <c r="I359" s="49"/>
      <c r="J359" s="615"/>
      <c r="K359" s="60"/>
      <c r="L359" s="60"/>
      <c r="M359" s="60"/>
      <c r="N359" s="60"/>
      <c r="O359" s="60"/>
      <c r="P359" s="60"/>
      <c r="Q359" s="60"/>
      <c r="R359" s="60"/>
      <c r="S359" s="60"/>
      <c r="T359" s="60"/>
      <c r="U359" s="60"/>
      <c r="V359" s="60"/>
      <c r="W359" s="60"/>
      <c r="X359" s="60"/>
      <c r="Y359" s="60"/>
      <c r="Z359" s="60"/>
    </row>
    <row r="360" spans="1:26" ht="21.75" customHeight="1">
      <c r="A360" s="13"/>
      <c r="B360" s="615"/>
      <c r="C360" s="81"/>
      <c r="D360" s="615"/>
      <c r="E360" s="81"/>
      <c r="F360" s="615"/>
      <c r="G360" s="615"/>
      <c r="H360" s="34" t="s">
        <v>53</v>
      </c>
      <c r="I360" s="49"/>
      <c r="J360" s="615"/>
      <c r="K360" s="60"/>
      <c r="L360" s="60"/>
      <c r="M360" s="60"/>
      <c r="N360" s="60"/>
      <c r="O360" s="60"/>
      <c r="P360" s="60"/>
      <c r="Q360" s="60"/>
      <c r="R360" s="60"/>
      <c r="S360" s="60"/>
      <c r="T360" s="60"/>
      <c r="U360" s="60"/>
      <c r="V360" s="60"/>
      <c r="W360" s="60"/>
      <c r="X360" s="60"/>
      <c r="Y360" s="60"/>
      <c r="Z360" s="60"/>
    </row>
    <row r="361" spans="1:26" ht="24" customHeight="1">
      <c r="A361" s="13"/>
      <c r="B361" s="615"/>
      <c r="C361" s="81"/>
      <c r="D361" s="634" t="s">
        <v>212</v>
      </c>
      <c r="E361" s="99"/>
      <c r="F361" s="615"/>
      <c r="G361" s="615"/>
      <c r="H361" s="34" t="s">
        <v>56</v>
      </c>
      <c r="I361" s="49"/>
      <c r="J361" s="615"/>
      <c r="K361" s="60"/>
      <c r="L361" s="60"/>
      <c r="M361" s="60"/>
      <c r="N361" s="60"/>
      <c r="O361" s="60"/>
      <c r="P361" s="60"/>
      <c r="Q361" s="60"/>
      <c r="R361" s="60"/>
      <c r="S361" s="60"/>
      <c r="T361" s="60"/>
      <c r="U361" s="60"/>
      <c r="V361" s="60"/>
      <c r="W361" s="60"/>
      <c r="X361" s="60"/>
      <c r="Y361" s="60"/>
      <c r="Z361" s="60"/>
    </row>
    <row r="362" spans="1:26" ht="24" customHeight="1">
      <c r="A362" s="13"/>
      <c r="B362" s="615"/>
      <c r="C362" s="81"/>
      <c r="D362" s="615"/>
      <c r="E362" s="14"/>
      <c r="F362" s="615"/>
      <c r="G362" s="615"/>
      <c r="H362" s="34" t="s">
        <v>59</v>
      </c>
      <c r="I362" s="49"/>
      <c r="J362" s="615"/>
      <c r="K362" s="60"/>
      <c r="L362" s="60"/>
      <c r="M362" s="60"/>
      <c r="N362" s="60"/>
      <c r="O362" s="60"/>
      <c r="P362" s="60"/>
      <c r="Q362" s="60"/>
      <c r="R362" s="60"/>
      <c r="S362" s="60"/>
      <c r="T362" s="60"/>
      <c r="U362" s="60"/>
      <c r="V362" s="60"/>
      <c r="W362" s="60"/>
      <c r="X362" s="60"/>
      <c r="Y362" s="60"/>
      <c r="Z362" s="60"/>
    </row>
    <row r="363" spans="1:26" ht="24" customHeight="1">
      <c r="A363" s="13"/>
      <c r="B363" s="615"/>
      <c r="C363" s="81"/>
      <c r="D363" s="615"/>
      <c r="E363" s="14"/>
      <c r="F363" s="615"/>
      <c r="G363" s="615"/>
      <c r="H363" s="35"/>
      <c r="I363" s="73"/>
      <c r="J363" s="615"/>
      <c r="K363" s="60"/>
      <c r="L363" s="60"/>
      <c r="M363" s="60"/>
      <c r="N363" s="60"/>
      <c r="O363" s="60"/>
      <c r="P363" s="60"/>
      <c r="Q363" s="60"/>
      <c r="R363" s="60"/>
      <c r="S363" s="60"/>
      <c r="T363" s="60"/>
      <c r="U363" s="60"/>
      <c r="V363" s="60"/>
      <c r="W363" s="60"/>
      <c r="X363" s="60"/>
      <c r="Y363" s="60"/>
      <c r="Z363" s="60"/>
    </row>
    <row r="364" spans="1:26" ht="24" customHeight="1">
      <c r="A364" s="13"/>
      <c r="B364" s="615"/>
      <c r="C364" s="81"/>
      <c r="D364" s="634" t="s">
        <v>213</v>
      </c>
      <c r="E364" s="81"/>
      <c r="F364" s="618"/>
      <c r="G364" s="618"/>
      <c r="H364" s="37" t="s">
        <v>40</v>
      </c>
      <c r="I364" s="100"/>
      <c r="J364" s="616"/>
      <c r="K364" s="60"/>
      <c r="L364" s="60"/>
      <c r="M364" s="60"/>
      <c r="N364" s="60"/>
      <c r="O364" s="60"/>
      <c r="P364" s="60"/>
      <c r="Q364" s="60"/>
      <c r="R364" s="60"/>
      <c r="S364" s="60"/>
      <c r="T364" s="60"/>
      <c r="U364" s="60"/>
      <c r="V364" s="60"/>
      <c r="W364" s="60"/>
      <c r="X364" s="60"/>
      <c r="Y364" s="60"/>
      <c r="Z364" s="60"/>
    </row>
    <row r="365" spans="1:26" ht="29.25" customHeight="1">
      <c r="A365" s="13"/>
      <c r="B365" s="615"/>
      <c r="C365" s="81"/>
      <c r="D365" s="615"/>
      <c r="E365" s="14"/>
      <c r="F365" s="639" t="s">
        <v>78</v>
      </c>
      <c r="G365" s="639" t="s">
        <v>42</v>
      </c>
      <c r="H365" s="32" t="s">
        <v>43</v>
      </c>
      <c r="I365" s="48"/>
      <c r="J365" s="620" t="s">
        <v>214</v>
      </c>
      <c r="K365" s="60"/>
      <c r="L365" s="60"/>
      <c r="M365" s="60"/>
      <c r="N365" s="60"/>
      <c r="O365" s="60"/>
      <c r="P365" s="60"/>
      <c r="Q365" s="60"/>
      <c r="R365" s="60"/>
      <c r="S365" s="60"/>
      <c r="T365" s="60"/>
      <c r="U365" s="60"/>
      <c r="V365" s="60"/>
      <c r="W365" s="60"/>
      <c r="X365" s="60"/>
      <c r="Y365" s="60"/>
      <c r="Z365" s="60"/>
    </row>
    <row r="366" spans="1:26" ht="29.25" customHeight="1">
      <c r="A366" s="13"/>
      <c r="B366" s="13"/>
      <c r="C366" s="81"/>
      <c r="D366" s="615"/>
      <c r="E366" s="14"/>
      <c r="F366" s="615"/>
      <c r="G366" s="615"/>
      <c r="H366" s="34" t="s">
        <v>46</v>
      </c>
      <c r="I366" s="49"/>
      <c r="J366" s="615"/>
      <c r="K366" s="60"/>
      <c r="L366" s="60"/>
      <c r="M366" s="60"/>
      <c r="N366" s="60"/>
      <c r="O366" s="60"/>
      <c r="P366" s="60"/>
      <c r="Q366" s="60"/>
      <c r="R366" s="60"/>
      <c r="S366" s="60"/>
      <c r="T366" s="60"/>
      <c r="U366" s="60"/>
      <c r="V366" s="60"/>
      <c r="W366" s="60"/>
      <c r="X366" s="60"/>
      <c r="Y366" s="60"/>
      <c r="Z366" s="60"/>
    </row>
    <row r="367" spans="1:26" ht="29.25" customHeight="1">
      <c r="A367" s="13"/>
      <c r="B367" s="13"/>
      <c r="C367" s="81"/>
      <c r="D367" s="634" t="s">
        <v>215</v>
      </c>
      <c r="E367" s="14"/>
      <c r="F367" s="615"/>
      <c r="G367" s="615"/>
      <c r="H367" s="34" t="s">
        <v>48</v>
      </c>
      <c r="I367" s="49"/>
      <c r="J367" s="615"/>
      <c r="K367" s="60"/>
      <c r="L367" s="60"/>
      <c r="M367" s="60"/>
      <c r="N367" s="60"/>
      <c r="O367" s="60"/>
      <c r="P367" s="60"/>
      <c r="Q367" s="60"/>
      <c r="R367" s="60"/>
      <c r="S367" s="60"/>
      <c r="T367" s="60"/>
      <c r="U367" s="60"/>
      <c r="V367" s="60"/>
      <c r="W367" s="60"/>
      <c r="X367" s="60"/>
      <c r="Y367" s="60"/>
      <c r="Z367" s="60"/>
    </row>
    <row r="368" spans="1:26" ht="29.25" customHeight="1">
      <c r="A368" s="13"/>
      <c r="B368" s="13"/>
      <c r="C368" s="81"/>
      <c r="D368" s="615"/>
      <c r="E368" s="14"/>
      <c r="F368" s="615"/>
      <c r="G368" s="615"/>
      <c r="H368" s="34" t="s">
        <v>50</v>
      </c>
      <c r="I368" s="49"/>
      <c r="J368" s="615"/>
      <c r="K368" s="60"/>
      <c r="L368" s="60"/>
      <c r="M368" s="60"/>
      <c r="N368" s="60"/>
      <c r="O368" s="60"/>
      <c r="P368" s="60"/>
      <c r="Q368" s="60"/>
      <c r="R368" s="60"/>
      <c r="S368" s="60"/>
      <c r="T368" s="60"/>
      <c r="U368" s="60"/>
      <c r="V368" s="60"/>
      <c r="W368" s="60"/>
      <c r="X368" s="60"/>
      <c r="Y368" s="60"/>
      <c r="Z368" s="60"/>
    </row>
    <row r="369" spans="1:26" ht="29.25" customHeight="1">
      <c r="A369" s="13"/>
      <c r="B369" s="13"/>
      <c r="C369" s="81"/>
      <c r="D369" s="634" t="s">
        <v>216</v>
      </c>
      <c r="E369" s="14"/>
      <c r="F369" s="615"/>
      <c r="G369" s="615"/>
      <c r="H369" s="34" t="s">
        <v>53</v>
      </c>
      <c r="I369" s="49"/>
      <c r="J369" s="615"/>
      <c r="K369" s="60"/>
      <c r="L369" s="60"/>
      <c r="M369" s="60"/>
      <c r="N369" s="60"/>
      <c r="O369" s="60"/>
      <c r="P369" s="60"/>
      <c r="Q369" s="60"/>
      <c r="R369" s="60"/>
      <c r="S369" s="60"/>
      <c r="T369" s="60"/>
      <c r="U369" s="60"/>
      <c r="V369" s="60"/>
      <c r="W369" s="60"/>
      <c r="X369" s="60"/>
      <c r="Y369" s="60"/>
      <c r="Z369" s="60"/>
    </row>
    <row r="370" spans="1:26" ht="29.25" customHeight="1">
      <c r="A370" s="13"/>
      <c r="B370" s="13"/>
      <c r="C370" s="81"/>
      <c r="D370" s="615"/>
      <c r="E370" s="14"/>
      <c r="F370" s="615"/>
      <c r="G370" s="615"/>
      <c r="H370" s="34" t="s">
        <v>56</v>
      </c>
      <c r="I370" s="49"/>
      <c r="J370" s="615"/>
      <c r="K370" s="60"/>
      <c r="L370" s="60"/>
      <c r="M370" s="60"/>
      <c r="N370" s="60"/>
      <c r="O370" s="60"/>
      <c r="P370" s="60"/>
      <c r="Q370" s="60"/>
      <c r="R370" s="60"/>
      <c r="S370" s="60"/>
      <c r="T370" s="60"/>
      <c r="U370" s="60"/>
      <c r="V370" s="60"/>
      <c r="W370" s="60"/>
      <c r="X370" s="60"/>
      <c r="Y370" s="60"/>
      <c r="Z370" s="60"/>
    </row>
    <row r="371" spans="1:26" ht="29.25" customHeight="1">
      <c r="A371" s="13"/>
      <c r="B371" s="13"/>
      <c r="C371" s="81"/>
      <c r="D371" s="640" t="s">
        <v>217</v>
      </c>
      <c r="E371" s="14"/>
      <c r="F371" s="615"/>
      <c r="G371" s="615"/>
      <c r="H371" s="34" t="s">
        <v>59</v>
      </c>
      <c r="I371" s="49"/>
      <c r="J371" s="615"/>
      <c r="K371" s="60"/>
      <c r="L371" s="60"/>
      <c r="M371" s="60"/>
      <c r="N371" s="60"/>
      <c r="O371" s="60"/>
      <c r="P371" s="60"/>
      <c r="Q371" s="60"/>
      <c r="R371" s="60"/>
      <c r="S371" s="60"/>
      <c r="T371" s="60"/>
      <c r="U371" s="60"/>
      <c r="V371" s="60"/>
      <c r="W371" s="60"/>
      <c r="X371" s="60"/>
      <c r="Y371" s="60"/>
      <c r="Z371" s="60"/>
    </row>
    <row r="372" spans="1:26" ht="29.25" customHeight="1">
      <c r="A372" s="13"/>
      <c r="B372" s="13"/>
      <c r="C372" s="81"/>
      <c r="D372" s="615"/>
      <c r="E372" s="14"/>
      <c r="F372" s="615"/>
      <c r="G372" s="615"/>
      <c r="H372" s="35"/>
      <c r="I372" s="73"/>
      <c r="J372" s="615"/>
      <c r="K372" s="60"/>
      <c r="L372" s="60"/>
      <c r="M372" s="60"/>
      <c r="N372" s="60"/>
      <c r="O372" s="60"/>
      <c r="P372" s="60"/>
      <c r="Q372" s="60"/>
      <c r="R372" s="60"/>
      <c r="S372" s="60"/>
      <c r="T372" s="60"/>
      <c r="U372" s="60"/>
      <c r="V372" s="60"/>
      <c r="W372" s="60"/>
      <c r="X372" s="60"/>
      <c r="Y372" s="60"/>
      <c r="Z372" s="60"/>
    </row>
    <row r="373" spans="1:26" ht="33.75" customHeight="1">
      <c r="A373" s="13"/>
      <c r="B373" s="13"/>
      <c r="C373" s="81"/>
      <c r="D373" s="615"/>
      <c r="E373" s="14"/>
      <c r="F373" s="618"/>
      <c r="G373" s="618"/>
      <c r="H373" s="37" t="s">
        <v>40</v>
      </c>
      <c r="I373" s="100"/>
      <c r="J373" s="616"/>
      <c r="K373" s="60"/>
      <c r="L373" s="60"/>
      <c r="M373" s="60"/>
      <c r="N373" s="60"/>
      <c r="O373" s="60"/>
      <c r="P373" s="60"/>
      <c r="Q373" s="60"/>
      <c r="R373" s="60"/>
      <c r="S373" s="60"/>
      <c r="T373" s="60"/>
      <c r="U373" s="60"/>
      <c r="V373" s="60"/>
      <c r="W373" s="60"/>
      <c r="X373" s="60"/>
      <c r="Y373" s="60"/>
      <c r="Z373" s="60"/>
    </row>
    <row r="374" spans="1:26" ht="21.75" customHeight="1">
      <c r="A374" s="13"/>
      <c r="B374" s="13"/>
      <c r="C374" s="81"/>
      <c r="D374" s="615"/>
      <c r="E374" s="81"/>
      <c r="F374" s="638" t="s">
        <v>78</v>
      </c>
      <c r="G374" s="638" t="s">
        <v>78</v>
      </c>
      <c r="H374" s="32" t="s">
        <v>43</v>
      </c>
      <c r="I374" s="48"/>
      <c r="J374" s="620" t="s">
        <v>218</v>
      </c>
      <c r="K374" s="60"/>
      <c r="L374" s="60"/>
      <c r="M374" s="60"/>
      <c r="N374" s="60"/>
      <c r="O374" s="60"/>
      <c r="P374" s="60"/>
      <c r="Q374" s="60"/>
      <c r="R374" s="60"/>
      <c r="S374" s="60"/>
      <c r="T374" s="60"/>
      <c r="U374" s="60"/>
      <c r="V374" s="60"/>
      <c r="W374" s="60"/>
      <c r="X374" s="60"/>
      <c r="Y374" s="60"/>
      <c r="Z374" s="60"/>
    </row>
    <row r="375" spans="1:26" ht="21" customHeight="1">
      <c r="A375" s="13"/>
      <c r="B375" s="13"/>
      <c r="C375" s="81"/>
      <c r="D375" s="634" t="s">
        <v>219</v>
      </c>
      <c r="E375" s="81"/>
      <c r="F375" s="615"/>
      <c r="G375" s="615"/>
      <c r="H375" s="34" t="s">
        <v>46</v>
      </c>
      <c r="I375" s="49"/>
      <c r="J375" s="615"/>
      <c r="K375" s="60"/>
      <c r="L375" s="60"/>
      <c r="M375" s="60"/>
      <c r="N375" s="60"/>
      <c r="O375" s="60"/>
      <c r="P375" s="60"/>
      <c r="Q375" s="60"/>
      <c r="R375" s="60"/>
      <c r="S375" s="60"/>
      <c r="T375" s="60"/>
      <c r="U375" s="60"/>
      <c r="V375" s="60"/>
      <c r="W375" s="60"/>
      <c r="X375" s="60"/>
      <c r="Y375" s="60"/>
      <c r="Z375" s="60"/>
    </row>
    <row r="376" spans="1:26" ht="21" customHeight="1">
      <c r="A376" s="13"/>
      <c r="B376" s="13"/>
      <c r="C376" s="81"/>
      <c r="D376" s="615"/>
      <c r="E376" s="81"/>
      <c r="F376" s="615"/>
      <c r="G376" s="615"/>
      <c r="H376" s="34" t="s">
        <v>48</v>
      </c>
      <c r="I376" s="49"/>
      <c r="J376" s="615"/>
      <c r="K376" s="60"/>
      <c r="L376" s="60"/>
      <c r="M376" s="60"/>
      <c r="N376" s="60"/>
      <c r="O376" s="60"/>
      <c r="P376" s="60"/>
      <c r="Q376" s="60"/>
      <c r="R376" s="60"/>
      <c r="S376" s="60"/>
      <c r="T376" s="60"/>
      <c r="U376" s="60"/>
      <c r="V376" s="60"/>
      <c r="W376" s="60"/>
      <c r="X376" s="60"/>
      <c r="Y376" s="60"/>
      <c r="Z376" s="60"/>
    </row>
    <row r="377" spans="1:26" ht="21" customHeight="1">
      <c r="A377" s="13"/>
      <c r="B377" s="13"/>
      <c r="C377" s="81"/>
      <c r="D377" s="634" t="s">
        <v>220</v>
      </c>
      <c r="E377" s="81"/>
      <c r="F377" s="615"/>
      <c r="G377" s="615"/>
      <c r="H377" s="34" t="s">
        <v>50</v>
      </c>
      <c r="I377" s="49"/>
      <c r="J377" s="615"/>
      <c r="K377" s="60"/>
      <c r="L377" s="60"/>
      <c r="M377" s="60"/>
      <c r="N377" s="60"/>
      <c r="O377" s="60"/>
      <c r="P377" s="60"/>
      <c r="Q377" s="60"/>
      <c r="R377" s="60"/>
      <c r="S377" s="60"/>
      <c r="T377" s="60"/>
      <c r="U377" s="60"/>
      <c r="V377" s="60"/>
      <c r="W377" s="60"/>
      <c r="X377" s="60"/>
      <c r="Y377" s="60"/>
      <c r="Z377" s="60"/>
    </row>
    <row r="378" spans="1:26" ht="21" customHeight="1">
      <c r="A378" s="13"/>
      <c r="B378" s="13"/>
      <c r="C378" s="81"/>
      <c r="D378" s="615"/>
      <c r="E378" s="81"/>
      <c r="F378" s="615"/>
      <c r="G378" s="615"/>
      <c r="H378" s="34" t="s">
        <v>53</v>
      </c>
      <c r="I378" s="49"/>
      <c r="J378" s="615"/>
      <c r="K378" s="60"/>
      <c r="L378" s="60"/>
      <c r="M378" s="60"/>
      <c r="N378" s="60"/>
      <c r="O378" s="60"/>
      <c r="P378" s="60"/>
      <c r="Q378" s="60"/>
      <c r="R378" s="60"/>
      <c r="S378" s="60"/>
      <c r="T378" s="60"/>
      <c r="U378" s="60"/>
      <c r="V378" s="60"/>
      <c r="W378" s="60"/>
      <c r="X378" s="60"/>
      <c r="Y378" s="60"/>
      <c r="Z378" s="60"/>
    </row>
    <row r="379" spans="1:26" ht="21" customHeight="1">
      <c r="A379" s="13"/>
      <c r="B379" s="13"/>
      <c r="C379" s="81"/>
      <c r="D379" s="615"/>
      <c r="E379" s="81"/>
      <c r="F379" s="615"/>
      <c r="G379" s="615"/>
      <c r="H379" s="34" t="s">
        <v>56</v>
      </c>
      <c r="I379" s="49"/>
      <c r="J379" s="615"/>
      <c r="K379" s="60"/>
      <c r="L379" s="60"/>
      <c r="M379" s="60"/>
      <c r="N379" s="60"/>
      <c r="O379" s="60"/>
      <c r="P379" s="60"/>
      <c r="Q379" s="60"/>
      <c r="R379" s="60"/>
      <c r="S379" s="60"/>
      <c r="T379" s="60"/>
      <c r="U379" s="60"/>
      <c r="V379" s="60"/>
      <c r="W379" s="60"/>
      <c r="X379" s="60"/>
      <c r="Y379" s="60"/>
      <c r="Z379" s="60"/>
    </row>
    <row r="380" spans="1:26" ht="21" customHeight="1">
      <c r="A380" s="13"/>
      <c r="B380" s="13"/>
      <c r="C380" s="81"/>
      <c r="D380" s="13" t="s">
        <v>221</v>
      </c>
      <c r="E380" s="81"/>
      <c r="F380" s="615"/>
      <c r="G380" s="615"/>
      <c r="H380" s="34" t="s">
        <v>59</v>
      </c>
      <c r="I380" s="49"/>
      <c r="J380" s="615"/>
      <c r="K380" s="60"/>
      <c r="L380" s="60"/>
      <c r="M380" s="60"/>
      <c r="N380" s="60"/>
      <c r="O380" s="60"/>
      <c r="P380" s="60"/>
      <c r="Q380" s="60"/>
      <c r="R380" s="60"/>
      <c r="S380" s="60"/>
      <c r="T380" s="60"/>
      <c r="U380" s="60"/>
      <c r="V380" s="60"/>
      <c r="W380" s="60"/>
      <c r="X380" s="60"/>
      <c r="Y380" s="60"/>
      <c r="Z380" s="60"/>
    </row>
    <row r="381" spans="1:26" ht="21" customHeight="1">
      <c r="A381" s="13"/>
      <c r="B381" s="13"/>
      <c r="C381" s="81"/>
      <c r="D381" s="634" t="s">
        <v>222</v>
      </c>
      <c r="E381" s="81"/>
      <c r="F381" s="615"/>
      <c r="G381" s="615"/>
      <c r="H381" s="35"/>
      <c r="I381" s="73"/>
      <c r="J381" s="615"/>
      <c r="K381" s="60"/>
      <c r="L381" s="60"/>
      <c r="M381" s="60"/>
      <c r="N381" s="60"/>
      <c r="O381" s="60"/>
      <c r="P381" s="60"/>
      <c r="Q381" s="60"/>
      <c r="R381" s="60"/>
      <c r="S381" s="60"/>
      <c r="T381" s="60"/>
      <c r="U381" s="60"/>
      <c r="V381" s="60"/>
      <c r="W381" s="60"/>
      <c r="X381" s="60"/>
      <c r="Y381" s="60"/>
      <c r="Z381" s="60"/>
    </row>
    <row r="382" spans="1:26" ht="27.75" customHeight="1">
      <c r="A382" s="13"/>
      <c r="B382" s="13"/>
      <c r="C382" s="81"/>
      <c r="D382" s="615"/>
      <c r="E382" s="81"/>
      <c r="F382" s="615"/>
      <c r="G382" s="615"/>
      <c r="H382" s="37" t="s">
        <v>40</v>
      </c>
      <c r="I382" s="100"/>
      <c r="J382" s="616"/>
      <c r="K382" s="60"/>
      <c r="L382" s="60"/>
      <c r="M382" s="60"/>
      <c r="N382" s="60"/>
      <c r="O382" s="60"/>
      <c r="P382" s="60"/>
      <c r="Q382" s="60"/>
      <c r="R382" s="60"/>
      <c r="S382" s="60"/>
      <c r="T382" s="60"/>
      <c r="U382" s="60"/>
      <c r="V382" s="60"/>
      <c r="W382" s="60"/>
      <c r="X382" s="60"/>
      <c r="Y382" s="60"/>
      <c r="Z382" s="60"/>
    </row>
    <row r="383" spans="1:26" ht="21" customHeight="1">
      <c r="A383" s="13"/>
      <c r="B383" s="13"/>
      <c r="C383" s="81"/>
      <c r="D383" s="615"/>
      <c r="E383" s="81"/>
      <c r="F383" s="637" t="s">
        <v>78</v>
      </c>
      <c r="G383" s="637" t="s">
        <v>78</v>
      </c>
      <c r="H383" s="32" t="s">
        <v>43</v>
      </c>
      <c r="I383" s="48"/>
      <c r="J383" s="620" t="s">
        <v>223</v>
      </c>
      <c r="K383" s="60"/>
      <c r="L383" s="60"/>
      <c r="M383" s="60"/>
      <c r="N383" s="60"/>
      <c r="O383" s="60"/>
      <c r="P383" s="60"/>
      <c r="Q383" s="60"/>
      <c r="R383" s="60"/>
      <c r="S383" s="60"/>
      <c r="T383" s="60"/>
      <c r="U383" s="60"/>
      <c r="V383" s="60"/>
      <c r="W383" s="60"/>
      <c r="X383" s="60"/>
      <c r="Y383" s="60"/>
      <c r="Z383" s="60"/>
    </row>
    <row r="384" spans="1:26" ht="21" customHeight="1">
      <c r="A384" s="13"/>
      <c r="B384" s="13"/>
      <c r="C384" s="81"/>
      <c r="D384" s="615"/>
      <c r="E384" s="81"/>
      <c r="F384" s="615"/>
      <c r="G384" s="615"/>
      <c r="H384" s="34" t="s">
        <v>46</v>
      </c>
      <c r="I384" s="49"/>
      <c r="J384" s="615"/>
      <c r="K384" s="60"/>
      <c r="L384" s="60"/>
      <c r="M384" s="60"/>
      <c r="N384" s="60"/>
      <c r="O384" s="60"/>
      <c r="P384" s="60"/>
      <c r="Q384" s="60"/>
      <c r="R384" s="60"/>
      <c r="S384" s="60"/>
      <c r="T384" s="60"/>
      <c r="U384" s="60"/>
      <c r="V384" s="60"/>
      <c r="W384" s="60"/>
      <c r="X384" s="60"/>
      <c r="Y384" s="60"/>
      <c r="Z384" s="60"/>
    </row>
    <row r="385" spans="1:26" ht="24" customHeight="1">
      <c r="A385" s="13"/>
      <c r="B385" s="13"/>
      <c r="C385" s="81"/>
      <c r="D385" s="14"/>
      <c r="E385" s="81"/>
      <c r="F385" s="615"/>
      <c r="G385" s="615"/>
      <c r="H385" s="34" t="s">
        <v>48</v>
      </c>
      <c r="I385" s="49"/>
      <c r="J385" s="615"/>
      <c r="K385" s="60"/>
      <c r="L385" s="60"/>
      <c r="M385" s="60"/>
      <c r="N385" s="60"/>
      <c r="O385" s="60"/>
      <c r="P385" s="60"/>
      <c r="Q385" s="60"/>
      <c r="R385" s="60"/>
      <c r="S385" s="60"/>
      <c r="T385" s="60"/>
      <c r="U385" s="60"/>
      <c r="V385" s="60"/>
      <c r="W385" s="60"/>
      <c r="X385" s="60"/>
      <c r="Y385" s="60"/>
      <c r="Z385" s="60"/>
    </row>
    <row r="386" spans="1:26" ht="24" customHeight="1">
      <c r="A386" s="13"/>
      <c r="B386" s="13"/>
      <c r="C386" s="81"/>
      <c r="D386" s="14"/>
      <c r="E386" s="81"/>
      <c r="F386" s="615"/>
      <c r="G386" s="615"/>
      <c r="H386" s="34" t="s">
        <v>50</v>
      </c>
      <c r="I386" s="49"/>
      <c r="J386" s="615"/>
      <c r="K386" s="60"/>
      <c r="L386" s="60"/>
      <c r="M386" s="60"/>
      <c r="N386" s="60"/>
      <c r="O386" s="60"/>
      <c r="P386" s="60"/>
      <c r="Q386" s="60"/>
      <c r="R386" s="60"/>
      <c r="S386" s="60"/>
      <c r="T386" s="60"/>
      <c r="U386" s="60"/>
      <c r="V386" s="60"/>
      <c r="W386" s="60"/>
      <c r="X386" s="60"/>
      <c r="Y386" s="60"/>
      <c r="Z386" s="60"/>
    </row>
    <row r="387" spans="1:26" ht="24" customHeight="1">
      <c r="A387" s="13"/>
      <c r="B387" s="13"/>
      <c r="C387" s="81"/>
      <c r="D387" s="14"/>
      <c r="E387" s="81"/>
      <c r="F387" s="615"/>
      <c r="G387" s="615"/>
      <c r="H387" s="34" t="s">
        <v>53</v>
      </c>
      <c r="I387" s="49"/>
      <c r="J387" s="615"/>
      <c r="K387" s="60"/>
      <c r="L387" s="60"/>
      <c r="M387" s="60"/>
      <c r="N387" s="60"/>
      <c r="O387" s="60"/>
      <c r="P387" s="60"/>
      <c r="Q387" s="60"/>
      <c r="R387" s="60"/>
      <c r="S387" s="60"/>
      <c r="T387" s="60"/>
      <c r="U387" s="60"/>
      <c r="V387" s="60"/>
      <c r="W387" s="60"/>
      <c r="X387" s="60"/>
      <c r="Y387" s="60"/>
      <c r="Z387" s="60"/>
    </row>
    <row r="388" spans="1:26" ht="24" customHeight="1">
      <c r="A388" s="13"/>
      <c r="B388" s="13"/>
      <c r="C388" s="81"/>
      <c r="D388" s="14"/>
      <c r="E388" s="81"/>
      <c r="F388" s="615"/>
      <c r="G388" s="615"/>
      <c r="H388" s="34" t="s">
        <v>56</v>
      </c>
      <c r="I388" s="49"/>
      <c r="J388" s="615"/>
      <c r="K388" s="60"/>
      <c r="L388" s="60"/>
      <c r="M388" s="60"/>
      <c r="N388" s="60"/>
      <c r="O388" s="60"/>
      <c r="P388" s="60"/>
      <c r="Q388" s="60"/>
      <c r="R388" s="60"/>
      <c r="S388" s="60"/>
      <c r="T388" s="60"/>
      <c r="U388" s="60"/>
      <c r="V388" s="60"/>
      <c r="W388" s="60"/>
      <c r="X388" s="60"/>
      <c r="Y388" s="60"/>
      <c r="Z388" s="60"/>
    </row>
    <row r="389" spans="1:26" ht="24" customHeight="1">
      <c r="A389" s="13"/>
      <c r="B389" s="13"/>
      <c r="C389" s="81"/>
      <c r="D389" s="14"/>
      <c r="E389" s="81"/>
      <c r="F389" s="615"/>
      <c r="G389" s="615"/>
      <c r="H389" s="34" t="s">
        <v>59</v>
      </c>
      <c r="I389" s="49"/>
      <c r="J389" s="615"/>
      <c r="K389" s="60"/>
      <c r="L389" s="60"/>
      <c r="M389" s="60"/>
      <c r="N389" s="60"/>
      <c r="O389" s="60"/>
      <c r="P389" s="60"/>
      <c r="Q389" s="60"/>
      <c r="R389" s="60"/>
      <c r="S389" s="60"/>
      <c r="T389" s="60"/>
      <c r="U389" s="60"/>
      <c r="V389" s="60"/>
      <c r="W389" s="60"/>
      <c r="X389" s="60"/>
      <c r="Y389" s="60"/>
      <c r="Z389" s="60"/>
    </row>
    <row r="390" spans="1:26" ht="24" customHeight="1">
      <c r="A390" s="13"/>
      <c r="B390" s="13"/>
      <c r="C390" s="81"/>
      <c r="D390" s="14"/>
      <c r="E390" s="81"/>
      <c r="F390" s="615"/>
      <c r="G390" s="615"/>
      <c r="H390" s="35"/>
      <c r="I390" s="73"/>
      <c r="J390" s="615"/>
      <c r="K390" s="60"/>
      <c r="L390" s="60"/>
      <c r="M390" s="60"/>
      <c r="N390" s="60"/>
      <c r="O390" s="60"/>
      <c r="P390" s="60"/>
      <c r="Q390" s="60"/>
      <c r="R390" s="60"/>
      <c r="S390" s="60"/>
      <c r="T390" s="60"/>
      <c r="U390" s="60"/>
      <c r="V390" s="60"/>
      <c r="W390" s="60"/>
      <c r="X390" s="60"/>
      <c r="Y390" s="60"/>
      <c r="Z390" s="60"/>
    </row>
    <row r="391" spans="1:26" ht="24" customHeight="1">
      <c r="A391" s="13"/>
      <c r="B391" s="13"/>
      <c r="C391" s="81"/>
      <c r="D391" s="14"/>
      <c r="E391" s="81"/>
      <c r="F391" s="618"/>
      <c r="G391" s="618"/>
      <c r="H391" s="37" t="s">
        <v>40</v>
      </c>
      <c r="I391" s="100"/>
      <c r="J391" s="616"/>
      <c r="K391" s="60"/>
      <c r="L391" s="60"/>
      <c r="M391" s="60"/>
      <c r="N391" s="60"/>
      <c r="O391" s="60"/>
      <c r="P391" s="60"/>
      <c r="Q391" s="60"/>
      <c r="R391" s="60"/>
      <c r="S391" s="60"/>
      <c r="T391" s="60"/>
      <c r="U391" s="60"/>
      <c r="V391" s="60"/>
      <c r="W391" s="60"/>
      <c r="X391" s="60"/>
      <c r="Y391" s="60"/>
      <c r="Z391" s="60"/>
    </row>
    <row r="392" spans="1:26" ht="24" customHeight="1">
      <c r="A392" s="13"/>
      <c r="B392" s="13"/>
      <c r="C392" s="81"/>
      <c r="D392" s="14"/>
      <c r="E392" s="81"/>
      <c r="F392" s="637" t="s">
        <v>78</v>
      </c>
      <c r="G392" s="637" t="s">
        <v>78</v>
      </c>
      <c r="H392" s="32" t="s">
        <v>43</v>
      </c>
      <c r="I392" s="48"/>
      <c r="J392" s="620" t="s">
        <v>224</v>
      </c>
      <c r="K392" s="60"/>
      <c r="L392" s="60"/>
      <c r="M392" s="60"/>
      <c r="N392" s="60"/>
      <c r="O392" s="60"/>
      <c r="P392" s="60"/>
      <c r="Q392" s="60"/>
      <c r="R392" s="60"/>
      <c r="S392" s="60"/>
      <c r="T392" s="60"/>
      <c r="U392" s="60"/>
      <c r="V392" s="60"/>
      <c r="W392" s="60"/>
      <c r="X392" s="60"/>
      <c r="Y392" s="60"/>
      <c r="Z392" s="60"/>
    </row>
    <row r="393" spans="1:26" ht="24" customHeight="1">
      <c r="A393" s="13"/>
      <c r="B393" s="13"/>
      <c r="C393" s="81"/>
      <c r="D393" s="14"/>
      <c r="E393" s="81"/>
      <c r="F393" s="615"/>
      <c r="G393" s="615"/>
      <c r="H393" s="34" t="s">
        <v>46</v>
      </c>
      <c r="I393" s="49"/>
      <c r="J393" s="615"/>
      <c r="K393" s="60"/>
      <c r="L393" s="60"/>
      <c r="M393" s="60"/>
      <c r="N393" s="60"/>
      <c r="O393" s="60"/>
      <c r="P393" s="60"/>
      <c r="Q393" s="60"/>
      <c r="R393" s="60"/>
      <c r="S393" s="60"/>
      <c r="T393" s="60"/>
      <c r="U393" s="60"/>
      <c r="V393" s="60"/>
      <c r="W393" s="60"/>
      <c r="X393" s="60"/>
      <c r="Y393" s="60"/>
      <c r="Z393" s="60"/>
    </row>
    <row r="394" spans="1:26" ht="24" customHeight="1">
      <c r="A394" s="13"/>
      <c r="B394" s="13"/>
      <c r="C394" s="81"/>
      <c r="D394" s="14"/>
      <c r="E394" s="81"/>
      <c r="F394" s="615"/>
      <c r="G394" s="615"/>
      <c r="H394" s="34" t="s">
        <v>48</v>
      </c>
      <c r="I394" s="49"/>
      <c r="J394" s="615"/>
      <c r="K394" s="60"/>
      <c r="L394" s="60"/>
      <c r="M394" s="60"/>
      <c r="N394" s="60"/>
      <c r="O394" s="60"/>
      <c r="P394" s="60"/>
      <c r="Q394" s="60"/>
      <c r="R394" s="60"/>
      <c r="S394" s="60"/>
      <c r="T394" s="60"/>
      <c r="U394" s="60"/>
      <c r="V394" s="60"/>
      <c r="W394" s="60"/>
      <c r="X394" s="60"/>
      <c r="Y394" s="60"/>
      <c r="Z394" s="60"/>
    </row>
    <row r="395" spans="1:26" ht="24" customHeight="1">
      <c r="A395" s="13"/>
      <c r="B395" s="13"/>
      <c r="C395" s="81"/>
      <c r="D395" s="14"/>
      <c r="E395" s="81"/>
      <c r="F395" s="615"/>
      <c r="G395" s="615"/>
      <c r="H395" s="34" t="s">
        <v>50</v>
      </c>
      <c r="I395" s="49"/>
      <c r="J395" s="615"/>
      <c r="K395" s="60"/>
      <c r="L395" s="60"/>
      <c r="M395" s="60"/>
      <c r="N395" s="60"/>
      <c r="O395" s="60"/>
      <c r="P395" s="60"/>
      <c r="Q395" s="60"/>
      <c r="R395" s="60"/>
      <c r="S395" s="60"/>
      <c r="T395" s="60"/>
      <c r="U395" s="60"/>
      <c r="V395" s="60"/>
      <c r="W395" s="60"/>
      <c r="X395" s="60"/>
      <c r="Y395" s="60"/>
      <c r="Z395" s="60"/>
    </row>
    <row r="396" spans="1:26" ht="24" customHeight="1">
      <c r="A396" s="13"/>
      <c r="B396" s="13"/>
      <c r="C396" s="81"/>
      <c r="D396" s="14"/>
      <c r="E396" s="81"/>
      <c r="F396" s="615"/>
      <c r="G396" s="615"/>
      <c r="H396" s="34" t="s">
        <v>53</v>
      </c>
      <c r="I396" s="49"/>
      <c r="J396" s="615"/>
      <c r="K396" s="60"/>
      <c r="L396" s="60"/>
      <c r="M396" s="60"/>
      <c r="N396" s="60"/>
      <c r="O396" s="60"/>
      <c r="P396" s="60"/>
      <c r="Q396" s="60"/>
      <c r="R396" s="60"/>
      <c r="S396" s="60"/>
      <c r="T396" s="60"/>
      <c r="U396" s="60"/>
      <c r="V396" s="60"/>
      <c r="W396" s="60"/>
      <c r="X396" s="60"/>
      <c r="Y396" s="60"/>
      <c r="Z396" s="60"/>
    </row>
    <row r="397" spans="1:26" ht="24" customHeight="1">
      <c r="A397" s="13"/>
      <c r="B397" s="13"/>
      <c r="C397" s="81"/>
      <c r="D397" s="14"/>
      <c r="E397" s="81"/>
      <c r="F397" s="615"/>
      <c r="G397" s="615"/>
      <c r="H397" s="34" t="s">
        <v>56</v>
      </c>
      <c r="I397" s="49"/>
      <c r="J397" s="615"/>
      <c r="K397" s="60"/>
      <c r="L397" s="60"/>
      <c r="M397" s="60"/>
      <c r="N397" s="60"/>
      <c r="O397" s="60"/>
      <c r="P397" s="60"/>
      <c r="Q397" s="60"/>
      <c r="R397" s="60"/>
      <c r="S397" s="60"/>
      <c r="T397" s="60"/>
      <c r="U397" s="60"/>
      <c r="V397" s="60"/>
      <c r="W397" s="60"/>
      <c r="X397" s="60"/>
      <c r="Y397" s="60"/>
      <c r="Z397" s="60"/>
    </row>
    <row r="398" spans="1:26" ht="24" customHeight="1">
      <c r="A398" s="13"/>
      <c r="B398" s="13"/>
      <c r="C398" s="81"/>
      <c r="D398" s="14"/>
      <c r="E398" s="81"/>
      <c r="F398" s="615"/>
      <c r="G398" s="615"/>
      <c r="H398" s="34" t="s">
        <v>59</v>
      </c>
      <c r="I398" s="49"/>
      <c r="J398" s="615"/>
      <c r="K398" s="60"/>
      <c r="L398" s="60"/>
      <c r="M398" s="60"/>
      <c r="N398" s="60"/>
      <c r="O398" s="60"/>
      <c r="P398" s="60"/>
      <c r="Q398" s="60"/>
      <c r="R398" s="60"/>
      <c r="S398" s="60"/>
      <c r="T398" s="60"/>
      <c r="U398" s="60"/>
      <c r="V398" s="60"/>
      <c r="W398" s="60"/>
      <c r="X398" s="60"/>
      <c r="Y398" s="60"/>
      <c r="Z398" s="60"/>
    </row>
    <row r="399" spans="1:26" ht="24" customHeight="1">
      <c r="A399" s="13"/>
      <c r="B399" s="13"/>
      <c r="C399" s="81"/>
      <c r="D399" s="14"/>
      <c r="E399" s="81"/>
      <c r="F399" s="615"/>
      <c r="G399" s="615"/>
      <c r="H399" s="35"/>
      <c r="I399" s="73"/>
      <c r="J399" s="615"/>
      <c r="K399" s="60"/>
      <c r="L399" s="60"/>
      <c r="M399" s="60"/>
      <c r="N399" s="60"/>
      <c r="O399" s="60"/>
      <c r="P399" s="60"/>
      <c r="Q399" s="60"/>
      <c r="R399" s="60"/>
      <c r="S399" s="60"/>
      <c r="T399" s="60"/>
      <c r="U399" s="60"/>
      <c r="V399" s="60"/>
      <c r="W399" s="60"/>
      <c r="X399" s="60"/>
      <c r="Y399" s="60"/>
      <c r="Z399" s="60"/>
    </row>
    <row r="400" spans="1:26" ht="24" customHeight="1">
      <c r="A400" s="13"/>
      <c r="B400" s="13"/>
      <c r="C400" s="81"/>
      <c r="D400" s="14"/>
      <c r="E400" s="87"/>
      <c r="F400" s="618"/>
      <c r="G400" s="618"/>
      <c r="H400" s="37" t="s">
        <v>40</v>
      </c>
      <c r="I400" s="100"/>
      <c r="J400" s="616"/>
      <c r="K400" s="60"/>
      <c r="L400" s="60"/>
      <c r="M400" s="60"/>
      <c r="N400" s="60"/>
      <c r="O400" s="60"/>
      <c r="P400" s="60"/>
      <c r="Q400" s="60"/>
      <c r="R400" s="60"/>
      <c r="S400" s="60"/>
      <c r="T400" s="60"/>
      <c r="U400" s="60"/>
      <c r="V400" s="60"/>
      <c r="W400" s="60"/>
      <c r="X400" s="60"/>
      <c r="Y400" s="60"/>
      <c r="Z400" s="60"/>
    </row>
    <row r="401" spans="1:26" ht="21" customHeight="1">
      <c r="A401" s="13"/>
      <c r="B401" s="13"/>
      <c r="C401" s="81"/>
      <c r="D401" s="14"/>
      <c r="E401" s="81" t="s">
        <v>225</v>
      </c>
      <c r="F401" s="638" t="s">
        <v>78</v>
      </c>
      <c r="G401" s="638" t="s">
        <v>78</v>
      </c>
      <c r="H401" s="32" t="s">
        <v>43</v>
      </c>
      <c r="I401" s="48"/>
      <c r="J401" s="620" t="s">
        <v>226</v>
      </c>
      <c r="K401" s="60"/>
      <c r="L401" s="60"/>
      <c r="M401" s="60"/>
      <c r="N401" s="60"/>
      <c r="O401" s="60"/>
      <c r="P401" s="60"/>
      <c r="Q401" s="60"/>
      <c r="R401" s="60"/>
      <c r="S401" s="60"/>
      <c r="T401" s="60"/>
      <c r="U401" s="60"/>
      <c r="V401" s="60"/>
      <c r="W401" s="60"/>
      <c r="X401" s="60"/>
      <c r="Y401" s="60"/>
      <c r="Z401" s="60"/>
    </row>
    <row r="402" spans="1:26" ht="21" customHeight="1">
      <c r="A402" s="13"/>
      <c r="B402" s="13"/>
      <c r="C402" s="81"/>
      <c r="D402" s="14"/>
      <c r="E402" s="81" t="s">
        <v>227</v>
      </c>
      <c r="F402" s="615"/>
      <c r="G402" s="615"/>
      <c r="H402" s="34" t="s">
        <v>46</v>
      </c>
      <c r="I402" s="49"/>
      <c r="J402" s="615"/>
      <c r="K402" s="60"/>
      <c r="L402" s="60"/>
      <c r="M402" s="60"/>
      <c r="N402" s="60"/>
      <c r="O402" s="60"/>
      <c r="P402" s="60"/>
      <c r="Q402" s="60"/>
      <c r="R402" s="60"/>
      <c r="S402" s="60"/>
      <c r="T402" s="60"/>
      <c r="U402" s="60"/>
      <c r="V402" s="60"/>
      <c r="W402" s="60"/>
      <c r="X402" s="60"/>
      <c r="Y402" s="60"/>
      <c r="Z402" s="60"/>
    </row>
    <row r="403" spans="1:26" ht="21" customHeight="1">
      <c r="A403" s="13"/>
      <c r="B403" s="13"/>
      <c r="C403" s="81"/>
      <c r="D403" s="14"/>
      <c r="E403" s="81"/>
      <c r="F403" s="615"/>
      <c r="G403" s="615"/>
      <c r="H403" s="34" t="s">
        <v>48</v>
      </c>
      <c r="I403" s="49"/>
      <c r="J403" s="615"/>
      <c r="K403" s="60"/>
      <c r="L403" s="60"/>
      <c r="M403" s="60"/>
      <c r="N403" s="60"/>
      <c r="O403" s="60"/>
      <c r="P403" s="60"/>
      <c r="Q403" s="60"/>
      <c r="R403" s="60"/>
      <c r="S403" s="60"/>
      <c r="T403" s="60"/>
      <c r="U403" s="60"/>
      <c r="V403" s="60"/>
      <c r="W403" s="60"/>
      <c r="X403" s="60"/>
      <c r="Y403" s="60"/>
      <c r="Z403" s="60"/>
    </row>
    <row r="404" spans="1:26" ht="21" customHeight="1">
      <c r="A404" s="13"/>
      <c r="B404" s="13"/>
      <c r="C404" s="81"/>
      <c r="D404" s="14"/>
      <c r="E404" s="81"/>
      <c r="F404" s="615"/>
      <c r="G404" s="615"/>
      <c r="H404" s="34" t="s">
        <v>50</v>
      </c>
      <c r="I404" s="49"/>
      <c r="J404" s="615"/>
      <c r="K404" s="60"/>
      <c r="L404" s="60"/>
      <c r="M404" s="60"/>
      <c r="N404" s="60"/>
      <c r="O404" s="60"/>
      <c r="P404" s="60"/>
      <c r="Q404" s="60"/>
      <c r="R404" s="60"/>
      <c r="S404" s="60"/>
      <c r="T404" s="60"/>
      <c r="U404" s="60"/>
      <c r="V404" s="60"/>
      <c r="W404" s="60"/>
      <c r="X404" s="60"/>
      <c r="Y404" s="60"/>
      <c r="Z404" s="60"/>
    </row>
    <row r="405" spans="1:26" ht="21" customHeight="1">
      <c r="A405" s="13"/>
      <c r="B405" s="13"/>
      <c r="C405" s="81"/>
      <c r="D405" s="14"/>
      <c r="E405" s="81"/>
      <c r="F405" s="615"/>
      <c r="G405" s="615"/>
      <c r="H405" s="34" t="s">
        <v>53</v>
      </c>
      <c r="I405" s="49"/>
      <c r="J405" s="615"/>
      <c r="K405" s="60"/>
      <c r="L405" s="60"/>
      <c r="M405" s="60"/>
      <c r="N405" s="60"/>
      <c r="O405" s="60"/>
      <c r="P405" s="60"/>
      <c r="Q405" s="60"/>
      <c r="R405" s="60"/>
      <c r="S405" s="60"/>
      <c r="T405" s="60"/>
      <c r="U405" s="60"/>
      <c r="V405" s="60"/>
      <c r="W405" s="60"/>
      <c r="X405" s="60"/>
      <c r="Y405" s="60"/>
      <c r="Z405" s="60"/>
    </row>
    <row r="406" spans="1:26" ht="21" customHeight="1">
      <c r="A406" s="13"/>
      <c r="B406" s="13"/>
      <c r="C406" s="81"/>
      <c r="D406" s="14"/>
      <c r="E406" s="81"/>
      <c r="F406" s="615"/>
      <c r="G406" s="615"/>
      <c r="H406" s="34" t="s">
        <v>56</v>
      </c>
      <c r="I406" s="49"/>
      <c r="J406" s="615"/>
      <c r="K406" s="60"/>
      <c r="L406" s="60"/>
      <c r="M406" s="60"/>
      <c r="N406" s="60"/>
      <c r="O406" s="60"/>
      <c r="P406" s="60"/>
      <c r="Q406" s="60"/>
      <c r="R406" s="60"/>
      <c r="S406" s="60"/>
      <c r="T406" s="60"/>
      <c r="U406" s="60"/>
      <c r="V406" s="60"/>
      <c r="W406" s="60"/>
      <c r="X406" s="60"/>
      <c r="Y406" s="60"/>
      <c r="Z406" s="60"/>
    </row>
    <row r="407" spans="1:26" ht="21" customHeight="1">
      <c r="A407" s="13"/>
      <c r="B407" s="13"/>
      <c r="C407" s="81"/>
      <c r="D407" s="14"/>
      <c r="E407" s="81"/>
      <c r="F407" s="615"/>
      <c r="G407" s="615"/>
      <c r="H407" s="34" t="s">
        <v>59</v>
      </c>
      <c r="I407" s="49"/>
      <c r="J407" s="615"/>
      <c r="K407" s="60"/>
      <c r="L407" s="60"/>
      <c r="M407" s="60"/>
      <c r="N407" s="60"/>
      <c r="O407" s="60"/>
      <c r="P407" s="60"/>
      <c r="Q407" s="60"/>
      <c r="R407" s="60"/>
      <c r="S407" s="60"/>
      <c r="T407" s="60"/>
      <c r="U407" s="60"/>
      <c r="V407" s="60"/>
      <c r="W407" s="60"/>
      <c r="X407" s="60"/>
      <c r="Y407" s="60"/>
      <c r="Z407" s="60"/>
    </row>
    <row r="408" spans="1:26" ht="21" customHeight="1">
      <c r="A408" s="13"/>
      <c r="B408" s="13"/>
      <c r="C408" s="81"/>
      <c r="D408" s="14"/>
      <c r="E408" s="81"/>
      <c r="F408" s="615"/>
      <c r="G408" s="615"/>
      <c r="H408" s="35"/>
      <c r="I408" s="73"/>
      <c r="J408" s="615"/>
      <c r="K408" s="60"/>
      <c r="L408" s="60"/>
      <c r="M408" s="60"/>
      <c r="N408" s="60"/>
      <c r="O408" s="60"/>
      <c r="P408" s="60"/>
      <c r="Q408" s="60"/>
      <c r="R408" s="60"/>
      <c r="S408" s="60"/>
      <c r="T408" s="60"/>
      <c r="U408" s="60"/>
      <c r="V408" s="60"/>
      <c r="W408" s="60"/>
      <c r="X408" s="60"/>
      <c r="Y408" s="60"/>
      <c r="Z408" s="60"/>
    </row>
    <row r="409" spans="1:26" ht="21" customHeight="1">
      <c r="A409" s="13"/>
      <c r="B409" s="13"/>
      <c r="C409" s="81"/>
      <c r="D409" s="14"/>
      <c r="E409" s="81"/>
      <c r="F409" s="621"/>
      <c r="G409" s="621"/>
      <c r="H409" s="37" t="s">
        <v>40</v>
      </c>
      <c r="I409" s="100"/>
      <c r="J409" s="615"/>
      <c r="K409" s="60"/>
      <c r="L409" s="60"/>
      <c r="M409" s="60"/>
      <c r="N409" s="60"/>
      <c r="O409" s="60"/>
      <c r="P409" s="60"/>
      <c r="Q409" s="60"/>
      <c r="R409" s="60"/>
      <c r="S409" s="60"/>
      <c r="T409" s="60"/>
      <c r="U409" s="60"/>
      <c r="V409" s="60"/>
      <c r="W409" s="60"/>
      <c r="X409" s="60"/>
      <c r="Y409" s="60"/>
      <c r="Z409" s="60"/>
    </row>
    <row r="410" spans="1:26" ht="21.75" customHeight="1">
      <c r="A410" s="633" t="s">
        <v>228</v>
      </c>
      <c r="B410" s="633" t="s">
        <v>229</v>
      </c>
      <c r="C410" s="55" t="s">
        <v>230</v>
      </c>
      <c r="D410" s="54" t="s">
        <v>87</v>
      </c>
      <c r="E410" s="633"/>
      <c r="F410" s="636" t="s">
        <v>78</v>
      </c>
      <c r="G410" s="636" t="s">
        <v>78</v>
      </c>
      <c r="H410" s="69" t="s">
        <v>43</v>
      </c>
      <c r="I410" s="48"/>
      <c r="J410" s="620" t="s">
        <v>231</v>
      </c>
      <c r="K410" s="60"/>
      <c r="L410" s="60"/>
      <c r="M410" s="60"/>
      <c r="N410" s="60"/>
      <c r="O410" s="60"/>
      <c r="P410" s="60"/>
      <c r="Q410" s="60"/>
      <c r="R410" s="60"/>
      <c r="S410" s="60"/>
      <c r="T410" s="60"/>
      <c r="U410" s="60"/>
      <c r="V410" s="60"/>
      <c r="W410" s="60"/>
      <c r="X410" s="60"/>
      <c r="Y410" s="60"/>
      <c r="Z410" s="60"/>
    </row>
    <row r="411" spans="1:26" ht="21.75" customHeight="1">
      <c r="A411" s="615"/>
      <c r="B411" s="615"/>
      <c r="C411" s="13"/>
      <c r="D411" s="13" t="s">
        <v>89</v>
      </c>
      <c r="E411" s="615"/>
      <c r="F411" s="615"/>
      <c r="G411" s="615"/>
      <c r="H411" s="71" t="s">
        <v>46</v>
      </c>
      <c r="I411" s="49"/>
      <c r="J411" s="615"/>
      <c r="K411" s="60"/>
      <c r="L411" s="60"/>
      <c r="M411" s="60"/>
      <c r="N411" s="60"/>
      <c r="O411" s="60"/>
      <c r="P411" s="60"/>
      <c r="Q411" s="60"/>
      <c r="R411" s="60"/>
      <c r="S411" s="60"/>
      <c r="T411" s="60"/>
      <c r="U411" s="60"/>
      <c r="V411" s="60"/>
      <c r="W411" s="60"/>
      <c r="X411" s="60"/>
      <c r="Y411" s="60"/>
      <c r="Z411" s="60"/>
    </row>
    <row r="412" spans="1:26" ht="21.75" customHeight="1">
      <c r="A412" s="13"/>
      <c r="B412" s="615"/>
      <c r="C412" s="13"/>
      <c r="D412" s="13" t="s">
        <v>232</v>
      </c>
      <c r="E412" s="615"/>
      <c r="F412" s="615"/>
      <c r="G412" s="615"/>
      <c r="H412" s="71" t="s">
        <v>48</v>
      </c>
      <c r="I412" s="49"/>
      <c r="J412" s="615"/>
      <c r="K412" s="60"/>
      <c r="L412" s="60"/>
      <c r="M412" s="60"/>
      <c r="N412" s="60"/>
      <c r="O412" s="60"/>
      <c r="P412" s="60"/>
      <c r="Q412" s="60"/>
      <c r="R412" s="60"/>
      <c r="S412" s="60"/>
      <c r="T412" s="60"/>
      <c r="U412" s="60"/>
      <c r="V412" s="60"/>
      <c r="W412" s="60"/>
      <c r="X412" s="60"/>
      <c r="Y412" s="60"/>
      <c r="Z412" s="60"/>
    </row>
    <row r="413" spans="1:26" ht="22.5" customHeight="1">
      <c r="A413" s="13"/>
      <c r="B413" s="615"/>
      <c r="C413" s="13"/>
      <c r="D413" s="13" t="s">
        <v>30</v>
      </c>
      <c r="E413" s="13"/>
      <c r="F413" s="615"/>
      <c r="G413" s="615"/>
      <c r="H413" s="71" t="s">
        <v>50</v>
      </c>
      <c r="I413" s="49"/>
      <c r="J413" s="615"/>
      <c r="K413" s="60"/>
      <c r="L413" s="60"/>
      <c r="M413" s="60"/>
      <c r="N413" s="60"/>
      <c r="O413" s="60"/>
      <c r="P413" s="60"/>
      <c r="Q413" s="60"/>
      <c r="R413" s="60"/>
      <c r="S413" s="60"/>
      <c r="T413" s="60"/>
      <c r="U413" s="60"/>
      <c r="V413" s="60"/>
      <c r="W413" s="60"/>
      <c r="X413" s="60"/>
      <c r="Y413" s="60"/>
      <c r="Z413" s="60"/>
    </row>
    <row r="414" spans="1:26" ht="21.75" customHeight="1">
      <c r="A414" s="13"/>
      <c r="B414" s="615"/>
      <c r="C414" s="13"/>
      <c r="D414" s="13" t="s">
        <v>110</v>
      </c>
      <c r="E414" s="13"/>
      <c r="F414" s="615"/>
      <c r="G414" s="615"/>
      <c r="H414" s="71" t="s">
        <v>53</v>
      </c>
      <c r="I414" s="49"/>
      <c r="J414" s="615"/>
      <c r="K414" s="60"/>
      <c r="L414" s="60"/>
      <c r="M414" s="60"/>
      <c r="N414" s="60"/>
      <c r="O414" s="60"/>
      <c r="P414" s="60"/>
      <c r="Q414" s="60"/>
      <c r="R414" s="60"/>
      <c r="S414" s="60"/>
      <c r="T414" s="60"/>
      <c r="U414" s="60"/>
      <c r="V414" s="60"/>
      <c r="W414" s="60"/>
      <c r="X414" s="60"/>
      <c r="Y414" s="60"/>
      <c r="Z414" s="60"/>
    </row>
    <row r="415" spans="1:26" ht="21.75" customHeight="1">
      <c r="A415" s="13"/>
      <c r="B415" s="13"/>
      <c r="C415" s="13"/>
      <c r="D415" s="634" t="s">
        <v>233</v>
      </c>
      <c r="E415" s="13"/>
      <c r="F415" s="615"/>
      <c r="G415" s="615"/>
      <c r="H415" s="71" t="s">
        <v>56</v>
      </c>
      <c r="I415" s="49"/>
      <c r="J415" s="615"/>
      <c r="K415" s="60"/>
      <c r="L415" s="60"/>
      <c r="M415" s="60"/>
      <c r="N415" s="60"/>
      <c r="O415" s="60"/>
      <c r="P415" s="60"/>
      <c r="Q415" s="60"/>
      <c r="R415" s="60"/>
      <c r="S415" s="60"/>
      <c r="T415" s="60"/>
      <c r="U415" s="60"/>
      <c r="V415" s="60"/>
      <c r="W415" s="60"/>
      <c r="X415" s="60"/>
      <c r="Y415" s="60"/>
      <c r="Z415" s="60"/>
    </row>
    <row r="416" spans="1:26" ht="21.75" customHeight="1">
      <c r="A416" s="13"/>
      <c r="B416" s="13"/>
      <c r="C416" s="13"/>
      <c r="D416" s="615"/>
      <c r="E416" s="13"/>
      <c r="F416" s="615"/>
      <c r="G416" s="615"/>
      <c r="H416" s="71" t="s">
        <v>59</v>
      </c>
      <c r="I416" s="49"/>
      <c r="J416" s="615"/>
      <c r="K416" s="60"/>
      <c r="L416" s="60"/>
      <c r="M416" s="60"/>
      <c r="N416" s="60"/>
      <c r="O416" s="60"/>
      <c r="P416" s="60"/>
      <c r="Q416" s="60"/>
      <c r="R416" s="60"/>
      <c r="S416" s="60"/>
      <c r="T416" s="60"/>
      <c r="U416" s="60"/>
      <c r="V416" s="60"/>
      <c r="W416" s="60"/>
      <c r="X416" s="60"/>
      <c r="Y416" s="60"/>
      <c r="Z416" s="60"/>
    </row>
    <row r="417" spans="1:26" ht="21.75" customHeight="1">
      <c r="A417" s="13"/>
      <c r="B417" s="13"/>
      <c r="C417" s="13"/>
      <c r="D417" s="615"/>
      <c r="E417" s="13"/>
      <c r="F417" s="615"/>
      <c r="G417" s="615"/>
      <c r="H417" s="72"/>
      <c r="I417" s="73"/>
      <c r="J417" s="615"/>
      <c r="K417" s="60"/>
      <c r="L417" s="60"/>
      <c r="M417" s="60"/>
      <c r="N417" s="60"/>
      <c r="O417" s="60"/>
      <c r="P417" s="60"/>
      <c r="Q417" s="60"/>
      <c r="R417" s="60"/>
      <c r="S417" s="60"/>
      <c r="T417" s="60"/>
      <c r="U417" s="60"/>
      <c r="V417" s="60"/>
      <c r="W417" s="60"/>
      <c r="X417" s="60"/>
      <c r="Y417" s="60"/>
      <c r="Z417" s="60"/>
    </row>
    <row r="418" spans="1:26" ht="21.75" customHeight="1">
      <c r="A418" s="13"/>
      <c r="B418" s="13"/>
      <c r="C418" s="13"/>
      <c r="D418" s="615"/>
      <c r="E418" s="70"/>
      <c r="F418" s="615"/>
      <c r="G418" s="615"/>
      <c r="H418" s="37" t="s">
        <v>40</v>
      </c>
      <c r="I418" s="100"/>
      <c r="J418" s="616"/>
      <c r="K418" s="60"/>
      <c r="L418" s="60"/>
      <c r="M418" s="60"/>
      <c r="N418" s="60"/>
      <c r="O418" s="60"/>
      <c r="P418" s="60"/>
      <c r="Q418" s="60"/>
      <c r="R418" s="60"/>
      <c r="S418" s="60"/>
      <c r="T418" s="60"/>
      <c r="U418" s="60"/>
      <c r="V418" s="60"/>
      <c r="W418" s="60"/>
      <c r="X418" s="60"/>
      <c r="Y418" s="60"/>
      <c r="Z418" s="60"/>
    </row>
    <row r="419" spans="1:26" ht="26.25" customHeight="1">
      <c r="A419" s="13"/>
      <c r="B419" s="13"/>
      <c r="C419" s="13"/>
      <c r="D419" s="615"/>
      <c r="E419" s="13"/>
      <c r="F419" s="637" t="s">
        <v>78</v>
      </c>
      <c r="G419" s="637" t="s">
        <v>78</v>
      </c>
      <c r="H419" s="44" t="s">
        <v>43</v>
      </c>
      <c r="I419" s="70"/>
      <c r="J419" s="620" t="s">
        <v>234</v>
      </c>
      <c r="K419" s="60"/>
      <c r="L419" s="60"/>
      <c r="M419" s="60"/>
      <c r="N419" s="60"/>
      <c r="O419" s="60"/>
      <c r="P419" s="60"/>
      <c r="Q419" s="60"/>
      <c r="R419" s="60"/>
      <c r="S419" s="60"/>
      <c r="T419" s="60"/>
      <c r="U419" s="60"/>
      <c r="V419" s="60"/>
      <c r="W419" s="60"/>
      <c r="X419" s="60"/>
      <c r="Y419" s="60"/>
      <c r="Z419" s="60"/>
    </row>
    <row r="420" spans="1:26" ht="21.75" customHeight="1">
      <c r="A420" s="13"/>
      <c r="B420" s="13"/>
      <c r="C420" s="13"/>
      <c r="D420" s="615"/>
      <c r="E420" s="13"/>
      <c r="F420" s="615"/>
      <c r="G420" s="615"/>
      <c r="H420" s="34" t="s">
        <v>46</v>
      </c>
      <c r="I420" s="49"/>
      <c r="J420" s="615"/>
      <c r="K420" s="60"/>
      <c r="L420" s="60"/>
      <c r="M420" s="60"/>
      <c r="N420" s="60"/>
      <c r="O420" s="60"/>
      <c r="P420" s="60"/>
      <c r="Q420" s="60"/>
      <c r="R420" s="60"/>
      <c r="S420" s="60"/>
      <c r="T420" s="60"/>
      <c r="U420" s="60"/>
      <c r="V420" s="60"/>
      <c r="W420" s="60"/>
      <c r="X420" s="60"/>
      <c r="Y420" s="60"/>
      <c r="Z420" s="60"/>
    </row>
    <row r="421" spans="1:26" ht="27" customHeight="1">
      <c r="A421" s="13"/>
      <c r="B421" s="13"/>
      <c r="C421" s="13"/>
      <c r="D421" s="634" t="s">
        <v>235</v>
      </c>
      <c r="E421" s="13"/>
      <c r="F421" s="615"/>
      <c r="G421" s="615"/>
      <c r="H421" s="34" t="s">
        <v>48</v>
      </c>
      <c r="I421" s="49"/>
      <c r="J421" s="615"/>
      <c r="K421" s="60"/>
      <c r="L421" s="60"/>
      <c r="M421" s="60"/>
      <c r="N421" s="60"/>
      <c r="O421" s="60"/>
      <c r="P421" s="60"/>
      <c r="Q421" s="60"/>
      <c r="R421" s="60"/>
      <c r="S421" s="60"/>
      <c r="T421" s="60"/>
      <c r="U421" s="60"/>
      <c r="V421" s="60"/>
      <c r="W421" s="60"/>
      <c r="X421" s="60"/>
      <c r="Y421" s="60"/>
      <c r="Z421" s="60"/>
    </row>
    <row r="422" spans="1:26" ht="25.5" customHeight="1">
      <c r="A422" s="13"/>
      <c r="B422" s="13"/>
      <c r="C422" s="13"/>
      <c r="D422" s="615"/>
      <c r="E422" s="13"/>
      <c r="F422" s="615"/>
      <c r="G422" s="615"/>
      <c r="H422" s="34" t="s">
        <v>50</v>
      </c>
      <c r="I422" s="49"/>
      <c r="J422" s="615"/>
      <c r="K422" s="60"/>
      <c r="L422" s="60"/>
      <c r="M422" s="60"/>
      <c r="N422" s="60"/>
      <c r="O422" s="60"/>
      <c r="P422" s="60"/>
      <c r="Q422" s="60"/>
      <c r="R422" s="60"/>
      <c r="S422" s="60"/>
      <c r="T422" s="60"/>
      <c r="U422" s="60"/>
      <c r="V422" s="60"/>
      <c r="W422" s="60"/>
      <c r="X422" s="60"/>
      <c r="Y422" s="60"/>
      <c r="Z422" s="60"/>
    </row>
    <row r="423" spans="1:26" ht="25.5" customHeight="1">
      <c r="A423" s="13"/>
      <c r="B423" s="13"/>
      <c r="C423" s="13"/>
      <c r="D423" s="615"/>
      <c r="E423" s="13"/>
      <c r="F423" s="615"/>
      <c r="G423" s="615"/>
      <c r="H423" s="34" t="s">
        <v>53</v>
      </c>
      <c r="I423" s="49"/>
      <c r="J423" s="615"/>
      <c r="K423" s="60"/>
      <c r="L423" s="60"/>
      <c r="M423" s="60"/>
      <c r="N423" s="60"/>
      <c r="O423" s="60"/>
      <c r="P423" s="60"/>
      <c r="Q423" s="60"/>
      <c r="R423" s="60"/>
      <c r="S423" s="60"/>
      <c r="T423" s="60"/>
      <c r="U423" s="60"/>
      <c r="V423" s="60"/>
      <c r="W423" s="60"/>
      <c r="X423" s="60"/>
      <c r="Y423" s="60"/>
      <c r="Z423" s="60"/>
    </row>
    <row r="424" spans="1:26" ht="25.5" customHeight="1">
      <c r="A424" s="13"/>
      <c r="B424" s="13"/>
      <c r="C424" s="13"/>
      <c r="D424" s="615"/>
      <c r="E424" s="13"/>
      <c r="F424" s="615"/>
      <c r="G424" s="615"/>
      <c r="H424" s="34" t="s">
        <v>56</v>
      </c>
      <c r="I424" s="49"/>
      <c r="J424" s="615"/>
      <c r="K424" s="60"/>
      <c r="L424" s="60"/>
      <c r="M424" s="60"/>
      <c r="N424" s="60"/>
      <c r="O424" s="60"/>
      <c r="P424" s="60"/>
      <c r="Q424" s="60"/>
      <c r="R424" s="60"/>
      <c r="S424" s="60"/>
      <c r="T424" s="60"/>
      <c r="U424" s="60"/>
      <c r="V424" s="60"/>
      <c r="W424" s="60"/>
      <c r="X424" s="60"/>
      <c r="Y424" s="60"/>
      <c r="Z424" s="60"/>
    </row>
    <row r="425" spans="1:26" ht="22.5" customHeight="1">
      <c r="A425" s="13"/>
      <c r="B425" s="13"/>
      <c r="C425" s="13"/>
      <c r="D425" s="634" t="s">
        <v>236</v>
      </c>
      <c r="E425" s="13"/>
      <c r="F425" s="615"/>
      <c r="G425" s="615"/>
      <c r="H425" s="34" t="s">
        <v>59</v>
      </c>
      <c r="I425" s="49"/>
      <c r="J425" s="615"/>
      <c r="K425" s="60"/>
      <c r="L425" s="60"/>
      <c r="M425" s="60"/>
      <c r="N425" s="60"/>
      <c r="O425" s="60"/>
      <c r="P425" s="60"/>
      <c r="Q425" s="60"/>
      <c r="R425" s="60"/>
      <c r="S425" s="60"/>
      <c r="T425" s="60"/>
      <c r="U425" s="60"/>
      <c r="V425" s="60"/>
      <c r="W425" s="60"/>
      <c r="X425" s="60"/>
      <c r="Y425" s="60"/>
      <c r="Z425" s="60"/>
    </row>
    <row r="426" spans="1:26" ht="27" customHeight="1">
      <c r="A426" s="13"/>
      <c r="B426" s="13"/>
      <c r="C426" s="13"/>
      <c r="D426" s="615"/>
      <c r="E426" s="13"/>
      <c r="F426" s="615"/>
      <c r="G426" s="615"/>
      <c r="H426" s="35"/>
      <c r="I426" s="73"/>
      <c r="J426" s="615"/>
      <c r="K426" s="60"/>
      <c r="L426" s="60"/>
      <c r="M426" s="60"/>
      <c r="N426" s="60"/>
      <c r="O426" s="60"/>
      <c r="P426" s="60"/>
      <c r="Q426" s="60"/>
      <c r="R426" s="60"/>
      <c r="S426" s="60"/>
      <c r="T426" s="60"/>
      <c r="U426" s="60"/>
      <c r="V426" s="60"/>
      <c r="W426" s="60"/>
      <c r="X426" s="60"/>
      <c r="Y426" s="60"/>
      <c r="Z426" s="60"/>
    </row>
    <row r="427" spans="1:26" ht="27" customHeight="1">
      <c r="A427" s="13"/>
      <c r="B427" s="13"/>
      <c r="C427" s="13"/>
      <c r="D427" s="615"/>
      <c r="E427" s="70"/>
      <c r="F427" s="618"/>
      <c r="G427" s="618"/>
      <c r="H427" s="37" t="s">
        <v>40</v>
      </c>
      <c r="I427" s="100"/>
      <c r="J427" s="616"/>
      <c r="K427" s="60"/>
      <c r="L427" s="60"/>
      <c r="M427" s="60"/>
      <c r="N427" s="60"/>
      <c r="O427" s="60"/>
      <c r="P427" s="60"/>
      <c r="Q427" s="60"/>
      <c r="R427" s="60"/>
      <c r="S427" s="60"/>
      <c r="T427" s="60"/>
      <c r="U427" s="60"/>
      <c r="V427" s="60"/>
      <c r="W427" s="60"/>
      <c r="X427" s="60"/>
      <c r="Y427" s="60"/>
      <c r="Z427" s="60"/>
    </row>
    <row r="428" spans="1:26" ht="27" customHeight="1">
      <c r="A428" s="13"/>
      <c r="B428" s="13"/>
      <c r="C428" s="13"/>
      <c r="D428" s="615"/>
      <c r="E428" s="141" t="s">
        <v>237</v>
      </c>
      <c r="F428" s="637" t="s">
        <v>78</v>
      </c>
      <c r="G428" s="637" t="s">
        <v>78</v>
      </c>
      <c r="H428" s="44" t="s">
        <v>43</v>
      </c>
      <c r="I428" s="70"/>
      <c r="J428" s="620" t="s">
        <v>238</v>
      </c>
      <c r="K428" s="60"/>
      <c r="L428" s="60"/>
      <c r="M428" s="60"/>
      <c r="N428" s="60"/>
      <c r="O428" s="60"/>
      <c r="P428" s="60"/>
      <c r="Q428" s="60"/>
      <c r="R428" s="60"/>
      <c r="S428" s="60"/>
      <c r="T428" s="60"/>
      <c r="U428" s="60"/>
      <c r="V428" s="60"/>
      <c r="W428" s="60"/>
      <c r="X428" s="60"/>
      <c r="Y428" s="60"/>
      <c r="Z428" s="60"/>
    </row>
    <row r="429" spans="1:26" ht="21" customHeight="1">
      <c r="A429" s="13"/>
      <c r="B429" s="13"/>
      <c r="C429" s="13"/>
      <c r="D429" s="615"/>
      <c r="E429" s="638" t="s">
        <v>239</v>
      </c>
      <c r="F429" s="615"/>
      <c r="G429" s="615"/>
      <c r="H429" s="34" t="s">
        <v>46</v>
      </c>
      <c r="I429" s="49"/>
      <c r="J429" s="615"/>
      <c r="K429" s="60"/>
      <c r="L429" s="60"/>
      <c r="M429" s="60"/>
      <c r="N429" s="60"/>
      <c r="O429" s="60"/>
      <c r="P429" s="60"/>
      <c r="Q429" s="60"/>
      <c r="R429" s="60"/>
      <c r="S429" s="60"/>
      <c r="T429" s="60"/>
      <c r="U429" s="60"/>
      <c r="V429" s="60"/>
      <c r="W429" s="60"/>
      <c r="X429" s="60"/>
      <c r="Y429" s="60"/>
      <c r="Z429" s="60"/>
    </row>
    <row r="430" spans="1:26" ht="27" customHeight="1">
      <c r="A430" s="13"/>
      <c r="B430" s="13"/>
      <c r="C430" s="13"/>
      <c r="D430" s="634" t="s">
        <v>240</v>
      </c>
      <c r="E430" s="615"/>
      <c r="F430" s="615"/>
      <c r="G430" s="615"/>
      <c r="H430" s="34" t="s">
        <v>48</v>
      </c>
      <c r="I430" s="49"/>
      <c r="J430" s="615"/>
      <c r="K430" s="60"/>
      <c r="L430" s="60"/>
      <c r="M430" s="60"/>
      <c r="N430" s="60"/>
      <c r="O430" s="60"/>
      <c r="P430" s="60"/>
      <c r="Q430" s="60"/>
      <c r="R430" s="60"/>
      <c r="S430" s="60"/>
      <c r="T430" s="60"/>
      <c r="U430" s="60"/>
      <c r="V430" s="60"/>
      <c r="W430" s="60"/>
      <c r="X430" s="60"/>
      <c r="Y430" s="60"/>
      <c r="Z430" s="60"/>
    </row>
    <row r="431" spans="1:26" ht="27" customHeight="1">
      <c r="A431" s="13"/>
      <c r="B431" s="13"/>
      <c r="C431" s="13"/>
      <c r="D431" s="615"/>
      <c r="E431" s="13"/>
      <c r="F431" s="615"/>
      <c r="G431" s="615"/>
      <c r="H431" s="34" t="s">
        <v>50</v>
      </c>
      <c r="I431" s="49"/>
      <c r="J431" s="615"/>
      <c r="K431" s="60"/>
      <c r="L431" s="60"/>
      <c r="M431" s="60"/>
      <c r="N431" s="60"/>
      <c r="O431" s="60"/>
      <c r="P431" s="60"/>
      <c r="Q431" s="60"/>
      <c r="R431" s="60"/>
      <c r="S431" s="60"/>
      <c r="T431" s="60"/>
      <c r="U431" s="60"/>
      <c r="V431" s="60"/>
      <c r="W431" s="60"/>
      <c r="X431" s="60"/>
      <c r="Y431" s="60"/>
      <c r="Z431" s="60"/>
    </row>
    <row r="432" spans="1:26" ht="27" customHeight="1">
      <c r="A432" s="13"/>
      <c r="B432" s="13"/>
      <c r="C432" s="13"/>
      <c r="D432" s="615"/>
      <c r="E432" s="13"/>
      <c r="F432" s="615"/>
      <c r="G432" s="615"/>
      <c r="H432" s="34" t="s">
        <v>53</v>
      </c>
      <c r="I432" s="49"/>
      <c r="J432" s="615"/>
      <c r="K432" s="60"/>
      <c r="L432" s="60"/>
      <c r="M432" s="60"/>
      <c r="N432" s="60"/>
      <c r="O432" s="60"/>
      <c r="P432" s="60"/>
      <c r="Q432" s="60"/>
      <c r="R432" s="60"/>
      <c r="S432" s="60"/>
      <c r="T432" s="60"/>
      <c r="U432" s="60"/>
      <c r="V432" s="60"/>
      <c r="W432" s="60"/>
      <c r="X432" s="60"/>
      <c r="Y432" s="60"/>
      <c r="Z432" s="60"/>
    </row>
    <row r="433" spans="1:26" ht="37.5" customHeight="1">
      <c r="A433" s="13"/>
      <c r="B433" s="13"/>
      <c r="C433" s="13"/>
      <c r="D433" s="615"/>
      <c r="E433" s="13"/>
      <c r="F433" s="615"/>
      <c r="G433" s="615"/>
      <c r="H433" s="34" t="s">
        <v>56</v>
      </c>
      <c r="I433" s="49"/>
      <c r="J433" s="615"/>
      <c r="K433" s="60"/>
      <c r="L433" s="60"/>
      <c r="M433" s="60"/>
      <c r="N433" s="60"/>
      <c r="O433" s="60"/>
      <c r="P433" s="60"/>
      <c r="Q433" s="60"/>
      <c r="R433" s="60"/>
      <c r="S433" s="60"/>
      <c r="T433" s="60"/>
      <c r="U433" s="60"/>
      <c r="V433" s="60"/>
      <c r="W433" s="60"/>
      <c r="X433" s="60"/>
      <c r="Y433" s="60"/>
      <c r="Z433" s="60"/>
    </row>
    <row r="434" spans="1:26" ht="24.75" customHeight="1">
      <c r="A434" s="13"/>
      <c r="B434" s="13"/>
      <c r="C434" s="13"/>
      <c r="D434" s="634" t="s">
        <v>241</v>
      </c>
      <c r="E434" s="13"/>
      <c r="F434" s="615"/>
      <c r="G434" s="615"/>
      <c r="H434" s="34" t="s">
        <v>59</v>
      </c>
      <c r="I434" s="49"/>
      <c r="J434" s="615"/>
      <c r="K434" s="60"/>
      <c r="L434" s="60"/>
      <c r="M434" s="60"/>
      <c r="N434" s="60"/>
      <c r="O434" s="60"/>
      <c r="P434" s="60"/>
      <c r="Q434" s="60"/>
      <c r="R434" s="60"/>
      <c r="S434" s="60"/>
      <c r="T434" s="60"/>
      <c r="U434" s="60"/>
      <c r="V434" s="60"/>
      <c r="W434" s="60"/>
      <c r="X434" s="60"/>
      <c r="Y434" s="60"/>
      <c r="Z434" s="60"/>
    </row>
    <row r="435" spans="1:26" ht="24.75" customHeight="1">
      <c r="A435" s="13"/>
      <c r="B435" s="13"/>
      <c r="C435" s="13"/>
      <c r="D435" s="615"/>
      <c r="E435" s="13"/>
      <c r="F435" s="615"/>
      <c r="G435" s="615"/>
      <c r="H435" s="35"/>
      <c r="I435" s="73"/>
      <c r="J435" s="615"/>
      <c r="K435" s="60"/>
      <c r="L435" s="60"/>
      <c r="M435" s="60"/>
      <c r="N435" s="60"/>
      <c r="O435" s="60"/>
      <c r="P435" s="60"/>
      <c r="Q435" s="60"/>
      <c r="R435" s="60"/>
      <c r="S435" s="60"/>
      <c r="T435" s="60"/>
      <c r="U435" s="60"/>
      <c r="V435" s="60"/>
      <c r="W435" s="60"/>
      <c r="X435" s="60"/>
      <c r="Y435" s="60"/>
      <c r="Z435" s="60"/>
    </row>
    <row r="436" spans="1:26" ht="27" customHeight="1">
      <c r="A436" s="13"/>
      <c r="B436" s="13"/>
      <c r="C436" s="13"/>
      <c r="D436" s="615"/>
      <c r="E436" s="13"/>
      <c r="F436" s="618"/>
      <c r="G436" s="618"/>
      <c r="H436" s="37" t="s">
        <v>40</v>
      </c>
      <c r="I436" s="100"/>
      <c r="J436" s="616"/>
      <c r="K436" s="60"/>
      <c r="L436" s="60"/>
      <c r="M436" s="60"/>
      <c r="N436" s="60"/>
      <c r="O436" s="60"/>
      <c r="P436" s="60"/>
      <c r="Q436" s="60"/>
      <c r="R436" s="60"/>
      <c r="S436" s="60"/>
      <c r="T436" s="60"/>
      <c r="U436" s="60"/>
      <c r="V436" s="60"/>
      <c r="W436" s="60"/>
      <c r="X436" s="60"/>
      <c r="Y436" s="60"/>
      <c r="Z436" s="60"/>
    </row>
    <row r="437" spans="1:26" ht="21" customHeight="1">
      <c r="A437" s="633" t="s">
        <v>242</v>
      </c>
      <c r="B437" s="633" t="s">
        <v>243</v>
      </c>
      <c r="C437" s="633" t="s">
        <v>244</v>
      </c>
      <c r="D437" s="633" t="s">
        <v>245</v>
      </c>
      <c r="E437" s="659" t="s">
        <v>246</v>
      </c>
      <c r="F437" s="633" t="s">
        <v>78</v>
      </c>
      <c r="G437" s="633" t="s">
        <v>78</v>
      </c>
      <c r="H437" s="32" t="s">
        <v>43</v>
      </c>
      <c r="I437" s="48"/>
      <c r="J437" s="620" t="s">
        <v>247</v>
      </c>
      <c r="K437" s="60"/>
      <c r="L437" s="60"/>
      <c r="M437" s="60"/>
      <c r="N437" s="60"/>
      <c r="O437" s="60"/>
      <c r="P437" s="60"/>
      <c r="Q437" s="60"/>
      <c r="R437" s="60"/>
      <c r="S437" s="60"/>
      <c r="T437" s="60"/>
      <c r="U437" s="60"/>
      <c r="V437" s="60"/>
      <c r="W437" s="60"/>
      <c r="X437" s="60"/>
      <c r="Y437" s="60"/>
      <c r="Z437" s="60"/>
    </row>
    <row r="438" spans="1:26" ht="21" customHeight="1">
      <c r="A438" s="615"/>
      <c r="B438" s="615"/>
      <c r="C438" s="615"/>
      <c r="D438" s="615"/>
      <c r="E438" s="629"/>
      <c r="F438" s="615"/>
      <c r="G438" s="615"/>
      <c r="H438" s="34" t="s">
        <v>46</v>
      </c>
      <c r="I438" s="49"/>
      <c r="J438" s="615"/>
      <c r="K438" s="60"/>
      <c r="L438" s="60"/>
      <c r="M438" s="60"/>
      <c r="N438" s="60"/>
      <c r="O438" s="60"/>
      <c r="P438" s="60"/>
      <c r="Q438" s="60"/>
      <c r="R438" s="60"/>
      <c r="S438" s="60"/>
      <c r="T438" s="60"/>
      <c r="U438" s="60"/>
      <c r="V438" s="60"/>
      <c r="W438" s="60"/>
      <c r="X438" s="60"/>
      <c r="Y438" s="60"/>
      <c r="Z438" s="60"/>
    </row>
    <row r="439" spans="1:26" ht="21" customHeight="1">
      <c r="A439" s="615"/>
      <c r="B439" s="615"/>
      <c r="C439" s="615"/>
      <c r="D439" s="634" t="s">
        <v>248</v>
      </c>
      <c r="E439" s="647" t="s">
        <v>249</v>
      </c>
      <c r="F439" s="615"/>
      <c r="G439" s="615"/>
      <c r="H439" s="34" t="s">
        <v>48</v>
      </c>
      <c r="I439" s="49"/>
      <c r="J439" s="615"/>
      <c r="K439" s="60"/>
      <c r="L439" s="60"/>
      <c r="M439" s="60"/>
      <c r="N439" s="60"/>
      <c r="O439" s="60"/>
      <c r="P439" s="60"/>
      <c r="Q439" s="60"/>
      <c r="R439" s="60"/>
      <c r="S439" s="60"/>
      <c r="T439" s="60"/>
      <c r="U439" s="60"/>
      <c r="V439" s="60"/>
      <c r="W439" s="60"/>
      <c r="X439" s="60"/>
      <c r="Y439" s="60"/>
      <c r="Z439" s="60"/>
    </row>
    <row r="440" spans="1:26" ht="21" customHeight="1">
      <c r="A440" s="615"/>
      <c r="B440" s="615"/>
      <c r="C440" s="615"/>
      <c r="D440" s="615"/>
      <c r="E440" s="615"/>
      <c r="F440" s="615"/>
      <c r="G440" s="615"/>
      <c r="H440" s="34" t="s">
        <v>50</v>
      </c>
      <c r="I440" s="49"/>
      <c r="J440" s="615"/>
      <c r="K440" s="60"/>
      <c r="L440" s="60"/>
      <c r="M440" s="60"/>
      <c r="N440" s="60"/>
      <c r="O440" s="60"/>
      <c r="P440" s="60"/>
      <c r="Q440" s="60"/>
      <c r="R440" s="60"/>
      <c r="S440" s="60"/>
      <c r="T440" s="60"/>
      <c r="U440" s="60"/>
      <c r="V440" s="60"/>
      <c r="W440" s="60"/>
      <c r="X440" s="60"/>
      <c r="Y440" s="60"/>
      <c r="Z440" s="60"/>
    </row>
    <row r="441" spans="1:26" ht="21" customHeight="1">
      <c r="A441" s="615"/>
      <c r="B441" s="615"/>
      <c r="C441" s="615"/>
      <c r="D441" s="634" t="s">
        <v>250</v>
      </c>
      <c r="E441" s="629"/>
      <c r="F441" s="615"/>
      <c r="G441" s="615"/>
      <c r="H441" s="34" t="s">
        <v>53</v>
      </c>
      <c r="I441" s="49"/>
      <c r="J441" s="615"/>
      <c r="K441" s="60"/>
      <c r="L441" s="60"/>
      <c r="M441" s="60"/>
      <c r="N441" s="60"/>
      <c r="O441" s="60"/>
      <c r="P441" s="60"/>
      <c r="Q441" s="60"/>
      <c r="R441" s="60"/>
      <c r="S441" s="60"/>
      <c r="T441" s="60"/>
      <c r="U441" s="60"/>
      <c r="V441" s="60"/>
      <c r="W441" s="60"/>
      <c r="X441" s="60"/>
      <c r="Y441" s="60"/>
      <c r="Z441" s="60"/>
    </row>
    <row r="442" spans="1:26" ht="21" customHeight="1">
      <c r="A442" s="13"/>
      <c r="B442" s="615"/>
      <c r="C442" s="615"/>
      <c r="D442" s="615"/>
      <c r="E442" s="647" t="s">
        <v>251</v>
      </c>
      <c r="F442" s="615"/>
      <c r="G442" s="615"/>
      <c r="H442" s="34" t="s">
        <v>56</v>
      </c>
      <c r="I442" s="49"/>
      <c r="J442" s="615"/>
      <c r="K442" s="60"/>
      <c r="L442" s="60"/>
      <c r="M442" s="60"/>
      <c r="N442" s="60"/>
      <c r="O442" s="60"/>
      <c r="P442" s="60"/>
      <c r="Q442" s="60"/>
      <c r="R442" s="60"/>
      <c r="S442" s="60"/>
      <c r="T442" s="60"/>
      <c r="U442" s="60"/>
      <c r="V442" s="60"/>
      <c r="W442" s="60"/>
      <c r="X442" s="60"/>
      <c r="Y442" s="60"/>
      <c r="Z442" s="60"/>
    </row>
    <row r="443" spans="1:26" ht="21" customHeight="1">
      <c r="A443" s="13"/>
      <c r="B443" s="615"/>
      <c r="C443" s="615"/>
      <c r="D443" s="671" t="s">
        <v>252</v>
      </c>
      <c r="E443" s="629"/>
      <c r="F443" s="615"/>
      <c r="G443" s="615"/>
      <c r="H443" s="34" t="s">
        <v>59</v>
      </c>
      <c r="I443" s="49"/>
      <c r="J443" s="615"/>
      <c r="K443" s="60"/>
      <c r="L443" s="60"/>
      <c r="M443" s="60"/>
      <c r="N443" s="60"/>
      <c r="O443" s="60"/>
      <c r="P443" s="60"/>
      <c r="Q443" s="60"/>
      <c r="R443" s="60"/>
      <c r="S443" s="60"/>
      <c r="T443" s="60"/>
      <c r="U443" s="60"/>
      <c r="V443" s="60"/>
      <c r="W443" s="60"/>
      <c r="X443" s="60"/>
      <c r="Y443" s="60"/>
      <c r="Z443" s="60"/>
    </row>
    <row r="444" spans="1:26" ht="21" customHeight="1">
      <c r="A444" s="13"/>
      <c r="B444" s="615"/>
      <c r="C444" s="615"/>
      <c r="D444" s="643"/>
      <c r="E444" s="142"/>
      <c r="F444" s="615"/>
      <c r="G444" s="615"/>
      <c r="H444" s="35"/>
      <c r="I444" s="73"/>
      <c r="J444" s="615"/>
      <c r="K444" s="60"/>
      <c r="L444" s="60"/>
      <c r="M444" s="60"/>
      <c r="N444" s="60"/>
      <c r="O444" s="60"/>
      <c r="P444" s="60"/>
      <c r="Q444" s="60"/>
      <c r="R444" s="60"/>
      <c r="S444" s="60"/>
      <c r="T444" s="60"/>
      <c r="U444" s="60"/>
      <c r="V444" s="60"/>
      <c r="W444" s="60"/>
      <c r="X444" s="60"/>
      <c r="Y444" s="60"/>
      <c r="Z444" s="60"/>
    </row>
    <row r="445" spans="1:26" ht="21" customHeight="1">
      <c r="A445" s="13"/>
      <c r="B445" s="13"/>
      <c r="C445" s="13"/>
      <c r="D445" s="60"/>
      <c r="E445" s="110"/>
      <c r="F445" s="618"/>
      <c r="G445" s="618"/>
      <c r="H445" s="37" t="s">
        <v>40</v>
      </c>
      <c r="I445" s="100"/>
      <c r="J445" s="616"/>
      <c r="K445" s="60"/>
      <c r="L445" s="60"/>
      <c r="M445" s="60"/>
      <c r="N445" s="60"/>
      <c r="O445" s="60"/>
      <c r="P445" s="60"/>
      <c r="Q445" s="60"/>
      <c r="R445" s="60"/>
      <c r="S445" s="60"/>
      <c r="T445" s="60"/>
      <c r="U445" s="60"/>
      <c r="V445" s="60"/>
      <c r="W445" s="60"/>
      <c r="X445" s="60"/>
      <c r="Y445" s="60"/>
      <c r="Z445" s="60"/>
    </row>
    <row r="446" spans="1:26" ht="21" customHeight="1">
      <c r="A446" s="13"/>
      <c r="B446" s="13"/>
      <c r="C446" s="13"/>
      <c r="D446" s="60"/>
      <c r="E446" s="634" t="s">
        <v>253</v>
      </c>
      <c r="F446" s="634" t="s">
        <v>78</v>
      </c>
      <c r="G446" s="634" t="s">
        <v>78</v>
      </c>
      <c r="H446" s="32" t="s">
        <v>43</v>
      </c>
      <c r="I446" s="48"/>
      <c r="J446" s="620" t="s">
        <v>254</v>
      </c>
      <c r="K446" s="60"/>
      <c r="L446" s="60"/>
      <c r="M446" s="60"/>
      <c r="N446" s="60"/>
      <c r="O446" s="60"/>
      <c r="P446" s="60"/>
      <c r="Q446" s="60"/>
      <c r="R446" s="60"/>
      <c r="S446" s="60"/>
      <c r="T446" s="60"/>
      <c r="U446" s="60"/>
      <c r="V446" s="60"/>
      <c r="W446" s="60"/>
      <c r="X446" s="60"/>
      <c r="Y446" s="60"/>
      <c r="Z446" s="60"/>
    </row>
    <row r="447" spans="1:26" ht="21" customHeight="1">
      <c r="A447" s="13"/>
      <c r="B447" s="13"/>
      <c r="C447" s="13"/>
      <c r="D447" s="60"/>
      <c r="E447" s="615"/>
      <c r="F447" s="615"/>
      <c r="G447" s="615"/>
      <c r="H447" s="34" t="s">
        <v>46</v>
      </c>
      <c r="I447" s="49"/>
      <c r="J447" s="615"/>
      <c r="K447" s="60"/>
      <c r="L447" s="60"/>
      <c r="M447" s="60"/>
      <c r="N447" s="60"/>
      <c r="O447" s="60"/>
      <c r="P447" s="60"/>
      <c r="Q447" s="60"/>
      <c r="R447" s="60"/>
      <c r="S447" s="60"/>
      <c r="T447" s="60"/>
      <c r="U447" s="60"/>
      <c r="V447" s="60"/>
      <c r="W447" s="60"/>
      <c r="X447" s="60"/>
      <c r="Y447" s="60"/>
      <c r="Z447" s="60"/>
    </row>
    <row r="448" spans="1:26" ht="21" customHeight="1">
      <c r="A448" s="13"/>
      <c r="B448" s="13"/>
      <c r="C448" s="13"/>
      <c r="D448" s="60"/>
      <c r="E448" s="615"/>
      <c r="F448" s="615"/>
      <c r="G448" s="615"/>
      <c r="H448" s="34" t="s">
        <v>48</v>
      </c>
      <c r="I448" s="49"/>
      <c r="J448" s="615"/>
      <c r="K448" s="60"/>
      <c r="L448" s="60"/>
      <c r="M448" s="60"/>
      <c r="N448" s="60"/>
      <c r="O448" s="60"/>
      <c r="P448" s="60"/>
      <c r="Q448" s="60"/>
      <c r="R448" s="60"/>
      <c r="S448" s="60"/>
      <c r="T448" s="60"/>
      <c r="U448" s="60"/>
      <c r="V448" s="60"/>
      <c r="W448" s="60"/>
      <c r="X448" s="60"/>
      <c r="Y448" s="60"/>
      <c r="Z448" s="60"/>
    </row>
    <row r="449" spans="1:26" ht="21" customHeight="1">
      <c r="A449" s="13"/>
      <c r="B449" s="13"/>
      <c r="C449" s="13"/>
      <c r="D449" s="60"/>
      <c r="E449" s="615"/>
      <c r="F449" s="615"/>
      <c r="G449" s="615"/>
      <c r="H449" s="34" t="s">
        <v>50</v>
      </c>
      <c r="I449" s="49"/>
      <c r="J449" s="615"/>
      <c r="K449" s="60"/>
      <c r="L449" s="60"/>
      <c r="M449" s="60"/>
      <c r="N449" s="60"/>
      <c r="O449" s="60"/>
      <c r="P449" s="60"/>
      <c r="Q449" s="60"/>
      <c r="R449" s="60"/>
      <c r="S449" s="60"/>
      <c r="T449" s="60"/>
      <c r="U449" s="60"/>
      <c r="V449" s="60"/>
      <c r="W449" s="60"/>
      <c r="X449" s="60"/>
      <c r="Y449" s="60"/>
      <c r="Z449" s="60"/>
    </row>
    <row r="450" spans="1:26" ht="21" customHeight="1">
      <c r="A450" s="13"/>
      <c r="B450" s="13"/>
      <c r="C450" s="13"/>
      <c r="D450" s="60"/>
      <c r="E450" s="615"/>
      <c r="F450" s="615"/>
      <c r="G450" s="615"/>
      <c r="H450" s="34" t="s">
        <v>53</v>
      </c>
      <c r="I450" s="49"/>
      <c r="J450" s="615"/>
      <c r="K450" s="60"/>
      <c r="L450" s="60"/>
      <c r="M450" s="60"/>
      <c r="N450" s="60"/>
      <c r="O450" s="60"/>
      <c r="P450" s="60"/>
      <c r="Q450" s="60"/>
      <c r="R450" s="60"/>
      <c r="S450" s="60"/>
      <c r="T450" s="60"/>
      <c r="U450" s="60"/>
      <c r="V450" s="60"/>
      <c r="W450" s="60"/>
      <c r="X450" s="60"/>
      <c r="Y450" s="60"/>
      <c r="Z450" s="60"/>
    </row>
    <row r="451" spans="1:26" ht="21" customHeight="1">
      <c r="A451" s="13"/>
      <c r="B451" s="13"/>
      <c r="C451" s="13"/>
      <c r="D451" s="60"/>
      <c r="E451" s="14"/>
      <c r="F451" s="615"/>
      <c r="G451" s="615"/>
      <c r="H451" s="34" t="s">
        <v>56</v>
      </c>
      <c r="I451" s="49"/>
      <c r="J451" s="615"/>
      <c r="K451" s="60"/>
      <c r="L451" s="60"/>
      <c r="M451" s="60"/>
      <c r="N451" s="60"/>
      <c r="O451" s="60"/>
      <c r="P451" s="60"/>
      <c r="Q451" s="60"/>
      <c r="R451" s="60"/>
      <c r="S451" s="60"/>
      <c r="T451" s="60"/>
      <c r="U451" s="60"/>
      <c r="V451" s="60"/>
      <c r="W451" s="60"/>
      <c r="X451" s="60"/>
      <c r="Y451" s="60"/>
      <c r="Z451" s="60"/>
    </row>
    <row r="452" spans="1:26" ht="21" customHeight="1">
      <c r="A452" s="13"/>
      <c r="B452" s="13"/>
      <c r="C452" s="13"/>
      <c r="D452" s="60"/>
      <c r="E452" s="672" t="s">
        <v>255</v>
      </c>
      <c r="F452" s="615"/>
      <c r="G452" s="615"/>
      <c r="H452" s="34" t="s">
        <v>59</v>
      </c>
      <c r="I452" s="49"/>
      <c r="J452" s="615"/>
      <c r="K452" s="60"/>
      <c r="L452" s="60"/>
      <c r="M452" s="60"/>
      <c r="N452" s="60"/>
      <c r="O452" s="60"/>
      <c r="P452" s="60"/>
      <c r="Q452" s="60"/>
      <c r="R452" s="60"/>
      <c r="S452" s="60"/>
      <c r="T452" s="60"/>
      <c r="U452" s="60"/>
      <c r="V452" s="60"/>
      <c r="W452" s="60"/>
      <c r="X452" s="60"/>
      <c r="Y452" s="60"/>
      <c r="Z452" s="60"/>
    </row>
    <row r="453" spans="1:26" ht="21" customHeight="1">
      <c r="A453" s="13"/>
      <c r="B453" s="13"/>
      <c r="C453" s="13"/>
      <c r="D453" s="60"/>
      <c r="E453" s="615"/>
      <c r="F453" s="615"/>
      <c r="G453" s="615"/>
      <c r="H453" s="35"/>
      <c r="I453" s="73"/>
      <c r="J453" s="615"/>
      <c r="K453" s="60"/>
      <c r="L453" s="60"/>
      <c r="M453" s="60"/>
      <c r="N453" s="60"/>
      <c r="O453" s="60"/>
      <c r="P453" s="60"/>
      <c r="Q453" s="60"/>
      <c r="R453" s="60"/>
      <c r="S453" s="60"/>
      <c r="T453" s="60"/>
      <c r="U453" s="60"/>
      <c r="V453" s="60"/>
      <c r="W453" s="60"/>
      <c r="X453" s="60"/>
      <c r="Y453" s="60"/>
      <c r="Z453" s="60"/>
    </row>
    <row r="454" spans="1:26" ht="21" customHeight="1">
      <c r="A454" s="13"/>
      <c r="B454" s="13"/>
      <c r="C454" s="13"/>
      <c r="D454" s="60"/>
      <c r="E454" s="629"/>
      <c r="F454" s="621"/>
      <c r="G454" s="621"/>
      <c r="H454" s="37" t="s">
        <v>40</v>
      </c>
      <c r="I454" s="100"/>
      <c r="J454" s="616"/>
      <c r="K454" s="60"/>
      <c r="L454" s="60"/>
      <c r="M454" s="60"/>
      <c r="N454" s="60"/>
      <c r="O454" s="60"/>
      <c r="P454" s="60"/>
      <c r="Q454" s="60"/>
      <c r="R454" s="60"/>
      <c r="S454" s="60"/>
      <c r="T454" s="60"/>
      <c r="U454" s="60"/>
      <c r="V454" s="60"/>
      <c r="W454" s="60"/>
      <c r="X454" s="60"/>
      <c r="Y454" s="60"/>
      <c r="Z454" s="60"/>
    </row>
    <row r="455" spans="1:26" ht="33" customHeight="1">
      <c r="A455" s="633" t="s">
        <v>256</v>
      </c>
      <c r="B455" s="633" t="s">
        <v>257</v>
      </c>
      <c r="C455" s="636" t="s">
        <v>258</v>
      </c>
      <c r="D455" s="54"/>
      <c r="E455" s="55" t="s">
        <v>259</v>
      </c>
      <c r="F455" s="633" t="s">
        <v>78</v>
      </c>
      <c r="G455" s="633" t="s">
        <v>78</v>
      </c>
      <c r="H455" s="143" t="s">
        <v>24</v>
      </c>
      <c r="I455" s="144">
        <v>27.08</v>
      </c>
      <c r="J455" s="632" t="s">
        <v>260</v>
      </c>
      <c r="K455" s="60"/>
      <c r="L455" s="60"/>
      <c r="M455" s="60"/>
      <c r="N455" s="60"/>
      <c r="O455" s="60"/>
      <c r="P455" s="60"/>
      <c r="Q455" s="60"/>
      <c r="R455" s="60"/>
      <c r="S455" s="60"/>
      <c r="T455" s="60"/>
      <c r="U455" s="60"/>
      <c r="V455" s="60"/>
      <c r="W455" s="60"/>
      <c r="X455" s="60"/>
      <c r="Y455" s="60"/>
      <c r="Z455" s="60"/>
    </row>
    <row r="456" spans="1:26" ht="33" customHeight="1">
      <c r="A456" s="615"/>
      <c r="B456" s="615"/>
      <c r="C456" s="615"/>
      <c r="D456" s="13"/>
      <c r="E456" s="13"/>
      <c r="F456" s="615"/>
      <c r="G456" s="615"/>
      <c r="H456" s="145" t="s">
        <v>27</v>
      </c>
      <c r="I456" s="146">
        <v>27.26</v>
      </c>
      <c r="J456" s="615"/>
      <c r="K456" s="60"/>
      <c r="L456" s="60"/>
      <c r="M456" s="60"/>
      <c r="N456" s="60"/>
      <c r="O456" s="60"/>
      <c r="P456" s="60"/>
      <c r="Q456" s="60"/>
      <c r="R456" s="60"/>
      <c r="S456" s="60"/>
      <c r="T456" s="60"/>
      <c r="U456" s="60"/>
      <c r="V456" s="60"/>
      <c r="W456" s="60"/>
      <c r="X456" s="60"/>
      <c r="Y456" s="60"/>
      <c r="Z456" s="60"/>
    </row>
    <row r="457" spans="1:26" ht="33" customHeight="1">
      <c r="A457" s="615"/>
      <c r="B457" s="615"/>
      <c r="C457" s="615"/>
      <c r="D457" s="13"/>
      <c r="E457" s="13"/>
      <c r="F457" s="615"/>
      <c r="G457" s="615"/>
      <c r="H457" s="145" t="s">
        <v>29</v>
      </c>
      <c r="I457" s="146">
        <v>15.81</v>
      </c>
      <c r="J457" s="615"/>
      <c r="K457" s="60"/>
      <c r="L457" s="60"/>
      <c r="M457" s="60"/>
      <c r="N457" s="60"/>
      <c r="O457" s="60"/>
      <c r="P457" s="60"/>
      <c r="Q457" s="60"/>
      <c r="R457" s="60"/>
      <c r="S457" s="60"/>
      <c r="T457" s="60"/>
      <c r="U457" s="60"/>
      <c r="V457" s="60"/>
      <c r="W457" s="60"/>
      <c r="X457" s="60"/>
      <c r="Y457" s="60"/>
      <c r="Z457" s="60"/>
    </row>
    <row r="458" spans="1:26" ht="33" customHeight="1">
      <c r="A458" s="615"/>
      <c r="B458" s="615"/>
      <c r="C458" s="615"/>
      <c r="D458" s="13"/>
      <c r="E458" s="13"/>
      <c r="F458" s="615"/>
      <c r="G458" s="615"/>
      <c r="H458" s="145" t="s">
        <v>32</v>
      </c>
      <c r="I458" s="146">
        <v>14.16</v>
      </c>
      <c r="J458" s="615"/>
      <c r="K458" s="60"/>
      <c r="L458" s="60"/>
      <c r="M458" s="60"/>
      <c r="N458" s="60"/>
      <c r="O458" s="60"/>
      <c r="P458" s="60"/>
      <c r="Q458" s="60"/>
      <c r="R458" s="60"/>
      <c r="S458" s="60"/>
      <c r="T458" s="60"/>
      <c r="U458" s="60"/>
      <c r="V458" s="60"/>
      <c r="W458" s="60"/>
      <c r="X458" s="60"/>
      <c r="Y458" s="60"/>
      <c r="Z458" s="60"/>
    </row>
    <row r="459" spans="1:26" ht="33" customHeight="1">
      <c r="A459" s="615"/>
      <c r="B459" s="615"/>
      <c r="C459" s="615"/>
      <c r="D459" s="13"/>
      <c r="E459" s="13"/>
      <c r="F459" s="615"/>
      <c r="G459" s="615"/>
      <c r="H459" s="145" t="s">
        <v>34</v>
      </c>
      <c r="I459" s="146">
        <v>19.39</v>
      </c>
      <c r="J459" s="615"/>
      <c r="K459" s="60"/>
      <c r="L459" s="60"/>
      <c r="M459" s="60"/>
      <c r="N459" s="60"/>
      <c r="O459" s="60"/>
      <c r="P459" s="60"/>
      <c r="Q459" s="60"/>
      <c r="R459" s="60"/>
      <c r="S459" s="60"/>
      <c r="T459" s="60"/>
      <c r="U459" s="60"/>
      <c r="V459" s="60"/>
      <c r="W459" s="60"/>
      <c r="X459" s="60"/>
      <c r="Y459" s="60"/>
      <c r="Z459" s="60"/>
    </row>
    <row r="460" spans="1:26" ht="33" customHeight="1">
      <c r="A460" s="615"/>
      <c r="B460" s="615"/>
      <c r="C460" s="638" t="s">
        <v>261</v>
      </c>
      <c r="D460" s="13"/>
      <c r="E460" s="13"/>
      <c r="F460" s="615"/>
      <c r="G460" s="615"/>
      <c r="H460" s="145" t="s">
        <v>37</v>
      </c>
      <c r="I460" s="146">
        <v>21.32</v>
      </c>
      <c r="J460" s="615"/>
      <c r="K460" s="60"/>
      <c r="L460" s="60"/>
      <c r="M460" s="60"/>
      <c r="N460" s="60"/>
      <c r="O460" s="60"/>
      <c r="P460" s="60"/>
      <c r="Q460" s="60"/>
      <c r="R460" s="60"/>
      <c r="S460" s="60"/>
      <c r="T460" s="60"/>
      <c r="U460" s="60"/>
      <c r="V460" s="60"/>
      <c r="W460" s="60"/>
      <c r="X460" s="60"/>
      <c r="Y460" s="60"/>
      <c r="Z460" s="60"/>
    </row>
    <row r="461" spans="1:26" ht="33" customHeight="1">
      <c r="A461" s="615"/>
      <c r="B461" s="615"/>
      <c r="C461" s="615"/>
      <c r="D461" s="13"/>
      <c r="E461" s="13"/>
      <c r="F461" s="615"/>
      <c r="G461" s="615"/>
      <c r="H461" s="145" t="s">
        <v>38</v>
      </c>
      <c r="I461" s="146">
        <v>23.57</v>
      </c>
      <c r="J461" s="615"/>
      <c r="K461" s="60"/>
      <c r="L461" s="60"/>
      <c r="M461" s="60"/>
      <c r="N461" s="60"/>
      <c r="O461" s="60"/>
      <c r="P461" s="60"/>
      <c r="Q461" s="60"/>
      <c r="R461" s="60"/>
      <c r="S461" s="60"/>
      <c r="T461" s="60"/>
      <c r="U461" s="60"/>
      <c r="V461" s="60"/>
      <c r="W461" s="60"/>
      <c r="X461" s="60"/>
      <c r="Y461" s="60"/>
      <c r="Z461" s="60"/>
    </row>
    <row r="462" spans="1:26" ht="33" customHeight="1">
      <c r="A462" s="615"/>
      <c r="B462" s="615"/>
      <c r="C462" s="615"/>
      <c r="D462" s="13"/>
      <c r="E462" s="13"/>
      <c r="F462" s="615"/>
      <c r="G462" s="615"/>
      <c r="H462" s="108"/>
      <c r="I462" s="66"/>
      <c r="J462" s="615"/>
      <c r="K462" s="60"/>
      <c r="L462" s="60"/>
      <c r="M462" s="60"/>
      <c r="N462" s="60"/>
      <c r="O462" s="60"/>
      <c r="P462" s="60"/>
      <c r="Q462" s="60"/>
      <c r="R462" s="60"/>
      <c r="S462" s="60"/>
      <c r="T462" s="60"/>
      <c r="U462" s="60"/>
      <c r="V462" s="60"/>
      <c r="W462" s="60"/>
      <c r="X462" s="60"/>
      <c r="Y462" s="60"/>
      <c r="Z462" s="60"/>
    </row>
    <row r="463" spans="1:26" ht="33" customHeight="1">
      <c r="A463" s="615"/>
      <c r="B463" s="615"/>
      <c r="C463" s="615"/>
      <c r="D463" s="13"/>
      <c r="E463" s="13"/>
      <c r="F463" s="615"/>
      <c r="G463" s="615"/>
      <c r="H463" s="37" t="s">
        <v>40</v>
      </c>
      <c r="I463" s="147">
        <f>SUM(I455:I462)/7</f>
        <v>21.227142857142859</v>
      </c>
      <c r="J463" s="616"/>
      <c r="K463" s="60"/>
      <c r="L463" s="60"/>
      <c r="M463" s="60"/>
      <c r="N463" s="60"/>
      <c r="O463" s="60"/>
      <c r="P463" s="60"/>
      <c r="Q463" s="60"/>
      <c r="R463" s="60"/>
      <c r="S463" s="60"/>
      <c r="T463" s="60"/>
      <c r="U463" s="60"/>
      <c r="V463" s="60"/>
      <c r="W463" s="60"/>
      <c r="X463" s="60"/>
      <c r="Y463" s="60"/>
      <c r="Z463" s="60"/>
    </row>
    <row r="464" spans="1:26" ht="28.5" customHeight="1">
      <c r="A464" s="13"/>
      <c r="B464" s="13"/>
      <c r="C464" s="615"/>
      <c r="D464" s="13"/>
      <c r="E464" s="84"/>
      <c r="F464" s="13"/>
      <c r="G464" s="13"/>
      <c r="H464" s="148" t="s">
        <v>24</v>
      </c>
      <c r="I464" s="149">
        <v>16.100000000000001</v>
      </c>
      <c r="J464" s="632" t="s">
        <v>262</v>
      </c>
      <c r="K464" s="60"/>
      <c r="L464" s="60"/>
      <c r="M464" s="60"/>
      <c r="N464" s="60"/>
      <c r="O464" s="60"/>
      <c r="P464" s="60"/>
      <c r="Q464" s="60"/>
      <c r="R464" s="60"/>
      <c r="S464" s="60"/>
      <c r="T464" s="60"/>
      <c r="U464" s="60"/>
      <c r="V464" s="60"/>
      <c r="W464" s="60"/>
      <c r="X464" s="60"/>
      <c r="Y464" s="60"/>
      <c r="Z464" s="60"/>
    </row>
    <row r="465" spans="1:26" ht="28.5" customHeight="1">
      <c r="A465" s="13"/>
      <c r="B465" s="13"/>
      <c r="C465" s="615"/>
      <c r="D465" s="13"/>
      <c r="E465" s="84"/>
      <c r="F465" s="13"/>
      <c r="G465" s="13"/>
      <c r="H465" s="148" t="s">
        <v>27</v>
      </c>
      <c r="I465" s="150">
        <v>12.65</v>
      </c>
      <c r="J465" s="615"/>
      <c r="K465" s="60"/>
      <c r="L465" s="60"/>
      <c r="M465" s="60"/>
      <c r="N465" s="60"/>
      <c r="O465" s="60"/>
      <c r="P465" s="60"/>
      <c r="Q465" s="60"/>
      <c r="R465" s="60"/>
      <c r="S465" s="60"/>
      <c r="T465" s="60"/>
      <c r="U465" s="60"/>
      <c r="V465" s="60"/>
      <c r="W465" s="60"/>
      <c r="X465" s="60"/>
      <c r="Y465" s="60"/>
      <c r="Z465" s="60"/>
    </row>
    <row r="466" spans="1:26" ht="28.5" customHeight="1">
      <c r="A466" s="13"/>
      <c r="B466" s="13"/>
      <c r="C466" s="615"/>
      <c r="D466" s="13"/>
      <c r="E466" s="84"/>
      <c r="F466" s="13"/>
      <c r="G466" s="13"/>
      <c r="H466" s="148" t="s">
        <v>29</v>
      </c>
      <c r="I466" s="150">
        <v>9.19</v>
      </c>
      <c r="J466" s="615"/>
      <c r="K466" s="60"/>
      <c r="L466" s="60"/>
      <c r="M466" s="60"/>
      <c r="N466" s="60"/>
      <c r="O466" s="60"/>
      <c r="P466" s="60"/>
      <c r="Q466" s="60"/>
      <c r="R466" s="60"/>
      <c r="S466" s="60"/>
      <c r="T466" s="60"/>
      <c r="U466" s="60"/>
      <c r="V466" s="60"/>
      <c r="W466" s="60"/>
      <c r="X466" s="60"/>
      <c r="Y466" s="60"/>
      <c r="Z466" s="60"/>
    </row>
    <row r="467" spans="1:26" ht="28.5" customHeight="1">
      <c r="A467" s="13"/>
      <c r="B467" s="13"/>
      <c r="C467" s="615"/>
      <c r="D467" s="13"/>
      <c r="E467" s="84"/>
      <c r="F467" s="13"/>
      <c r="G467" s="13"/>
      <c r="H467" s="148" t="s">
        <v>32</v>
      </c>
      <c r="I467" s="150">
        <v>8.48</v>
      </c>
      <c r="J467" s="615"/>
      <c r="K467" s="60"/>
      <c r="L467" s="60"/>
      <c r="M467" s="60"/>
      <c r="N467" s="60"/>
      <c r="O467" s="60"/>
      <c r="P467" s="60"/>
      <c r="Q467" s="60"/>
      <c r="R467" s="60"/>
      <c r="S467" s="60"/>
      <c r="T467" s="60"/>
      <c r="U467" s="60"/>
      <c r="V467" s="60"/>
      <c r="W467" s="60"/>
      <c r="X467" s="60"/>
      <c r="Y467" s="60"/>
      <c r="Z467" s="60"/>
    </row>
    <row r="468" spans="1:26" ht="28.5" customHeight="1">
      <c r="A468" s="13"/>
      <c r="B468" s="13"/>
      <c r="C468" s="615"/>
      <c r="D468" s="13"/>
      <c r="E468" s="84"/>
      <c r="F468" s="13"/>
      <c r="G468" s="13"/>
      <c r="H468" s="148" t="s">
        <v>34</v>
      </c>
      <c r="I468" s="150">
        <v>15.95</v>
      </c>
      <c r="J468" s="615"/>
      <c r="K468" s="60"/>
      <c r="L468" s="60"/>
      <c r="M468" s="60"/>
      <c r="N468" s="60"/>
      <c r="O468" s="60"/>
      <c r="P468" s="60"/>
      <c r="Q468" s="60"/>
      <c r="R468" s="60"/>
      <c r="S468" s="60"/>
      <c r="T468" s="60"/>
      <c r="U468" s="60"/>
      <c r="V468" s="60"/>
      <c r="W468" s="60"/>
      <c r="X468" s="60"/>
      <c r="Y468" s="60"/>
      <c r="Z468" s="60"/>
    </row>
    <row r="469" spans="1:26" ht="28.5" customHeight="1">
      <c r="A469" s="13"/>
      <c r="B469" s="13"/>
      <c r="C469" s="615"/>
      <c r="D469" s="13"/>
      <c r="E469" s="84"/>
      <c r="F469" s="13"/>
      <c r="G469" s="13"/>
      <c r="H469" s="148" t="s">
        <v>37</v>
      </c>
      <c r="I469" s="150">
        <v>6.45</v>
      </c>
      <c r="J469" s="615"/>
      <c r="K469" s="60"/>
      <c r="L469" s="60"/>
      <c r="M469" s="60"/>
      <c r="N469" s="60"/>
      <c r="O469" s="60"/>
      <c r="P469" s="60"/>
      <c r="Q469" s="60"/>
      <c r="R469" s="60"/>
      <c r="S469" s="60"/>
      <c r="T469" s="60"/>
      <c r="U469" s="60"/>
      <c r="V469" s="60"/>
      <c r="W469" s="60"/>
      <c r="X469" s="60"/>
      <c r="Y469" s="60"/>
      <c r="Z469" s="60"/>
    </row>
    <row r="470" spans="1:26" ht="28.5" customHeight="1">
      <c r="A470" s="13"/>
      <c r="B470" s="13"/>
      <c r="C470" s="615"/>
      <c r="D470" s="13"/>
      <c r="E470" s="84"/>
      <c r="F470" s="13"/>
      <c r="G470" s="13"/>
      <c r="H470" s="148" t="s">
        <v>38</v>
      </c>
      <c r="I470" s="150">
        <v>12.96</v>
      </c>
      <c r="J470" s="615"/>
      <c r="K470" s="60"/>
      <c r="L470" s="60"/>
      <c r="M470" s="60"/>
      <c r="N470" s="60"/>
      <c r="O470" s="60"/>
      <c r="P470" s="60"/>
      <c r="Q470" s="60"/>
      <c r="R470" s="60"/>
      <c r="S470" s="60"/>
      <c r="T470" s="60"/>
      <c r="U470" s="60"/>
      <c r="V470" s="60"/>
      <c r="W470" s="60"/>
      <c r="X470" s="60"/>
      <c r="Y470" s="60"/>
      <c r="Z470" s="60"/>
    </row>
    <row r="471" spans="1:26" ht="28.5" customHeight="1">
      <c r="A471" s="13"/>
      <c r="B471" s="13"/>
      <c r="C471" s="615"/>
      <c r="D471" s="13"/>
      <c r="E471" s="84"/>
      <c r="F471" s="13"/>
      <c r="G471" s="13"/>
      <c r="H471" s="148"/>
      <c r="I471" s="151"/>
      <c r="J471" s="615"/>
      <c r="K471" s="60"/>
      <c r="L471" s="60"/>
      <c r="M471" s="60"/>
      <c r="N471" s="60"/>
      <c r="O471" s="60"/>
      <c r="P471" s="60"/>
      <c r="Q471" s="60"/>
      <c r="R471" s="60"/>
      <c r="S471" s="60"/>
      <c r="T471" s="60"/>
      <c r="U471" s="60"/>
      <c r="V471" s="60"/>
      <c r="W471" s="60"/>
      <c r="X471" s="60"/>
      <c r="Y471" s="60"/>
      <c r="Z471" s="60"/>
    </row>
    <row r="472" spans="1:26" ht="28.5" customHeight="1">
      <c r="A472" s="13"/>
      <c r="B472" s="13"/>
      <c r="C472" s="615"/>
      <c r="D472" s="13"/>
      <c r="E472" s="84"/>
      <c r="F472" s="51"/>
      <c r="G472" s="51"/>
      <c r="H472" s="37" t="s">
        <v>40</v>
      </c>
      <c r="I472" s="152">
        <f>SUM(I464:I471)/7</f>
        <v>11.682857142857143</v>
      </c>
      <c r="J472" s="616"/>
      <c r="K472" s="60"/>
      <c r="L472" s="60"/>
      <c r="M472" s="60"/>
      <c r="N472" s="60"/>
      <c r="O472" s="60"/>
      <c r="P472" s="60"/>
      <c r="Q472" s="60"/>
      <c r="R472" s="60"/>
      <c r="S472" s="60"/>
      <c r="T472" s="60"/>
      <c r="U472" s="60"/>
      <c r="V472" s="60"/>
      <c r="W472" s="60"/>
      <c r="X472" s="60"/>
      <c r="Y472" s="60"/>
      <c r="Z472" s="60"/>
    </row>
    <row r="473" spans="1:26" ht="33" customHeight="1">
      <c r="A473" s="13"/>
      <c r="B473" s="13"/>
      <c r="C473" s="615"/>
      <c r="D473" s="13"/>
      <c r="E473" s="84"/>
      <c r="F473" s="51"/>
      <c r="G473" s="51"/>
      <c r="H473" s="153"/>
      <c r="I473" s="153"/>
      <c r="J473" s="154"/>
      <c r="K473" s="60"/>
      <c r="L473" s="60"/>
      <c r="M473" s="60"/>
      <c r="N473" s="60"/>
      <c r="O473" s="60"/>
      <c r="P473" s="60"/>
      <c r="Q473" s="60"/>
      <c r="R473" s="60"/>
      <c r="S473" s="60"/>
      <c r="T473" s="60"/>
      <c r="U473" s="60"/>
      <c r="V473" s="60"/>
      <c r="W473" s="60"/>
      <c r="X473" s="60"/>
      <c r="Y473" s="60"/>
      <c r="Z473" s="60"/>
    </row>
    <row r="474" spans="1:26" ht="33.75" customHeight="1">
      <c r="A474" s="14"/>
      <c r="B474" s="633" t="s">
        <v>263</v>
      </c>
      <c r="C474" s="155" t="s">
        <v>264</v>
      </c>
      <c r="D474" s="155" t="s">
        <v>265</v>
      </c>
      <c r="E474" s="642" t="s">
        <v>266</v>
      </c>
      <c r="F474" s="634" t="s">
        <v>78</v>
      </c>
      <c r="G474" s="634" t="s">
        <v>78</v>
      </c>
      <c r="H474" s="44" t="s">
        <v>43</v>
      </c>
      <c r="I474" s="70"/>
      <c r="J474" s="630" t="s">
        <v>267</v>
      </c>
      <c r="K474" s="60"/>
      <c r="L474" s="60"/>
      <c r="M474" s="60"/>
      <c r="N474" s="60"/>
      <c r="O474" s="60"/>
      <c r="P474" s="60"/>
      <c r="Q474" s="60"/>
      <c r="R474" s="60"/>
      <c r="S474" s="60"/>
      <c r="T474" s="60"/>
      <c r="U474" s="60"/>
      <c r="V474" s="60"/>
      <c r="W474" s="60"/>
      <c r="X474" s="60"/>
      <c r="Y474" s="60"/>
      <c r="Z474" s="60"/>
    </row>
    <row r="475" spans="1:26" ht="33.75" customHeight="1">
      <c r="A475" s="14"/>
      <c r="B475" s="615"/>
      <c r="C475" s="14"/>
      <c r="D475" s="634" t="s">
        <v>268</v>
      </c>
      <c r="E475" s="643"/>
      <c r="F475" s="615"/>
      <c r="G475" s="615"/>
      <c r="H475" s="34" t="s">
        <v>46</v>
      </c>
      <c r="I475" s="49"/>
      <c r="J475" s="615"/>
      <c r="K475" s="60"/>
      <c r="L475" s="60"/>
      <c r="M475" s="60"/>
      <c r="N475" s="60"/>
      <c r="O475" s="60"/>
      <c r="P475" s="60"/>
      <c r="Q475" s="60"/>
      <c r="R475" s="60"/>
      <c r="S475" s="60"/>
      <c r="T475" s="60"/>
      <c r="U475" s="60"/>
      <c r="V475" s="60"/>
      <c r="W475" s="60"/>
      <c r="X475" s="60"/>
      <c r="Y475" s="60"/>
      <c r="Z475" s="60"/>
    </row>
    <row r="476" spans="1:26" ht="33.75" customHeight="1">
      <c r="A476" s="14"/>
      <c r="B476" s="615"/>
      <c r="C476" s="14"/>
      <c r="D476" s="615"/>
      <c r="E476" s="84"/>
      <c r="F476" s="615"/>
      <c r="G476" s="615"/>
      <c r="H476" s="34" t="s">
        <v>48</v>
      </c>
      <c r="I476" s="49"/>
      <c r="J476" s="615"/>
      <c r="K476" s="60"/>
      <c r="L476" s="60"/>
      <c r="M476" s="60"/>
      <c r="N476" s="60"/>
      <c r="O476" s="60"/>
      <c r="P476" s="60"/>
      <c r="Q476" s="60"/>
      <c r="R476" s="60"/>
      <c r="S476" s="60"/>
      <c r="T476" s="60"/>
      <c r="U476" s="60"/>
      <c r="V476" s="60"/>
      <c r="W476" s="60"/>
      <c r="X476" s="60"/>
      <c r="Y476" s="60"/>
      <c r="Z476" s="60"/>
    </row>
    <row r="477" spans="1:26" ht="33.75" customHeight="1">
      <c r="A477" s="14"/>
      <c r="B477" s="615"/>
      <c r="C477" s="14"/>
      <c r="D477" s="634" t="s">
        <v>269</v>
      </c>
      <c r="E477" s="84"/>
      <c r="F477" s="615"/>
      <c r="G477" s="615"/>
      <c r="H477" s="34" t="s">
        <v>50</v>
      </c>
      <c r="I477" s="49"/>
      <c r="J477" s="615"/>
      <c r="K477" s="60"/>
      <c r="L477" s="60"/>
      <c r="M477" s="60"/>
      <c r="N477" s="60"/>
      <c r="O477" s="60"/>
      <c r="P477" s="60"/>
      <c r="Q477" s="60"/>
      <c r="R477" s="60"/>
      <c r="S477" s="60"/>
      <c r="T477" s="60"/>
      <c r="U477" s="60"/>
      <c r="V477" s="60"/>
      <c r="W477" s="60"/>
      <c r="X477" s="60"/>
      <c r="Y477" s="60"/>
      <c r="Z477" s="60"/>
    </row>
    <row r="478" spans="1:26" ht="33.75" customHeight="1">
      <c r="A478" s="14"/>
      <c r="B478" s="615"/>
      <c r="C478" s="14"/>
      <c r="D478" s="615"/>
      <c r="E478" s="84"/>
      <c r="F478" s="615"/>
      <c r="G478" s="615"/>
      <c r="H478" s="34" t="s">
        <v>53</v>
      </c>
      <c r="I478" s="49"/>
      <c r="J478" s="615"/>
      <c r="K478" s="60"/>
      <c r="L478" s="60"/>
      <c r="M478" s="60"/>
      <c r="N478" s="60"/>
      <c r="O478" s="60"/>
      <c r="P478" s="60"/>
      <c r="Q478" s="60"/>
      <c r="R478" s="60"/>
      <c r="S478" s="60"/>
      <c r="T478" s="60"/>
      <c r="U478" s="60"/>
      <c r="V478" s="60"/>
      <c r="W478" s="60"/>
      <c r="X478" s="60"/>
      <c r="Y478" s="60"/>
      <c r="Z478" s="60"/>
    </row>
    <row r="479" spans="1:26" ht="33.75" customHeight="1">
      <c r="A479" s="14"/>
      <c r="B479" s="615"/>
      <c r="C479" s="14"/>
      <c r="D479" s="634" t="s">
        <v>270</v>
      </c>
      <c r="E479" s="84"/>
      <c r="F479" s="615"/>
      <c r="G479" s="615"/>
      <c r="H479" s="34" t="s">
        <v>56</v>
      </c>
      <c r="I479" s="49"/>
      <c r="J479" s="615"/>
      <c r="K479" s="60"/>
      <c r="L479" s="60"/>
      <c r="M479" s="60"/>
      <c r="N479" s="60"/>
      <c r="O479" s="60"/>
      <c r="P479" s="60"/>
      <c r="Q479" s="60"/>
      <c r="R479" s="60"/>
      <c r="S479" s="60"/>
      <c r="T479" s="60"/>
      <c r="U479" s="60"/>
      <c r="V479" s="60"/>
      <c r="W479" s="60"/>
      <c r="X479" s="60"/>
      <c r="Y479" s="60"/>
      <c r="Z479" s="60"/>
    </row>
    <row r="480" spans="1:26" ht="33.75" customHeight="1">
      <c r="A480" s="14"/>
      <c r="B480" s="615"/>
      <c r="C480" s="14"/>
      <c r="D480" s="615"/>
      <c r="E480" s="156"/>
      <c r="F480" s="615"/>
      <c r="G480" s="615"/>
      <c r="H480" s="34" t="s">
        <v>59</v>
      </c>
      <c r="I480" s="39"/>
      <c r="J480" s="615"/>
      <c r="K480" s="60"/>
      <c r="L480" s="60"/>
      <c r="M480" s="60"/>
      <c r="N480" s="60"/>
      <c r="O480" s="60"/>
      <c r="P480" s="60"/>
      <c r="Q480" s="60"/>
      <c r="R480" s="60"/>
      <c r="S480" s="60"/>
      <c r="T480" s="60"/>
      <c r="U480" s="60"/>
      <c r="V480" s="60"/>
      <c r="W480" s="60"/>
      <c r="X480" s="60"/>
      <c r="Y480" s="60"/>
      <c r="Z480" s="60"/>
    </row>
    <row r="481" spans="1:26" ht="33.75" customHeight="1">
      <c r="A481" s="14"/>
      <c r="B481" s="615"/>
      <c r="C481" s="14"/>
      <c r="D481" s="634" t="s">
        <v>271</v>
      </c>
      <c r="E481" s="156"/>
      <c r="F481" s="615"/>
      <c r="G481" s="615"/>
      <c r="H481" s="35"/>
      <c r="I481" s="51"/>
      <c r="J481" s="615"/>
      <c r="K481" s="60"/>
      <c r="L481" s="60"/>
      <c r="M481" s="60"/>
      <c r="N481" s="60"/>
      <c r="O481" s="60"/>
      <c r="P481" s="60"/>
      <c r="Q481" s="60"/>
      <c r="R481" s="60"/>
      <c r="S481" s="60"/>
      <c r="T481" s="60"/>
      <c r="U481" s="60"/>
      <c r="V481" s="60"/>
      <c r="W481" s="60"/>
      <c r="X481" s="60"/>
      <c r="Y481" s="60"/>
      <c r="Z481" s="60"/>
    </row>
    <row r="482" spans="1:26" ht="33.75" customHeight="1">
      <c r="A482" s="14"/>
      <c r="B482" s="13"/>
      <c r="C482" s="81"/>
      <c r="D482" s="615"/>
      <c r="E482" s="156"/>
      <c r="F482" s="618"/>
      <c r="G482" s="618"/>
      <c r="H482" s="37" t="s">
        <v>40</v>
      </c>
      <c r="I482" s="100"/>
      <c r="J482" s="616"/>
      <c r="K482" s="60"/>
      <c r="L482" s="60"/>
      <c r="M482" s="60"/>
      <c r="N482" s="60"/>
      <c r="O482" s="60"/>
      <c r="P482" s="60"/>
      <c r="Q482" s="60"/>
      <c r="R482" s="60"/>
      <c r="S482" s="60"/>
      <c r="T482" s="60"/>
      <c r="U482" s="60"/>
      <c r="V482" s="60"/>
      <c r="W482" s="60"/>
      <c r="X482" s="60"/>
      <c r="Y482" s="60"/>
      <c r="Z482" s="60"/>
    </row>
    <row r="483" spans="1:26" ht="21" customHeight="1">
      <c r="A483" s="14"/>
      <c r="B483" s="13"/>
      <c r="C483" s="81"/>
      <c r="D483" s="673" t="s">
        <v>272</v>
      </c>
      <c r="E483" s="156"/>
      <c r="F483" s="635" t="s">
        <v>78</v>
      </c>
      <c r="G483" s="635" t="s">
        <v>78</v>
      </c>
      <c r="H483" s="32" t="s">
        <v>43</v>
      </c>
      <c r="I483" s="48"/>
      <c r="J483" s="620" t="s">
        <v>273</v>
      </c>
      <c r="K483" s="60"/>
      <c r="L483" s="60"/>
      <c r="M483" s="60"/>
      <c r="N483" s="60"/>
      <c r="O483" s="60"/>
      <c r="P483" s="60"/>
      <c r="Q483" s="60"/>
      <c r="R483" s="60"/>
      <c r="S483" s="60"/>
      <c r="T483" s="60"/>
      <c r="U483" s="60"/>
      <c r="V483" s="60"/>
      <c r="W483" s="60"/>
      <c r="X483" s="60"/>
      <c r="Y483" s="60"/>
      <c r="Z483" s="60"/>
    </row>
    <row r="484" spans="1:26" ht="21" customHeight="1">
      <c r="A484" s="14"/>
      <c r="B484" s="13"/>
      <c r="C484" s="81"/>
      <c r="D484" s="615"/>
      <c r="E484" s="156"/>
      <c r="F484" s="615"/>
      <c r="G484" s="615"/>
      <c r="H484" s="34" t="s">
        <v>46</v>
      </c>
      <c r="I484" s="49"/>
      <c r="J484" s="615"/>
      <c r="K484" s="60"/>
      <c r="L484" s="60"/>
      <c r="M484" s="60"/>
      <c r="N484" s="60"/>
      <c r="O484" s="60"/>
      <c r="P484" s="60"/>
      <c r="Q484" s="60"/>
      <c r="R484" s="60"/>
      <c r="S484" s="60"/>
      <c r="T484" s="60"/>
      <c r="U484" s="60"/>
      <c r="V484" s="60"/>
      <c r="W484" s="60"/>
      <c r="X484" s="60"/>
      <c r="Y484" s="60"/>
      <c r="Z484" s="60"/>
    </row>
    <row r="485" spans="1:26" ht="21" customHeight="1">
      <c r="A485" s="14"/>
      <c r="B485" s="13"/>
      <c r="C485" s="81"/>
      <c r="D485" s="673" t="s">
        <v>274</v>
      </c>
      <c r="E485" s="156"/>
      <c r="F485" s="615"/>
      <c r="G485" s="615"/>
      <c r="H485" s="34" t="s">
        <v>48</v>
      </c>
      <c r="I485" s="49"/>
      <c r="J485" s="615"/>
      <c r="K485" s="60"/>
      <c r="L485" s="60"/>
      <c r="M485" s="60"/>
      <c r="N485" s="60"/>
      <c r="O485" s="60"/>
      <c r="P485" s="60"/>
      <c r="Q485" s="60"/>
      <c r="R485" s="60"/>
      <c r="S485" s="60"/>
      <c r="T485" s="60"/>
      <c r="U485" s="60"/>
      <c r="V485" s="60"/>
      <c r="W485" s="60"/>
      <c r="X485" s="60"/>
      <c r="Y485" s="60"/>
      <c r="Z485" s="60"/>
    </row>
    <row r="486" spans="1:26" ht="21" customHeight="1">
      <c r="A486" s="14"/>
      <c r="B486" s="13"/>
      <c r="C486" s="81"/>
      <c r="D486" s="615"/>
      <c r="E486" s="156"/>
      <c r="F486" s="615"/>
      <c r="G486" s="615"/>
      <c r="H486" s="34" t="s">
        <v>50</v>
      </c>
      <c r="I486" s="49"/>
      <c r="J486" s="615"/>
      <c r="K486" s="60"/>
      <c r="L486" s="60"/>
      <c r="M486" s="60"/>
      <c r="N486" s="60"/>
      <c r="O486" s="60"/>
      <c r="P486" s="60"/>
      <c r="Q486" s="60"/>
      <c r="R486" s="60"/>
      <c r="S486" s="60"/>
      <c r="T486" s="60"/>
      <c r="U486" s="60"/>
      <c r="V486" s="60"/>
      <c r="W486" s="60"/>
      <c r="X486" s="60"/>
      <c r="Y486" s="60"/>
      <c r="Z486" s="60"/>
    </row>
    <row r="487" spans="1:26" ht="21" customHeight="1">
      <c r="A487" s="14"/>
      <c r="B487" s="13"/>
      <c r="C487" s="81"/>
      <c r="D487" s="615"/>
      <c r="E487" s="156"/>
      <c r="F487" s="615"/>
      <c r="G487" s="615"/>
      <c r="H487" s="34" t="s">
        <v>53</v>
      </c>
      <c r="I487" s="49"/>
      <c r="J487" s="615"/>
      <c r="K487" s="60"/>
      <c r="L487" s="60"/>
      <c r="M487" s="60"/>
      <c r="N487" s="60"/>
      <c r="O487" s="60"/>
      <c r="P487" s="60"/>
      <c r="Q487" s="60"/>
      <c r="R487" s="60"/>
      <c r="S487" s="60"/>
      <c r="T487" s="60"/>
      <c r="U487" s="60"/>
      <c r="V487" s="60"/>
      <c r="W487" s="60"/>
      <c r="X487" s="60"/>
      <c r="Y487" s="60"/>
      <c r="Z487" s="60"/>
    </row>
    <row r="488" spans="1:26" ht="21" customHeight="1">
      <c r="A488" s="14"/>
      <c r="B488" s="13"/>
      <c r="C488" s="81"/>
      <c r="D488" s="615"/>
      <c r="E488" s="156"/>
      <c r="F488" s="615"/>
      <c r="G488" s="615"/>
      <c r="H488" s="34" t="s">
        <v>56</v>
      </c>
      <c r="I488" s="49"/>
      <c r="J488" s="615"/>
      <c r="K488" s="60"/>
      <c r="L488" s="60"/>
      <c r="M488" s="60"/>
      <c r="N488" s="60"/>
      <c r="O488" s="60"/>
      <c r="P488" s="60"/>
      <c r="Q488" s="60"/>
      <c r="R488" s="60"/>
      <c r="S488" s="60"/>
      <c r="T488" s="60"/>
      <c r="U488" s="60"/>
      <c r="V488" s="60"/>
      <c r="W488" s="60"/>
      <c r="X488" s="60"/>
      <c r="Y488" s="60"/>
      <c r="Z488" s="60"/>
    </row>
    <row r="489" spans="1:26" ht="21" customHeight="1">
      <c r="A489" s="14"/>
      <c r="B489" s="13"/>
      <c r="C489" s="81"/>
      <c r="D489" s="615"/>
      <c r="E489" s="156"/>
      <c r="F489" s="615"/>
      <c r="G489" s="615"/>
      <c r="H489" s="34" t="s">
        <v>59</v>
      </c>
      <c r="I489" s="49"/>
      <c r="J489" s="615"/>
      <c r="K489" s="60"/>
      <c r="L489" s="60"/>
      <c r="M489" s="60"/>
      <c r="N489" s="60"/>
      <c r="O489" s="60"/>
      <c r="P489" s="60"/>
      <c r="Q489" s="60"/>
      <c r="R489" s="60"/>
      <c r="S489" s="60"/>
      <c r="T489" s="60"/>
      <c r="U489" s="60"/>
      <c r="V489" s="60"/>
      <c r="W489" s="60"/>
      <c r="X489" s="60"/>
      <c r="Y489" s="60"/>
      <c r="Z489" s="60"/>
    </row>
    <row r="490" spans="1:26" ht="21" customHeight="1">
      <c r="A490" s="14"/>
      <c r="B490" s="13"/>
      <c r="C490" s="81"/>
      <c r="D490" s="615"/>
      <c r="E490" s="156"/>
      <c r="F490" s="615"/>
      <c r="G490" s="615"/>
      <c r="H490" s="157"/>
      <c r="I490" s="39"/>
      <c r="J490" s="615"/>
      <c r="K490" s="60"/>
      <c r="L490" s="60"/>
      <c r="M490" s="60"/>
      <c r="N490" s="60"/>
      <c r="O490" s="60"/>
      <c r="P490" s="60"/>
      <c r="Q490" s="60"/>
      <c r="R490" s="60"/>
      <c r="S490" s="60"/>
      <c r="T490" s="60"/>
      <c r="U490" s="60"/>
      <c r="V490" s="60"/>
      <c r="W490" s="60"/>
      <c r="X490" s="60"/>
      <c r="Y490" s="60"/>
      <c r="Z490" s="60"/>
    </row>
    <row r="491" spans="1:26" ht="29.25" customHeight="1">
      <c r="A491" s="14"/>
      <c r="B491" s="13"/>
      <c r="C491" s="81"/>
      <c r="D491" s="615"/>
      <c r="E491" s="156"/>
      <c r="F491" s="618"/>
      <c r="G491" s="618"/>
      <c r="H491" s="28" t="s">
        <v>40</v>
      </c>
      <c r="I491" s="28" t="s">
        <v>40</v>
      </c>
      <c r="J491" s="616"/>
      <c r="K491" s="60"/>
      <c r="L491" s="60"/>
      <c r="M491" s="60"/>
      <c r="N491" s="60"/>
      <c r="O491" s="60"/>
      <c r="P491" s="60"/>
      <c r="Q491" s="60"/>
      <c r="R491" s="60"/>
      <c r="S491" s="60"/>
      <c r="T491" s="60"/>
      <c r="U491" s="60"/>
      <c r="V491" s="60"/>
      <c r="W491" s="60"/>
      <c r="X491" s="60"/>
      <c r="Y491" s="60"/>
      <c r="Z491" s="60"/>
    </row>
    <row r="492" spans="1:26" ht="21" customHeight="1">
      <c r="A492" s="14"/>
      <c r="B492" s="13"/>
      <c r="C492" s="81"/>
      <c r="D492" s="634" t="s">
        <v>275</v>
      </c>
      <c r="E492" s="158"/>
      <c r="F492" s="635" t="s">
        <v>78</v>
      </c>
      <c r="G492" s="635" t="s">
        <v>78</v>
      </c>
      <c r="H492" s="40" t="s">
        <v>24</v>
      </c>
      <c r="I492" s="159">
        <v>81.14</v>
      </c>
      <c r="J492" s="620" t="s">
        <v>276</v>
      </c>
      <c r="K492" s="60"/>
      <c r="L492" s="60"/>
      <c r="M492" s="60"/>
      <c r="N492" s="60"/>
      <c r="O492" s="60"/>
      <c r="P492" s="60"/>
      <c r="Q492" s="60"/>
      <c r="R492" s="60"/>
      <c r="S492" s="60"/>
      <c r="T492" s="60"/>
      <c r="U492" s="60"/>
      <c r="V492" s="60"/>
      <c r="W492" s="60"/>
      <c r="X492" s="60"/>
      <c r="Y492" s="60"/>
      <c r="Z492" s="60"/>
    </row>
    <row r="493" spans="1:26" ht="21" customHeight="1">
      <c r="A493" s="14"/>
      <c r="B493" s="13"/>
      <c r="C493" s="81"/>
      <c r="D493" s="615"/>
      <c r="E493" s="158"/>
      <c r="F493" s="615"/>
      <c r="G493" s="615"/>
      <c r="H493" s="34" t="s">
        <v>27</v>
      </c>
      <c r="I493" s="49">
        <v>68.8</v>
      </c>
      <c r="J493" s="615"/>
      <c r="K493" s="60"/>
      <c r="L493" s="60"/>
      <c r="M493" s="60"/>
      <c r="N493" s="60"/>
      <c r="O493" s="60"/>
      <c r="P493" s="60"/>
      <c r="Q493" s="60"/>
      <c r="R493" s="60"/>
      <c r="S493" s="60"/>
      <c r="T493" s="60"/>
      <c r="U493" s="60"/>
      <c r="V493" s="60"/>
      <c r="W493" s="60"/>
      <c r="X493" s="60"/>
      <c r="Y493" s="60"/>
      <c r="Z493" s="60"/>
    </row>
    <row r="494" spans="1:26" ht="21" customHeight="1">
      <c r="A494" s="14"/>
      <c r="B494" s="13"/>
      <c r="C494" s="81"/>
      <c r="D494" s="634" t="s">
        <v>277</v>
      </c>
      <c r="E494" s="158"/>
      <c r="F494" s="615"/>
      <c r="G494" s="615"/>
      <c r="H494" s="34" t="s">
        <v>29</v>
      </c>
      <c r="I494" s="49">
        <v>68.08</v>
      </c>
      <c r="J494" s="615"/>
      <c r="K494" s="60"/>
      <c r="L494" s="60"/>
      <c r="M494" s="60"/>
      <c r="N494" s="60"/>
      <c r="O494" s="60"/>
      <c r="P494" s="60"/>
      <c r="Q494" s="60"/>
      <c r="R494" s="60"/>
      <c r="S494" s="60"/>
      <c r="T494" s="60"/>
      <c r="U494" s="60"/>
      <c r="V494" s="60"/>
      <c r="W494" s="60"/>
      <c r="X494" s="60"/>
      <c r="Y494" s="60"/>
      <c r="Z494" s="60"/>
    </row>
    <row r="495" spans="1:26" ht="21" customHeight="1">
      <c r="A495" s="14"/>
      <c r="B495" s="13"/>
      <c r="C495" s="81"/>
      <c r="D495" s="615"/>
      <c r="E495" s="158"/>
      <c r="F495" s="615"/>
      <c r="G495" s="615"/>
      <c r="H495" s="34" t="s">
        <v>32</v>
      </c>
      <c r="I495" s="49">
        <v>68.069999999999993</v>
      </c>
      <c r="J495" s="615"/>
      <c r="K495" s="60"/>
      <c r="L495" s="60"/>
      <c r="M495" s="60"/>
      <c r="N495" s="60"/>
      <c r="O495" s="60"/>
      <c r="P495" s="60"/>
      <c r="Q495" s="60"/>
      <c r="R495" s="60"/>
      <c r="S495" s="60"/>
      <c r="T495" s="60"/>
      <c r="U495" s="60"/>
      <c r="V495" s="60"/>
      <c r="W495" s="60"/>
      <c r="X495" s="60"/>
      <c r="Y495" s="60"/>
      <c r="Z495" s="60"/>
    </row>
    <row r="496" spans="1:26" ht="21" customHeight="1">
      <c r="A496" s="14"/>
      <c r="B496" s="13"/>
      <c r="C496" s="81"/>
      <c r="D496" s="634" t="s">
        <v>278</v>
      </c>
      <c r="E496" s="158"/>
      <c r="F496" s="615"/>
      <c r="G496" s="615"/>
      <c r="H496" s="34" t="s">
        <v>34</v>
      </c>
      <c r="I496" s="49">
        <v>86.52</v>
      </c>
      <c r="J496" s="615"/>
      <c r="K496" s="60"/>
      <c r="L496" s="60"/>
      <c r="M496" s="60"/>
      <c r="N496" s="60"/>
      <c r="O496" s="60"/>
      <c r="P496" s="60"/>
      <c r="Q496" s="60"/>
      <c r="R496" s="60"/>
      <c r="S496" s="60"/>
      <c r="T496" s="60"/>
      <c r="U496" s="60"/>
      <c r="V496" s="60"/>
      <c r="W496" s="60"/>
      <c r="X496" s="60"/>
      <c r="Y496" s="60"/>
      <c r="Z496" s="60"/>
    </row>
    <row r="497" spans="1:26" ht="21" customHeight="1">
      <c r="A497" s="14"/>
      <c r="B497" s="13"/>
      <c r="C497" s="81"/>
      <c r="D497" s="615"/>
      <c r="E497" s="158"/>
      <c r="F497" s="615"/>
      <c r="G497" s="615"/>
      <c r="H497" s="34" t="s">
        <v>37</v>
      </c>
      <c r="I497" s="49">
        <v>68.37</v>
      </c>
      <c r="J497" s="615"/>
      <c r="K497" s="60"/>
      <c r="L497" s="60"/>
      <c r="M497" s="60"/>
      <c r="N497" s="60"/>
      <c r="O497" s="60"/>
      <c r="P497" s="60"/>
      <c r="Q497" s="60"/>
      <c r="R497" s="60"/>
      <c r="S497" s="60"/>
      <c r="T497" s="60"/>
      <c r="U497" s="60"/>
      <c r="V497" s="60"/>
      <c r="W497" s="60"/>
      <c r="X497" s="60"/>
      <c r="Y497" s="60"/>
      <c r="Z497" s="60"/>
    </row>
    <row r="498" spans="1:26" ht="21" customHeight="1">
      <c r="A498" s="14"/>
      <c r="B498" s="13"/>
      <c r="C498" s="81"/>
      <c r="D498" s="615"/>
      <c r="E498" s="158"/>
      <c r="F498" s="615"/>
      <c r="G498" s="615"/>
      <c r="H498" s="34" t="s">
        <v>38</v>
      </c>
      <c r="I498" s="49">
        <v>66.31</v>
      </c>
      <c r="J498" s="615"/>
      <c r="K498" s="60"/>
      <c r="L498" s="60"/>
      <c r="M498" s="60"/>
      <c r="N498" s="60"/>
      <c r="O498" s="60"/>
      <c r="P498" s="60"/>
      <c r="Q498" s="60"/>
      <c r="R498" s="60"/>
      <c r="S498" s="60"/>
      <c r="T498" s="60"/>
      <c r="U498" s="60"/>
      <c r="V498" s="60"/>
      <c r="W498" s="60"/>
      <c r="X498" s="60"/>
      <c r="Y498" s="60"/>
      <c r="Z498" s="60"/>
    </row>
    <row r="499" spans="1:26" ht="21" customHeight="1">
      <c r="A499" s="14"/>
      <c r="B499" s="13"/>
      <c r="C499" s="81"/>
      <c r="D499" s="615"/>
      <c r="E499" s="158"/>
      <c r="F499" s="615"/>
      <c r="G499" s="615"/>
      <c r="H499" s="35"/>
      <c r="I499" s="73"/>
      <c r="J499" s="615"/>
      <c r="K499" s="60"/>
      <c r="L499" s="60"/>
      <c r="M499" s="60"/>
      <c r="N499" s="60"/>
      <c r="O499" s="60"/>
      <c r="P499" s="60"/>
      <c r="Q499" s="60"/>
      <c r="R499" s="60"/>
      <c r="S499" s="60"/>
      <c r="T499" s="60"/>
      <c r="U499" s="60"/>
      <c r="V499" s="60"/>
      <c r="W499" s="60"/>
      <c r="X499" s="60"/>
      <c r="Y499" s="60"/>
      <c r="Z499" s="60"/>
    </row>
    <row r="500" spans="1:26" ht="21" customHeight="1">
      <c r="A500" s="14"/>
      <c r="B500" s="13"/>
      <c r="C500" s="81"/>
      <c r="D500" s="13"/>
      <c r="E500" s="158"/>
      <c r="F500" s="621"/>
      <c r="G500" s="621"/>
      <c r="H500" s="100" t="s">
        <v>40</v>
      </c>
      <c r="I500" s="37">
        <f>SUM(I492:I499)/7</f>
        <v>72.47</v>
      </c>
      <c r="J500" s="616"/>
      <c r="K500" s="60"/>
      <c r="L500" s="60"/>
      <c r="M500" s="60"/>
      <c r="N500" s="60"/>
      <c r="O500" s="60"/>
      <c r="P500" s="60"/>
      <c r="Q500" s="60"/>
      <c r="R500" s="60"/>
      <c r="S500" s="60"/>
      <c r="T500" s="60"/>
      <c r="U500" s="60"/>
      <c r="V500" s="60"/>
      <c r="W500" s="60"/>
      <c r="X500" s="60"/>
      <c r="Y500" s="60"/>
      <c r="Z500" s="60"/>
    </row>
    <row r="501" spans="1:26" ht="22.5" customHeight="1">
      <c r="A501" s="14"/>
      <c r="B501" s="633" t="s">
        <v>279</v>
      </c>
      <c r="C501" s="636" t="s">
        <v>280</v>
      </c>
      <c r="D501" s="633" t="s">
        <v>281</v>
      </c>
      <c r="E501" s="55" t="s">
        <v>282</v>
      </c>
      <c r="F501" s="634" t="s">
        <v>78</v>
      </c>
      <c r="G501" s="634" t="s">
        <v>78</v>
      </c>
      <c r="H501" s="160" t="s">
        <v>37</v>
      </c>
      <c r="I501" s="161">
        <v>2849</v>
      </c>
      <c r="J501" s="624" t="s">
        <v>283</v>
      </c>
      <c r="K501" s="60"/>
      <c r="L501" s="60"/>
      <c r="M501" s="60"/>
      <c r="N501" s="60"/>
      <c r="O501" s="60"/>
      <c r="P501" s="60"/>
      <c r="Q501" s="60"/>
      <c r="R501" s="60"/>
      <c r="S501" s="60"/>
      <c r="T501" s="60"/>
      <c r="U501" s="60"/>
      <c r="V501" s="60"/>
      <c r="W501" s="60"/>
      <c r="X501" s="60"/>
      <c r="Y501" s="60"/>
      <c r="Z501" s="60"/>
    </row>
    <row r="502" spans="1:26" ht="22.5" customHeight="1">
      <c r="A502" s="14"/>
      <c r="B502" s="615"/>
      <c r="C502" s="615"/>
      <c r="D502" s="615"/>
      <c r="E502" s="81"/>
      <c r="F502" s="615"/>
      <c r="G502" s="615"/>
      <c r="H502" s="162" t="s">
        <v>38</v>
      </c>
      <c r="I502" s="162">
        <v>637</v>
      </c>
      <c r="J502" s="615"/>
      <c r="K502" s="60"/>
      <c r="L502" s="60"/>
      <c r="M502" s="60"/>
      <c r="N502" s="60"/>
      <c r="O502" s="60"/>
      <c r="P502" s="60"/>
      <c r="Q502" s="60"/>
      <c r="R502" s="60"/>
      <c r="S502" s="60"/>
      <c r="T502" s="60"/>
      <c r="U502" s="60"/>
      <c r="V502" s="60"/>
      <c r="W502" s="60"/>
      <c r="X502" s="60"/>
      <c r="Y502" s="60"/>
      <c r="Z502" s="60"/>
    </row>
    <row r="503" spans="1:26" ht="22.5" customHeight="1">
      <c r="A503" s="14"/>
      <c r="B503" s="615"/>
      <c r="C503" s="615"/>
      <c r="D503" s="615"/>
      <c r="E503" s="81"/>
      <c r="F503" s="615"/>
      <c r="G503" s="615"/>
      <c r="H503" s="162" t="s">
        <v>27</v>
      </c>
      <c r="I503" s="163">
        <v>1585</v>
      </c>
      <c r="J503" s="615"/>
      <c r="K503" s="60"/>
      <c r="L503" s="60"/>
      <c r="M503" s="60"/>
      <c r="N503" s="60"/>
      <c r="O503" s="60"/>
      <c r="P503" s="60"/>
      <c r="Q503" s="60"/>
      <c r="R503" s="60"/>
      <c r="S503" s="60"/>
      <c r="T503" s="60"/>
      <c r="U503" s="60"/>
      <c r="V503" s="60"/>
      <c r="W503" s="60"/>
      <c r="X503" s="60"/>
      <c r="Y503" s="60"/>
      <c r="Z503" s="60"/>
    </row>
    <row r="504" spans="1:26" ht="28.5" customHeight="1">
      <c r="A504" s="14"/>
      <c r="B504" s="615"/>
      <c r="C504" s="615"/>
      <c r="D504" s="615"/>
      <c r="E504" s="81"/>
      <c r="F504" s="615"/>
      <c r="G504" s="615"/>
      <c r="H504" s="162" t="s">
        <v>24</v>
      </c>
      <c r="I504" s="163">
        <v>1384</v>
      </c>
      <c r="J504" s="615"/>
      <c r="K504" s="60"/>
      <c r="L504" s="60"/>
      <c r="M504" s="60"/>
      <c r="N504" s="60"/>
      <c r="O504" s="60"/>
      <c r="P504" s="60"/>
      <c r="Q504" s="60"/>
      <c r="R504" s="60"/>
      <c r="S504" s="60"/>
      <c r="T504" s="60"/>
      <c r="U504" s="60"/>
      <c r="V504" s="60"/>
      <c r="W504" s="60"/>
      <c r="X504" s="60"/>
      <c r="Y504" s="60"/>
      <c r="Z504" s="60"/>
    </row>
    <row r="505" spans="1:26" ht="22.5" customHeight="1">
      <c r="A505" s="14"/>
      <c r="B505" s="615"/>
      <c r="C505" s="615"/>
      <c r="D505" s="634" t="s">
        <v>284</v>
      </c>
      <c r="E505" s="81"/>
      <c r="F505" s="615"/>
      <c r="G505" s="615"/>
      <c r="H505" s="162" t="s">
        <v>32</v>
      </c>
      <c r="I505" s="162">
        <v>952</v>
      </c>
      <c r="J505" s="615"/>
      <c r="K505" s="60"/>
      <c r="L505" s="60"/>
      <c r="M505" s="60"/>
      <c r="N505" s="60"/>
      <c r="O505" s="60"/>
      <c r="P505" s="60"/>
      <c r="Q505" s="60"/>
      <c r="R505" s="60"/>
      <c r="S505" s="60"/>
      <c r="T505" s="60"/>
      <c r="U505" s="60"/>
      <c r="V505" s="60"/>
      <c r="W505" s="60"/>
      <c r="X505" s="60"/>
      <c r="Y505" s="60"/>
      <c r="Z505" s="60"/>
    </row>
    <row r="506" spans="1:26" ht="22.5" customHeight="1">
      <c r="A506" s="14"/>
      <c r="B506" s="615"/>
      <c r="C506" s="615"/>
      <c r="D506" s="615"/>
      <c r="E506" s="81"/>
      <c r="F506" s="615"/>
      <c r="G506" s="615"/>
      <c r="H506" s="162" t="s">
        <v>34</v>
      </c>
      <c r="I506" s="162">
        <v>800</v>
      </c>
      <c r="J506" s="615"/>
      <c r="K506" s="60"/>
      <c r="L506" s="60"/>
      <c r="M506" s="60"/>
      <c r="N506" s="60"/>
      <c r="O506" s="60"/>
      <c r="P506" s="60"/>
      <c r="Q506" s="60"/>
      <c r="R506" s="60"/>
      <c r="S506" s="60"/>
      <c r="T506" s="60"/>
      <c r="U506" s="60"/>
      <c r="V506" s="60"/>
      <c r="W506" s="60"/>
      <c r="X506" s="60"/>
      <c r="Y506" s="60"/>
      <c r="Z506" s="60"/>
    </row>
    <row r="507" spans="1:26" ht="30" customHeight="1">
      <c r="A507" s="14"/>
      <c r="B507" s="615"/>
      <c r="C507" s="615"/>
      <c r="D507" s="615"/>
      <c r="E507" s="81"/>
      <c r="F507" s="615"/>
      <c r="G507" s="615"/>
      <c r="H507" s="162" t="s">
        <v>29</v>
      </c>
      <c r="I507" s="163">
        <v>2505</v>
      </c>
      <c r="J507" s="615"/>
      <c r="K507" s="60"/>
      <c r="L507" s="60"/>
      <c r="M507" s="60"/>
      <c r="N507" s="60"/>
      <c r="O507" s="60"/>
      <c r="P507" s="60"/>
      <c r="Q507" s="60"/>
      <c r="R507" s="60"/>
      <c r="S507" s="60"/>
      <c r="T507" s="60"/>
      <c r="U507" s="60"/>
      <c r="V507" s="60"/>
      <c r="W507" s="60"/>
      <c r="X507" s="60"/>
      <c r="Y507" s="60"/>
      <c r="Z507" s="60"/>
    </row>
    <row r="508" spans="1:26" ht="22.5" customHeight="1">
      <c r="A508" s="14"/>
      <c r="B508" s="615"/>
      <c r="C508" s="615"/>
      <c r="D508" s="634" t="s">
        <v>285</v>
      </c>
      <c r="E508" s="81"/>
      <c r="F508" s="615"/>
      <c r="G508" s="615"/>
      <c r="H508" s="124"/>
      <c r="I508" s="125"/>
      <c r="J508" s="615"/>
      <c r="K508" s="60"/>
      <c r="L508" s="60"/>
      <c r="M508" s="60"/>
      <c r="N508" s="60"/>
      <c r="O508" s="60"/>
      <c r="P508" s="60"/>
      <c r="Q508" s="60"/>
      <c r="R508" s="60"/>
      <c r="S508" s="60"/>
      <c r="T508" s="60"/>
      <c r="U508" s="60"/>
      <c r="V508" s="60"/>
      <c r="W508" s="60"/>
      <c r="X508" s="60"/>
      <c r="Y508" s="60"/>
      <c r="Z508" s="60"/>
    </row>
    <row r="509" spans="1:26" ht="26.25" customHeight="1">
      <c r="A509" s="14"/>
      <c r="B509" s="615"/>
      <c r="C509" s="615"/>
      <c r="D509" s="615"/>
      <c r="E509" s="81"/>
      <c r="F509" s="615"/>
      <c r="G509" s="615"/>
      <c r="H509" s="37" t="s">
        <v>40</v>
      </c>
      <c r="I509" s="164">
        <f>SUM(I501:I508)</f>
        <v>10712</v>
      </c>
      <c r="J509" s="616"/>
      <c r="K509" s="60"/>
      <c r="L509" s="60"/>
      <c r="M509" s="60"/>
      <c r="N509" s="60"/>
      <c r="O509" s="60"/>
      <c r="P509" s="60"/>
      <c r="Q509" s="60"/>
      <c r="R509" s="60"/>
      <c r="S509" s="60"/>
      <c r="T509" s="60"/>
      <c r="U509" s="60"/>
      <c r="V509" s="60"/>
      <c r="W509" s="60"/>
      <c r="X509" s="60"/>
      <c r="Y509" s="60"/>
      <c r="Z509" s="60"/>
    </row>
    <row r="510" spans="1:26" ht="42" customHeight="1">
      <c r="A510" s="14"/>
      <c r="B510" s="615"/>
      <c r="C510" s="615"/>
      <c r="D510" s="13" t="s">
        <v>286</v>
      </c>
      <c r="E510" s="13"/>
      <c r="F510" s="51"/>
      <c r="G510" s="51"/>
      <c r="H510" s="13"/>
      <c r="I510" s="51"/>
      <c r="J510" s="52"/>
      <c r="K510" s="60"/>
      <c r="L510" s="60"/>
      <c r="M510" s="60"/>
      <c r="N510" s="60"/>
      <c r="O510" s="60"/>
      <c r="P510" s="60"/>
      <c r="Q510" s="60"/>
      <c r="R510" s="60"/>
      <c r="S510" s="60"/>
      <c r="T510" s="60"/>
      <c r="U510" s="60"/>
      <c r="V510" s="60"/>
      <c r="W510" s="60"/>
      <c r="X510" s="60"/>
      <c r="Y510" s="60"/>
      <c r="Z510" s="60"/>
    </row>
    <row r="511" spans="1:26" ht="21.75" customHeight="1">
      <c r="A511" s="14"/>
      <c r="B511" s="633" t="s">
        <v>287</v>
      </c>
      <c r="C511" s="633" t="s">
        <v>288</v>
      </c>
      <c r="D511" s="633" t="s">
        <v>289</v>
      </c>
      <c r="E511" s="54" t="s">
        <v>290</v>
      </c>
      <c r="F511" s="634" t="s">
        <v>78</v>
      </c>
      <c r="G511" s="634" t="s">
        <v>78</v>
      </c>
      <c r="H511" s="32" t="s">
        <v>43</v>
      </c>
      <c r="I511" s="48"/>
      <c r="J511" s="623" t="s">
        <v>291</v>
      </c>
      <c r="K511" s="60"/>
      <c r="L511" s="60"/>
      <c r="M511" s="60"/>
      <c r="N511" s="60"/>
      <c r="O511" s="60"/>
      <c r="P511" s="60"/>
      <c r="Q511" s="60"/>
      <c r="R511" s="60"/>
      <c r="S511" s="60"/>
      <c r="T511" s="60"/>
      <c r="U511" s="60"/>
      <c r="V511" s="60"/>
      <c r="W511" s="60"/>
      <c r="X511" s="60"/>
      <c r="Y511" s="60"/>
      <c r="Z511" s="60"/>
    </row>
    <row r="512" spans="1:26" ht="21.75" customHeight="1">
      <c r="A512" s="14"/>
      <c r="B512" s="615"/>
      <c r="C512" s="615"/>
      <c r="D512" s="615"/>
      <c r="E512" s="13"/>
      <c r="F512" s="615"/>
      <c r="G512" s="615"/>
      <c r="H512" s="34" t="s">
        <v>46</v>
      </c>
      <c r="I512" s="49"/>
      <c r="J512" s="615"/>
      <c r="K512" s="60"/>
      <c r="L512" s="60"/>
      <c r="M512" s="60"/>
      <c r="N512" s="60"/>
      <c r="O512" s="60"/>
      <c r="P512" s="60"/>
      <c r="Q512" s="60"/>
      <c r="R512" s="60"/>
      <c r="S512" s="60"/>
      <c r="T512" s="60"/>
      <c r="U512" s="60"/>
      <c r="V512" s="60"/>
      <c r="W512" s="60"/>
      <c r="X512" s="60"/>
      <c r="Y512" s="60"/>
      <c r="Z512" s="60"/>
    </row>
    <row r="513" spans="1:26" ht="21.75" customHeight="1">
      <c r="A513" s="14"/>
      <c r="B513" s="615"/>
      <c r="C513" s="615"/>
      <c r="D513" s="615"/>
      <c r="E513" s="13"/>
      <c r="F513" s="615"/>
      <c r="G513" s="615"/>
      <c r="H513" s="34" t="s">
        <v>48</v>
      </c>
      <c r="I513" s="49"/>
      <c r="J513" s="615"/>
      <c r="K513" s="60"/>
      <c r="L513" s="60"/>
      <c r="M513" s="60"/>
      <c r="N513" s="60"/>
      <c r="O513" s="60"/>
      <c r="P513" s="60"/>
      <c r="Q513" s="60"/>
      <c r="R513" s="60"/>
      <c r="S513" s="60"/>
      <c r="T513" s="60"/>
      <c r="U513" s="60"/>
      <c r="V513" s="60"/>
      <c r="W513" s="60"/>
      <c r="X513" s="60"/>
      <c r="Y513" s="60"/>
      <c r="Z513" s="60"/>
    </row>
    <row r="514" spans="1:26" ht="21.75" customHeight="1">
      <c r="A514" s="14"/>
      <c r="B514" s="13"/>
      <c r="C514" s="615"/>
      <c r="D514" s="615"/>
      <c r="E514" s="13"/>
      <c r="F514" s="615"/>
      <c r="G514" s="615"/>
      <c r="H514" s="34" t="s">
        <v>50</v>
      </c>
      <c r="I514" s="49"/>
      <c r="J514" s="615"/>
      <c r="K514" s="60"/>
      <c r="L514" s="60"/>
      <c r="M514" s="60"/>
      <c r="N514" s="60"/>
      <c r="O514" s="60"/>
      <c r="P514" s="60"/>
      <c r="Q514" s="60"/>
      <c r="R514" s="60"/>
      <c r="S514" s="60"/>
      <c r="T514" s="60"/>
      <c r="U514" s="60"/>
      <c r="V514" s="60"/>
      <c r="W514" s="60"/>
      <c r="X514" s="60"/>
      <c r="Y514" s="60"/>
      <c r="Z514" s="60"/>
    </row>
    <row r="515" spans="1:26" ht="21.75" customHeight="1">
      <c r="A515" s="14"/>
      <c r="B515" s="13"/>
      <c r="C515" s="615"/>
      <c r="D515" s="615"/>
      <c r="E515" s="13"/>
      <c r="F515" s="615"/>
      <c r="G515" s="615"/>
      <c r="H515" s="34" t="s">
        <v>53</v>
      </c>
      <c r="I515" s="49"/>
      <c r="J515" s="615"/>
      <c r="K515" s="60"/>
      <c r="L515" s="60"/>
      <c r="M515" s="60"/>
      <c r="N515" s="60"/>
      <c r="O515" s="60"/>
      <c r="P515" s="60"/>
      <c r="Q515" s="60"/>
      <c r="R515" s="60"/>
      <c r="S515" s="60"/>
      <c r="T515" s="60"/>
      <c r="U515" s="60"/>
      <c r="V515" s="60"/>
      <c r="W515" s="60"/>
      <c r="X515" s="60"/>
      <c r="Y515" s="60"/>
      <c r="Z515" s="60"/>
    </row>
    <row r="516" spans="1:26" ht="21.75" customHeight="1">
      <c r="A516" s="14"/>
      <c r="B516" s="13"/>
      <c r="C516" s="615"/>
      <c r="D516" s="99"/>
      <c r="E516" s="13"/>
      <c r="F516" s="615"/>
      <c r="G516" s="615"/>
      <c r="H516" s="34" t="s">
        <v>56</v>
      </c>
      <c r="I516" s="49"/>
      <c r="J516" s="615"/>
      <c r="K516" s="60"/>
      <c r="L516" s="60"/>
      <c r="M516" s="60"/>
      <c r="N516" s="60"/>
      <c r="O516" s="60"/>
      <c r="P516" s="60"/>
      <c r="Q516" s="60"/>
      <c r="R516" s="60"/>
      <c r="S516" s="60"/>
      <c r="T516" s="60"/>
      <c r="U516" s="60"/>
      <c r="V516" s="60"/>
      <c r="W516" s="60"/>
      <c r="X516" s="60"/>
      <c r="Y516" s="60"/>
      <c r="Z516" s="60"/>
    </row>
    <row r="517" spans="1:26" ht="21.75" customHeight="1">
      <c r="A517" s="14"/>
      <c r="B517" s="13"/>
      <c r="C517" s="13"/>
      <c r="D517" s="641" t="s">
        <v>292</v>
      </c>
      <c r="E517" s="13"/>
      <c r="F517" s="615"/>
      <c r="G517" s="615"/>
      <c r="H517" s="34" t="s">
        <v>59</v>
      </c>
      <c r="I517" s="49"/>
      <c r="J517" s="615"/>
      <c r="K517" s="60"/>
      <c r="L517" s="60"/>
      <c r="M517" s="60"/>
      <c r="N517" s="60"/>
      <c r="O517" s="60"/>
      <c r="P517" s="60"/>
      <c r="Q517" s="60"/>
      <c r="R517" s="60"/>
      <c r="S517" s="60"/>
      <c r="T517" s="60"/>
      <c r="U517" s="60"/>
      <c r="V517" s="60"/>
      <c r="W517" s="60"/>
      <c r="X517" s="60"/>
      <c r="Y517" s="60"/>
      <c r="Z517" s="60"/>
    </row>
    <row r="518" spans="1:26" ht="21.75" customHeight="1">
      <c r="A518" s="14"/>
      <c r="B518" s="13"/>
      <c r="C518" s="13"/>
      <c r="D518" s="615"/>
      <c r="E518" s="13"/>
      <c r="F518" s="615"/>
      <c r="G518" s="615"/>
      <c r="H518" s="35"/>
      <c r="I518" s="73"/>
      <c r="J518" s="615"/>
      <c r="K518" s="60"/>
      <c r="L518" s="60"/>
      <c r="M518" s="60"/>
      <c r="N518" s="60"/>
      <c r="O518" s="60"/>
      <c r="P518" s="60"/>
      <c r="Q518" s="60"/>
      <c r="R518" s="60"/>
      <c r="S518" s="60"/>
      <c r="T518" s="60"/>
      <c r="U518" s="60"/>
      <c r="V518" s="60"/>
      <c r="W518" s="60"/>
      <c r="X518" s="60"/>
      <c r="Y518" s="60"/>
      <c r="Z518" s="60"/>
    </row>
    <row r="519" spans="1:26" ht="21.75" customHeight="1">
      <c r="A519" s="14"/>
      <c r="B519" s="13"/>
      <c r="C519" s="13"/>
      <c r="D519" s="638" t="s">
        <v>293</v>
      </c>
      <c r="E519" s="13"/>
      <c r="F519" s="618"/>
      <c r="G519" s="618"/>
      <c r="H519" s="37" t="s">
        <v>40</v>
      </c>
      <c r="I519" s="100"/>
      <c r="J519" s="616"/>
      <c r="K519" s="60"/>
      <c r="L519" s="60"/>
      <c r="M519" s="60"/>
      <c r="N519" s="60"/>
      <c r="O519" s="60"/>
      <c r="P519" s="60"/>
      <c r="Q519" s="60"/>
      <c r="R519" s="60"/>
      <c r="S519" s="60"/>
      <c r="T519" s="60"/>
      <c r="U519" s="60"/>
      <c r="V519" s="60"/>
      <c r="W519" s="60"/>
      <c r="X519" s="60"/>
      <c r="Y519" s="60"/>
      <c r="Z519" s="60"/>
    </row>
    <row r="520" spans="1:26" ht="21" customHeight="1">
      <c r="A520" s="14"/>
      <c r="B520" s="13"/>
      <c r="C520" s="13"/>
      <c r="D520" s="615"/>
      <c r="E520" s="13"/>
      <c r="F520" s="635" t="s">
        <v>78</v>
      </c>
      <c r="G520" s="635" t="s">
        <v>78</v>
      </c>
      <c r="H520" s="32" t="s">
        <v>43</v>
      </c>
      <c r="I520" s="48"/>
      <c r="J520" s="620" t="s">
        <v>294</v>
      </c>
      <c r="K520" s="60"/>
      <c r="L520" s="60"/>
      <c r="M520" s="60"/>
      <c r="N520" s="60"/>
      <c r="O520" s="60"/>
      <c r="P520" s="60"/>
      <c r="Q520" s="60"/>
      <c r="R520" s="60"/>
      <c r="S520" s="60"/>
      <c r="T520" s="60"/>
      <c r="U520" s="60"/>
      <c r="V520" s="60"/>
      <c r="W520" s="60"/>
      <c r="X520" s="60"/>
      <c r="Y520" s="60"/>
      <c r="Z520" s="60"/>
    </row>
    <row r="521" spans="1:26" ht="21" customHeight="1">
      <c r="A521" s="14"/>
      <c r="B521" s="13"/>
      <c r="C521" s="13"/>
      <c r="D521" s="13"/>
      <c r="E521" s="13"/>
      <c r="F521" s="615"/>
      <c r="G521" s="615"/>
      <c r="H521" s="34" t="s">
        <v>46</v>
      </c>
      <c r="I521" s="49"/>
      <c r="J521" s="615"/>
      <c r="K521" s="60"/>
      <c r="L521" s="60"/>
      <c r="M521" s="60"/>
      <c r="N521" s="60"/>
      <c r="O521" s="60"/>
      <c r="P521" s="60"/>
      <c r="Q521" s="60"/>
      <c r="R521" s="60"/>
      <c r="S521" s="60"/>
      <c r="T521" s="60"/>
      <c r="U521" s="60"/>
      <c r="V521" s="60"/>
      <c r="W521" s="60"/>
      <c r="X521" s="60"/>
      <c r="Y521" s="60"/>
      <c r="Z521" s="60"/>
    </row>
    <row r="522" spans="1:26" ht="21" customHeight="1">
      <c r="A522" s="14"/>
      <c r="B522" s="13"/>
      <c r="C522" s="13"/>
      <c r="D522" s="13"/>
      <c r="E522" s="13"/>
      <c r="F522" s="615"/>
      <c r="G522" s="615"/>
      <c r="H522" s="34" t="s">
        <v>48</v>
      </c>
      <c r="I522" s="49"/>
      <c r="J522" s="615"/>
      <c r="K522" s="60"/>
      <c r="L522" s="60"/>
      <c r="M522" s="60"/>
      <c r="N522" s="60"/>
      <c r="O522" s="60"/>
      <c r="P522" s="60"/>
      <c r="Q522" s="60"/>
      <c r="R522" s="60"/>
      <c r="S522" s="60"/>
      <c r="T522" s="60"/>
      <c r="U522" s="60"/>
      <c r="V522" s="60"/>
      <c r="W522" s="60"/>
      <c r="X522" s="60"/>
      <c r="Y522" s="60"/>
      <c r="Z522" s="60"/>
    </row>
    <row r="523" spans="1:26" ht="21" customHeight="1">
      <c r="A523" s="14"/>
      <c r="B523" s="13"/>
      <c r="C523" s="13"/>
      <c r="D523" s="13"/>
      <c r="E523" s="13"/>
      <c r="F523" s="615"/>
      <c r="G523" s="615"/>
      <c r="H523" s="34" t="s">
        <v>50</v>
      </c>
      <c r="I523" s="49"/>
      <c r="J523" s="615"/>
      <c r="K523" s="60"/>
      <c r="L523" s="60"/>
      <c r="M523" s="60"/>
      <c r="N523" s="60"/>
      <c r="O523" s="60"/>
      <c r="P523" s="60"/>
      <c r="Q523" s="60"/>
      <c r="R523" s="60"/>
      <c r="S523" s="60"/>
      <c r="T523" s="60"/>
      <c r="U523" s="60"/>
      <c r="V523" s="60"/>
      <c r="W523" s="60"/>
      <c r="X523" s="60"/>
      <c r="Y523" s="60"/>
      <c r="Z523" s="60"/>
    </row>
    <row r="524" spans="1:26" ht="21" customHeight="1">
      <c r="A524" s="14"/>
      <c r="B524" s="13"/>
      <c r="C524" s="13"/>
      <c r="D524" s="13"/>
      <c r="E524" s="13"/>
      <c r="F524" s="615"/>
      <c r="G524" s="615"/>
      <c r="H524" s="34" t="s">
        <v>53</v>
      </c>
      <c r="I524" s="49"/>
      <c r="J524" s="615"/>
      <c r="K524" s="60"/>
      <c r="L524" s="60"/>
      <c r="M524" s="60"/>
      <c r="N524" s="60"/>
      <c r="O524" s="60"/>
      <c r="P524" s="60"/>
      <c r="Q524" s="60"/>
      <c r="R524" s="60"/>
      <c r="S524" s="60"/>
      <c r="T524" s="60"/>
      <c r="U524" s="60"/>
      <c r="V524" s="60"/>
      <c r="W524" s="60"/>
      <c r="X524" s="60"/>
      <c r="Y524" s="60"/>
      <c r="Z524" s="60"/>
    </row>
    <row r="525" spans="1:26" ht="21" customHeight="1">
      <c r="A525" s="14"/>
      <c r="B525" s="13"/>
      <c r="C525" s="13"/>
      <c r="D525" s="13"/>
      <c r="E525" s="13"/>
      <c r="F525" s="615"/>
      <c r="G525" s="615"/>
      <c r="H525" s="34" t="s">
        <v>56</v>
      </c>
      <c r="I525" s="49"/>
      <c r="J525" s="615"/>
      <c r="K525" s="60"/>
      <c r="L525" s="60"/>
      <c r="M525" s="60"/>
      <c r="N525" s="60"/>
      <c r="O525" s="60"/>
      <c r="P525" s="60"/>
      <c r="Q525" s="60"/>
      <c r="R525" s="60"/>
      <c r="S525" s="60"/>
      <c r="T525" s="60"/>
      <c r="U525" s="60"/>
      <c r="V525" s="60"/>
      <c r="W525" s="60"/>
      <c r="X525" s="60"/>
      <c r="Y525" s="60"/>
      <c r="Z525" s="60"/>
    </row>
    <row r="526" spans="1:26" ht="21" customHeight="1">
      <c r="A526" s="14"/>
      <c r="B526" s="13"/>
      <c r="C526" s="13"/>
      <c r="D526" s="13"/>
      <c r="E526" s="13"/>
      <c r="F526" s="615"/>
      <c r="G526" s="615"/>
      <c r="H526" s="34" t="s">
        <v>59</v>
      </c>
      <c r="I526" s="49"/>
      <c r="J526" s="615"/>
      <c r="K526" s="60"/>
      <c r="L526" s="60"/>
      <c r="M526" s="60"/>
      <c r="N526" s="60"/>
      <c r="O526" s="60"/>
      <c r="P526" s="60"/>
      <c r="Q526" s="60"/>
      <c r="R526" s="60"/>
      <c r="S526" s="60"/>
      <c r="T526" s="60"/>
      <c r="U526" s="60"/>
      <c r="V526" s="60"/>
      <c r="W526" s="60"/>
      <c r="X526" s="60"/>
      <c r="Y526" s="60"/>
      <c r="Z526" s="60"/>
    </row>
    <row r="527" spans="1:26" ht="21" customHeight="1">
      <c r="A527" s="14"/>
      <c r="B527" s="13"/>
      <c r="C527" s="13"/>
      <c r="D527" s="13"/>
      <c r="E527" s="13"/>
      <c r="F527" s="615"/>
      <c r="G527" s="615"/>
      <c r="H527" s="35"/>
      <c r="I527" s="73"/>
      <c r="J527" s="615"/>
      <c r="K527" s="60"/>
      <c r="L527" s="60"/>
      <c r="M527" s="60"/>
      <c r="N527" s="60"/>
      <c r="O527" s="60"/>
      <c r="P527" s="60"/>
      <c r="Q527" s="60"/>
      <c r="R527" s="60"/>
      <c r="S527" s="60"/>
      <c r="T527" s="60"/>
      <c r="U527" s="60"/>
      <c r="V527" s="60"/>
      <c r="W527" s="60"/>
      <c r="X527" s="60"/>
      <c r="Y527" s="60"/>
      <c r="Z527" s="60"/>
    </row>
    <row r="528" spans="1:26" ht="21" customHeight="1">
      <c r="A528" s="14"/>
      <c r="B528" s="13"/>
      <c r="C528" s="13"/>
      <c r="D528" s="13"/>
      <c r="E528" s="13"/>
      <c r="F528" s="621"/>
      <c r="G528" s="621"/>
      <c r="H528" s="37" t="s">
        <v>40</v>
      </c>
      <c r="I528" s="100"/>
      <c r="J528" s="616"/>
      <c r="K528" s="60"/>
      <c r="L528" s="60"/>
      <c r="M528" s="60"/>
      <c r="N528" s="60"/>
      <c r="O528" s="60"/>
      <c r="P528" s="60"/>
      <c r="Q528" s="60"/>
      <c r="R528" s="60"/>
      <c r="S528" s="60"/>
      <c r="T528" s="60"/>
      <c r="U528" s="60"/>
      <c r="V528" s="60"/>
      <c r="W528" s="60"/>
      <c r="X528" s="60"/>
      <c r="Y528" s="60"/>
      <c r="Z528" s="60"/>
    </row>
    <row r="529" spans="1:26" ht="21.75" customHeight="1">
      <c r="A529" s="14"/>
      <c r="B529" s="633" t="s">
        <v>295</v>
      </c>
      <c r="C529" s="636" t="s">
        <v>296</v>
      </c>
      <c r="D529" s="636" t="s">
        <v>297</v>
      </c>
      <c r="E529" s="633" t="s">
        <v>298</v>
      </c>
      <c r="F529" s="634" t="s">
        <v>78</v>
      </c>
      <c r="G529" s="634" t="s">
        <v>78</v>
      </c>
      <c r="H529" s="130" t="s">
        <v>27</v>
      </c>
      <c r="I529" s="165">
        <v>1.4023431596037914</v>
      </c>
      <c r="J529" s="624" t="s">
        <v>299</v>
      </c>
      <c r="K529" s="60"/>
      <c r="L529" s="60"/>
      <c r="M529" s="60"/>
      <c r="N529" s="60"/>
      <c r="O529" s="60"/>
      <c r="P529" s="60"/>
      <c r="Q529" s="60"/>
      <c r="R529" s="60"/>
      <c r="S529" s="60"/>
      <c r="T529" s="60"/>
      <c r="U529" s="60"/>
      <c r="V529" s="60"/>
      <c r="W529" s="60"/>
      <c r="X529" s="60"/>
      <c r="Y529" s="60"/>
      <c r="Z529" s="60"/>
    </row>
    <row r="530" spans="1:26" ht="21.75" customHeight="1">
      <c r="A530" s="14"/>
      <c r="B530" s="615"/>
      <c r="C530" s="615"/>
      <c r="D530" s="615"/>
      <c r="E530" s="615"/>
      <c r="F530" s="615"/>
      <c r="G530" s="615"/>
      <c r="H530" s="132" t="s">
        <v>29</v>
      </c>
      <c r="I530" s="166">
        <v>0.1279690417294248</v>
      </c>
      <c r="J530" s="615"/>
      <c r="K530" s="60"/>
      <c r="L530" s="60"/>
      <c r="M530" s="60"/>
      <c r="N530" s="60"/>
      <c r="O530" s="60"/>
      <c r="P530" s="60"/>
      <c r="Q530" s="60"/>
      <c r="R530" s="60"/>
      <c r="S530" s="60"/>
      <c r="T530" s="60"/>
      <c r="U530" s="60"/>
      <c r="V530" s="60"/>
      <c r="W530" s="60"/>
      <c r="X530" s="60"/>
      <c r="Y530" s="60"/>
      <c r="Z530" s="60"/>
    </row>
    <row r="531" spans="1:26" ht="21.75" customHeight="1">
      <c r="A531" s="14"/>
      <c r="B531" s="13"/>
      <c r="C531" s="615"/>
      <c r="D531" s="634" t="s">
        <v>300</v>
      </c>
      <c r="E531" s="13"/>
      <c r="F531" s="615"/>
      <c r="G531" s="615"/>
      <c r="H531" s="132" t="s">
        <v>32</v>
      </c>
      <c r="I531" s="166">
        <v>0</v>
      </c>
      <c r="J531" s="615"/>
      <c r="K531" s="60"/>
      <c r="L531" s="60"/>
      <c r="M531" s="60"/>
      <c r="N531" s="60"/>
      <c r="O531" s="60"/>
      <c r="P531" s="60"/>
      <c r="Q531" s="60"/>
      <c r="R531" s="60"/>
      <c r="S531" s="60"/>
      <c r="T531" s="60"/>
      <c r="U531" s="60"/>
      <c r="V531" s="60"/>
      <c r="W531" s="60"/>
      <c r="X531" s="60"/>
      <c r="Y531" s="60"/>
      <c r="Z531" s="60"/>
    </row>
    <row r="532" spans="1:26" ht="21.75" customHeight="1">
      <c r="A532" s="14"/>
      <c r="B532" s="13"/>
      <c r="C532" s="615"/>
      <c r="D532" s="615"/>
      <c r="E532" s="13"/>
      <c r="F532" s="615"/>
      <c r="G532" s="615"/>
      <c r="H532" s="132" t="s">
        <v>24</v>
      </c>
      <c r="I532" s="166">
        <v>1.7191648679108327</v>
      </c>
      <c r="J532" s="615"/>
      <c r="K532" s="60"/>
      <c r="L532" s="60"/>
      <c r="M532" s="60"/>
      <c r="N532" s="60"/>
      <c r="O532" s="60"/>
      <c r="P532" s="60"/>
      <c r="Q532" s="60"/>
      <c r="R532" s="60"/>
      <c r="S532" s="60"/>
      <c r="T532" s="60"/>
      <c r="U532" s="60"/>
      <c r="V532" s="60"/>
      <c r="W532" s="60"/>
      <c r="X532" s="60"/>
      <c r="Y532" s="60"/>
      <c r="Z532" s="60"/>
    </row>
    <row r="533" spans="1:26" ht="21.75" customHeight="1">
      <c r="A533" s="14"/>
      <c r="B533" s="13"/>
      <c r="C533" s="615"/>
      <c r="D533" s="615"/>
      <c r="E533" s="13"/>
      <c r="F533" s="615"/>
      <c r="G533" s="615"/>
      <c r="H533" s="132" t="s">
        <v>34</v>
      </c>
      <c r="I533" s="166">
        <v>0.19364458472918805</v>
      </c>
      <c r="J533" s="615"/>
      <c r="K533" s="60"/>
      <c r="L533" s="60"/>
      <c r="M533" s="60"/>
      <c r="N533" s="60"/>
      <c r="O533" s="60"/>
      <c r="P533" s="60"/>
      <c r="Q533" s="60"/>
      <c r="R533" s="60"/>
      <c r="S533" s="60"/>
      <c r="T533" s="60"/>
      <c r="U533" s="60"/>
      <c r="V533" s="60"/>
      <c r="W533" s="60"/>
      <c r="X533" s="60"/>
      <c r="Y533" s="60"/>
      <c r="Z533" s="60"/>
    </row>
    <row r="534" spans="1:26" ht="31.5" customHeight="1">
      <c r="A534" s="14"/>
      <c r="B534" s="13"/>
      <c r="C534" s="13"/>
      <c r="D534" s="615"/>
      <c r="E534" s="13"/>
      <c r="F534" s="615"/>
      <c r="G534" s="615"/>
      <c r="H534" s="132" t="s">
        <v>37</v>
      </c>
      <c r="I534" s="166">
        <v>0.63930534501888792</v>
      </c>
      <c r="J534" s="615"/>
      <c r="K534" s="60"/>
      <c r="L534" s="60"/>
      <c r="M534" s="60"/>
      <c r="N534" s="60"/>
      <c r="O534" s="60"/>
      <c r="P534" s="60"/>
      <c r="Q534" s="60"/>
      <c r="R534" s="60"/>
      <c r="S534" s="60"/>
      <c r="T534" s="60"/>
      <c r="U534" s="60"/>
      <c r="V534" s="60"/>
      <c r="W534" s="60"/>
      <c r="X534" s="60"/>
      <c r="Y534" s="60"/>
      <c r="Z534" s="60"/>
    </row>
    <row r="535" spans="1:26" ht="21.75" customHeight="1">
      <c r="A535" s="14"/>
      <c r="B535" s="13"/>
      <c r="C535" s="13"/>
      <c r="D535" s="634" t="s">
        <v>301</v>
      </c>
      <c r="E535" s="13"/>
      <c r="F535" s="615"/>
      <c r="G535" s="615"/>
      <c r="H535" s="132" t="s">
        <v>38</v>
      </c>
      <c r="I535" s="166">
        <v>0.31709993087221511</v>
      </c>
      <c r="J535" s="615"/>
      <c r="K535" s="60"/>
      <c r="L535" s="60"/>
      <c r="M535" s="60"/>
      <c r="N535" s="60"/>
      <c r="O535" s="60"/>
      <c r="P535" s="60"/>
      <c r="Q535" s="60"/>
      <c r="R535" s="60"/>
      <c r="S535" s="60"/>
      <c r="T535" s="60"/>
      <c r="U535" s="60"/>
      <c r="V535" s="60"/>
      <c r="W535" s="60"/>
      <c r="X535" s="60"/>
      <c r="Y535" s="60"/>
      <c r="Z535" s="60"/>
    </row>
    <row r="536" spans="1:26" ht="21.75" customHeight="1">
      <c r="A536" s="14"/>
      <c r="B536" s="13"/>
      <c r="C536" s="13"/>
      <c r="D536" s="615"/>
      <c r="E536" s="13"/>
      <c r="F536" s="615"/>
      <c r="G536" s="615"/>
      <c r="H536" s="124"/>
      <c r="I536" s="125"/>
      <c r="J536" s="615"/>
      <c r="K536" s="60"/>
      <c r="L536" s="60"/>
      <c r="M536" s="60"/>
      <c r="N536" s="60"/>
      <c r="O536" s="60"/>
      <c r="P536" s="60"/>
      <c r="Q536" s="60"/>
      <c r="R536" s="60"/>
      <c r="S536" s="60"/>
      <c r="T536" s="60"/>
      <c r="U536" s="60"/>
      <c r="V536" s="60"/>
      <c r="W536" s="60"/>
      <c r="X536" s="60"/>
      <c r="Y536" s="60"/>
      <c r="Z536" s="60"/>
    </row>
    <row r="537" spans="1:26" ht="21.75" customHeight="1">
      <c r="A537" s="14"/>
      <c r="B537" s="13"/>
      <c r="C537" s="13"/>
      <c r="D537" s="615"/>
      <c r="E537" s="13"/>
      <c r="F537" s="615"/>
      <c r="G537" s="615"/>
      <c r="H537" s="37" t="s">
        <v>40</v>
      </c>
      <c r="I537" s="135">
        <f>SUM(I529:I536)/7</f>
        <v>0.62850384712347718</v>
      </c>
      <c r="J537" s="616"/>
      <c r="K537" s="60"/>
      <c r="L537" s="60"/>
      <c r="M537" s="60"/>
      <c r="N537" s="60"/>
      <c r="O537" s="60"/>
      <c r="P537" s="60"/>
      <c r="Q537" s="60"/>
      <c r="R537" s="60"/>
      <c r="S537" s="60"/>
      <c r="T537" s="60"/>
      <c r="U537" s="60"/>
      <c r="V537" s="60"/>
      <c r="W537" s="60"/>
      <c r="X537" s="60"/>
      <c r="Y537" s="60"/>
      <c r="Z537" s="60"/>
    </row>
    <row r="538" spans="1:26" ht="19.5" customHeight="1">
      <c r="A538" s="14"/>
      <c r="B538" s="13"/>
      <c r="C538" s="13"/>
      <c r="D538" s="634" t="s">
        <v>302</v>
      </c>
      <c r="E538" s="13"/>
      <c r="F538" s="13"/>
      <c r="G538" s="13"/>
      <c r="H538" s="167"/>
      <c r="I538" s="167"/>
      <c r="J538" s="168"/>
      <c r="K538" s="60"/>
      <c r="L538" s="60"/>
      <c r="M538" s="60"/>
      <c r="N538" s="60"/>
      <c r="O538" s="60"/>
      <c r="P538" s="60"/>
      <c r="Q538" s="60"/>
      <c r="R538" s="60"/>
      <c r="S538" s="60"/>
      <c r="T538" s="60"/>
      <c r="U538" s="60"/>
      <c r="V538" s="60"/>
      <c r="W538" s="60"/>
      <c r="X538" s="60"/>
      <c r="Y538" s="60"/>
      <c r="Z538" s="60"/>
    </row>
    <row r="539" spans="1:26" ht="25.5" customHeight="1">
      <c r="A539" s="14"/>
      <c r="B539" s="13"/>
      <c r="C539" s="13"/>
      <c r="D539" s="615"/>
      <c r="E539" s="13"/>
      <c r="F539" s="13"/>
      <c r="G539" s="13"/>
      <c r="H539" s="13"/>
      <c r="I539" s="13"/>
      <c r="J539" s="14"/>
      <c r="K539" s="60"/>
      <c r="L539" s="60"/>
      <c r="M539" s="60"/>
      <c r="N539" s="60"/>
      <c r="O539" s="60"/>
      <c r="P539" s="60"/>
      <c r="Q539" s="60"/>
      <c r="R539" s="60"/>
      <c r="S539" s="60"/>
      <c r="T539" s="60"/>
      <c r="U539" s="60"/>
      <c r="V539" s="60"/>
      <c r="W539" s="60"/>
      <c r="X539" s="60"/>
      <c r="Y539" s="60"/>
      <c r="Z539" s="60"/>
    </row>
    <row r="540" spans="1:26" ht="21.75" customHeight="1">
      <c r="A540" s="14"/>
      <c r="B540" s="13"/>
      <c r="C540" s="13"/>
      <c r="D540" s="615"/>
      <c r="E540" s="13"/>
      <c r="F540" s="13"/>
      <c r="G540" s="13"/>
      <c r="H540" s="13"/>
      <c r="I540" s="13"/>
      <c r="J540" s="14"/>
      <c r="K540" s="60"/>
      <c r="L540" s="60"/>
      <c r="M540" s="60"/>
      <c r="N540" s="60"/>
      <c r="O540" s="60"/>
      <c r="P540" s="60"/>
      <c r="Q540" s="60"/>
      <c r="R540" s="60"/>
      <c r="S540" s="60"/>
      <c r="T540" s="60"/>
      <c r="U540" s="60"/>
      <c r="V540" s="60"/>
      <c r="W540" s="60"/>
      <c r="X540" s="60"/>
      <c r="Y540" s="60"/>
      <c r="Z540" s="60"/>
    </row>
    <row r="541" spans="1:26" ht="21.75" customHeight="1">
      <c r="A541" s="14"/>
      <c r="B541" s="13"/>
      <c r="C541" s="13"/>
      <c r="D541" s="13" t="s">
        <v>303</v>
      </c>
      <c r="E541" s="13"/>
      <c r="F541" s="13"/>
      <c r="G541" s="13"/>
      <c r="H541" s="13"/>
      <c r="I541" s="13"/>
      <c r="J541" s="14"/>
      <c r="K541" s="60"/>
      <c r="L541" s="60"/>
      <c r="M541" s="60"/>
      <c r="N541" s="60"/>
      <c r="O541" s="60"/>
      <c r="P541" s="60"/>
      <c r="Q541" s="60"/>
      <c r="R541" s="60"/>
      <c r="S541" s="60"/>
      <c r="T541" s="60"/>
      <c r="U541" s="60"/>
      <c r="V541" s="60"/>
      <c r="W541" s="60"/>
      <c r="X541" s="60"/>
      <c r="Y541" s="60"/>
      <c r="Z541" s="60"/>
    </row>
    <row r="542" spans="1:26" ht="60" customHeight="1">
      <c r="A542" s="14"/>
      <c r="B542" s="13"/>
      <c r="C542" s="13"/>
      <c r="D542" s="13" t="s">
        <v>304</v>
      </c>
      <c r="E542" s="13"/>
      <c r="F542" s="13"/>
      <c r="G542" s="13"/>
      <c r="H542" s="13"/>
      <c r="I542" s="13"/>
      <c r="J542" s="14"/>
      <c r="K542" s="60"/>
      <c r="L542" s="60"/>
      <c r="M542" s="60"/>
      <c r="N542" s="60"/>
      <c r="O542" s="60"/>
      <c r="P542" s="60"/>
      <c r="Q542" s="60"/>
      <c r="R542" s="60"/>
      <c r="S542" s="60"/>
      <c r="T542" s="60"/>
      <c r="U542" s="60"/>
      <c r="V542" s="60"/>
      <c r="W542" s="60"/>
      <c r="X542" s="60"/>
      <c r="Y542" s="60"/>
      <c r="Z542" s="60"/>
    </row>
    <row r="543" spans="1:26" ht="65.25" customHeight="1">
      <c r="A543" s="14"/>
      <c r="B543" s="51"/>
      <c r="C543" s="51"/>
      <c r="D543" s="51" t="s">
        <v>305</v>
      </c>
      <c r="E543" s="51"/>
      <c r="F543" s="51"/>
      <c r="G543" s="51"/>
      <c r="H543" s="51"/>
      <c r="I543" s="51"/>
      <c r="J543" s="52"/>
      <c r="K543" s="60"/>
      <c r="L543" s="60"/>
      <c r="M543" s="60"/>
      <c r="N543" s="60"/>
      <c r="O543" s="60"/>
      <c r="P543" s="60"/>
      <c r="Q543" s="60"/>
      <c r="R543" s="60"/>
      <c r="S543" s="60"/>
      <c r="T543" s="60"/>
      <c r="U543" s="60"/>
      <c r="V543" s="60"/>
      <c r="W543" s="60"/>
      <c r="X543" s="60"/>
      <c r="Y543" s="60"/>
      <c r="Z543" s="60"/>
    </row>
    <row r="544" spans="1:26" ht="20.25" customHeight="1">
      <c r="A544" s="139"/>
      <c r="B544" s="633" t="s">
        <v>306</v>
      </c>
      <c r="C544" s="636" t="s">
        <v>307</v>
      </c>
      <c r="D544" s="633" t="s">
        <v>308</v>
      </c>
      <c r="E544" s="55" t="s">
        <v>309</v>
      </c>
      <c r="F544" s="633" t="s">
        <v>78</v>
      </c>
      <c r="G544" s="633" t="s">
        <v>78</v>
      </c>
      <c r="H544" s="130" t="s">
        <v>27</v>
      </c>
      <c r="I544" s="165">
        <v>10.595481650339757</v>
      </c>
      <c r="J544" s="625" t="s">
        <v>310</v>
      </c>
      <c r="K544" s="60"/>
      <c r="L544" s="60"/>
      <c r="M544" s="60"/>
      <c r="N544" s="60"/>
      <c r="O544" s="60"/>
      <c r="P544" s="60"/>
      <c r="Q544" s="60"/>
      <c r="R544" s="60"/>
      <c r="S544" s="60"/>
      <c r="T544" s="60"/>
      <c r="U544" s="60"/>
      <c r="V544" s="60"/>
      <c r="W544" s="60"/>
      <c r="X544" s="60"/>
      <c r="Y544" s="60"/>
      <c r="Z544" s="60"/>
    </row>
    <row r="545" spans="1:26" ht="20.25" customHeight="1">
      <c r="A545" s="139"/>
      <c r="B545" s="615"/>
      <c r="C545" s="615"/>
      <c r="D545" s="615"/>
      <c r="E545" s="81"/>
      <c r="F545" s="615"/>
      <c r="G545" s="615"/>
      <c r="H545" s="132" t="s">
        <v>29</v>
      </c>
      <c r="I545" s="166">
        <v>5.2467307109064176</v>
      </c>
      <c r="J545" s="615"/>
      <c r="K545" s="60"/>
      <c r="L545" s="60"/>
      <c r="M545" s="60"/>
      <c r="N545" s="60"/>
      <c r="O545" s="60"/>
      <c r="P545" s="60"/>
      <c r="Q545" s="60"/>
      <c r="R545" s="60"/>
      <c r="S545" s="60"/>
      <c r="T545" s="60"/>
      <c r="U545" s="60"/>
      <c r="V545" s="60"/>
      <c r="W545" s="60"/>
      <c r="X545" s="60"/>
      <c r="Y545" s="60"/>
      <c r="Z545" s="60"/>
    </row>
    <row r="546" spans="1:26" ht="20.25" customHeight="1">
      <c r="A546" s="139"/>
      <c r="B546" s="615"/>
      <c r="C546" s="615"/>
      <c r="D546" s="615"/>
      <c r="E546" s="81"/>
      <c r="F546" s="615"/>
      <c r="G546" s="615"/>
      <c r="H546" s="132" t="s">
        <v>32</v>
      </c>
      <c r="I546" s="166">
        <v>6.5012272872401127</v>
      </c>
      <c r="J546" s="615"/>
      <c r="K546" s="60"/>
      <c r="L546" s="60"/>
      <c r="M546" s="60"/>
      <c r="N546" s="60"/>
      <c r="O546" s="60"/>
      <c r="P546" s="60"/>
      <c r="Q546" s="60"/>
      <c r="R546" s="60"/>
      <c r="S546" s="60"/>
      <c r="T546" s="60"/>
      <c r="U546" s="60"/>
      <c r="V546" s="60"/>
      <c r="W546" s="60"/>
      <c r="X546" s="60"/>
      <c r="Y546" s="60"/>
      <c r="Z546" s="60"/>
    </row>
    <row r="547" spans="1:26" ht="20.25" customHeight="1">
      <c r="A547" s="139"/>
      <c r="B547" s="13"/>
      <c r="C547" s="615"/>
      <c r="D547" s="13"/>
      <c r="E547" s="81"/>
      <c r="F547" s="615"/>
      <c r="G547" s="615"/>
      <c r="H547" s="132" t="s">
        <v>24</v>
      </c>
      <c r="I547" s="166">
        <v>5.3485129223892569</v>
      </c>
      <c r="J547" s="615"/>
      <c r="K547" s="60"/>
      <c r="L547" s="60"/>
      <c r="M547" s="60"/>
      <c r="N547" s="60"/>
      <c r="O547" s="60"/>
      <c r="P547" s="60"/>
      <c r="Q547" s="60"/>
      <c r="R547" s="60"/>
      <c r="S547" s="60"/>
      <c r="T547" s="60"/>
      <c r="U547" s="60"/>
      <c r="V547" s="60"/>
      <c r="W547" s="60"/>
      <c r="X547" s="60"/>
      <c r="Y547" s="60"/>
      <c r="Z547" s="60"/>
    </row>
    <row r="548" spans="1:26" ht="20.25" customHeight="1">
      <c r="A548" s="139"/>
      <c r="B548" s="13"/>
      <c r="C548" s="615"/>
      <c r="D548" s="13"/>
      <c r="E548" s="81"/>
      <c r="F548" s="615"/>
      <c r="G548" s="615"/>
      <c r="H548" s="132" t="s">
        <v>34</v>
      </c>
      <c r="I548" s="166">
        <v>6.3902712960632062</v>
      </c>
      <c r="J548" s="615"/>
      <c r="K548" s="60"/>
      <c r="L548" s="60"/>
      <c r="M548" s="60"/>
      <c r="N548" s="60"/>
      <c r="O548" s="60"/>
      <c r="P548" s="60"/>
      <c r="Q548" s="60"/>
      <c r="R548" s="60"/>
      <c r="S548" s="60"/>
      <c r="T548" s="60"/>
      <c r="U548" s="60"/>
      <c r="V548" s="60"/>
      <c r="W548" s="60"/>
      <c r="X548" s="60"/>
      <c r="Y548" s="60"/>
      <c r="Z548" s="60"/>
    </row>
    <row r="549" spans="1:26" ht="20.25" customHeight="1">
      <c r="A549" s="139"/>
      <c r="B549" s="13"/>
      <c r="C549" s="615"/>
      <c r="D549" s="13"/>
      <c r="E549" s="81"/>
      <c r="F549" s="615"/>
      <c r="G549" s="615"/>
      <c r="H549" s="132" t="s">
        <v>37</v>
      </c>
      <c r="I549" s="166">
        <v>9.3764783936103573</v>
      </c>
      <c r="J549" s="615"/>
      <c r="K549" s="60"/>
      <c r="L549" s="60"/>
      <c r="M549" s="60"/>
      <c r="N549" s="60"/>
      <c r="O549" s="60"/>
      <c r="P549" s="60"/>
      <c r="Q549" s="60"/>
      <c r="R549" s="60"/>
      <c r="S549" s="60"/>
      <c r="T549" s="60"/>
      <c r="U549" s="60"/>
      <c r="V549" s="60"/>
      <c r="W549" s="60"/>
      <c r="X549" s="60"/>
      <c r="Y549" s="60"/>
      <c r="Z549" s="60"/>
    </row>
    <row r="550" spans="1:26" ht="20.25" customHeight="1">
      <c r="A550" s="139"/>
      <c r="B550" s="13"/>
      <c r="C550" s="615"/>
      <c r="D550" s="13"/>
      <c r="E550" s="81"/>
      <c r="F550" s="615"/>
      <c r="G550" s="615"/>
      <c r="H550" s="132" t="s">
        <v>38</v>
      </c>
      <c r="I550" s="166">
        <v>4.122299101338796</v>
      </c>
      <c r="J550" s="615"/>
      <c r="K550" s="60"/>
      <c r="L550" s="60"/>
      <c r="M550" s="60"/>
      <c r="N550" s="60"/>
      <c r="O550" s="60"/>
      <c r="P550" s="60"/>
      <c r="Q550" s="60"/>
      <c r="R550" s="60"/>
      <c r="S550" s="60"/>
      <c r="T550" s="60"/>
      <c r="U550" s="60"/>
      <c r="V550" s="60"/>
      <c r="W550" s="60"/>
      <c r="X550" s="60"/>
      <c r="Y550" s="60"/>
      <c r="Z550" s="60"/>
    </row>
    <row r="551" spans="1:26" ht="20.25" customHeight="1">
      <c r="A551" s="139"/>
      <c r="B551" s="13"/>
      <c r="C551" s="615"/>
      <c r="D551" s="13"/>
      <c r="E551" s="81"/>
      <c r="F551" s="615"/>
      <c r="G551" s="615"/>
      <c r="H551" s="124"/>
      <c r="I551" s="125"/>
      <c r="J551" s="615"/>
      <c r="K551" s="60"/>
      <c r="L551" s="60"/>
      <c r="M551" s="60"/>
      <c r="N551" s="60"/>
      <c r="O551" s="60"/>
      <c r="P551" s="60"/>
      <c r="Q551" s="60"/>
      <c r="R551" s="60"/>
      <c r="S551" s="60"/>
      <c r="T551" s="60"/>
      <c r="U551" s="60"/>
      <c r="V551" s="60"/>
      <c r="W551" s="60"/>
      <c r="X551" s="60"/>
      <c r="Y551" s="60"/>
      <c r="Z551" s="60"/>
    </row>
    <row r="552" spans="1:26" ht="20.25" customHeight="1">
      <c r="A552" s="139"/>
      <c r="B552" s="51"/>
      <c r="C552" s="51"/>
      <c r="D552" s="51"/>
      <c r="E552" s="102"/>
      <c r="F552" s="621"/>
      <c r="G552" s="621"/>
      <c r="H552" s="37" t="s">
        <v>40</v>
      </c>
      <c r="I552" s="135">
        <f>SUM(I544:I551)/7</f>
        <v>6.7972859088411299</v>
      </c>
      <c r="J552" s="616"/>
      <c r="K552" s="60"/>
      <c r="L552" s="60"/>
      <c r="M552" s="60"/>
      <c r="N552" s="60"/>
      <c r="O552" s="60"/>
      <c r="P552" s="60"/>
      <c r="Q552" s="60"/>
      <c r="R552" s="60"/>
      <c r="S552" s="60"/>
      <c r="T552" s="60"/>
      <c r="U552" s="60"/>
      <c r="V552" s="60"/>
      <c r="W552" s="60"/>
      <c r="X552" s="60"/>
      <c r="Y552" s="60"/>
      <c r="Z552" s="60"/>
    </row>
    <row r="553" spans="1:26" ht="19.5" customHeight="1">
      <c r="A553" s="139"/>
      <c r="B553" s="633" t="s">
        <v>311</v>
      </c>
      <c r="C553" s="670" t="s">
        <v>312</v>
      </c>
      <c r="D553" s="633" t="s">
        <v>313</v>
      </c>
      <c r="E553" s="55" t="s">
        <v>314</v>
      </c>
      <c r="F553" s="634" t="s">
        <v>78</v>
      </c>
      <c r="G553" s="634" t="s">
        <v>78</v>
      </c>
      <c r="H553" s="130" t="s">
        <v>27</v>
      </c>
      <c r="I553" s="165">
        <v>1.869790879471722</v>
      </c>
      <c r="J553" s="624" t="s">
        <v>315</v>
      </c>
      <c r="K553" s="60"/>
      <c r="L553" s="60"/>
      <c r="M553" s="60"/>
      <c r="N553" s="60"/>
      <c r="O553" s="60"/>
      <c r="P553" s="60"/>
      <c r="Q553" s="60"/>
      <c r="R553" s="60"/>
      <c r="S553" s="60"/>
      <c r="T553" s="60"/>
      <c r="U553" s="60"/>
      <c r="V553" s="60"/>
      <c r="W553" s="60"/>
      <c r="X553" s="60"/>
      <c r="Y553" s="60"/>
      <c r="Z553" s="60"/>
    </row>
    <row r="554" spans="1:26" ht="19.5" customHeight="1">
      <c r="A554" s="139"/>
      <c r="B554" s="615"/>
      <c r="C554" s="615"/>
      <c r="D554" s="615"/>
      <c r="E554" s="81"/>
      <c r="F554" s="615"/>
      <c r="G554" s="615"/>
      <c r="H554" s="132" t="s">
        <v>29</v>
      </c>
      <c r="I554" s="166">
        <v>1.0237523338353984</v>
      </c>
      <c r="J554" s="615"/>
      <c r="K554" s="60"/>
      <c r="L554" s="60"/>
      <c r="M554" s="60"/>
      <c r="N554" s="60"/>
      <c r="O554" s="60"/>
      <c r="P554" s="60"/>
      <c r="Q554" s="60"/>
      <c r="R554" s="60"/>
      <c r="S554" s="60"/>
      <c r="T554" s="60"/>
      <c r="U554" s="60"/>
      <c r="V554" s="60"/>
      <c r="W554" s="60"/>
      <c r="X554" s="60"/>
      <c r="Y554" s="60"/>
      <c r="Z554" s="60"/>
    </row>
    <row r="555" spans="1:26" ht="19.5" customHeight="1">
      <c r="A555" s="139"/>
      <c r="B555" s="615"/>
      <c r="C555" s="615"/>
      <c r="D555" s="634" t="s">
        <v>316</v>
      </c>
      <c r="E555" s="81"/>
      <c r="F555" s="615"/>
      <c r="G555" s="615"/>
      <c r="H555" s="132" t="s">
        <v>32</v>
      </c>
      <c r="I555" s="166">
        <v>1.155773739953798</v>
      </c>
      <c r="J555" s="615"/>
      <c r="K555" s="60"/>
      <c r="L555" s="60"/>
      <c r="M555" s="60"/>
      <c r="N555" s="60"/>
      <c r="O555" s="60"/>
      <c r="P555" s="60"/>
      <c r="Q555" s="60"/>
      <c r="R555" s="60"/>
      <c r="S555" s="60"/>
      <c r="T555" s="60"/>
      <c r="U555" s="60"/>
      <c r="V555" s="60"/>
      <c r="W555" s="60"/>
      <c r="X555" s="60"/>
      <c r="Y555" s="60"/>
      <c r="Z555" s="60"/>
    </row>
    <row r="556" spans="1:26" ht="19.5" customHeight="1">
      <c r="A556" s="139"/>
      <c r="B556" s="615"/>
      <c r="C556" s="615"/>
      <c r="D556" s="615"/>
      <c r="E556" s="81"/>
      <c r="F556" s="615"/>
      <c r="G556" s="615"/>
      <c r="H556" s="132" t="s">
        <v>24</v>
      </c>
      <c r="I556" s="166">
        <v>2.4832381425378696</v>
      </c>
      <c r="J556" s="615"/>
      <c r="K556" s="60"/>
      <c r="L556" s="60"/>
      <c r="M556" s="60"/>
      <c r="N556" s="60"/>
      <c r="O556" s="60"/>
      <c r="P556" s="60"/>
      <c r="Q556" s="60"/>
      <c r="R556" s="60"/>
      <c r="S556" s="60"/>
      <c r="T556" s="60"/>
      <c r="U556" s="60"/>
      <c r="V556" s="60"/>
      <c r="W556" s="60"/>
      <c r="X556" s="60"/>
      <c r="Y556" s="60"/>
      <c r="Z556" s="60"/>
    </row>
    <row r="557" spans="1:26" ht="19.5" customHeight="1">
      <c r="A557" s="139"/>
      <c r="B557" s="615"/>
      <c r="C557" s="615"/>
      <c r="D557" s="634" t="s">
        <v>317</v>
      </c>
      <c r="E557" s="81"/>
      <c r="F557" s="615"/>
      <c r="G557" s="615"/>
      <c r="H557" s="132" t="s">
        <v>34</v>
      </c>
      <c r="I557" s="166">
        <v>0.96822292364594031</v>
      </c>
      <c r="J557" s="615"/>
      <c r="K557" s="60"/>
      <c r="L557" s="60"/>
      <c r="M557" s="60"/>
      <c r="N557" s="60"/>
      <c r="O557" s="60"/>
      <c r="P557" s="60"/>
      <c r="Q557" s="60"/>
      <c r="R557" s="60"/>
      <c r="S557" s="60"/>
      <c r="T557" s="60"/>
      <c r="U557" s="60"/>
      <c r="V557" s="60"/>
      <c r="W557" s="60"/>
      <c r="X557" s="60"/>
      <c r="Y557" s="60"/>
      <c r="Z557" s="60"/>
    </row>
    <row r="558" spans="1:26" ht="19.5" customHeight="1">
      <c r="A558" s="139"/>
      <c r="B558" s="615"/>
      <c r="C558" s="615"/>
      <c r="D558" s="615"/>
      <c r="E558" s="81"/>
      <c r="F558" s="615"/>
      <c r="G558" s="615"/>
      <c r="H558" s="132" t="s">
        <v>37</v>
      </c>
      <c r="I558" s="166">
        <v>2.6992892345241932</v>
      </c>
      <c r="J558" s="615"/>
      <c r="K558" s="60"/>
      <c r="L558" s="60"/>
      <c r="M558" s="60"/>
      <c r="N558" s="60"/>
      <c r="O558" s="60"/>
      <c r="P558" s="60"/>
      <c r="Q558" s="60"/>
      <c r="R558" s="60"/>
      <c r="S558" s="60"/>
      <c r="T558" s="60"/>
      <c r="U558" s="60"/>
      <c r="V558" s="60"/>
      <c r="W558" s="60"/>
      <c r="X558" s="60"/>
      <c r="Y558" s="60"/>
      <c r="Z558" s="60"/>
    </row>
    <row r="559" spans="1:26" ht="19.5" customHeight="1">
      <c r="A559" s="139"/>
      <c r="B559" s="615"/>
      <c r="C559" s="640" t="s">
        <v>318</v>
      </c>
      <c r="D559" s="615"/>
      <c r="E559" s="81"/>
      <c r="F559" s="615"/>
      <c r="G559" s="615"/>
      <c r="H559" s="132" t="s">
        <v>38</v>
      </c>
      <c r="I559" s="166">
        <v>2.2196995161055058</v>
      </c>
      <c r="J559" s="615"/>
      <c r="K559" s="60"/>
      <c r="L559" s="60"/>
      <c r="M559" s="60"/>
      <c r="N559" s="60"/>
      <c r="O559" s="60"/>
      <c r="P559" s="60"/>
      <c r="Q559" s="60"/>
      <c r="R559" s="60"/>
      <c r="S559" s="60"/>
      <c r="T559" s="60"/>
      <c r="U559" s="60"/>
      <c r="V559" s="60"/>
      <c r="W559" s="60"/>
      <c r="X559" s="60"/>
      <c r="Y559" s="60"/>
      <c r="Z559" s="60"/>
    </row>
    <row r="560" spans="1:26" ht="19.5" customHeight="1">
      <c r="A560" s="139"/>
      <c r="B560" s="615"/>
      <c r="C560" s="615"/>
      <c r="D560" s="14"/>
      <c r="E560" s="81"/>
      <c r="F560" s="615"/>
      <c r="G560" s="615"/>
      <c r="H560" s="124"/>
      <c r="I560" s="125"/>
      <c r="J560" s="615"/>
      <c r="K560" s="60"/>
      <c r="L560" s="60"/>
      <c r="M560" s="60"/>
      <c r="N560" s="60"/>
      <c r="O560" s="60"/>
      <c r="P560" s="60"/>
      <c r="Q560" s="60"/>
      <c r="R560" s="60"/>
      <c r="S560" s="60"/>
      <c r="T560" s="60"/>
      <c r="U560" s="60"/>
      <c r="V560" s="60"/>
      <c r="W560" s="60"/>
      <c r="X560" s="60"/>
      <c r="Y560" s="60"/>
      <c r="Z560" s="60"/>
    </row>
    <row r="561" spans="1:26" ht="27" customHeight="1">
      <c r="A561" s="139"/>
      <c r="B561" s="621"/>
      <c r="C561" s="621"/>
      <c r="D561" s="52"/>
      <c r="E561" s="102"/>
      <c r="F561" s="621"/>
      <c r="G561" s="621"/>
      <c r="H561" s="37" t="s">
        <v>40</v>
      </c>
      <c r="I561" s="135">
        <f>SUM(I552:I560)/7</f>
        <v>2.7452932398450796</v>
      </c>
      <c r="J561" s="616"/>
      <c r="K561" s="60"/>
      <c r="L561" s="60"/>
      <c r="M561" s="60"/>
      <c r="N561" s="60"/>
      <c r="O561" s="60"/>
      <c r="P561" s="60"/>
      <c r="Q561" s="60"/>
      <c r="R561" s="60"/>
      <c r="S561" s="60"/>
      <c r="T561" s="60"/>
      <c r="U561" s="60"/>
      <c r="V561" s="60"/>
      <c r="W561" s="60"/>
      <c r="X561" s="60"/>
      <c r="Y561" s="60"/>
      <c r="Z561" s="60"/>
    </row>
    <row r="562" spans="1:26" ht="22.5" customHeight="1">
      <c r="A562" s="139"/>
      <c r="B562" s="633" t="s">
        <v>319</v>
      </c>
      <c r="C562" s="636" t="s">
        <v>320</v>
      </c>
      <c r="D562" s="633" t="s">
        <v>321</v>
      </c>
      <c r="E562" s="633" t="s">
        <v>322</v>
      </c>
      <c r="F562" s="634" t="s">
        <v>78</v>
      </c>
      <c r="G562" s="634" t="s">
        <v>78</v>
      </c>
      <c r="H562" s="130" t="s">
        <v>37</v>
      </c>
      <c r="I562" s="169">
        <v>62.58</v>
      </c>
      <c r="J562" s="626" t="s">
        <v>323</v>
      </c>
      <c r="K562" s="60"/>
      <c r="L562" s="60"/>
      <c r="M562" s="60"/>
      <c r="N562" s="60"/>
      <c r="O562" s="60"/>
      <c r="P562" s="60"/>
      <c r="Q562" s="60"/>
      <c r="R562" s="60"/>
      <c r="S562" s="60"/>
      <c r="T562" s="60"/>
      <c r="U562" s="60"/>
      <c r="V562" s="60"/>
      <c r="W562" s="60"/>
      <c r="X562" s="60"/>
      <c r="Y562" s="60"/>
      <c r="Z562" s="60"/>
    </row>
    <row r="563" spans="1:26" ht="22.5" customHeight="1">
      <c r="A563" s="139"/>
      <c r="B563" s="615"/>
      <c r="C563" s="615"/>
      <c r="D563" s="615"/>
      <c r="E563" s="615"/>
      <c r="F563" s="615"/>
      <c r="G563" s="615"/>
      <c r="H563" s="132" t="s">
        <v>38</v>
      </c>
      <c r="I563" s="169">
        <v>41.09</v>
      </c>
      <c r="J563" s="615"/>
      <c r="K563" s="60"/>
      <c r="L563" s="60"/>
      <c r="M563" s="60"/>
      <c r="N563" s="60"/>
      <c r="O563" s="60"/>
      <c r="P563" s="60"/>
      <c r="Q563" s="60"/>
      <c r="R563" s="60"/>
      <c r="S563" s="60"/>
      <c r="T563" s="60"/>
      <c r="U563" s="60"/>
      <c r="V563" s="60"/>
      <c r="W563" s="60"/>
      <c r="X563" s="60"/>
      <c r="Y563" s="60"/>
      <c r="Z563" s="60"/>
    </row>
    <row r="564" spans="1:26" ht="22.5" customHeight="1">
      <c r="A564" s="139"/>
      <c r="B564" s="615"/>
      <c r="C564" s="615"/>
      <c r="D564" s="615"/>
      <c r="E564" s="13"/>
      <c r="F564" s="615"/>
      <c r="G564" s="615"/>
      <c r="H564" s="132" t="s">
        <v>27</v>
      </c>
      <c r="I564" s="169">
        <v>64.569999999999993</v>
      </c>
      <c r="J564" s="615"/>
      <c r="K564" s="60"/>
      <c r="L564" s="60"/>
      <c r="M564" s="60"/>
      <c r="N564" s="60"/>
      <c r="O564" s="60"/>
      <c r="P564" s="60"/>
      <c r="Q564" s="60"/>
      <c r="R564" s="60"/>
      <c r="S564" s="60"/>
      <c r="T564" s="60"/>
      <c r="U564" s="60"/>
      <c r="V564" s="60"/>
      <c r="W564" s="60"/>
      <c r="X564" s="60"/>
      <c r="Y564" s="60"/>
      <c r="Z564" s="60"/>
    </row>
    <row r="565" spans="1:26" ht="22.5" customHeight="1">
      <c r="A565" s="139"/>
      <c r="B565" s="615"/>
      <c r="C565" s="615"/>
      <c r="D565" s="615"/>
      <c r="E565" s="13"/>
      <c r="F565" s="615"/>
      <c r="G565" s="615"/>
      <c r="H565" s="132" t="s">
        <v>24</v>
      </c>
      <c r="I565" s="169">
        <v>64.040000000000006</v>
      </c>
      <c r="J565" s="615"/>
      <c r="K565" s="60"/>
      <c r="L565" s="60"/>
      <c r="M565" s="60"/>
      <c r="N565" s="60"/>
      <c r="O565" s="60"/>
      <c r="P565" s="60"/>
      <c r="Q565" s="60"/>
      <c r="R565" s="60"/>
      <c r="S565" s="60"/>
      <c r="T565" s="60"/>
      <c r="U565" s="60"/>
      <c r="V565" s="60"/>
      <c r="W565" s="60"/>
      <c r="X565" s="60"/>
      <c r="Y565" s="60"/>
      <c r="Z565" s="60"/>
    </row>
    <row r="566" spans="1:26" ht="22.5" customHeight="1">
      <c r="A566" s="139"/>
      <c r="B566" s="13"/>
      <c r="C566" s="615"/>
      <c r="D566" s="615"/>
      <c r="E566" s="13"/>
      <c r="F566" s="615"/>
      <c r="G566" s="615"/>
      <c r="H566" s="132" t="s">
        <v>32</v>
      </c>
      <c r="I566" s="169">
        <v>59.17</v>
      </c>
      <c r="J566" s="615"/>
      <c r="K566" s="60"/>
      <c r="L566" s="60"/>
      <c r="M566" s="60"/>
      <c r="N566" s="60"/>
      <c r="O566" s="60"/>
      <c r="P566" s="60"/>
      <c r="Q566" s="60"/>
      <c r="R566" s="60"/>
      <c r="S566" s="60"/>
      <c r="T566" s="60"/>
      <c r="U566" s="60"/>
      <c r="V566" s="60"/>
      <c r="W566" s="60"/>
      <c r="X566" s="60"/>
      <c r="Y566" s="60"/>
      <c r="Z566" s="60"/>
    </row>
    <row r="567" spans="1:26" ht="22.5" customHeight="1">
      <c r="A567" s="139"/>
      <c r="B567" s="13"/>
      <c r="C567" s="615"/>
      <c r="D567" s="13"/>
      <c r="E567" s="13"/>
      <c r="F567" s="615"/>
      <c r="G567" s="615"/>
      <c r="H567" s="132" t="s">
        <v>34</v>
      </c>
      <c r="I567" s="169">
        <v>59.84</v>
      </c>
      <c r="J567" s="615"/>
      <c r="K567" s="60"/>
      <c r="L567" s="60"/>
      <c r="M567" s="60"/>
      <c r="N567" s="60"/>
      <c r="O567" s="60"/>
      <c r="P567" s="60"/>
      <c r="Q567" s="60"/>
      <c r="R567" s="60"/>
      <c r="S567" s="60"/>
      <c r="T567" s="60"/>
      <c r="U567" s="60"/>
      <c r="V567" s="60"/>
      <c r="W567" s="60"/>
      <c r="X567" s="60"/>
      <c r="Y567" s="60"/>
      <c r="Z567" s="60"/>
    </row>
    <row r="568" spans="1:26" ht="22.5" customHeight="1">
      <c r="A568" s="139"/>
      <c r="B568" s="13"/>
      <c r="C568" s="615"/>
      <c r="D568" s="13"/>
      <c r="E568" s="13"/>
      <c r="F568" s="615"/>
      <c r="G568" s="615"/>
      <c r="H568" s="132" t="s">
        <v>29</v>
      </c>
      <c r="I568" s="169">
        <v>62.58</v>
      </c>
      <c r="J568" s="615"/>
      <c r="K568" s="60"/>
      <c r="L568" s="60"/>
      <c r="M568" s="60"/>
      <c r="N568" s="60"/>
      <c r="O568" s="60"/>
      <c r="P568" s="60"/>
      <c r="Q568" s="60"/>
      <c r="R568" s="60"/>
      <c r="S568" s="60"/>
      <c r="T568" s="60"/>
      <c r="U568" s="60"/>
      <c r="V568" s="60"/>
      <c r="W568" s="60"/>
      <c r="X568" s="60"/>
      <c r="Y568" s="60"/>
      <c r="Z568" s="60"/>
    </row>
    <row r="569" spans="1:26" ht="22.5" customHeight="1">
      <c r="A569" s="139"/>
      <c r="B569" s="13"/>
      <c r="C569" s="615"/>
      <c r="D569" s="13"/>
      <c r="E569" s="13"/>
      <c r="F569" s="615"/>
      <c r="G569" s="615"/>
      <c r="H569" s="124"/>
      <c r="I569" s="170"/>
      <c r="J569" s="615"/>
      <c r="K569" s="60"/>
      <c r="L569" s="60"/>
      <c r="M569" s="60"/>
      <c r="N569" s="60"/>
      <c r="O569" s="60"/>
      <c r="P569" s="60"/>
      <c r="Q569" s="60"/>
      <c r="R569" s="60"/>
      <c r="S569" s="60"/>
      <c r="T569" s="60"/>
      <c r="U569" s="60"/>
      <c r="V569" s="60"/>
      <c r="W569" s="60"/>
      <c r="X569" s="60"/>
      <c r="Y569" s="60"/>
      <c r="Z569" s="60"/>
    </row>
    <row r="570" spans="1:26" ht="22.5" customHeight="1">
      <c r="A570" s="139"/>
      <c r="B570" s="13"/>
      <c r="C570" s="615"/>
      <c r="D570" s="13"/>
      <c r="E570" s="70"/>
      <c r="F570" s="618"/>
      <c r="G570" s="618"/>
      <c r="H570" s="37" t="s">
        <v>40</v>
      </c>
      <c r="I570" s="135">
        <f>SUM(I561:I569)/7</f>
        <v>59.516470462835017</v>
      </c>
      <c r="J570" s="616"/>
      <c r="K570" s="60"/>
      <c r="L570" s="60"/>
      <c r="M570" s="60"/>
      <c r="N570" s="60"/>
      <c r="O570" s="60"/>
      <c r="P570" s="60"/>
      <c r="Q570" s="60"/>
      <c r="R570" s="60"/>
      <c r="S570" s="60"/>
      <c r="T570" s="60"/>
      <c r="U570" s="60"/>
      <c r="V570" s="60"/>
      <c r="W570" s="60"/>
      <c r="X570" s="60"/>
      <c r="Y570" s="60"/>
      <c r="Z570" s="60"/>
    </row>
    <row r="571" spans="1:26" ht="22.5" customHeight="1">
      <c r="A571" s="139"/>
      <c r="B571" s="13"/>
      <c r="C571" s="13"/>
      <c r="D571" s="13"/>
      <c r="E571" s="13"/>
      <c r="F571" s="635" t="s">
        <v>78</v>
      </c>
      <c r="G571" s="635" t="s">
        <v>78</v>
      </c>
      <c r="H571" s="32" t="s">
        <v>43</v>
      </c>
      <c r="I571" s="171"/>
      <c r="J571" s="620" t="s">
        <v>324</v>
      </c>
      <c r="K571" s="60"/>
      <c r="L571" s="60"/>
      <c r="M571" s="60"/>
      <c r="N571" s="60"/>
      <c r="O571" s="60"/>
      <c r="P571" s="60"/>
      <c r="Q571" s="60"/>
      <c r="R571" s="60"/>
      <c r="S571" s="60"/>
      <c r="T571" s="60"/>
      <c r="U571" s="60"/>
      <c r="V571" s="60"/>
      <c r="W571" s="60"/>
      <c r="X571" s="60"/>
      <c r="Y571" s="60"/>
      <c r="Z571" s="60"/>
    </row>
    <row r="572" spans="1:26" ht="22.5" customHeight="1">
      <c r="A572" s="139"/>
      <c r="B572" s="13"/>
      <c r="C572" s="13"/>
      <c r="D572" s="13"/>
      <c r="E572" s="13"/>
      <c r="F572" s="615"/>
      <c r="G572" s="615"/>
      <c r="H572" s="34" t="s">
        <v>46</v>
      </c>
      <c r="I572" s="172"/>
      <c r="J572" s="615"/>
      <c r="K572" s="60"/>
      <c r="L572" s="60"/>
      <c r="M572" s="60"/>
      <c r="N572" s="60"/>
      <c r="O572" s="60"/>
      <c r="P572" s="60"/>
      <c r="Q572" s="60"/>
      <c r="R572" s="60"/>
      <c r="S572" s="60"/>
      <c r="T572" s="60"/>
      <c r="U572" s="60"/>
      <c r="V572" s="60"/>
      <c r="W572" s="60"/>
      <c r="X572" s="60"/>
      <c r="Y572" s="60"/>
      <c r="Z572" s="60"/>
    </row>
    <row r="573" spans="1:26" ht="22.5" customHeight="1">
      <c r="A573" s="139"/>
      <c r="B573" s="13"/>
      <c r="C573" s="13"/>
      <c r="D573" s="13"/>
      <c r="E573" s="13"/>
      <c r="F573" s="615"/>
      <c r="G573" s="615"/>
      <c r="H573" s="34" t="s">
        <v>48</v>
      </c>
      <c r="I573" s="172"/>
      <c r="J573" s="615"/>
      <c r="K573" s="60"/>
      <c r="L573" s="60"/>
      <c r="M573" s="60"/>
      <c r="N573" s="60"/>
      <c r="O573" s="60"/>
      <c r="P573" s="60"/>
      <c r="Q573" s="60"/>
      <c r="R573" s="60"/>
      <c r="S573" s="60"/>
      <c r="T573" s="60"/>
      <c r="U573" s="60"/>
      <c r="V573" s="60"/>
      <c r="W573" s="60"/>
      <c r="X573" s="60"/>
      <c r="Y573" s="60"/>
      <c r="Z573" s="60"/>
    </row>
    <row r="574" spans="1:26" ht="22.5" customHeight="1">
      <c r="A574" s="139"/>
      <c r="B574" s="13"/>
      <c r="C574" s="13"/>
      <c r="D574" s="13"/>
      <c r="E574" s="13"/>
      <c r="F574" s="615"/>
      <c r="G574" s="615"/>
      <c r="H574" s="34" t="s">
        <v>50</v>
      </c>
      <c r="I574" s="172"/>
      <c r="J574" s="615"/>
      <c r="K574" s="60"/>
      <c r="L574" s="60"/>
      <c r="M574" s="60"/>
      <c r="N574" s="60"/>
      <c r="O574" s="60"/>
      <c r="P574" s="60"/>
      <c r="Q574" s="60"/>
      <c r="R574" s="60"/>
      <c r="S574" s="60"/>
      <c r="T574" s="60"/>
      <c r="U574" s="60"/>
      <c r="V574" s="60"/>
      <c r="W574" s="60"/>
      <c r="X574" s="60"/>
      <c r="Y574" s="60"/>
      <c r="Z574" s="60"/>
    </row>
    <row r="575" spans="1:26" ht="22.5" customHeight="1">
      <c r="A575" s="139"/>
      <c r="B575" s="13"/>
      <c r="C575" s="13"/>
      <c r="D575" s="13"/>
      <c r="E575" s="13"/>
      <c r="F575" s="615"/>
      <c r="G575" s="615"/>
      <c r="H575" s="34" t="s">
        <v>53</v>
      </c>
      <c r="I575" s="172"/>
      <c r="J575" s="615"/>
      <c r="K575" s="60"/>
      <c r="L575" s="60"/>
      <c r="M575" s="60"/>
      <c r="N575" s="60"/>
      <c r="O575" s="60"/>
      <c r="P575" s="60"/>
      <c r="Q575" s="60"/>
      <c r="R575" s="60"/>
      <c r="S575" s="60"/>
      <c r="T575" s="60"/>
      <c r="U575" s="60"/>
      <c r="V575" s="60"/>
      <c r="W575" s="60"/>
      <c r="X575" s="60"/>
      <c r="Y575" s="60"/>
      <c r="Z575" s="60"/>
    </row>
    <row r="576" spans="1:26" ht="22.5" customHeight="1">
      <c r="A576" s="139"/>
      <c r="B576" s="13"/>
      <c r="C576" s="13"/>
      <c r="D576" s="13"/>
      <c r="E576" s="13"/>
      <c r="F576" s="615"/>
      <c r="G576" s="615"/>
      <c r="H576" s="34" t="s">
        <v>56</v>
      </c>
      <c r="I576" s="172"/>
      <c r="J576" s="615"/>
      <c r="K576" s="60"/>
      <c r="L576" s="60"/>
      <c r="M576" s="60"/>
      <c r="N576" s="60"/>
      <c r="O576" s="60"/>
      <c r="P576" s="60"/>
      <c r="Q576" s="60"/>
      <c r="R576" s="60"/>
      <c r="S576" s="60"/>
      <c r="T576" s="60"/>
      <c r="U576" s="60"/>
      <c r="V576" s="60"/>
      <c r="W576" s="60"/>
      <c r="X576" s="60"/>
      <c r="Y576" s="60"/>
      <c r="Z576" s="60"/>
    </row>
    <row r="577" spans="1:26" ht="22.5" customHeight="1">
      <c r="A577" s="139"/>
      <c r="B577" s="13"/>
      <c r="C577" s="13"/>
      <c r="D577" s="13"/>
      <c r="E577" s="13"/>
      <c r="F577" s="615"/>
      <c r="G577" s="615"/>
      <c r="H577" s="34" t="s">
        <v>59</v>
      </c>
      <c r="I577" s="172"/>
      <c r="J577" s="615"/>
      <c r="K577" s="60"/>
      <c r="L577" s="60"/>
      <c r="M577" s="60"/>
      <c r="N577" s="60"/>
      <c r="O577" s="60"/>
      <c r="P577" s="60"/>
      <c r="Q577" s="60"/>
      <c r="R577" s="60"/>
      <c r="S577" s="60"/>
      <c r="T577" s="60"/>
      <c r="U577" s="60"/>
      <c r="V577" s="60"/>
      <c r="W577" s="60"/>
      <c r="X577" s="60"/>
      <c r="Y577" s="60"/>
      <c r="Z577" s="60"/>
    </row>
    <row r="578" spans="1:26" ht="22.5" customHeight="1">
      <c r="A578" s="139"/>
      <c r="B578" s="13"/>
      <c r="C578" s="13"/>
      <c r="D578" s="13"/>
      <c r="E578" s="13"/>
      <c r="F578" s="615"/>
      <c r="G578" s="615"/>
      <c r="H578" s="35"/>
      <c r="I578" s="173"/>
      <c r="J578" s="615"/>
      <c r="K578" s="60"/>
      <c r="L578" s="60"/>
      <c r="M578" s="60"/>
      <c r="N578" s="60"/>
      <c r="O578" s="60"/>
      <c r="P578" s="60"/>
      <c r="Q578" s="60"/>
      <c r="R578" s="60"/>
      <c r="S578" s="60"/>
      <c r="T578" s="60"/>
      <c r="U578" s="60"/>
      <c r="V578" s="60"/>
      <c r="W578" s="60"/>
      <c r="X578" s="60"/>
      <c r="Y578" s="60"/>
      <c r="Z578" s="60"/>
    </row>
    <row r="579" spans="1:26" ht="22.5" customHeight="1">
      <c r="A579" s="139"/>
      <c r="B579" s="13"/>
      <c r="C579" s="13"/>
      <c r="D579" s="13"/>
      <c r="E579" s="70"/>
      <c r="F579" s="618"/>
      <c r="G579" s="618"/>
      <c r="H579" s="37" t="s">
        <v>40</v>
      </c>
      <c r="I579" s="100"/>
      <c r="J579" s="616"/>
      <c r="K579" s="60"/>
      <c r="L579" s="60"/>
      <c r="M579" s="60"/>
      <c r="N579" s="60"/>
      <c r="O579" s="60"/>
      <c r="P579" s="60"/>
      <c r="Q579" s="60"/>
      <c r="R579" s="60"/>
      <c r="S579" s="60"/>
      <c r="T579" s="60"/>
      <c r="U579" s="60"/>
      <c r="V579" s="60"/>
      <c r="W579" s="60"/>
      <c r="X579" s="60"/>
      <c r="Y579" s="60"/>
      <c r="Z579" s="60"/>
    </row>
    <row r="580" spans="1:26" ht="22.5" customHeight="1">
      <c r="A580" s="139"/>
      <c r="B580" s="13"/>
      <c r="C580" s="13"/>
      <c r="D580" s="13"/>
      <c r="E580" s="13"/>
      <c r="F580" s="635" t="s">
        <v>78</v>
      </c>
      <c r="G580" s="635" t="s">
        <v>78</v>
      </c>
      <c r="H580" s="32" t="s">
        <v>43</v>
      </c>
      <c r="I580" s="171"/>
      <c r="J580" s="620" t="s">
        <v>325</v>
      </c>
      <c r="K580" s="60"/>
      <c r="L580" s="60"/>
      <c r="M580" s="60"/>
      <c r="N580" s="60"/>
      <c r="O580" s="60"/>
      <c r="P580" s="60"/>
      <c r="Q580" s="60"/>
      <c r="R580" s="60"/>
      <c r="S580" s="60"/>
      <c r="T580" s="60"/>
      <c r="U580" s="60"/>
      <c r="V580" s="60"/>
      <c r="W580" s="60"/>
      <c r="X580" s="60"/>
      <c r="Y580" s="60"/>
      <c r="Z580" s="60"/>
    </row>
    <row r="581" spans="1:26" ht="22.5" customHeight="1">
      <c r="A581" s="139"/>
      <c r="B581" s="13"/>
      <c r="C581" s="13"/>
      <c r="D581" s="13"/>
      <c r="E581" s="13"/>
      <c r="F581" s="615"/>
      <c r="G581" s="615"/>
      <c r="H581" s="34" t="s">
        <v>46</v>
      </c>
      <c r="I581" s="172"/>
      <c r="J581" s="615"/>
      <c r="K581" s="60"/>
      <c r="L581" s="60"/>
      <c r="M581" s="60"/>
      <c r="N581" s="60"/>
      <c r="O581" s="60"/>
      <c r="P581" s="60"/>
      <c r="Q581" s="60"/>
      <c r="R581" s="60"/>
      <c r="S581" s="60"/>
      <c r="T581" s="60"/>
      <c r="U581" s="60"/>
      <c r="V581" s="60"/>
      <c r="W581" s="60"/>
      <c r="X581" s="60"/>
      <c r="Y581" s="60"/>
      <c r="Z581" s="60"/>
    </row>
    <row r="582" spans="1:26" ht="22.5" customHeight="1">
      <c r="A582" s="139"/>
      <c r="B582" s="13"/>
      <c r="C582" s="13"/>
      <c r="D582" s="13"/>
      <c r="E582" s="13"/>
      <c r="F582" s="615"/>
      <c r="G582" s="615"/>
      <c r="H582" s="34" t="s">
        <v>48</v>
      </c>
      <c r="I582" s="172"/>
      <c r="J582" s="615"/>
      <c r="K582" s="60"/>
      <c r="L582" s="60"/>
      <c r="M582" s="60"/>
      <c r="N582" s="60"/>
      <c r="O582" s="60"/>
      <c r="P582" s="60"/>
      <c r="Q582" s="60"/>
      <c r="R582" s="60"/>
      <c r="S582" s="60"/>
      <c r="T582" s="60"/>
      <c r="U582" s="60"/>
      <c r="V582" s="60"/>
      <c r="W582" s="60"/>
      <c r="X582" s="60"/>
      <c r="Y582" s="60"/>
      <c r="Z582" s="60"/>
    </row>
    <row r="583" spans="1:26" ht="22.5" customHeight="1">
      <c r="A583" s="139"/>
      <c r="B583" s="13"/>
      <c r="C583" s="13"/>
      <c r="D583" s="13"/>
      <c r="E583" s="13"/>
      <c r="F583" s="615"/>
      <c r="G583" s="615"/>
      <c r="H583" s="34" t="s">
        <v>50</v>
      </c>
      <c r="I583" s="172"/>
      <c r="J583" s="615"/>
      <c r="K583" s="60"/>
      <c r="L583" s="60"/>
      <c r="M583" s="60"/>
      <c r="N583" s="60"/>
      <c r="O583" s="60"/>
      <c r="P583" s="60"/>
      <c r="Q583" s="60"/>
      <c r="R583" s="60"/>
      <c r="S583" s="60"/>
      <c r="T583" s="60"/>
      <c r="U583" s="60"/>
      <c r="V583" s="60"/>
      <c r="W583" s="60"/>
      <c r="X583" s="60"/>
      <c r="Y583" s="60"/>
      <c r="Z583" s="60"/>
    </row>
    <row r="584" spans="1:26" ht="26.25" customHeight="1">
      <c r="A584" s="139"/>
      <c r="B584" s="13"/>
      <c r="C584" s="13"/>
      <c r="D584" s="13"/>
      <c r="E584" s="13"/>
      <c r="F584" s="615"/>
      <c r="G584" s="615"/>
      <c r="H584" s="34" t="s">
        <v>53</v>
      </c>
      <c r="I584" s="172"/>
      <c r="J584" s="615"/>
      <c r="K584" s="60"/>
      <c r="L584" s="60"/>
      <c r="M584" s="60"/>
      <c r="N584" s="60"/>
      <c r="O584" s="60"/>
      <c r="P584" s="60"/>
      <c r="Q584" s="60"/>
      <c r="R584" s="60"/>
      <c r="S584" s="60"/>
      <c r="T584" s="60"/>
      <c r="U584" s="60"/>
      <c r="V584" s="60"/>
      <c r="W584" s="60"/>
      <c r="X584" s="60"/>
      <c r="Y584" s="60"/>
      <c r="Z584" s="60"/>
    </row>
    <row r="585" spans="1:26" ht="26.25" customHeight="1">
      <c r="A585" s="139"/>
      <c r="B585" s="13"/>
      <c r="C585" s="13"/>
      <c r="D585" s="13"/>
      <c r="E585" s="13"/>
      <c r="F585" s="615"/>
      <c r="G585" s="615"/>
      <c r="H585" s="34" t="s">
        <v>56</v>
      </c>
      <c r="I585" s="172"/>
      <c r="J585" s="615"/>
      <c r="K585" s="60"/>
      <c r="L585" s="60"/>
      <c r="M585" s="60"/>
      <c r="N585" s="60"/>
      <c r="O585" s="60"/>
      <c r="P585" s="60"/>
      <c r="Q585" s="60"/>
      <c r="R585" s="60"/>
      <c r="S585" s="60"/>
      <c r="T585" s="60"/>
      <c r="U585" s="60"/>
      <c r="V585" s="60"/>
      <c r="W585" s="60"/>
      <c r="X585" s="60"/>
      <c r="Y585" s="60"/>
      <c r="Z585" s="60"/>
    </row>
    <row r="586" spans="1:26" ht="26.25" customHeight="1">
      <c r="A586" s="139"/>
      <c r="B586" s="13"/>
      <c r="C586" s="13"/>
      <c r="D586" s="13"/>
      <c r="E586" s="13"/>
      <c r="F586" s="615"/>
      <c r="G586" s="615"/>
      <c r="H586" s="34" t="s">
        <v>59</v>
      </c>
      <c r="I586" s="172"/>
      <c r="J586" s="615"/>
      <c r="K586" s="60"/>
      <c r="L586" s="60"/>
      <c r="M586" s="60"/>
      <c r="N586" s="60"/>
      <c r="O586" s="60"/>
      <c r="P586" s="60"/>
      <c r="Q586" s="60"/>
      <c r="R586" s="60"/>
      <c r="S586" s="60"/>
      <c r="T586" s="60"/>
      <c r="U586" s="60"/>
      <c r="V586" s="60"/>
      <c r="W586" s="60"/>
      <c r="X586" s="60"/>
      <c r="Y586" s="60"/>
      <c r="Z586" s="60"/>
    </row>
    <row r="587" spans="1:26" ht="26.25" customHeight="1">
      <c r="A587" s="139"/>
      <c r="B587" s="13"/>
      <c r="C587" s="13"/>
      <c r="D587" s="13"/>
      <c r="E587" s="13"/>
      <c r="F587" s="615"/>
      <c r="G587" s="615"/>
      <c r="H587" s="35"/>
      <c r="I587" s="173"/>
      <c r="J587" s="615"/>
      <c r="K587" s="60"/>
      <c r="L587" s="60"/>
      <c r="M587" s="60"/>
      <c r="N587" s="60"/>
      <c r="O587" s="60"/>
      <c r="P587" s="60"/>
      <c r="Q587" s="60"/>
      <c r="R587" s="60"/>
      <c r="S587" s="60"/>
      <c r="T587" s="60"/>
      <c r="U587" s="60"/>
      <c r="V587" s="60"/>
      <c r="W587" s="60"/>
      <c r="X587" s="60"/>
      <c r="Y587" s="60"/>
      <c r="Z587" s="60"/>
    </row>
    <row r="588" spans="1:26" ht="26.25" customHeight="1">
      <c r="A588" s="139"/>
      <c r="B588" s="13"/>
      <c r="C588" s="13"/>
      <c r="D588" s="13"/>
      <c r="E588" s="70"/>
      <c r="F588" s="618"/>
      <c r="G588" s="618"/>
      <c r="H588" s="37" t="s">
        <v>40</v>
      </c>
      <c r="I588" s="100"/>
      <c r="J588" s="616"/>
      <c r="K588" s="60"/>
      <c r="L588" s="60"/>
      <c r="M588" s="60"/>
      <c r="N588" s="60"/>
      <c r="O588" s="60"/>
      <c r="P588" s="60"/>
      <c r="Q588" s="60"/>
      <c r="R588" s="60"/>
      <c r="S588" s="60"/>
      <c r="T588" s="60"/>
      <c r="U588" s="60"/>
      <c r="V588" s="60"/>
      <c r="W588" s="60"/>
      <c r="X588" s="60"/>
      <c r="Y588" s="60"/>
      <c r="Z588" s="60"/>
    </row>
    <row r="589" spans="1:26" ht="21.75" customHeight="1">
      <c r="A589" s="139"/>
      <c r="B589" s="13"/>
      <c r="C589" s="13"/>
      <c r="D589" s="13"/>
      <c r="E589" s="13"/>
      <c r="F589" s="635" t="s">
        <v>78</v>
      </c>
      <c r="G589" s="635" t="s">
        <v>78</v>
      </c>
      <c r="H589" s="32" t="s">
        <v>43</v>
      </c>
      <c r="I589" s="171"/>
      <c r="J589" s="620" t="s">
        <v>326</v>
      </c>
      <c r="K589" s="60"/>
      <c r="L589" s="60"/>
      <c r="M589" s="60"/>
      <c r="N589" s="60"/>
      <c r="O589" s="60"/>
      <c r="P589" s="60"/>
      <c r="Q589" s="60"/>
      <c r="R589" s="60"/>
      <c r="S589" s="60"/>
      <c r="T589" s="60"/>
      <c r="U589" s="60"/>
      <c r="V589" s="60"/>
      <c r="W589" s="60"/>
      <c r="X589" s="60"/>
      <c r="Y589" s="60"/>
      <c r="Z589" s="60"/>
    </row>
    <row r="590" spans="1:26" ht="21.75" customHeight="1">
      <c r="A590" s="139"/>
      <c r="B590" s="13"/>
      <c r="C590" s="13"/>
      <c r="D590" s="13"/>
      <c r="E590" s="13"/>
      <c r="F590" s="615"/>
      <c r="G590" s="615"/>
      <c r="H590" s="34" t="s">
        <v>46</v>
      </c>
      <c r="I590" s="172"/>
      <c r="J590" s="615"/>
      <c r="K590" s="60"/>
      <c r="L590" s="60"/>
      <c r="M590" s="60"/>
      <c r="N590" s="60"/>
      <c r="O590" s="60"/>
      <c r="P590" s="60"/>
      <c r="Q590" s="60"/>
      <c r="R590" s="60"/>
      <c r="S590" s="60"/>
      <c r="T590" s="60"/>
      <c r="U590" s="60"/>
      <c r="V590" s="60"/>
      <c r="W590" s="60"/>
      <c r="X590" s="60"/>
      <c r="Y590" s="60"/>
      <c r="Z590" s="60"/>
    </row>
    <row r="591" spans="1:26" ht="21.75" customHeight="1">
      <c r="A591" s="139"/>
      <c r="B591" s="13"/>
      <c r="C591" s="13"/>
      <c r="D591" s="13"/>
      <c r="E591" s="13"/>
      <c r="F591" s="615"/>
      <c r="G591" s="615"/>
      <c r="H591" s="34" t="s">
        <v>48</v>
      </c>
      <c r="I591" s="172"/>
      <c r="J591" s="615"/>
      <c r="K591" s="60"/>
      <c r="L591" s="60"/>
      <c r="M591" s="60"/>
      <c r="N591" s="60"/>
      <c r="O591" s="60"/>
      <c r="P591" s="60"/>
      <c r="Q591" s="60"/>
      <c r="R591" s="60"/>
      <c r="S591" s="60"/>
      <c r="T591" s="60"/>
      <c r="U591" s="60"/>
      <c r="V591" s="60"/>
      <c r="W591" s="60"/>
      <c r="X591" s="60"/>
      <c r="Y591" s="60"/>
      <c r="Z591" s="60"/>
    </row>
    <row r="592" spans="1:26" ht="21.75" customHeight="1">
      <c r="A592" s="139"/>
      <c r="B592" s="13"/>
      <c r="C592" s="13"/>
      <c r="D592" s="13"/>
      <c r="E592" s="13"/>
      <c r="F592" s="615"/>
      <c r="G592" s="615"/>
      <c r="H592" s="34" t="s">
        <v>50</v>
      </c>
      <c r="I592" s="172"/>
      <c r="J592" s="615"/>
      <c r="K592" s="60"/>
      <c r="L592" s="60"/>
      <c r="M592" s="60"/>
      <c r="N592" s="60"/>
      <c r="O592" s="60"/>
      <c r="P592" s="60"/>
      <c r="Q592" s="60"/>
      <c r="R592" s="60"/>
      <c r="S592" s="60"/>
      <c r="T592" s="60"/>
      <c r="U592" s="60"/>
      <c r="V592" s="60"/>
      <c r="W592" s="60"/>
      <c r="X592" s="60"/>
      <c r="Y592" s="60"/>
      <c r="Z592" s="60"/>
    </row>
    <row r="593" spans="1:26" ht="21.75" customHeight="1">
      <c r="A593" s="139"/>
      <c r="B593" s="13"/>
      <c r="C593" s="13"/>
      <c r="D593" s="13"/>
      <c r="E593" s="13"/>
      <c r="F593" s="615"/>
      <c r="G593" s="615"/>
      <c r="H593" s="34" t="s">
        <v>53</v>
      </c>
      <c r="I593" s="172"/>
      <c r="J593" s="615"/>
      <c r="K593" s="60"/>
      <c r="L593" s="60"/>
      <c r="M593" s="60"/>
      <c r="N593" s="60"/>
      <c r="O593" s="60"/>
      <c r="P593" s="60"/>
      <c r="Q593" s="60"/>
      <c r="R593" s="60"/>
      <c r="S593" s="60"/>
      <c r="T593" s="60"/>
      <c r="U593" s="60"/>
      <c r="V593" s="60"/>
      <c r="W593" s="60"/>
      <c r="X593" s="60"/>
      <c r="Y593" s="60"/>
      <c r="Z593" s="60"/>
    </row>
    <row r="594" spans="1:26" ht="21.75" customHeight="1">
      <c r="A594" s="139"/>
      <c r="B594" s="13"/>
      <c r="C594" s="13"/>
      <c r="D594" s="13"/>
      <c r="E594" s="13"/>
      <c r="F594" s="615"/>
      <c r="G594" s="615"/>
      <c r="H594" s="34" t="s">
        <v>56</v>
      </c>
      <c r="I594" s="172"/>
      <c r="J594" s="615"/>
      <c r="K594" s="60"/>
      <c r="L594" s="60"/>
      <c r="M594" s="60"/>
      <c r="N594" s="60"/>
      <c r="O594" s="60"/>
      <c r="P594" s="60"/>
      <c r="Q594" s="60"/>
      <c r="R594" s="60"/>
      <c r="S594" s="60"/>
      <c r="T594" s="60"/>
      <c r="U594" s="60"/>
      <c r="V594" s="60"/>
      <c r="W594" s="60"/>
      <c r="X594" s="60"/>
      <c r="Y594" s="60"/>
      <c r="Z594" s="60"/>
    </row>
    <row r="595" spans="1:26" ht="21.75" customHeight="1">
      <c r="A595" s="139"/>
      <c r="B595" s="13"/>
      <c r="C595" s="13"/>
      <c r="D595" s="13"/>
      <c r="E595" s="13"/>
      <c r="F595" s="615"/>
      <c r="G595" s="615"/>
      <c r="H595" s="34" t="s">
        <v>59</v>
      </c>
      <c r="I595" s="172"/>
      <c r="J595" s="615"/>
      <c r="K595" s="60"/>
      <c r="L595" s="60"/>
      <c r="M595" s="60"/>
      <c r="N595" s="60"/>
      <c r="O595" s="60"/>
      <c r="P595" s="60"/>
      <c r="Q595" s="60"/>
      <c r="R595" s="60"/>
      <c r="S595" s="60"/>
      <c r="T595" s="60"/>
      <c r="U595" s="60"/>
      <c r="V595" s="60"/>
      <c r="W595" s="60"/>
      <c r="X595" s="60"/>
      <c r="Y595" s="60"/>
      <c r="Z595" s="60"/>
    </row>
    <row r="596" spans="1:26" ht="21.75" customHeight="1">
      <c r="A596" s="139"/>
      <c r="B596" s="13"/>
      <c r="C596" s="13"/>
      <c r="D596" s="13"/>
      <c r="E596" s="13"/>
      <c r="F596" s="615"/>
      <c r="G596" s="615"/>
      <c r="H596" s="35"/>
      <c r="I596" s="173"/>
      <c r="J596" s="615"/>
      <c r="K596" s="60"/>
      <c r="L596" s="60"/>
      <c r="M596" s="60"/>
      <c r="N596" s="60"/>
      <c r="O596" s="60"/>
      <c r="P596" s="60"/>
      <c r="Q596" s="60"/>
      <c r="R596" s="60"/>
      <c r="S596" s="60"/>
      <c r="T596" s="60"/>
      <c r="U596" s="60"/>
      <c r="V596" s="60"/>
      <c r="W596" s="60"/>
      <c r="X596" s="60"/>
      <c r="Y596" s="60"/>
      <c r="Z596" s="60"/>
    </row>
    <row r="597" spans="1:26" ht="21.75" customHeight="1">
      <c r="A597" s="139"/>
      <c r="B597" s="13"/>
      <c r="C597" s="13"/>
      <c r="D597" s="13"/>
      <c r="E597" s="13"/>
      <c r="F597" s="621"/>
      <c r="G597" s="621"/>
      <c r="H597" s="37" t="s">
        <v>40</v>
      </c>
      <c r="I597" s="100"/>
      <c r="J597" s="616"/>
      <c r="K597" s="60"/>
      <c r="L597" s="60"/>
      <c r="M597" s="60"/>
      <c r="N597" s="60"/>
      <c r="O597" s="60"/>
      <c r="P597" s="60"/>
      <c r="Q597" s="60"/>
      <c r="R597" s="60"/>
      <c r="S597" s="60"/>
      <c r="T597" s="60"/>
      <c r="U597" s="60"/>
      <c r="V597" s="60"/>
      <c r="W597" s="60"/>
      <c r="X597" s="60"/>
      <c r="Y597" s="60"/>
      <c r="Z597" s="60"/>
    </row>
    <row r="598" spans="1:26" ht="21" customHeight="1">
      <c r="A598" s="633" t="s">
        <v>327</v>
      </c>
      <c r="B598" s="633" t="s">
        <v>328</v>
      </c>
      <c r="C598" s="636" t="s">
        <v>329</v>
      </c>
      <c r="D598" s="633" t="s">
        <v>330</v>
      </c>
      <c r="E598" s="633" t="s">
        <v>331</v>
      </c>
      <c r="F598" s="634" t="s">
        <v>78</v>
      </c>
      <c r="G598" s="634" t="s">
        <v>78</v>
      </c>
      <c r="H598" s="32" t="s">
        <v>43</v>
      </c>
      <c r="I598" s="48"/>
      <c r="J598" s="620" t="s">
        <v>332</v>
      </c>
      <c r="K598" s="60"/>
      <c r="L598" s="60"/>
      <c r="M598" s="60"/>
      <c r="N598" s="60"/>
      <c r="O598" s="60"/>
      <c r="P598" s="60"/>
      <c r="Q598" s="60"/>
      <c r="R598" s="60"/>
      <c r="S598" s="60"/>
      <c r="T598" s="60"/>
      <c r="U598" s="60"/>
      <c r="V598" s="60"/>
      <c r="W598" s="60"/>
      <c r="X598" s="60"/>
      <c r="Y598" s="60"/>
      <c r="Z598" s="60"/>
    </row>
    <row r="599" spans="1:26" ht="22.5" customHeight="1">
      <c r="A599" s="615"/>
      <c r="B599" s="615"/>
      <c r="C599" s="615"/>
      <c r="D599" s="615"/>
      <c r="E599" s="615"/>
      <c r="F599" s="615"/>
      <c r="G599" s="615"/>
      <c r="H599" s="34" t="s">
        <v>46</v>
      </c>
      <c r="I599" s="49"/>
      <c r="J599" s="615"/>
      <c r="K599" s="60"/>
      <c r="L599" s="60"/>
      <c r="M599" s="60"/>
      <c r="N599" s="60"/>
      <c r="O599" s="60"/>
      <c r="P599" s="60"/>
      <c r="Q599" s="60"/>
      <c r="R599" s="60"/>
      <c r="S599" s="60"/>
      <c r="T599" s="60"/>
      <c r="U599" s="60"/>
      <c r="V599" s="60"/>
      <c r="W599" s="60"/>
      <c r="X599" s="60"/>
      <c r="Y599" s="60"/>
      <c r="Z599" s="60"/>
    </row>
    <row r="600" spans="1:26" ht="21.75" customHeight="1">
      <c r="A600" s="615"/>
      <c r="B600" s="615"/>
      <c r="C600" s="615"/>
      <c r="D600" s="615"/>
      <c r="E600" s="615"/>
      <c r="F600" s="615"/>
      <c r="G600" s="615"/>
      <c r="H600" s="34" t="s">
        <v>48</v>
      </c>
      <c r="I600" s="49"/>
      <c r="J600" s="615"/>
      <c r="K600" s="60"/>
      <c r="L600" s="60"/>
      <c r="M600" s="60"/>
      <c r="N600" s="60"/>
      <c r="O600" s="60"/>
      <c r="P600" s="60"/>
      <c r="Q600" s="60"/>
      <c r="R600" s="60"/>
      <c r="S600" s="60"/>
      <c r="T600" s="60"/>
      <c r="U600" s="60"/>
      <c r="V600" s="60"/>
      <c r="W600" s="60"/>
      <c r="X600" s="60"/>
      <c r="Y600" s="60"/>
      <c r="Z600" s="60"/>
    </row>
    <row r="601" spans="1:26" ht="21.75" customHeight="1">
      <c r="A601" s="615"/>
      <c r="B601" s="615"/>
      <c r="C601" s="615"/>
      <c r="D601" s="641" t="s">
        <v>333</v>
      </c>
      <c r="E601" s="99"/>
      <c r="F601" s="615"/>
      <c r="G601" s="615"/>
      <c r="H601" s="34" t="s">
        <v>50</v>
      </c>
      <c r="I601" s="49"/>
      <c r="J601" s="615"/>
      <c r="K601" s="60"/>
      <c r="L601" s="60"/>
      <c r="M601" s="60"/>
      <c r="N601" s="60"/>
      <c r="O601" s="60"/>
      <c r="P601" s="60"/>
      <c r="Q601" s="60"/>
      <c r="R601" s="60"/>
      <c r="S601" s="60"/>
      <c r="T601" s="60"/>
      <c r="U601" s="60"/>
      <c r="V601" s="60"/>
      <c r="W601" s="60"/>
      <c r="X601" s="60"/>
      <c r="Y601" s="60"/>
      <c r="Z601" s="60"/>
    </row>
    <row r="602" spans="1:26" ht="22.5" customHeight="1">
      <c r="A602" s="615"/>
      <c r="B602" s="615"/>
      <c r="C602" s="615"/>
      <c r="D602" s="615"/>
      <c r="E602" s="99"/>
      <c r="F602" s="615"/>
      <c r="G602" s="615"/>
      <c r="H602" s="34" t="s">
        <v>53</v>
      </c>
      <c r="I602" s="49"/>
      <c r="J602" s="615"/>
      <c r="K602" s="60"/>
      <c r="L602" s="60"/>
      <c r="M602" s="60"/>
      <c r="N602" s="60"/>
      <c r="O602" s="60"/>
      <c r="P602" s="60"/>
      <c r="Q602" s="60"/>
      <c r="R602" s="60"/>
      <c r="S602" s="60"/>
      <c r="T602" s="60"/>
      <c r="U602" s="60"/>
      <c r="V602" s="60"/>
      <c r="W602" s="60"/>
      <c r="X602" s="60"/>
      <c r="Y602" s="60"/>
      <c r="Z602" s="60"/>
    </row>
    <row r="603" spans="1:26" ht="22.5" customHeight="1">
      <c r="A603" s="615"/>
      <c r="B603" s="615"/>
      <c r="C603" s="615"/>
      <c r="D603" s="615"/>
      <c r="E603" s="99"/>
      <c r="F603" s="615"/>
      <c r="G603" s="615"/>
      <c r="H603" s="34" t="s">
        <v>56</v>
      </c>
      <c r="I603" s="49"/>
      <c r="J603" s="615"/>
      <c r="K603" s="60"/>
      <c r="L603" s="60"/>
      <c r="M603" s="60"/>
      <c r="N603" s="60"/>
      <c r="O603" s="60"/>
      <c r="P603" s="60"/>
      <c r="Q603" s="60"/>
      <c r="R603" s="60"/>
      <c r="S603" s="60"/>
      <c r="T603" s="60"/>
      <c r="U603" s="60"/>
      <c r="V603" s="60"/>
      <c r="W603" s="60"/>
      <c r="X603" s="60"/>
      <c r="Y603" s="60"/>
      <c r="Z603" s="60"/>
    </row>
    <row r="604" spans="1:26" ht="22.5" customHeight="1">
      <c r="A604" s="615"/>
      <c r="B604" s="615"/>
      <c r="C604" s="615"/>
      <c r="D604" s="615"/>
      <c r="E604" s="13"/>
      <c r="F604" s="615"/>
      <c r="G604" s="615"/>
      <c r="H604" s="34" t="s">
        <v>59</v>
      </c>
      <c r="I604" s="49"/>
      <c r="J604" s="615"/>
      <c r="K604" s="60"/>
      <c r="L604" s="60"/>
      <c r="M604" s="60"/>
      <c r="N604" s="60"/>
      <c r="O604" s="60"/>
      <c r="P604" s="60"/>
      <c r="Q604" s="60"/>
      <c r="R604" s="60"/>
      <c r="S604" s="60"/>
      <c r="T604" s="60"/>
      <c r="U604" s="60"/>
      <c r="V604" s="60"/>
      <c r="W604" s="60"/>
      <c r="X604" s="60"/>
      <c r="Y604" s="60"/>
      <c r="Z604" s="60"/>
    </row>
    <row r="605" spans="1:26" ht="22.5" customHeight="1">
      <c r="A605" s="615"/>
      <c r="B605" s="615"/>
      <c r="C605" s="615"/>
      <c r="D605" s="615"/>
      <c r="E605" s="13"/>
      <c r="F605" s="615"/>
      <c r="G605" s="615"/>
      <c r="H605" s="35"/>
      <c r="I605" s="73"/>
      <c r="J605" s="615"/>
      <c r="K605" s="60"/>
      <c r="L605" s="60"/>
      <c r="M605" s="60"/>
      <c r="N605" s="60"/>
      <c r="O605" s="60"/>
      <c r="P605" s="60"/>
      <c r="Q605" s="60"/>
      <c r="R605" s="60"/>
      <c r="S605" s="60"/>
      <c r="T605" s="60"/>
      <c r="U605" s="60"/>
      <c r="V605" s="60"/>
      <c r="W605" s="60"/>
      <c r="X605" s="60"/>
      <c r="Y605" s="60"/>
      <c r="Z605" s="60"/>
    </row>
    <row r="606" spans="1:26" ht="22.5" customHeight="1">
      <c r="A606" s="615"/>
      <c r="B606" s="615"/>
      <c r="C606" s="615"/>
      <c r="D606" s="634" t="s">
        <v>334</v>
      </c>
      <c r="E606" s="13"/>
      <c r="F606" s="618"/>
      <c r="G606" s="618"/>
      <c r="H606" s="37" t="s">
        <v>40</v>
      </c>
      <c r="I606" s="100"/>
      <c r="J606" s="616"/>
      <c r="K606" s="60"/>
      <c r="L606" s="60"/>
      <c r="M606" s="60"/>
      <c r="N606" s="60"/>
      <c r="O606" s="60"/>
      <c r="P606" s="60"/>
      <c r="Q606" s="60"/>
      <c r="R606" s="60"/>
      <c r="S606" s="60"/>
      <c r="T606" s="60"/>
      <c r="U606" s="60"/>
      <c r="V606" s="60"/>
      <c r="W606" s="60"/>
      <c r="X606" s="60"/>
      <c r="Y606" s="60"/>
      <c r="Z606" s="60"/>
    </row>
    <row r="607" spans="1:26" ht="25.5" customHeight="1">
      <c r="A607" s="615"/>
      <c r="B607" s="615"/>
      <c r="C607" s="615"/>
      <c r="D607" s="615"/>
      <c r="E607" s="13"/>
      <c r="F607" s="635" t="s">
        <v>78</v>
      </c>
      <c r="G607" s="635" t="s">
        <v>78</v>
      </c>
      <c r="H607" s="32" t="s">
        <v>43</v>
      </c>
      <c r="I607" s="48"/>
      <c r="J607" s="620" t="s">
        <v>335</v>
      </c>
      <c r="K607" s="60"/>
      <c r="L607" s="60"/>
      <c r="M607" s="60"/>
      <c r="N607" s="60"/>
      <c r="O607" s="60"/>
      <c r="P607" s="60"/>
      <c r="Q607" s="60"/>
      <c r="R607" s="60"/>
      <c r="S607" s="60"/>
      <c r="T607" s="60"/>
      <c r="U607" s="60"/>
      <c r="V607" s="60"/>
      <c r="W607" s="60"/>
      <c r="X607" s="60"/>
      <c r="Y607" s="60"/>
      <c r="Z607" s="60"/>
    </row>
    <row r="608" spans="1:26" ht="25.5" customHeight="1">
      <c r="A608" s="615"/>
      <c r="B608" s="615"/>
      <c r="C608" s="615"/>
      <c r="D608" s="615"/>
      <c r="E608" s="13"/>
      <c r="F608" s="615"/>
      <c r="G608" s="615"/>
      <c r="H608" s="34" t="s">
        <v>46</v>
      </c>
      <c r="I608" s="49"/>
      <c r="J608" s="615"/>
      <c r="K608" s="60"/>
      <c r="L608" s="60"/>
      <c r="M608" s="60"/>
      <c r="N608" s="60"/>
      <c r="O608" s="60"/>
      <c r="P608" s="60"/>
      <c r="Q608" s="60"/>
      <c r="R608" s="60"/>
      <c r="S608" s="60"/>
      <c r="T608" s="60"/>
      <c r="U608" s="60"/>
      <c r="V608" s="60"/>
      <c r="W608" s="60"/>
      <c r="X608" s="60"/>
      <c r="Y608" s="60"/>
      <c r="Z608" s="60"/>
    </row>
    <row r="609" spans="1:26" ht="25.5" customHeight="1">
      <c r="A609" s="615"/>
      <c r="B609" s="615"/>
      <c r="C609" s="615"/>
      <c r="D609" s="615"/>
      <c r="E609" s="13"/>
      <c r="F609" s="615"/>
      <c r="G609" s="615"/>
      <c r="H609" s="34" t="s">
        <v>48</v>
      </c>
      <c r="I609" s="49"/>
      <c r="J609" s="615"/>
      <c r="K609" s="60"/>
      <c r="L609" s="60"/>
      <c r="M609" s="60"/>
      <c r="N609" s="60"/>
      <c r="O609" s="60"/>
      <c r="P609" s="60"/>
      <c r="Q609" s="60"/>
      <c r="R609" s="60"/>
      <c r="S609" s="60"/>
      <c r="T609" s="60"/>
      <c r="U609" s="60"/>
      <c r="V609" s="60"/>
      <c r="W609" s="60"/>
      <c r="X609" s="60"/>
      <c r="Y609" s="60"/>
      <c r="Z609" s="60"/>
    </row>
    <row r="610" spans="1:26" ht="25.5" customHeight="1">
      <c r="A610" s="615"/>
      <c r="B610" s="615"/>
      <c r="C610" s="615"/>
      <c r="D610" s="634" t="s">
        <v>336</v>
      </c>
      <c r="E610" s="13"/>
      <c r="F610" s="615"/>
      <c r="G610" s="615"/>
      <c r="H610" s="34" t="s">
        <v>50</v>
      </c>
      <c r="I610" s="49"/>
      <c r="J610" s="615"/>
      <c r="K610" s="60"/>
      <c r="L610" s="60"/>
      <c r="M610" s="60"/>
      <c r="N610" s="60"/>
      <c r="O610" s="60"/>
      <c r="P610" s="60"/>
      <c r="Q610" s="60"/>
      <c r="R610" s="60"/>
      <c r="S610" s="60"/>
      <c r="T610" s="60"/>
      <c r="U610" s="60"/>
      <c r="V610" s="60"/>
      <c r="W610" s="60"/>
      <c r="X610" s="60"/>
      <c r="Y610" s="60"/>
      <c r="Z610" s="60"/>
    </row>
    <row r="611" spans="1:26" ht="25.5" customHeight="1">
      <c r="A611" s="615"/>
      <c r="B611" s="615"/>
      <c r="C611" s="615"/>
      <c r="D611" s="615"/>
      <c r="E611" s="13"/>
      <c r="F611" s="615"/>
      <c r="G611" s="615"/>
      <c r="H611" s="34" t="s">
        <v>53</v>
      </c>
      <c r="I611" s="49"/>
      <c r="J611" s="615"/>
      <c r="K611" s="60"/>
      <c r="L611" s="60"/>
      <c r="M611" s="60"/>
      <c r="N611" s="60"/>
      <c r="O611" s="60"/>
      <c r="P611" s="60"/>
      <c r="Q611" s="60"/>
      <c r="R611" s="60"/>
      <c r="S611" s="60"/>
      <c r="T611" s="60"/>
      <c r="U611" s="60"/>
      <c r="V611" s="60"/>
      <c r="W611" s="60"/>
      <c r="X611" s="60"/>
      <c r="Y611" s="60"/>
      <c r="Z611" s="60"/>
    </row>
    <row r="612" spans="1:26" ht="25.5" customHeight="1">
      <c r="A612" s="615"/>
      <c r="B612" s="615"/>
      <c r="C612" s="615"/>
      <c r="D612" s="615"/>
      <c r="E612" s="13"/>
      <c r="F612" s="615"/>
      <c r="G612" s="615"/>
      <c r="H612" s="34" t="s">
        <v>56</v>
      </c>
      <c r="I612" s="49"/>
      <c r="J612" s="615"/>
      <c r="K612" s="60"/>
      <c r="L612" s="60"/>
      <c r="M612" s="60"/>
      <c r="N612" s="60"/>
      <c r="O612" s="60"/>
      <c r="P612" s="60"/>
      <c r="Q612" s="60"/>
      <c r="R612" s="60"/>
      <c r="S612" s="60"/>
      <c r="T612" s="60"/>
      <c r="U612" s="60"/>
      <c r="V612" s="60"/>
      <c r="W612" s="60"/>
      <c r="X612" s="60"/>
      <c r="Y612" s="60"/>
      <c r="Z612" s="60"/>
    </row>
    <row r="613" spans="1:26" ht="25.5" customHeight="1">
      <c r="A613" s="615"/>
      <c r="B613" s="615"/>
      <c r="C613" s="615"/>
      <c r="D613" s="615"/>
      <c r="E613" s="13"/>
      <c r="F613" s="615"/>
      <c r="G613" s="615"/>
      <c r="H613" s="34" t="s">
        <v>59</v>
      </c>
      <c r="I613" s="49"/>
      <c r="J613" s="615"/>
      <c r="K613" s="60"/>
      <c r="L613" s="60"/>
      <c r="M613" s="60"/>
      <c r="N613" s="60"/>
      <c r="O613" s="60"/>
      <c r="P613" s="60"/>
      <c r="Q613" s="60"/>
      <c r="R613" s="60"/>
      <c r="S613" s="60"/>
      <c r="T613" s="60"/>
      <c r="U613" s="60"/>
      <c r="V613" s="60"/>
      <c r="W613" s="60"/>
      <c r="X613" s="60"/>
      <c r="Y613" s="60"/>
      <c r="Z613" s="60"/>
    </row>
    <row r="614" spans="1:26" ht="25.5" customHeight="1">
      <c r="A614" s="615"/>
      <c r="B614" s="615"/>
      <c r="C614" s="615"/>
      <c r="D614" s="615"/>
      <c r="E614" s="13"/>
      <c r="F614" s="615"/>
      <c r="G614" s="615"/>
      <c r="H614" s="35"/>
      <c r="I614" s="73"/>
      <c r="J614" s="615"/>
      <c r="K614" s="60"/>
      <c r="L614" s="60"/>
      <c r="M614" s="60"/>
      <c r="N614" s="60"/>
      <c r="O614" s="60"/>
      <c r="P614" s="60"/>
      <c r="Q614" s="60"/>
      <c r="R614" s="60"/>
      <c r="S614" s="60"/>
      <c r="T614" s="60"/>
      <c r="U614" s="60"/>
      <c r="V614" s="60"/>
      <c r="W614" s="60"/>
      <c r="X614" s="60"/>
      <c r="Y614" s="60"/>
      <c r="Z614" s="60"/>
    </row>
    <row r="615" spans="1:26" ht="25.5" customHeight="1">
      <c r="A615" s="615"/>
      <c r="B615" s="615"/>
      <c r="C615" s="615"/>
      <c r="D615" s="615"/>
      <c r="E615" s="70"/>
      <c r="F615" s="618"/>
      <c r="G615" s="618"/>
      <c r="H615" s="37" t="s">
        <v>40</v>
      </c>
      <c r="I615" s="100"/>
      <c r="J615" s="616"/>
      <c r="K615" s="60"/>
      <c r="L615" s="60"/>
      <c r="M615" s="60"/>
      <c r="N615" s="60"/>
      <c r="O615" s="60"/>
      <c r="P615" s="60"/>
      <c r="Q615" s="60"/>
      <c r="R615" s="60"/>
      <c r="S615" s="60"/>
      <c r="T615" s="60"/>
      <c r="U615" s="60"/>
      <c r="V615" s="60"/>
      <c r="W615" s="60"/>
      <c r="X615" s="60"/>
      <c r="Y615" s="60"/>
      <c r="Z615" s="60"/>
    </row>
    <row r="616" spans="1:26" ht="21.75" customHeight="1">
      <c r="A616" s="615"/>
      <c r="B616" s="615"/>
      <c r="C616" s="615"/>
      <c r="D616" s="615"/>
      <c r="E616" s="634" t="s">
        <v>337</v>
      </c>
      <c r="F616" s="634" t="s">
        <v>78</v>
      </c>
      <c r="G616" s="634" t="s">
        <v>78</v>
      </c>
      <c r="H616" s="32" t="s">
        <v>43</v>
      </c>
      <c r="I616" s="48"/>
      <c r="J616" s="620" t="s">
        <v>338</v>
      </c>
      <c r="K616" s="60"/>
      <c r="L616" s="60"/>
      <c r="M616" s="60"/>
      <c r="N616" s="60"/>
      <c r="O616" s="60"/>
      <c r="P616" s="60"/>
      <c r="Q616" s="60"/>
      <c r="R616" s="60"/>
      <c r="S616" s="60"/>
      <c r="T616" s="60"/>
      <c r="U616" s="60"/>
      <c r="V616" s="60"/>
      <c r="W616" s="60"/>
      <c r="X616" s="60"/>
      <c r="Y616" s="60"/>
      <c r="Z616" s="60"/>
    </row>
    <row r="617" spans="1:26" ht="21.75" customHeight="1">
      <c r="A617" s="615"/>
      <c r="B617" s="615"/>
      <c r="C617" s="615"/>
      <c r="D617" s="615"/>
      <c r="E617" s="615"/>
      <c r="F617" s="615"/>
      <c r="G617" s="615"/>
      <c r="H617" s="34" t="s">
        <v>46</v>
      </c>
      <c r="I617" s="49"/>
      <c r="J617" s="615"/>
      <c r="K617" s="60"/>
      <c r="L617" s="60"/>
      <c r="M617" s="60"/>
      <c r="N617" s="60"/>
      <c r="O617" s="60"/>
      <c r="P617" s="60"/>
      <c r="Q617" s="60"/>
      <c r="R617" s="60"/>
      <c r="S617" s="60"/>
      <c r="T617" s="60"/>
      <c r="U617" s="60"/>
      <c r="V617" s="60"/>
      <c r="W617" s="60"/>
      <c r="X617" s="60"/>
      <c r="Y617" s="60"/>
      <c r="Z617" s="60"/>
    </row>
    <row r="618" spans="1:26" ht="21.75" customHeight="1">
      <c r="A618" s="615"/>
      <c r="B618" s="615"/>
      <c r="C618" s="615"/>
      <c r="D618" s="615"/>
      <c r="E618" s="615"/>
      <c r="F618" s="615"/>
      <c r="G618" s="615"/>
      <c r="H618" s="34" t="s">
        <v>48</v>
      </c>
      <c r="I618" s="49"/>
      <c r="J618" s="615"/>
      <c r="K618" s="60"/>
      <c r="L618" s="60"/>
      <c r="M618" s="60"/>
      <c r="N618" s="60"/>
      <c r="O618" s="60"/>
      <c r="P618" s="60"/>
      <c r="Q618" s="60"/>
      <c r="R618" s="60"/>
      <c r="S618" s="60"/>
      <c r="T618" s="60"/>
      <c r="U618" s="60"/>
      <c r="V618" s="60"/>
      <c r="W618" s="60"/>
      <c r="X618" s="60"/>
      <c r="Y618" s="60"/>
      <c r="Z618" s="60"/>
    </row>
    <row r="619" spans="1:26" ht="21.75" customHeight="1">
      <c r="A619" s="615"/>
      <c r="B619" s="615"/>
      <c r="C619" s="615"/>
      <c r="D619" s="615"/>
      <c r="E619" s="615"/>
      <c r="F619" s="615"/>
      <c r="G619" s="615"/>
      <c r="H619" s="34" t="s">
        <v>50</v>
      </c>
      <c r="I619" s="49"/>
      <c r="J619" s="615"/>
      <c r="K619" s="60"/>
      <c r="L619" s="60"/>
      <c r="M619" s="60"/>
      <c r="N619" s="60"/>
      <c r="O619" s="60"/>
      <c r="P619" s="60"/>
      <c r="Q619" s="60"/>
      <c r="R619" s="60"/>
      <c r="S619" s="60"/>
      <c r="T619" s="60"/>
      <c r="U619" s="60"/>
      <c r="V619" s="60"/>
      <c r="W619" s="60"/>
      <c r="X619" s="60"/>
      <c r="Y619" s="60"/>
      <c r="Z619" s="60"/>
    </row>
    <row r="620" spans="1:26" ht="21.75" customHeight="1">
      <c r="A620" s="615"/>
      <c r="B620" s="615"/>
      <c r="C620" s="615"/>
      <c r="D620" s="615"/>
      <c r="E620" s="13"/>
      <c r="F620" s="615"/>
      <c r="G620" s="615"/>
      <c r="H620" s="34" t="s">
        <v>53</v>
      </c>
      <c r="I620" s="49"/>
      <c r="J620" s="615"/>
      <c r="K620" s="60"/>
      <c r="L620" s="60"/>
      <c r="M620" s="60"/>
      <c r="N620" s="60"/>
      <c r="O620" s="60"/>
      <c r="P620" s="60"/>
      <c r="Q620" s="60"/>
      <c r="R620" s="60"/>
      <c r="S620" s="60"/>
      <c r="T620" s="60"/>
      <c r="U620" s="60"/>
      <c r="V620" s="60"/>
      <c r="W620" s="60"/>
      <c r="X620" s="60"/>
      <c r="Y620" s="60"/>
      <c r="Z620" s="60"/>
    </row>
    <row r="621" spans="1:26" ht="21.75" customHeight="1">
      <c r="A621" s="615"/>
      <c r="B621" s="615"/>
      <c r="C621" s="615"/>
      <c r="D621" s="634" t="s">
        <v>339</v>
      </c>
      <c r="E621" s="13"/>
      <c r="F621" s="615"/>
      <c r="G621" s="615"/>
      <c r="H621" s="34" t="s">
        <v>56</v>
      </c>
      <c r="I621" s="49"/>
      <c r="J621" s="615"/>
      <c r="K621" s="60"/>
      <c r="L621" s="60"/>
      <c r="M621" s="60"/>
      <c r="N621" s="60"/>
      <c r="O621" s="60"/>
      <c r="P621" s="60"/>
      <c r="Q621" s="60"/>
      <c r="R621" s="60"/>
      <c r="S621" s="60"/>
      <c r="T621" s="60"/>
      <c r="U621" s="60"/>
      <c r="V621" s="60"/>
      <c r="W621" s="60"/>
      <c r="X621" s="60"/>
      <c r="Y621" s="60"/>
      <c r="Z621" s="60"/>
    </row>
    <row r="622" spans="1:26" ht="21.75" customHeight="1">
      <c r="A622" s="615"/>
      <c r="B622" s="615"/>
      <c r="C622" s="615"/>
      <c r="D622" s="615"/>
      <c r="E622" s="13"/>
      <c r="F622" s="615"/>
      <c r="G622" s="615"/>
      <c r="H622" s="34" t="s">
        <v>59</v>
      </c>
      <c r="I622" s="49"/>
      <c r="J622" s="615"/>
      <c r="K622" s="60"/>
      <c r="L622" s="60"/>
      <c r="M622" s="60"/>
      <c r="N622" s="60"/>
      <c r="O622" s="60"/>
      <c r="P622" s="60"/>
      <c r="Q622" s="60"/>
      <c r="R622" s="60"/>
      <c r="S622" s="60"/>
      <c r="T622" s="60"/>
      <c r="U622" s="60"/>
      <c r="V622" s="60"/>
      <c r="W622" s="60"/>
      <c r="X622" s="60"/>
      <c r="Y622" s="60"/>
      <c r="Z622" s="60"/>
    </row>
    <row r="623" spans="1:26" ht="21.75" customHeight="1">
      <c r="A623" s="615"/>
      <c r="B623" s="615"/>
      <c r="C623" s="615"/>
      <c r="D623" s="615"/>
      <c r="E623" s="13"/>
      <c r="F623" s="615"/>
      <c r="G623" s="615"/>
      <c r="H623" s="35"/>
      <c r="I623" s="73"/>
      <c r="J623" s="615"/>
      <c r="K623" s="60"/>
      <c r="L623" s="60"/>
      <c r="M623" s="60"/>
      <c r="N623" s="60"/>
      <c r="O623" s="60"/>
      <c r="P623" s="60"/>
      <c r="Q623" s="60"/>
      <c r="R623" s="60"/>
      <c r="S623" s="60"/>
      <c r="T623" s="60"/>
      <c r="U623" s="60"/>
      <c r="V623" s="60"/>
      <c r="W623" s="60"/>
      <c r="X623" s="60"/>
      <c r="Y623" s="60"/>
      <c r="Z623" s="60"/>
    </row>
    <row r="624" spans="1:26" ht="21.75" customHeight="1">
      <c r="A624" s="615"/>
      <c r="B624" s="615"/>
      <c r="C624" s="615"/>
      <c r="D624" s="615"/>
      <c r="E624" s="70"/>
      <c r="F624" s="618"/>
      <c r="G624" s="618"/>
      <c r="H624" s="37" t="s">
        <v>40</v>
      </c>
      <c r="I624" s="100"/>
      <c r="J624" s="616"/>
      <c r="K624" s="60"/>
      <c r="L624" s="60"/>
      <c r="M624" s="60"/>
      <c r="N624" s="60"/>
      <c r="O624" s="60"/>
      <c r="P624" s="60"/>
      <c r="Q624" s="60"/>
      <c r="R624" s="60"/>
      <c r="S624" s="60"/>
      <c r="T624" s="60"/>
      <c r="U624" s="60"/>
      <c r="V624" s="60"/>
      <c r="W624" s="60"/>
      <c r="X624" s="60"/>
      <c r="Y624" s="60"/>
      <c r="Z624" s="60"/>
    </row>
    <row r="625" spans="1:26" ht="22.5" customHeight="1">
      <c r="A625" s="615"/>
      <c r="B625" s="615"/>
      <c r="C625" s="615"/>
      <c r="D625" s="615"/>
      <c r="E625" s="634" t="s">
        <v>340</v>
      </c>
      <c r="F625" s="635" t="s">
        <v>78</v>
      </c>
      <c r="G625" s="635" t="s">
        <v>78</v>
      </c>
      <c r="H625" s="32" t="s">
        <v>43</v>
      </c>
      <c r="I625" s="48"/>
      <c r="J625" s="620" t="s">
        <v>341</v>
      </c>
      <c r="K625" s="60"/>
      <c r="L625" s="60"/>
      <c r="M625" s="60"/>
      <c r="N625" s="60"/>
      <c r="O625" s="60"/>
      <c r="P625" s="60"/>
      <c r="Q625" s="60"/>
      <c r="R625" s="60"/>
      <c r="S625" s="60"/>
      <c r="T625" s="60"/>
      <c r="U625" s="60"/>
      <c r="V625" s="60"/>
      <c r="W625" s="60"/>
      <c r="X625" s="60"/>
      <c r="Y625" s="60"/>
      <c r="Z625" s="60"/>
    </row>
    <row r="626" spans="1:26" ht="22.5" customHeight="1">
      <c r="A626" s="615"/>
      <c r="B626" s="615"/>
      <c r="C626" s="615"/>
      <c r="D626" s="615"/>
      <c r="E626" s="615"/>
      <c r="F626" s="615"/>
      <c r="G626" s="615"/>
      <c r="H626" s="34" t="s">
        <v>46</v>
      </c>
      <c r="I626" s="49"/>
      <c r="J626" s="615"/>
      <c r="K626" s="60"/>
      <c r="L626" s="60"/>
      <c r="M626" s="60"/>
      <c r="N626" s="60"/>
      <c r="O626" s="60"/>
      <c r="P626" s="60"/>
      <c r="Q626" s="60"/>
      <c r="R626" s="60"/>
      <c r="S626" s="60"/>
      <c r="T626" s="60"/>
      <c r="U626" s="60"/>
      <c r="V626" s="60"/>
      <c r="W626" s="60"/>
      <c r="X626" s="60"/>
      <c r="Y626" s="60"/>
      <c r="Z626" s="60"/>
    </row>
    <row r="627" spans="1:26" ht="22.5" customHeight="1">
      <c r="A627" s="615"/>
      <c r="B627" s="615"/>
      <c r="C627" s="615"/>
      <c r="D627" s="615"/>
      <c r="E627" s="615"/>
      <c r="F627" s="615"/>
      <c r="G627" s="615"/>
      <c r="H627" s="34" t="s">
        <v>48</v>
      </c>
      <c r="I627" s="49"/>
      <c r="J627" s="615"/>
      <c r="K627" s="60"/>
      <c r="L627" s="60"/>
      <c r="M627" s="60"/>
      <c r="N627" s="60"/>
      <c r="O627" s="60"/>
      <c r="P627" s="60"/>
      <c r="Q627" s="60"/>
      <c r="R627" s="60"/>
      <c r="S627" s="60"/>
      <c r="T627" s="60"/>
      <c r="U627" s="60"/>
      <c r="V627" s="60"/>
      <c r="W627" s="60"/>
      <c r="X627" s="60"/>
      <c r="Y627" s="60"/>
      <c r="Z627" s="60"/>
    </row>
    <row r="628" spans="1:26" ht="22.5" customHeight="1">
      <c r="A628" s="615"/>
      <c r="B628" s="615"/>
      <c r="C628" s="615"/>
      <c r="D628" s="615"/>
      <c r="E628" s="13"/>
      <c r="F628" s="615"/>
      <c r="G628" s="615"/>
      <c r="H628" s="34" t="s">
        <v>50</v>
      </c>
      <c r="I628" s="49"/>
      <c r="J628" s="615"/>
      <c r="K628" s="60"/>
      <c r="L628" s="60"/>
      <c r="M628" s="60"/>
      <c r="N628" s="60"/>
      <c r="O628" s="60"/>
      <c r="P628" s="60"/>
      <c r="Q628" s="60"/>
      <c r="R628" s="60"/>
      <c r="S628" s="60"/>
      <c r="T628" s="60"/>
      <c r="U628" s="60"/>
      <c r="V628" s="60"/>
      <c r="W628" s="60"/>
      <c r="X628" s="60"/>
      <c r="Y628" s="60"/>
      <c r="Z628" s="60"/>
    </row>
    <row r="629" spans="1:26" ht="22.5" customHeight="1">
      <c r="A629" s="615"/>
      <c r="B629" s="615"/>
      <c r="C629" s="615"/>
      <c r="D629" s="615"/>
      <c r="E629" s="13"/>
      <c r="F629" s="615"/>
      <c r="G629" s="615"/>
      <c r="H629" s="34" t="s">
        <v>53</v>
      </c>
      <c r="I629" s="49"/>
      <c r="J629" s="615"/>
      <c r="K629" s="60"/>
      <c r="L629" s="60"/>
      <c r="M629" s="60"/>
      <c r="N629" s="60"/>
      <c r="O629" s="60"/>
      <c r="P629" s="60"/>
      <c r="Q629" s="60"/>
      <c r="R629" s="60"/>
      <c r="S629" s="60"/>
      <c r="T629" s="60"/>
      <c r="U629" s="60"/>
      <c r="V629" s="60"/>
      <c r="W629" s="60"/>
      <c r="X629" s="60"/>
      <c r="Y629" s="60"/>
      <c r="Z629" s="60"/>
    </row>
    <row r="630" spans="1:26" ht="22.5" customHeight="1">
      <c r="A630" s="615"/>
      <c r="B630" s="615"/>
      <c r="C630" s="615"/>
      <c r="D630" s="615"/>
      <c r="E630" s="13"/>
      <c r="F630" s="615"/>
      <c r="G630" s="615"/>
      <c r="H630" s="34" t="s">
        <v>56</v>
      </c>
      <c r="I630" s="49"/>
      <c r="J630" s="615"/>
      <c r="K630" s="60"/>
      <c r="L630" s="60"/>
      <c r="M630" s="60"/>
      <c r="N630" s="60"/>
      <c r="O630" s="60"/>
      <c r="P630" s="60"/>
      <c r="Q630" s="60"/>
      <c r="R630" s="60"/>
      <c r="S630" s="60"/>
      <c r="T630" s="60"/>
      <c r="U630" s="60"/>
      <c r="V630" s="60"/>
      <c r="W630" s="60"/>
      <c r="X630" s="60"/>
      <c r="Y630" s="60"/>
      <c r="Z630" s="60"/>
    </row>
    <row r="631" spans="1:26" ht="22.5" customHeight="1">
      <c r="A631" s="615"/>
      <c r="B631" s="615"/>
      <c r="C631" s="615"/>
      <c r="D631" s="615"/>
      <c r="E631" s="13"/>
      <c r="F631" s="615"/>
      <c r="G631" s="615"/>
      <c r="H631" s="34" t="s">
        <v>59</v>
      </c>
      <c r="I631" s="49"/>
      <c r="J631" s="615"/>
      <c r="K631" s="60"/>
      <c r="L631" s="60"/>
      <c r="M631" s="60"/>
      <c r="N631" s="60"/>
      <c r="O631" s="60"/>
      <c r="P631" s="60"/>
      <c r="Q631" s="60"/>
      <c r="R631" s="60"/>
      <c r="S631" s="60"/>
      <c r="T631" s="60"/>
      <c r="U631" s="60"/>
      <c r="V631" s="60"/>
      <c r="W631" s="60"/>
      <c r="X631" s="60"/>
      <c r="Y631" s="60"/>
      <c r="Z631" s="60"/>
    </row>
    <row r="632" spans="1:26" ht="22.5" customHeight="1">
      <c r="A632" s="615"/>
      <c r="B632" s="615"/>
      <c r="C632" s="615"/>
      <c r="D632" s="14"/>
      <c r="E632" s="13"/>
      <c r="F632" s="615"/>
      <c r="G632" s="615"/>
      <c r="H632" s="35"/>
      <c r="I632" s="73"/>
      <c r="J632" s="615"/>
      <c r="K632" s="60"/>
      <c r="L632" s="60"/>
      <c r="M632" s="60"/>
      <c r="N632" s="60"/>
      <c r="O632" s="60"/>
      <c r="P632" s="60"/>
      <c r="Q632" s="60"/>
      <c r="R632" s="60"/>
      <c r="S632" s="60"/>
      <c r="T632" s="60"/>
      <c r="U632" s="60"/>
      <c r="V632" s="60"/>
      <c r="W632" s="60"/>
      <c r="X632" s="60"/>
      <c r="Y632" s="60"/>
      <c r="Z632" s="60"/>
    </row>
    <row r="633" spans="1:26" ht="22.5" customHeight="1">
      <c r="A633" s="615"/>
      <c r="B633" s="621"/>
      <c r="C633" s="615"/>
      <c r="D633" s="14"/>
      <c r="E633" s="51"/>
      <c r="F633" s="621"/>
      <c r="G633" s="621"/>
      <c r="H633" s="37" t="s">
        <v>40</v>
      </c>
      <c r="I633" s="100"/>
      <c r="J633" s="616"/>
      <c r="K633" s="60"/>
      <c r="L633" s="60"/>
      <c r="M633" s="60"/>
      <c r="N633" s="60"/>
      <c r="O633" s="60"/>
      <c r="P633" s="60"/>
      <c r="Q633" s="60"/>
      <c r="R633" s="60"/>
      <c r="S633" s="60"/>
      <c r="T633" s="60"/>
      <c r="U633" s="60"/>
      <c r="V633" s="60"/>
      <c r="W633" s="60"/>
      <c r="X633" s="60"/>
      <c r="Y633" s="60"/>
      <c r="Z633" s="60"/>
    </row>
    <row r="634" spans="1:26" ht="21.75" customHeight="1">
      <c r="A634" s="634" t="s">
        <v>342</v>
      </c>
      <c r="B634" s="634" t="s">
        <v>343</v>
      </c>
      <c r="C634" s="633" t="s">
        <v>344</v>
      </c>
      <c r="D634" s="666" t="s">
        <v>345</v>
      </c>
      <c r="E634" s="99"/>
      <c r="F634" s="634" t="s">
        <v>78</v>
      </c>
      <c r="G634" s="634" t="s">
        <v>78</v>
      </c>
      <c r="H634" s="130" t="s">
        <v>27</v>
      </c>
      <c r="I634" s="165">
        <v>90.909090909090907</v>
      </c>
      <c r="J634" s="631" t="s">
        <v>346</v>
      </c>
      <c r="K634" s="60"/>
      <c r="L634" s="60"/>
      <c r="M634" s="60"/>
      <c r="N634" s="60"/>
      <c r="O634" s="60"/>
      <c r="P634" s="60"/>
      <c r="Q634" s="60"/>
      <c r="R634" s="60"/>
      <c r="S634" s="60"/>
      <c r="T634" s="60"/>
      <c r="U634" s="60"/>
      <c r="V634" s="60"/>
      <c r="W634" s="60"/>
      <c r="X634" s="60"/>
      <c r="Y634" s="60"/>
      <c r="Z634" s="60"/>
    </row>
    <row r="635" spans="1:26" ht="21.75" customHeight="1">
      <c r="A635" s="615"/>
      <c r="B635" s="615"/>
      <c r="C635" s="615"/>
      <c r="D635" s="615"/>
      <c r="E635" s="99"/>
      <c r="F635" s="615"/>
      <c r="G635" s="615"/>
      <c r="H635" s="132" t="s">
        <v>29</v>
      </c>
      <c r="I635" s="166">
        <v>100</v>
      </c>
      <c r="J635" s="615"/>
      <c r="K635" s="60"/>
      <c r="L635" s="60"/>
      <c r="M635" s="60"/>
      <c r="N635" s="60"/>
      <c r="O635" s="60"/>
      <c r="P635" s="60"/>
      <c r="Q635" s="60"/>
      <c r="R635" s="60"/>
      <c r="S635" s="60"/>
      <c r="T635" s="60"/>
      <c r="U635" s="60"/>
      <c r="V635" s="60"/>
      <c r="W635" s="60"/>
      <c r="X635" s="60"/>
      <c r="Y635" s="60"/>
      <c r="Z635" s="60"/>
    </row>
    <row r="636" spans="1:26" ht="21.75" customHeight="1">
      <c r="A636" s="615"/>
      <c r="B636" s="615"/>
      <c r="C636" s="615"/>
      <c r="D636" s="615"/>
      <c r="E636" s="99"/>
      <c r="F636" s="615"/>
      <c r="G636" s="615"/>
      <c r="H636" s="132" t="s">
        <v>32</v>
      </c>
      <c r="I636" s="166">
        <v>92.307692307692307</v>
      </c>
      <c r="J636" s="615"/>
      <c r="K636" s="60"/>
      <c r="L636" s="60"/>
      <c r="M636" s="60"/>
      <c r="N636" s="60"/>
      <c r="O636" s="60"/>
      <c r="P636" s="60"/>
      <c r="Q636" s="60"/>
      <c r="R636" s="60"/>
      <c r="S636" s="60"/>
      <c r="T636" s="60"/>
      <c r="U636" s="60"/>
      <c r="V636" s="60"/>
      <c r="W636" s="60"/>
      <c r="X636" s="60"/>
      <c r="Y636" s="60"/>
      <c r="Z636" s="60"/>
    </row>
    <row r="637" spans="1:26" ht="21.75" customHeight="1">
      <c r="A637" s="615"/>
      <c r="B637" s="615"/>
      <c r="C637" s="615"/>
      <c r="D637" s="640" t="s">
        <v>347</v>
      </c>
      <c r="E637" s="99"/>
      <c r="F637" s="615"/>
      <c r="G637" s="615"/>
      <c r="H637" s="132" t="s">
        <v>24</v>
      </c>
      <c r="I637" s="166">
        <v>90.909090909090907</v>
      </c>
      <c r="J637" s="615"/>
      <c r="K637" s="60"/>
      <c r="L637" s="60"/>
      <c r="M637" s="60"/>
      <c r="N637" s="60"/>
      <c r="O637" s="60"/>
      <c r="P637" s="60"/>
      <c r="Q637" s="60"/>
      <c r="R637" s="60"/>
      <c r="S637" s="60"/>
      <c r="T637" s="60"/>
      <c r="U637" s="60"/>
      <c r="V637" s="60"/>
      <c r="W637" s="60"/>
      <c r="X637" s="60"/>
      <c r="Y637" s="60"/>
      <c r="Z637" s="60"/>
    </row>
    <row r="638" spans="1:26" ht="21.75" customHeight="1">
      <c r="A638" s="615"/>
      <c r="B638" s="615"/>
      <c r="C638" s="615"/>
      <c r="D638" s="615"/>
      <c r="E638" s="99"/>
      <c r="F638" s="615"/>
      <c r="G638" s="615"/>
      <c r="H638" s="132" t="s">
        <v>34</v>
      </c>
      <c r="I638" s="166">
        <v>75</v>
      </c>
      <c r="J638" s="615"/>
      <c r="K638" s="60"/>
      <c r="L638" s="60"/>
      <c r="M638" s="60"/>
      <c r="N638" s="60"/>
      <c r="O638" s="60"/>
      <c r="P638" s="60"/>
      <c r="Q638" s="60"/>
      <c r="R638" s="60"/>
      <c r="S638" s="60"/>
      <c r="T638" s="60"/>
      <c r="U638" s="60"/>
      <c r="V638" s="60"/>
      <c r="W638" s="60"/>
      <c r="X638" s="60"/>
      <c r="Y638" s="60"/>
      <c r="Z638" s="60"/>
    </row>
    <row r="639" spans="1:26" ht="25.5" customHeight="1">
      <c r="A639" s="615"/>
      <c r="B639" s="615"/>
      <c r="C639" s="634" t="s">
        <v>348</v>
      </c>
      <c r="D639" s="615"/>
      <c r="E639" s="99"/>
      <c r="F639" s="615"/>
      <c r="G639" s="615"/>
      <c r="H639" s="132" t="s">
        <v>37</v>
      </c>
      <c r="I639" s="166">
        <v>89.473684210526315</v>
      </c>
      <c r="J639" s="615"/>
      <c r="K639" s="60"/>
      <c r="L639" s="60"/>
      <c r="M639" s="60"/>
      <c r="N639" s="60"/>
      <c r="O639" s="60"/>
      <c r="P639" s="60"/>
      <c r="Q639" s="60"/>
      <c r="R639" s="60"/>
      <c r="S639" s="60"/>
      <c r="T639" s="60"/>
      <c r="U639" s="60"/>
      <c r="V639" s="60"/>
      <c r="W639" s="60"/>
      <c r="X639" s="60"/>
      <c r="Y639" s="60"/>
      <c r="Z639" s="60"/>
    </row>
    <row r="640" spans="1:26" ht="21.75" customHeight="1">
      <c r="A640" s="615"/>
      <c r="B640" s="615"/>
      <c r="C640" s="615"/>
      <c r="D640" s="640" t="s">
        <v>349</v>
      </c>
      <c r="E640" s="14"/>
      <c r="F640" s="615"/>
      <c r="G640" s="615"/>
      <c r="H640" s="132" t="s">
        <v>38</v>
      </c>
      <c r="I640" s="166">
        <v>71.428571428571431</v>
      </c>
      <c r="J640" s="615"/>
      <c r="K640" s="60"/>
      <c r="L640" s="60"/>
      <c r="M640" s="60"/>
      <c r="N640" s="60"/>
      <c r="O640" s="60"/>
      <c r="P640" s="60"/>
      <c r="Q640" s="60"/>
      <c r="R640" s="60"/>
      <c r="S640" s="60"/>
      <c r="T640" s="60"/>
      <c r="U640" s="60"/>
      <c r="V640" s="60"/>
      <c r="W640" s="60"/>
      <c r="X640" s="60"/>
      <c r="Y640" s="60"/>
      <c r="Z640" s="60"/>
    </row>
    <row r="641" spans="1:26" ht="21.75" customHeight="1">
      <c r="A641" s="615"/>
      <c r="B641" s="615"/>
      <c r="C641" s="615"/>
      <c r="D641" s="615"/>
      <c r="E641" s="14"/>
      <c r="F641" s="615"/>
      <c r="G641" s="615"/>
      <c r="H641" s="124"/>
      <c r="I641" s="174"/>
      <c r="J641" s="615"/>
      <c r="K641" s="60"/>
      <c r="L641" s="60"/>
      <c r="M641" s="60"/>
      <c r="N641" s="60"/>
      <c r="O641" s="60"/>
      <c r="P641" s="60"/>
      <c r="Q641" s="60"/>
      <c r="R641" s="60"/>
      <c r="S641" s="60"/>
      <c r="T641" s="60"/>
      <c r="U641" s="60"/>
      <c r="V641" s="60"/>
      <c r="W641" s="60"/>
      <c r="X641" s="60"/>
      <c r="Y641" s="60"/>
      <c r="Z641" s="60"/>
    </row>
    <row r="642" spans="1:26" ht="34.5" customHeight="1">
      <c r="A642" s="615"/>
      <c r="B642" s="14"/>
      <c r="C642" s="615"/>
      <c r="D642" s="615"/>
      <c r="E642" s="14"/>
      <c r="F642" s="618"/>
      <c r="G642" s="618"/>
      <c r="H642" s="37" t="s">
        <v>40</v>
      </c>
      <c r="I642" s="147">
        <f>SUM(I634:I641)/7</f>
        <v>87.146875680710281</v>
      </c>
      <c r="J642" s="616"/>
      <c r="K642" s="60"/>
      <c r="L642" s="60"/>
      <c r="M642" s="60"/>
      <c r="N642" s="60"/>
      <c r="O642" s="60"/>
      <c r="P642" s="60"/>
      <c r="Q642" s="60"/>
      <c r="R642" s="60"/>
      <c r="S642" s="60"/>
      <c r="T642" s="60"/>
      <c r="U642" s="60"/>
      <c r="V642" s="60"/>
      <c r="W642" s="60"/>
      <c r="X642" s="60"/>
      <c r="Y642" s="60"/>
      <c r="Z642" s="60"/>
    </row>
    <row r="643" spans="1:26" ht="18" customHeight="1">
      <c r="A643" s="13"/>
      <c r="B643" s="14"/>
      <c r="C643" s="13"/>
      <c r="D643" s="140"/>
      <c r="E643" s="110"/>
      <c r="F643" s="70"/>
      <c r="G643" s="70"/>
      <c r="H643" s="175"/>
      <c r="I643" s="176"/>
      <c r="J643" s="177"/>
      <c r="K643" s="60"/>
      <c r="L643" s="60"/>
      <c r="M643" s="60"/>
      <c r="N643" s="60"/>
      <c r="O643" s="60"/>
      <c r="P643" s="60"/>
      <c r="Q643" s="60"/>
      <c r="R643" s="60"/>
      <c r="S643" s="60"/>
      <c r="T643" s="60"/>
      <c r="U643" s="60"/>
      <c r="V643" s="60"/>
      <c r="W643" s="60"/>
      <c r="X643" s="60"/>
      <c r="Y643" s="60"/>
      <c r="Z643" s="60"/>
    </row>
    <row r="644" spans="1:26" ht="32.25" customHeight="1">
      <c r="A644" s="13"/>
      <c r="B644" s="14"/>
      <c r="C644" s="81"/>
      <c r="D644" s="13"/>
      <c r="E644" s="634" t="s">
        <v>350</v>
      </c>
      <c r="F644" s="14" t="s">
        <v>78</v>
      </c>
      <c r="G644" s="14" t="s">
        <v>78</v>
      </c>
      <c r="H644" s="178" t="s">
        <v>27</v>
      </c>
      <c r="I644" s="179">
        <v>100</v>
      </c>
      <c r="J644" s="630" t="s">
        <v>351</v>
      </c>
      <c r="K644" s="60"/>
      <c r="L644" s="60"/>
      <c r="M644" s="60"/>
      <c r="N644" s="60"/>
      <c r="O644" s="60"/>
      <c r="P644" s="60"/>
      <c r="Q644" s="60"/>
      <c r="R644" s="60"/>
      <c r="S644" s="60"/>
      <c r="T644" s="60"/>
      <c r="U644" s="60"/>
      <c r="V644" s="60"/>
      <c r="W644" s="60"/>
      <c r="X644" s="60"/>
      <c r="Y644" s="60"/>
      <c r="Z644" s="60"/>
    </row>
    <row r="645" spans="1:26" ht="21.75" customHeight="1">
      <c r="A645" s="13"/>
      <c r="B645" s="14"/>
      <c r="C645" s="81"/>
      <c r="D645" s="13"/>
      <c r="E645" s="615"/>
      <c r="F645" s="14"/>
      <c r="G645" s="14"/>
      <c r="H645" s="180" t="s">
        <v>29</v>
      </c>
      <c r="I645" s="181">
        <v>100</v>
      </c>
      <c r="J645" s="615"/>
      <c r="K645" s="60"/>
      <c r="L645" s="60"/>
      <c r="M645" s="60"/>
      <c r="N645" s="60"/>
      <c r="O645" s="60"/>
      <c r="P645" s="60"/>
      <c r="Q645" s="60"/>
      <c r="R645" s="60"/>
      <c r="S645" s="60"/>
      <c r="T645" s="60"/>
      <c r="U645" s="60"/>
      <c r="V645" s="60"/>
      <c r="W645" s="60"/>
      <c r="X645" s="60"/>
      <c r="Y645" s="60"/>
      <c r="Z645" s="60"/>
    </row>
    <row r="646" spans="1:26" ht="21.75" customHeight="1">
      <c r="A646" s="13"/>
      <c r="B646" s="14"/>
      <c r="C646" s="81"/>
      <c r="D646" s="13"/>
      <c r="E646" s="615"/>
      <c r="F646" s="14"/>
      <c r="G646" s="14"/>
      <c r="H646" s="180" t="s">
        <v>32</v>
      </c>
      <c r="I646" s="181">
        <v>100</v>
      </c>
      <c r="J646" s="615"/>
      <c r="K646" s="60"/>
      <c r="L646" s="60"/>
      <c r="M646" s="60"/>
      <c r="N646" s="60"/>
      <c r="O646" s="60"/>
      <c r="P646" s="60"/>
      <c r="Q646" s="60"/>
      <c r="R646" s="60"/>
      <c r="S646" s="60"/>
      <c r="T646" s="60"/>
      <c r="U646" s="60"/>
      <c r="V646" s="60"/>
      <c r="W646" s="60"/>
      <c r="X646" s="60"/>
      <c r="Y646" s="60"/>
      <c r="Z646" s="60"/>
    </row>
    <row r="647" spans="1:26" ht="21.75" customHeight="1">
      <c r="A647" s="13"/>
      <c r="B647" s="14"/>
      <c r="C647" s="81"/>
      <c r="D647" s="13"/>
      <c r="E647" s="615"/>
      <c r="F647" s="14"/>
      <c r="G647" s="14"/>
      <c r="H647" s="180" t="s">
        <v>24</v>
      </c>
      <c r="I647" s="181">
        <v>100</v>
      </c>
      <c r="J647" s="615"/>
      <c r="K647" s="60"/>
      <c r="L647" s="60"/>
      <c r="M647" s="60"/>
      <c r="N647" s="60"/>
      <c r="O647" s="60"/>
      <c r="P647" s="60"/>
      <c r="Q647" s="60"/>
      <c r="R647" s="60"/>
      <c r="S647" s="60"/>
      <c r="T647" s="60"/>
      <c r="U647" s="60"/>
      <c r="V647" s="60"/>
      <c r="W647" s="60"/>
      <c r="X647" s="60"/>
      <c r="Y647" s="60"/>
      <c r="Z647" s="60"/>
    </row>
    <row r="648" spans="1:26" ht="21.75" customHeight="1">
      <c r="A648" s="13"/>
      <c r="B648" s="14"/>
      <c r="C648" s="81"/>
      <c r="D648" s="13"/>
      <c r="E648" s="615"/>
      <c r="F648" s="14"/>
      <c r="G648" s="14"/>
      <c r="H648" s="180" t="s">
        <v>34</v>
      </c>
      <c r="I648" s="181">
        <v>100</v>
      </c>
      <c r="J648" s="615"/>
      <c r="K648" s="60"/>
      <c r="L648" s="60"/>
      <c r="M648" s="60"/>
      <c r="N648" s="60"/>
      <c r="O648" s="60"/>
      <c r="P648" s="60"/>
      <c r="Q648" s="60"/>
      <c r="R648" s="60"/>
      <c r="S648" s="60"/>
      <c r="T648" s="60"/>
      <c r="U648" s="60"/>
      <c r="V648" s="60"/>
      <c r="W648" s="60"/>
      <c r="X648" s="60"/>
      <c r="Y648" s="60"/>
      <c r="Z648" s="60"/>
    </row>
    <row r="649" spans="1:26" ht="21.75" customHeight="1">
      <c r="A649" s="13"/>
      <c r="B649" s="14"/>
      <c r="C649" s="81"/>
      <c r="D649" s="13"/>
      <c r="E649" s="615"/>
      <c r="F649" s="14"/>
      <c r="G649" s="14"/>
      <c r="H649" s="180" t="s">
        <v>37</v>
      </c>
      <c r="I649" s="181">
        <v>100</v>
      </c>
      <c r="J649" s="615"/>
      <c r="K649" s="60"/>
      <c r="L649" s="60"/>
      <c r="M649" s="60"/>
      <c r="N649" s="60"/>
      <c r="O649" s="60"/>
      <c r="P649" s="60"/>
      <c r="Q649" s="60"/>
      <c r="R649" s="60"/>
      <c r="S649" s="60"/>
      <c r="T649" s="60"/>
      <c r="U649" s="60"/>
      <c r="V649" s="60"/>
      <c r="W649" s="60"/>
      <c r="X649" s="60"/>
      <c r="Y649" s="60"/>
      <c r="Z649" s="60"/>
    </row>
    <row r="650" spans="1:26" ht="21.75" customHeight="1">
      <c r="A650" s="13"/>
      <c r="B650" s="14"/>
      <c r="C650" s="81"/>
      <c r="D650" s="13"/>
      <c r="E650" s="14"/>
      <c r="F650" s="14"/>
      <c r="G650" s="14"/>
      <c r="H650" s="182" t="s">
        <v>38</v>
      </c>
      <c r="I650" s="181">
        <v>100</v>
      </c>
      <c r="J650" s="615"/>
      <c r="K650" s="60"/>
      <c r="L650" s="60"/>
      <c r="M650" s="60"/>
      <c r="N650" s="60"/>
      <c r="O650" s="60"/>
      <c r="P650" s="60"/>
      <c r="Q650" s="60"/>
      <c r="R650" s="60"/>
      <c r="S650" s="60"/>
      <c r="T650" s="60"/>
      <c r="U650" s="60"/>
      <c r="V650" s="60"/>
      <c r="W650" s="60"/>
      <c r="X650" s="60"/>
      <c r="Y650" s="60"/>
      <c r="Z650" s="60"/>
    </row>
    <row r="651" spans="1:26" ht="21.75" customHeight="1">
      <c r="A651" s="13"/>
      <c r="B651" s="14"/>
      <c r="C651" s="81"/>
      <c r="D651" s="13"/>
      <c r="E651" s="14"/>
      <c r="F651" s="14"/>
      <c r="G651" s="14"/>
      <c r="H651" s="35"/>
      <c r="I651" s="73"/>
      <c r="J651" s="615"/>
      <c r="K651" s="60"/>
      <c r="L651" s="60"/>
      <c r="M651" s="60"/>
      <c r="N651" s="60"/>
      <c r="O651" s="60"/>
      <c r="P651" s="60"/>
      <c r="Q651" s="60"/>
      <c r="R651" s="60"/>
      <c r="S651" s="60"/>
      <c r="T651" s="60"/>
      <c r="U651" s="60"/>
      <c r="V651" s="60"/>
      <c r="W651" s="60"/>
      <c r="X651" s="60"/>
      <c r="Y651" s="60"/>
      <c r="Z651" s="60"/>
    </row>
    <row r="652" spans="1:26" ht="21.75" customHeight="1">
      <c r="A652" s="13"/>
      <c r="B652" s="14"/>
      <c r="C652" s="81"/>
      <c r="D652" s="13"/>
      <c r="E652" s="14"/>
      <c r="F652" s="110"/>
      <c r="G652" s="110"/>
      <c r="H652" s="37" t="s">
        <v>40</v>
      </c>
      <c r="I652" s="147">
        <f>SUM(I644:I651)/7</f>
        <v>100</v>
      </c>
      <c r="J652" s="616"/>
      <c r="K652" s="60"/>
      <c r="L652" s="60"/>
      <c r="M652" s="60"/>
      <c r="N652" s="60"/>
      <c r="O652" s="60"/>
      <c r="P652" s="60"/>
      <c r="Q652" s="60"/>
      <c r="R652" s="60"/>
      <c r="S652" s="60"/>
      <c r="T652" s="60"/>
      <c r="U652" s="60"/>
      <c r="V652" s="60"/>
      <c r="W652" s="60"/>
      <c r="X652" s="60"/>
      <c r="Y652" s="60"/>
      <c r="Z652" s="60"/>
    </row>
    <row r="653" spans="1:26" ht="21.75" customHeight="1">
      <c r="A653" s="13"/>
      <c r="B653" s="14"/>
      <c r="C653" s="81"/>
      <c r="D653" s="13"/>
      <c r="E653" s="635" t="s">
        <v>352</v>
      </c>
      <c r="F653" s="635" t="s">
        <v>78</v>
      </c>
      <c r="G653" s="635" t="s">
        <v>78</v>
      </c>
      <c r="H653" s="178" t="s">
        <v>27</v>
      </c>
      <c r="I653" s="183">
        <v>88.888888888888886</v>
      </c>
      <c r="J653" s="620" t="s">
        <v>353</v>
      </c>
      <c r="K653" s="60"/>
      <c r="L653" s="60"/>
      <c r="M653" s="60"/>
      <c r="N653" s="60"/>
      <c r="O653" s="60"/>
      <c r="P653" s="60"/>
      <c r="Q653" s="60"/>
      <c r="R653" s="60"/>
      <c r="S653" s="60"/>
      <c r="T653" s="60"/>
      <c r="U653" s="60"/>
      <c r="V653" s="60"/>
      <c r="W653" s="60"/>
      <c r="X653" s="60"/>
      <c r="Y653" s="60"/>
      <c r="Z653" s="60"/>
    </row>
    <row r="654" spans="1:26" ht="21.75" customHeight="1">
      <c r="A654" s="13"/>
      <c r="B654" s="14"/>
      <c r="C654" s="81"/>
      <c r="D654" s="13"/>
      <c r="E654" s="615"/>
      <c r="F654" s="615"/>
      <c r="G654" s="615"/>
      <c r="H654" s="180" t="s">
        <v>29</v>
      </c>
      <c r="I654" s="181">
        <v>100</v>
      </c>
      <c r="J654" s="615"/>
      <c r="K654" s="60"/>
      <c r="L654" s="60"/>
      <c r="M654" s="60"/>
      <c r="N654" s="60"/>
      <c r="O654" s="60"/>
      <c r="P654" s="60"/>
      <c r="Q654" s="60"/>
      <c r="R654" s="60"/>
      <c r="S654" s="60"/>
      <c r="T654" s="60"/>
      <c r="U654" s="60"/>
      <c r="V654" s="60"/>
      <c r="W654" s="60"/>
      <c r="X654" s="60"/>
      <c r="Y654" s="60"/>
      <c r="Z654" s="60"/>
    </row>
    <row r="655" spans="1:26" ht="21.75" customHeight="1">
      <c r="A655" s="13"/>
      <c r="B655" s="14"/>
      <c r="C655" s="81"/>
      <c r="D655" s="13"/>
      <c r="E655" s="615"/>
      <c r="F655" s="615"/>
      <c r="G655" s="615"/>
      <c r="H655" s="180" t="s">
        <v>32</v>
      </c>
      <c r="I655" s="181">
        <v>90.909090909090907</v>
      </c>
      <c r="J655" s="615"/>
      <c r="K655" s="60"/>
      <c r="L655" s="60"/>
      <c r="M655" s="60"/>
      <c r="N655" s="60"/>
      <c r="O655" s="60"/>
      <c r="P655" s="60"/>
      <c r="Q655" s="60"/>
      <c r="R655" s="60"/>
      <c r="S655" s="60"/>
      <c r="T655" s="60"/>
      <c r="U655" s="60"/>
      <c r="V655" s="60"/>
      <c r="W655" s="60"/>
      <c r="X655" s="60"/>
      <c r="Y655" s="60"/>
      <c r="Z655" s="60"/>
    </row>
    <row r="656" spans="1:26" ht="21.75" customHeight="1">
      <c r="A656" s="13"/>
      <c r="B656" s="14"/>
      <c r="C656" s="81"/>
      <c r="D656" s="13"/>
      <c r="E656" s="615"/>
      <c r="F656" s="615"/>
      <c r="G656" s="615"/>
      <c r="H656" s="180" t="s">
        <v>24</v>
      </c>
      <c r="I656" s="181">
        <v>90</v>
      </c>
      <c r="J656" s="615"/>
      <c r="K656" s="60"/>
      <c r="L656" s="60"/>
      <c r="M656" s="60"/>
      <c r="N656" s="60"/>
      <c r="O656" s="60"/>
      <c r="P656" s="60"/>
      <c r="Q656" s="60"/>
      <c r="R656" s="60"/>
      <c r="S656" s="60"/>
      <c r="T656" s="60"/>
      <c r="U656" s="60"/>
      <c r="V656" s="60"/>
      <c r="W656" s="60"/>
      <c r="X656" s="60"/>
      <c r="Y656" s="60"/>
      <c r="Z656" s="60"/>
    </row>
    <row r="657" spans="1:26" ht="21.75" customHeight="1">
      <c r="A657" s="13"/>
      <c r="B657" s="14"/>
      <c r="C657" s="81"/>
      <c r="D657" s="13"/>
      <c r="E657" s="615"/>
      <c r="F657" s="615"/>
      <c r="G657" s="615"/>
      <c r="H657" s="180" t="s">
        <v>34</v>
      </c>
      <c r="I657" s="181">
        <v>66.666666666666657</v>
      </c>
      <c r="J657" s="615"/>
      <c r="K657" s="60"/>
      <c r="L657" s="60"/>
      <c r="M657" s="60"/>
      <c r="N657" s="60"/>
      <c r="O657" s="60"/>
      <c r="P657" s="60"/>
      <c r="Q657" s="60"/>
      <c r="R657" s="60"/>
      <c r="S657" s="60"/>
      <c r="T657" s="60"/>
      <c r="U657" s="60"/>
      <c r="V657" s="60"/>
      <c r="W657" s="60"/>
      <c r="X657" s="60"/>
      <c r="Y657" s="60"/>
      <c r="Z657" s="60"/>
    </row>
    <row r="658" spans="1:26" ht="21.75" customHeight="1">
      <c r="A658" s="13"/>
      <c r="B658" s="14"/>
      <c r="C658" s="81"/>
      <c r="D658" s="13"/>
      <c r="E658" s="14"/>
      <c r="F658" s="615"/>
      <c r="G658" s="615"/>
      <c r="H658" s="180" t="s">
        <v>37</v>
      </c>
      <c r="I658" s="181">
        <v>86.666666666666671</v>
      </c>
      <c r="J658" s="615"/>
      <c r="K658" s="60"/>
      <c r="L658" s="60"/>
      <c r="M658" s="60"/>
      <c r="N658" s="60"/>
      <c r="O658" s="60"/>
      <c r="P658" s="60"/>
      <c r="Q658" s="60"/>
      <c r="R658" s="60"/>
      <c r="S658" s="60"/>
      <c r="T658" s="60"/>
      <c r="U658" s="60"/>
      <c r="V658" s="60"/>
      <c r="W658" s="60"/>
      <c r="X658" s="60"/>
      <c r="Y658" s="60"/>
      <c r="Z658" s="60"/>
    </row>
    <row r="659" spans="1:26" ht="21.75" customHeight="1">
      <c r="A659" s="13"/>
      <c r="B659" s="14"/>
      <c r="C659" s="81"/>
      <c r="D659" s="13"/>
      <c r="E659" s="14"/>
      <c r="F659" s="615"/>
      <c r="G659" s="615"/>
      <c r="H659" s="182" t="s">
        <v>38</v>
      </c>
      <c r="I659" s="181">
        <v>66.666666666666657</v>
      </c>
      <c r="J659" s="615"/>
      <c r="K659" s="60"/>
      <c r="L659" s="60"/>
      <c r="M659" s="60"/>
      <c r="N659" s="60"/>
      <c r="O659" s="60"/>
      <c r="P659" s="60"/>
      <c r="Q659" s="60"/>
      <c r="R659" s="60"/>
      <c r="S659" s="60"/>
      <c r="T659" s="60"/>
      <c r="U659" s="60"/>
      <c r="V659" s="60"/>
      <c r="W659" s="60"/>
      <c r="X659" s="60"/>
      <c r="Y659" s="60"/>
      <c r="Z659" s="60"/>
    </row>
    <row r="660" spans="1:26" ht="21.75" customHeight="1">
      <c r="A660" s="13"/>
      <c r="B660" s="14"/>
      <c r="C660" s="81"/>
      <c r="D660" s="13"/>
      <c r="E660" s="14"/>
      <c r="F660" s="615"/>
      <c r="G660" s="615"/>
      <c r="H660" s="35"/>
      <c r="I660" s="73"/>
      <c r="J660" s="615"/>
      <c r="K660" s="60"/>
      <c r="L660" s="60"/>
      <c r="M660" s="60"/>
      <c r="N660" s="60"/>
      <c r="O660" s="60"/>
      <c r="P660" s="60"/>
      <c r="Q660" s="60"/>
      <c r="R660" s="60"/>
      <c r="S660" s="60"/>
      <c r="T660" s="60"/>
      <c r="U660" s="60"/>
      <c r="V660" s="60"/>
      <c r="W660" s="60"/>
      <c r="X660" s="60"/>
      <c r="Y660" s="60"/>
      <c r="Z660" s="60"/>
    </row>
    <row r="661" spans="1:26" ht="21.75" customHeight="1">
      <c r="A661" s="13"/>
      <c r="B661" s="14"/>
      <c r="C661" s="81"/>
      <c r="D661" s="13"/>
      <c r="E661" s="14"/>
      <c r="F661" s="621"/>
      <c r="G661" s="621"/>
      <c r="H661" s="37" t="s">
        <v>40</v>
      </c>
      <c r="I661" s="147">
        <f>SUM(I653:I660)/7</f>
        <v>84.25685425685424</v>
      </c>
      <c r="J661" s="616"/>
      <c r="K661" s="60"/>
      <c r="L661" s="60"/>
      <c r="M661" s="60"/>
      <c r="N661" s="60"/>
      <c r="O661" s="60"/>
      <c r="P661" s="60"/>
      <c r="Q661" s="60"/>
      <c r="R661" s="60"/>
      <c r="S661" s="60"/>
      <c r="T661" s="60"/>
      <c r="U661" s="60"/>
      <c r="V661" s="60"/>
      <c r="W661" s="60"/>
      <c r="X661" s="60"/>
      <c r="Y661" s="60"/>
      <c r="Z661" s="60"/>
    </row>
    <row r="662" spans="1:26" ht="21.75" customHeight="1">
      <c r="A662" s="155"/>
      <c r="B662" s="633" t="s">
        <v>354</v>
      </c>
      <c r="C662" s="55" t="s">
        <v>355</v>
      </c>
      <c r="D662" s="633" t="s">
        <v>356</v>
      </c>
      <c r="E662" s="633"/>
      <c r="F662" s="633" t="s">
        <v>78</v>
      </c>
      <c r="G662" s="633" t="s">
        <v>78</v>
      </c>
      <c r="H662" s="130" t="s">
        <v>43</v>
      </c>
      <c r="I662" s="184"/>
      <c r="J662" s="625" t="s">
        <v>357</v>
      </c>
      <c r="K662" s="60"/>
      <c r="L662" s="60"/>
      <c r="M662" s="60"/>
      <c r="N662" s="60"/>
      <c r="O662" s="60"/>
      <c r="P662" s="60"/>
      <c r="Q662" s="60"/>
      <c r="R662" s="60"/>
      <c r="S662" s="60"/>
      <c r="T662" s="60"/>
      <c r="U662" s="60"/>
      <c r="V662" s="60"/>
      <c r="W662" s="60"/>
      <c r="X662" s="60"/>
      <c r="Y662" s="60"/>
      <c r="Z662" s="60"/>
    </row>
    <row r="663" spans="1:26" ht="21.75" customHeight="1">
      <c r="A663" s="14"/>
      <c r="B663" s="615"/>
      <c r="C663" s="81"/>
      <c r="D663" s="615"/>
      <c r="E663" s="615"/>
      <c r="F663" s="615"/>
      <c r="G663" s="615"/>
      <c r="H663" s="132" t="s">
        <v>46</v>
      </c>
      <c r="I663" s="185"/>
      <c r="J663" s="615"/>
      <c r="K663" s="60"/>
      <c r="L663" s="60"/>
      <c r="M663" s="60"/>
      <c r="N663" s="60"/>
      <c r="O663" s="60"/>
      <c r="P663" s="60"/>
      <c r="Q663" s="60"/>
      <c r="R663" s="60"/>
      <c r="S663" s="60"/>
      <c r="T663" s="60"/>
      <c r="U663" s="60"/>
      <c r="V663" s="60"/>
      <c r="W663" s="60"/>
      <c r="X663" s="60"/>
      <c r="Y663" s="60"/>
      <c r="Z663" s="60"/>
    </row>
    <row r="664" spans="1:26" ht="21.75" customHeight="1">
      <c r="A664" s="14"/>
      <c r="B664" s="615"/>
      <c r="C664" s="81"/>
      <c r="D664" s="615"/>
      <c r="E664" s="13"/>
      <c r="F664" s="615"/>
      <c r="G664" s="615"/>
      <c r="H664" s="132" t="s">
        <v>48</v>
      </c>
      <c r="I664" s="185"/>
      <c r="J664" s="615"/>
      <c r="K664" s="60"/>
      <c r="L664" s="60"/>
      <c r="M664" s="60"/>
      <c r="N664" s="60"/>
      <c r="O664" s="60"/>
      <c r="P664" s="60"/>
      <c r="Q664" s="60"/>
      <c r="R664" s="60"/>
      <c r="S664" s="60"/>
      <c r="T664" s="60"/>
      <c r="U664" s="60"/>
      <c r="V664" s="60"/>
      <c r="W664" s="60"/>
      <c r="X664" s="60"/>
      <c r="Y664" s="60"/>
      <c r="Z664" s="60"/>
    </row>
    <row r="665" spans="1:26" ht="30" customHeight="1">
      <c r="A665" s="14"/>
      <c r="B665" s="13"/>
      <c r="C665" s="81"/>
      <c r="D665" s="615"/>
      <c r="E665" s="13"/>
      <c r="F665" s="615"/>
      <c r="G665" s="615"/>
      <c r="H665" s="132" t="s">
        <v>50</v>
      </c>
      <c r="I665" s="185"/>
      <c r="J665" s="615"/>
      <c r="K665" s="60"/>
      <c r="L665" s="60"/>
      <c r="M665" s="60"/>
      <c r="N665" s="60"/>
      <c r="O665" s="60"/>
      <c r="P665" s="60"/>
      <c r="Q665" s="60"/>
      <c r="R665" s="60"/>
      <c r="S665" s="60"/>
      <c r="T665" s="60"/>
      <c r="U665" s="60"/>
      <c r="V665" s="60"/>
      <c r="W665" s="60"/>
      <c r="X665" s="60"/>
      <c r="Y665" s="60"/>
      <c r="Z665" s="60"/>
    </row>
    <row r="666" spans="1:26" ht="21.75" customHeight="1">
      <c r="A666" s="14"/>
      <c r="B666" s="13"/>
      <c r="C666" s="81"/>
      <c r="D666" s="634" t="s">
        <v>358</v>
      </c>
      <c r="E666" s="13"/>
      <c r="F666" s="615"/>
      <c r="G666" s="615"/>
      <c r="H666" s="132" t="s">
        <v>53</v>
      </c>
      <c r="I666" s="185"/>
      <c r="J666" s="615"/>
      <c r="K666" s="60"/>
      <c r="L666" s="60"/>
      <c r="M666" s="60"/>
      <c r="N666" s="60"/>
      <c r="O666" s="60"/>
      <c r="P666" s="60"/>
      <c r="Q666" s="60"/>
      <c r="R666" s="60"/>
      <c r="S666" s="60"/>
      <c r="T666" s="60"/>
      <c r="U666" s="60"/>
      <c r="V666" s="60"/>
      <c r="W666" s="60"/>
      <c r="X666" s="60"/>
      <c r="Y666" s="60"/>
      <c r="Z666" s="60"/>
    </row>
    <row r="667" spans="1:26" ht="21.75" customHeight="1">
      <c r="A667" s="14"/>
      <c r="B667" s="13"/>
      <c r="C667" s="81"/>
      <c r="D667" s="615"/>
      <c r="E667" s="13"/>
      <c r="F667" s="615"/>
      <c r="G667" s="615"/>
      <c r="H667" s="132" t="s">
        <v>56</v>
      </c>
      <c r="I667" s="185"/>
      <c r="J667" s="615"/>
      <c r="K667" s="60"/>
      <c r="L667" s="60"/>
      <c r="M667" s="60"/>
      <c r="N667" s="60"/>
      <c r="O667" s="60"/>
      <c r="P667" s="60"/>
      <c r="Q667" s="60"/>
      <c r="R667" s="60"/>
      <c r="S667" s="60"/>
      <c r="T667" s="60"/>
      <c r="U667" s="60"/>
      <c r="V667" s="60"/>
      <c r="W667" s="60"/>
      <c r="X667" s="60"/>
      <c r="Y667" s="60"/>
      <c r="Z667" s="60"/>
    </row>
    <row r="668" spans="1:26" ht="21.75" customHeight="1">
      <c r="A668" s="14"/>
      <c r="B668" s="13"/>
      <c r="C668" s="81"/>
      <c r="D668" s="615"/>
      <c r="E668" s="13"/>
      <c r="F668" s="615"/>
      <c r="G668" s="615"/>
      <c r="H668" s="132" t="s">
        <v>59</v>
      </c>
      <c r="I668" s="185"/>
      <c r="J668" s="615"/>
      <c r="K668" s="60"/>
      <c r="L668" s="60"/>
      <c r="M668" s="60"/>
      <c r="N668" s="60"/>
      <c r="O668" s="60"/>
      <c r="P668" s="60"/>
      <c r="Q668" s="60"/>
      <c r="R668" s="60"/>
      <c r="S668" s="60"/>
      <c r="T668" s="60"/>
      <c r="U668" s="60"/>
      <c r="V668" s="60"/>
      <c r="W668" s="60"/>
      <c r="X668" s="60"/>
      <c r="Y668" s="60"/>
      <c r="Z668" s="60"/>
    </row>
    <row r="669" spans="1:26" ht="21.75" customHeight="1">
      <c r="A669" s="14"/>
      <c r="B669" s="13"/>
      <c r="C669" s="81"/>
      <c r="D669" s="615"/>
      <c r="E669" s="13"/>
      <c r="F669" s="615"/>
      <c r="G669" s="615"/>
      <c r="H669" s="124"/>
      <c r="I669" s="125"/>
      <c r="J669" s="615"/>
      <c r="K669" s="60"/>
      <c r="L669" s="60"/>
      <c r="M669" s="60"/>
      <c r="N669" s="60"/>
      <c r="O669" s="60"/>
      <c r="P669" s="60"/>
      <c r="Q669" s="60"/>
      <c r="R669" s="60"/>
      <c r="S669" s="60"/>
      <c r="T669" s="60"/>
      <c r="U669" s="60"/>
      <c r="V669" s="60"/>
      <c r="W669" s="60"/>
      <c r="X669" s="60"/>
      <c r="Y669" s="60"/>
      <c r="Z669" s="60"/>
    </row>
    <row r="670" spans="1:26" ht="31.5" customHeight="1">
      <c r="A670" s="14"/>
      <c r="B670" s="13"/>
      <c r="C670" s="81"/>
      <c r="D670" s="615"/>
      <c r="E670" s="70"/>
      <c r="F670" s="618"/>
      <c r="G670" s="618"/>
      <c r="H670" s="37" t="s">
        <v>40</v>
      </c>
      <c r="I670" s="74"/>
      <c r="J670" s="616"/>
      <c r="K670" s="60"/>
      <c r="L670" s="60"/>
      <c r="M670" s="60"/>
      <c r="N670" s="60"/>
      <c r="O670" s="60"/>
      <c r="P670" s="60"/>
      <c r="Q670" s="60"/>
      <c r="R670" s="60"/>
      <c r="S670" s="60"/>
      <c r="T670" s="60"/>
      <c r="U670" s="60"/>
      <c r="V670" s="60"/>
      <c r="W670" s="60"/>
      <c r="X670" s="60"/>
      <c r="Y670" s="60"/>
      <c r="Z670" s="60"/>
    </row>
    <row r="671" spans="1:26" ht="22.5" customHeight="1">
      <c r="A671" s="14"/>
      <c r="B671" s="13"/>
      <c r="C671" s="81"/>
      <c r="D671" s="634" t="s">
        <v>359</v>
      </c>
      <c r="E671" s="637" t="s">
        <v>360</v>
      </c>
      <c r="F671" s="635" t="s">
        <v>78</v>
      </c>
      <c r="G671" s="635" t="s">
        <v>78</v>
      </c>
      <c r="H671" s="32" t="s">
        <v>43</v>
      </c>
      <c r="I671" s="48"/>
      <c r="J671" s="620" t="s">
        <v>361</v>
      </c>
      <c r="K671" s="60"/>
      <c r="L671" s="60"/>
      <c r="M671" s="60"/>
      <c r="N671" s="60"/>
      <c r="O671" s="60"/>
      <c r="P671" s="60"/>
      <c r="Q671" s="60"/>
      <c r="R671" s="60"/>
      <c r="S671" s="60"/>
      <c r="T671" s="60"/>
      <c r="U671" s="60"/>
      <c r="V671" s="60"/>
      <c r="W671" s="60"/>
      <c r="X671" s="60"/>
      <c r="Y671" s="60"/>
      <c r="Z671" s="60"/>
    </row>
    <row r="672" spans="1:26" ht="22.5" customHeight="1">
      <c r="A672" s="14"/>
      <c r="B672" s="13"/>
      <c r="C672" s="81"/>
      <c r="D672" s="615"/>
      <c r="E672" s="615"/>
      <c r="F672" s="615"/>
      <c r="G672" s="615"/>
      <c r="H672" s="34" t="s">
        <v>46</v>
      </c>
      <c r="I672" s="49"/>
      <c r="J672" s="615"/>
      <c r="K672" s="60"/>
      <c r="L672" s="60"/>
      <c r="M672" s="60"/>
      <c r="N672" s="60"/>
      <c r="O672" s="60"/>
      <c r="P672" s="60"/>
      <c r="Q672" s="60"/>
      <c r="R672" s="60"/>
      <c r="S672" s="60"/>
      <c r="T672" s="60"/>
      <c r="U672" s="60"/>
      <c r="V672" s="60"/>
      <c r="W672" s="60"/>
      <c r="X672" s="60"/>
      <c r="Y672" s="60"/>
      <c r="Z672" s="60"/>
    </row>
    <row r="673" spans="1:26" ht="22.5" customHeight="1">
      <c r="A673" s="14"/>
      <c r="B673" s="13"/>
      <c r="C673" s="81"/>
      <c r="D673" s="615"/>
      <c r="E673" s="13"/>
      <c r="F673" s="615"/>
      <c r="G673" s="615"/>
      <c r="H673" s="34" t="s">
        <v>48</v>
      </c>
      <c r="I673" s="49"/>
      <c r="J673" s="615"/>
      <c r="K673" s="60"/>
      <c r="L673" s="60"/>
      <c r="M673" s="60"/>
      <c r="N673" s="60"/>
      <c r="O673" s="60"/>
      <c r="P673" s="60"/>
      <c r="Q673" s="60"/>
      <c r="R673" s="60"/>
      <c r="S673" s="60"/>
      <c r="T673" s="60"/>
      <c r="U673" s="60"/>
      <c r="V673" s="60"/>
      <c r="W673" s="60"/>
      <c r="X673" s="60"/>
      <c r="Y673" s="60"/>
      <c r="Z673" s="60"/>
    </row>
    <row r="674" spans="1:26" ht="22.5" customHeight="1">
      <c r="A674" s="14"/>
      <c r="B674" s="13"/>
      <c r="C674" s="81"/>
      <c r="D674" s="615"/>
      <c r="E674" s="13"/>
      <c r="F674" s="615"/>
      <c r="G674" s="615"/>
      <c r="H674" s="34" t="s">
        <v>50</v>
      </c>
      <c r="I674" s="49"/>
      <c r="J674" s="615"/>
      <c r="K674" s="60"/>
      <c r="L674" s="60"/>
      <c r="M674" s="60"/>
      <c r="N674" s="60"/>
      <c r="O674" s="60"/>
      <c r="P674" s="60"/>
      <c r="Q674" s="60"/>
      <c r="R674" s="60"/>
      <c r="S674" s="60"/>
      <c r="T674" s="60"/>
      <c r="U674" s="60"/>
      <c r="V674" s="60"/>
      <c r="W674" s="60"/>
      <c r="X674" s="60"/>
      <c r="Y674" s="60"/>
      <c r="Z674" s="60"/>
    </row>
    <row r="675" spans="1:26" ht="22.5" customHeight="1">
      <c r="A675" s="14"/>
      <c r="B675" s="13"/>
      <c r="C675" s="81"/>
      <c r="D675" s="634" t="s">
        <v>362</v>
      </c>
      <c r="E675" s="13"/>
      <c r="F675" s="615"/>
      <c r="G675" s="615"/>
      <c r="H675" s="34" t="s">
        <v>53</v>
      </c>
      <c r="I675" s="49"/>
      <c r="J675" s="615"/>
      <c r="K675" s="60"/>
      <c r="L675" s="60"/>
      <c r="M675" s="60"/>
      <c r="N675" s="60"/>
      <c r="O675" s="60"/>
      <c r="P675" s="60"/>
      <c r="Q675" s="60"/>
      <c r="R675" s="60"/>
      <c r="S675" s="60"/>
      <c r="T675" s="60"/>
      <c r="U675" s="60"/>
      <c r="V675" s="60"/>
      <c r="W675" s="60"/>
      <c r="X675" s="60"/>
      <c r="Y675" s="60"/>
      <c r="Z675" s="60"/>
    </row>
    <row r="676" spans="1:26" ht="22.5" customHeight="1">
      <c r="A676" s="14"/>
      <c r="B676" s="13"/>
      <c r="C676" s="81"/>
      <c r="D676" s="615"/>
      <c r="E676" s="13"/>
      <c r="F676" s="615"/>
      <c r="G676" s="615"/>
      <c r="H676" s="34" t="s">
        <v>56</v>
      </c>
      <c r="I676" s="49"/>
      <c r="J676" s="615"/>
      <c r="K676" s="60"/>
      <c r="L676" s="60"/>
      <c r="M676" s="60"/>
      <c r="N676" s="60"/>
      <c r="O676" s="60"/>
      <c r="P676" s="60"/>
      <c r="Q676" s="60"/>
      <c r="R676" s="60"/>
      <c r="S676" s="60"/>
      <c r="T676" s="60"/>
      <c r="U676" s="60"/>
      <c r="V676" s="60"/>
      <c r="W676" s="60"/>
      <c r="X676" s="60"/>
      <c r="Y676" s="60"/>
      <c r="Z676" s="60"/>
    </row>
    <row r="677" spans="1:26" ht="22.5" customHeight="1">
      <c r="A677" s="14"/>
      <c r="B677" s="13"/>
      <c r="C677" s="81"/>
      <c r="D677" s="615"/>
      <c r="E677" s="13"/>
      <c r="F677" s="615"/>
      <c r="G677" s="615"/>
      <c r="H677" s="34" t="s">
        <v>59</v>
      </c>
      <c r="I677" s="49"/>
      <c r="J677" s="615"/>
      <c r="K677" s="60"/>
      <c r="L677" s="60"/>
      <c r="M677" s="60"/>
      <c r="N677" s="60"/>
      <c r="O677" s="60"/>
      <c r="P677" s="60"/>
      <c r="Q677" s="60"/>
      <c r="R677" s="60"/>
      <c r="S677" s="60"/>
      <c r="T677" s="60"/>
      <c r="U677" s="60"/>
      <c r="V677" s="60"/>
      <c r="W677" s="60"/>
      <c r="X677" s="60"/>
      <c r="Y677" s="60"/>
      <c r="Z677" s="60"/>
    </row>
    <row r="678" spans="1:26" ht="28.5" customHeight="1">
      <c r="A678" s="14"/>
      <c r="B678" s="13"/>
      <c r="C678" s="81"/>
      <c r="D678" s="634" t="s">
        <v>363</v>
      </c>
      <c r="E678" s="13"/>
      <c r="F678" s="615"/>
      <c r="G678" s="615"/>
      <c r="H678" s="35"/>
      <c r="I678" s="73"/>
      <c r="J678" s="615"/>
      <c r="K678" s="60"/>
      <c r="L678" s="60"/>
      <c r="M678" s="60"/>
      <c r="N678" s="60"/>
      <c r="O678" s="60"/>
      <c r="P678" s="60"/>
      <c r="Q678" s="60"/>
      <c r="R678" s="60"/>
      <c r="S678" s="60"/>
      <c r="T678" s="60"/>
      <c r="U678" s="60"/>
      <c r="V678" s="60"/>
      <c r="W678" s="60"/>
      <c r="X678" s="60"/>
      <c r="Y678" s="60"/>
      <c r="Z678" s="60"/>
    </row>
    <row r="679" spans="1:26" ht="34.5" customHeight="1">
      <c r="A679" s="14"/>
      <c r="B679" s="13"/>
      <c r="C679" s="81"/>
      <c r="D679" s="615"/>
      <c r="E679" s="13"/>
      <c r="F679" s="615"/>
      <c r="G679" s="615"/>
      <c r="H679" s="37" t="s">
        <v>40</v>
      </c>
      <c r="I679" s="100"/>
      <c r="J679" s="616"/>
      <c r="K679" s="60"/>
      <c r="L679" s="60"/>
      <c r="M679" s="60"/>
      <c r="N679" s="60"/>
      <c r="O679" s="60"/>
      <c r="P679" s="60"/>
      <c r="Q679" s="60"/>
      <c r="R679" s="60"/>
      <c r="S679" s="60"/>
      <c r="T679" s="60"/>
      <c r="U679" s="60"/>
      <c r="V679" s="60"/>
      <c r="W679" s="60"/>
      <c r="X679" s="60"/>
      <c r="Y679" s="60"/>
      <c r="Z679" s="60"/>
    </row>
    <row r="680" spans="1:26" ht="78" customHeight="1">
      <c r="A680" s="14"/>
      <c r="B680" s="13"/>
      <c r="C680" s="81"/>
      <c r="D680" s="615"/>
      <c r="E680" s="13"/>
      <c r="F680" s="13"/>
      <c r="G680" s="13"/>
      <c r="H680" s="139"/>
      <c r="I680" s="139"/>
      <c r="J680" s="139"/>
      <c r="K680" s="60"/>
      <c r="L680" s="60"/>
      <c r="M680" s="60"/>
      <c r="N680" s="60"/>
      <c r="O680" s="60"/>
      <c r="P680" s="60"/>
      <c r="Q680" s="60"/>
      <c r="R680" s="60"/>
      <c r="S680" s="60"/>
      <c r="T680" s="60"/>
      <c r="U680" s="60"/>
      <c r="V680" s="60"/>
      <c r="W680" s="60"/>
      <c r="X680" s="60"/>
      <c r="Y680" s="60"/>
      <c r="Z680" s="60"/>
    </row>
    <row r="681" spans="1:26" ht="48" customHeight="1">
      <c r="A681" s="14"/>
      <c r="B681" s="13"/>
      <c r="C681" s="81"/>
      <c r="D681" s="13" t="s">
        <v>364</v>
      </c>
      <c r="E681" s="13"/>
      <c r="F681" s="13"/>
      <c r="G681" s="13"/>
      <c r="H681" s="13"/>
      <c r="I681" s="13"/>
      <c r="J681" s="139"/>
      <c r="K681" s="60"/>
      <c r="L681" s="60"/>
      <c r="M681" s="60"/>
      <c r="N681" s="60"/>
      <c r="O681" s="60"/>
      <c r="P681" s="60"/>
      <c r="Q681" s="60"/>
      <c r="R681" s="60"/>
      <c r="S681" s="60"/>
      <c r="T681" s="60"/>
      <c r="U681" s="60"/>
      <c r="V681" s="60"/>
      <c r="W681" s="60"/>
      <c r="X681" s="60"/>
      <c r="Y681" s="60"/>
      <c r="Z681" s="60"/>
    </row>
    <row r="682" spans="1:26" ht="66.75" customHeight="1">
      <c r="A682" s="14"/>
      <c r="B682" s="13"/>
      <c r="C682" s="81"/>
      <c r="D682" s="13" t="s">
        <v>365</v>
      </c>
      <c r="E682" s="13"/>
      <c r="F682" s="13"/>
      <c r="G682" s="13"/>
      <c r="H682" s="13"/>
      <c r="I682" s="13"/>
      <c r="J682" s="139"/>
      <c r="K682" s="60"/>
      <c r="L682" s="60"/>
      <c r="M682" s="60"/>
      <c r="N682" s="60"/>
      <c r="O682" s="60"/>
      <c r="P682" s="60"/>
      <c r="Q682" s="60"/>
      <c r="R682" s="60"/>
      <c r="S682" s="60"/>
      <c r="T682" s="60"/>
      <c r="U682" s="60"/>
      <c r="V682" s="60"/>
      <c r="W682" s="60"/>
      <c r="X682" s="60"/>
      <c r="Y682" s="60"/>
      <c r="Z682" s="60"/>
    </row>
    <row r="683" spans="1:26" ht="45" customHeight="1">
      <c r="A683" s="14"/>
      <c r="B683" s="13"/>
      <c r="C683" s="81"/>
      <c r="D683" s="14" t="s">
        <v>366</v>
      </c>
      <c r="E683" s="13"/>
      <c r="F683" s="13"/>
      <c r="G683" s="13"/>
      <c r="H683" s="13"/>
      <c r="I683" s="13"/>
      <c r="J683" s="139"/>
      <c r="K683" s="60"/>
      <c r="L683" s="60"/>
      <c r="M683" s="60"/>
      <c r="N683" s="60"/>
      <c r="O683" s="60"/>
      <c r="P683" s="60"/>
      <c r="Q683" s="60"/>
      <c r="R683" s="60"/>
      <c r="S683" s="60"/>
      <c r="T683" s="60"/>
      <c r="U683" s="60"/>
      <c r="V683" s="60"/>
      <c r="W683" s="60"/>
      <c r="X683" s="60"/>
      <c r="Y683" s="60"/>
      <c r="Z683" s="60"/>
    </row>
    <row r="684" spans="1:26" ht="72" customHeight="1">
      <c r="A684" s="14"/>
      <c r="B684" s="13"/>
      <c r="C684" s="81"/>
      <c r="D684" s="14" t="s">
        <v>367</v>
      </c>
      <c r="E684" s="13"/>
      <c r="F684" s="13"/>
      <c r="G684" s="13"/>
      <c r="H684" s="13"/>
      <c r="I684" s="13"/>
      <c r="J684" s="139"/>
      <c r="K684" s="60"/>
      <c r="L684" s="60"/>
      <c r="M684" s="60"/>
      <c r="N684" s="60"/>
      <c r="O684" s="60"/>
      <c r="P684" s="60"/>
      <c r="Q684" s="60"/>
      <c r="R684" s="60"/>
      <c r="S684" s="60"/>
      <c r="T684" s="60"/>
      <c r="U684" s="60"/>
      <c r="V684" s="60"/>
      <c r="W684" s="60"/>
      <c r="X684" s="60"/>
      <c r="Y684" s="60"/>
      <c r="Z684" s="60"/>
    </row>
    <row r="685" spans="1:26" ht="87" customHeight="1">
      <c r="A685" s="52"/>
      <c r="B685" s="51"/>
      <c r="C685" s="102"/>
      <c r="D685" s="52" t="s">
        <v>368</v>
      </c>
      <c r="E685" s="51"/>
      <c r="F685" s="51"/>
      <c r="G685" s="51"/>
      <c r="H685" s="51"/>
      <c r="I685" s="51"/>
      <c r="J685" s="80"/>
      <c r="K685" s="60"/>
      <c r="L685" s="60"/>
      <c r="M685" s="60"/>
      <c r="N685" s="60"/>
      <c r="O685" s="60"/>
      <c r="P685" s="60"/>
      <c r="Q685" s="60"/>
      <c r="R685" s="60"/>
      <c r="S685" s="60"/>
      <c r="T685" s="60"/>
      <c r="U685" s="60"/>
      <c r="V685" s="60"/>
      <c r="W685" s="60"/>
      <c r="X685" s="60"/>
      <c r="Y685" s="60"/>
      <c r="Z685" s="60"/>
    </row>
    <row r="686" spans="1:26" ht="21.75" customHeight="1">
      <c r="A686" s="636" t="s">
        <v>369</v>
      </c>
      <c r="B686" s="633" t="s">
        <v>370</v>
      </c>
      <c r="C686" s="633" t="s">
        <v>371</v>
      </c>
      <c r="D686" s="54"/>
      <c r="E686" s="633"/>
      <c r="F686" s="633" t="s">
        <v>78</v>
      </c>
      <c r="G686" s="633" t="s">
        <v>78</v>
      </c>
      <c r="H686" s="32" t="s">
        <v>43</v>
      </c>
      <c r="I686" s="48"/>
      <c r="J686" s="623" t="s">
        <v>372</v>
      </c>
      <c r="K686" s="60"/>
      <c r="L686" s="60"/>
      <c r="M686" s="60"/>
      <c r="N686" s="60"/>
      <c r="O686" s="60"/>
      <c r="P686" s="60"/>
      <c r="Q686" s="60"/>
      <c r="R686" s="60"/>
      <c r="S686" s="60"/>
      <c r="T686" s="60"/>
      <c r="U686" s="60"/>
      <c r="V686" s="60"/>
      <c r="W686" s="60"/>
      <c r="X686" s="60"/>
      <c r="Y686" s="60"/>
      <c r="Z686" s="60"/>
    </row>
    <row r="687" spans="1:26" ht="27" customHeight="1">
      <c r="A687" s="615"/>
      <c r="B687" s="615"/>
      <c r="C687" s="615"/>
      <c r="D687" s="13"/>
      <c r="E687" s="615"/>
      <c r="F687" s="615"/>
      <c r="G687" s="615"/>
      <c r="H687" s="34" t="s">
        <v>46</v>
      </c>
      <c r="I687" s="49"/>
      <c r="J687" s="615"/>
      <c r="K687" s="60"/>
      <c r="L687" s="60"/>
      <c r="M687" s="60"/>
      <c r="N687" s="60"/>
      <c r="O687" s="60"/>
      <c r="P687" s="60"/>
      <c r="Q687" s="60"/>
      <c r="R687" s="60"/>
      <c r="S687" s="60"/>
      <c r="T687" s="60"/>
      <c r="U687" s="60"/>
      <c r="V687" s="60"/>
      <c r="W687" s="60"/>
      <c r="X687" s="60"/>
      <c r="Y687" s="60"/>
      <c r="Z687" s="60"/>
    </row>
    <row r="688" spans="1:26" ht="27" customHeight="1">
      <c r="A688" s="615"/>
      <c r="B688" s="615"/>
      <c r="C688" s="615"/>
      <c r="D688" s="13"/>
      <c r="E688" s="13"/>
      <c r="F688" s="615"/>
      <c r="G688" s="615"/>
      <c r="H688" s="34" t="s">
        <v>48</v>
      </c>
      <c r="I688" s="49"/>
      <c r="J688" s="615"/>
      <c r="K688" s="60"/>
      <c r="L688" s="60"/>
      <c r="M688" s="60"/>
      <c r="N688" s="60"/>
      <c r="O688" s="60"/>
      <c r="P688" s="60"/>
      <c r="Q688" s="60"/>
      <c r="R688" s="60"/>
      <c r="S688" s="60"/>
      <c r="T688" s="60"/>
      <c r="U688" s="60"/>
      <c r="V688" s="60"/>
      <c r="W688" s="60"/>
      <c r="X688" s="60"/>
      <c r="Y688" s="60"/>
      <c r="Z688" s="60"/>
    </row>
    <row r="689" spans="1:26" ht="22.5" customHeight="1">
      <c r="A689" s="615"/>
      <c r="B689" s="615"/>
      <c r="C689" s="615"/>
      <c r="D689" s="13"/>
      <c r="E689" s="13"/>
      <c r="F689" s="615"/>
      <c r="G689" s="615"/>
      <c r="H689" s="34" t="s">
        <v>50</v>
      </c>
      <c r="I689" s="49"/>
      <c r="J689" s="615"/>
      <c r="K689" s="60"/>
      <c r="L689" s="60"/>
      <c r="M689" s="60"/>
      <c r="N689" s="60"/>
      <c r="O689" s="60"/>
      <c r="P689" s="60"/>
      <c r="Q689" s="60"/>
      <c r="R689" s="60"/>
      <c r="S689" s="60"/>
      <c r="T689" s="60"/>
      <c r="U689" s="60"/>
      <c r="V689" s="60"/>
      <c r="W689" s="60"/>
      <c r="X689" s="60"/>
      <c r="Y689" s="60"/>
      <c r="Z689" s="60"/>
    </row>
    <row r="690" spans="1:26" ht="22.5" customHeight="1">
      <c r="A690" s="615"/>
      <c r="B690" s="615"/>
      <c r="C690" s="615"/>
      <c r="D690" s="13"/>
      <c r="E690" s="13"/>
      <c r="F690" s="615"/>
      <c r="G690" s="615"/>
      <c r="H690" s="34" t="s">
        <v>53</v>
      </c>
      <c r="I690" s="49"/>
      <c r="J690" s="615"/>
      <c r="K690" s="60"/>
      <c r="L690" s="60"/>
      <c r="M690" s="60"/>
      <c r="N690" s="60"/>
      <c r="O690" s="60"/>
      <c r="P690" s="60"/>
      <c r="Q690" s="60"/>
      <c r="R690" s="60"/>
      <c r="S690" s="60"/>
      <c r="T690" s="60"/>
      <c r="U690" s="60"/>
      <c r="V690" s="60"/>
      <c r="W690" s="60"/>
      <c r="X690" s="60"/>
      <c r="Y690" s="60"/>
      <c r="Z690" s="60"/>
    </row>
    <row r="691" spans="1:26" ht="22.5" customHeight="1">
      <c r="A691" s="615"/>
      <c r="B691" s="13"/>
      <c r="C691" s="615"/>
      <c r="D691" s="13"/>
      <c r="E691" s="13"/>
      <c r="F691" s="615"/>
      <c r="G691" s="615"/>
      <c r="H691" s="34" t="s">
        <v>56</v>
      </c>
      <c r="I691" s="49"/>
      <c r="J691" s="615"/>
      <c r="K691" s="60"/>
      <c r="L691" s="60"/>
      <c r="M691" s="60"/>
      <c r="N691" s="60"/>
      <c r="O691" s="60"/>
      <c r="P691" s="60"/>
      <c r="Q691" s="60"/>
      <c r="R691" s="60"/>
      <c r="S691" s="60"/>
      <c r="T691" s="60"/>
      <c r="U691" s="60"/>
      <c r="V691" s="60"/>
      <c r="W691" s="60"/>
      <c r="X691" s="60"/>
      <c r="Y691" s="60"/>
      <c r="Z691" s="60"/>
    </row>
    <row r="692" spans="1:26" ht="22.5" customHeight="1">
      <c r="A692" s="615"/>
      <c r="B692" s="13" t="s">
        <v>331</v>
      </c>
      <c r="C692" s="615"/>
      <c r="D692" s="13"/>
      <c r="E692" s="13"/>
      <c r="F692" s="615"/>
      <c r="G692" s="615"/>
      <c r="H692" s="34" t="s">
        <v>59</v>
      </c>
      <c r="I692" s="49"/>
      <c r="J692" s="615"/>
      <c r="K692" s="60"/>
      <c r="L692" s="60"/>
      <c r="M692" s="60"/>
      <c r="N692" s="60"/>
      <c r="O692" s="60"/>
      <c r="P692" s="60"/>
      <c r="Q692" s="60"/>
      <c r="R692" s="60"/>
      <c r="S692" s="60"/>
      <c r="T692" s="60"/>
      <c r="U692" s="60"/>
      <c r="V692" s="60"/>
      <c r="W692" s="60"/>
      <c r="X692" s="60"/>
      <c r="Y692" s="60"/>
      <c r="Z692" s="60"/>
    </row>
    <row r="693" spans="1:26" ht="22.5" customHeight="1">
      <c r="A693" s="615"/>
      <c r="B693" s="13"/>
      <c r="C693" s="615"/>
      <c r="D693" s="13"/>
      <c r="E693" s="13"/>
      <c r="F693" s="615"/>
      <c r="G693" s="615"/>
      <c r="H693" s="35"/>
      <c r="I693" s="73"/>
      <c r="J693" s="615"/>
      <c r="K693" s="60"/>
      <c r="L693" s="60"/>
      <c r="M693" s="60"/>
      <c r="N693" s="60"/>
      <c r="O693" s="60"/>
      <c r="P693" s="60"/>
      <c r="Q693" s="60"/>
      <c r="R693" s="60"/>
      <c r="S693" s="60"/>
      <c r="T693" s="60"/>
      <c r="U693" s="60"/>
      <c r="V693" s="60"/>
      <c r="W693" s="60"/>
      <c r="X693" s="60"/>
      <c r="Y693" s="60"/>
      <c r="Z693" s="60"/>
    </row>
    <row r="694" spans="1:26" ht="22.5" customHeight="1">
      <c r="A694" s="615"/>
      <c r="B694" s="13"/>
      <c r="C694" s="615"/>
      <c r="D694" s="13"/>
      <c r="E694" s="70"/>
      <c r="F694" s="618"/>
      <c r="G694" s="618"/>
      <c r="H694" s="37" t="s">
        <v>40</v>
      </c>
      <c r="I694" s="74"/>
      <c r="J694" s="616"/>
      <c r="K694" s="60"/>
      <c r="L694" s="60"/>
      <c r="M694" s="60"/>
      <c r="N694" s="60"/>
      <c r="O694" s="60"/>
      <c r="P694" s="60"/>
      <c r="Q694" s="60"/>
      <c r="R694" s="60"/>
      <c r="S694" s="60"/>
      <c r="T694" s="60"/>
      <c r="U694" s="60"/>
      <c r="V694" s="60"/>
      <c r="W694" s="60"/>
      <c r="X694" s="60"/>
      <c r="Y694" s="60"/>
      <c r="Z694" s="60"/>
    </row>
    <row r="695" spans="1:26" ht="22.5" customHeight="1">
      <c r="A695" s="615"/>
      <c r="B695" s="13"/>
      <c r="C695" s="615"/>
      <c r="D695" s="13"/>
      <c r="E695" s="13" t="s">
        <v>373</v>
      </c>
      <c r="F695" s="634" t="s">
        <v>78</v>
      </c>
      <c r="G695" s="634" t="s">
        <v>78</v>
      </c>
      <c r="H695" s="32" t="s">
        <v>43</v>
      </c>
      <c r="I695" s="48"/>
      <c r="J695" s="623" t="s">
        <v>374</v>
      </c>
      <c r="K695" s="60"/>
      <c r="L695" s="60"/>
      <c r="M695" s="60"/>
      <c r="N695" s="60"/>
      <c r="O695" s="60"/>
      <c r="P695" s="60"/>
      <c r="Q695" s="60"/>
      <c r="R695" s="60"/>
      <c r="S695" s="60"/>
      <c r="T695" s="60"/>
      <c r="U695" s="60"/>
      <c r="V695" s="60"/>
      <c r="W695" s="60"/>
      <c r="X695" s="60"/>
      <c r="Y695" s="60"/>
      <c r="Z695" s="60"/>
    </row>
    <row r="696" spans="1:26" ht="22.5" customHeight="1">
      <c r="A696" s="615"/>
      <c r="B696" s="13"/>
      <c r="C696" s="615"/>
      <c r="D696" s="13"/>
      <c r="E696" s="13"/>
      <c r="F696" s="615"/>
      <c r="G696" s="615"/>
      <c r="H696" s="34" t="s">
        <v>46</v>
      </c>
      <c r="I696" s="49"/>
      <c r="J696" s="615"/>
      <c r="K696" s="60"/>
      <c r="L696" s="60"/>
      <c r="M696" s="60"/>
      <c r="N696" s="60"/>
      <c r="O696" s="60"/>
      <c r="P696" s="60"/>
      <c r="Q696" s="60"/>
      <c r="R696" s="60"/>
      <c r="S696" s="60"/>
      <c r="T696" s="60"/>
      <c r="U696" s="60"/>
      <c r="V696" s="60"/>
      <c r="W696" s="60"/>
      <c r="X696" s="60"/>
      <c r="Y696" s="60"/>
      <c r="Z696" s="60"/>
    </row>
    <row r="697" spans="1:26" ht="22.5" customHeight="1">
      <c r="A697" s="615"/>
      <c r="B697" s="13"/>
      <c r="C697" s="615"/>
      <c r="D697" s="13"/>
      <c r="E697" s="13"/>
      <c r="F697" s="615"/>
      <c r="G697" s="615"/>
      <c r="H697" s="34" t="s">
        <v>48</v>
      </c>
      <c r="I697" s="49"/>
      <c r="J697" s="615"/>
      <c r="K697" s="60"/>
      <c r="L697" s="60"/>
      <c r="M697" s="60"/>
      <c r="N697" s="60"/>
      <c r="O697" s="60"/>
      <c r="P697" s="60"/>
      <c r="Q697" s="60"/>
      <c r="R697" s="60"/>
      <c r="S697" s="60"/>
      <c r="T697" s="60"/>
      <c r="U697" s="60"/>
      <c r="V697" s="60"/>
      <c r="W697" s="60"/>
      <c r="X697" s="60"/>
      <c r="Y697" s="60"/>
      <c r="Z697" s="60"/>
    </row>
    <row r="698" spans="1:26" ht="22.5" customHeight="1">
      <c r="A698" s="13"/>
      <c r="B698" s="13"/>
      <c r="C698" s="13"/>
      <c r="D698" s="13"/>
      <c r="E698" s="13"/>
      <c r="F698" s="615"/>
      <c r="G698" s="615"/>
      <c r="H698" s="34" t="s">
        <v>50</v>
      </c>
      <c r="I698" s="49"/>
      <c r="J698" s="615"/>
      <c r="K698" s="60"/>
      <c r="L698" s="60"/>
      <c r="M698" s="60"/>
      <c r="N698" s="60"/>
      <c r="O698" s="60"/>
      <c r="P698" s="60"/>
      <c r="Q698" s="60"/>
      <c r="R698" s="60"/>
      <c r="S698" s="60"/>
      <c r="T698" s="60"/>
      <c r="U698" s="60"/>
      <c r="V698" s="60"/>
      <c r="W698" s="60"/>
      <c r="X698" s="60"/>
      <c r="Y698" s="60"/>
      <c r="Z698" s="60"/>
    </row>
    <row r="699" spans="1:26" ht="22.5" customHeight="1">
      <c r="A699" s="13"/>
      <c r="B699" s="13"/>
      <c r="C699" s="13"/>
      <c r="D699" s="13"/>
      <c r="E699" s="13"/>
      <c r="F699" s="615"/>
      <c r="G699" s="615"/>
      <c r="H699" s="34" t="s">
        <v>53</v>
      </c>
      <c r="I699" s="49"/>
      <c r="J699" s="615"/>
      <c r="K699" s="60"/>
      <c r="L699" s="60"/>
      <c r="M699" s="60"/>
      <c r="N699" s="60"/>
      <c r="O699" s="60"/>
      <c r="P699" s="60"/>
      <c r="Q699" s="60"/>
      <c r="R699" s="60"/>
      <c r="S699" s="60"/>
      <c r="T699" s="60"/>
      <c r="U699" s="60"/>
      <c r="V699" s="60"/>
      <c r="W699" s="60"/>
      <c r="X699" s="60"/>
      <c r="Y699" s="60"/>
      <c r="Z699" s="60"/>
    </row>
    <row r="700" spans="1:26" ht="22.5" customHeight="1">
      <c r="A700" s="13"/>
      <c r="B700" s="13"/>
      <c r="C700" s="13"/>
      <c r="D700" s="13"/>
      <c r="E700" s="13"/>
      <c r="F700" s="615"/>
      <c r="G700" s="615"/>
      <c r="H700" s="34" t="s">
        <v>56</v>
      </c>
      <c r="I700" s="49"/>
      <c r="J700" s="615"/>
      <c r="K700" s="60"/>
      <c r="L700" s="60"/>
      <c r="M700" s="60"/>
      <c r="N700" s="60"/>
      <c r="O700" s="60"/>
      <c r="P700" s="60"/>
      <c r="Q700" s="60"/>
      <c r="R700" s="60"/>
      <c r="S700" s="60"/>
      <c r="T700" s="60"/>
      <c r="U700" s="60"/>
      <c r="V700" s="60"/>
      <c r="W700" s="60"/>
      <c r="X700" s="60"/>
      <c r="Y700" s="60"/>
      <c r="Z700" s="60"/>
    </row>
    <row r="701" spans="1:26" ht="22.5" customHeight="1">
      <c r="A701" s="13"/>
      <c r="B701" s="13"/>
      <c r="C701" s="13"/>
      <c r="D701" s="13"/>
      <c r="E701" s="13"/>
      <c r="F701" s="615"/>
      <c r="G701" s="615"/>
      <c r="H701" s="34" t="s">
        <v>59</v>
      </c>
      <c r="I701" s="49"/>
      <c r="J701" s="615"/>
      <c r="K701" s="60"/>
      <c r="L701" s="60"/>
      <c r="M701" s="60"/>
      <c r="N701" s="60"/>
      <c r="O701" s="60"/>
      <c r="P701" s="60"/>
      <c r="Q701" s="60"/>
      <c r="R701" s="60"/>
      <c r="S701" s="60"/>
      <c r="T701" s="60"/>
      <c r="U701" s="60"/>
      <c r="V701" s="60"/>
      <c r="W701" s="60"/>
      <c r="X701" s="60"/>
      <c r="Y701" s="60"/>
      <c r="Z701" s="60"/>
    </row>
    <row r="702" spans="1:26" ht="22.5" customHeight="1">
      <c r="A702" s="13"/>
      <c r="B702" s="13"/>
      <c r="C702" s="13"/>
      <c r="D702" s="13"/>
      <c r="E702" s="13"/>
      <c r="F702" s="615"/>
      <c r="G702" s="615"/>
      <c r="H702" s="35"/>
      <c r="I702" s="73"/>
      <c r="J702" s="615"/>
      <c r="K702" s="60"/>
      <c r="L702" s="60"/>
      <c r="M702" s="60"/>
      <c r="N702" s="60"/>
      <c r="O702" s="60"/>
      <c r="P702" s="60"/>
      <c r="Q702" s="60"/>
      <c r="R702" s="60"/>
      <c r="S702" s="60"/>
      <c r="T702" s="60"/>
      <c r="U702" s="60"/>
      <c r="V702" s="60"/>
      <c r="W702" s="60"/>
      <c r="X702" s="60"/>
      <c r="Y702" s="60"/>
      <c r="Z702" s="60"/>
    </row>
    <row r="703" spans="1:26" ht="22.5" customHeight="1">
      <c r="A703" s="13"/>
      <c r="B703" s="13"/>
      <c r="C703" s="13"/>
      <c r="D703" s="13"/>
      <c r="E703" s="13"/>
      <c r="F703" s="621"/>
      <c r="G703" s="621"/>
      <c r="H703" s="37" t="s">
        <v>40</v>
      </c>
      <c r="I703" s="74"/>
      <c r="J703" s="616"/>
      <c r="K703" s="60"/>
      <c r="L703" s="60"/>
      <c r="M703" s="60"/>
      <c r="N703" s="60"/>
      <c r="O703" s="60"/>
      <c r="P703" s="60"/>
      <c r="Q703" s="60"/>
      <c r="R703" s="60"/>
      <c r="S703" s="60"/>
      <c r="T703" s="60"/>
      <c r="U703" s="60"/>
      <c r="V703" s="60"/>
      <c r="W703" s="60"/>
      <c r="X703" s="60"/>
      <c r="Y703" s="60"/>
      <c r="Z703" s="60"/>
    </row>
    <row r="704" spans="1:26" ht="20.25" customHeight="1">
      <c r="A704" s="633" t="s">
        <v>375</v>
      </c>
      <c r="B704" s="633" t="s">
        <v>376</v>
      </c>
      <c r="C704" s="55" t="s">
        <v>106</v>
      </c>
      <c r="D704" s="633" t="s">
        <v>377</v>
      </c>
      <c r="E704" s="633" t="s">
        <v>378</v>
      </c>
      <c r="F704" s="633" t="s">
        <v>78</v>
      </c>
      <c r="G704" s="633" t="s">
        <v>78</v>
      </c>
      <c r="H704" s="32" t="s">
        <v>43</v>
      </c>
      <c r="I704" s="48"/>
      <c r="J704" s="620" t="s">
        <v>379</v>
      </c>
      <c r="K704" s="60"/>
      <c r="L704" s="60"/>
      <c r="M704" s="60"/>
      <c r="N704" s="60"/>
      <c r="O704" s="60"/>
      <c r="P704" s="60"/>
      <c r="Q704" s="60"/>
      <c r="R704" s="60"/>
      <c r="S704" s="60"/>
      <c r="T704" s="60"/>
      <c r="U704" s="60"/>
      <c r="V704" s="60"/>
      <c r="W704" s="60"/>
      <c r="X704" s="60"/>
      <c r="Y704" s="60"/>
      <c r="Z704" s="60"/>
    </row>
    <row r="705" spans="1:26" ht="22.5" customHeight="1">
      <c r="A705" s="615"/>
      <c r="B705" s="615"/>
      <c r="C705" s="81"/>
      <c r="D705" s="615"/>
      <c r="E705" s="615"/>
      <c r="F705" s="615"/>
      <c r="G705" s="615"/>
      <c r="H705" s="34" t="s">
        <v>46</v>
      </c>
      <c r="I705" s="49"/>
      <c r="J705" s="615"/>
      <c r="K705" s="60"/>
      <c r="L705" s="60"/>
      <c r="M705" s="60"/>
      <c r="N705" s="60"/>
      <c r="O705" s="60"/>
      <c r="P705" s="60"/>
      <c r="Q705" s="60"/>
      <c r="R705" s="60"/>
      <c r="S705" s="60"/>
      <c r="T705" s="60"/>
      <c r="U705" s="60"/>
      <c r="V705" s="60"/>
      <c r="W705" s="60"/>
      <c r="X705" s="60"/>
      <c r="Y705" s="60"/>
      <c r="Z705" s="60"/>
    </row>
    <row r="706" spans="1:26" ht="24" customHeight="1">
      <c r="A706" s="615"/>
      <c r="B706" s="615"/>
      <c r="C706" s="81"/>
      <c r="D706" s="634" t="s">
        <v>380</v>
      </c>
      <c r="E706" s="615"/>
      <c r="F706" s="615"/>
      <c r="G706" s="615"/>
      <c r="H706" s="34" t="s">
        <v>48</v>
      </c>
      <c r="I706" s="49"/>
      <c r="J706" s="615"/>
      <c r="K706" s="60"/>
      <c r="L706" s="60"/>
      <c r="M706" s="60"/>
      <c r="N706" s="60"/>
      <c r="O706" s="60"/>
      <c r="P706" s="60"/>
      <c r="Q706" s="60"/>
      <c r="R706" s="60"/>
      <c r="S706" s="60"/>
      <c r="T706" s="60"/>
      <c r="U706" s="60"/>
      <c r="V706" s="60"/>
      <c r="W706" s="60"/>
      <c r="X706" s="60"/>
      <c r="Y706" s="60"/>
      <c r="Z706" s="60"/>
    </row>
    <row r="707" spans="1:26" ht="24" customHeight="1">
      <c r="A707" s="615"/>
      <c r="B707" s="615"/>
      <c r="C707" s="81"/>
      <c r="D707" s="615"/>
      <c r="E707" s="13"/>
      <c r="F707" s="615"/>
      <c r="G707" s="615"/>
      <c r="H707" s="34" t="s">
        <v>50</v>
      </c>
      <c r="I707" s="49"/>
      <c r="J707" s="615"/>
      <c r="K707" s="60"/>
      <c r="L707" s="60"/>
      <c r="M707" s="60"/>
      <c r="N707" s="60"/>
      <c r="O707" s="60"/>
      <c r="P707" s="60"/>
      <c r="Q707" s="60"/>
      <c r="R707" s="60"/>
      <c r="S707" s="60"/>
      <c r="T707" s="60"/>
      <c r="U707" s="60"/>
      <c r="V707" s="60"/>
      <c r="W707" s="60"/>
      <c r="X707" s="60"/>
      <c r="Y707" s="60"/>
      <c r="Z707" s="60"/>
    </row>
    <row r="708" spans="1:26" ht="28.5" customHeight="1">
      <c r="A708" s="615"/>
      <c r="B708" s="615"/>
      <c r="C708" s="81"/>
      <c r="D708" s="615"/>
      <c r="E708" s="13"/>
      <c r="F708" s="615"/>
      <c r="G708" s="615"/>
      <c r="H708" s="34" t="s">
        <v>53</v>
      </c>
      <c r="I708" s="49"/>
      <c r="J708" s="615"/>
      <c r="K708" s="60"/>
      <c r="L708" s="60"/>
      <c r="M708" s="60"/>
      <c r="N708" s="60"/>
      <c r="O708" s="60"/>
      <c r="P708" s="60"/>
      <c r="Q708" s="60"/>
      <c r="R708" s="60"/>
      <c r="S708" s="60"/>
      <c r="T708" s="60"/>
      <c r="U708" s="60"/>
      <c r="V708" s="60"/>
      <c r="W708" s="60"/>
      <c r="X708" s="60"/>
      <c r="Y708" s="60"/>
      <c r="Z708" s="60"/>
    </row>
    <row r="709" spans="1:26" ht="22.5" customHeight="1">
      <c r="A709" s="615"/>
      <c r="B709" s="615"/>
      <c r="C709" s="81"/>
      <c r="D709" s="634" t="s">
        <v>381</v>
      </c>
      <c r="E709" s="13"/>
      <c r="F709" s="615"/>
      <c r="G709" s="615"/>
      <c r="H709" s="34" t="s">
        <v>56</v>
      </c>
      <c r="I709" s="49"/>
      <c r="J709" s="615"/>
      <c r="K709" s="60"/>
      <c r="L709" s="60"/>
      <c r="M709" s="60"/>
      <c r="N709" s="60"/>
      <c r="O709" s="60"/>
      <c r="P709" s="60"/>
      <c r="Q709" s="60"/>
      <c r="R709" s="60"/>
      <c r="S709" s="60"/>
      <c r="T709" s="60"/>
      <c r="U709" s="60"/>
      <c r="V709" s="60"/>
      <c r="W709" s="60"/>
      <c r="X709" s="60"/>
      <c r="Y709" s="60"/>
      <c r="Z709" s="60"/>
    </row>
    <row r="710" spans="1:26" ht="22.5" customHeight="1">
      <c r="A710" s="615"/>
      <c r="B710" s="615"/>
      <c r="C710" s="81"/>
      <c r="D710" s="615"/>
      <c r="E710" s="13"/>
      <c r="F710" s="615"/>
      <c r="G710" s="615"/>
      <c r="H710" s="34" t="s">
        <v>59</v>
      </c>
      <c r="I710" s="49"/>
      <c r="J710" s="615"/>
      <c r="K710" s="60"/>
      <c r="L710" s="60"/>
      <c r="M710" s="60"/>
      <c r="N710" s="60"/>
      <c r="O710" s="60"/>
      <c r="P710" s="60"/>
      <c r="Q710" s="60"/>
      <c r="R710" s="60"/>
      <c r="S710" s="60"/>
      <c r="T710" s="60"/>
      <c r="U710" s="60"/>
      <c r="V710" s="60"/>
      <c r="W710" s="60"/>
      <c r="X710" s="60"/>
      <c r="Y710" s="60"/>
      <c r="Z710" s="60"/>
    </row>
    <row r="711" spans="1:26" ht="22.5" customHeight="1">
      <c r="A711" s="615"/>
      <c r="B711" s="615"/>
      <c r="C711" s="81"/>
      <c r="D711" s="615"/>
      <c r="E711" s="13"/>
      <c r="F711" s="615"/>
      <c r="G711" s="615"/>
      <c r="H711" s="35"/>
      <c r="I711" s="73"/>
      <c r="J711" s="615"/>
      <c r="K711" s="60"/>
      <c r="L711" s="60"/>
      <c r="M711" s="60"/>
      <c r="N711" s="60"/>
      <c r="O711" s="60"/>
      <c r="P711" s="60"/>
      <c r="Q711" s="60"/>
      <c r="R711" s="60"/>
      <c r="S711" s="60"/>
      <c r="T711" s="60"/>
      <c r="U711" s="60"/>
      <c r="V711" s="60"/>
      <c r="W711" s="60"/>
      <c r="X711" s="60"/>
      <c r="Y711" s="60"/>
      <c r="Z711" s="60"/>
    </row>
    <row r="712" spans="1:26" ht="29.25" customHeight="1">
      <c r="A712" s="14"/>
      <c r="B712" s="14"/>
      <c r="C712" s="81"/>
      <c r="D712" s="615"/>
      <c r="E712" s="70"/>
      <c r="F712" s="618"/>
      <c r="G712" s="618"/>
      <c r="H712" s="37" t="s">
        <v>40</v>
      </c>
      <c r="I712" s="74"/>
      <c r="J712" s="616"/>
      <c r="K712" s="60"/>
      <c r="L712" s="60"/>
      <c r="M712" s="60"/>
      <c r="N712" s="60"/>
      <c r="O712" s="60"/>
      <c r="P712" s="60"/>
      <c r="Q712" s="60"/>
      <c r="R712" s="60"/>
      <c r="S712" s="60"/>
      <c r="T712" s="60"/>
      <c r="U712" s="60"/>
      <c r="V712" s="60"/>
      <c r="W712" s="60"/>
      <c r="X712" s="60"/>
      <c r="Y712" s="60"/>
      <c r="Z712" s="60"/>
    </row>
    <row r="713" spans="1:26" ht="78.75" customHeight="1">
      <c r="A713" s="14"/>
      <c r="B713" s="14"/>
      <c r="C713" s="81"/>
      <c r="D713" s="13" t="s">
        <v>382</v>
      </c>
      <c r="E713" s="13"/>
      <c r="F713" s="13"/>
      <c r="G713" s="13"/>
      <c r="H713" s="13"/>
      <c r="I713" s="13"/>
      <c r="J713" s="186"/>
      <c r="K713" s="60"/>
      <c r="L713" s="60"/>
      <c r="M713" s="60"/>
      <c r="N713" s="60"/>
      <c r="O713" s="60"/>
      <c r="P713" s="60"/>
      <c r="Q713" s="60"/>
      <c r="R713" s="60"/>
      <c r="S713" s="60"/>
      <c r="T713" s="60"/>
      <c r="U713" s="60"/>
      <c r="V713" s="60"/>
      <c r="W713" s="60"/>
      <c r="X713" s="60"/>
      <c r="Y713" s="60"/>
      <c r="Z713" s="60"/>
    </row>
    <row r="714" spans="1:26" ht="273" customHeight="1">
      <c r="A714" s="13"/>
      <c r="B714" s="13"/>
      <c r="C714" s="81"/>
      <c r="D714" s="13" t="s">
        <v>383</v>
      </c>
      <c r="E714" s="13"/>
      <c r="F714" s="13"/>
      <c r="G714" s="13"/>
      <c r="H714" s="13"/>
      <c r="I714" s="13"/>
      <c r="J714" s="139"/>
      <c r="K714" s="60"/>
      <c r="L714" s="60"/>
      <c r="M714" s="60"/>
      <c r="N714" s="60"/>
      <c r="O714" s="60"/>
      <c r="P714" s="60"/>
      <c r="Q714" s="60"/>
      <c r="R714" s="60"/>
      <c r="S714" s="60"/>
      <c r="T714" s="60"/>
      <c r="U714" s="60"/>
      <c r="V714" s="60"/>
      <c r="W714" s="60"/>
      <c r="X714" s="60"/>
      <c r="Y714" s="60"/>
      <c r="Z714" s="60"/>
    </row>
    <row r="715" spans="1:26" ht="132" customHeight="1">
      <c r="A715" s="13"/>
      <c r="B715" s="13"/>
      <c r="C715" s="81"/>
      <c r="D715" s="13" t="s">
        <v>384</v>
      </c>
      <c r="E715" s="13"/>
      <c r="F715" s="13"/>
      <c r="G715" s="13"/>
      <c r="H715" s="13"/>
      <c r="I715" s="13"/>
      <c r="J715" s="139"/>
      <c r="K715" s="60"/>
      <c r="L715" s="60"/>
      <c r="M715" s="60"/>
      <c r="N715" s="60"/>
      <c r="O715" s="60"/>
      <c r="P715" s="60"/>
      <c r="Q715" s="60"/>
      <c r="R715" s="60"/>
      <c r="S715" s="60"/>
      <c r="T715" s="60"/>
      <c r="U715" s="60"/>
      <c r="V715" s="60"/>
      <c r="W715" s="60"/>
      <c r="X715" s="60"/>
      <c r="Y715" s="60"/>
      <c r="Z715" s="60"/>
    </row>
    <row r="716" spans="1:26" ht="98.25" customHeight="1">
      <c r="A716" s="13"/>
      <c r="B716" s="13"/>
      <c r="C716" s="81"/>
      <c r="D716" s="13" t="s">
        <v>385</v>
      </c>
      <c r="E716" s="13"/>
      <c r="F716" s="13"/>
      <c r="G716" s="13"/>
      <c r="H716" s="13"/>
      <c r="I716" s="13"/>
      <c r="J716" s="139"/>
      <c r="K716" s="60"/>
      <c r="L716" s="60"/>
      <c r="M716" s="60"/>
      <c r="N716" s="60"/>
      <c r="O716" s="60"/>
      <c r="P716" s="60"/>
      <c r="Q716" s="60"/>
      <c r="R716" s="60"/>
      <c r="S716" s="60"/>
      <c r="T716" s="60"/>
      <c r="U716" s="60"/>
      <c r="V716" s="60"/>
      <c r="W716" s="60"/>
      <c r="X716" s="60"/>
      <c r="Y716" s="60"/>
      <c r="Z716" s="60"/>
    </row>
    <row r="717" spans="1:26" ht="80.25" customHeight="1">
      <c r="A717" s="13"/>
      <c r="B717" s="13"/>
      <c r="C717" s="81"/>
      <c r="D717" s="13" t="s">
        <v>386</v>
      </c>
      <c r="E717" s="51"/>
      <c r="F717" s="51"/>
      <c r="G717" s="51"/>
      <c r="H717" s="51"/>
      <c r="I717" s="51"/>
      <c r="J717" s="80"/>
      <c r="K717" s="60"/>
      <c r="L717" s="60"/>
      <c r="M717" s="60"/>
      <c r="N717" s="60"/>
      <c r="O717" s="60"/>
      <c r="P717" s="60"/>
      <c r="Q717" s="60"/>
      <c r="R717" s="60"/>
      <c r="S717" s="60"/>
      <c r="T717" s="60"/>
      <c r="U717" s="60"/>
      <c r="V717" s="60"/>
      <c r="W717" s="60"/>
      <c r="X717" s="60"/>
      <c r="Y717" s="60"/>
      <c r="Z717" s="60"/>
    </row>
    <row r="718" spans="1:26" ht="30.75" customHeight="1">
      <c r="A718" s="633" t="s">
        <v>387</v>
      </c>
      <c r="B718" s="633" t="s">
        <v>388</v>
      </c>
      <c r="C718" s="55" t="s">
        <v>389</v>
      </c>
      <c r="D718" s="55"/>
      <c r="E718" s="14"/>
      <c r="F718" s="634" t="s">
        <v>78</v>
      </c>
      <c r="G718" s="634" t="s">
        <v>78</v>
      </c>
      <c r="H718" s="187" t="s">
        <v>43</v>
      </c>
      <c r="I718" s="188"/>
      <c r="J718" s="619" t="s">
        <v>390</v>
      </c>
      <c r="K718" s="60"/>
      <c r="L718" s="60"/>
      <c r="M718" s="60"/>
      <c r="N718" s="60"/>
      <c r="O718" s="60"/>
      <c r="P718" s="60"/>
      <c r="Q718" s="60"/>
      <c r="R718" s="60"/>
      <c r="S718" s="60"/>
      <c r="T718" s="60"/>
      <c r="U718" s="60"/>
      <c r="V718" s="60"/>
      <c r="W718" s="60"/>
      <c r="X718" s="60"/>
      <c r="Y718" s="60"/>
      <c r="Z718" s="60"/>
    </row>
    <row r="719" spans="1:26" ht="30.75" customHeight="1">
      <c r="A719" s="615"/>
      <c r="B719" s="615"/>
      <c r="C719" s="81"/>
      <c r="D719" s="81"/>
      <c r="E719" s="14"/>
      <c r="F719" s="615"/>
      <c r="G719" s="615"/>
      <c r="H719" s="132" t="s">
        <v>46</v>
      </c>
      <c r="I719" s="185"/>
      <c r="J719" s="615"/>
      <c r="K719" s="60"/>
      <c r="L719" s="60"/>
      <c r="M719" s="60"/>
      <c r="N719" s="60"/>
      <c r="O719" s="60"/>
      <c r="P719" s="60"/>
      <c r="Q719" s="60"/>
      <c r="R719" s="60"/>
      <c r="S719" s="60"/>
      <c r="T719" s="60"/>
      <c r="U719" s="60"/>
      <c r="V719" s="60"/>
      <c r="W719" s="60"/>
      <c r="X719" s="60"/>
      <c r="Y719" s="60"/>
      <c r="Z719" s="60"/>
    </row>
    <row r="720" spans="1:26" ht="30.75" customHeight="1">
      <c r="A720" s="615"/>
      <c r="B720" s="615"/>
      <c r="C720" s="81"/>
      <c r="D720" s="81"/>
      <c r="E720" s="14"/>
      <c r="F720" s="615"/>
      <c r="G720" s="615"/>
      <c r="H720" s="132" t="s">
        <v>48</v>
      </c>
      <c r="I720" s="185"/>
      <c r="J720" s="615"/>
      <c r="K720" s="60"/>
      <c r="L720" s="60"/>
      <c r="M720" s="60"/>
      <c r="N720" s="60"/>
      <c r="O720" s="60"/>
      <c r="P720" s="60"/>
      <c r="Q720" s="60"/>
      <c r="R720" s="60"/>
      <c r="S720" s="60"/>
      <c r="T720" s="60"/>
      <c r="U720" s="60"/>
      <c r="V720" s="60"/>
      <c r="W720" s="60"/>
      <c r="X720" s="60"/>
      <c r="Y720" s="60"/>
      <c r="Z720" s="60"/>
    </row>
    <row r="721" spans="1:26" ht="30.75" customHeight="1">
      <c r="A721" s="615"/>
      <c r="B721" s="13"/>
      <c r="C721" s="81"/>
      <c r="D721" s="81"/>
      <c r="E721" s="13"/>
      <c r="F721" s="615"/>
      <c r="G721" s="615"/>
      <c r="H721" s="132" t="s">
        <v>50</v>
      </c>
      <c r="I721" s="185"/>
      <c r="J721" s="615"/>
      <c r="K721" s="60"/>
      <c r="L721" s="60"/>
      <c r="M721" s="60"/>
      <c r="N721" s="60"/>
      <c r="O721" s="60"/>
      <c r="P721" s="60"/>
      <c r="Q721" s="60"/>
      <c r="R721" s="60"/>
      <c r="S721" s="60"/>
      <c r="T721" s="60"/>
      <c r="U721" s="60"/>
      <c r="V721" s="60"/>
      <c r="W721" s="60"/>
      <c r="X721" s="60"/>
      <c r="Y721" s="60"/>
      <c r="Z721" s="60"/>
    </row>
    <row r="722" spans="1:26" ht="30.75" customHeight="1">
      <c r="A722" s="615"/>
      <c r="B722" s="13"/>
      <c r="C722" s="81"/>
      <c r="D722" s="81"/>
      <c r="E722" s="13"/>
      <c r="F722" s="615"/>
      <c r="G722" s="615"/>
      <c r="H722" s="132" t="s">
        <v>53</v>
      </c>
      <c r="I722" s="185"/>
      <c r="J722" s="615"/>
      <c r="K722" s="60"/>
      <c r="L722" s="60"/>
      <c r="M722" s="60"/>
      <c r="N722" s="60"/>
      <c r="O722" s="60"/>
      <c r="P722" s="60"/>
      <c r="Q722" s="60"/>
      <c r="R722" s="60"/>
      <c r="S722" s="60"/>
      <c r="T722" s="60"/>
      <c r="U722" s="60"/>
      <c r="V722" s="60"/>
      <c r="W722" s="60"/>
      <c r="X722" s="60"/>
      <c r="Y722" s="60"/>
      <c r="Z722" s="60"/>
    </row>
    <row r="723" spans="1:26" ht="30.75" customHeight="1">
      <c r="A723" s="13"/>
      <c r="B723" s="13"/>
      <c r="C723" s="81"/>
      <c r="D723" s="81"/>
      <c r="E723" s="13"/>
      <c r="F723" s="615"/>
      <c r="G723" s="615"/>
      <c r="H723" s="132" t="s">
        <v>56</v>
      </c>
      <c r="I723" s="185"/>
      <c r="J723" s="615"/>
      <c r="K723" s="60"/>
      <c r="L723" s="60"/>
      <c r="M723" s="60"/>
      <c r="N723" s="60"/>
      <c r="O723" s="60"/>
      <c r="P723" s="60"/>
      <c r="Q723" s="60"/>
      <c r="R723" s="60"/>
      <c r="S723" s="60"/>
      <c r="T723" s="60"/>
      <c r="U723" s="60"/>
      <c r="V723" s="60"/>
      <c r="W723" s="60"/>
      <c r="X723" s="60"/>
      <c r="Y723" s="60"/>
      <c r="Z723" s="60"/>
    </row>
    <row r="724" spans="1:26" ht="30.75" customHeight="1">
      <c r="A724" s="13"/>
      <c r="B724" s="13"/>
      <c r="C724" s="81"/>
      <c r="D724" s="81"/>
      <c r="E724" s="13"/>
      <c r="F724" s="615"/>
      <c r="G724" s="615"/>
      <c r="H724" s="132" t="s">
        <v>59</v>
      </c>
      <c r="I724" s="185"/>
      <c r="J724" s="615"/>
      <c r="K724" s="60"/>
      <c r="L724" s="60"/>
      <c r="M724" s="60"/>
      <c r="N724" s="60"/>
      <c r="O724" s="60"/>
      <c r="P724" s="60"/>
      <c r="Q724" s="60"/>
      <c r="R724" s="60"/>
      <c r="S724" s="60"/>
      <c r="T724" s="60"/>
      <c r="U724" s="60"/>
      <c r="V724" s="60"/>
      <c r="W724" s="60"/>
      <c r="X724" s="60"/>
      <c r="Y724" s="60"/>
      <c r="Z724" s="60"/>
    </row>
    <row r="725" spans="1:26" ht="27.75" customHeight="1">
      <c r="A725" s="13"/>
      <c r="B725" s="13"/>
      <c r="C725" s="81"/>
      <c r="D725" s="81"/>
      <c r="E725" s="13"/>
      <c r="F725" s="615"/>
      <c r="G725" s="615"/>
      <c r="H725" s="124"/>
      <c r="I725" s="125"/>
      <c r="J725" s="615"/>
      <c r="K725" s="60"/>
      <c r="L725" s="60"/>
      <c r="M725" s="60"/>
      <c r="N725" s="60"/>
      <c r="O725" s="60"/>
      <c r="P725" s="60"/>
      <c r="Q725" s="60"/>
      <c r="R725" s="60"/>
      <c r="S725" s="60"/>
      <c r="T725" s="60"/>
      <c r="U725" s="60"/>
      <c r="V725" s="60"/>
      <c r="W725" s="60"/>
      <c r="X725" s="60"/>
      <c r="Y725" s="60"/>
      <c r="Z725" s="60"/>
    </row>
    <row r="726" spans="1:26" ht="27.75" customHeight="1">
      <c r="A726" s="13"/>
      <c r="B726" s="13"/>
      <c r="C726" s="81"/>
      <c r="D726" s="81"/>
      <c r="E726" s="70"/>
      <c r="F726" s="618"/>
      <c r="G726" s="618"/>
      <c r="H726" s="37" t="s">
        <v>40</v>
      </c>
      <c r="I726" s="100"/>
      <c r="J726" s="616"/>
      <c r="K726" s="60"/>
      <c r="L726" s="60"/>
      <c r="M726" s="60"/>
      <c r="N726" s="60"/>
      <c r="O726" s="60"/>
      <c r="P726" s="60"/>
      <c r="Q726" s="60"/>
      <c r="R726" s="60"/>
      <c r="S726" s="60"/>
      <c r="T726" s="60"/>
      <c r="U726" s="60"/>
      <c r="V726" s="60"/>
      <c r="W726" s="60"/>
      <c r="X726" s="60"/>
      <c r="Y726" s="60"/>
      <c r="Z726" s="60"/>
    </row>
    <row r="727" spans="1:26" ht="30.75" customHeight="1">
      <c r="A727" s="13"/>
      <c r="B727" s="13"/>
      <c r="C727" s="81"/>
      <c r="D727" s="81"/>
      <c r="E727" s="13" t="s">
        <v>391</v>
      </c>
      <c r="F727" s="635" t="s">
        <v>78</v>
      </c>
      <c r="G727" s="635" t="s">
        <v>78</v>
      </c>
      <c r="H727" s="32" t="s">
        <v>43</v>
      </c>
      <c r="I727" s="48"/>
      <c r="J727" s="620" t="s">
        <v>392</v>
      </c>
      <c r="K727" s="60"/>
      <c r="L727" s="60"/>
      <c r="M727" s="60"/>
      <c r="N727" s="60"/>
      <c r="O727" s="60"/>
      <c r="P727" s="60"/>
      <c r="Q727" s="60"/>
      <c r="R727" s="60"/>
      <c r="S727" s="60"/>
      <c r="T727" s="60"/>
      <c r="U727" s="60"/>
      <c r="V727" s="60"/>
      <c r="W727" s="60"/>
      <c r="X727" s="60"/>
      <c r="Y727" s="60"/>
      <c r="Z727" s="60"/>
    </row>
    <row r="728" spans="1:26" ht="30.75" customHeight="1">
      <c r="A728" s="13"/>
      <c r="B728" s="13"/>
      <c r="C728" s="81"/>
      <c r="D728" s="81"/>
      <c r="E728" s="13"/>
      <c r="F728" s="615"/>
      <c r="G728" s="615"/>
      <c r="H728" s="34" t="s">
        <v>46</v>
      </c>
      <c r="I728" s="49"/>
      <c r="J728" s="615"/>
      <c r="K728" s="60"/>
      <c r="L728" s="60"/>
      <c r="M728" s="60"/>
      <c r="N728" s="60"/>
      <c r="O728" s="60"/>
      <c r="P728" s="60"/>
      <c r="Q728" s="60"/>
      <c r="R728" s="60"/>
      <c r="S728" s="60"/>
      <c r="T728" s="60"/>
      <c r="U728" s="60"/>
      <c r="V728" s="60"/>
      <c r="W728" s="60"/>
      <c r="X728" s="60"/>
      <c r="Y728" s="60"/>
      <c r="Z728" s="60"/>
    </row>
    <row r="729" spans="1:26" ht="30.75" customHeight="1">
      <c r="A729" s="13"/>
      <c r="B729" s="13"/>
      <c r="C729" s="81"/>
      <c r="D729" s="81"/>
      <c r="E729" s="13"/>
      <c r="F729" s="615"/>
      <c r="G729" s="615"/>
      <c r="H729" s="34" t="s">
        <v>48</v>
      </c>
      <c r="I729" s="49"/>
      <c r="J729" s="615"/>
      <c r="K729" s="60"/>
      <c r="L729" s="60"/>
      <c r="M729" s="60"/>
      <c r="N729" s="60"/>
      <c r="O729" s="60"/>
      <c r="P729" s="60"/>
      <c r="Q729" s="60"/>
      <c r="R729" s="60"/>
      <c r="S729" s="60"/>
      <c r="T729" s="60"/>
      <c r="U729" s="60"/>
      <c r="V729" s="60"/>
      <c r="W729" s="60"/>
      <c r="X729" s="60"/>
      <c r="Y729" s="60"/>
      <c r="Z729" s="60"/>
    </row>
    <row r="730" spans="1:26" ht="30.75" customHeight="1">
      <c r="A730" s="13"/>
      <c r="B730" s="13"/>
      <c r="C730" s="81"/>
      <c r="D730" s="81"/>
      <c r="E730" s="13"/>
      <c r="F730" s="615"/>
      <c r="G730" s="615"/>
      <c r="H730" s="34" t="s">
        <v>50</v>
      </c>
      <c r="I730" s="49"/>
      <c r="J730" s="615"/>
      <c r="K730" s="60"/>
      <c r="L730" s="60"/>
      <c r="M730" s="60"/>
      <c r="N730" s="60"/>
      <c r="O730" s="60"/>
      <c r="P730" s="60"/>
      <c r="Q730" s="60"/>
      <c r="R730" s="60"/>
      <c r="S730" s="60"/>
      <c r="T730" s="60"/>
      <c r="U730" s="60"/>
      <c r="V730" s="60"/>
      <c r="W730" s="60"/>
      <c r="X730" s="60"/>
      <c r="Y730" s="60"/>
      <c r="Z730" s="60"/>
    </row>
    <row r="731" spans="1:26" ht="30.75" customHeight="1">
      <c r="A731" s="13"/>
      <c r="B731" s="13"/>
      <c r="C731" s="81"/>
      <c r="D731" s="81"/>
      <c r="E731" s="13"/>
      <c r="F731" s="615"/>
      <c r="G731" s="615"/>
      <c r="H731" s="34" t="s">
        <v>53</v>
      </c>
      <c r="I731" s="49"/>
      <c r="J731" s="615"/>
      <c r="K731" s="60"/>
      <c r="L731" s="60"/>
      <c r="M731" s="60"/>
      <c r="N731" s="60"/>
      <c r="O731" s="60"/>
      <c r="P731" s="60"/>
      <c r="Q731" s="60"/>
      <c r="R731" s="60"/>
      <c r="S731" s="60"/>
      <c r="T731" s="60"/>
      <c r="U731" s="60"/>
      <c r="V731" s="60"/>
      <c r="W731" s="60"/>
      <c r="X731" s="60"/>
      <c r="Y731" s="60"/>
      <c r="Z731" s="60"/>
    </row>
    <row r="732" spans="1:26" ht="30.75" customHeight="1">
      <c r="A732" s="13"/>
      <c r="B732" s="13"/>
      <c r="C732" s="81"/>
      <c r="D732" s="81"/>
      <c r="E732" s="13"/>
      <c r="F732" s="615"/>
      <c r="G732" s="615"/>
      <c r="H732" s="34" t="s">
        <v>56</v>
      </c>
      <c r="I732" s="49"/>
      <c r="J732" s="615"/>
      <c r="K732" s="60"/>
      <c r="L732" s="60"/>
      <c r="M732" s="60"/>
      <c r="N732" s="60"/>
      <c r="O732" s="60"/>
      <c r="P732" s="60"/>
      <c r="Q732" s="60"/>
      <c r="R732" s="60"/>
      <c r="S732" s="60"/>
      <c r="T732" s="60"/>
      <c r="U732" s="60"/>
      <c r="V732" s="60"/>
      <c r="W732" s="60"/>
      <c r="X732" s="60"/>
      <c r="Y732" s="60"/>
      <c r="Z732" s="60"/>
    </row>
    <row r="733" spans="1:26" ht="30.75" customHeight="1">
      <c r="A733" s="13"/>
      <c r="B733" s="13"/>
      <c r="C733" s="81"/>
      <c r="D733" s="81"/>
      <c r="E733" s="13"/>
      <c r="F733" s="615"/>
      <c r="G733" s="615"/>
      <c r="H733" s="34" t="s">
        <v>59</v>
      </c>
      <c r="I733" s="49"/>
      <c r="J733" s="615"/>
      <c r="K733" s="60"/>
      <c r="L733" s="60"/>
      <c r="M733" s="60"/>
      <c r="N733" s="60"/>
      <c r="O733" s="60"/>
      <c r="P733" s="60"/>
      <c r="Q733" s="60"/>
      <c r="R733" s="60"/>
      <c r="S733" s="60"/>
      <c r="T733" s="60"/>
      <c r="U733" s="60"/>
      <c r="V733" s="60"/>
      <c r="W733" s="60"/>
      <c r="X733" s="60"/>
      <c r="Y733" s="60"/>
      <c r="Z733" s="60"/>
    </row>
    <row r="734" spans="1:26" ht="30.75" customHeight="1">
      <c r="A734" s="13"/>
      <c r="B734" s="13"/>
      <c r="C734" s="81"/>
      <c r="D734" s="81"/>
      <c r="E734" s="13"/>
      <c r="F734" s="615"/>
      <c r="G734" s="615"/>
      <c r="H734" s="35"/>
      <c r="I734" s="73"/>
      <c r="J734" s="615"/>
      <c r="K734" s="60"/>
      <c r="L734" s="60"/>
      <c r="M734" s="60"/>
      <c r="N734" s="60"/>
      <c r="O734" s="60"/>
      <c r="P734" s="60"/>
      <c r="Q734" s="60"/>
      <c r="R734" s="60"/>
      <c r="S734" s="60"/>
      <c r="T734" s="60"/>
      <c r="U734" s="60"/>
      <c r="V734" s="60"/>
      <c r="W734" s="60"/>
      <c r="X734" s="60"/>
      <c r="Y734" s="60"/>
      <c r="Z734" s="60"/>
    </row>
    <row r="735" spans="1:26" ht="27.75" customHeight="1">
      <c r="A735" s="51"/>
      <c r="B735" s="51"/>
      <c r="C735" s="102"/>
      <c r="D735" s="102"/>
      <c r="E735" s="51"/>
      <c r="F735" s="621"/>
      <c r="G735" s="621"/>
      <c r="H735" s="42" t="s">
        <v>40</v>
      </c>
      <c r="I735" s="189"/>
      <c r="J735" s="621"/>
      <c r="K735" s="60"/>
      <c r="L735" s="60"/>
      <c r="M735" s="60"/>
      <c r="N735" s="60"/>
      <c r="O735" s="60"/>
      <c r="P735" s="60"/>
      <c r="Q735" s="60"/>
      <c r="R735" s="60"/>
      <c r="S735" s="60"/>
      <c r="T735" s="60"/>
      <c r="U735" s="60"/>
      <c r="V735" s="60"/>
      <c r="W735" s="60"/>
      <c r="X735" s="60"/>
      <c r="Y735" s="60"/>
      <c r="Z735" s="60"/>
    </row>
    <row r="736" spans="1:26" ht="20.25" customHeight="1">
      <c r="A736" s="634" t="s">
        <v>393</v>
      </c>
      <c r="B736" s="634" t="s">
        <v>394</v>
      </c>
      <c r="C736" s="636" t="s">
        <v>395</v>
      </c>
      <c r="D736" s="640" t="s">
        <v>396</v>
      </c>
      <c r="E736" s="14"/>
      <c r="F736" s="634" t="s">
        <v>78</v>
      </c>
      <c r="G736" s="634" t="s">
        <v>78</v>
      </c>
      <c r="H736" s="187" t="s">
        <v>43</v>
      </c>
      <c r="I736" s="188"/>
      <c r="J736" s="622" t="s">
        <v>397</v>
      </c>
      <c r="K736" s="60"/>
      <c r="L736" s="60"/>
      <c r="M736" s="60"/>
      <c r="N736" s="60"/>
      <c r="O736" s="60"/>
      <c r="P736" s="60"/>
      <c r="Q736" s="60"/>
      <c r="R736" s="60"/>
      <c r="S736" s="60"/>
      <c r="T736" s="60"/>
      <c r="U736" s="60"/>
      <c r="V736" s="60"/>
      <c r="W736" s="60"/>
      <c r="X736" s="60"/>
      <c r="Y736" s="60"/>
      <c r="Z736" s="60"/>
    </row>
    <row r="737" spans="1:26" ht="20.25" customHeight="1">
      <c r="A737" s="615"/>
      <c r="B737" s="615"/>
      <c r="C737" s="615"/>
      <c r="D737" s="615"/>
      <c r="E737" s="14"/>
      <c r="F737" s="615"/>
      <c r="G737" s="615"/>
      <c r="H737" s="132" t="s">
        <v>46</v>
      </c>
      <c r="I737" s="185"/>
      <c r="J737" s="615"/>
      <c r="K737" s="60"/>
      <c r="L737" s="60"/>
      <c r="M737" s="60"/>
      <c r="N737" s="60"/>
      <c r="O737" s="60"/>
      <c r="P737" s="60"/>
      <c r="Q737" s="60"/>
      <c r="R737" s="60"/>
      <c r="S737" s="60"/>
      <c r="T737" s="60"/>
      <c r="U737" s="60"/>
      <c r="V737" s="60"/>
      <c r="W737" s="60"/>
      <c r="X737" s="60"/>
      <c r="Y737" s="60"/>
      <c r="Z737" s="60"/>
    </row>
    <row r="738" spans="1:26" ht="20.25" customHeight="1">
      <c r="A738" s="615"/>
      <c r="B738" s="615"/>
      <c r="C738" s="615"/>
      <c r="D738" s="615"/>
      <c r="E738" s="14"/>
      <c r="F738" s="615"/>
      <c r="G738" s="615"/>
      <c r="H738" s="132" t="s">
        <v>48</v>
      </c>
      <c r="I738" s="185"/>
      <c r="J738" s="615"/>
      <c r="K738" s="60"/>
      <c r="L738" s="60"/>
      <c r="M738" s="60"/>
      <c r="N738" s="60"/>
      <c r="O738" s="60"/>
      <c r="P738" s="60"/>
      <c r="Q738" s="60"/>
      <c r="R738" s="60"/>
      <c r="S738" s="60"/>
      <c r="T738" s="60"/>
      <c r="U738" s="60"/>
      <c r="V738" s="60"/>
      <c r="W738" s="60"/>
      <c r="X738" s="60"/>
      <c r="Y738" s="60"/>
      <c r="Z738" s="60"/>
    </row>
    <row r="739" spans="1:26" ht="20.25" customHeight="1">
      <c r="A739" s="615"/>
      <c r="B739" s="615"/>
      <c r="C739" s="615"/>
      <c r="D739" s="615"/>
      <c r="E739" s="99"/>
      <c r="F739" s="615"/>
      <c r="G739" s="615"/>
      <c r="H739" s="132" t="s">
        <v>50</v>
      </c>
      <c r="I739" s="185"/>
      <c r="J739" s="615"/>
      <c r="K739" s="60"/>
      <c r="L739" s="60"/>
      <c r="M739" s="60"/>
      <c r="N739" s="60"/>
      <c r="O739" s="60"/>
      <c r="P739" s="60"/>
      <c r="Q739" s="60"/>
      <c r="R739" s="60"/>
      <c r="S739" s="60"/>
      <c r="T739" s="60"/>
      <c r="U739" s="60"/>
      <c r="V739" s="60"/>
      <c r="W739" s="60"/>
      <c r="X739" s="60"/>
      <c r="Y739" s="60"/>
      <c r="Z739" s="60"/>
    </row>
    <row r="740" spans="1:26" ht="20.25" customHeight="1">
      <c r="A740" s="615"/>
      <c r="B740" s="615"/>
      <c r="C740" s="615"/>
      <c r="D740" s="615"/>
      <c r="E740" s="99"/>
      <c r="F740" s="615"/>
      <c r="G740" s="615"/>
      <c r="H740" s="132" t="s">
        <v>53</v>
      </c>
      <c r="I740" s="185"/>
      <c r="J740" s="615"/>
      <c r="K740" s="60"/>
      <c r="L740" s="60"/>
      <c r="M740" s="60"/>
      <c r="N740" s="60"/>
      <c r="O740" s="60"/>
      <c r="P740" s="60"/>
      <c r="Q740" s="60"/>
      <c r="R740" s="60"/>
      <c r="S740" s="60"/>
      <c r="T740" s="60"/>
      <c r="U740" s="60"/>
      <c r="V740" s="60"/>
      <c r="W740" s="60"/>
      <c r="X740" s="60"/>
      <c r="Y740" s="60"/>
      <c r="Z740" s="60"/>
    </row>
    <row r="741" spans="1:26" ht="20.25" customHeight="1">
      <c r="A741" s="615"/>
      <c r="B741" s="615"/>
      <c r="C741" s="615"/>
      <c r="D741" s="640" t="s">
        <v>398</v>
      </c>
      <c r="E741" s="99"/>
      <c r="F741" s="615"/>
      <c r="G741" s="615"/>
      <c r="H741" s="132" t="s">
        <v>56</v>
      </c>
      <c r="I741" s="185"/>
      <c r="J741" s="615"/>
      <c r="K741" s="60"/>
      <c r="L741" s="60"/>
      <c r="M741" s="60"/>
      <c r="N741" s="60"/>
      <c r="O741" s="60"/>
      <c r="P741" s="60"/>
      <c r="Q741" s="60"/>
      <c r="R741" s="60"/>
      <c r="S741" s="60"/>
      <c r="T741" s="60"/>
      <c r="U741" s="60"/>
      <c r="V741" s="60"/>
      <c r="W741" s="60"/>
      <c r="X741" s="60"/>
      <c r="Y741" s="60"/>
      <c r="Z741" s="60"/>
    </row>
    <row r="742" spans="1:26" ht="20.25" customHeight="1">
      <c r="A742" s="615"/>
      <c r="B742" s="615"/>
      <c r="C742" s="615"/>
      <c r="D742" s="615"/>
      <c r="E742" s="99"/>
      <c r="F742" s="615"/>
      <c r="G742" s="615"/>
      <c r="H742" s="132" t="s">
        <v>59</v>
      </c>
      <c r="I742" s="185"/>
      <c r="J742" s="615"/>
      <c r="K742" s="60"/>
      <c r="L742" s="60"/>
      <c r="M742" s="60"/>
      <c r="N742" s="60"/>
      <c r="O742" s="60"/>
      <c r="P742" s="60"/>
      <c r="Q742" s="60"/>
      <c r="R742" s="60"/>
      <c r="S742" s="60"/>
      <c r="T742" s="60"/>
      <c r="U742" s="60"/>
      <c r="V742" s="60"/>
      <c r="W742" s="60"/>
      <c r="X742" s="60"/>
      <c r="Y742" s="60"/>
      <c r="Z742" s="60"/>
    </row>
    <row r="743" spans="1:26" ht="20.25" customHeight="1">
      <c r="A743" s="615"/>
      <c r="B743" s="615"/>
      <c r="C743" s="634" t="s">
        <v>399</v>
      </c>
      <c r="D743" s="615"/>
      <c r="E743" s="99"/>
      <c r="F743" s="615"/>
      <c r="G743" s="615"/>
      <c r="H743" s="124"/>
      <c r="I743" s="125"/>
      <c r="J743" s="615"/>
      <c r="K743" s="60"/>
      <c r="L743" s="60"/>
      <c r="M743" s="60"/>
      <c r="N743" s="60"/>
      <c r="O743" s="60"/>
      <c r="P743" s="60"/>
      <c r="Q743" s="60"/>
      <c r="R743" s="60"/>
      <c r="S743" s="60"/>
      <c r="T743" s="60"/>
      <c r="U743" s="60"/>
      <c r="V743" s="60"/>
      <c r="W743" s="60"/>
      <c r="X743" s="60"/>
      <c r="Y743" s="60"/>
      <c r="Z743" s="60"/>
    </row>
    <row r="744" spans="1:26" ht="20.25" customHeight="1">
      <c r="A744" s="615"/>
      <c r="B744" s="615"/>
      <c r="C744" s="615"/>
      <c r="D744" s="615"/>
      <c r="E744" s="190"/>
      <c r="F744" s="618"/>
      <c r="G744" s="618"/>
      <c r="H744" s="37" t="s">
        <v>40</v>
      </c>
      <c r="I744" s="74"/>
      <c r="J744" s="616"/>
      <c r="K744" s="60"/>
      <c r="L744" s="60"/>
      <c r="M744" s="60"/>
      <c r="N744" s="60"/>
      <c r="O744" s="60"/>
      <c r="P744" s="60"/>
      <c r="Q744" s="60"/>
      <c r="R744" s="60"/>
      <c r="S744" s="60"/>
      <c r="T744" s="60"/>
      <c r="U744" s="60"/>
      <c r="V744" s="60"/>
      <c r="W744" s="60"/>
      <c r="X744" s="60"/>
      <c r="Y744" s="60"/>
      <c r="Z744" s="60"/>
    </row>
    <row r="745" spans="1:26" ht="24.75" customHeight="1">
      <c r="A745" s="615"/>
      <c r="B745" s="615"/>
      <c r="C745" s="615"/>
      <c r="D745" s="615"/>
      <c r="E745" s="637" t="s">
        <v>400</v>
      </c>
      <c r="F745" s="635" t="s">
        <v>78</v>
      </c>
      <c r="G745" s="635" t="s">
        <v>78</v>
      </c>
      <c r="H745" s="32" t="s">
        <v>43</v>
      </c>
      <c r="I745" s="48"/>
      <c r="J745" s="620" t="s">
        <v>401</v>
      </c>
      <c r="K745" s="60"/>
      <c r="L745" s="60"/>
      <c r="M745" s="60"/>
      <c r="N745" s="60"/>
      <c r="O745" s="60"/>
      <c r="P745" s="60"/>
      <c r="Q745" s="60"/>
      <c r="R745" s="60"/>
      <c r="S745" s="60"/>
      <c r="T745" s="60"/>
      <c r="U745" s="60"/>
      <c r="V745" s="60"/>
      <c r="W745" s="60"/>
      <c r="X745" s="60"/>
      <c r="Y745" s="60"/>
      <c r="Z745" s="60"/>
    </row>
    <row r="746" spans="1:26" ht="24.75" customHeight="1">
      <c r="A746" s="13"/>
      <c r="B746" s="13"/>
      <c r="C746" s="615"/>
      <c r="D746" s="640" t="s">
        <v>402</v>
      </c>
      <c r="E746" s="615"/>
      <c r="F746" s="615"/>
      <c r="G746" s="615"/>
      <c r="H746" s="34" t="s">
        <v>46</v>
      </c>
      <c r="I746" s="49"/>
      <c r="J746" s="615"/>
      <c r="K746" s="60"/>
      <c r="L746" s="60"/>
      <c r="M746" s="60"/>
      <c r="N746" s="60"/>
      <c r="O746" s="60"/>
      <c r="P746" s="60"/>
      <c r="Q746" s="60"/>
      <c r="R746" s="60"/>
      <c r="S746" s="60"/>
      <c r="T746" s="60"/>
      <c r="U746" s="60"/>
      <c r="V746" s="60"/>
      <c r="W746" s="60"/>
      <c r="X746" s="60"/>
      <c r="Y746" s="60"/>
      <c r="Z746" s="60"/>
    </row>
    <row r="747" spans="1:26" ht="25.5" customHeight="1">
      <c r="A747" s="13"/>
      <c r="B747" s="13"/>
      <c r="C747" s="615"/>
      <c r="D747" s="615"/>
      <c r="E747" s="615"/>
      <c r="F747" s="615"/>
      <c r="G747" s="615"/>
      <c r="H747" s="34" t="s">
        <v>48</v>
      </c>
      <c r="I747" s="49"/>
      <c r="J747" s="615"/>
      <c r="K747" s="60"/>
      <c r="L747" s="60"/>
      <c r="M747" s="60"/>
      <c r="N747" s="60"/>
      <c r="O747" s="60"/>
      <c r="P747" s="60"/>
      <c r="Q747" s="60"/>
      <c r="R747" s="60"/>
      <c r="S747" s="60"/>
      <c r="T747" s="60"/>
      <c r="U747" s="60"/>
      <c r="V747" s="60"/>
      <c r="W747" s="60"/>
      <c r="X747" s="60"/>
      <c r="Y747" s="60"/>
      <c r="Z747" s="60"/>
    </row>
    <row r="748" spans="1:26" ht="24.75" customHeight="1">
      <c r="A748" s="13"/>
      <c r="B748" s="13"/>
      <c r="C748" s="615"/>
      <c r="D748" s="640" t="s">
        <v>403</v>
      </c>
      <c r="E748" s="14"/>
      <c r="F748" s="615"/>
      <c r="G748" s="615"/>
      <c r="H748" s="34" t="s">
        <v>50</v>
      </c>
      <c r="I748" s="49"/>
      <c r="J748" s="615"/>
      <c r="K748" s="60"/>
      <c r="L748" s="60"/>
      <c r="M748" s="60"/>
      <c r="N748" s="60"/>
      <c r="O748" s="60"/>
      <c r="P748" s="60"/>
      <c r="Q748" s="60"/>
      <c r="R748" s="60"/>
      <c r="S748" s="60"/>
      <c r="T748" s="60"/>
      <c r="U748" s="60"/>
      <c r="V748" s="60"/>
      <c r="W748" s="60"/>
      <c r="X748" s="60"/>
      <c r="Y748" s="60"/>
      <c r="Z748" s="60"/>
    </row>
    <row r="749" spans="1:26" ht="24.75" customHeight="1">
      <c r="A749" s="13"/>
      <c r="B749" s="13"/>
      <c r="C749" s="615"/>
      <c r="D749" s="615"/>
      <c r="E749" s="14"/>
      <c r="F749" s="615"/>
      <c r="G749" s="615"/>
      <c r="H749" s="34" t="s">
        <v>53</v>
      </c>
      <c r="I749" s="49"/>
      <c r="J749" s="615"/>
      <c r="K749" s="60"/>
      <c r="L749" s="60"/>
      <c r="M749" s="60"/>
      <c r="N749" s="60"/>
      <c r="O749" s="60"/>
      <c r="P749" s="60"/>
      <c r="Q749" s="60"/>
      <c r="R749" s="60"/>
      <c r="S749" s="60"/>
      <c r="T749" s="60"/>
      <c r="U749" s="60"/>
      <c r="V749" s="60"/>
      <c r="W749" s="60"/>
      <c r="X749" s="60"/>
      <c r="Y749" s="60"/>
      <c r="Z749" s="60"/>
    </row>
    <row r="750" spans="1:26" ht="24.75" customHeight="1">
      <c r="A750" s="13"/>
      <c r="B750" s="13"/>
      <c r="C750" s="615"/>
      <c r="D750" s="640" t="s">
        <v>404</v>
      </c>
      <c r="E750" s="14"/>
      <c r="F750" s="615"/>
      <c r="G750" s="615"/>
      <c r="H750" s="34" t="s">
        <v>56</v>
      </c>
      <c r="I750" s="49"/>
      <c r="J750" s="615"/>
      <c r="K750" s="60"/>
      <c r="L750" s="60"/>
      <c r="M750" s="60"/>
      <c r="N750" s="60"/>
      <c r="O750" s="60"/>
      <c r="P750" s="60"/>
      <c r="Q750" s="60"/>
      <c r="R750" s="60"/>
      <c r="S750" s="60"/>
      <c r="T750" s="60"/>
      <c r="U750" s="60"/>
      <c r="V750" s="60"/>
      <c r="W750" s="60"/>
      <c r="X750" s="60"/>
      <c r="Y750" s="60"/>
      <c r="Z750" s="60"/>
    </row>
    <row r="751" spans="1:26" ht="24.75" customHeight="1">
      <c r="A751" s="13"/>
      <c r="B751" s="13"/>
      <c r="C751" s="615"/>
      <c r="D751" s="615"/>
      <c r="E751" s="14"/>
      <c r="F751" s="615"/>
      <c r="G751" s="615"/>
      <c r="H751" s="34" t="s">
        <v>59</v>
      </c>
      <c r="I751" s="49"/>
      <c r="J751" s="615"/>
      <c r="K751" s="60"/>
      <c r="L751" s="60"/>
      <c r="M751" s="60"/>
      <c r="N751" s="60"/>
      <c r="O751" s="60"/>
      <c r="P751" s="60"/>
      <c r="Q751" s="60"/>
      <c r="R751" s="60"/>
      <c r="S751" s="60"/>
      <c r="T751" s="60"/>
      <c r="U751" s="60"/>
      <c r="V751" s="60"/>
      <c r="W751" s="60"/>
      <c r="X751" s="60"/>
      <c r="Y751" s="60"/>
      <c r="Z751" s="60"/>
    </row>
    <row r="752" spans="1:26" ht="24.75" customHeight="1">
      <c r="A752" s="13"/>
      <c r="B752" s="13"/>
      <c r="C752" s="615"/>
      <c r="D752" s="615"/>
      <c r="E752" s="14"/>
      <c r="F752" s="615"/>
      <c r="G752" s="615"/>
      <c r="H752" s="35"/>
      <c r="I752" s="73"/>
      <c r="J752" s="615"/>
      <c r="K752" s="60"/>
      <c r="L752" s="60"/>
      <c r="M752" s="60"/>
      <c r="N752" s="60"/>
      <c r="O752" s="60"/>
      <c r="P752" s="60"/>
      <c r="Q752" s="60"/>
      <c r="R752" s="60"/>
      <c r="S752" s="60"/>
      <c r="T752" s="60"/>
      <c r="U752" s="60"/>
      <c r="V752" s="60"/>
      <c r="W752" s="60"/>
      <c r="X752" s="60"/>
      <c r="Y752" s="60"/>
      <c r="Z752" s="60"/>
    </row>
    <row r="753" spans="1:26" ht="24.75" customHeight="1">
      <c r="A753" s="13"/>
      <c r="B753" s="13"/>
      <c r="C753" s="615"/>
      <c r="D753" s="634" t="s">
        <v>405</v>
      </c>
      <c r="E753" s="191"/>
      <c r="F753" s="618"/>
      <c r="G753" s="618"/>
      <c r="H753" s="37" t="s">
        <v>40</v>
      </c>
      <c r="I753" s="74"/>
      <c r="J753" s="616"/>
      <c r="K753" s="60"/>
      <c r="L753" s="60"/>
      <c r="M753" s="60"/>
      <c r="N753" s="60"/>
      <c r="O753" s="60"/>
      <c r="P753" s="60"/>
      <c r="Q753" s="60"/>
      <c r="R753" s="60"/>
      <c r="S753" s="60"/>
      <c r="T753" s="60"/>
      <c r="U753" s="60"/>
      <c r="V753" s="60"/>
      <c r="W753" s="60"/>
      <c r="X753" s="60"/>
      <c r="Y753" s="60"/>
      <c r="Z753" s="60"/>
    </row>
    <row r="754" spans="1:26" ht="24.75" customHeight="1">
      <c r="A754" s="13"/>
      <c r="B754" s="13"/>
      <c r="C754" s="13"/>
      <c r="D754" s="615"/>
      <c r="E754" s="39" t="s">
        <v>406</v>
      </c>
      <c r="F754" s="635" t="s">
        <v>78</v>
      </c>
      <c r="G754" s="635" t="s">
        <v>78</v>
      </c>
      <c r="H754" s="32" t="s">
        <v>43</v>
      </c>
      <c r="I754" s="48"/>
      <c r="J754" s="620" t="s">
        <v>407</v>
      </c>
      <c r="K754" s="60"/>
      <c r="L754" s="60"/>
      <c r="M754" s="60"/>
      <c r="N754" s="60"/>
      <c r="O754" s="60"/>
      <c r="P754" s="60"/>
      <c r="Q754" s="60"/>
      <c r="R754" s="60"/>
      <c r="S754" s="60"/>
      <c r="T754" s="60"/>
      <c r="U754" s="60"/>
      <c r="V754" s="60"/>
      <c r="W754" s="60"/>
      <c r="X754" s="60"/>
      <c r="Y754" s="60"/>
      <c r="Z754" s="60"/>
    </row>
    <row r="755" spans="1:26" ht="24.75" customHeight="1">
      <c r="A755" s="13"/>
      <c r="B755" s="13"/>
      <c r="C755" s="13"/>
      <c r="D755" s="615"/>
      <c r="E755" s="84"/>
      <c r="F755" s="615"/>
      <c r="G755" s="615"/>
      <c r="H755" s="34" t="s">
        <v>46</v>
      </c>
      <c r="I755" s="49"/>
      <c r="J755" s="615"/>
      <c r="K755" s="60"/>
      <c r="L755" s="60"/>
      <c r="M755" s="60"/>
      <c r="N755" s="60"/>
      <c r="O755" s="60"/>
      <c r="P755" s="60"/>
      <c r="Q755" s="60"/>
      <c r="R755" s="60"/>
      <c r="S755" s="60"/>
      <c r="T755" s="60"/>
      <c r="U755" s="60"/>
      <c r="V755" s="60"/>
      <c r="W755" s="60"/>
      <c r="X755" s="60"/>
      <c r="Y755" s="60"/>
      <c r="Z755" s="60"/>
    </row>
    <row r="756" spans="1:26" ht="24.75" customHeight="1">
      <c r="A756" s="13"/>
      <c r="B756" s="13"/>
      <c r="C756" s="13"/>
      <c r="D756" s="615"/>
      <c r="E756" s="84"/>
      <c r="F756" s="615"/>
      <c r="G756" s="615"/>
      <c r="H756" s="34" t="s">
        <v>48</v>
      </c>
      <c r="I756" s="49"/>
      <c r="J756" s="615"/>
      <c r="K756" s="60"/>
      <c r="L756" s="60"/>
      <c r="M756" s="60"/>
      <c r="N756" s="60"/>
      <c r="O756" s="60"/>
      <c r="P756" s="60"/>
      <c r="Q756" s="60"/>
      <c r="R756" s="60"/>
      <c r="S756" s="60"/>
      <c r="T756" s="60"/>
      <c r="U756" s="60"/>
      <c r="V756" s="60"/>
      <c r="W756" s="60"/>
      <c r="X756" s="60"/>
      <c r="Y756" s="60"/>
      <c r="Z756" s="60"/>
    </row>
    <row r="757" spans="1:26" ht="24.75" customHeight="1">
      <c r="A757" s="13"/>
      <c r="B757" s="13"/>
      <c r="C757" s="13"/>
      <c r="D757" s="615"/>
      <c r="E757" s="84"/>
      <c r="F757" s="615"/>
      <c r="G757" s="615"/>
      <c r="H757" s="34" t="s">
        <v>50</v>
      </c>
      <c r="I757" s="49"/>
      <c r="J757" s="615"/>
      <c r="K757" s="60"/>
      <c r="L757" s="60"/>
      <c r="M757" s="60"/>
      <c r="N757" s="60"/>
      <c r="O757" s="60"/>
      <c r="P757" s="60"/>
      <c r="Q757" s="60"/>
      <c r="R757" s="60"/>
      <c r="S757" s="60"/>
      <c r="T757" s="60"/>
      <c r="U757" s="60"/>
      <c r="V757" s="60"/>
      <c r="W757" s="60"/>
      <c r="X757" s="60"/>
      <c r="Y757" s="60"/>
      <c r="Z757" s="60"/>
    </row>
    <row r="758" spans="1:26" ht="24.75" customHeight="1">
      <c r="A758" s="13"/>
      <c r="B758" s="13"/>
      <c r="C758" s="13"/>
      <c r="D758" s="615"/>
      <c r="E758" s="94"/>
      <c r="F758" s="615"/>
      <c r="G758" s="615"/>
      <c r="H758" s="34" t="s">
        <v>53</v>
      </c>
      <c r="I758" s="49"/>
      <c r="J758" s="615"/>
      <c r="K758" s="60"/>
      <c r="L758" s="60"/>
      <c r="M758" s="60"/>
      <c r="N758" s="60"/>
      <c r="O758" s="60"/>
      <c r="P758" s="60"/>
      <c r="Q758" s="60"/>
      <c r="R758" s="60"/>
      <c r="S758" s="60"/>
      <c r="T758" s="60"/>
      <c r="U758" s="60"/>
      <c r="V758" s="60"/>
      <c r="W758" s="60"/>
      <c r="X758" s="60"/>
      <c r="Y758" s="60"/>
      <c r="Z758" s="60"/>
    </row>
    <row r="759" spans="1:26" ht="24.75" customHeight="1">
      <c r="A759" s="13"/>
      <c r="B759" s="13"/>
      <c r="C759" s="13"/>
      <c r="D759" s="615"/>
      <c r="E759" s="94"/>
      <c r="F759" s="615"/>
      <c r="G759" s="615"/>
      <c r="H759" s="34" t="s">
        <v>56</v>
      </c>
      <c r="I759" s="49"/>
      <c r="J759" s="615"/>
      <c r="K759" s="60"/>
      <c r="L759" s="60"/>
      <c r="M759" s="60"/>
      <c r="N759" s="60"/>
      <c r="O759" s="60"/>
      <c r="P759" s="60"/>
      <c r="Q759" s="60"/>
      <c r="R759" s="60"/>
      <c r="S759" s="60"/>
      <c r="T759" s="60"/>
      <c r="U759" s="60"/>
      <c r="V759" s="60"/>
      <c r="W759" s="60"/>
      <c r="X759" s="60"/>
      <c r="Y759" s="60"/>
      <c r="Z759" s="60"/>
    </row>
    <row r="760" spans="1:26" ht="24.75" customHeight="1">
      <c r="A760" s="13"/>
      <c r="B760" s="13"/>
      <c r="C760" s="13"/>
      <c r="D760" s="634" t="s">
        <v>408</v>
      </c>
      <c r="E760" s="94"/>
      <c r="F760" s="615"/>
      <c r="G760" s="615"/>
      <c r="H760" s="34" t="s">
        <v>59</v>
      </c>
      <c r="I760" s="49"/>
      <c r="J760" s="615"/>
      <c r="K760" s="60"/>
      <c r="L760" s="60"/>
      <c r="M760" s="60"/>
      <c r="N760" s="60"/>
      <c r="O760" s="60"/>
      <c r="P760" s="60"/>
      <c r="Q760" s="60"/>
      <c r="R760" s="60"/>
      <c r="S760" s="60"/>
      <c r="T760" s="60"/>
      <c r="U760" s="60"/>
      <c r="V760" s="60"/>
      <c r="W760" s="60"/>
      <c r="X760" s="60"/>
      <c r="Y760" s="60"/>
      <c r="Z760" s="60"/>
    </row>
    <row r="761" spans="1:26" ht="24.75" customHeight="1">
      <c r="A761" s="13"/>
      <c r="B761" s="13"/>
      <c r="C761" s="13"/>
      <c r="D761" s="615"/>
      <c r="E761" s="94"/>
      <c r="F761" s="615"/>
      <c r="G761" s="615"/>
      <c r="H761" s="35"/>
      <c r="I761" s="73"/>
      <c r="J761" s="615"/>
      <c r="K761" s="60"/>
      <c r="L761" s="60"/>
      <c r="M761" s="60"/>
      <c r="N761" s="60"/>
      <c r="O761" s="60"/>
      <c r="P761" s="60"/>
      <c r="Q761" s="60"/>
      <c r="R761" s="60"/>
      <c r="S761" s="60"/>
      <c r="T761" s="60"/>
      <c r="U761" s="60"/>
      <c r="V761" s="60"/>
      <c r="W761" s="60"/>
      <c r="X761" s="60"/>
      <c r="Y761" s="60"/>
      <c r="Z761" s="60"/>
    </row>
    <row r="762" spans="1:26" ht="27" customHeight="1">
      <c r="A762" s="13"/>
      <c r="B762" s="13"/>
      <c r="C762" s="13"/>
      <c r="D762" s="615"/>
      <c r="E762" s="192"/>
      <c r="F762" s="618"/>
      <c r="G762" s="618"/>
      <c r="H762" s="37" t="s">
        <v>40</v>
      </c>
      <c r="I762" s="74"/>
      <c r="J762" s="616"/>
      <c r="K762" s="60"/>
      <c r="L762" s="60"/>
      <c r="M762" s="60"/>
      <c r="N762" s="60"/>
      <c r="O762" s="60"/>
      <c r="P762" s="60"/>
      <c r="Q762" s="60"/>
      <c r="R762" s="60"/>
      <c r="S762" s="60"/>
      <c r="T762" s="60"/>
      <c r="U762" s="60"/>
      <c r="V762" s="60"/>
      <c r="W762" s="60"/>
      <c r="X762" s="60"/>
      <c r="Y762" s="60"/>
      <c r="Z762" s="60"/>
    </row>
    <row r="763" spans="1:26" ht="23.25" customHeight="1">
      <c r="A763" s="13"/>
      <c r="B763" s="13"/>
      <c r="C763" s="13"/>
      <c r="D763" s="615"/>
      <c r="E763" s="634" t="s">
        <v>409</v>
      </c>
      <c r="F763" s="635" t="s">
        <v>78</v>
      </c>
      <c r="G763" s="635" t="s">
        <v>78</v>
      </c>
      <c r="H763" s="32" t="s">
        <v>43</v>
      </c>
      <c r="I763" s="48"/>
      <c r="J763" s="620" t="s">
        <v>410</v>
      </c>
      <c r="K763" s="60"/>
      <c r="L763" s="60"/>
      <c r="M763" s="60"/>
      <c r="N763" s="60"/>
      <c r="O763" s="60"/>
      <c r="P763" s="60"/>
      <c r="Q763" s="60"/>
      <c r="R763" s="60"/>
      <c r="S763" s="60"/>
      <c r="T763" s="60"/>
      <c r="U763" s="60"/>
      <c r="V763" s="60"/>
      <c r="W763" s="60"/>
      <c r="X763" s="60"/>
      <c r="Y763" s="60"/>
      <c r="Z763" s="60"/>
    </row>
    <row r="764" spans="1:26" ht="23.25" customHeight="1">
      <c r="A764" s="13"/>
      <c r="B764" s="13"/>
      <c r="C764" s="13"/>
      <c r="D764" s="99"/>
      <c r="E764" s="615"/>
      <c r="F764" s="615"/>
      <c r="G764" s="615"/>
      <c r="H764" s="34" t="s">
        <v>46</v>
      </c>
      <c r="I764" s="49"/>
      <c r="J764" s="615"/>
      <c r="K764" s="60"/>
      <c r="L764" s="60"/>
      <c r="M764" s="60"/>
      <c r="N764" s="60"/>
      <c r="O764" s="60"/>
      <c r="P764" s="60"/>
      <c r="Q764" s="60"/>
      <c r="R764" s="60"/>
      <c r="S764" s="60"/>
      <c r="T764" s="60"/>
      <c r="U764" s="60"/>
      <c r="V764" s="60"/>
      <c r="W764" s="60"/>
      <c r="X764" s="60"/>
      <c r="Y764" s="60"/>
      <c r="Z764" s="60"/>
    </row>
    <row r="765" spans="1:26" ht="23.25" customHeight="1">
      <c r="A765" s="13"/>
      <c r="B765" s="13"/>
      <c r="C765" s="13"/>
      <c r="D765" s="640" t="s">
        <v>411</v>
      </c>
      <c r="E765" s="615"/>
      <c r="F765" s="615"/>
      <c r="G765" s="615"/>
      <c r="H765" s="34" t="s">
        <v>48</v>
      </c>
      <c r="I765" s="49"/>
      <c r="J765" s="615"/>
      <c r="K765" s="60"/>
      <c r="L765" s="60"/>
      <c r="M765" s="60"/>
      <c r="N765" s="60"/>
      <c r="O765" s="60"/>
      <c r="P765" s="60"/>
      <c r="Q765" s="60"/>
      <c r="R765" s="60"/>
      <c r="S765" s="60"/>
      <c r="T765" s="60"/>
      <c r="U765" s="60"/>
      <c r="V765" s="60"/>
      <c r="W765" s="60"/>
      <c r="X765" s="60"/>
      <c r="Y765" s="60"/>
      <c r="Z765" s="60"/>
    </row>
    <row r="766" spans="1:26" ht="23.25" customHeight="1">
      <c r="A766" s="13"/>
      <c r="B766" s="13"/>
      <c r="C766" s="13"/>
      <c r="D766" s="615"/>
      <c r="E766" s="615"/>
      <c r="F766" s="615"/>
      <c r="G766" s="615"/>
      <c r="H766" s="34" t="s">
        <v>50</v>
      </c>
      <c r="I766" s="49"/>
      <c r="J766" s="615"/>
      <c r="K766" s="60"/>
      <c r="L766" s="60"/>
      <c r="M766" s="60"/>
      <c r="N766" s="60"/>
      <c r="O766" s="60"/>
      <c r="P766" s="60"/>
      <c r="Q766" s="60"/>
      <c r="R766" s="60"/>
      <c r="S766" s="60"/>
      <c r="T766" s="60"/>
      <c r="U766" s="60"/>
      <c r="V766" s="60"/>
      <c r="W766" s="60"/>
      <c r="X766" s="60"/>
      <c r="Y766" s="60"/>
      <c r="Z766" s="60"/>
    </row>
    <row r="767" spans="1:26" ht="20.25" customHeight="1">
      <c r="A767" s="13"/>
      <c r="B767" s="13"/>
      <c r="C767" s="13"/>
      <c r="D767" s="615"/>
      <c r="E767" s="60"/>
      <c r="F767" s="615"/>
      <c r="G767" s="615"/>
      <c r="H767" s="34" t="s">
        <v>53</v>
      </c>
      <c r="I767" s="49"/>
      <c r="J767" s="615"/>
      <c r="K767" s="60"/>
      <c r="L767" s="60"/>
      <c r="M767" s="60"/>
      <c r="N767" s="60"/>
      <c r="O767" s="60"/>
      <c r="P767" s="60"/>
      <c r="Q767" s="60"/>
      <c r="R767" s="60"/>
      <c r="S767" s="60"/>
      <c r="T767" s="60"/>
      <c r="U767" s="60"/>
      <c r="V767" s="60"/>
      <c r="W767" s="60"/>
      <c r="X767" s="60"/>
      <c r="Y767" s="60"/>
      <c r="Z767" s="60"/>
    </row>
    <row r="768" spans="1:26" ht="23.25" customHeight="1">
      <c r="A768" s="13"/>
      <c r="B768" s="13"/>
      <c r="C768" s="13"/>
      <c r="D768" s="640" t="s">
        <v>412</v>
      </c>
      <c r="E768" s="60"/>
      <c r="F768" s="615"/>
      <c r="G768" s="615"/>
      <c r="H768" s="34" t="s">
        <v>56</v>
      </c>
      <c r="I768" s="49"/>
      <c r="J768" s="615"/>
      <c r="K768" s="60"/>
      <c r="L768" s="60"/>
      <c r="M768" s="60"/>
      <c r="N768" s="60"/>
      <c r="O768" s="60"/>
      <c r="P768" s="60"/>
      <c r="Q768" s="60"/>
      <c r="R768" s="60"/>
      <c r="S768" s="60"/>
      <c r="T768" s="60"/>
      <c r="U768" s="60"/>
      <c r="V768" s="60"/>
      <c r="W768" s="60"/>
      <c r="X768" s="60"/>
      <c r="Y768" s="60"/>
      <c r="Z768" s="60"/>
    </row>
    <row r="769" spans="1:26" ht="23.25" customHeight="1">
      <c r="A769" s="13"/>
      <c r="B769" s="13"/>
      <c r="C769" s="13"/>
      <c r="D769" s="615"/>
      <c r="E769" s="60"/>
      <c r="F769" s="615"/>
      <c r="G769" s="615"/>
      <c r="H769" s="34" t="s">
        <v>59</v>
      </c>
      <c r="I769" s="49"/>
      <c r="J769" s="615"/>
      <c r="K769" s="60"/>
      <c r="L769" s="60"/>
      <c r="M769" s="60"/>
      <c r="N769" s="60"/>
      <c r="O769" s="60"/>
      <c r="P769" s="60"/>
      <c r="Q769" s="60"/>
      <c r="R769" s="60"/>
      <c r="S769" s="60"/>
      <c r="T769" s="60"/>
      <c r="U769" s="60"/>
      <c r="V769" s="60"/>
      <c r="W769" s="60"/>
      <c r="X769" s="60"/>
      <c r="Y769" s="60"/>
      <c r="Z769" s="60"/>
    </row>
    <row r="770" spans="1:26" ht="23.25" customHeight="1">
      <c r="A770" s="13"/>
      <c r="B770" s="13"/>
      <c r="C770" s="13"/>
      <c r="D770" s="615"/>
      <c r="E770" s="60"/>
      <c r="F770" s="615"/>
      <c r="G770" s="615"/>
      <c r="H770" s="35"/>
      <c r="I770" s="73"/>
      <c r="J770" s="615"/>
      <c r="K770" s="60"/>
      <c r="L770" s="60"/>
      <c r="M770" s="60"/>
      <c r="N770" s="60"/>
      <c r="O770" s="60"/>
      <c r="P770" s="60"/>
      <c r="Q770" s="60"/>
      <c r="R770" s="60"/>
      <c r="S770" s="60"/>
      <c r="T770" s="60"/>
      <c r="U770" s="60"/>
      <c r="V770" s="60"/>
      <c r="W770" s="60"/>
      <c r="X770" s="60"/>
      <c r="Y770" s="60"/>
      <c r="Z770" s="60"/>
    </row>
    <row r="771" spans="1:26" ht="23.25" customHeight="1">
      <c r="A771" s="13"/>
      <c r="B771" s="13"/>
      <c r="C771" s="13"/>
      <c r="D771" s="615"/>
      <c r="E771" s="192"/>
      <c r="F771" s="618"/>
      <c r="G771" s="618"/>
      <c r="H771" s="37" t="s">
        <v>40</v>
      </c>
      <c r="I771" s="74"/>
      <c r="J771" s="616"/>
      <c r="K771" s="60"/>
      <c r="L771" s="60"/>
      <c r="M771" s="60"/>
      <c r="N771" s="60"/>
      <c r="O771" s="60"/>
      <c r="P771" s="60"/>
      <c r="Q771" s="60"/>
      <c r="R771" s="60"/>
      <c r="S771" s="60"/>
      <c r="T771" s="60"/>
      <c r="U771" s="60"/>
      <c r="V771" s="60"/>
      <c r="W771" s="60"/>
      <c r="X771" s="60"/>
      <c r="Y771" s="60"/>
      <c r="Z771" s="60"/>
    </row>
    <row r="772" spans="1:26" ht="23.25" customHeight="1">
      <c r="A772" s="13"/>
      <c r="B772" s="13"/>
      <c r="C772" s="13"/>
      <c r="D772" s="640" t="s">
        <v>413</v>
      </c>
      <c r="E772" s="634"/>
      <c r="F772" s="635" t="s">
        <v>78</v>
      </c>
      <c r="G772" s="635" t="s">
        <v>78</v>
      </c>
      <c r="H772" s="32" t="s">
        <v>43</v>
      </c>
      <c r="I772" s="48"/>
      <c r="J772" s="620" t="s">
        <v>414</v>
      </c>
      <c r="K772" s="60"/>
      <c r="L772" s="60"/>
      <c r="M772" s="60"/>
      <c r="N772" s="60"/>
      <c r="O772" s="60"/>
      <c r="P772" s="60"/>
      <c r="Q772" s="60"/>
      <c r="R772" s="60"/>
      <c r="S772" s="60"/>
      <c r="T772" s="60"/>
      <c r="U772" s="60"/>
      <c r="V772" s="60"/>
      <c r="W772" s="60"/>
      <c r="X772" s="60"/>
      <c r="Y772" s="60"/>
      <c r="Z772" s="60"/>
    </row>
    <row r="773" spans="1:26" ht="23.25" customHeight="1">
      <c r="A773" s="13"/>
      <c r="B773" s="13"/>
      <c r="C773" s="13"/>
      <c r="D773" s="615"/>
      <c r="E773" s="615"/>
      <c r="F773" s="615"/>
      <c r="G773" s="615"/>
      <c r="H773" s="34" t="s">
        <v>46</v>
      </c>
      <c r="I773" s="49"/>
      <c r="J773" s="615"/>
      <c r="K773" s="60"/>
      <c r="L773" s="60"/>
      <c r="M773" s="60"/>
      <c r="N773" s="60"/>
      <c r="O773" s="60"/>
      <c r="P773" s="60"/>
      <c r="Q773" s="60"/>
      <c r="R773" s="60"/>
      <c r="S773" s="60"/>
      <c r="T773" s="60"/>
      <c r="U773" s="60"/>
      <c r="V773" s="60"/>
      <c r="W773" s="60"/>
      <c r="X773" s="60"/>
      <c r="Y773" s="60"/>
      <c r="Z773" s="60"/>
    </row>
    <row r="774" spans="1:26" ht="23.25" customHeight="1">
      <c r="A774" s="13"/>
      <c r="B774" s="13"/>
      <c r="C774" s="13"/>
      <c r="D774" s="615"/>
      <c r="E774" s="14"/>
      <c r="F774" s="615"/>
      <c r="G774" s="615"/>
      <c r="H774" s="34" t="s">
        <v>48</v>
      </c>
      <c r="I774" s="49"/>
      <c r="J774" s="615"/>
      <c r="K774" s="60"/>
      <c r="L774" s="60"/>
      <c r="M774" s="60"/>
      <c r="N774" s="60"/>
      <c r="O774" s="60"/>
      <c r="P774" s="60"/>
      <c r="Q774" s="60"/>
      <c r="R774" s="60"/>
      <c r="S774" s="60"/>
      <c r="T774" s="60"/>
      <c r="U774" s="60"/>
      <c r="V774" s="60"/>
      <c r="W774" s="60"/>
      <c r="X774" s="60"/>
      <c r="Y774" s="60"/>
      <c r="Z774" s="60"/>
    </row>
    <row r="775" spans="1:26" ht="23.25" customHeight="1">
      <c r="A775" s="13"/>
      <c r="B775" s="13"/>
      <c r="C775" s="13"/>
      <c r="D775" s="640" t="s">
        <v>415</v>
      </c>
      <c r="E775" s="14"/>
      <c r="F775" s="615"/>
      <c r="G775" s="615"/>
      <c r="H775" s="34" t="s">
        <v>50</v>
      </c>
      <c r="I775" s="49"/>
      <c r="J775" s="615"/>
      <c r="K775" s="60"/>
      <c r="L775" s="60"/>
      <c r="M775" s="60"/>
      <c r="N775" s="60"/>
      <c r="O775" s="60"/>
      <c r="P775" s="60"/>
      <c r="Q775" s="60"/>
      <c r="R775" s="60"/>
      <c r="S775" s="60"/>
      <c r="T775" s="60"/>
      <c r="U775" s="60"/>
      <c r="V775" s="60"/>
      <c r="W775" s="60"/>
      <c r="X775" s="60"/>
      <c r="Y775" s="60"/>
      <c r="Z775" s="60"/>
    </row>
    <row r="776" spans="1:26" ht="23.25" customHeight="1">
      <c r="A776" s="13"/>
      <c r="B776" s="13"/>
      <c r="C776" s="13"/>
      <c r="D776" s="615"/>
      <c r="E776" s="13"/>
      <c r="F776" s="615"/>
      <c r="G776" s="615"/>
      <c r="H776" s="34" t="s">
        <v>53</v>
      </c>
      <c r="I776" s="49"/>
      <c r="J776" s="615"/>
      <c r="K776" s="60"/>
      <c r="L776" s="60"/>
      <c r="M776" s="60"/>
      <c r="N776" s="60"/>
      <c r="O776" s="60"/>
      <c r="P776" s="60"/>
      <c r="Q776" s="60"/>
      <c r="R776" s="60"/>
      <c r="S776" s="60"/>
      <c r="T776" s="60"/>
      <c r="U776" s="60"/>
      <c r="V776" s="60"/>
      <c r="W776" s="60"/>
      <c r="X776" s="60"/>
      <c r="Y776" s="60"/>
      <c r="Z776" s="60"/>
    </row>
    <row r="777" spans="1:26" ht="23.25" customHeight="1">
      <c r="A777" s="13"/>
      <c r="B777" s="13"/>
      <c r="C777" s="13"/>
      <c r="D777" s="60"/>
      <c r="E777" s="13"/>
      <c r="F777" s="615"/>
      <c r="G777" s="615"/>
      <c r="H777" s="34" t="s">
        <v>56</v>
      </c>
      <c r="I777" s="49"/>
      <c r="J777" s="615"/>
      <c r="K777" s="60"/>
      <c r="L777" s="60"/>
      <c r="M777" s="60"/>
      <c r="N777" s="60"/>
      <c r="O777" s="60"/>
      <c r="P777" s="60"/>
      <c r="Q777" s="60"/>
      <c r="R777" s="60"/>
      <c r="S777" s="60"/>
      <c r="T777" s="60"/>
      <c r="U777" s="60"/>
      <c r="V777" s="60"/>
      <c r="W777" s="60"/>
      <c r="X777" s="60"/>
      <c r="Y777" s="60"/>
      <c r="Z777" s="60"/>
    </row>
    <row r="778" spans="1:26" ht="23.25" customHeight="1">
      <c r="A778" s="13"/>
      <c r="B778" s="13"/>
      <c r="C778" s="13"/>
      <c r="D778" s="60"/>
      <c r="E778" s="13"/>
      <c r="F778" s="615"/>
      <c r="G778" s="615"/>
      <c r="H778" s="34" t="s">
        <v>59</v>
      </c>
      <c r="I778" s="49"/>
      <c r="J778" s="615"/>
      <c r="K778" s="60"/>
      <c r="L778" s="60"/>
      <c r="M778" s="60"/>
      <c r="N778" s="60"/>
      <c r="O778" s="60"/>
      <c r="P778" s="60"/>
      <c r="Q778" s="60"/>
      <c r="R778" s="60"/>
      <c r="S778" s="60"/>
      <c r="T778" s="60"/>
      <c r="U778" s="60"/>
      <c r="V778" s="60"/>
      <c r="W778" s="60"/>
      <c r="X778" s="60"/>
      <c r="Y778" s="60"/>
      <c r="Z778" s="60"/>
    </row>
    <row r="779" spans="1:26" ht="23.25" customHeight="1">
      <c r="A779" s="13"/>
      <c r="B779" s="13"/>
      <c r="C779" s="13"/>
      <c r="D779" s="60"/>
      <c r="E779" s="13"/>
      <c r="F779" s="615"/>
      <c r="G779" s="615"/>
      <c r="H779" s="35"/>
      <c r="I779" s="73"/>
      <c r="J779" s="615"/>
      <c r="K779" s="60"/>
      <c r="L779" s="60"/>
      <c r="M779" s="60"/>
      <c r="N779" s="60"/>
      <c r="O779" s="60"/>
      <c r="P779" s="60"/>
      <c r="Q779" s="60"/>
      <c r="R779" s="60"/>
      <c r="S779" s="60"/>
      <c r="T779" s="60"/>
      <c r="U779" s="60"/>
      <c r="V779" s="60"/>
      <c r="W779" s="60"/>
      <c r="X779" s="60"/>
      <c r="Y779" s="60"/>
      <c r="Z779" s="60"/>
    </row>
    <row r="780" spans="1:26" ht="23.25" customHeight="1">
      <c r="A780" s="13"/>
      <c r="B780" s="13"/>
      <c r="C780" s="13"/>
      <c r="D780" s="60"/>
      <c r="E780" s="13"/>
      <c r="F780" s="621"/>
      <c r="G780" s="621"/>
      <c r="H780" s="37" t="s">
        <v>40</v>
      </c>
      <c r="I780" s="74"/>
      <c r="J780" s="616"/>
      <c r="K780" s="60"/>
      <c r="L780" s="60"/>
      <c r="M780" s="60"/>
      <c r="N780" s="60"/>
      <c r="O780" s="60"/>
      <c r="P780" s="60"/>
      <c r="Q780" s="60"/>
      <c r="R780" s="60"/>
      <c r="S780" s="60"/>
      <c r="T780" s="60"/>
      <c r="U780" s="60"/>
      <c r="V780" s="60"/>
      <c r="W780" s="60"/>
      <c r="X780" s="60"/>
      <c r="Y780" s="60"/>
      <c r="Z780" s="60"/>
    </row>
    <row r="781" spans="1:26" ht="23.25" customHeight="1">
      <c r="A781" s="633" t="s">
        <v>416</v>
      </c>
      <c r="B781" s="633" t="s">
        <v>417</v>
      </c>
      <c r="C781" s="633" t="s">
        <v>418</v>
      </c>
      <c r="D781" s="633" t="s">
        <v>419</v>
      </c>
      <c r="E781" s="633" t="s">
        <v>420</v>
      </c>
      <c r="F781" s="634" t="s">
        <v>78</v>
      </c>
      <c r="G781" s="634" t="s">
        <v>78</v>
      </c>
      <c r="H781" s="32" t="s">
        <v>43</v>
      </c>
      <c r="I781" s="184"/>
      <c r="J781" s="624" t="s">
        <v>421</v>
      </c>
      <c r="K781" s="60"/>
      <c r="L781" s="60"/>
      <c r="M781" s="60"/>
      <c r="N781" s="60"/>
      <c r="O781" s="60"/>
      <c r="P781" s="60"/>
      <c r="Q781" s="60"/>
      <c r="R781" s="60"/>
      <c r="S781" s="60"/>
      <c r="T781" s="60"/>
      <c r="U781" s="60"/>
      <c r="V781" s="60"/>
      <c r="W781" s="60"/>
      <c r="X781" s="60"/>
      <c r="Y781" s="60"/>
      <c r="Z781" s="60"/>
    </row>
    <row r="782" spans="1:26" ht="23.25" customHeight="1">
      <c r="A782" s="615"/>
      <c r="B782" s="615"/>
      <c r="C782" s="615"/>
      <c r="D782" s="615"/>
      <c r="E782" s="615"/>
      <c r="F782" s="615"/>
      <c r="G782" s="615"/>
      <c r="H782" s="34" t="s">
        <v>46</v>
      </c>
      <c r="I782" s="185"/>
      <c r="J782" s="615"/>
      <c r="K782" s="60"/>
      <c r="L782" s="60"/>
      <c r="M782" s="60"/>
      <c r="N782" s="60"/>
      <c r="O782" s="60"/>
      <c r="P782" s="60"/>
      <c r="Q782" s="60"/>
      <c r="R782" s="60"/>
      <c r="S782" s="60"/>
      <c r="T782" s="60"/>
      <c r="U782" s="60"/>
      <c r="V782" s="60"/>
      <c r="W782" s="60"/>
      <c r="X782" s="60"/>
      <c r="Y782" s="60"/>
      <c r="Z782" s="60"/>
    </row>
    <row r="783" spans="1:26" ht="23.25" customHeight="1">
      <c r="A783" s="615"/>
      <c r="B783" s="615"/>
      <c r="C783" s="81"/>
      <c r="D783" s="634" t="s">
        <v>422</v>
      </c>
      <c r="E783" s="13"/>
      <c r="F783" s="615"/>
      <c r="G783" s="615"/>
      <c r="H783" s="34" t="s">
        <v>48</v>
      </c>
      <c r="I783" s="185"/>
      <c r="J783" s="615"/>
      <c r="K783" s="60"/>
      <c r="L783" s="60"/>
      <c r="M783" s="60"/>
      <c r="N783" s="60"/>
      <c r="O783" s="60"/>
      <c r="P783" s="60"/>
      <c r="Q783" s="60"/>
      <c r="R783" s="60"/>
      <c r="S783" s="60"/>
      <c r="T783" s="60"/>
      <c r="U783" s="60"/>
      <c r="V783" s="60"/>
      <c r="W783" s="60"/>
      <c r="X783" s="60"/>
      <c r="Y783" s="60"/>
      <c r="Z783" s="60"/>
    </row>
    <row r="784" spans="1:26" ht="23.25" customHeight="1">
      <c r="A784" s="615"/>
      <c r="B784" s="615"/>
      <c r="C784" s="81"/>
      <c r="D784" s="615"/>
      <c r="E784" s="13"/>
      <c r="F784" s="615"/>
      <c r="G784" s="615"/>
      <c r="H784" s="34" t="s">
        <v>50</v>
      </c>
      <c r="I784" s="185"/>
      <c r="J784" s="615"/>
      <c r="K784" s="60"/>
      <c r="L784" s="60"/>
      <c r="M784" s="60"/>
      <c r="N784" s="60"/>
      <c r="O784" s="60"/>
      <c r="P784" s="60"/>
      <c r="Q784" s="60"/>
      <c r="R784" s="60"/>
      <c r="S784" s="60"/>
      <c r="T784" s="60"/>
      <c r="U784" s="60"/>
      <c r="V784" s="60"/>
      <c r="W784" s="60"/>
      <c r="X784" s="60"/>
      <c r="Y784" s="60"/>
      <c r="Z784" s="60"/>
    </row>
    <row r="785" spans="1:26" ht="23.25" customHeight="1">
      <c r="A785" s="615"/>
      <c r="B785" s="615"/>
      <c r="C785" s="81"/>
      <c r="D785" s="615"/>
      <c r="E785" s="13"/>
      <c r="F785" s="615"/>
      <c r="G785" s="615"/>
      <c r="H785" s="34" t="s">
        <v>53</v>
      </c>
      <c r="I785" s="185"/>
      <c r="J785" s="615"/>
      <c r="K785" s="60"/>
      <c r="L785" s="60"/>
      <c r="M785" s="60"/>
      <c r="N785" s="60"/>
      <c r="O785" s="60"/>
      <c r="P785" s="60"/>
      <c r="Q785" s="60"/>
      <c r="R785" s="60"/>
      <c r="S785" s="60"/>
      <c r="T785" s="60"/>
      <c r="U785" s="60"/>
      <c r="V785" s="60"/>
      <c r="W785" s="60"/>
      <c r="X785" s="60"/>
      <c r="Y785" s="60"/>
      <c r="Z785" s="60"/>
    </row>
    <row r="786" spans="1:26" ht="23.25" customHeight="1">
      <c r="A786" s="615"/>
      <c r="B786" s="615"/>
      <c r="C786" s="81"/>
      <c r="D786" s="641" t="s">
        <v>423</v>
      </c>
      <c r="E786" s="13"/>
      <c r="F786" s="615"/>
      <c r="G786" s="615"/>
      <c r="H786" s="34" t="s">
        <v>56</v>
      </c>
      <c r="I786" s="185"/>
      <c r="J786" s="615"/>
      <c r="K786" s="60"/>
      <c r="L786" s="60"/>
      <c r="M786" s="60"/>
      <c r="N786" s="60"/>
      <c r="O786" s="60"/>
      <c r="P786" s="60"/>
      <c r="Q786" s="60"/>
      <c r="R786" s="60"/>
      <c r="S786" s="60"/>
      <c r="T786" s="60"/>
      <c r="U786" s="60"/>
      <c r="V786" s="60"/>
      <c r="W786" s="60"/>
      <c r="X786" s="60"/>
      <c r="Y786" s="60"/>
      <c r="Z786" s="60"/>
    </row>
    <row r="787" spans="1:26" ht="23.25" customHeight="1">
      <c r="A787" s="615"/>
      <c r="B787" s="615"/>
      <c r="C787" s="81"/>
      <c r="D787" s="615"/>
      <c r="E787" s="13"/>
      <c r="F787" s="615"/>
      <c r="G787" s="615"/>
      <c r="H787" s="34" t="s">
        <v>59</v>
      </c>
      <c r="I787" s="185"/>
      <c r="J787" s="615"/>
      <c r="K787" s="60"/>
      <c r="L787" s="60"/>
      <c r="M787" s="60"/>
      <c r="N787" s="60"/>
      <c r="O787" s="60"/>
      <c r="P787" s="60"/>
      <c r="Q787" s="60"/>
      <c r="R787" s="60"/>
      <c r="S787" s="60"/>
      <c r="T787" s="60"/>
      <c r="U787" s="60"/>
      <c r="V787" s="60"/>
      <c r="W787" s="60"/>
      <c r="X787" s="60"/>
      <c r="Y787" s="60"/>
      <c r="Z787" s="60"/>
    </row>
    <row r="788" spans="1:26" ht="23.25" customHeight="1">
      <c r="A788" s="615"/>
      <c r="B788" s="615"/>
      <c r="C788" s="81"/>
      <c r="D788" s="615"/>
      <c r="E788" s="13"/>
      <c r="F788" s="615"/>
      <c r="G788" s="615"/>
      <c r="H788" s="35"/>
      <c r="I788" s="125"/>
      <c r="J788" s="615"/>
      <c r="K788" s="60"/>
      <c r="L788" s="60"/>
      <c r="M788" s="60"/>
      <c r="N788" s="60"/>
      <c r="O788" s="60"/>
      <c r="P788" s="60"/>
      <c r="Q788" s="60"/>
      <c r="R788" s="60"/>
      <c r="S788" s="60"/>
      <c r="T788" s="60"/>
      <c r="U788" s="60"/>
      <c r="V788" s="60"/>
      <c r="W788" s="60"/>
      <c r="X788" s="60"/>
      <c r="Y788" s="60"/>
      <c r="Z788" s="60"/>
    </row>
    <row r="789" spans="1:26" ht="23.25" customHeight="1">
      <c r="A789" s="13"/>
      <c r="B789" s="615"/>
      <c r="C789" s="81"/>
      <c r="D789" s="60"/>
      <c r="E789" s="13"/>
      <c r="F789" s="618"/>
      <c r="G789" s="618"/>
      <c r="H789" s="37" t="s">
        <v>40</v>
      </c>
      <c r="I789" s="74"/>
      <c r="J789" s="616"/>
      <c r="K789" s="60"/>
      <c r="L789" s="60"/>
      <c r="M789" s="60"/>
      <c r="N789" s="60"/>
      <c r="O789" s="60"/>
      <c r="P789" s="60"/>
      <c r="Q789" s="60"/>
      <c r="R789" s="60"/>
      <c r="S789" s="60"/>
      <c r="T789" s="60"/>
      <c r="U789" s="60"/>
      <c r="V789" s="60"/>
      <c r="W789" s="60"/>
      <c r="X789" s="60"/>
      <c r="Y789" s="60"/>
      <c r="Z789" s="60"/>
    </row>
    <row r="790" spans="1:26" ht="21" customHeight="1">
      <c r="A790" s="13"/>
      <c r="B790" s="615"/>
      <c r="C790" s="81"/>
      <c r="D790" s="634" t="s">
        <v>424</v>
      </c>
      <c r="E790" s="634" t="s">
        <v>420</v>
      </c>
      <c r="F790" s="635" t="s">
        <v>78</v>
      </c>
      <c r="G790" s="635" t="s">
        <v>78</v>
      </c>
      <c r="H790" s="32" t="s">
        <v>43</v>
      </c>
      <c r="I790" s="48"/>
      <c r="J790" s="620" t="s">
        <v>425</v>
      </c>
      <c r="K790" s="60"/>
      <c r="L790" s="60"/>
      <c r="M790" s="60"/>
      <c r="N790" s="60"/>
      <c r="O790" s="60"/>
      <c r="P790" s="60"/>
      <c r="Q790" s="60"/>
      <c r="R790" s="60"/>
      <c r="S790" s="60"/>
      <c r="T790" s="60"/>
      <c r="U790" s="60"/>
      <c r="V790" s="60"/>
      <c r="W790" s="60"/>
      <c r="X790" s="60"/>
      <c r="Y790" s="60"/>
      <c r="Z790" s="60"/>
    </row>
    <row r="791" spans="1:26" ht="21" customHeight="1">
      <c r="A791" s="13"/>
      <c r="B791" s="13"/>
      <c r="C791" s="81"/>
      <c r="D791" s="615"/>
      <c r="E791" s="615"/>
      <c r="F791" s="615"/>
      <c r="G791" s="615"/>
      <c r="H791" s="34" t="s">
        <v>46</v>
      </c>
      <c r="I791" s="49"/>
      <c r="J791" s="615"/>
      <c r="K791" s="60"/>
      <c r="L791" s="60"/>
      <c r="M791" s="60"/>
      <c r="N791" s="60"/>
      <c r="O791" s="60"/>
      <c r="P791" s="60"/>
      <c r="Q791" s="60"/>
      <c r="R791" s="60"/>
      <c r="S791" s="60"/>
      <c r="T791" s="60"/>
      <c r="U791" s="60"/>
      <c r="V791" s="60"/>
      <c r="W791" s="60"/>
      <c r="X791" s="60"/>
      <c r="Y791" s="60"/>
      <c r="Z791" s="60"/>
    </row>
    <row r="792" spans="1:26" ht="21" customHeight="1">
      <c r="A792" s="13"/>
      <c r="B792" s="13"/>
      <c r="C792" s="81"/>
      <c r="D792" s="615"/>
      <c r="E792" s="13"/>
      <c r="F792" s="615"/>
      <c r="G792" s="615"/>
      <c r="H792" s="34" t="s">
        <v>48</v>
      </c>
      <c r="I792" s="49"/>
      <c r="J792" s="615"/>
      <c r="K792" s="60"/>
      <c r="L792" s="60"/>
      <c r="M792" s="60"/>
      <c r="N792" s="60"/>
      <c r="O792" s="60"/>
      <c r="P792" s="60"/>
      <c r="Q792" s="60"/>
      <c r="R792" s="60"/>
      <c r="S792" s="60"/>
      <c r="T792" s="60"/>
      <c r="U792" s="60"/>
      <c r="V792" s="60"/>
      <c r="W792" s="60"/>
      <c r="X792" s="60"/>
      <c r="Y792" s="60"/>
      <c r="Z792" s="60"/>
    </row>
    <row r="793" spans="1:26" ht="21" customHeight="1">
      <c r="A793" s="13"/>
      <c r="B793" s="13"/>
      <c r="C793" s="81"/>
      <c r="D793" s="634" t="s">
        <v>426</v>
      </c>
      <c r="E793" s="13"/>
      <c r="F793" s="615"/>
      <c r="G793" s="615"/>
      <c r="H793" s="34" t="s">
        <v>50</v>
      </c>
      <c r="I793" s="49"/>
      <c r="J793" s="615"/>
      <c r="K793" s="60"/>
      <c r="L793" s="60"/>
      <c r="M793" s="60"/>
      <c r="N793" s="60"/>
      <c r="O793" s="60"/>
      <c r="P793" s="60"/>
      <c r="Q793" s="60"/>
      <c r="R793" s="60"/>
      <c r="S793" s="60"/>
      <c r="T793" s="60"/>
      <c r="U793" s="60"/>
      <c r="V793" s="60"/>
      <c r="W793" s="60"/>
      <c r="X793" s="60"/>
      <c r="Y793" s="60"/>
      <c r="Z793" s="60"/>
    </row>
    <row r="794" spans="1:26" ht="21" customHeight="1">
      <c r="A794" s="13"/>
      <c r="B794" s="13"/>
      <c r="C794" s="81"/>
      <c r="D794" s="615"/>
      <c r="E794" s="13"/>
      <c r="F794" s="615"/>
      <c r="G794" s="615"/>
      <c r="H794" s="34" t="s">
        <v>53</v>
      </c>
      <c r="I794" s="49"/>
      <c r="J794" s="615"/>
      <c r="K794" s="60"/>
      <c r="L794" s="60"/>
      <c r="M794" s="60"/>
      <c r="N794" s="60"/>
      <c r="O794" s="60"/>
      <c r="P794" s="60"/>
      <c r="Q794" s="60"/>
      <c r="R794" s="60"/>
      <c r="S794" s="60"/>
      <c r="T794" s="60"/>
      <c r="U794" s="60"/>
      <c r="V794" s="60"/>
      <c r="W794" s="60"/>
      <c r="X794" s="60"/>
      <c r="Y794" s="60"/>
      <c r="Z794" s="60"/>
    </row>
    <row r="795" spans="1:26" ht="21" customHeight="1">
      <c r="A795" s="13"/>
      <c r="B795" s="13"/>
      <c r="C795" s="81"/>
      <c r="D795" s="615"/>
      <c r="E795" s="13"/>
      <c r="F795" s="615"/>
      <c r="G795" s="615"/>
      <c r="H795" s="34" t="s">
        <v>56</v>
      </c>
      <c r="I795" s="49"/>
      <c r="J795" s="615"/>
      <c r="K795" s="60"/>
      <c r="L795" s="60"/>
      <c r="M795" s="60"/>
      <c r="N795" s="60"/>
      <c r="O795" s="60"/>
      <c r="P795" s="60"/>
      <c r="Q795" s="60"/>
      <c r="R795" s="60"/>
      <c r="S795" s="60"/>
      <c r="T795" s="60"/>
      <c r="U795" s="60"/>
      <c r="V795" s="60"/>
      <c r="W795" s="60"/>
      <c r="X795" s="60"/>
      <c r="Y795" s="60"/>
      <c r="Z795" s="60"/>
    </row>
    <row r="796" spans="1:26" ht="21" customHeight="1">
      <c r="A796" s="13"/>
      <c r="B796" s="13"/>
      <c r="C796" s="81"/>
      <c r="D796" s="615"/>
      <c r="E796" s="13"/>
      <c r="F796" s="615"/>
      <c r="G796" s="615"/>
      <c r="H796" s="34" t="s">
        <v>59</v>
      </c>
      <c r="I796" s="49"/>
      <c r="J796" s="615"/>
      <c r="K796" s="60"/>
      <c r="L796" s="60"/>
      <c r="M796" s="60"/>
      <c r="N796" s="60"/>
      <c r="O796" s="60"/>
      <c r="P796" s="60"/>
      <c r="Q796" s="60"/>
      <c r="R796" s="60"/>
      <c r="S796" s="60"/>
      <c r="T796" s="60"/>
      <c r="U796" s="60"/>
      <c r="V796" s="60"/>
      <c r="W796" s="60"/>
      <c r="X796" s="60"/>
      <c r="Y796" s="60"/>
      <c r="Z796" s="60"/>
    </row>
    <row r="797" spans="1:26" ht="21" customHeight="1">
      <c r="A797" s="13"/>
      <c r="B797" s="13"/>
      <c r="C797" s="81"/>
      <c r="D797" s="134"/>
      <c r="E797" s="13"/>
      <c r="F797" s="615"/>
      <c r="G797" s="615"/>
      <c r="H797" s="35"/>
      <c r="I797" s="73"/>
      <c r="J797" s="615"/>
      <c r="K797" s="60"/>
      <c r="L797" s="60"/>
      <c r="M797" s="60"/>
      <c r="N797" s="60"/>
      <c r="O797" s="60"/>
      <c r="P797" s="60"/>
      <c r="Q797" s="60"/>
      <c r="R797" s="60"/>
      <c r="S797" s="60"/>
      <c r="T797" s="60"/>
      <c r="U797" s="60"/>
      <c r="V797" s="60"/>
      <c r="W797" s="60"/>
      <c r="X797" s="60"/>
      <c r="Y797" s="60"/>
      <c r="Z797" s="60"/>
    </row>
    <row r="798" spans="1:26" ht="21" customHeight="1">
      <c r="A798" s="51"/>
      <c r="B798" s="51"/>
      <c r="C798" s="102"/>
      <c r="D798" s="193"/>
      <c r="E798" s="51"/>
      <c r="F798" s="621"/>
      <c r="G798" s="621"/>
      <c r="H798" s="37" t="s">
        <v>40</v>
      </c>
      <c r="I798" s="74"/>
      <c r="J798" s="616"/>
      <c r="K798" s="60"/>
      <c r="L798" s="60"/>
      <c r="M798" s="60"/>
      <c r="N798" s="60"/>
      <c r="O798" s="60"/>
      <c r="P798" s="60"/>
      <c r="Q798" s="60"/>
      <c r="R798" s="60"/>
      <c r="S798" s="60"/>
      <c r="T798" s="60"/>
      <c r="U798" s="60"/>
      <c r="V798" s="60"/>
      <c r="W798" s="60"/>
      <c r="X798" s="60"/>
      <c r="Y798" s="60"/>
      <c r="Z798" s="60"/>
    </row>
    <row r="799" spans="1:26" ht="7.5" customHeight="1">
      <c r="A799" s="99"/>
      <c r="B799" s="99"/>
      <c r="C799" s="99"/>
      <c r="D799" s="99"/>
      <c r="E799" s="99"/>
      <c r="F799" s="99"/>
      <c r="G799" s="99"/>
      <c r="H799" s="99"/>
      <c r="I799" s="99"/>
      <c r="J799" s="60"/>
      <c r="K799" s="60"/>
      <c r="L799" s="60"/>
      <c r="M799" s="60"/>
      <c r="N799" s="60"/>
      <c r="O799" s="60"/>
      <c r="P799" s="60"/>
      <c r="Q799" s="60"/>
      <c r="R799" s="60"/>
      <c r="S799" s="60"/>
      <c r="T799" s="60"/>
      <c r="U799" s="60"/>
      <c r="V799" s="60"/>
      <c r="W799" s="60"/>
      <c r="X799" s="60"/>
      <c r="Y799" s="60"/>
      <c r="Z799" s="60"/>
    </row>
    <row r="800" spans="1:26" ht="22.5" customHeight="1">
      <c r="A800" s="194" t="s">
        <v>427</v>
      </c>
      <c r="B800" s="195"/>
      <c r="C800" s="195"/>
      <c r="D800" s="195"/>
      <c r="E800" s="195"/>
      <c r="F800" s="195"/>
      <c r="G800" s="195"/>
      <c r="H800" s="195"/>
      <c r="I800" s="195"/>
      <c r="J800" s="196"/>
      <c r="K800" s="60"/>
      <c r="L800" s="60"/>
      <c r="M800" s="60"/>
      <c r="N800" s="60"/>
      <c r="O800" s="60"/>
      <c r="P800" s="60"/>
      <c r="Q800" s="60"/>
      <c r="R800" s="60"/>
      <c r="S800" s="60"/>
      <c r="T800" s="60"/>
      <c r="U800" s="60"/>
      <c r="V800" s="60"/>
      <c r="W800" s="60"/>
      <c r="X800" s="60"/>
      <c r="Y800" s="60"/>
      <c r="Z800" s="60"/>
    </row>
    <row r="801" spans="1:26" ht="24" customHeight="1">
      <c r="A801" s="663" t="s">
        <v>428</v>
      </c>
      <c r="B801" s="663" t="s">
        <v>429</v>
      </c>
      <c r="C801" s="197" t="s">
        <v>430</v>
      </c>
      <c r="D801" s="667" t="s">
        <v>431</v>
      </c>
      <c r="E801" s="667" t="s">
        <v>432</v>
      </c>
      <c r="F801" s="635" t="s">
        <v>78</v>
      </c>
      <c r="G801" s="635" t="s">
        <v>78</v>
      </c>
      <c r="H801" s="32" t="s">
        <v>43</v>
      </c>
      <c r="I801" s="48"/>
      <c r="J801" s="623" t="s">
        <v>433</v>
      </c>
      <c r="K801" s="60"/>
      <c r="L801" s="60"/>
      <c r="M801" s="60"/>
      <c r="N801" s="60"/>
      <c r="O801" s="60"/>
      <c r="P801" s="60"/>
      <c r="Q801" s="60"/>
      <c r="R801" s="60"/>
      <c r="S801" s="60"/>
      <c r="T801" s="60"/>
      <c r="U801" s="60"/>
      <c r="V801" s="60"/>
      <c r="W801" s="60"/>
      <c r="X801" s="60"/>
      <c r="Y801" s="60"/>
      <c r="Z801" s="60"/>
    </row>
    <row r="802" spans="1:26" ht="21.75" customHeight="1">
      <c r="A802" s="615"/>
      <c r="B802" s="615"/>
      <c r="C802" s="198"/>
      <c r="D802" s="615"/>
      <c r="E802" s="615"/>
      <c r="F802" s="615"/>
      <c r="G802" s="615"/>
      <c r="H802" s="34" t="s">
        <v>46</v>
      </c>
      <c r="I802" s="49"/>
      <c r="J802" s="615"/>
      <c r="K802" s="60"/>
      <c r="L802" s="60"/>
      <c r="M802" s="60"/>
      <c r="N802" s="60"/>
      <c r="O802" s="60"/>
      <c r="P802" s="60"/>
      <c r="Q802" s="60"/>
      <c r="R802" s="60"/>
      <c r="S802" s="60"/>
      <c r="T802" s="60"/>
      <c r="U802" s="60"/>
      <c r="V802" s="60"/>
      <c r="W802" s="60"/>
      <c r="X802" s="60"/>
      <c r="Y802" s="60"/>
      <c r="Z802" s="60"/>
    </row>
    <row r="803" spans="1:26" ht="21.75" customHeight="1">
      <c r="A803" s="615"/>
      <c r="B803" s="615"/>
      <c r="C803" s="198"/>
      <c r="D803" s="615"/>
      <c r="E803" s="615"/>
      <c r="F803" s="615"/>
      <c r="G803" s="615"/>
      <c r="H803" s="34" t="s">
        <v>48</v>
      </c>
      <c r="I803" s="49"/>
      <c r="J803" s="615"/>
      <c r="K803" s="60"/>
      <c r="L803" s="60"/>
      <c r="M803" s="60"/>
      <c r="N803" s="60"/>
      <c r="O803" s="60"/>
      <c r="P803" s="60"/>
      <c r="Q803" s="60"/>
      <c r="R803" s="60"/>
      <c r="S803" s="60"/>
      <c r="T803" s="60"/>
      <c r="U803" s="60"/>
      <c r="V803" s="60"/>
      <c r="W803" s="60"/>
      <c r="X803" s="60"/>
      <c r="Y803" s="60"/>
      <c r="Z803" s="60"/>
    </row>
    <row r="804" spans="1:26" ht="21.75" customHeight="1">
      <c r="A804" s="198"/>
      <c r="B804" s="615"/>
      <c r="C804" s="198"/>
      <c r="D804" s="615"/>
      <c r="E804" s="615"/>
      <c r="F804" s="615"/>
      <c r="G804" s="615"/>
      <c r="H804" s="34" t="s">
        <v>50</v>
      </c>
      <c r="I804" s="49"/>
      <c r="J804" s="615"/>
      <c r="K804" s="60"/>
      <c r="L804" s="60"/>
      <c r="M804" s="60"/>
      <c r="N804" s="60"/>
      <c r="O804" s="60"/>
      <c r="P804" s="60"/>
      <c r="Q804" s="60"/>
      <c r="R804" s="60"/>
      <c r="S804" s="60"/>
      <c r="T804" s="60"/>
      <c r="U804" s="60"/>
      <c r="V804" s="60"/>
      <c r="W804" s="60"/>
      <c r="X804" s="60"/>
      <c r="Y804" s="60"/>
      <c r="Z804" s="60"/>
    </row>
    <row r="805" spans="1:26" ht="22.5" customHeight="1">
      <c r="A805" s="198"/>
      <c r="B805" s="198"/>
      <c r="C805" s="198"/>
      <c r="D805" s="615"/>
      <c r="E805" s="615"/>
      <c r="F805" s="615"/>
      <c r="G805" s="615"/>
      <c r="H805" s="34" t="s">
        <v>53</v>
      </c>
      <c r="I805" s="49"/>
      <c r="J805" s="615"/>
      <c r="K805" s="60"/>
      <c r="L805" s="60"/>
      <c r="M805" s="60"/>
      <c r="N805" s="60"/>
      <c r="O805" s="60"/>
      <c r="P805" s="60"/>
      <c r="Q805" s="60"/>
      <c r="R805" s="60"/>
      <c r="S805" s="60"/>
      <c r="T805" s="60"/>
      <c r="U805" s="60"/>
      <c r="V805" s="60"/>
      <c r="W805" s="60"/>
      <c r="X805" s="60"/>
      <c r="Y805" s="60"/>
      <c r="Z805" s="60"/>
    </row>
    <row r="806" spans="1:26" ht="22.5" customHeight="1">
      <c r="A806" s="198"/>
      <c r="B806" s="198"/>
      <c r="C806" s="198"/>
      <c r="D806" s="615"/>
      <c r="E806" s="615"/>
      <c r="F806" s="615"/>
      <c r="G806" s="615"/>
      <c r="H806" s="34" t="s">
        <v>56</v>
      </c>
      <c r="I806" s="49"/>
      <c r="J806" s="615"/>
      <c r="K806" s="60"/>
      <c r="L806" s="60"/>
      <c r="M806" s="60"/>
      <c r="N806" s="60"/>
      <c r="O806" s="60"/>
      <c r="P806" s="60"/>
      <c r="Q806" s="60"/>
      <c r="R806" s="60"/>
      <c r="S806" s="60"/>
      <c r="T806" s="60"/>
      <c r="U806" s="60"/>
      <c r="V806" s="60"/>
      <c r="W806" s="60"/>
      <c r="X806" s="60"/>
      <c r="Y806" s="60"/>
      <c r="Z806" s="60"/>
    </row>
    <row r="807" spans="1:26" ht="22.5" customHeight="1">
      <c r="A807" s="198"/>
      <c r="B807" s="198"/>
      <c r="C807" s="198"/>
      <c r="D807" s="615"/>
      <c r="E807" s="615"/>
      <c r="F807" s="615"/>
      <c r="G807" s="615"/>
      <c r="H807" s="34" t="s">
        <v>59</v>
      </c>
      <c r="I807" s="49"/>
      <c r="J807" s="615"/>
      <c r="K807" s="60"/>
      <c r="L807" s="60"/>
      <c r="M807" s="60"/>
      <c r="N807" s="60"/>
      <c r="O807" s="60"/>
      <c r="P807" s="60"/>
      <c r="Q807" s="60"/>
      <c r="R807" s="60"/>
      <c r="S807" s="60"/>
      <c r="T807" s="60"/>
      <c r="U807" s="60"/>
      <c r="V807" s="60"/>
      <c r="W807" s="60"/>
      <c r="X807" s="60"/>
      <c r="Y807" s="60"/>
      <c r="Z807" s="60"/>
    </row>
    <row r="808" spans="1:26" ht="22.5" customHeight="1">
      <c r="A808" s="198"/>
      <c r="B808" s="198"/>
      <c r="C808" s="198"/>
      <c r="D808" s="615"/>
      <c r="E808" s="615"/>
      <c r="F808" s="615"/>
      <c r="G808" s="615"/>
      <c r="H808" s="35"/>
      <c r="I808" s="73"/>
      <c r="J808" s="615"/>
      <c r="K808" s="60"/>
      <c r="L808" s="60"/>
      <c r="M808" s="60"/>
      <c r="N808" s="60"/>
      <c r="O808" s="60"/>
      <c r="P808" s="60"/>
      <c r="Q808" s="60"/>
      <c r="R808" s="60"/>
      <c r="S808" s="60"/>
      <c r="T808" s="60"/>
      <c r="U808" s="60"/>
      <c r="V808" s="60"/>
      <c r="W808" s="60"/>
      <c r="X808" s="60"/>
      <c r="Y808" s="60"/>
      <c r="Z808" s="60"/>
    </row>
    <row r="809" spans="1:26" ht="22.5" customHeight="1">
      <c r="A809" s="198"/>
      <c r="B809" s="198"/>
      <c r="C809" s="198"/>
      <c r="D809" s="615"/>
      <c r="E809" s="615"/>
      <c r="F809" s="618"/>
      <c r="G809" s="618"/>
      <c r="H809" s="37" t="s">
        <v>40</v>
      </c>
      <c r="I809" s="74"/>
      <c r="J809" s="616"/>
      <c r="K809" s="60"/>
      <c r="L809" s="60"/>
      <c r="M809" s="60"/>
      <c r="N809" s="60"/>
      <c r="O809" s="60"/>
      <c r="P809" s="60"/>
      <c r="Q809" s="60"/>
      <c r="R809" s="60"/>
      <c r="S809" s="60"/>
      <c r="T809" s="60"/>
      <c r="U809" s="60"/>
      <c r="V809" s="60"/>
      <c r="W809" s="60"/>
      <c r="X809" s="60"/>
      <c r="Y809" s="60"/>
      <c r="Z809" s="60"/>
    </row>
    <row r="810" spans="1:26" ht="22.5" customHeight="1">
      <c r="A810" s="198"/>
      <c r="B810" s="198"/>
      <c r="C810" s="198"/>
      <c r="D810" s="615"/>
      <c r="E810" s="615"/>
      <c r="F810" s="635" t="s">
        <v>78</v>
      </c>
      <c r="G810" s="635" t="s">
        <v>78</v>
      </c>
      <c r="H810" s="32" t="s">
        <v>43</v>
      </c>
      <c r="I810" s="48"/>
      <c r="J810" s="614" t="s">
        <v>434</v>
      </c>
      <c r="K810" s="60"/>
      <c r="L810" s="60"/>
      <c r="M810" s="60"/>
      <c r="N810" s="60"/>
      <c r="O810" s="60"/>
      <c r="P810" s="60"/>
      <c r="Q810" s="60"/>
      <c r="R810" s="60"/>
      <c r="S810" s="60"/>
      <c r="T810" s="60"/>
      <c r="U810" s="60"/>
      <c r="V810" s="60"/>
      <c r="W810" s="60"/>
      <c r="X810" s="60"/>
      <c r="Y810" s="60"/>
      <c r="Z810" s="60"/>
    </row>
    <row r="811" spans="1:26" ht="22.5" customHeight="1">
      <c r="A811" s="198"/>
      <c r="B811" s="198"/>
      <c r="C811" s="198"/>
      <c r="D811" s="615"/>
      <c r="E811" s="615"/>
      <c r="F811" s="615"/>
      <c r="G811" s="615"/>
      <c r="H811" s="34" t="s">
        <v>46</v>
      </c>
      <c r="I811" s="49"/>
      <c r="J811" s="615"/>
      <c r="K811" s="60"/>
      <c r="L811" s="60"/>
      <c r="M811" s="60"/>
      <c r="N811" s="60"/>
      <c r="O811" s="60"/>
      <c r="P811" s="60"/>
      <c r="Q811" s="60"/>
      <c r="R811" s="60"/>
      <c r="S811" s="60"/>
      <c r="T811" s="60"/>
      <c r="U811" s="60"/>
      <c r="V811" s="60"/>
      <c r="W811" s="60"/>
      <c r="X811" s="60"/>
      <c r="Y811" s="60"/>
      <c r="Z811" s="60"/>
    </row>
    <row r="812" spans="1:26" ht="22.5" customHeight="1">
      <c r="A812" s="198"/>
      <c r="B812" s="198"/>
      <c r="C812" s="198"/>
      <c r="D812" s="615"/>
      <c r="E812" s="615"/>
      <c r="F812" s="615"/>
      <c r="G812" s="615"/>
      <c r="H812" s="34" t="s">
        <v>48</v>
      </c>
      <c r="I812" s="49"/>
      <c r="J812" s="615"/>
      <c r="K812" s="60"/>
      <c r="L812" s="60"/>
      <c r="M812" s="60"/>
      <c r="N812" s="60"/>
      <c r="O812" s="60"/>
      <c r="P812" s="60"/>
      <c r="Q812" s="60"/>
      <c r="R812" s="60"/>
      <c r="S812" s="60"/>
      <c r="T812" s="60"/>
      <c r="U812" s="60"/>
      <c r="V812" s="60"/>
      <c r="W812" s="60"/>
      <c r="X812" s="60"/>
      <c r="Y812" s="60"/>
      <c r="Z812" s="60"/>
    </row>
    <row r="813" spans="1:26" ht="22.5" customHeight="1">
      <c r="A813" s="198"/>
      <c r="B813" s="198"/>
      <c r="C813" s="198"/>
      <c r="D813" s="615"/>
      <c r="E813" s="615"/>
      <c r="F813" s="615"/>
      <c r="G813" s="615"/>
      <c r="H813" s="34" t="s">
        <v>50</v>
      </c>
      <c r="I813" s="49"/>
      <c r="J813" s="615"/>
      <c r="K813" s="60"/>
      <c r="L813" s="60"/>
      <c r="M813" s="60"/>
      <c r="N813" s="60"/>
      <c r="O813" s="60"/>
      <c r="P813" s="60"/>
      <c r="Q813" s="60"/>
      <c r="R813" s="60"/>
      <c r="S813" s="60"/>
      <c r="T813" s="60"/>
      <c r="U813" s="60"/>
      <c r="V813" s="60"/>
      <c r="W813" s="60"/>
      <c r="X813" s="60"/>
      <c r="Y813" s="60"/>
      <c r="Z813" s="60"/>
    </row>
    <row r="814" spans="1:26" ht="22.5" customHeight="1">
      <c r="A814" s="198"/>
      <c r="B814" s="198"/>
      <c r="C814" s="198"/>
      <c r="D814" s="615"/>
      <c r="E814" s="615"/>
      <c r="F814" s="615"/>
      <c r="G814" s="615"/>
      <c r="H814" s="34" t="s">
        <v>53</v>
      </c>
      <c r="I814" s="49"/>
      <c r="J814" s="615"/>
      <c r="K814" s="60"/>
      <c r="L814" s="60"/>
      <c r="M814" s="60"/>
      <c r="N814" s="60"/>
      <c r="O814" s="60"/>
      <c r="P814" s="60"/>
      <c r="Q814" s="60"/>
      <c r="R814" s="60"/>
      <c r="S814" s="60"/>
      <c r="T814" s="60"/>
      <c r="U814" s="60"/>
      <c r="V814" s="60"/>
      <c r="W814" s="60"/>
      <c r="X814" s="60"/>
      <c r="Y814" s="60"/>
      <c r="Z814" s="60"/>
    </row>
    <row r="815" spans="1:26" ht="22.5" customHeight="1">
      <c r="A815" s="198"/>
      <c r="B815" s="198"/>
      <c r="C815" s="198"/>
      <c r="D815" s="615"/>
      <c r="E815" s="615"/>
      <c r="F815" s="615"/>
      <c r="G815" s="615"/>
      <c r="H815" s="34" t="s">
        <v>56</v>
      </c>
      <c r="I815" s="49"/>
      <c r="J815" s="615"/>
      <c r="K815" s="60"/>
      <c r="L815" s="60"/>
      <c r="M815" s="60"/>
      <c r="N815" s="60"/>
      <c r="O815" s="60"/>
      <c r="P815" s="60"/>
      <c r="Q815" s="60"/>
      <c r="R815" s="60"/>
      <c r="S815" s="60"/>
      <c r="T815" s="60"/>
      <c r="U815" s="60"/>
      <c r="V815" s="60"/>
      <c r="W815" s="60"/>
      <c r="X815" s="60"/>
      <c r="Y815" s="60"/>
      <c r="Z815" s="60"/>
    </row>
    <row r="816" spans="1:26" ht="22.5" customHeight="1">
      <c r="A816" s="198"/>
      <c r="B816" s="198"/>
      <c r="C816" s="198"/>
      <c r="D816" s="615"/>
      <c r="E816" s="615"/>
      <c r="F816" s="615"/>
      <c r="G816" s="615"/>
      <c r="H816" s="34" t="s">
        <v>59</v>
      </c>
      <c r="I816" s="49"/>
      <c r="J816" s="615"/>
      <c r="K816" s="60"/>
      <c r="L816" s="60"/>
      <c r="M816" s="60"/>
      <c r="N816" s="60"/>
      <c r="O816" s="60"/>
      <c r="P816" s="60"/>
      <c r="Q816" s="60"/>
      <c r="R816" s="60"/>
      <c r="S816" s="60"/>
      <c r="T816" s="60"/>
      <c r="U816" s="60"/>
      <c r="V816" s="60"/>
      <c r="W816" s="60"/>
      <c r="X816" s="60"/>
      <c r="Y816" s="60"/>
      <c r="Z816" s="60"/>
    </row>
    <row r="817" spans="1:26" ht="22.5" customHeight="1">
      <c r="A817" s="198"/>
      <c r="B817" s="198"/>
      <c r="C817" s="198"/>
      <c r="D817" s="615"/>
      <c r="E817" s="615"/>
      <c r="F817" s="615"/>
      <c r="G817" s="615"/>
      <c r="H817" s="35"/>
      <c r="I817" s="73"/>
      <c r="J817" s="615"/>
      <c r="K817" s="60"/>
      <c r="L817" s="60"/>
      <c r="M817" s="60"/>
      <c r="N817" s="60"/>
      <c r="O817" s="60"/>
      <c r="P817" s="60"/>
      <c r="Q817" s="60"/>
      <c r="R817" s="60"/>
      <c r="S817" s="60"/>
      <c r="T817" s="60"/>
      <c r="U817" s="60"/>
      <c r="V817" s="60"/>
      <c r="W817" s="60"/>
      <c r="X817" s="60"/>
      <c r="Y817" s="60"/>
      <c r="Z817" s="60"/>
    </row>
    <row r="818" spans="1:26" ht="22.5" customHeight="1">
      <c r="A818" s="198"/>
      <c r="B818" s="198"/>
      <c r="C818" s="198"/>
      <c r="D818" s="2"/>
      <c r="E818" s="198"/>
      <c r="F818" s="618"/>
      <c r="G818" s="618"/>
      <c r="H818" s="37" t="s">
        <v>40</v>
      </c>
      <c r="I818" s="74"/>
      <c r="J818" s="616"/>
      <c r="K818" s="60"/>
      <c r="L818" s="60"/>
      <c r="M818" s="60"/>
      <c r="N818" s="60"/>
      <c r="O818" s="60"/>
      <c r="P818" s="60"/>
      <c r="Q818" s="60"/>
      <c r="R818" s="60"/>
      <c r="S818" s="60"/>
      <c r="T818" s="60"/>
      <c r="U818" s="60"/>
      <c r="V818" s="60"/>
      <c r="W818" s="60"/>
      <c r="X818" s="60"/>
      <c r="Y818" s="60"/>
      <c r="Z818" s="60"/>
    </row>
    <row r="819" spans="1:26" ht="24.75" customHeight="1">
      <c r="A819" s="198"/>
      <c r="B819" s="198"/>
      <c r="C819" s="198"/>
      <c r="D819" s="2"/>
      <c r="E819" s="198"/>
      <c r="F819" s="635" t="s">
        <v>78</v>
      </c>
      <c r="G819" s="635" t="s">
        <v>78</v>
      </c>
      <c r="H819" s="32" t="s">
        <v>43</v>
      </c>
      <c r="I819" s="48"/>
      <c r="J819" s="614" t="s">
        <v>435</v>
      </c>
      <c r="K819" s="60"/>
      <c r="L819" s="60"/>
      <c r="M819" s="60"/>
      <c r="N819" s="60"/>
      <c r="O819" s="60"/>
      <c r="P819" s="60"/>
      <c r="Q819" s="60"/>
      <c r="R819" s="60"/>
      <c r="S819" s="60"/>
      <c r="T819" s="60"/>
      <c r="U819" s="60"/>
      <c r="V819" s="60"/>
      <c r="W819" s="60"/>
      <c r="X819" s="60"/>
      <c r="Y819" s="60"/>
      <c r="Z819" s="60"/>
    </row>
    <row r="820" spans="1:26" ht="21.75" customHeight="1">
      <c r="A820" s="198"/>
      <c r="B820" s="198"/>
      <c r="C820" s="198"/>
      <c r="D820" s="2"/>
      <c r="E820" s="198"/>
      <c r="F820" s="615"/>
      <c r="G820" s="615"/>
      <c r="H820" s="34" t="s">
        <v>46</v>
      </c>
      <c r="I820" s="49"/>
      <c r="J820" s="615"/>
      <c r="K820" s="60"/>
      <c r="L820" s="60"/>
      <c r="M820" s="60"/>
      <c r="N820" s="60"/>
      <c r="O820" s="60"/>
      <c r="P820" s="60"/>
      <c r="Q820" s="60"/>
      <c r="R820" s="60"/>
      <c r="S820" s="60"/>
      <c r="T820" s="60"/>
      <c r="U820" s="60"/>
      <c r="V820" s="60"/>
      <c r="W820" s="60"/>
      <c r="X820" s="60"/>
      <c r="Y820" s="60"/>
      <c r="Z820" s="60"/>
    </row>
    <row r="821" spans="1:26" ht="21.75" customHeight="1">
      <c r="A821" s="198"/>
      <c r="B821" s="198"/>
      <c r="C821" s="198"/>
      <c r="D821" s="2"/>
      <c r="E821" s="198"/>
      <c r="F821" s="615"/>
      <c r="G821" s="615"/>
      <c r="H821" s="34" t="s">
        <v>48</v>
      </c>
      <c r="I821" s="49"/>
      <c r="J821" s="615"/>
      <c r="K821" s="60"/>
      <c r="L821" s="60"/>
      <c r="M821" s="60"/>
      <c r="N821" s="60"/>
      <c r="O821" s="60"/>
      <c r="P821" s="60"/>
      <c r="Q821" s="60"/>
      <c r="R821" s="60"/>
      <c r="S821" s="60"/>
      <c r="T821" s="60"/>
      <c r="U821" s="60"/>
      <c r="V821" s="60"/>
      <c r="W821" s="60"/>
      <c r="X821" s="60"/>
      <c r="Y821" s="60"/>
      <c r="Z821" s="60"/>
    </row>
    <row r="822" spans="1:26" ht="21.75" customHeight="1">
      <c r="A822" s="198"/>
      <c r="B822" s="198"/>
      <c r="C822" s="198"/>
      <c r="D822" s="2"/>
      <c r="E822" s="198"/>
      <c r="F822" s="615"/>
      <c r="G822" s="615"/>
      <c r="H822" s="34" t="s">
        <v>50</v>
      </c>
      <c r="I822" s="49"/>
      <c r="J822" s="615"/>
      <c r="K822" s="60"/>
      <c r="L822" s="60"/>
      <c r="M822" s="60"/>
      <c r="N822" s="60"/>
      <c r="O822" s="60"/>
      <c r="P822" s="60"/>
      <c r="Q822" s="60"/>
      <c r="R822" s="60"/>
      <c r="S822" s="60"/>
      <c r="T822" s="60"/>
      <c r="U822" s="60"/>
      <c r="V822" s="60"/>
      <c r="W822" s="60"/>
      <c r="X822" s="60"/>
      <c r="Y822" s="60"/>
      <c r="Z822" s="60"/>
    </row>
    <row r="823" spans="1:26" ht="21.75" customHeight="1">
      <c r="A823" s="198"/>
      <c r="B823" s="198"/>
      <c r="C823" s="198"/>
      <c r="D823" s="2"/>
      <c r="E823" s="198"/>
      <c r="F823" s="615"/>
      <c r="G823" s="615"/>
      <c r="H823" s="34" t="s">
        <v>53</v>
      </c>
      <c r="I823" s="49"/>
      <c r="J823" s="615"/>
      <c r="K823" s="60"/>
      <c r="L823" s="60"/>
      <c r="M823" s="60"/>
      <c r="N823" s="60"/>
      <c r="O823" s="60"/>
      <c r="P823" s="60"/>
      <c r="Q823" s="60"/>
      <c r="R823" s="60"/>
      <c r="S823" s="60"/>
      <c r="T823" s="60"/>
      <c r="U823" s="60"/>
      <c r="V823" s="60"/>
      <c r="W823" s="60"/>
      <c r="X823" s="60"/>
      <c r="Y823" s="60"/>
      <c r="Z823" s="60"/>
    </row>
    <row r="824" spans="1:26" ht="21.75" customHeight="1">
      <c r="A824" s="198"/>
      <c r="B824" s="198"/>
      <c r="C824" s="198"/>
      <c r="D824" s="2"/>
      <c r="E824" s="198"/>
      <c r="F824" s="615"/>
      <c r="G824" s="615"/>
      <c r="H824" s="34" t="s">
        <v>56</v>
      </c>
      <c r="I824" s="49"/>
      <c r="J824" s="615"/>
      <c r="K824" s="60"/>
      <c r="L824" s="60"/>
      <c r="M824" s="60"/>
      <c r="N824" s="60"/>
      <c r="O824" s="60"/>
      <c r="P824" s="60"/>
      <c r="Q824" s="60"/>
      <c r="R824" s="60"/>
      <c r="S824" s="60"/>
      <c r="T824" s="60"/>
      <c r="U824" s="60"/>
      <c r="V824" s="60"/>
      <c r="W824" s="60"/>
      <c r="X824" s="60"/>
      <c r="Y824" s="60"/>
      <c r="Z824" s="60"/>
    </row>
    <row r="825" spans="1:26" ht="21.75" customHeight="1">
      <c r="A825" s="198"/>
      <c r="B825" s="198"/>
      <c r="C825" s="198"/>
      <c r="D825" s="2"/>
      <c r="E825" s="198"/>
      <c r="F825" s="615"/>
      <c r="G825" s="615"/>
      <c r="H825" s="34" t="s">
        <v>59</v>
      </c>
      <c r="I825" s="49"/>
      <c r="J825" s="615"/>
      <c r="K825" s="60"/>
      <c r="L825" s="60"/>
      <c r="M825" s="60"/>
      <c r="N825" s="60"/>
      <c r="O825" s="60"/>
      <c r="P825" s="60"/>
      <c r="Q825" s="60"/>
      <c r="R825" s="60"/>
      <c r="S825" s="60"/>
      <c r="T825" s="60"/>
      <c r="U825" s="60"/>
      <c r="V825" s="60"/>
      <c r="W825" s="60"/>
      <c r="X825" s="60"/>
      <c r="Y825" s="60"/>
      <c r="Z825" s="60"/>
    </row>
    <row r="826" spans="1:26" ht="21.75" customHeight="1">
      <c r="A826" s="198"/>
      <c r="B826" s="198"/>
      <c r="C826" s="198"/>
      <c r="D826" s="2"/>
      <c r="E826" s="198"/>
      <c r="F826" s="615"/>
      <c r="G826" s="615"/>
      <c r="H826" s="35"/>
      <c r="I826" s="73"/>
      <c r="J826" s="615"/>
      <c r="K826" s="60"/>
      <c r="L826" s="60"/>
      <c r="M826" s="60"/>
      <c r="N826" s="60"/>
      <c r="O826" s="60"/>
      <c r="P826" s="60"/>
      <c r="Q826" s="60"/>
      <c r="R826" s="60"/>
      <c r="S826" s="60"/>
      <c r="T826" s="60"/>
      <c r="U826" s="60"/>
      <c r="V826" s="60"/>
      <c r="W826" s="60"/>
      <c r="X826" s="60"/>
      <c r="Y826" s="60"/>
      <c r="Z826" s="60"/>
    </row>
    <row r="827" spans="1:26" ht="21.75" customHeight="1">
      <c r="A827" s="198"/>
      <c r="B827" s="198"/>
      <c r="C827" s="198"/>
      <c r="D827" s="2"/>
      <c r="E827" s="198"/>
      <c r="F827" s="618"/>
      <c r="G827" s="618"/>
      <c r="H827" s="37" t="s">
        <v>40</v>
      </c>
      <c r="I827" s="74"/>
      <c r="J827" s="616"/>
      <c r="K827" s="60"/>
      <c r="L827" s="60"/>
      <c r="M827" s="60"/>
      <c r="N827" s="60"/>
      <c r="O827" s="60"/>
      <c r="P827" s="60"/>
      <c r="Q827" s="60"/>
      <c r="R827" s="60"/>
      <c r="S827" s="60"/>
      <c r="T827" s="60"/>
      <c r="U827" s="60"/>
      <c r="V827" s="60"/>
      <c r="W827" s="60"/>
      <c r="X827" s="60"/>
      <c r="Y827" s="60"/>
      <c r="Z827" s="60"/>
    </row>
    <row r="828" spans="1:26" ht="24.75" customHeight="1">
      <c r="A828" s="198"/>
      <c r="B828" s="198"/>
      <c r="C828" s="198"/>
      <c r="D828" s="1"/>
      <c r="E828" s="198"/>
      <c r="F828" s="635" t="s">
        <v>78</v>
      </c>
      <c r="G828" s="635" t="s">
        <v>78</v>
      </c>
      <c r="H828" s="32" t="s">
        <v>43</v>
      </c>
      <c r="I828" s="48"/>
      <c r="J828" s="614" t="s">
        <v>436</v>
      </c>
      <c r="K828" s="60"/>
      <c r="L828" s="60"/>
      <c r="M828" s="60"/>
      <c r="N828" s="60"/>
      <c r="O828" s="60"/>
      <c r="P828" s="60"/>
      <c r="Q828" s="60"/>
      <c r="R828" s="60"/>
      <c r="S828" s="60"/>
      <c r="T828" s="60"/>
      <c r="U828" s="60"/>
      <c r="V828" s="60"/>
      <c r="W828" s="60"/>
      <c r="X828" s="60"/>
      <c r="Y828" s="60"/>
      <c r="Z828" s="60"/>
    </row>
    <row r="829" spans="1:26" ht="21.75" customHeight="1">
      <c r="A829" s="198"/>
      <c r="B829" s="198"/>
      <c r="C829" s="198"/>
      <c r="D829" s="1"/>
      <c r="E829" s="198"/>
      <c r="F829" s="615"/>
      <c r="G829" s="615"/>
      <c r="H829" s="34" t="s">
        <v>46</v>
      </c>
      <c r="I829" s="49"/>
      <c r="J829" s="615"/>
      <c r="K829" s="60"/>
      <c r="L829" s="60"/>
      <c r="M829" s="60"/>
      <c r="N829" s="60"/>
      <c r="O829" s="60"/>
      <c r="P829" s="60"/>
      <c r="Q829" s="60"/>
      <c r="R829" s="60"/>
      <c r="S829" s="60"/>
      <c r="T829" s="60"/>
      <c r="U829" s="60"/>
      <c r="V829" s="60"/>
      <c r="W829" s="60"/>
      <c r="X829" s="60"/>
      <c r="Y829" s="60"/>
      <c r="Z829" s="60"/>
    </row>
    <row r="830" spans="1:26" ht="21.75" customHeight="1">
      <c r="A830" s="198"/>
      <c r="B830" s="198"/>
      <c r="C830" s="198"/>
      <c r="D830" s="1"/>
      <c r="E830" s="198"/>
      <c r="F830" s="615"/>
      <c r="G830" s="615"/>
      <c r="H830" s="34" t="s">
        <v>48</v>
      </c>
      <c r="I830" s="49"/>
      <c r="J830" s="615"/>
      <c r="K830" s="60"/>
      <c r="L830" s="60"/>
      <c r="M830" s="60"/>
      <c r="N830" s="60"/>
      <c r="O830" s="60"/>
      <c r="P830" s="60"/>
      <c r="Q830" s="60"/>
      <c r="R830" s="60"/>
      <c r="S830" s="60"/>
      <c r="T830" s="60"/>
      <c r="U830" s="60"/>
      <c r="V830" s="60"/>
      <c r="W830" s="60"/>
      <c r="X830" s="60"/>
      <c r="Y830" s="60"/>
      <c r="Z830" s="60"/>
    </row>
    <row r="831" spans="1:26" ht="21.75" customHeight="1">
      <c r="A831" s="198"/>
      <c r="B831" s="198"/>
      <c r="C831" s="198"/>
      <c r="D831" s="1"/>
      <c r="E831" s="198"/>
      <c r="F831" s="615"/>
      <c r="G831" s="615"/>
      <c r="H831" s="34" t="s">
        <v>50</v>
      </c>
      <c r="I831" s="49"/>
      <c r="J831" s="615"/>
      <c r="K831" s="60"/>
      <c r="L831" s="60"/>
      <c r="M831" s="60"/>
      <c r="N831" s="60"/>
      <c r="O831" s="60"/>
      <c r="P831" s="60"/>
      <c r="Q831" s="60"/>
      <c r="R831" s="60"/>
      <c r="S831" s="60"/>
      <c r="T831" s="60"/>
      <c r="U831" s="60"/>
      <c r="V831" s="60"/>
      <c r="W831" s="60"/>
      <c r="X831" s="60"/>
      <c r="Y831" s="60"/>
      <c r="Z831" s="60"/>
    </row>
    <row r="832" spans="1:26" ht="21.75" customHeight="1">
      <c r="A832" s="198"/>
      <c r="B832" s="198"/>
      <c r="C832" s="198"/>
      <c r="D832" s="1"/>
      <c r="E832" s="198"/>
      <c r="F832" s="615"/>
      <c r="G832" s="615"/>
      <c r="H832" s="34" t="s">
        <v>53</v>
      </c>
      <c r="I832" s="49"/>
      <c r="J832" s="615"/>
      <c r="K832" s="60"/>
      <c r="L832" s="60"/>
      <c r="M832" s="60"/>
      <c r="N832" s="60"/>
      <c r="O832" s="60"/>
      <c r="P832" s="60"/>
      <c r="Q832" s="60"/>
      <c r="R832" s="60"/>
      <c r="S832" s="60"/>
      <c r="T832" s="60"/>
      <c r="U832" s="60"/>
      <c r="V832" s="60"/>
      <c r="W832" s="60"/>
      <c r="X832" s="60"/>
      <c r="Y832" s="60"/>
      <c r="Z832" s="60"/>
    </row>
    <row r="833" spans="1:26" ht="21.75" customHeight="1">
      <c r="A833" s="198"/>
      <c r="B833" s="198"/>
      <c r="C833" s="198"/>
      <c r="D833" s="1"/>
      <c r="E833" s="198"/>
      <c r="F833" s="615"/>
      <c r="G833" s="615"/>
      <c r="H833" s="34" t="s">
        <v>56</v>
      </c>
      <c r="I833" s="49"/>
      <c r="J833" s="615"/>
      <c r="K833" s="60"/>
      <c r="L833" s="60"/>
      <c r="M833" s="60"/>
      <c r="N833" s="60"/>
      <c r="O833" s="60"/>
      <c r="P833" s="60"/>
      <c r="Q833" s="60"/>
      <c r="R833" s="60"/>
      <c r="S833" s="60"/>
      <c r="T833" s="60"/>
      <c r="U833" s="60"/>
      <c r="V833" s="60"/>
      <c r="W833" s="60"/>
      <c r="X833" s="60"/>
      <c r="Y833" s="60"/>
      <c r="Z833" s="60"/>
    </row>
    <row r="834" spans="1:26" ht="21.75" customHeight="1">
      <c r="A834" s="198"/>
      <c r="B834" s="198"/>
      <c r="C834" s="198"/>
      <c r="D834" s="1"/>
      <c r="E834" s="198"/>
      <c r="F834" s="615"/>
      <c r="G834" s="615"/>
      <c r="H834" s="34" t="s">
        <v>59</v>
      </c>
      <c r="I834" s="49"/>
      <c r="J834" s="615"/>
      <c r="K834" s="60"/>
      <c r="L834" s="60"/>
      <c r="M834" s="60"/>
      <c r="N834" s="60"/>
      <c r="O834" s="60"/>
      <c r="P834" s="60"/>
      <c r="Q834" s="60"/>
      <c r="R834" s="60"/>
      <c r="S834" s="60"/>
      <c r="T834" s="60"/>
      <c r="U834" s="60"/>
      <c r="V834" s="60"/>
      <c r="W834" s="60"/>
      <c r="X834" s="60"/>
      <c r="Y834" s="60"/>
      <c r="Z834" s="60"/>
    </row>
    <row r="835" spans="1:26" ht="21.75" customHeight="1">
      <c r="A835" s="198"/>
      <c r="B835" s="198"/>
      <c r="C835" s="198"/>
      <c r="D835" s="1"/>
      <c r="E835" s="198"/>
      <c r="F835" s="615"/>
      <c r="G835" s="615"/>
      <c r="H835" s="35"/>
      <c r="I835" s="49"/>
      <c r="J835" s="615"/>
      <c r="K835" s="60"/>
      <c r="L835" s="60"/>
      <c r="M835" s="60"/>
      <c r="N835" s="60"/>
      <c r="O835" s="60"/>
      <c r="P835" s="60"/>
      <c r="Q835" s="60"/>
      <c r="R835" s="60"/>
      <c r="S835" s="60"/>
      <c r="T835" s="60"/>
      <c r="U835" s="60"/>
      <c r="V835" s="60"/>
      <c r="W835" s="60"/>
      <c r="X835" s="60"/>
      <c r="Y835" s="60"/>
      <c r="Z835" s="60"/>
    </row>
    <row r="836" spans="1:26" ht="21.75" customHeight="1">
      <c r="A836" s="198"/>
      <c r="B836" s="198"/>
      <c r="C836" s="198"/>
      <c r="D836" s="1"/>
      <c r="E836" s="198"/>
      <c r="F836" s="621"/>
      <c r="G836" s="621"/>
      <c r="H836" s="37" t="s">
        <v>40</v>
      </c>
      <c r="I836" s="199"/>
      <c r="J836" s="616"/>
      <c r="K836" s="60"/>
      <c r="L836" s="60"/>
      <c r="M836" s="60"/>
      <c r="N836" s="60"/>
      <c r="O836" s="60"/>
      <c r="P836" s="60"/>
      <c r="Q836" s="60"/>
      <c r="R836" s="60"/>
      <c r="S836" s="60"/>
      <c r="T836" s="60"/>
      <c r="U836" s="60"/>
      <c r="V836" s="60"/>
      <c r="W836" s="60"/>
      <c r="X836" s="60"/>
      <c r="Y836" s="60"/>
      <c r="Z836" s="60"/>
    </row>
    <row r="837" spans="1:26" ht="22.5" customHeight="1">
      <c r="A837" s="667" t="s">
        <v>437</v>
      </c>
      <c r="B837" s="667" t="s">
        <v>438</v>
      </c>
      <c r="C837" s="197" t="s">
        <v>20</v>
      </c>
      <c r="D837" s="667" t="s">
        <v>439</v>
      </c>
      <c r="E837" s="668" t="s">
        <v>440</v>
      </c>
      <c r="F837" s="634" t="s">
        <v>78</v>
      </c>
      <c r="G837" s="634" t="s">
        <v>78</v>
      </c>
      <c r="H837" s="32" t="s">
        <v>43</v>
      </c>
      <c r="I837" s="48"/>
      <c r="J837" s="200"/>
      <c r="K837" s="60"/>
      <c r="L837" s="60"/>
      <c r="M837" s="60"/>
      <c r="N837" s="60"/>
      <c r="O837" s="60"/>
      <c r="P837" s="60"/>
      <c r="Q837" s="60"/>
      <c r="R837" s="60"/>
      <c r="S837" s="60"/>
      <c r="T837" s="60"/>
      <c r="U837" s="60"/>
      <c r="V837" s="60"/>
      <c r="W837" s="60"/>
      <c r="X837" s="60"/>
      <c r="Y837" s="60"/>
      <c r="Z837" s="60"/>
    </row>
    <row r="838" spans="1:26" ht="22.5" customHeight="1">
      <c r="A838" s="615"/>
      <c r="B838" s="615"/>
      <c r="C838" s="198"/>
      <c r="D838" s="615"/>
      <c r="E838" s="615"/>
      <c r="F838" s="615"/>
      <c r="G838" s="615"/>
      <c r="H838" s="34" t="s">
        <v>46</v>
      </c>
      <c r="I838" s="49"/>
      <c r="J838" s="201"/>
      <c r="K838" s="60"/>
      <c r="L838" s="60"/>
      <c r="M838" s="60"/>
      <c r="N838" s="60"/>
      <c r="O838" s="60"/>
      <c r="P838" s="60"/>
      <c r="Q838" s="60"/>
      <c r="R838" s="60"/>
      <c r="S838" s="60"/>
      <c r="T838" s="60"/>
      <c r="U838" s="60"/>
      <c r="V838" s="60"/>
      <c r="W838" s="60"/>
      <c r="X838" s="60"/>
      <c r="Y838" s="60"/>
      <c r="Z838" s="60"/>
    </row>
    <row r="839" spans="1:26" ht="22.5" customHeight="1">
      <c r="A839" s="615"/>
      <c r="B839" s="615"/>
      <c r="C839" s="198"/>
      <c r="D839" s="615"/>
      <c r="E839" s="615"/>
      <c r="F839" s="615"/>
      <c r="G839" s="615"/>
      <c r="H839" s="34" t="s">
        <v>48</v>
      </c>
      <c r="I839" s="49"/>
      <c r="J839" s="202" t="s">
        <v>441</v>
      </c>
      <c r="K839" s="60"/>
      <c r="L839" s="60"/>
      <c r="M839" s="60"/>
      <c r="N839" s="60"/>
      <c r="O839" s="60"/>
      <c r="P839" s="60"/>
      <c r="Q839" s="60"/>
      <c r="R839" s="60"/>
      <c r="S839" s="60"/>
      <c r="T839" s="60"/>
      <c r="U839" s="60"/>
      <c r="V839" s="60"/>
      <c r="W839" s="60"/>
      <c r="X839" s="60"/>
      <c r="Y839" s="60"/>
      <c r="Z839" s="60"/>
    </row>
    <row r="840" spans="1:26" ht="22.5" customHeight="1">
      <c r="A840" s="615"/>
      <c r="B840" s="615"/>
      <c r="C840" s="198"/>
      <c r="D840" s="615"/>
      <c r="E840" s="615"/>
      <c r="F840" s="615"/>
      <c r="G840" s="615"/>
      <c r="H840" s="34" t="s">
        <v>50</v>
      </c>
      <c r="I840" s="49"/>
      <c r="J840" s="198" t="s">
        <v>442</v>
      </c>
      <c r="K840" s="60"/>
      <c r="L840" s="60"/>
      <c r="M840" s="60"/>
      <c r="N840" s="60"/>
      <c r="O840" s="60"/>
      <c r="P840" s="60"/>
      <c r="Q840" s="60"/>
      <c r="R840" s="60"/>
      <c r="S840" s="60"/>
      <c r="T840" s="60"/>
      <c r="U840" s="60"/>
      <c r="V840" s="60"/>
      <c r="W840" s="60"/>
      <c r="X840" s="60"/>
      <c r="Y840" s="60"/>
      <c r="Z840" s="60"/>
    </row>
    <row r="841" spans="1:26" ht="22.5" customHeight="1">
      <c r="A841" s="615"/>
      <c r="B841" s="615"/>
      <c r="C841" s="198"/>
      <c r="D841" s="615"/>
      <c r="E841" s="615"/>
      <c r="F841" s="615"/>
      <c r="G841" s="615"/>
      <c r="H841" s="34" t="s">
        <v>53</v>
      </c>
      <c r="I841" s="49"/>
      <c r="J841" s="198" t="s">
        <v>443</v>
      </c>
      <c r="K841" s="60"/>
      <c r="L841" s="60"/>
      <c r="M841" s="60"/>
      <c r="N841" s="60"/>
      <c r="O841" s="60"/>
      <c r="P841" s="60"/>
      <c r="Q841" s="60"/>
      <c r="R841" s="60"/>
      <c r="S841" s="60"/>
      <c r="T841" s="60"/>
      <c r="U841" s="60"/>
      <c r="V841" s="60"/>
      <c r="W841" s="60"/>
      <c r="X841" s="60"/>
      <c r="Y841" s="60"/>
      <c r="Z841" s="60"/>
    </row>
    <row r="842" spans="1:26" ht="22.5" customHeight="1">
      <c r="A842" s="198"/>
      <c r="B842" s="198"/>
      <c r="C842" s="198"/>
      <c r="D842" s="615"/>
      <c r="E842" s="615"/>
      <c r="F842" s="615"/>
      <c r="G842" s="615"/>
      <c r="H842" s="34" t="s">
        <v>56</v>
      </c>
      <c r="I842" s="49"/>
      <c r="J842" s="201"/>
      <c r="K842" s="60"/>
      <c r="L842" s="60"/>
      <c r="M842" s="60"/>
      <c r="N842" s="60"/>
      <c r="O842" s="60"/>
      <c r="P842" s="60"/>
      <c r="Q842" s="60"/>
      <c r="R842" s="60"/>
      <c r="S842" s="60"/>
      <c r="T842" s="60"/>
      <c r="U842" s="60"/>
      <c r="V842" s="60"/>
      <c r="W842" s="60"/>
      <c r="X842" s="60"/>
      <c r="Y842" s="60"/>
      <c r="Z842" s="60"/>
    </row>
    <row r="843" spans="1:26" ht="22.5" customHeight="1">
      <c r="A843" s="198"/>
      <c r="B843" s="198"/>
      <c r="C843" s="198"/>
      <c r="D843" s="615"/>
      <c r="E843" s="615"/>
      <c r="F843" s="615"/>
      <c r="G843" s="615"/>
      <c r="H843" s="34" t="s">
        <v>59</v>
      </c>
      <c r="I843" s="49"/>
      <c r="J843" s="201"/>
      <c r="K843" s="60"/>
      <c r="L843" s="60"/>
      <c r="M843" s="60"/>
      <c r="N843" s="60"/>
      <c r="O843" s="60"/>
      <c r="P843" s="60"/>
      <c r="Q843" s="60"/>
      <c r="R843" s="60"/>
      <c r="S843" s="60"/>
      <c r="T843" s="60"/>
      <c r="U843" s="60"/>
      <c r="V843" s="60"/>
      <c r="W843" s="60"/>
      <c r="X843" s="60"/>
      <c r="Y843" s="60"/>
      <c r="Z843" s="60"/>
    </row>
    <row r="844" spans="1:26" ht="22.5" customHeight="1">
      <c r="A844" s="198"/>
      <c r="B844" s="198"/>
      <c r="C844" s="198"/>
      <c r="D844" s="615"/>
      <c r="E844" s="615"/>
      <c r="F844" s="615"/>
      <c r="G844" s="615"/>
      <c r="H844" s="35"/>
      <c r="I844" s="73"/>
      <c r="J844" s="201"/>
      <c r="K844" s="60"/>
      <c r="L844" s="60"/>
      <c r="M844" s="60"/>
      <c r="N844" s="60"/>
      <c r="O844" s="60"/>
      <c r="P844" s="60"/>
      <c r="Q844" s="60"/>
      <c r="R844" s="60"/>
      <c r="S844" s="60"/>
      <c r="T844" s="60"/>
      <c r="U844" s="60"/>
      <c r="V844" s="60"/>
      <c r="W844" s="60"/>
      <c r="X844" s="60"/>
      <c r="Y844" s="60"/>
      <c r="Z844" s="60"/>
    </row>
    <row r="845" spans="1:26" ht="24" customHeight="1">
      <c r="A845" s="198"/>
      <c r="B845" s="198"/>
      <c r="C845" s="198"/>
      <c r="D845" s="198"/>
      <c r="E845" s="615"/>
      <c r="F845" s="618"/>
      <c r="G845" s="618"/>
      <c r="H845" s="37" t="s">
        <v>40</v>
      </c>
      <c r="I845" s="203"/>
      <c r="J845" s="204"/>
      <c r="K845" s="60"/>
      <c r="L845" s="60"/>
      <c r="M845" s="60"/>
      <c r="N845" s="60"/>
      <c r="O845" s="60"/>
      <c r="P845" s="60"/>
      <c r="Q845" s="60"/>
      <c r="R845" s="60"/>
      <c r="S845" s="60"/>
      <c r="T845" s="60"/>
      <c r="U845" s="60"/>
      <c r="V845" s="60"/>
      <c r="W845" s="60"/>
      <c r="X845" s="60"/>
      <c r="Y845" s="60"/>
      <c r="Z845" s="60"/>
    </row>
    <row r="846" spans="1:26" ht="27" customHeight="1">
      <c r="A846" s="198"/>
      <c r="B846" s="198"/>
      <c r="C846" s="198"/>
      <c r="D846" s="198"/>
      <c r="E846" s="669" t="s">
        <v>444</v>
      </c>
      <c r="F846" s="198"/>
      <c r="G846" s="198"/>
      <c r="H846" s="69" t="s">
        <v>43</v>
      </c>
      <c r="I846" s="206"/>
      <c r="J846" s="207"/>
      <c r="K846" s="60"/>
      <c r="L846" s="60"/>
      <c r="M846" s="60"/>
      <c r="N846" s="60"/>
      <c r="O846" s="60"/>
      <c r="P846" s="60"/>
      <c r="Q846" s="60"/>
      <c r="R846" s="60"/>
      <c r="S846" s="60"/>
      <c r="T846" s="60"/>
      <c r="U846" s="60"/>
      <c r="V846" s="60"/>
      <c r="W846" s="60"/>
      <c r="X846" s="60"/>
      <c r="Y846" s="60"/>
      <c r="Z846" s="60"/>
    </row>
    <row r="847" spans="1:26" ht="43.5" customHeight="1">
      <c r="A847" s="198"/>
      <c r="B847" s="198"/>
      <c r="C847" s="198"/>
      <c r="D847" s="198"/>
      <c r="E847" s="615"/>
      <c r="F847" s="198"/>
      <c r="G847" s="198"/>
      <c r="H847" s="71" t="s">
        <v>46</v>
      </c>
      <c r="I847" s="208"/>
      <c r="J847" s="209" t="s">
        <v>445</v>
      </c>
      <c r="K847" s="60"/>
      <c r="L847" s="60"/>
      <c r="M847" s="60"/>
      <c r="N847" s="60"/>
      <c r="O847" s="60"/>
      <c r="P847" s="60"/>
      <c r="Q847" s="60"/>
      <c r="R847" s="60"/>
      <c r="S847" s="60"/>
      <c r="T847" s="60"/>
      <c r="U847" s="60"/>
      <c r="V847" s="60"/>
      <c r="W847" s="60"/>
      <c r="X847" s="60"/>
      <c r="Y847" s="60"/>
      <c r="Z847" s="60"/>
    </row>
    <row r="848" spans="1:26" ht="21.75" customHeight="1">
      <c r="A848" s="198"/>
      <c r="B848" s="198"/>
      <c r="C848" s="198"/>
      <c r="D848" s="198"/>
      <c r="E848" s="615"/>
      <c r="F848" s="198"/>
      <c r="G848" s="198"/>
      <c r="H848" s="34" t="s">
        <v>48</v>
      </c>
      <c r="I848" s="49"/>
      <c r="J848" s="198" t="s">
        <v>446</v>
      </c>
      <c r="K848" s="60"/>
      <c r="L848" s="60"/>
      <c r="M848" s="60"/>
      <c r="N848" s="60"/>
      <c r="O848" s="60"/>
      <c r="P848" s="60"/>
      <c r="Q848" s="60"/>
      <c r="R848" s="60"/>
      <c r="S848" s="60"/>
      <c r="T848" s="60"/>
      <c r="U848" s="60"/>
      <c r="V848" s="60"/>
      <c r="W848" s="60"/>
      <c r="X848" s="60"/>
      <c r="Y848" s="60"/>
      <c r="Z848" s="60"/>
    </row>
    <row r="849" spans="1:26" ht="24" customHeight="1">
      <c r="A849" s="198"/>
      <c r="B849" s="198"/>
      <c r="C849" s="198"/>
      <c r="D849" s="198"/>
      <c r="E849" s="664" t="s">
        <v>447</v>
      </c>
      <c r="F849" s="198"/>
      <c r="G849" s="198"/>
      <c r="H849" s="34" t="s">
        <v>50</v>
      </c>
      <c r="I849" s="49"/>
      <c r="J849" s="198" t="s">
        <v>448</v>
      </c>
      <c r="K849" s="60"/>
      <c r="L849" s="60"/>
      <c r="M849" s="60"/>
      <c r="N849" s="60"/>
      <c r="O849" s="60"/>
      <c r="P849" s="60"/>
      <c r="Q849" s="60"/>
      <c r="R849" s="60"/>
      <c r="S849" s="60"/>
      <c r="T849" s="60"/>
      <c r="U849" s="60"/>
      <c r="V849" s="60"/>
      <c r="W849" s="60"/>
      <c r="X849" s="60"/>
      <c r="Y849" s="60"/>
      <c r="Z849" s="60"/>
    </row>
    <row r="850" spans="1:26" ht="21.75" customHeight="1">
      <c r="A850" s="198"/>
      <c r="B850" s="198"/>
      <c r="C850" s="198"/>
      <c r="D850" s="198"/>
      <c r="E850" s="615"/>
      <c r="F850" s="198"/>
      <c r="G850" s="198"/>
      <c r="H850" s="34" t="s">
        <v>53</v>
      </c>
      <c r="I850" s="49"/>
      <c r="J850" s="198" t="s">
        <v>449</v>
      </c>
      <c r="K850" s="60"/>
      <c r="L850" s="60"/>
      <c r="M850" s="60"/>
      <c r="N850" s="60"/>
      <c r="O850" s="60"/>
      <c r="P850" s="60"/>
      <c r="Q850" s="60"/>
      <c r="R850" s="60"/>
      <c r="S850" s="60"/>
      <c r="T850" s="60"/>
      <c r="U850" s="60"/>
      <c r="V850" s="60"/>
      <c r="W850" s="60"/>
      <c r="X850" s="60"/>
      <c r="Y850" s="60"/>
      <c r="Z850" s="60"/>
    </row>
    <row r="851" spans="1:26" ht="21.75" customHeight="1">
      <c r="A851" s="198"/>
      <c r="B851" s="198"/>
      <c r="C851" s="198"/>
      <c r="D851" s="198"/>
      <c r="E851" s="615"/>
      <c r="F851" s="198"/>
      <c r="G851" s="198"/>
      <c r="H851" s="34" t="s">
        <v>56</v>
      </c>
      <c r="I851" s="49"/>
      <c r="J851" s="198" t="s">
        <v>450</v>
      </c>
      <c r="K851" s="60"/>
      <c r="L851" s="60"/>
      <c r="M851" s="60"/>
      <c r="N851" s="60"/>
      <c r="O851" s="60"/>
      <c r="P851" s="60"/>
      <c r="Q851" s="60"/>
      <c r="R851" s="60"/>
      <c r="S851" s="60"/>
      <c r="T851" s="60"/>
      <c r="U851" s="60"/>
      <c r="V851" s="60"/>
      <c r="W851" s="60"/>
      <c r="X851" s="60"/>
      <c r="Y851" s="60"/>
      <c r="Z851" s="60"/>
    </row>
    <row r="852" spans="1:26" ht="21.75" customHeight="1">
      <c r="A852" s="198"/>
      <c r="B852" s="198"/>
      <c r="C852" s="198"/>
      <c r="D852" s="198"/>
      <c r="E852" s="615"/>
      <c r="F852" s="198"/>
      <c r="G852" s="198"/>
      <c r="H852" s="34" t="s">
        <v>59</v>
      </c>
      <c r="I852" s="49"/>
      <c r="J852" s="198" t="s">
        <v>451</v>
      </c>
      <c r="K852" s="60"/>
      <c r="L852" s="60"/>
      <c r="M852" s="60"/>
      <c r="N852" s="60"/>
      <c r="O852" s="60"/>
      <c r="P852" s="60"/>
      <c r="Q852" s="60"/>
      <c r="R852" s="60"/>
      <c r="S852" s="60"/>
      <c r="T852" s="60"/>
      <c r="U852" s="60"/>
      <c r="V852" s="60"/>
      <c r="W852" s="60"/>
      <c r="X852" s="60"/>
      <c r="Y852" s="60"/>
      <c r="Z852" s="60"/>
    </row>
    <row r="853" spans="1:26" ht="21.75" customHeight="1">
      <c r="A853" s="198"/>
      <c r="B853" s="198"/>
      <c r="C853" s="198"/>
      <c r="D853" s="198"/>
      <c r="E853" s="210" t="s">
        <v>452</v>
      </c>
      <c r="F853" s="198"/>
      <c r="G853" s="198"/>
      <c r="H853" s="35"/>
      <c r="I853" s="73"/>
      <c r="J853" s="198" t="s">
        <v>453</v>
      </c>
      <c r="K853" s="60"/>
      <c r="L853" s="60"/>
      <c r="M853" s="60"/>
      <c r="N853" s="60"/>
      <c r="O853" s="60"/>
      <c r="P853" s="60"/>
      <c r="Q853" s="60"/>
      <c r="R853" s="60"/>
      <c r="S853" s="60"/>
      <c r="T853" s="60"/>
      <c r="U853" s="60"/>
      <c r="V853" s="60"/>
      <c r="W853" s="60"/>
      <c r="X853" s="60"/>
      <c r="Y853" s="60"/>
      <c r="Z853" s="60"/>
    </row>
    <row r="854" spans="1:26" ht="24.75" customHeight="1">
      <c r="A854" s="198"/>
      <c r="B854" s="198"/>
      <c r="C854" s="198"/>
      <c r="D854" s="198"/>
      <c r="E854" s="664" t="s">
        <v>454</v>
      </c>
      <c r="F854" s="198"/>
      <c r="G854" s="198"/>
      <c r="H854" s="37" t="s">
        <v>40</v>
      </c>
      <c r="I854" s="203"/>
      <c r="J854" s="204"/>
      <c r="K854" s="60"/>
      <c r="L854" s="60"/>
      <c r="M854" s="60"/>
      <c r="N854" s="60"/>
      <c r="O854" s="60"/>
      <c r="P854" s="60"/>
      <c r="Q854" s="60"/>
      <c r="R854" s="60"/>
      <c r="S854" s="60"/>
      <c r="T854" s="60"/>
      <c r="U854" s="60"/>
      <c r="V854" s="60"/>
      <c r="W854" s="60"/>
      <c r="X854" s="60"/>
      <c r="Y854" s="60"/>
      <c r="Z854" s="60"/>
    </row>
    <row r="855" spans="1:26" ht="114.75" customHeight="1">
      <c r="A855" s="198"/>
      <c r="B855" s="198"/>
      <c r="C855" s="198"/>
      <c r="D855" s="198"/>
      <c r="E855" s="615"/>
      <c r="F855" s="198"/>
      <c r="G855" s="198"/>
      <c r="H855" s="198"/>
      <c r="I855" s="198"/>
      <c r="J855" s="198"/>
      <c r="K855" s="60"/>
      <c r="L855" s="60"/>
      <c r="M855" s="60"/>
      <c r="N855" s="60"/>
      <c r="O855" s="60"/>
      <c r="P855" s="60"/>
      <c r="Q855" s="60"/>
      <c r="R855" s="60"/>
      <c r="S855" s="60"/>
      <c r="T855" s="60"/>
      <c r="U855" s="60"/>
      <c r="V855" s="60"/>
      <c r="W855" s="60"/>
      <c r="X855" s="60"/>
      <c r="Y855" s="60"/>
      <c r="Z855" s="60"/>
    </row>
    <row r="856" spans="1:26" ht="29.25" customHeight="1">
      <c r="A856" s="211"/>
      <c r="B856" s="211" t="s">
        <v>455</v>
      </c>
      <c r="C856" s="211" t="s">
        <v>456</v>
      </c>
      <c r="D856" s="211" t="s">
        <v>457</v>
      </c>
      <c r="E856" s="211" t="s">
        <v>458</v>
      </c>
      <c r="F856" s="635" t="s">
        <v>42</v>
      </c>
      <c r="G856" s="635" t="s">
        <v>78</v>
      </c>
      <c r="H856" s="32" t="s">
        <v>43</v>
      </c>
      <c r="I856" s="48"/>
      <c r="J856" s="200"/>
      <c r="K856" s="60"/>
      <c r="L856" s="60"/>
      <c r="M856" s="60"/>
      <c r="N856" s="60"/>
      <c r="O856" s="60"/>
      <c r="P856" s="60"/>
      <c r="Q856" s="60"/>
      <c r="R856" s="60"/>
      <c r="S856" s="60"/>
      <c r="T856" s="60"/>
      <c r="U856" s="60"/>
      <c r="V856" s="60"/>
      <c r="W856" s="60"/>
      <c r="X856" s="60"/>
      <c r="Y856" s="60"/>
      <c r="Z856" s="60"/>
    </row>
    <row r="857" spans="1:26" ht="27" customHeight="1">
      <c r="A857" s="212"/>
      <c r="B857" s="212" t="s">
        <v>459</v>
      </c>
      <c r="C857" s="212"/>
      <c r="D857" s="212" t="s">
        <v>460</v>
      </c>
      <c r="E857" s="212" t="s">
        <v>461</v>
      </c>
      <c r="F857" s="615"/>
      <c r="G857" s="615"/>
      <c r="H857" s="71" t="s">
        <v>46</v>
      </c>
      <c r="I857" s="213"/>
      <c r="J857" s="201"/>
      <c r="K857" s="60"/>
      <c r="L857" s="60"/>
      <c r="M857" s="60"/>
      <c r="N857" s="60"/>
      <c r="O857" s="60"/>
      <c r="P857" s="60"/>
      <c r="Q857" s="60"/>
      <c r="R857" s="60"/>
      <c r="S857" s="60"/>
      <c r="T857" s="60"/>
      <c r="U857" s="60"/>
      <c r="V857" s="60"/>
      <c r="W857" s="60"/>
      <c r="X857" s="60"/>
      <c r="Y857" s="60"/>
      <c r="Z857" s="60"/>
    </row>
    <row r="858" spans="1:26" ht="27" customHeight="1">
      <c r="A858" s="212"/>
      <c r="B858" s="212" t="s">
        <v>462</v>
      </c>
      <c r="C858" s="212"/>
      <c r="D858" s="212" t="s">
        <v>463</v>
      </c>
      <c r="E858" s="212" t="s">
        <v>464</v>
      </c>
      <c r="F858" s="615"/>
      <c r="G858" s="615"/>
      <c r="H858" s="71" t="s">
        <v>48</v>
      </c>
      <c r="I858" s="213"/>
      <c r="J858" s="201"/>
      <c r="K858" s="60"/>
      <c r="L858" s="60"/>
      <c r="M858" s="60"/>
      <c r="N858" s="60"/>
      <c r="O858" s="60"/>
      <c r="P858" s="60"/>
      <c r="Q858" s="60"/>
      <c r="R858" s="60"/>
      <c r="S858" s="60"/>
      <c r="T858" s="60"/>
      <c r="U858" s="60"/>
      <c r="V858" s="60"/>
      <c r="W858" s="60"/>
      <c r="X858" s="60"/>
      <c r="Y858" s="60"/>
      <c r="Z858" s="60"/>
    </row>
    <row r="859" spans="1:26" ht="27" customHeight="1">
      <c r="A859" s="212"/>
      <c r="B859" s="212" t="s">
        <v>465</v>
      </c>
      <c r="C859" s="212"/>
      <c r="D859" s="212" t="s">
        <v>466</v>
      </c>
      <c r="E859" s="212" t="s">
        <v>467</v>
      </c>
      <c r="F859" s="615"/>
      <c r="G859" s="615"/>
      <c r="H859" s="71" t="s">
        <v>50</v>
      </c>
      <c r="I859" s="213"/>
      <c r="J859" s="201"/>
      <c r="K859" s="60"/>
      <c r="L859" s="60"/>
      <c r="M859" s="60"/>
      <c r="N859" s="60"/>
      <c r="O859" s="60"/>
      <c r="P859" s="60"/>
      <c r="Q859" s="60"/>
      <c r="R859" s="60"/>
      <c r="S859" s="60"/>
      <c r="T859" s="60"/>
      <c r="U859" s="60"/>
      <c r="V859" s="60"/>
      <c r="W859" s="60"/>
      <c r="X859" s="60"/>
      <c r="Y859" s="60"/>
      <c r="Z859" s="60"/>
    </row>
    <row r="860" spans="1:26" ht="27" customHeight="1">
      <c r="A860" s="212"/>
      <c r="B860" s="212" t="s">
        <v>468</v>
      </c>
      <c r="C860" s="212"/>
      <c r="D860" s="212" t="s">
        <v>469</v>
      </c>
      <c r="E860" s="212" t="s">
        <v>470</v>
      </c>
      <c r="F860" s="615"/>
      <c r="G860" s="615"/>
      <c r="H860" s="71" t="s">
        <v>53</v>
      </c>
      <c r="I860" s="213"/>
      <c r="J860" s="201"/>
      <c r="K860" s="60"/>
      <c r="L860" s="60"/>
      <c r="M860" s="60"/>
      <c r="N860" s="60"/>
      <c r="O860" s="60"/>
      <c r="P860" s="60"/>
      <c r="Q860" s="60"/>
      <c r="R860" s="60"/>
      <c r="S860" s="60"/>
      <c r="T860" s="60"/>
      <c r="U860" s="60"/>
      <c r="V860" s="60"/>
      <c r="W860" s="60"/>
      <c r="X860" s="60"/>
      <c r="Y860" s="60"/>
      <c r="Z860" s="60"/>
    </row>
    <row r="861" spans="1:26" ht="27" customHeight="1">
      <c r="A861" s="212"/>
      <c r="B861" s="212"/>
      <c r="C861" s="212"/>
      <c r="D861" s="212" t="s">
        <v>471</v>
      </c>
      <c r="E861" s="212" t="s">
        <v>472</v>
      </c>
      <c r="F861" s="615"/>
      <c r="G861" s="615"/>
      <c r="H861" s="71" t="s">
        <v>56</v>
      </c>
      <c r="I861" s="213"/>
      <c r="J861" s="201"/>
      <c r="K861" s="60"/>
      <c r="L861" s="60"/>
      <c r="M861" s="60"/>
      <c r="N861" s="60"/>
      <c r="O861" s="60"/>
      <c r="P861" s="60"/>
      <c r="Q861" s="60"/>
      <c r="R861" s="60"/>
      <c r="S861" s="60"/>
      <c r="T861" s="60"/>
      <c r="U861" s="60"/>
      <c r="V861" s="60"/>
      <c r="W861" s="60"/>
      <c r="X861" s="60"/>
      <c r="Y861" s="60"/>
      <c r="Z861" s="60"/>
    </row>
    <row r="862" spans="1:26" ht="27" customHeight="1">
      <c r="A862" s="212"/>
      <c r="B862" s="212"/>
      <c r="C862" s="212"/>
      <c r="D862" s="212" t="s">
        <v>473</v>
      </c>
      <c r="E862" s="212"/>
      <c r="F862" s="615"/>
      <c r="G862" s="615"/>
      <c r="H862" s="71" t="s">
        <v>59</v>
      </c>
      <c r="I862" s="213"/>
      <c r="J862" s="201"/>
      <c r="K862" s="60"/>
      <c r="L862" s="60"/>
      <c r="M862" s="60"/>
      <c r="N862" s="60"/>
      <c r="O862" s="60"/>
      <c r="P862" s="60"/>
      <c r="Q862" s="60"/>
      <c r="R862" s="60"/>
      <c r="S862" s="60"/>
      <c r="T862" s="60"/>
      <c r="U862" s="60"/>
      <c r="V862" s="60"/>
      <c r="W862" s="60"/>
      <c r="X862" s="60"/>
      <c r="Y862" s="60"/>
      <c r="Z862" s="60"/>
    </row>
    <row r="863" spans="1:26" ht="27" customHeight="1">
      <c r="A863" s="212"/>
      <c r="B863" s="212"/>
      <c r="C863" s="212"/>
      <c r="D863" s="212" t="s">
        <v>474</v>
      </c>
      <c r="E863" s="212" t="s">
        <v>475</v>
      </c>
      <c r="F863" s="615"/>
      <c r="G863" s="615"/>
      <c r="H863" s="72"/>
      <c r="I863" s="214"/>
      <c r="J863" s="201"/>
      <c r="K863" s="60"/>
      <c r="L863" s="60"/>
      <c r="M863" s="60"/>
      <c r="N863" s="60"/>
      <c r="O863" s="60"/>
      <c r="P863" s="60"/>
      <c r="Q863" s="60"/>
      <c r="R863" s="60"/>
      <c r="S863" s="60"/>
      <c r="T863" s="60"/>
      <c r="U863" s="60"/>
      <c r="V863" s="60"/>
      <c r="W863" s="60"/>
      <c r="X863" s="60"/>
      <c r="Y863" s="60"/>
      <c r="Z863" s="60"/>
    </row>
    <row r="864" spans="1:26" ht="27" customHeight="1">
      <c r="A864" s="212"/>
      <c r="B864" s="212"/>
      <c r="C864" s="212"/>
      <c r="D864" s="60"/>
      <c r="E864" s="212" t="s">
        <v>476</v>
      </c>
      <c r="F864" s="618"/>
      <c r="G864" s="618"/>
      <c r="H864" s="37" t="s">
        <v>40</v>
      </c>
      <c r="I864" s="203"/>
      <c r="J864" s="204"/>
      <c r="K864" s="60"/>
      <c r="L864" s="60"/>
      <c r="M864" s="60"/>
      <c r="N864" s="60"/>
      <c r="O864" s="60"/>
      <c r="P864" s="60"/>
      <c r="Q864" s="60"/>
      <c r="R864" s="60"/>
      <c r="S864" s="60"/>
      <c r="T864" s="60"/>
      <c r="U864" s="60"/>
      <c r="V864" s="60"/>
      <c r="W864" s="60"/>
      <c r="X864" s="60"/>
      <c r="Y864" s="60"/>
      <c r="Z864" s="60"/>
    </row>
    <row r="865" spans="1:26" ht="27" customHeight="1">
      <c r="A865" s="212"/>
      <c r="B865" s="212"/>
      <c r="C865" s="212"/>
      <c r="D865" s="60"/>
      <c r="E865" s="60"/>
      <c r="F865" s="215"/>
      <c r="G865" s="215"/>
      <c r="H865" s="215"/>
      <c r="I865" s="212"/>
      <c r="J865" s="212"/>
      <c r="K865" s="60"/>
      <c r="L865" s="60"/>
      <c r="M865" s="60"/>
      <c r="N865" s="60"/>
      <c r="O865" s="60"/>
      <c r="P865" s="60"/>
      <c r="Q865" s="60"/>
      <c r="R865" s="60"/>
      <c r="S865" s="60"/>
      <c r="T865" s="60"/>
      <c r="U865" s="60"/>
      <c r="V865" s="60"/>
      <c r="W865" s="60"/>
      <c r="X865" s="60"/>
      <c r="Y865" s="60"/>
      <c r="Z865" s="60"/>
    </row>
    <row r="866" spans="1:26" ht="24" customHeight="1">
      <c r="A866" s="667" t="s">
        <v>477</v>
      </c>
      <c r="B866" s="667" t="s">
        <v>478</v>
      </c>
      <c r="C866" s="197" t="s">
        <v>150</v>
      </c>
      <c r="D866" s="667" t="s">
        <v>479</v>
      </c>
      <c r="E866" s="667" t="s">
        <v>480</v>
      </c>
      <c r="F866" s="634" t="s">
        <v>78</v>
      </c>
      <c r="G866" s="634" t="s">
        <v>78</v>
      </c>
      <c r="H866" s="44" t="s">
        <v>43</v>
      </c>
      <c r="I866" s="48"/>
      <c r="J866" s="617"/>
      <c r="K866" s="60"/>
      <c r="L866" s="60"/>
      <c r="M866" s="60"/>
      <c r="N866" s="60"/>
      <c r="O866" s="60"/>
      <c r="P866" s="60"/>
      <c r="Q866" s="60"/>
      <c r="R866" s="60"/>
      <c r="S866" s="60"/>
      <c r="T866" s="60"/>
      <c r="U866" s="60"/>
      <c r="V866" s="60"/>
      <c r="W866" s="60"/>
      <c r="X866" s="60"/>
      <c r="Y866" s="60"/>
      <c r="Z866" s="60"/>
    </row>
    <row r="867" spans="1:26" ht="24" customHeight="1">
      <c r="A867" s="615"/>
      <c r="B867" s="615"/>
      <c r="C867" s="216"/>
      <c r="D867" s="615"/>
      <c r="E867" s="615"/>
      <c r="F867" s="615"/>
      <c r="G867" s="615"/>
      <c r="H867" s="34" t="s">
        <v>46</v>
      </c>
      <c r="I867" s="49"/>
      <c r="J867" s="615"/>
      <c r="K867" s="60"/>
      <c r="L867" s="60"/>
      <c r="M867" s="60"/>
      <c r="N867" s="60"/>
      <c r="O867" s="60"/>
      <c r="P867" s="60"/>
      <c r="Q867" s="60"/>
      <c r="R867" s="60"/>
      <c r="S867" s="60"/>
      <c r="T867" s="60"/>
      <c r="U867" s="60"/>
      <c r="V867" s="60"/>
      <c r="W867" s="60"/>
      <c r="X867" s="60"/>
      <c r="Y867" s="60"/>
      <c r="Z867" s="60"/>
    </row>
    <row r="868" spans="1:26" ht="24" customHeight="1">
      <c r="A868" s="615"/>
      <c r="B868" s="615"/>
      <c r="C868" s="216"/>
      <c r="D868" s="615"/>
      <c r="E868" s="615"/>
      <c r="F868" s="615"/>
      <c r="G868" s="615"/>
      <c r="H868" s="34" t="s">
        <v>48</v>
      </c>
      <c r="I868" s="49"/>
      <c r="J868" s="615"/>
      <c r="K868" s="60"/>
      <c r="L868" s="60"/>
      <c r="M868" s="60"/>
      <c r="N868" s="60"/>
      <c r="O868" s="60"/>
      <c r="P868" s="60"/>
      <c r="Q868" s="60"/>
      <c r="R868" s="60"/>
      <c r="S868" s="60"/>
      <c r="T868" s="60"/>
      <c r="U868" s="60"/>
      <c r="V868" s="60"/>
      <c r="W868" s="60"/>
      <c r="X868" s="60"/>
      <c r="Y868" s="60"/>
      <c r="Z868" s="60"/>
    </row>
    <row r="869" spans="1:26" ht="24" customHeight="1">
      <c r="A869" s="615"/>
      <c r="B869" s="615"/>
      <c r="C869" s="216"/>
      <c r="D869" s="615"/>
      <c r="E869" s="615"/>
      <c r="F869" s="615"/>
      <c r="G869" s="615"/>
      <c r="H869" s="34" t="s">
        <v>50</v>
      </c>
      <c r="I869" s="49"/>
      <c r="J869" s="615"/>
      <c r="K869" s="60"/>
      <c r="L869" s="60"/>
      <c r="M869" s="60"/>
      <c r="N869" s="60"/>
      <c r="O869" s="60"/>
      <c r="P869" s="60"/>
      <c r="Q869" s="60"/>
      <c r="R869" s="60"/>
      <c r="S869" s="60"/>
      <c r="T869" s="60"/>
      <c r="U869" s="60"/>
      <c r="V869" s="60"/>
      <c r="W869" s="60"/>
      <c r="X869" s="60"/>
      <c r="Y869" s="60"/>
      <c r="Z869" s="60"/>
    </row>
    <row r="870" spans="1:26" ht="24" customHeight="1">
      <c r="A870" s="615"/>
      <c r="B870" s="615"/>
      <c r="C870" s="216"/>
      <c r="D870" s="615"/>
      <c r="E870" s="615"/>
      <c r="F870" s="615"/>
      <c r="G870" s="615"/>
      <c r="H870" s="34" t="s">
        <v>53</v>
      </c>
      <c r="I870" s="49"/>
      <c r="J870" s="615"/>
      <c r="K870" s="60"/>
      <c r="L870" s="60"/>
      <c r="M870" s="60"/>
      <c r="N870" s="60"/>
      <c r="O870" s="60"/>
      <c r="P870" s="60"/>
      <c r="Q870" s="60"/>
      <c r="R870" s="60"/>
      <c r="S870" s="60"/>
      <c r="T870" s="60"/>
      <c r="U870" s="60"/>
      <c r="V870" s="60"/>
      <c r="W870" s="60"/>
      <c r="X870" s="60"/>
      <c r="Y870" s="60"/>
      <c r="Z870" s="60"/>
    </row>
    <row r="871" spans="1:26" ht="24" customHeight="1">
      <c r="A871" s="615"/>
      <c r="B871" s="615"/>
      <c r="C871" s="216"/>
      <c r="D871" s="615"/>
      <c r="E871" s="2"/>
      <c r="F871" s="615"/>
      <c r="G871" s="615"/>
      <c r="H871" s="34" t="s">
        <v>56</v>
      </c>
      <c r="I871" s="49"/>
      <c r="J871" s="615"/>
      <c r="K871" s="60"/>
      <c r="L871" s="60"/>
      <c r="M871" s="60"/>
      <c r="N871" s="60"/>
      <c r="O871" s="60"/>
      <c r="P871" s="60"/>
      <c r="Q871" s="60"/>
      <c r="R871" s="60"/>
      <c r="S871" s="60"/>
      <c r="T871" s="60"/>
      <c r="U871" s="60"/>
      <c r="V871" s="60"/>
      <c r="W871" s="60"/>
      <c r="X871" s="60"/>
      <c r="Y871" s="60"/>
      <c r="Z871" s="60"/>
    </row>
    <row r="872" spans="1:26" ht="24" customHeight="1">
      <c r="A872" s="615"/>
      <c r="B872" s="615"/>
      <c r="C872" s="216"/>
      <c r="D872" s="615"/>
      <c r="E872" s="2"/>
      <c r="F872" s="615"/>
      <c r="G872" s="615"/>
      <c r="H872" s="34" t="s">
        <v>59</v>
      </c>
      <c r="I872" s="49"/>
      <c r="J872" s="615"/>
      <c r="K872" s="60"/>
      <c r="L872" s="60"/>
      <c r="M872" s="60"/>
      <c r="N872" s="60"/>
      <c r="O872" s="60"/>
      <c r="P872" s="60"/>
      <c r="Q872" s="60"/>
      <c r="R872" s="60"/>
      <c r="S872" s="60"/>
      <c r="T872" s="60"/>
      <c r="U872" s="60"/>
      <c r="V872" s="60"/>
      <c r="W872" s="60"/>
      <c r="X872" s="60"/>
      <c r="Y872" s="60"/>
      <c r="Z872" s="60"/>
    </row>
    <row r="873" spans="1:26" ht="24" customHeight="1">
      <c r="A873" s="615"/>
      <c r="B873" s="2"/>
      <c r="C873" s="216"/>
      <c r="D873" s="2"/>
      <c r="E873" s="2"/>
      <c r="F873" s="615"/>
      <c r="G873" s="615"/>
      <c r="H873" s="35"/>
      <c r="I873" s="49"/>
      <c r="J873" s="618"/>
      <c r="K873" s="60"/>
      <c r="L873" s="60"/>
      <c r="M873" s="60"/>
      <c r="N873" s="60"/>
      <c r="O873" s="60"/>
      <c r="P873" s="60"/>
      <c r="Q873" s="60"/>
      <c r="R873" s="60"/>
      <c r="S873" s="60"/>
      <c r="T873" s="60"/>
      <c r="U873" s="60"/>
      <c r="V873" s="60"/>
      <c r="W873" s="60"/>
      <c r="X873" s="60"/>
      <c r="Y873" s="60"/>
      <c r="Z873" s="60"/>
    </row>
    <row r="874" spans="1:26" ht="24" customHeight="1">
      <c r="A874" s="2"/>
      <c r="B874" s="2"/>
      <c r="C874" s="216"/>
      <c r="D874" s="2"/>
      <c r="E874" s="2"/>
      <c r="F874" s="618"/>
      <c r="G874" s="618"/>
      <c r="H874" s="37" t="s">
        <v>40</v>
      </c>
      <c r="I874" s="203"/>
      <c r="J874" s="204"/>
      <c r="K874" s="60"/>
      <c r="L874" s="60"/>
      <c r="M874" s="60"/>
      <c r="N874" s="60"/>
      <c r="O874" s="60"/>
      <c r="P874" s="60"/>
      <c r="Q874" s="60"/>
      <c r="R874" s="60"/>
      <c r="S874" s="60"/>
      <c r="T874" s="60"/>
      <c r="U874" s="60"/>
      <c r="V874" s="60"/>
      <c r="W874" s="60"/>
      <c r="X874" s="60"/>
      <c r="Y874" s="60"/>
      <c r="Z874" s="60"/>
    </row>
    <row r="875" spans="1:26" ht="24" customHeight="1">
      <c r="A875" s="211"/>
      <c r="B875" s="211" t="s">
        <v>481</v>
      </c>
      <c r="C875" s="211" t="s">
        <v>20</v>
      </c>
      <c r="D875" s="211" t="s">
        <v>482</v>
      </c>
      <c r="E875" s="211" t="s">
        <v>483</v>
      </c>
      <c r="F875" s="635" t="s">
        <v>78</v>
      </c>
      <c r="G875" s="635" t="s">
        <v>78</v>
      </c>
      <c r="H875" s="32" t="s">
        <v>43</v>
      </c>
      <c r="I875" s="48"/>
      <c r="J875" s="200"/>
      <c r="K875" s="60"/>
      <c r="L875" s="60"/>
      <c r="M875" s="60"/>
      <c r="N875" s="60"/>
      <c r="O875" s="60"/>
      <c r="P875" s="60"/>
      <c r="Q875" s="60"/>
      <c r="R875" s="60"/>
      <c r="S875" s="60"/>
      <c r="T875" s="60"/>
      <c r="U875" s="60"/>
      <c r="V875" s="60"/>
      <c r="W875" s="60"/>
      <c r="X875" s="60"/>
      <c r="Y875" s="60"/>
      <c r="Z875" s="60"/>
    </row>
    <row r="876" spans="1:26" ht="24" customHeight="1">
      <c r="A876" s="198"/>
      <c r="B876" s="198" t="s">
        <v>484</v>
      </c>
      <c r="C876" s="198"/>
      <c r="D876" s="198" t="s">
        <v>485</v>
      </c>
      <c r="E876" s="198" t="s">
        <v>486</v>
      </c>
      <c r="F876" s="615"/>
      <c r="G876" s="615"/>
      <c r="H876" s="34" t="s">
        <v>46</v>
      </c>
      <c r="I876" s="49"/>
      <c r="J876" s="201"/>
      <c r="K876" s="60"/>
      <c r="L876" s="60"/>
      <c r="M876" s="60"/>
      <c r="N876" s="60"/>
      <c r="O876" s="60"/>
      <c r="P876" s="60"/>
      <c r="Q876" s="60"/>
      <c r="R876" s="60"/>
      <c r="S876" s="60"/>
      <c r="T876" s="60"/>
      <c r="U876" s="60"/>
      <c r="V876" s="60"/>
      <c r="W876" s="60"/>
      <c r="X876" s="60"/>
      <c r="Y876" s="60"/>
      <c r="Z876" s="60"/>
    </row>
    <row r="877" spans="1:26" ht="24" customHeight="1">
      <c r="A877" s="198"/>
      <c r="B877" s="198" t="s">
        <v>487</v>
      </c>
      <c r="C877" s="198"/>
      <c r="D877" s="198" t="s">
        <v>488</v>
      </c>
      <c r="E877" s="198" t="s">
        <v>489</v>
      </c>
      <c r="F877" s="615"/>
      <c r="G877" s="615"/>
      <c r="H877" s="34" t="s">
        <v>48</v>
      </c>
      <c r="I877" s="49"/>
      <c r="J877" s="201"/>
      <c r="K877" s="60"/>
      <c r="L877" s="60"/>
      <c r="M877" s="60"/>
      <c r="N877" s="60"/>
      <c r="O877" s="60"/>
      <c r="P877" s="60"/>
      <c r="Q877" s="60"/>
      <c r="R877" s="60"/>
      <c r="S877" s="60"/>
      <c r="T877" s="60"/>
      <c r="U877" s="60"/>
      <c r="V877" s="60"/>
      <c r="W877" s="60"/>
      <c r="X877" s="60"/>
      <c r="Y877" s="60"/>
      <c r="Z877" s="60"/>
    </row>
    <row r="878" spans="1:26" ht="24" customHeight="1">
      <c r="A878" s="198"/>
      <c r="B878" s="198" t="s">
        <v>490</v>
      </c>
      <c r="C878" s="198"/>
      <c r="D878" s="198" t="s">
        <v>491</v>
      </c>
      <c r="E878" s="198" t="s">
        <v>492</v>
      </c>
      <c r="F878" s="615"/>
      <c r="G878" s="615"/>
      <c r="H878" s="34" t="s">
        <v>50</v>
      </c>
      <c r="I878" s="49"/>
      <c r="J878" s="211" t="s">
        <v>483</v>
      </c>
      <c r="K878" s="60"/>
      <c r="L878" s="60"/>
      <c r="M878" s="60"/>
      <c r="N878" s="60"/>
      <c r="O878" s="60"/>
      <c r="P878" s="60"/>
      <c r="Q878" s="60"/>
      <c r="R878" s="60"/>
      <c r="S878" s="60"/>
      <c r="T878" s="60"/>
      <c r="U878" s="60"/>
      <c r="V878" s="60"/>
      <c r="W878" s="60"/>
      <c r="X878" s="60"/>
      <c r="Y878" s="60"/>
      <c r="Z878" s="60"/>
    </row>
    <row r="879" spans="1:26" ht="21" customHeight="1">
      <c r="A879" s="198"/>
      <c r="B879" s="198"/>
      <c r="C879" s="198"/>
      <c r="D879" s="198" t="s">
        <v>493</v>
      </c>
      <c r="E879" s="198" t="s">
        <v>494</v>
      </c>
      <c r="F879" s="615"/>
      <c r="G879" s="615"/>
      <c r="H879" s="34" t="s">
        <v>53</v>
      </c>
      <c r="I879" s="49"/>
      <c r="J879" s="198" t="s">
        <v>486</v>
      </c>
      <c r="K879" s="60"/>
      <c r="L879" s="60"/>
      <c r="M879" s="60"/>
      <c r="N879" s="60"/>
      <c r="O879" s="60"/>
      <c r="P879" s="60"/>
      <c r="Q879" s="60"/>
      <c r="R879" s="60"/>
      <c r="S879" s="60"/>
      <c r="T879" s="60"/>
      <c r="U879" s="60"/>
      <c r="V879" s="60"/>
      <c r="W879" s="60"/>
      <c r="X879" s="60"/>
      <c r="Y879" s="60"/>
      <c r="Z879" s="60"/>
    </row>
    <row r="880" spans="1:26" ht="21" customHeight="1">
      <c r="A880" s="198"/>
      <c r="B880" s="198"/>
      <c r="C880" s="198"/>
      <c r="D880" s="198" t="s">
        <v>495</v>
      </c>
      <c r="E880" s="198" t="s">
        <v>496</v>
      </c>
      <c r="F880" s="615"/>
      <c r="G880" s="615"/>
      <c r="H880" s="34" t="s">
        <v>56</v>
      </c>
      <c r="I880" s="49"/>
      <c r="J880" s="201"/>
      <c r="K880" s="60"/>
      <c r="L880" s="60"/>
      <c r="M880" s="60"/>
      <c r="N880" s="60"/>
      <c r="O880" s="60"/>
      <c r="P880" s="60"/>
      <c r="Q880" s="60"/>
      <c r="R880" s="60"/>
      <c r="S880" s="60"/>
      <c r="T880" s="60"/>
      <c r="U880" s="60"/>
      <c r="V880" s="60"/>
      <c r="W880" s="60"/>
      <c r="X880" s="60"/>
      <c r="Y880" s="60"/>
      <c r="Z880" s="60"/>
    </row>
    <row r="881" spans="1:26" ht="21" customHeight="1">
      <c r="A881" s="198"/>
      <c r="B881" s="198"/>
      <c r="C881" s="198"/>
      <c r="D881" s="198" t="s">
        <v>497</v>
      </c>
      <c r="E881" s="198" t="s">
        <v>498</v>
      </c>
      <c r="F881" s="615"/>
      <c r="G881" s="615"/>
      <c r="H881" s="34" t="s">
        <v>59</v>
      </c>
      <c r="I881" s="49"/>
      <c r="J881" s="201"/>
      <c r="K881" s="60"/>
      <c r="L881" s="60"/>
      <c r="M881" s="60"/>
      <c r="N881" s="60"/>
      <c r="O881" s="60"/>
      <c r="P881" s="60"/>
      <c r="Q881" s="60"/>
      <c r="R881" s="60"/>
      <c r="S881" s="60"/>
      <c r="T881" s="60"/>
      <c r="U881" s="60"/>
      <c r="V881" s="60"/>
      <c r="W881" s="60"/>
      <c r="X881" s="60"/>
      <c r="Y881" s="60"/>
      <c r="Z881" s="60"/>
    </row>
    <row r="882" spans="1:26" ht="21" customHeight="1">
      <c r="A882" s="198"/>
      <c r="B882" s="198"/>
      <c r="C882" s="198"/>
      <c r="D882" s="198" t="s">
        <v>499</v>
      </c>
      <c r="E882" s="198" t="s">
        <v>500</v>
      </c>
      <c r="F882" s="615"/>
      <c r="G882" s="615"/>
      <c r="H882" s="35"/>
      <c r="I882" s="73"/>
      <c r="J882" s="217"/>
      <c r="K882" s="60"/>
      <c r="L882" s="60"/>
      <c r="M882" s="60"/>
      <c r="N882" s="60"/>
      <c r="O882" s="60"/>
      <c r="P882" s="60"/>
      <c r="Q882" s="60"/>
      <c r="R882" s="60"/>
      <c r="S882" s="60"/>
      <c r="T882" s="60"/>
      <c r="U882" s="60"/>
      <c r="V882" s="60"/>
      <c r="W882" s="60"/>
      <c r="X882" s="60"/>
      <c r="Y882" s="60"/>
      <c r="Z882" s="60"/>
    </row>
    <row r="883" spans="1:26" ht="21" customHeight="1">
      <c r="A883" s="198"/>
      <c r="B883" s="198"/>
      <c r="C883" s="198"/>
      <c r="D883" s="198" t="s">
        <v>501</v>
      </c>
      <c r="E883" s="198" t="s">
        <v>502</v>
      </c>
      <c r="F883" s="618"/>
      <c r="G883" s="618"/>
      <c r="H883" s="100" t="s">
        <v>40</v>
      </c>
      <c r="I883" s="203"/>
      <c r="J883" s="204"/>
      <c r="K883" s="60"/>
      <c r="L883" s="60"/>
      <c r="M883" s="60"/>
      <c r="N883" s="60"/>
      <c r="O883" s="60"/>
      <c r="P883" s="60"/>
      <c r="Q883" s="60"/>
      <c r="R883" s="60"/>
      <c r="S883" s="60"/>
      <c r="T883" s="60"/>
      <c r="U883" s="60"/>
      <c r="V883" s="60"/>
      <c r="W883" s="60"/>
      <c r="X883" s="60"/>
      <c r="Y883" s="60"/>
      <c r="Z883" s="60"/>
    </row>
    <row r="884" spans="1:26" ht="24" customHeight="1">
      <c r="A884" s="198"/>
      <c r="B884" s="198"/>
      <c r="C884" s="198"/>
      <c r="D884" s="198" t="s">
        <v>503</v>
      </c>
      <c r="E884" s="198" t="s">
        <v>504</v>
      </c>
      <c r="F884" s="198"/>
      <c r="G884" s="198"/>
      <c r="H884" s="32" t="s">
        <v>43</v>
      </c>
      <c r="I884" s="48"/>
      <c r="J884" s="200"/>
      <c r="K884" s="60"/>
      <c r="L884" s="60"/>
      <c r="M884" s="60"/>
      <c r="N884" s="60"/>
      <c r="O884" s="60"/>
      <c r="P884" s="60"/>
      <c r="Q884" s="60"/>
      <c r="R884" s="60"/>
      <c r="S884" s="60"/>
      <c r="T884" s="60"/>
      <c r="U884" s="60"/>
      <c r="V884" s="60"/>
      <c r="W884" s="60"/>
      <c r="X884" s="60"/>
      <c r="Y884" s="60"/>
      <c r="Z884" s="60"/>
    </row>
    <row r="885" spans="1:26" ht="24" customHeight="1">
      <c r="A885" s="198"/>
      <c r="B885" s="198"/>
      <c r="C885" s="198"/>
      <c r="D885" s="198" t="s">
        <v>505</v>
      </c>
      <c r="E885" s="198" t="s">
        <v>506</v>
      </c>
      <c r="F885" s="198"/>
      <c r="G885" s="198"/>
      <c r="H885" s="34" t="s">
        <v>46</v>
      </c>
      <c r="I885" s="49"/>
      <c r="J885" s="198" t="s">
        <v>489</v>
      </c>
      <c r="K885" s="60"/>
      <c r="L885" s="60"/>
      <c r="M885" s="60"/>
      <c r="N885" s="60"/>
      <c r="O885" s="60"/>
      <c r="P885" s="60"/>
      <c r="Q885" s="60"/>
      <c r="R885" s="60"/>
      <c r="S885" s="60"/>
      <c r="T885" s="60"/>
      <c r="U885" s="60"/>
      <c r="V885" s="60"/>
      <c r="W885" s="60"/>
      <c r="X885" s="60"/>
      <c r="Y885" s="60"/>
      <c r="Z885" s="60"/>
    </row>
    <row r="886" spans="1:26" ht="24" customHeight="1">
      <c r="A886" s="198"/>
      <c r="B886" s="198"/>
      <c r="C886" s="198"/>
      <c r="D886" s="198" t="s">
        <v>507</v>
      </c>
      <c r="E886" s="198" t="s">
        <v>508</v>
      </c>
      <c r="F886" s="198"/>
      <c r="G886" s="198"/>
      <c r="H886" s="34" t="s">
        <v>48</v>
      </c>
      <c r="I886" s="49"/>
      <c r="J886" s="198" t="s">
        <v>492</v>
      </c>
      <c r="K886" s="60"/>
      <c r="L886" s="60"/>
      <c r="M886" s="60"/>
      <c r="N886" s="60"/>
      <c r="O886" s="60"/>
      <c r="P886" s="60"/>
      <c r="Q886" s="60"/>
      <c r="R886" s="60"/>
      <c r="S886" s="60"/>
      <c r="T886" s="60"/>
      <c r="U886" s="60"/>
      <c r="V886" s="60"/>
      <c r="W886" s="60"/>
      <c r="X886" s="60"/>
      <c r="Y886" s="60"/>
      <c r="Z886" s="60"/>
    </row>
    <row r="887" spans="1:26" ht="24" customHeight="1">
      <c r="A887" s="198"/>
      <c r="B887" s="198"/>
      <c r="C887" s="198"/>
      <c r="D887" s="198"/>
      <c r="E887" s="198" t="s">
        <v>509</v>
      </c>
      <c r="F887" s="198"/>
      <c r="G887" s="198"/>
      <c r="H887" s="34" t="s">
        <v>50</v>
      </c>
      <c r="I887" s="49"/>
      <c r="J887" s="198" t="s">
        <v>494</v>
      </c>
      <c r="K887" s="60"/>
      <c r="L887" s="60"/>
      <c r="M887" s="60"/>
      <c r="N887" s="60"/>
      <c r="O887" s="60"/>
      <c r="P887" s="60"/>
      <c r="Q887" s="60"/>
      <c r="R887" s="60"/>
      <c r="S887" s="60"/>
      <c r="T887" s="60"/>
      <c r="U887" s="60"/>
      <c r="V887" s="60"/>
      <c r="W887" s="60"/>
      <c r="X887" s="60"/>
      <c r="Y887" s="60"/>
      <c r="Z887" s="60"/>
    </row>
    <row r="888" spans="1:26" ht="24" customHeight="1">
      <c r="A888" s="198"/>
      <c r="B888" s="198"/>
      <c r="C888" s="198"/>
      <c r="D888" s="198"/>
      <c r="E888" s="198" t="s">
        <v>510</v>
      </c>
      <c r="F888" s="198"/>
      <c r="G888" s="198"/>
      <c r="H888" s="34" t="s">
        <v>53</v>
      </c>
      <c r="I888" s="49"/>
      <c r="J888" s="198" t="s">
        <v>496</v>
      </c>
      <c r="K888" s="60"/>
      <c r="L888" s="60"/>
      <c r="M888" s="60"/>
      <c r="N888" s="60"/>
      <c r="O888" s="60"/>
      <c r="P888" s="60"/>
      <c r="Q888" s="60"/>
      <c r="R888" s="60"/>
      <c r="S888" s="60"/>
      <c r="T888" s="60"/>
      <c r="U888" s="60"/>
      <c r="V888" s="60"/>
      <c r="W888" s="60"/>
      <c r="X888" s="60"/>
      <c r="Y888" s="60"/>
      <c r="Z888" s="60"/>
    </row>
    <row r="889" spans="1:26" ht="24" customHeight="1">
      <c r="A889" s="198"/>
      <c r="B889" s="198"/>
      <c r="C889" s="198"/>
      <c r="D889" s="198"/>
      <c r="E889" s="198" t="s">
        <v>511</v>
      </c>
      <c r="F889" s="198"/>
      <c r="G889" s="198"/>
      <c r="H889" s="34" t="s">
        <v>56</v>
      </c>
      <c r="I889" s="49"/>
      <c r="J889" s="198" t="s">
        <v>498</v>
      </c>
      <c r="K889" s="60"/>
      <c r="L889" s="60"/>
      <c r="M889" s="60"/>
      <c r="N889" s="60"/>
      <c r="O889" s="60"/>
      <c r="P889" s="60"/>
      <c r="Q889" s="60"/>
      <c r="R889" s="60"/>
      <c r="S889" s="60"/>
      <c r="T889" s="60"/>
      <c r="U889" s="60"/>
      <c r="V889" s="60"/>
      <c r="W889" s="60"/>
      <c r="X889" s="60"/>
      <c r="Y889" s="60"/>
      <c r="Z889" s="60"/>
    </row>
    <row r="890" spans="1:26" ht="24" customHeight="1">
      <c r="A890" s="198"/>
      <c r="B890" s="198"/>
      <c r="C890" s="198"/>
      <c r="D890" s="198"/>
      <c r="E890" s="198" t="s">
        <v>512</v>
      </c>
      <c r="F890" s="198"/>
      <c r="G890" s="198"/>
      <c r="H890" s="34" t="s">
        <v>59</v>
      </c>
      <c r="I890" s="49"/>
      <c r="J890" s="198" t="s">
        <v>500</v>
      </c>
      <c r="K890" s="60"/>
      <c r="L890" s="60"/>
      <c r="M890" s="60"/>
      <c r="N890" s="60"/>
      <c r="O890" s="60"/>
      <c r="P890" s="60"/>
      <c r="Q890" s="60"/>
      <c r="R890" s="60"/>
      <c r="S890" s="60"/>
      <c r="T890" s="60"/>
      <c r="U890" s="60"/>
      <c r="V890" s="60"/>
      <c r="W890" s="60"/>
      <c r="X890" s="60"/>
      <c r="Y890" s="60"/>
      <c r="Z890" s="60"/>
    </row>
    <row r="891" spans="1:26" ht="24" customHeight="1">
      <c r="A891" s="198"/>
      <c r="B891" s="198"/>
      <c r="C891" s="198"/>
      <c r="D891" s="198"/>
      <c r="E891" s="198" t="s">
        <v>513</v>
      </c>
      <c r="F891" s="198"/>
      <c r="G891" s="198"/>
      <c r="H891" s="35"/>
      <c r="I891" s="73"/>
      <c r="J891" s="218" t="s">
        <v>502</v>
      </c>
      <c r="K891" s="60"/>
      <c r="L891" s="60"/>
      <c r="M891" s="60"/>
      <c r="N891" s="60"/>
      <c r="O891" s="60"/>
      <c r="P891" s="60"/>
      <c r="Q891" s="60"/>
      <c r="R891" s="60"/>
      <c r="S891" s="60"/>
      <c r="T891" s="60"/>
      <c r="U891" s="60"/>
      <c r="V891" s="60"/>
      <c r="W891" s="60"/>
      <c r="X891" s="60"/>
      <c r="Y891" s="60"/>
      <c r="Z891" s="60"/>
    </row>
    <row r="892" spans="1:26" ht="24" customHeight="1">
      <c r="A892" s="198"/>
      <c r="B892" s="198"/>
      <c r="C892" s="198"/>
      <c r="D892" s="198"/>
      <c r="E892" s="198" t="s">
        <v>514</v>
      </c>
      <c r="F892" s="198"/>
      <c r="G892" s="198"/>
      <c r="H892" s="100" t="s">
        <v>40</v>
      </c>
      <c r="I892" s="203"/>
      <c r="J892" s="204"/>
      <c r="K892" s="60"/>
      <c r="L892" s="60"/>
      <c r="M892" s="60"/>
      <c r="N892" s="60"/>
      <c r="O892" s="60"/>
      <c r="P892" s="60"/>
      <c r="Q892" s="60"/>
      <c r="R892" s="60"/>
      <c r="S892" s="60"/>
      <c r="T892" s="60"/>
      <c r="U892" s="60"/>
      <c r="V892" s="60"/>
      <c r="W892" s="60"/>
      <c r="X892" s="60"/>
      <c r="Y892" s="60"/>
      <c r="Z892" s="60"/>
    </row>
    <row r="893" spans="1:26" ht="23.25" customHeight="1">
      <c r="A893" s="198"/>
      <c r="B893" s="198"/>
      <c r="C893" s="198"/>
      <c r="D893" s="198"/>
      <c r="E893" s="198"/>
      <c r="F893" s="198"/>
      <c r="G893" s="198"/>
      <c r="H893" s="32" t="s">
        <v>43</v>
      </c>
      <c r="I893" s="48"/>
      <c r="J893" s="198" t="s">
        <v>504</v>
      </c>
      <c r="K893" s="60"/>
      <c r="L893" s="60"/>
      <c r="M893" s="60"/>
      <c r="N893" s="60"/>
      <c r="O893" s="60"/>
      <c r="P893" s="60"/>
      <c r="Q893" s="60"/>
      <c r="R893" s="60"/>
      <c r="S893" s="60"/>
      <c r="T893" s="60"/>
      <c r="U893" s="60"/>
      <c r="V893" s="60"/>
      <c r="W893" s="60"/>
      <c r="X893" s="60"/>
      <c r="Y893" s="60"/>
      <c r="Z893" s="60"/>
    </row>
    <row r="894" spans="1:26" ht="23.25" customHeight="1">
      <c r="A894" s="198"/>
      <c r="B894" s="198"/>
      <c r="C894" s="198"/>
      <c r="D894" s="198"/>
      <c r="E894" s="198"/>
      <c r="F894" s="198"/>
      <c r="G894" s="198"/>
      <c r="H894" s="34" t="s">
        <v>46</v>
      </c>
      <c r="I894" s="49"/>
      <c r="J894" s="198" t="s">
        <v>506</v>
      </c>
      <c r="K894" s="60"/>
      <c r="L894" s="60"/>
      <c r="M894" s="60"/>
      <c r="N894" s="60"/>
      <c r="O894" s="60"/>
      <c r="P894" s="60"/>
      <c r="Q894" s="60"/>
      <c r="R894" s="60"/>
      <c r="S894" s="60"/>
      <c r="T894" s="60"/>
      <c r="U894" s="60"/>
      <c r="V894" s="60"/>
      <c r="W894" s="60"/>
      <c r="X894" s="60"/>
      <c r="Y894" s="60"/>
      <c r="Z894" s="60"/>
    </row>
    <row r="895" spans="1:26" ht="23.25" customHeight="1">
      <c r="A895" s="198"/>
      <c r="B895" s="198"/>
      <c r="C895" s="198"/>
      <c r="D895" s="198"/>
      <c r="E895" s="198"/>
      <c r="F895" s="198"/>
      <c r="G895" s="198"/>
      <c r="H895" s="34" t="s">
        <v>48</v>
      </c>
      <c r="I895" s="49"/>
      <c r="J895" s="198" t="s">
        <v>508</v>
      </c>
      <c r="K895" s="60"/>
      <c r="L895" s="60"/>
      <c r="M895" s="60"/>
      <c r="N895" s="60"/>
      <c r="O895" s="60"/>
      <c r="P895" s="60"/>
      <c r="Q895" s="60"/>
      <c r="R895" s="60"/>
      <c r="S895" s="60"/>
      <c r="T895" s="60"/>
      <c r="U895" s="60"/>
      <c r="V895" s="60"/>
      <c r="W895" s="60"/>
      <c r="X895" s="60"/>
      <c r="Y895" s="60"/>
      <c r="Z895" s="60"/>
    </row>
    <row r="896" spans="1:26" ht="23.25" customHeight="1">
      <c r="A896" s="198"/>
      <c r="B896" s="198"/>
      <c r="C896" s="198"/>
      <c r="D896" s="198"/>
      <c r="E896" s="198"/>
      <c r="F896" s="198"/>
      <c r="G896" s="198"/>
      <c r="H896" s="34" t="s">
        <v>50</v>
      </c>
      <c r="I896" s="49"/>
      <c r="J896" s="198" t="s">
        <v>509</v>
      </c>
      <c r="K896" s="60"/>
      <c r="L896" s="60"/>
      <c r="M896" s="60"/>
      <c r="N896" s="60"/>
      <c r="O896" s="60"/>
      <c r="P896" s="60"/>
      <c r="Q896" s="60"/>
      <c r="R896" s="60"/>
      <c r="S896" s="60"/>
      <c r="T896" s="60"/>
      <c r="U896" s="60"/>
      <c r="V896" s="60"/>
      <c r="W896" s="60"/>
      <c r="X896" s="60"/>
      <c r="Y896" s="60"/>
      <c r="Z896" s="60"/>
    </row>
    <row r="897" spans="1:26" ht="23.25" customHeight="1">
      <c r="A897" s="198"/>
      <c r="B897" s="198"/>
      <c r="C897" s="198"/>
      <c r="D897" s="198"/>
      <c r="E897" s="198"/>
      <c r="F897" s="198"/>
      <c r="G897" s="198"/>
      <c r="H897" s="34" t="s">
        <v>53</v>
      </c>
      <c r="I897" s="49"/>
      <c r="J897" s="198" t="s">
        <v>510</v>
      </c>
      <c r="K897" s="60"/>
      <c r="L897" s="60"/>
      <c r="M897" s="60"/>
      <c r="N897" s="60"/>
      <c r="O897" s="60"/>
      <c r="P897" s="60"/>
      <c r="Q897" s="60"/>
      <c r="R897" s="60"/>
      <c r="S897" s="60"/>
      <c r="T897" s="60"/>
      <c r="U897" s="60"/>
      <c r="V897" s="60"/>
      <c r="W897" s="60"/>
      <c r="X897" s="60"/>
      <c r="Y897" s="60"/>
      <c r="Z897" s="60"/>
    </row>
    <row r="898" spans="1:26" ht="23.25" customHeight="1">
      <c r="A898" s="198"/>
      <c r="B898" s="198"/>
      <c r="C898" s="198"/>
      <c r="D898" s="198"/>
      <c r="E898" s="198"/>
      <c r="F898" s="198"/>
      <c r="G898" s="198"/>
      <c r="H898" s="34" t="s">
        <v>56</v>
      </c>
      <c r="I898" s="49"/>
      <c r="J898" s="198" t="s">
        <v>511</v>
      </c>
      <c r="K898" s="60"/>
      <c r="L898" s="60"/>
      <c r="M898" s="60"/>
      <c r="N898" s="60"/>
      <c r="O898" s="60"/>
      <c r="P898" s="60"/>
      <c r="Q898" s="60"/>
      <c r="R898" s="60"/>
      <c r="S898" s="60"/>
      <c r="T898" s="60"/>
      <c r="U898" s="60"/>
      <c r="V898" s="60"/>
      <c r="W898" s="60"/>
      <c r="X898" s="60"/>
      <c r="Y898" s="60"/>
      <c r="Z898" s="60"/>
    </row>
    <row r="899" spans="1:26" ht="23.25" customHeight="1">
      <c r="A899" s="198"/>
      <c r="B899" s="198"/>
      <c r="C899" s="198"/>
      <c r="D899" s="198"/>
      <c r="E899" s="198"/>
      <c r="F899" s="198"/>
      <c r="G899" s="198"/>
      <c r="H899" s="34" t="s">
        <v>59</v>
      </c>
      <c r="I899" s="49"/>
      <c r="J899" s="198" t="s">
        <v>512</v>
      </c>
      <c r="K899" s="60"/>
      <c r="L899" s="60"/>
      <c r="M899" s="60"/>
      <c r="N899" s="60"/>
      <c r="O899" s="60"/>
      <c r="P899" s="60"/>
      <c r="Q899" s="60"/>
      <c r="R899" s="60"/>
      <c r="S899" s="60"/>
      <c r="T899" s="60"/>
      <c r="U899" s="60"/>
      <c r="V899" s="60"/>
      <c r="W899" s="60"/>
      <c r="X899" s="60"/>
      <c r="Y899" s="60"/>
      <c r="Z899" s="60"/>
    </row>
    <row r="900" spans="1:26" ht="23.25" customHeight="1">
      <c r="A900" s="198"/>
      <c r="B900" s="198"/>
      <c r="C900" s="198"/>
      <c r="D900" s="198"/>
      <c r="E900" s="198"/>
      <c r="F900" s="198"/>
      <c r="G900" s="198"/>
      <c r="H900" s="35"/>
      <c r="I900" s="49"/>
      <c r="J900" s="198" t="s">
        <v>513</v>
      </c>
      <c r="K900" s="60"/>
      <c r="L900" s="60"/>
      <c r="M900" s="60"/>
      <c r="N900" s="60"/>
      <c r="O900" s="60"/>
      <c r="P900" s="60"/>
      <c r="Q900" s="60"/>
      <c r="R900" s="60"/>
      <c r="S900" s="60"/>
      <c r="T900" s="60"/>
      <c r="U900" s="60"/>
      <c r="V900" s="60"/>
      <c r="W900" s="60"/>
      <c r="X900" s="60"/>
      <c r="Y900" s="60"/>
      <c r="Z900" s="60"/>
    </row>
    <row r="901" spans="1:26" ht="23.25" customHeight="1">
      <c r="A901" s="198"/>
      <c r="B901" s="198"/>
      <c r="C901" s="198"/>
      <c r="D901" s="198"/>
      <c r="E901" s="198"/>
      <c r="F901" s="218"/>
      <c r="G901" s="218"/>
      <c r="H901" s="37" t="s">
        <v>40</v>
      </c>
      <c r="I901" s="203"/>
      <c r="J901" s="204" t="s">
        <v>514</v>
      </c>
      <c r="K901" s="60"/>
      <c r="L901" s="60"/>
      <c r="M901" s="60"/>
      <c r="N901" s="60"/>
      <c r="O901" s="60"/>
      <c r="P901" s="60"/>
      <c r="Q901" s="60"/>
      <c r="R901" s="60"/>
      <c r="S901" s="60"/>
      <c r="T901" s="60"/>
      <c r="U901" s="60"/>
      <c r="V901" s="60"/>
      <c r="W901" s="60"/>
      <c r="X901" s="60"/>
      <c r="Y901" s="60"/>
      <c r="Z901" s="60"/>
    </row>
    <row r="902" spans="1:26" ht="19.5" customHeight="1">
      <c r="A902" s="211" t="s">
        <v>515</v>
      </c>
      <c r="B902" s="211" t="s">
        <v>516</v>
      </c>
      <c r="C902" s="211" t="s">
        <v>389</v>
      </c>
      <c r="D902" s="211" t="s">
        <v>517</v>
      </c>
      <c r="E902" s="211" t="s">
        <v>518</v>
      </c>
      <c r="F902" s="634" t="s">
        <v>78</v>
      </c>
      <c r="G902" s="634" t="s">
        <v>78</v>
      </c>
      <c r="H902" s="32" t="s">
        <v>43</v>
      </c>
      <c r="I902" s="48"/>
      <c r="J902" s="200"/>
      <c r="K902" s="60"/>
      <c r="L902" s="60"/>
      <c r="M902" s="60"/>
      <c r="N902" s="60"/>
      <c r="O902" s="60"/>
      <c r="P902" s="60"/>
      <c r="Q902" s="60"/>
      <c r="R902" s="60"/>
      <c r="S902" s="60"/>
      <c r="T902" s="60"/>
      <c r="U902" s="60"/>
      <c r="V902" s="60"/>
      <c r="W902" s="60"/>
      <c r="X902" s="60"/>
      <c r="Y902" s="60"/>
      <c r="Z902" s="60"/>
    </row>
    <row r="903" spans="1:26" ht="19.5" customHeight="1">
      <c r="A903" s="198" t="s">
        <v>519</v>
      </c>
      <c r="B903" s="198" t="s">
        <v>520</v>
      </c>
      <c r="C903" s="198"/>
      <c r="D903" s="198" t="s">
        <v>521</v>
      </c>
      <c r="E903" s="198" t="s">
        <v>522</v>
      </c>
      <c r="F903" s="615"/>
      <c r="G903" s="615"/>
      <c r="H903" s="34" t="s">
        <v>46</v>
      </c>
      <c r="I903" s="49"/>
      <c r="J903" s="201"/>
      <c r="K903" s="60"/>
      <c r="L903" s="60"/>
      <c r="M903" s="60"/>
      <c r="N903" s="60"/>
      <c r="O903" s="60"/>
      <c r="P903" s="60"/>
      <c r="Q903" s="60"/>
      <c r="R903" s="60"/>
      <c r="S903" s="60"/>
      <c r="T903" s="60"/>
      <c r="U903" s="60"/>
      <c r="V903" s="60"/>
      <c r="W903" s="60"/>
      <c r="X903" s="60"/>
      <c r="Y903" s="60"/>
      <c r="Z903" s="60"/>
    </row>
    <row r="904" spans="1:26" ht="19.5" customHeight="1">
      <c r="A904" s="198" t="s">
        <v>523</v>
      </c>
      <c r="B904" s="198" t="s">
        <v>524</v>
      </c>
      <c r="C904" s="198"/>
      <c r="D904" s="198" t="s">
        <v>525</v>
      </c>
      <c r="E904" s="198" t="s">
        <v>526</v>
      </c>
      <c r="F904" s="615"/>
      <c r="G904" s="615"/>
      <c r="H904" s="34" t="s">
        <v>48</v>
      </c>
      <c r="I904" s="49"/>
      <c r="J904" s="198" t="s">
        <v>518</v>
      </c>
      <c r="K904" s="60"/>
      <c r="L904" s="60"/>
      <c r="M904" s="60"/>
      <c r="N904" s="60"/>
      <c r="O904" s="60"/>
      <c r="P904" s="60"/>
      <c r="Q904" s="60"/>
      <c r="R904" s="60"/>
      <c r="S904" s="60"/>
      <c r="T904" s="60"/>
      <c r="U904" s="60"/>
      <c r="V904" s="60"/>
      <c r="W904" s="60"/>
      <c r="X904" s="60"/>
      <c r="Y904" s="60"/>
      <c r="Z904" s="60"/>
    </row>
    <row r="905" spans="1:26" ht="19.5" customHeight="1">
      <c r="A905" s="198" t="s">
        <v>527</v>
      </c>
      <c r="B905" s="198" t="s">
        <v>528</v>
      </c>
      <c r="C905" s="198"/>
      <c r="D905" s="198" t="s">
        <v>529</v>
      </c>
      <c r="E905" s="198" t="s">
        <v>530</v>
      </c>
      <c r="F905" s="615"/>
      <c r="G905" s="615"/>
      <c r="H905" s="34" t="s">
        <v>50</v>
      </c>
      <c r="I905" s="49"/>
      <c r="J905" s="198" t="s">
        <v>522</v>
      </c>
      <c r="K905" s="60"/>
      <c r="L905" s="60"/>
      <c r="M905" s="60"/>
      <c r="N905" s="60"/>
      <c r="O905" s="60"/>
      <c r="P905" s="60"/>
      <c r="Q905" s="60"/>
      <c r="R905" s="60"/>
      <c r="S905" s="60"/>
      <c r="T905" s="60"/>
      <c r="U905" s="60"/>
      <c r="V905" s="60"/>
      <c r="W905" s="60"/>
      <c r="X905" s="60"/>
      <c r="Y905" s="60"/>
      <c r="Z905" s="60"/>
    </row>
    <row r="906" spans="1:26" ht="19.5" customHeight="1">
      <c r="A906" s="198" t="s">
        <v>531</v>
      </c>
      <c r="B906" s="198" t="s">
        <v>532</v>
      </c>
      <c r="C906" s="198"/>
      <c r="D906" s="198" t="s">
        <v>533</v>
      </c>
      <c r="E906" s="198" t="s">
        <v>534</v>
      </c>
      <c r="F906" s="615"/>
      <c r="G906" s="615"/>
      <c r="H906" s="34" t="s">
        <v>53</v>
      </c>
      <c r="I906" s="49"/>
      <c r="J906" s="198" t="s">
        <v>526</v>
      </c>
      <c r="K906" s="60"/>
      <c r="L906" s="60"/>
      <c r="M906" s="60"/>
      <c r="N906" s="60"/>
      <c r="O906" s="60"/>
      <c r="P906" s="60"/>
      <c r="Q906" s="60"/>
      <c r="R906" s="60"/>
      <c r="S906" s="60"/>
      <c r="T906" s="60"/>
      <c r="U906" s="60"/>
      <c r="V906" s="60"/>
      <c r="W906" s="60"/>
      <c r="X906" s="60"/>
      <c r="Y906" s="60"/>
      <c r="Z906" s="60"/>
    </row>
    <row r="907" spans="1:26" ht="19.5" customHeight="1">
      <c r="A907" s="198"/>
      <c r="B907" s="198"/>
      <c r="C907" s="198"/>
      <c r="D907" s="198" t="s">
        <v>535</v>
      </c>
      <c r="E907" s="198" t="s">
        <v>536</v>
      </c>
      <c r="F907" s="615"/>
      <c r="G907" s="615"/>
      <c r="H907" s="34" t="s">
        <v>56</v>
      </c>
      <c r="I907" s="49"/>
      <c r="J907" s="201"/>
      <c r="K907" s="60"/>
      <c r="L907" s="60"/>
      <c r="M907" s="60"/>
      <c r="N907" s="60"/>
      <c r="O907" s="60"/>
      <c r="P907" s="60"/>
      <c r="Q907" s="60"/>
      <c r="R907" s="60"/>
      <c r="S907" s="60"/>
      <c r="T907" s="60"/>
      <c r="U907" s="60"/>
      <c r="V907" s="60"/>
      <c r="W907" s="60"/>
      <c r="X907" s="60"/>
      <c r="Y907" s="60"/>
      <c r="Z907" s="60"/>
    </row>
    <row r="908" spans="1:26" ht="19.5" customHeight="1">
      <c r="A908" s="198"/>
      <c r="B908" s="198"/>
      <c r="C908" s="198"/>
      <c r="D908" s="198" t="s">
        <v>537</v>
      </c>
      <c r="E908" s="198" t="s">
        <v>538</v>
      </c>
      <c r="F908" s="615"/>
      <c r="G908" s="615"/>
      <c r="H908" s="34" t="s">
        <v>59</v>
      </c>
      <c r="I908" s="49"/>
      <c r="J908" s="201"/>
      <c r="K908" s="60"/>
      <c r="L908" s="60"/>
      <c r="M908" s="60"/>
      <c r="N908" s="60"/>
      <c r="O908" s="60"/>
      <c r="P908" s="60"/>
      <c r="Q908" s="60"/>
      <c r="R908" s="60"/>
      <c r="S908" s="60"/>
      <c r="T908" s="60"/>
      <c r="U908" s="60"/>
      <c r="V908" s="60"/>
      <c r="W908" s="60"/>
      <c r="X908" s="60"/>
      <c r="Y908" s="60"/>
      <c r="Z908" s="60"/>
    </row>
    <row r="909" spans="1:26" ht="19.5" customHeight="1">
      <c r="A909" s="198"/>
      <c r="B909" s="198"/>
      <c r="C909" s="198"/>
      <c r="D909" s="198" t="s">
        <v>539</v>
      </c>
      <c r="E909" s="198" t="s">
        <v>540</v>
      </c>
      <c r="F909" s="615"/>
      <c r="G909" s="615"/>
      <c r="H909" s="35"/>
      <c r="I909" s="49"/>
      <c r="J909" s="219"/>
      <c r="K909" s="60"/>
      <c r="L909" s="60"/>
      <c r="M909" s="60"/>
      <c r="N909" s="60"/>
      <c r="O909" s="60"/>
      <c r="P909" s="60"/>
      <c r="Q909" s="60"/>
      <c r="R909" s="60"/>
      <c r="S909" s="60"/>
      <c r="T909" s="60"/>
      <c r="U909" s="60"/>
      <c r="V909" s="60"/>
      <c r="W909" s="60"/>
      <c r="X909" s="60"/>
      <c r="Y909" s="60"/>
      <c r="Z909" s="60"/>
    </row>
    <row r="910" spans="1:26" ht="19.5" customHeight="1">
      <c r="A910" s="198"/>
      <c r="B910" s="198"/>
      <c r="C910" s="198"/>
      <c r="D910" s="198" t="s">
        <v>474</v>
      </c>
      <c r="E910" s="198"/>
      <c r="F910" s="618"/>
      <c r="G910" s="618"/>
      <c r="H910" s="37" t="s">
        <v>40</v>
      </c>
      <c r="I910" s="203"/>
      <c r="J910" s="220"/>
      <c r="K910" s="60"/>
      <c r="L910" s="60"/>
      <c r="M910" s="60"/>
      <c r="N910" s="60"/>
      <c r="O910" s="60"/>
      <c r="P910" s="60"/>
      <c r="Q910" s="60"/>
      <c r="R910" s="60"/>
      <c r="S910" s="60"/>
      <c r="T910" s="60"/>
      <c r="U910" s="60"/>
      <c r="V910" s="60"/>
      <c r="W910" s="60"/>
      <c r="X910" s="60"/>
      <c r="Y910" s="60"/>
      <c r="Z910" s="60"/>
    </row>
    <row r="911" spans="1:26" ht="19.5" customHeight="1">
      <c r="A911" s="198"/>
      <c r="B911" s="198"/>
      <c r="C911" s="198"/>
      <c r="D911" s="198" t="s">
        <v>541</v>
      </c>
      <c r="E911" s="198"/>
      <c r="F911" s="198"/>
      <c r="G911" s="198"/>
      <c r="H911" s="32" t="s">
        <v>43</v>
      </c>
      <c r="I911" s="48"/>
      <c r="J911" s="200"/>
      <c r="K911" s="60"/>
      <c r="L911" s="60"/>
      <c r="M911" s="60"/>
      <c r="N911" s="60"/>
      <c r="O911" s="60"/>
      <c r="P911" s="60"/>
      <c r="Q911" s="60"/>
      <c r="R911" s="60"/>
      <c r="S911" s="60"/>
      <c r="T911" s="60"/>
      <c r="U911" s="60"/>
      <c r="V911" s="60"/>
      <c r="W911" s="60"/>
      <c r="X911" s="60"/>
      <c r="Y911" s="60"/>
      <c r="Z911" s="60"/>
    </row>
    <row r="912" spans="1:26" ht="19.5" customHeight="1">
      <c r="A912" s="198"/>
      <c r="B912" s="198"/>
      <c r="C912" s="198"/>
      <c r="D912" s="198" t="s">
        <v>542</v>
      </c>
      <c r="E912" s="198"/>
      <c r="F912" s="198"/>
      <c r="G912" s="198"/>
      <c r="H912" s="34" t="s">
        <v>46</v>
      </c>
      <c r="I912" s="49"/>
      <c r="J912" s="198" t="s">
        <v>530</v>
      </c>
      <c r="K912" s="60"/>
      <c r="L912" s="60"/>
      <c r="M912" s="60"/>
      <c r="N912" s="60"/>
      <c r="O912" s="60"/>
      <c r="P912" s="60"/>
      <c r="Q912" s="60"/>
      <c r="R912" s="60"/>
      <c r="S912" s="60"/>
      <c r="T912" s="60"/>
      <c r="U912" s="60"/>
      <c r="V912" s="60"/>
      <c r="W912" s="60"/>
      <c r="X912" s="60"/>
      <c r="Y912" s="60"/>
      <c r="Z912" s="60"/>
    </row>
    <row r="913" spans="1:26" ht="19.5" customHeight="1">
      <c r="A913" s="198"/>
      <c r="B913" s="198"/>
      <c r="C913" s="198"/>
      <c r="D913" s="198" t="s">
        <v>543</v>
      </c>
      <c r="E913" s="198"/>
      <c r="F913" s="198"/>
      <c r="G913" s="198"/>
      <c r="H913" s="34" t="s">
        <v>48</v>
      </c>
      <c r="I913" s="49"/>
      <c r="J913" s="198" t="s">
        <v>534</v>
      </c>
      <c r="K913" s="60"/>
      <c r="L913" s="60"/>
      <c r="M913" s="60"/>
      <c r="N913" s="60"/>
      <c r="O913" s="60"/>
      <c r="P913" s="60"/>
      <c r="Q913" s="60"/>
      <c r="R913" s="60"/>
      <c r="S913" s="60"/>
      <c r="T913" s="60"/>
      <c r="U913" s="60"/>
      <c r="V913" s="60"/>
      <c r="W913" s="60"/>
      <c r="X913" s="60"/>
      <c r="Y913" s="60"/>
      <c r="Z913" s="60"/>
    </row>
    <row r="914" spans="1:26" ht="19.5" customHeight="1">
      <c r="A914" s="198"/>
      <c r="B914" s="198"/>
      <c r="C914" s="198"/>
      <c r="D914" s="198" t="s">
        <v>531</v>
      </c>
      <c r="E914" s="198"/>
      <c r="F914" s="198"/>
      <c r="G914" s="198"/>
      <c r="H914" s="34" t="s">
        <v>50</v>
      </c>
      <c r="I914" s="49"/>
      <c r="J914" s="198" t="s">
        <v>536</v>
      </c>
      <c r="K914" s="60"/>
      <c r="L914" s="60"/>
      <c r="M914" s="60"/>
      <c r="N914" s="60"/>
      <c r="O914" s="60"/>
      <c r="P914" s="60"/>
      <c r="Q914" s="60"/>
      <c r="R914" s="60"/>
      <c r="S914" s="60"/>
      <c r="T914" s="60"/>
      <c r="U914" s="60"/>
      <c r="V914" s="60"/>
      <c r="W914" s="60"/>
      <c r="X914" s="60"/>
      <c r="Y914" s="60"/>
      <c r="Z914" s="60"/>
    </row>
    <row r="915" spans="1:26" ht="19.5" customHeight="1">
      <c r="A915" s="198"/>
      <c r="B915" s="198"/>
      <c r="C915" s="198"/>
      <c r="D915" s="198" t="s">
        <v>544</v>
      </c>
      <c r="E915" s="198"/>
      <c r="F915" s="198"/>
      <c r="G915" s="198"/>
      <c r="H915" s="34" t="s">
        <v>53</v>
      </c>
      <c r="I915" s="49"/>
      <c r="J915" s="198" t="s">
        <v>538</v>
      </c>
      <c r="K915" s="60"/>
      <c r="L915" s="60"/>
      <c r="M915" s="60"/>
      <c r="N915" s="60"/>
      <c r="O915" s="60"/>
      <c r="P915" s="60"/>
      <c r="Q915" s="60"/>
      <c r="R915" s="60"/>
      <c r="S915" s="60"/>
      <c r="T915" s="60"/>
      <c r="U915" s="60"/>
      <c r="V915" s="60"/>
      <c r="W915" s="60"/>
      <c r="X915" s="60"/>
      <c r="Y915" s="60"/>
      <c r="Z915" s="60"/>
    </row>
    <row r="916" spans="1:26" ht="19.5" customHeight="1">
      <c r="A916" s="198"/>
      <c r="B916" s="198"/>
      <c r="C916" s="198"/>
      <c r="D916" s="198" t="s">
        <v>545</v>
      </c>
      <c r="E916" s="198"/>
      <c r="F916" s="198"/>
      <c r="G916" s="198"/>
      <c r="H916" s="34" t="s">
        <v>56</v>
      </c>
      <c r="I916" s="49"/>
      <c r="J916" s="198" t="s">
        <v>540</v>
      </c>
      <c r="K916" s="60"/>
      <c r="L916" s="60"/>
      <c r="M916" s="60"/>
      <c r="N916" s="60"/>
      <c r="O916" s="60"/>
      <c r="P916" s="60"/>
      <c r="Q916" s="60"/>
      <c r="R916" s="60"/>
      <c r="S916" s="60"/>
      <c r="T916" s="60"/>
      <c r="U916" s="60"/>
      <c r="V916" s="60"/>
      <c r="W916" s="60"/>
      <c r="X916" s="60"/>
      <c r="Y916" s="60"/>
      <c r="Z916" s="60"/>
    </row>
    <row r="917" spans="1:26" ht="19.5" customHeight="1">
      <c r="A917" s="198"/>
      <c r="B917" s="198"/>
      <c r="C917" s="198"/>
      <c r="D917" s="198" t="s">
        <v>546</v>
      </c>
      <c r="E917" s="198"/>
      <c r="F917" s="198"/>
      <c r="G917" s="198"/>
      <c r="H917" s="34" t="s">
        <v>59</v>
      </c>
      <c r="I917" s="49"/>
      <c r="J917" s="201"/>
      <c r="K917" s="60"/>
      <c r="L917" s="60"/>
      <c r="M917" s="60"/>
      <c r="N917" s="60"/>
      <c r="O917" s="60"/>
      <c r="P917" s="60"/>
      <c r="Q917" s="60"/>
      <c r="R917" s="60"/>
      <c r="S917" s="60"/>
      <c r="T917" s="60"/>
      <c r="U917" s="60"/>
      <c r="V917" s="60"/>
      <c r="W917" s="60"/>
      <c r="X917" s="60"/>
      <c r="Y917" s="60"/>
      <c r="Z917" s="60"/>
    </row>
    <row r="918" spans="1:26" ht="19.5" customHeight="1">
      <c r="A918" s="198"/>
      <c r="B918" s="198"/>
      <c r="C918" s="198"/>
      <c r="D918" s="198" t="s">
        <v>547</v>
      </c>
      <c r="E918" s="198"/>
      <c r="F918" s="198"/>
      <c r="G918" s="198"/>
      <c r="H918" s="35"/>
      <c r="I918" s="49"/>
      <c r="J918" s="219"/>
      <c r="K918" s="60"/>
      <c r="L918" s="60"/>
      <c r="M918" s="60"/>
      <c r="N918" s="60"/>
      <c r="O918" s="60"/>
      <c r="P918" s="60"/>
      <c r="Q918" s="60"/>
      <c r="R918" s="60"/>
      <c r="S918" s="60"/>
      <c r="T918" s="60"/>
      <c r="U918" s="60"/>
      <c r="V918" s="60"/>
      <c r="W918" s="60"/>
      <c r="X918" s="60"/>
      <c r="Y918" s="60"/>
      <c r="Z918" s="60"/>
    </row>
    <row r="919" spans="1:26" ht="19.5" customHeight="1">
      <c r="A919" s="198"/>
      <c r="B919" s="198"/>
      <c r="C919" s="198"/>
      <c r="D919" s="198" t="s">
        <v>548</v>
      </c>
      <c r="E919" s="198"/>
      <c r="F919" s="198"/>
      <c r="G919" s="198"/>
      <c r="H919" s="37" t="s">
        <v>40</v>
      </c>
      <c r="I919" s="203"/>
      <c r="J919" s="220"/>
      <c r="K919" s="60"/>
      <c r="L919" s="60"/>
      <c r="M919" s="60"/>
      <c r="N919" s="60"/>
      <c r="O919" s="60"/>
      <c r="P919" s="60"/>
      <c r="Q919" s="60"/>
      <c r="R919" s="60"/>
      <c r="S919" s="60"/>
      <c r="T919" s="60"/>
      <c r="U919" s="60"/>
      <c r="V919" s="60"/>
      <c r="W919" s="60"/>
      <c r="X919" s="60"/>
      <c r="Y919" s="60"/>
      <c r="Z919" s="60"/>
    </row>
    <row r="920" spans="1:26" ht="21.75" customHeight="1">
      <c r="A920" s="198"/>
      <c r="B920" s="198"/>
      <c r="C920" s="198"/>
      <c r="D920" s="198" t="s">
        <v>549</v>
      </c>
      <c r="E920" s="198"/>
      <c r="F920" s="198"/>
      <c r="G920" s="198"/>
      <c r="H920" s="198"/>
      <c r="I920" s="198"/>
      <c r="J920" s="198"/>
      <c r="K920" s="60"/>
      <c r="L920" s="60"/>
      <c r="M920" s="60"/>
      <c r="N920" s="60"/>
      <c r="O920" s="60"/>
      <c r="P920" s="60"/>
      <c r="Q920" s="60"/>
      <c r="R920" s="60"/>
      <c r="S920" s="60"/>
      <c r="T920" s="60"/>
      <c r="U920" s="60"/>
      <c r="V920" s="60"/>
      <c r="W920" s="60"/>
      <c r="X920" s="60"/>
      <c r="Y920" s="60"/>
      <c r="Z920" s="60"/>
    </row>
    <row r="921" spans="1:26" ht="21.75" customHeight="1">
      <c r="A921" s="198"/>
      <c r="B921" s="198"/>
      <c r="C921" s="198"/>
      <c r="D921" s="198" t="s">
        <v>550</v>
      </c>
      <c r="E921" s="198"/>
      <c r="F921" s="198"/>
      <c r="G921" s="198"/>
      <c r="H921" s="198"/>
      <c r="I921" s="198"/>
      <c r="J921" s="198"/>
      <c r="K921" s="60"/>
      <c r="L921" s="60"/>
      <c r="M921" s="60"/>
      <c r="N921" s="60"/>
      <c r="O921" s="60"/>
      <c r="P921" s="60"/>
      <c r="Q921" s="60"/>
      <c r="R921" s="60"/>
      <c r="S921" s="60"/>
      <c r="T921" s="60"/>
      <c r="U921" s="60"/>
      <c r="V921" s="60"/>
      <c r="W921" s="60"/>
      <c r="X921" s="60"/>
      <c r="Y921" s="60"/>
      <c r="Z921" s="60"/>
    </row>
    <row r="922" spans="1:26" ht="21.75" customHeight="1">
      <c r="A922" s="198"/>
      <c r="B922" s="198"/>
      <c r="C922" s="198"/>
      <c r="D922" s="198" t="s">
        <v>551</v>
      </c>
      <c r="E922" s="198"/>
      <c r="F922" s="198"/>
      <c r="G922" s="198"/>
      <c r="H922" s="198"/>
      <c r="I922" s="198"/>
      <c r="J922" s="198"/>
      <c r="K922" s="60"/>
      <c r="L922" s="60"/>
      <c r="M922" s="60"/>
      <c r="N922" s="60"/>
      <c r="O922" s="60"/>
      <c r="P922" s="60"/>
      <c r="Q922" s="60"/>
      <c r="R922" s="60"/>
      <c r="S922" s="60"/>
      <c r="T922" s="60"/>
      <c r="U922" s="60"/>
      <c r="V922" s="60"/>
      <c r="W922" s="60"/>
      <c r="X922" s="60"/>
      <c r="Y922" s="60"/>
      <c r="Z922" s="60"/>
    </row>
    <row r="923" spans="1:26" ht="21.75" customHeight="1">
      <c r="A923" s="198"/>
      <c r="B923" s="198"/>
      <c r="C923" s="198"/>
      <c r="D923" s="198" t="s">
        <v>552</v>
      </c>
      <c r="E923" s="198"/>
      <c r="F923" s="198"/>
      <c r="G923" s="198"/>
      <c r="H923" s="198"/>
      <c r="I923" s="198"/>
      <c r="J923" s="198"/>
      <c r="K923" s="60"/>
      <c r="L923" s="60"/>
      <c r="M923" s="60"/>
      <c r="N923" s="60"/>
      <c r="O923" s="60"/>
      <c r="P923" s="60"/>
      <c r="Q923" s="60"/>
      <c r="R923" s="60"/>
      <c r="S923" s="60"/>
      <c r="T923" s="60"/>
      <c r="U923" s="60"/>
      <c r="V923" s="60"/>
      <c r="W923" s="60"/>
      <c r="X923" s="60"/>
      <c r="Y923" s="60"/>
      <c r="Z923" s="60"/>
    </row>
    <row r="924" spans="1:26" ht="21.75" customHeight="1">
      <c r="A924" s="198"/>
      <c r="B924" s="198"/>
      <c r="C924" s="198"/>
      <c r="D924" s="198" t="s">
        <v>553</v>
      </c>
      <c r="E924" s="198"/>
      <c r="F924" s="198"/>
      <c r="G924" s="198"/>
      <c r="H924" s="198"/>
      <c r="I924" s="198"/>
      <c r="J924" s="198"/>
      <c r="K924" s="60"/>
      <c r="L924" s="60"/>
      <c r="M924" s="60"/>
      <c r="N924" s="60"/>
      <c r="O924" s="60"/>
      <c r="P924" s="60"/>
      <c r="Q924" s="60"/>
      <c r="R924" s="60"/>
      <c r="S924" s="60"/>
      <c r="T924" s="60"/>
      <c r="U924" s="60"/>
      <c r="V924" s="60"/>
      <c r="W924" s="60"/>
      <c r="X924" s="60"/>
      <c r="Y924" s="60"/>
      <c r="Z924" s="60"/>
    </row>
    <row r="925" spans="1:26" ht="21.75" customHeight="1">
      <c r="A925" s="198"/>
      <c r="B925" s="198"/>
      <c r="C925" s="198"/>
      <c r="D925" s="198" t="s">
        <v>554</v>
      </c>
      <c r="E925" s="198"/>
      <c r="F925" s="198"/>
      <c r="G925" s="198"/>
      <c r="H925" s="198"/>
      <c r="I925" s="198"/>
      <c r="J925" s="198"/>
      <c r="K925" s="60"/>
      <c r="L925" s="60"/>
      <c r="M925" s="60"/>
      <c r="N925" s="60"/>
      <c r="O925" s="60"/>
      <c r="P925" s="60"/>
      <c r="Q925" s="60"/>
      <c r="R925" s="60"/>
      <c r="S925" s="60"/>
      <c r="T925" s="60"/>
      <c r="U925" s="60"/>
      <c r="V925" s="60"/>
      <c r="W925" s="60"/>
      <c r="X925" s="60"/>
      <c r="Y925" s="60"/>
      <c r="Z925" s="60"/>
    </row>
    <row r="926" spans="1:26" ht="21.75" customHeight="1">
      <c r="A926" s="198"/>
      <c r="B926" s="198"/>
      <c r="C926" s="198"/>
      <c r="D926" s="198" t="s">
        <v>555</v>
      </c>
      <c r="E926" s="198"/>
      <c r="F926" s="198"/>
      <c r="G926" s="198"/>
      <c r="H926" s="198"/>
      <c r="I926" s="198"/>
      <c r="J926" s="198"/>
      <c r="K926" s="60"/>
      <c r="L926" s="60"/>
      <c r="M926" s="60"/>
      <c r="N926" s="60"/>
      <c r="O926" s="60"/>
      <c r="P926" s="60"/>
      <c r="Q926" s="60"/>
      <c r="R926" s="60"/>
      <c r="S926" s="60"/>
      <c r="T926" s="60"/>
      <c r="U926" s="60"/>
      <c r="V926" s="60"/>
      <c r="W926" s="60"/>
      <c r="X926" s="60"/>
      <c r="Y926" s="60"/>
      <c r="Z926" s="60"/>
    </row>
    <row r="927" spans="1:26" ht="21.75" customHeight="1">
      <c r="A927" s="198"/>
      <c r="B927" s="198"/>
      <c r="C927" s="198"/>
      <c r="D927" s="198" t="s">
        <v>556</v>
      </c>
      <c r="E927" s="198"/>
      <c r="F927" s="198"/>
      <c r="G927" s="198"/>
      <c r="H927" s="198"/>
      <c r="I927" s="198"/>
      <c r="J927" s="198"/>
      <c r="K927" s="60"/>
      <c r="L927" s="60"/>
      <c r="M927" s="60"/>
      <c r="N927" s="60"/>
      <c r="O927" s="60"/>
      <c r="P927" s="60"/>
      <c r="Q927" s="60"/>
      <c r="R927" s="60"/>
      <c r="S927" s="60"/>
      <c r="T927" s="60"/>
      <c r="U927" s="60"/>
      <c r="V927" s="60"/>
      <c r="W927" s="60"/>
      <c r="X927" s="60"/>
      <c r="Y927" s="60"/>
      <c r="Z927" s="60"/>
    </row>
    <row r="928" spans="1:26" ht="21.75" customHeight="1">
      <c r="A928" s="198"/>
      <c r="B928" s="198"/>
      <c r="C928" s="198"/>
      <c r="D928" s="198" t="s">
        <v>557</v>
      </c>
      <c r="E928" s="198"/>
      <c r="F928" s="198"/>
      <c r="G928" s="198"/>
      <c r="H928" s="198"/>
      <c r="I928" s="198"/>
      <c r="J928" s="198"/>
      <c r="K928" s="60"/>
      <c r="L928" s="60"/>
      <c r="M928" s="60"/>
      <c r="N928" s="60"/>
      <c r="O928" s="60"/>
      <c r="P928" s="60"/>
      <c r="Q928" s="60"/>
      <c r="R928" s="60"/>
      <c r="S928" s="60"/>
      <c r="T928" s="60"/>
      <c r="U928" s="60"/>
      <c r="V928" s="60"/>
      <c r="W928" s="60"/>
      <c r="X928" s="60"/>
      <c r="Y928" s="60"/>
      <c r="Z928" s="60"/>
    </row>
    <row r="929" spans="1:26" ht="21.75" customHeight="1">
      <c r="A929" s="198"/>
      <c r="B929" s="198"/>
      <c r="C929" s="198"/>
      <c r="D929" s="198" t="s">
        <v>558</v>
      </c>
      <c r="E929" s="198"/>
      <c r="F929" s="198"/>
      <c r="G929" s="198"/>
      <c r="H929" s="198"/>
      <c r="I929" s="198"/>
      <c r="J929" s="198"/>
      <c r="K929" s="60"/>
      <c r="L929" s="60"/>
      <c r="M929" s="60"/>
      <c r="N929" s="60"/>
      <c r="O929" s="60"/>
      <c r="P929" s="60"/>
      <c r="Q929" s="60"/>
      <c r="R929" s="60"/>
      <c r="S929" s="60"/>
      <c r="T929" s="60"/>
      <c r="U929" s="60"/>
      <c r="V929" s="60"/>
      <c r="W929" s="60"/>
      <c r="X929" s="60"/>
      <c r="Y929" s="60"/>
      <c r="Z929" s="60"/>
    </row>
    <row r="930" spans="1:26" ht="24.75" customHeight="1">
      <c r="A930" s="218"/>
      <c r="B930" s="218"/>
      <c r="C930" s="218"/>
      <c r="D930" s="221" t="s">
        <v>559</v>
      </c>
      <c r="E930" s="218"/>
      <c r="F930" s="218"/>
      <c r="G930" s="218"/>
      <c r="H930" s="198"/>
      <c r="I930" s="218"/>
      <c r="J930" s="218"/>
      <c r="K930" s="60"/>
      <c r="L930" s="60"/>
      <c r="M930" s="60"/>
      <c r="N930" s="60"/>
      <c r="O930" s="60"/>
      <c r="P930" s="60"/>
      <c r="Q930" s="60"/>
      <c r="R930" s="60"/>
      <c r="S930" s="60"/>
      <c r="T930" s="60"/>
      <c r="U930" s="60"/>
      <c r="V930" s="60"/>
      <c r="W930" s="60"/>
      <c r="X930" s="60"/>
      <c r="Y930" s="60"/>
      <c r="Z930" s="60"/>
    </row>
    <row r="931" spans="1:26" ht="21.75" customHeight="1">
      <c r="A931" s="211" t="s">
        <v>560</v>
      </c>
      <c r="B931" s="211" t="s">
        <v>561</v>
      </c>
      <c r="C931" s="211" t="s">
        <v>562</v>
      </c>
      <c r="D931" s="211" t="s">
        <v>563</v>
      </c>
      <c r="E931" s="211" t="s">
        <v>564</v>
      </c>
      <c r="F931" s="635" t="s">
        <v>78</v>
      </c>
      <c r="G931" s="635" t="s">
        <v>78</v>
      </c>
      <c r="H931" s="32" t="s">
        <v>43</v>
      </c>
      <c r="I931" s="222"/>
      <c r="J931" s="200"/>
      <c r="K931" s="60"/>
      <c r="L931" s="60"/>
      <c r="M931" s="60"/>
      <c r="N931" s="60"/>
      <c r="O931" s="60"/>
      <c r="P931" s="60"/>
      <c r="Q931" s="60"/>
      <c r="R931" s="60"/>
      <c r="S931" s="60"/>
      <c r="T931" s="60"/>
      <c r="U931" s="60"/>
      <c r="V931" s="60"/>
      <c r="W931" s="60"/>
      <c r="X931" s="60"/>
      <c r="Y931" s="60"/>
      <c r="Z931" s="60"/>
    </row>
    <row r="932" spans="1:26" ht="21.75" customHeight="1">
      <c r="A932" s="198" t="s">
        <v>565</v>
      </c>
      <c r="B932" s="198" t="s">
        <v>566</v>
      </c>
      <c r="C932" s="198"/>
      <c r="D932" s="198" t="s">
        <v>567</v>
      </c>
      <c r="E932" s="198" t="s">
        <v>568</v>
      </c>
      <c r="F932" s="615"/>
      <c r="G932" s="615"/>
      <c r="H932" s="34" t="s">
        <v>46</v>
      </c>
      <c r="I932" s="33"/>
      <c r="J932" s="201"/>
      <c r="K932" s="60"/>
      <c r="L932" s="60"/>
      <c r="M932" s="60"/>
      <c r="N932" s="60"/>
      <c r="O932" s="60"/>
      <c r="P932" s="60"/>
      <c r="Q932" s="60"/>
      <c r="R932" s="60"/>
      <c r="S932" s="60"/>
      <c r="T932" s="60"/>
      <c r="U932" s="60"/>
      <c r="V932" s="60"/>
      <c r="W932" s="60"/>
      <c r="X932" s="60"/>
      <c r="Y932" s="60"/>
      <c r="Z932" s="60"/>
    </row>
    <row r="933" spans="1:26" ht="21.75" customHeight="1">
      <c r="A933" s="198" t="s">
        <v>569</v>
      </c>
      <c r="B933" s="198" t="s">
        <v>570</v>
      </c>
      <c r="C933" s="198"/>
      <c r="D933" s="198" t="s">
        <v>571</v>
      </c>
      <c r="E933" s="198" t="s">
        <v>572</v>
      </c>
      <c r="F933" s="615"/>
      <c r="G933" s="615"/>
      <c r="H933" s="34" t="s">
        <v>48</v>
      </c>
      <c r="I933" s="33"/>
      <c r="J933" s="198" t="s">
        <v>564</v>
      </c>
      <c r="K933" s="60"/>
      <c r="L933" s="60"/>
      <c r="M933" s="60"/>
      <c r="N933" s="60"/>
      <c r="O933" s="60"/>
      <c r="P933" s="60"/>
      <c r="Q933" s="60"/>
      <c r="R933" s="60"/>
      <c r="S933" s="60"/>
      <c r="T933" s="60"/>
      <c r="U933" s="60"/>
      <c r="V933" s="60"/>
      <c r="W933" s="60"/>
      <c r="X933" s="60"/>
      <c r="Y933" s="60"/>
      <c r="Z933" s="60"/>
    </row>
    <row r="934" spans="1:26" ht="21.75" customHeight="1">
      <c r="A934" s="198" t="s">
        <v>573</v>
      </c>
      <c r="B934" s="198" t="s">
        <v>574</v>
      </c>
      <c r="C934" s="198"/>
      <c r="D934" s="198" t="s">
        <v>575</v>
      </c>
      <c r="E934" s="198" t="s">
        <v>576</v>
      </c>
      <c r="F934" s="615"/>
      <c r="G934" s="615"/>
      <c r="H934" s="34" t="s">
        <v>50</v>
      </c>
      <c r="I934" s="33"/>
      <c r="J934" s="198" t="s">
        <v>568</v>
      </c>
      <c r="K934" s="60"/>
      <c r="L934" s="60"/>
      <c r="M934" s="60"/>
      <c r="N934" s="60"/>
      <c r="O934" s="60"/>
      <c r="P934" s="60"/>
      <c r="Q934" s="60"/>
      <c r="R934" s="60"/>
      <c r="S934" s="60"/>
      <c r="T934" s="60"/>
      <c r="U934" s="60"/>
      <c r="V934" s="60"/>
      <c r="W934" s="60"/>
      <c r="X934" s="60"/>
      <c r="Y934" s="60"/>
      <c r="Z934" s="60"/>
    </row>
    <row r="935" spans="1:26" ht="21.75" customHeight="1">
      <c r="A935" s="198" t="s">
        <v>577</v>
      </c>
      <c r="B935" s="198" t="s">
        <v>578</v>
      </c>
      <c r="C935" s="198"/>
      <c r="D935" s="198" t="s">
        <v>579</v>
      </c>
      <c r="E935" s="198"/>
      <c r="F935" s="615"/>
      <c r="G935" s="615"/>
      <c r="H935" s="34" t="s">
        <v>53</v>
      </c>
      <c r="I935" s="33"/>
      <c r="J935" s="198" t="s">
        <v>572</v>
      </c>
      <c r="K935" s="60"/>
      <c r="L935" s="60"/>
      <c r="M935" s="60"/>
      <c r="N935" s="60"/>
      <c r="O935" s="60"/>
      <c r="P935" s="60"/>
      <c r="Q935" s="60"/>
      <c r="R935" s="60"/>
      <c r="S935" s="60"/>
      <c r="T935" s="60"/>
      <c r="U935" s="60"/>
      <c r="V935" s="60"/>
      <c r="W935" s="60"/>
      <c r="X935" s="60"/>
      <c r="Y935" s="60"/>
      <c r="Z935" s="60"/>
    </row>
    <row r="936" spans="1:26" ht="21.75" customHeight="1">
      <c r="A936" s="198"/>
      <c r="B936" s="198" t="s">
        <v>580</v>
      </c>
      <c r="C936" s="198"/>
      <c r="D936" s="198" t="s">
        <v>581</v>
      </c>
      <c r="E936" s="198"/>
      <c r="F936" s="615"/>
      <c r="G936" s="615"/>
      <c r="H936" s="34" t="s">
        <v>56</v>
      </c>
      <c r="I936" s="33"/>
      <c r="J936" s="198" t="s">
        <v>576</v>
      </c>
      <c r="K936" s="60"/>
      <c r="L936" s="60"/>
      <c r="M936" s="60"/>
      <c r="N936" s="60"/>
      <c r="O936" s="60"/>
      <c r="P936" s="60"/>
      <c r="Q936" s="60"/>
      <c r="R936" s="60"/>
      <c r="S936" s="60"/>
      <c r="T936" s="60"/>
      <c r="U936" s="60"/>
      <c r="V936" s="60"/>
      <c r="W936" s="60"/>
      <c r="X936" s="60"/>
      <c r="Y936" s="60"/>
      <c r="Z936" s="60"/>
    </row>
    <row r="937" spans="1:26" ht="21.75" customHeight="1">
      <c r="A937" s="198"/>
      <c r="B937" s="198" t="s">
        <v>582</v>
      </c>
      <c r="C937" s="198"/>
      <c r="D937" s="198" t="s">
        <v>583</v>
      </c>
      <c r="E937" s="198"/>
      <c r="F937" s="615"/>
      <c r="G937" s="615"/>
      <c r="H937" s="34" t="s">
        <v>59</v>
      </c>
      <c r="I937" s="33"/>
      <c r="J937" s="201"/>
      <c r="K937" s="60"/>
      <c r="L937" s="60"/>
      <c r="M937" s="60"/>
      <c r="N937" s="60"/>
      <c r="O937" s="60"/>
      <c r="P937" s="60"/>
      <c r="Q937" s="60"/>
      <c r="R937" s="60"/>
      <c r="S937" s="60"/>
      <c r="T937" s="60"/>
      <c r="U937" s="60"/>
      <c r="V937" s="60"/>
      <c r="W937" s="60"/>
      <c r="X937" s="60"/>
      <c r="Y937" s="60"/>
      <c r="Z937" s="60"/>
    </row>
    <row r="938" spans="1:26" ht="21.75" customHeight="1">
      <c r="A938" s="198"/>
      <c r="B938" s="198" t="s">
        <v>584</v>
      </c>
      <c r="C938" s="198"/>
      <c r="D938" s="198" t="s">
        <v>585</v>
      </c>
      <c r="E938" s="198"/>
      <c r="F938" s="615"/>
      <c r="G938" s="615"/>
      <c r="H938" s="35"/>
      <c r="I938" s="73"/>
      <c r="J938" s="219"/>
      <c r="K938" s="60"/>
      <c r="L938" s="60"/>
      <c r="M938" s="60"/>
      <c r="N938" s="60"/>
      <c r="O938" s="60"/>
      <c r="P938" s="60"/>
      <c r="Q938" s="60"/>
      <c r="R938" s="60"/>
      <c r="S938" s="60"/>
      <c r="T938" s="60"/>
      <c r="U938" s="60"/>
      <c r="V938" s="60"/>
      <c r="W938" s="60"/>
      <c r="X938" s="60"/>
      <c r="Y938" s="60"/>
      <c r="Z938" s="60"/>
    </row>
    <row r="939" spans="1:26" ht="21.75" customHeight="1">
      <c r="A939" s="198"/>
      <c r="B939" s="198" t="s">
        <v>586</v>
      </c>
      <c r="C939" s="198"/>
      <c r="D939" s="198" t="s">
        <v>587</v>
      </c>
      <c r="E939" s="198"/>
      <c r="F939" s="618"/>
      <c r="G939" s="618"/>
      <c r="H939" s="100" t="s">
        <v>40</v>
      </c>
      <c r="I939" s="203"/>
      <c r="J939" s="219"/>
      <c r="K939" s="60"/>
      <c r="L939" s="60"/>
      <c r="M939" s="60"/>
      <c r="N939" s="60"/>
      <c r="O939" s="60"/>
      <c r="P939" s="60"/>
      <c r="Q939" s="60"/>
      <c r="R939" s="60"/>
      <c r="S939" s="60"/>
      <c r="T939" s="60"/>
      <c r="U939" s="60"/>
      <c r="V939" s="60"/>
      <c r="W939" s="60"/>
      <c r="X939" s="60"/>
      <c r="Y939" s="60"/>
      <c r="Z939" s="60"/>
    </row>
    <row r="940" spans="1:26" ht="21.75" customHeight="1">
      <c r="A940" s="198"/>
      <c r="B940" s="198"/>
      <c r="C940" s="198"/>
      <c r="D940" s="198" t="s">
        <v>473</v>
      </c>
      <c r="E940" s="198"/>
      <c r="F940" s="198"/>
      <c r="G940" s="198"/>
      <c r="H940" s="198"/>
      <c r="I940" s="198"/>
      <c r="J940" s="198"/>
      <c r="K940" s="60"/>
      <c r="L940" s="60"/>
      <c r="M940" s="60"/>
      <c r="N940" s="60"/>
      <c r="O940" s="60"/>
      <c r="P940" s="60"/>
      <c r="Q940" s="60"/>
      <c r="R940" s="60"/>
      <c r="S940" s="60"/>
      <c r="T940" s="60"/>
      <c r="U940" s="60"/>
      <c r="V940" s="60"/>
      <c r="W940" s="60"/>
      <c r="X940" s="60"/>
      <c r="Y940" s="60"/>
      <c r="Z940" s="60"/>
    </row>
    <row r="941" spans="1:26" ht="21.75" customHeight="1">
      <c r="A941" s="198"/>
      <c r="B941" s="198"/>
      <c r="C941" s="198"/>
      <c r="D941" s="198" t="s">
        <v>588</v>
      </c>
      <c r="E941" s="198"/>
      <c r="F941" s="198"/>
      <c r="G941" s="198"/>
      <c r="H941" s="198"/>
      <c r="I941" s="198"/>
      <c r="J941" s="198"/>
      <c r="K941" s="60"/>
      <c r="L941" s="60"/>
      <c r="M941" s="60"/>
      <c r="N941" s="60"/>
      <c r="O941" s="60"/>
      <c r="P941" s="60"/>
      <c r="Q941" s="60"/>
      <c r="R941" s="60"/>
      <c r="S941" s="60"/>
      <c r="T941" s="60"/>
      <c r="U941" s="60"/>
      <c r="V941" s="60"/>
      <c r="W941" s="60"/>
      <c r="X941" s="60"/>
      <c r="Y941" s="60"/>
      <c r="Z941" s="60"/>
    </row>
    <row r="942" spans="1:26" ht="21.75" customHeight="1">
      <c r="A942" s="198"/>
      <c r="B942" s="198"/>
      <c r="C942" s="198"/>
      <c r="D942" s="198" t="s">
        <v>589</v>
      </c>
      <c r="E942" s="198"/>
      <c r="F942" s="198"/>
      <c r="G942" s="198"/>
      <c r="H942" s="198"/>
      <c r="I942" s="198"/>
      <c r="J942" s="198"/>
      <c r="K942" s="60"/>
      <c r="L942" s="60"/>
      <c r="M942" s="60"/>
      <c r="N942" s="60"/>
      <c r="O942" s="60"/>
      <c r="P942" s="60"/>
      <c r="Q942" s="60"/>
      <c r="R942" s="60"/>
      <c r="S942" s="60"/>
      <c r="T942" s="60"/>
      <c r="U942" s="60"/>
      <c r="V942" s="60"/>
      <c r="W942" s="60"/>
      <c r="X942" s="60"/>
      <c r="Y942" s="60"/>
      <c r="Z942" s="60"/>
    </row>
    <row r="943" spans="1:26" ht="21.75" customHeight="1">
      <c r="A943" s="198"/>
      <c r="B943" s="198"/>
      <c r="C943" s="198"/>
      <c r="D943" s="198" t="s">
        <v>590</v>
      </c>
      <c r="E943" s="198"/>
      <c r="F943" s="198"/>
      <c r="G943" s="198"/>
      <c r="H943" s="198"/>
      <c r="I943" s="198"/>
      <c r="J943" s="198"/>
      <c r="K943" s="60"/>
      <c r="L943" s="60"/>
      <c r="M943" s="60"/>
      <c r="N943" s="60"/>
      <c r="O943" s="60"/>
      <c r="P943" s="60"/>
      <c r="Q943" s="60"/>
      <c r="R943" s="60"/>
      <c r="S943" s="60"/>
      <c r="T943" s="60"/>
      <c r="U943" s="60"/>
      <c r="V943" s="60"/>
      <c r="W943" s="60"/>
      <c r="X943" s="60"/>
      <c r="Y943" s="60"/>
      <c r="Z943" s="60"/>
    </row>
    <row r="944" spans="1:26" ht="21.75" customHeight="1">
      <c r="A944" s="218"/>
      <c r="B944" s="218"/>
      <c r="C944" s="218"/>
      <c r="D944" s="218" t="s">
        <v>591</v>
      </c>
      <c r="E944" s="218"/>
      <c r="F944" s="218"/>
      <c r="G944" s="218"/>
      <c r="H944" s="218"/>
      <c r="I944" s="218"/>
      <c r="J944" s="218"/>
      <c r="K944" s="60"/>
      <c r="L944" s="60"/>
      <c r="M944" s="60"/>
      <c r="N944" s="60"/>
      <c r="O944" s="60"/>
      <c r="P944" s="60"/>
      <c r="Q944" s="60"/>
      <c r="R944" s="60"/>
      <c r="S944" s="60"/>
      <c r="T944" s="60"/>
      <c r="U944" s="60"/>
      <c r="V944" s="60"/>
      <c r="W944" s="60"/>
      <c r="X944" s="60"/>
      <c r="Y944" s="60"/>
      <c r="Z944" s="60"/>
    </row>
    <row r="945" spans="1:26" ht="21.75" customHeight="1">
      <c r="A945" s="99"/>
      <c r="B945" s="99"/>
      <c r="C945" s="99"/>
      <c r="D945" s="99"/>
      <c r="E945" s="99"/>
      <c r="F945" s="99"/>
      <c r="G945" s="99"/>
      <c r="H945" s="99"/>
      <c r="I945" s="99"/>
      <c r="J945" s="60"/>
      <c r="K945" s="60"/>
      <c r="L945" s="60"/>
      <c r="M945" s="60"/>
      <c r="N945" s="60"/>
      <c r="O945" s="60"/>
      <c r="P945" s="60"/>
      <c r="Q945" s="60"/>
      <c r="R945" s="60"/>
      <c r="S945" s="60"/>
      <c r="T945" s="60"/>
      <c r="U945" s="60"/>
      <c r="V945" s="60"/>
      <c r="W945" s="60"/>
      <c r="X945" s="60"/>
      <c r="Y945" s="60"/>
      <c r="Z945" s="60"/>
    </row>
    <row r="946" spans="1:26" ht="21.75" customHeight="1">
      <c r="A946" s="99"/>
      <c r="B946" s="99"/>
      <c r="C946" s="99"/>
      <c r="D946" s="99"/>
      <c r="E946" s="99"/>
      <c r="F946" s="99"/>
      <c r="G946" s="99"/>
      <c r="H946" s="99"/>
      <c r="I946" s="99"/>
      <c r="J946" s="60"/>
      <c r="K946" s="60"/>
      <c r="L946" s="60"/>
      <c r="M946" s="60"/>
      <c r="N946" s="60"/>
      <c r="O946" s="60"/>
      <c r="P946" s="60"/>
      <c r="Q946" s="60"/>
      <c r="R946" s="60"/>
      <c r="S946" s="60"/>
      <c r="T946" s="60"/>
      <c r="U946" s="60"/>
      <c r="V946" s="60"/>
      <c r="W946" s="60"/>
      <c r="X946" s="60"/>
      <c r="Y946" s="60"/>
      <c r="Z946" s="60"/>
    </row>
    <row r="947" spans="1:26" ht="21.75" customHeight="1">
      <c r="A947" s="99"/>
      <c r="B947" s="99"/>
      <c r="C947" s="99"/>
      <c r="D947" s="99"/>
      <c r="E947" s="99"/>
      <c r="F947" s="99"/>
      <c r="G947" s="99"/>
      <c r="H947" s="99"/>
      <c r="I947" s="99"/>
      <c r="J947" s="60"/>
      <c r="K947" s="60"/>
      <c r="L947" s="60"/>
      <c r="M947" s="60"/>
      <c r="N947" s="60"/>
      <c r="O947" s="60"/>
      <c r="P947" s="60"/>
      <c r="Q947" s="60"/>
      <c r="R947" s="60"/>
      <c r="S947" s="60"/>
      <c r="T947" s="60"/>
      <c r="U947" s="60"/>
      <c r="V947" s="60"/>
      <c r="W947" s="60"/>
      <c r="X947" s="60"/>
      <c r="Y947" s="60"/>
      <c r="Z947" s="60"/>
    </row>
    <row r="948" spans="1:26" ht="21.75" customHeight="1">
      <c r="A948" s="99"/>
      <c r="B948" s="99"/>
      <c r="C948" s="99"/>
      <c r="D948" s="99"/>
      <c r="E948" s="99"/>
      <c r="F948" s="99"/>
      <c r="G948" s="99"/>
      <c r="H948" s="99"/>
      <c r="I948" s="99"/>
      <c r="J948" s="60"/>
      <c r="K948" s="60"/>
      <c r="L948" s="60"/>
      <c r="M948" s="60"/>
      <c r="N948" s="60"/>
      <c r="O948" s="60"/>
      <c r="P948" s="60"/>
      <c r="Q948" s="60"/>
      <c r="R948" s="60"/>
      <c r="S948" s="60"/>
      <c r="T948" s="60"/>
      <c r="U948" s="60"/>
      <c r="V948" s="60"/>
      <c r="W948" s="60"/>
      <c r="X948" s="60"/>
      <c r="Y948" s="60"/>
      <c r="Z948" s="60"/>
    </row>
    <row r="949" spans="1:26" ht="21.75" customHeight="1">
      <c r="A949" s="99"/>
      <c r="B949" s="99"/>
      <c r="C949" s="99"/>
      <c r="D949" s="99"/>
      <c r="E949" s="99"/>
      <c r="F949" s="99"/>
      <c r="G949" s="99"/>
      <c r="H949" s="99"/>
      <c r="I949" s="99"/>
      <c r="J949" s="60"/>
      <c r="K949" s="60"/>
      <c r="L949" s="60"/>
      <c r="M949" s="60"/>
      <c r="N949" s="60"/>
      <c r="O949" s="60"/>
      <c r="P949" s="60"/>
      <c r="Q949" s="60"/>
      <c r="R949" s="60"/>
      <c r="S949" s="60"/>
      <c r="T949" s="60"/>
      <c r="U949" s="60"/>
      <c r="V949" s="60"/>
      <c r="W949" s="60"/>
      <c r="X949" s="60"/>
      <c r="Y949" s="60"/>
      <c r="Z949" s="60"/>
    </row>
    <row r="950" spans="1:26" ht="21.75" customHeight="1">
      <c r="A950" s="99"/>
      <c r="B950" s="99"/>
      <c r="C950" s="99"/>
      <c r="D950" s="99"/>
      <c r="E950" s="99"/>
      <c r="F950" s="99"/>
      <c r="G950" s="99"/>
      <c r="H950" s="99"/>
      <c r="I950" s="99"/>
      <c r="J950" s="60"/>
      <c r="K950" s="60"/>
      <c r="L950" s="60"/>
      <c r="M950" s="60"/>
      <c r="N950" s="60"/>
      <c r="O950" s="60"/>
      <c r="P950" s="60"/>
      <c r="Q950" s="60"/>
      <c r="R950" s="60"/>
      <c r="S950" s="60"/>
      <c r="T950" s="60"/>
      <c r="U950" s="60"/>
      <c r="V950" s="60"/>
      <c r="W950" s="60"/>
      <c r="X950" s="60"/>
      <c r="Y950" s="60"/>
      <c r="Z950" s="60"/>
    </row>
    <row r="951" spans="1:26" ht="21.75" customHeight="1">
      <c r="A951" s="99"/>
      <c r="B951" s="99"/>
      <c r="C951" s="99"/>
      <c r="D951" s="99"/>
      <c r="E951" s="99"/>
      <c r="F951" s="99"/>
      <c r="G951" s="99"/>
      <c r="H951" s="99"/>
      <c r="I951" s="99"/>
      <c r="J951" s="60"/>
      <c r="K951" s="60"/>
      <c r="L951" s="60"/>
      <c r="M951" s="60"/>
      <c r="N951" s="60"/>
      <c r="O951" s="60"/>
      <c r="P951" s="60"/>
      <c r="Q951" s="60"/>
      <c r="R951" s="60"/>
      <c r="S951" s="60"/>
      <c r="T951" s="60"/>
      <c r="U951" s="60"/>
      <c r="V951" s="60"/>
      <c r="W951" s="60"/>
      <c r="X951" s="60"/>
      <c r="Y951" s="60"/>
      <c r="Z951" s="60"/>
    </row>
    <row r="952" spans="1:26" ht="21.75" customHeight="1">
      <c r="A952" s="99"/>
      <c r="B952" s="99"/>
      <c r="C952" s="99"/>
      <c r="D952" s="99"/>
      <c r="E952" s="99"/>
      <c r="F952" s="99"/>
      <c r="G952" s="99"/>
      <c r="H952" s="99"/>
      <c r="I952" s="99"/>
      <c r="J952" s="60"/>
      <c r="K952" s="60"/>
      <c r="L952" s="60"/>
      <c r="M952" s="60"/>
      <c r="N952" s="60"/>
      <c r="O952" s="60"/>
      <c r="P952" s="60"/>
      <c r="Q952" s="60"/>
      <c r="R952" s="60"/>
      <c r="S952" s="60"/>
      <c r="T952" s="60"/>
      <c r="U952" s="60"/>
      <c r="V952" s="60"/>
      <c r="W952" s="60"/>
      <c r="X952" s="60"/>
      <c r="Y952" s="60"/>
      <c r="Z952" s="60"/>
    </row>
    <row r="953" spans="1:26" ht="21.75" customHeight="1">
      <c r="A953" s="99"/>
      <c r="B953" s="99"/>
      <c r="C953" s="99"/>
      <c r="D953" s="99"/>
      <c r="E953" s="99"/>
      <c r="F953" s="99"/>
      <c r="G953" s="99"/>
      <c r="H953" s="99"/>
      <c r="I953" s="99"/>
      <c r="J953" s="60"/>
      <c r="K953" s="60"/>
      <c r="L953" s="60"/>
      <c r="M953" s="60"/>
      <c r="N953" s="60"/>
      <c r="O953" s="60"/>
      <c r="P953" s="60"/>
      <c r="Q953" s="60"/>
      <c r="R953" s="60"/>
      <c r="S953" s="60"/>
      <c r="T953" s="60"/>
      <c r="U953" s="60"/>
      <c r="V953" s="60"/>
      <c r="W953" s="60"/>
      <c r="X953" s="60"/>
      <c r="Y953" s="60"/>
      <c r="Z953" s="60"/>
    </row>
    <row r="954" spans="1:26" ht="21.75" customHeight="1">
      <c r="A954" s="99"/>
      <c r="B954" s="99"/>
      <c r="C954" s="99"/>
      <c r="D954" s="99"/>
      <c r="E954" s="99"/>
      <c r="F954" s="99"/>
      <c r="G954" s="99"/>
      <c r="H954" s="99"/>
      <c r="I954" s="99"/>
      <c r="J954" s="60"/>
      <c r="K954" s="60"/>
      <c r="L954" s="60"/>
      <c r="M954" s="60"/>
      <c r="N954" s="60"/>
      <c r="O954" s="60"/>
      <c r="P954" s="60"/>
      <c r="Q954" s="60"/>
      <c r="R954" s="60"/>
      <c r="S954" s="60"/>
      <c r="T954" s="60"/>
      <c r="U954" s="60"/>
      <c r="V954" s="60"/>
      <c r="W954" s="60"/>
      <c r="X954" s="60"/>
      <c r="Y954" s="60"/>
      <c r="Z954" s="60"/>
    </row>
    <row r="955" spans="1:26" ht="21.75" customHeight="1">
      <c r="A955" s="99"/>
      <c r="B955" s="99"/>
      <c r="C955" s="99"/>
      <c r="D955" s="99"/>
      <c r="E955" s="99"/>
      <c r="F955" s="99"/>
      <c r="G955" s="99"/>
      <c r="H955" s="99"/>
      <c r="I955" s="99"/>
      <c r="J955" s="60"/>
      <c r="K955" s="60"/>
      <c r="L955" s="60"/>
      <c r="M955" s="60"/>
      <c r="N955" s="60"/>
      <c r="O955" s="60"/>
      <c r="P955" s="60"/>
      <c r="Q955" s="60"/>
      <c r="R955" s="60"/>
      <c r="S955" s="60"/>
      <c r="T955" s="60"/>
      <c r="U955" s="60"/>
      <c r="V955" s="60"/>
      <c r="W955" s="60"/>
      <c r="X955" s="60"/>
      <c r="Y955" s="60"/>
      <c r="Z955" s="60"/>
    </row>
    <row r="956" spans="1:26" ht="21.75" customHeight="1">
      <c r="A956" s="99"/>
      <c r="B956" s="99"/>
      <c r="C956" s="99"/>
      <c r="D956" s="99"/>
      <c r="E956" s="99"/>
      <c r="F956" s="99"/>
      <c r="G956" s="99"/>
      <c r="H956" s="99"/>
      <c r="I956" s="99"/>
      <c r="J956" s="60"/>
      <c r="K956" s="60"/>
      <c r="L956" s="60"/>
      <c r="M956" s="60"/>
      <c r="N956" s="60"/>
      <c r="O956" s="60"/>
      <c r="P956" s="60"/>
      <c r="Q956" s="60"/>
      <c r="R956" s="60"/>
      <c r="S956" s="60"/>
      <c r="T956" s="60"/>
      <c r="U956" s="60"/>
      <c r="V956" s="60"/>
      <c r="W956" s="60"/>
      <c r="X956" s="60"/>
      <c r="Y956" s="60"/>
      <c r="Z956" s="60"/>
    </row>
    <row r="957" spans="1:26" ht="21.75" customHeight="1">
      <c r="A957" s="99"/>
      <c r="B957" s="99"/>
      <c r="C957" s="99"/>
      <c r="D957" s="99"/>
      <c r="E957" s="99"/>
      <c r="F957" s="99"/>
      <c r="G957" s="99"/>
      <c r="H957" s="99"/>
      <c r="I957" s="99"/>
      <c r="J957" s="60"/>
      <c r="K957" s="60"/>
      <c r="L957" s="60"/>
      <c r="M957" s="60"/>
      <c r="N957" s="60"/>
      <c r="O957" s="60"/>
      <c r="P957" s="60"/>
      <c r="Q957" s="60"/>
      <c r="R957" s="60"/>
      <c r="S957" s="60"/>
      <c r="T957" s="60"/>
      <c r="U957" s="60"/>
      <c r="V957" s="60"/>
      <c r="W957" s="60"/>
      <c r="X957" s="60"/>
      <c r="Y957" s="60"/>
      <c r="Z957" s="60"/>
    </row>
    <row r="958" spans="1:26" ht="21.75" customHeight="1">
      <c r="A958" s="99"/>
      <c r="B958" s="99"/>
      <c r="C958" s="99"/>
      <c r="D958" s="99"/>
      <c r="E958" s="99"/>
      <c r="F958" s="99"/>
      <c r="G958" s="99"/>
      <c r="H958" s="99"/>
      <c r="I958" s="99"/>
      <c r="J958" s="60"/>
      <c r="K958" s="60"/>
      <c r="L958" s="60"/>
      <c r="M958" s="60"/>
      <c r="N958" s="60"/>
      <c r="O958" s="60"/>
      <c r="P958" s="60"/>
      <c r="Q958" s="60"/>
      <c r="R958" s="60"/>
      <c r="S958" s="60"/>
      <c r="T958" s="60"/>
      <c r="U958" s="60"/>
      <c r="V958" s="60"/>
      <c r="W958" s="60"/>
      <c r="X958" s="60"/>
      <c r="Y958" s="60"/>
      <c r="Z958" s="60"/>
    </row>
    <row r="959" spans="1:26" ht="21.75" customHeight="1">
      <c r="A959" s="99"/>
      <c r="B959" s="99"/>
      <c r="C959" s="99"/>
      <c r="D959" s="99"/>
      <c r="E959" s="99"/>
      <c r="F959" s="99"/>
      <c r="G959" s="99"/>
      <c r="H959" s="99"/>
      <c r="I959" s="99"/>
      <c r="J959" s="60"/>
      <c r="K959" s="60"/>
      <c r="L959" s="60"/>
      <c r="M959" s="60"/>
      <c r="N959" s="60"/>
      <c r="O959" s="60"/>
      <c r="P959" s="60"/>
      <c r="Q959" s="60"/>
      <c r="R959" s="60"/>
      <c r="S959" s="60"/>
      <c r="T959" s="60"/>
      <c r="U959" s="60"/>
      <c r="V959" s="60"/>
      <c r="W959" s="60"/>
      <c r="X959" s="60"/>
      <c r="Y959" s="60"/>
      <c r="Z959" s="60"/>
    </row>
    <row r="960" spans="1:26" ht="21.75" customHeight="1">
      <c r="A960" s="99"/>
      <c r="B960" s="99"/>
      <c r="C960" s="99"/>
      <c r="D960" s="99"/>
      <c r="E960" s="99"/>
      <c r="F960" s="99"/>
      <c r="G960" s="99"/>
      <c r="H960" s="99"/>
      <c r="I960" s="99"/>
      <c r="J960" s="60"/>
      <c r="K960" s="60"/>
      <c r="L960" s="60"/>
      <c r="M960" s="60"/>
      <c r="N960" s="60"/>
      <c r="O960" s="60"/>
      <c r="P960" s="60"/>
      <c r="Q960" s="60"/>
      <c r="R960" s="60"/>
      <c r="S960" s="60"/>
      <c r="T960" s="60"/>
      <c r="U960" s="60"/>
      <c r="V960" s="60"/>
      <c r="W960" s="60"/>
      <c r="X960" s="60"/>
      <c r="Y960" s="60"/>
      <c r="Z960" s="60"/>
    </row>
    <row r="961" spans="1:26" ht="21.75" customHeight="1">
      <c r="A961" s="99"/>
      <c r="B961" s="99"/>
      <c r="C961" s="99"/>
      <c r="D961" s="99"/>
      <c r="E961" s="99"/>
      <c r="F961" s="99"/>
      <c r="G961" s="99"/>
      <c r="H961" s="99"/>
      <c r="I961" s="99"/>
      <c r="J961" s="60"/>
      <c r="K961" s="60"/>
      <c r="L961" s="60"/>
      <c r="M961" s="60"/>
      <c r="N961" s="60"/>
      <c r="O961" s="60"/>
      <c r="P961" s="60"/>
      <c r="Q961" s="60"/>
      <c r="R961" s="60"/>
      <c r="S961" s="60"/>
      <c r="T961" s="60"/>
      <c r="U961" s="60"/>
      <c r="V961" s="60"/>
      <c r="W961" s="60"/>
      <c r="X961" s="60"/>
      <c r="Y961" s="60"/>
      <c r="Z961" s="60"/>
    </row>
    <row r="962" spans="1:26" ht="21.75" customHeight="1">
      <c r="A962" s="99"/>
      <c r="B962" s="99"/>
      <c r="C962" s="99"/>
      <c r="D962" s="99"/>
      <c r="E962" s="99"/>
      <c r="F962" s="99"/>
      <c r="G962" s="99"/>
      <c r="H962" s="99"/>
      <c r="I962" s="99"/>
      <c r="J962" s="60"/>
      <c r="K962" s="60"/>
      <c r="L962" s="60"/>
      <c r="M962" s="60"/>
      <c r="N962" s="60"/>
      <c r="O962" s="60"/>
      <c r="P962" s="60"/>
      <c r="Q962" s="60"/>
      <c r="R962" s="60"/>
      <c r="S962" s="60"/>
      <c r="T962" s="60"/>
      <c r="U962" s="60"/>
      <c r="V962" s="60"/>
      <c r="W962" s="60"/>
      <c r="X962" s="60"/>
      <c r="Y962" s="60"/>
      <c r="Z962" s="60"/>
    </row>
    <row r="963" spans="1:26" ht="21.75" customHeight="1">
      <c r="A963" s="99"/>
      <c r="B963" s="99"/>
      <c r="C963" s="99"/>
      <c r="D963" s="99"/>
      <c r="E963" s="99"/>
      <c r="F963" s="99"/>
      <c r="G963" s="99"/>
      <c r="H963" s="99"/>
      <c r="I963" s="99"/>
      <c r="J963" s="60"/>
      <c r="K963" s="60"/>
      <c r="L963" s="60"/>
      <c r="M963" s="60"/>
      <c r="N963" s="60"/>
      <c r="O963" s="60"/>
      <c r="P963" s="60"/>
      <c r="Q963" s="60"/>
      <c r="R963" s="60"/>
      <c r="S963" s="60"/>
      <c r="T963" s="60"/>
      <c r="U963" s="60"/>
      <c r="V963" s="60"/>
      <c r="W963" s="60"/>
      <c r="X963" s="60"/>
      <c r="Y963" s="60"/>
      <c r="Z963" s="60"/>
    </row>
    <row r="964" spans="1:26" ht="21.75" customHeight="1">
      <c r="A964" s="99"/>
      <c r="B964" s="99"/>
      <c r="C964" s="99"/>
      <c r="D964" s="99"/>
      <c r="E964" s="99"/>
      <c r="F964" s="99"/>
      <c r="G964" s="99"/>
      <c r="H964" s="99"/>
      <c r="I964" s="99"/>
      <c r="J964" s="60"/>
      <c r="K964" s="60"/>
      <c r="L964" s="60"/>
      <c r="M964" s="60"/>
      <c r="N964" s="60"/>
      <c r="O964" s="60"/>
      <c r="P964" s="60"/>
      <c r="Q964" s="60"/>
      <c r="R964" s="60"/>
      <c r="S964" s="60"/>
      <c r="T964" s="60"/>
      <c r="U964" s="60"/>
      <c r="V964" s="60"/>
      <c r="W964" s="60"/>
      <c r="X964" s="60"/>
      <c r="Y964" s="60"/>
      <c r="Z964" s="60"/>
    </row>
    <row r="965" spans="1:26" ht="21.75" customHeight="1">
      <c r="A965" s="99"/>
      <c r="B965" s="99"/>
      <c r="C965" s="99"/>
      <c r="D965" s="99"/>
      <c r="E965" s="99"/>
      <c r="F965" s="99"/>
      <c r="G965" s="99"/>
      <c r="H965" s="99"/>
      <c r="I965" s="99"/>
      <c r="J965" s="60"/>
      <c r="K965" s="60"/>
      <c r="L965" s="60"/>
      <c r="M965" s="60"/>
      <c r="N965" s="60"/>
      <c r="O965" s="60"/>
      <c r="P965" s="60"/>
      <c r="Q965" s="60"/>
      <c r="R965" s="60"/>
      <c r="S965" s="60"/>
      <c r="T965" s="60"/>
      <c r="U965" s="60"/>
      <c r="V965" s="60"/>
      <c r="W965" s="60"/>
      <c r="X965" s="60"/>
      <c r="Y965" s="60"/>
      <c r="Z965" s="60"/>
    </row>
    <row r="966" spans="1:26" ht="21.75" customHeight="1">
      <c r="A966" s="99"/>
      <c r="B966" s="99"/>
      <c r="C966" s="99"/>
      <c r="D966" s="99"/>
      <c r="E966" s="99"/>
      <c r="F966" s="99"/>
      <c r="G966" s="99"/>
      <c r="H966" s="99"/>
      <c r="I966" s="99"/>
      <c r="J966" s="60"/>
      <c r="K966" s="60"/>
      <c r="L966" s="60"/>
      <c r="M966" s="60"/>
      <c r="N966" s="60"/>
      <c r="O966" s="60"/>
      <c r="P966" s="60"/>
      <c r="Q966" s="60"/>
      <c r="R966" s="60"/>
      <c r="S966" s="60"/>
      <c r="T966" s="60"/>
      <c r="U966" s="60"/>
      <c r="V966" s="60"/>
      <c r="W966" s="60"/>
      <c r="X966" s="60"/>
      <c r="Y966" s="60"/>
      <c r="Z966" s="60"/>
    </row>
    <row r="967" spans="1:26" ht="21.75" customHeight="1">
      <c r="A967" s="99"/>
      <c r="B967" s="99"/>
      <c r="C967" s="99"/>
      <c r="D967" s="99"/>
      <c r="E967" s="99"/>
      <c r="F967" s="99"/>
      <c r="G967" s="99"/>
      <c r="H967" s="99"/>
      <c r="I967" s="99"/>
      <c r="J967" s="60"/>
      <c r="K967" s="60"/>
      <c r="L967" s="60"/>
      <c r="M967" s="60"/>
      <c r="N967" s="60"/>
      <c r="O967" s="60"/>
      <c r="P967" s="60"/>
      <c r="Q967" s="60"/>
      <c r="R967" s="60"/>
      <c r="S967" s="60"/>
      <c r="T967" s="60"/>
      <c r="U967" s="60"/>
      <c r="V967" s="60"/>
      <c r="W967" s="60"/>
      <c r="X967" s="60"/>
      <c r="Y967" s="60"/>
      <c r="Z967" s="60"/>
    </row>
    <row r="968" spans="1:26" ht="21.75" customHeight="1">
      <c r="A968" s="99"/>
      <c r="B968" s="99"/>
      <c r="C968" s="99"/>
      <c r="D968" s="99"/>
      <c r="E968" s="99"/>
      <c r="F968" s="99"/>
      <c r="G968" s="99"/>
      <c r="H968" s="99"/>
      <c r="I968" s="99"/>
      <c r="J968" s="60"/>
      <c r="K968" s="60"/>
      <c r="L968" s="60"/>
      <c r="M968" s="60"/>
      <c r="N968" s="60"/>
      <c r="O968" s="60"/>
      <c r="P968" s="60"/>
      <c r="Q968" s="60"/>
      <c r="R968" s="60"/>
      <c r="S968" s="60"/>
      <c r="T968" s="60"/>
      <c r="U968" s="60"/>
      <c r="V968" s="60"/>
      <c r="W968" s="60"/>
      <c r="X968" s="60"/>
      <c r="Y968" s="60"/>
      <c r="Z968" s="60"/>
    </row>
    <row r="969" spans="1:26" ht="21.75" customHeight="1">
      <c r="A969" s="99"/>
      <c r="B969" s="99"/>
      <c r="C969" s="99"/>
      <c r="D969" s="99"/>
      <c r="E969" s="99"/>
      <c r="F969" s="99"/>
      <c r="G969" s="99"/>
      <c r="H969" s="99"/>
      <c r="I969" s="99"/>
      <c r="J969" s="60"/>
      <c r="K969" s="60"/>
      <c r="L969" s="60"/>
      <c r="M969" s="60"/>
      <c r="N969" s="60"/>
      <c r="O969" s="60"/>
      <c r="P969" s="60"/>
      <c r="Q969" s="60"/>
      <c r="R969" s="60"/>
      <c r="S969" s="60"/>
      <c r="T969" s="60"/>
      <c r="U969" s="60"/>
      <c r="V969" s="60"/>
      <c r="W969" s="60"/>
      <c r="X969" s="60"/>
      <c r="Y969" s="60"/>
      <c r="Z969" s="60"/>
    </row>
    <row r="970" spans="1:26" ht="21.75" customHeight="1">
      <c r="A970" s="99"/>
      <c r="B970" s="99"/>
      <c r="C970" s="99"/>
      <c r="D970" s="99"/>
      <c r="E970" s="99"/>
      <c r="F970" s="99"/>
      <c r="G970" s="99"/>
      <c r="H970" s="99"/>
      <c r="I970" s="99"/>
      <c r="J970" s="60"/>
      <c r="K970" s="60"/>
      <c r="L970" s="60"/>
      <c r="M970" s="60"/>
      <c r="N970" s="60"/>
      <c r="O970" s="60"/>
      <c r="P970" s="60"/>
      <c r="Q970" s="60"/>
      <c r="R970" s="60"/>
      <c r="S970" s="60"/>
      <c r="T970" s="60"/>
      <c r="U970" s="60"/>
      <c r="V970" s="60"/>
      <c r="W970" s="60"/>
      <c r="X970" s="60"/>
      <c r="Y970" s="60"/>
      <c r="Z970" s="60"/>
    </row>
    <row r="971" spans="1:26" ht="21.75" customHeight="1">
      <c r="A971" s="99"/>
      <c r="B971" s="99"/>
      <c r="C971" s="99"/>
      <c r="D971" s="99"/>
      <c r="E971" s="99"/>
      <c r="F971" s="99"/>
      <c r="G971" s="99"/>
      <c r="H971" s="99"/>
      <c r="I971" s="99"/>
      <c r="J971" s="60"/>
      <c r="K971" s="60"/>
      <c r="L971" s="60"/>
      <c r="M971" s="60"/>
      <c r="N971" s="60"/>
      <c r="O971" s="60"/>
      <c r="P971" s="60"/>
      <c r="Q971" s="60"/>
      <c r="R971" s="60"/>
      <c r="S971" s="60"/>
      <c r="T971" s="60"/>
      <c r="U971" s="60"/>
      <c r="V971" s="60"/>
      <c r="W971" s="60"/>
      <c r="X971" s="60"/>
      <c r="Y971" s="60"/>
      <c r="Z971" s="60"/>
    </row>
    <row r="972" spans="1:26" ht="21.75" customHeight="1">
      <c r="A972" s="99"/>
      <c r="B972" s="99"/>
      <c r="C972" s="99"/>
      <c r="D972" s="99"/>
      <c r="E972" s="99"/>
      <c r="F972" s="99"/>
      <c r="G972" s="99"/>
      <c r="H972" s="99"/>
      <c r="I972" s="99"/>
      <c r="J972" s="60"/>
      <c r="K972" s="60"/>
      <c r="L972" s="60"/>
      <c r="M972" s="60"/>
      <c r="N972" s="60"/>
      <c r="O972" s="60"/>
      <c r="P972" s="60"/>
      <c r="Q972" s="60"/>
      <c r="R972" s="60"/>
      <c r="S972" s="60"/>
      <c r="T972" s="60"/>
      <c r="U972" s="60"/>
      <c r="V972" s="60"/>
      <c r="W972" s="60"/>
      <c r="X972" s="60"/>
      <c r="Y972" s="60"/>
      <c r="Z972" s="60"/>
    </row>
    <row r="973" spans="1:26" ht="21.75" customHeight="1">
      <c r="A973" s="99"/>
      <c r="B973" s="99"/>
      <c r="C973" s="99"/>
      <c r="D973" s="99"/>
      <c r="E973" s="99"/>
      <c r="F973" s="99"/>
      <c r="G973" s="99"/>
      <c r="H973" s="99"/>
      <c r="I973" s="99"/>
      <c r="J973" s="60"/>
      <c r="K973" s="60"/>
      <c r="L973" s="60"/>
      <c r="M973" s="60"/>
      <c r="N973" s="60"/>
      <c r="O973" s="60"/>
      <c r="P973" s="60"/>
      <c r="Q973" s="60"/>
      <c r="R973" s="60"/>
      <c r="S973" s="60"/>
      <c r="T973" s="60"/>
      <c r="U973" s="60"/>
      <c r="V973" s="60"/>
      <c r="W973" s="60"/>
      <c r="X973" s="60"/>
      <c r="Y973" s="60"/>
      <c r="Z973" s="60"/>
    </row>
    <row r="974" spans="1:26" ht="21.75" customHeight="1">
      <c r="A974" s="99"/>
      <c r="B974" s="99"/>
      <c r="C974" s="99"/>
      <c r="D974" s="99"/>
      <c r="E974" s="99"/>
      <c r="F974" s="99"/>
      <c r="G974" s="99"/>
      <c r="H974" s="99"/>
      <c r="I974" s="99"/>
      <c r="J974" s="60"/>
      <c r="K974" s="60"/>
      <c r="L974" s="60"/>
      <c r="M974" s="60"/>
      <c r="N974" s="60"/>
      <c r="O974" s="60"/>
      <c r="P974" s="60"/>
      <c r="Q974" s="60"/>
      <c r="R974" s="60"/>
      <c r="S974" s="60"/>
      <c r="T974" s="60"/>
      <c r="U974" s="60"/>
      <c r="V974" s="60"/>
      <c r="W974" s="60"/>
      <c r="X974" s="60"/>
      <c r="Y974" s="60"/>
      <c r="Z974" s="60"/>
    </row>
    <row r="975" spans="1:26" ht="21.75" customHeight="1">
      <c r="A975" s="99"/>
      <c r="B975" s="99"/>
      <c r="C975" s="99"/>
      <c r="D975" s="99"/>
      <c r="E975" s="99"/>
      <c r="F975" s="99"/>
      <c r="G975" s="99"/>
      <c r="H975" s="99"/>
      <c r="I975" s="99"/>
      <c r="J975" s="60"/>
      <c r="K975" s="60"/>
      <c r="L975" s="60"/>
      <c r="M975" s="60"/>
      <c r="N975" s="60"/>
      <c r="O975" s="60"/>
      <c r="P975" s="60"/>
      <c r="Q975" s="60"/>
      <c r="R975" s="60"/>
      <c r="S975" s="60"/>
      <c r="T975" s="60"/>
      <c r="U975" s="60"/>
      <c r="V975" s="60"/>
      <c r="W975" s="60"/>
      <c r="X975" s="60"/>
      <c r="Y975" s="60"/>
      <c r="Z975" s="60"/>
    </row>
    <row r="976" spans="1:26" ht="21.75" customHeight="1">
      <c r="A976" s="99"/>
      <c r="B976" s="99"/>
      <c r="C976" s="99"/>
      <c r="D976" s="99"/>
      <c r="E976" s="99"/>
      <c r="F976" s="99"/>
      <c r="G976" s="99"/>
      <c r="H976" s="99"/>
      <c r="I976" s="99"/>
      <c r="J976" s="60"/>
      <c r="K976" s="60"/>
      <c r="L976" s="60"/>
      <c r="M976" s="60"/>
      <c r="N976" s="60"/>
      <c r="O976" s="60"/>
      <c r="P976" s="60"/>
      <c r="Q976" s="60"/>
      <c r="R976" s="60"/>
      <c r="S976" s="60"/>
      <c r="T976" s="60"/>
      <c r="U976" s="60"/>
      <c r="V976" s="60"/>
      <c r="W976" s="60"/>
      <c r="X976" s="60"/>
      <c r="Y976" s="60"/>
      <c r="Z976" s="60"/>
    </row>
    <row r="977" spans="1:26" ht="21.75" customHeight="1">
      <c r="A977" s="99"/>
      <c r="B977" s="99"/>
      <c r="C977" s="99"/>
      <c r="D977" s="99"/>
      <c r="E977" s="99"/>
      <c r="F977" s="99"/>
      <c r="G977" s="99"/>
      <c r="H977" s="99"/>
      <c r="I977" s="99"/>
      <c r="J977" s="60"/>
      <c r="K977" s="60"/>
      <c r="L977" s="60"/>
      <c r="M977" s="60"/>
      <c r="N977" s="60"/>
      <c r="O977" s="60"/>
      <c r="P977" s="60"/>
      <c r="Q977" s="60"/>
      <c r="R977" s="60"/>
      <c r="S977" s="60"/>
      <c r="T977" s="60"/>
      <c r="U977" s="60"/>
      <c r="V977" s="60"/>
      <c r="W977" s="60"/>
      <c r="X977" s="60"/>
      <c r="Y977" s="60"/>
      <c r="Z977" s="60"/>
    </row>
    <row r="978" spans="1:26" ht="21.75" customHeight="1">
      <c r="A978" s="99"/>
      <c r="B978" s="99"/>
      <c r="C978" s="99"/>
      <c r="D978" s="99"/>
      <c r="E978" s="99"/>
      <c r="F978" s="99"/>
      <c r="G978" s="99"/>
      <c r="H978" s="99"/>
      <c r="I978" s="99"/>
      <c r="J978" s="60"/>
      <c r="K978" s="60"/>
      <c r="L978" s="60"/>
      <c r="M978" s="60"/>
      <c r="N978" s="60"/>
      <c r="O978" s="60"/>
      <c r="P978" s="60"/>
      <c r="Q978" s="60"/>
      <c r="R978" s="60"/>
      <c r="S978" s="60"/>
      <c r="T978" s="60"/>
      <c r="U978" s="60"/>
      <c r="V978" s="60"/>
      <c r="W978" s="60"/>
      <c r="X978" s="60"/>
      <c r="Y978" s="60"/>
      <c r="Z978" s="60"/>
    </row>
    <row r="979" spans="1:26" ht="21.75" customHeight="1">
      <c r="A979" s="99"/>
      <c r="B979" s="99"/>
      <c r="C979" s="99"/>
      <c r="D979" s="99"/>
      <c r="E979" s="99"/>
      <c r="F979" s="99"/>
      <c r="G979" s="99"/>
      <c r="H979" s="99"/>
      <c r="I979" s="99"/>
      <c r="J979" s="60"/>
      <c r="K979" s="60"/>
      <c r="L979" s="60"/>
      <c r="M979" s="60"/>
      <c r="N979" s="60"/>
      <c r="O979" s="60"/>
      <c r="P979" s="60"/>
      <c r="Q979" s="60"/>
      <c r="R979" s="60"/>
      <c r="S979" s="60"/>
      <c r="T979" s="60"/>
      <c r="U979" s="60"/>
      <c r="V979" s="60"/>
      <c r="W979" s="60"/>
      <c r="X979" s="60"/>
      <c r="Y979" s="60"/>
      <c r="Z979" s="60"/>
    </row>
    <row r="980" spans="1:26" ht="21.75" customHeight="1">
      <c r="A980" s="99"/>
      <c r="B980" s="99"/>
      <c r="C980" s="99"/>
      <c r="D980" s="99"/>
      <c r="E980" s="99"/>
      <c r="F980" s="99"/>
      <c r="G980" s="99"/>
      <c r="H980" s="99"/>
      <c r="I980" s="99"/>
      <c r="J980" s="60"/>
      <c r="K980" s="60"/>
      <c r="L980" s="60"/>
      <c r="M980" s="60"/>
      <c r="N980" s="60"/>
      <c r="O980" s="60"/>
      <c r="P980" s="60"/>
      <c r="Q980" s="60"/>
      <c r="R980" s="60"/>
      <c r="S980" s="60"/>
      <c r="T980" s="60"/>
      <c r="U980" s="60"/>
      <c r="V980" s="60"/>
      <c r="W980" s="60"/>
      <c r="X980" s="60"/>
      <c r="Y980" s="60"/>
      <c r="Z980" s="60"/>
    </row>
    <row r="981" spans="1:26" ht="21.75" customHeight="1">
      <c r="A981" s="99"/>
      <c r="B981" s="99"/>
      <c r="C981" s="99"/>
      <c r="D981" s="99"/>
      <c r="E981" s="99"/>
      <c r="F981" s="99"/>
      <c r="G981" s="99"/>
      <c r="H981" s="99"/>
      <c r="I981" s="99"/>
      <c r="J981" s="60"/>
      <c r="K981" s="60"/>
      <c r="L981" s="60"/>
      <c r="M981" s="60"/>
      <c r="N981" s="60"/>
      <c r="O981" s="60"/>
      <c r="P981" s="60"/>
      <c r="Q981" s="60"/>
      <c r="R981" s="60"/>
      <c r="S981" s="60"/>
      <c r="T981" s="60"/>
      <c r="U981" s="60"/>
      <c r="V981" s="60"/>
      <c r="W981" s="60"/>
      <c r="X981" s="60"/>
      <c r="Y981" s="60"/>
      <c r="Z981" s="60"/>
    </row>
    <row r="982" spans="1:26" ht="21.75" customHeight="1">
      <c r="A982" s="99"/>
      <c r="B982" s="99"/>
      <c r="C982" s="99"/>
      <c r="D982" s="99"/>
      <c r="E982" s="99"/>
      <c r="F982" s="99"/>
      <c r="G982" s="99"/>
      <c r="H982" s="99"/>
      <c r="I982" s="99"/>
      <c r="J982" s="60"/>
      <c r="K982" s="60"/>
      <c r="L982" s="60"/>
      <c r="M982" s="60"/>
      <c r="N982" s="60"/>
      <c r="O982" s="60"/>
      <c r="P982" s="60"/>
      <c r="Q982" s="60"/>
      <c r="R982" s="60"/>
      <c r="S982" s="60"/>
      <c r="T982" s="60"/>
      <c r="U982" s="60"/>
      <c r="V982" s="60"/>
      <c r="W982" s="60"/>
      <c r="X982" s="60"/>
      <c r="Y982" s="60"/>
      <c r="Z982" s="60"/>
    </row>
    <row r="983" spans="1:26" ht="21.75" customHeight="1">
      <c r="A983" s="99"/>
      <c r="B983" s="99"/>
      <c r="C983" s="99"/>
      <c r="D983" s="99"/>
      <c r="E983" s="99"/>
      <c r="F983" s="99"/>
      <c r="G983" s="99"/>
      <c r="H983" s="99"/>
      <c r="I983" s="99"/>
      <c r="J983" s="60"/>
      <c r="K983" s="60"/>
      <c r="L983" s="60"/>
      <c r="M983" s="60"/>
      <c r="N983" s="60"/>
      <c r="O983" s="60"/>
      <c r="P983" s="60"/>
      <c r="Q983" s="60"/>
      <c r="R983" s="60"/>
      <c r="S983" s="60"/>
      <c r="T983" s="60"/>
      <c r="U983" s="60"/>
      <c r="V983" s="60"/>
      <c r="W983" s="60"/>
      <c r="X983" s="60"/>
      <c r="Y983" s="60"/>
      <c r="Z983" s="60"/>
    </row>
    <row r="984" spans="1:26" ht="21.75" customHeight="1">
      <c r="A984" s="99"/>
      <c r="B984" s="99"/>
      <c r="C984" s="99"/>
      <c r="D984" s="99"/>
      <c r="E984" s="99"/>
      <c r="F984" s="99"/>
      <c r="G984" s="99"/>
      <c r="H984" s="99"/>
      <c r="I984" s="99"/>
      <c r="J984" s="60"/>
      <c r="K984" s="60"/>
      <c r="L984" s="60"/>
      <c r="M984" s="60"/>
      <c r="N984" s="60"/>
      <c r="O984" s="60"/>
      <c r="P984" s="60"/>
      <c r="Q984" s="60"/>
      <c r="R984" s="60"/>
      <c r="S984" s="60"/>
      <c r="T984" s="60"/>
      <c r="U984" s="60"/>
      <c r="V984" s="60"/>
      <c r="W984" s="60"/>
      <c r="X984" s="60"/>
      <c r="Y984" s="60"/>
      <c r="Z984" s="60"/>
    </row>
    <row r="985" spans="1:26" ht="21.75" customHeight="1">
      <c r="A985" s="99"/>
      <c r="B985" s="99"/>
      <c r="C985" s="99"/>
      <c r="D985" s="99"/>
      <c r="E985" s="99"/>
      <c r="F985" s="99"/>
      <c r="G985" s="99"/>
      <c r="H985" s="99"/>
      <c r="I985" s="99"/>
      <c r="J985" s="60"/>
      <c r="K985" s="60"/>
      <c r="L985" s="60"/>
      <c r="M985" s="60"/>
      <c r="N985" s="60"/>
      <c r="O985" s="60"/>
      <c r="P985" s="60"/>
      <c r="Q985" s="60"/>
      <c r="R985" s="60"/>
      <c r="S985" s="60"/>
      <c r="T985" s="60"/>
      <c r="U985" s="60"/>
      <c r="V985" s="60"/>
      <c r="W985" s="60"/>
      <c r="X985" s="60"/>
      <c r="Y985" s="60"/>
      <c r="Z985" s="60"/>
    </row>
    <row r="986" spans="1:26" ht="21.75" customHeight="1">
      <c r="A986" s="99"/>
      <c r="B986" s="99"/>
      <c r="C986" s="99"/>
      <c r="D986" s="99"/>
      <c r="E986" s="99"/>
      <c r="F986" s="99"/>
      <c r="G986" s="99"/>
      <c r="H986" s="99"/>
      <c r="I986" s="99"/>
      <c r="J986" s="60"/>
      <c r="K986" s="60"/>
      <c r="L986" s="60"/>
      <c r="M986" s="60"/>
      <c r="N986" s="60"/>
      <c r="O986" s="60"/>
      <c r="P986" s="60"/>
      <c r="Q986" s="60"/>
      <c r="R986" s="60"/>
      <c r="S986" s="60"/>
      <c r="T986" s="60"/>
      <c r="U986" s="60"/>
      <c r="V986" s="60"/>
      <c r="W986" s="60"/>
      <c r="X986" s="60"/>
      <c r="Y986" s="60"/>
      <c r="Z986" s="60"/>
    </row>
    <row r="987" spans="1:26" ht="21.75" customHeight="1">
      <c r="A987" s="99"/>
      <c r="B987" s="99"/>
      <c r="C987" s="99"/>
      <c r="D987" s="99"/>
      <c r="E987" s="99"/>
      <c r="F987" s="99"/>
      <c r="G987" s="99"/>
      <c r="H987" s="99"/>
      <c r="I987" s="99"/>
      <c r="J987" s="60"/>
      <c r="K987" s="60"/>
      <c r="L987" s="60"/>
      <c r="M987" s="60"/>
      <c r="N987" s="60"/>
      <c r="O987" s="60"/>
      <c r="P987" s="60"/>
      <c r="Q987" s="60"/>
      <c r="R987" s="60"/>
      <c r="S987" s="60"/>
      <c r="T987" s="60"/>
      <c r="U987" s="60"/>
      <c r="V987" s="60"/>
      <c r="W987" s="60"/>
      <c r="X987" s="60"/>
      <c r="Y987" s="60"/>
      <c r="Z987" s="60"/>
    </row>
    <row r="988" spans="1:26" ht="21.75" customHeight="1">
      <c r="A988" s="99"/>
      <c r="B988" s="99"/>
      <c r="C988" s="99"/>
      <c r="D988" s="99"/>
      <c r="E988" s="99"/>
      <c r="F988" s="99"/>
      <c r="G988" s="99"/>
      <c r="H988" s="99"/>
      <c r="I988" s="99"/>
      <c r="J988" s="60"/>
      <c r="K988" s="60"/>
      <c r="L988" s="60"/>
      <c r="M988" s="60"/>
      <c r="N988" s="60"/>
      <c r="O988" s="60"/>
      <c r="P988" s="60"/>
      <c r="Q988" s="60"/>
      <c r="R988" s="60"/>
      <c r="S988" s="60"/>
      <c r="T988" s="60"/>
      <c r="U988" s="60"/>
      <c r="V988" s="60"/>
      <c r="W988" s="60"/>
      <c r="X988" s="60"/>
      <c r="Y988" s="60"/>
      <c r="Z988" s="60"/>
    </row>
    <row r="989" spans="1:26" ht="21.75" customHeight="1">
      <c r="A989" s="99"/>
      <c r="B989" s="99"/>
      <c r="C989" s="99"/>
      <c r="D989" s="99"/>
      <c r="E989" s="99"/>
      <c r="F989" s="99"/>
      <c r="G989" s="99"/>
      <c r="H989" s="99"/>
      <c r="I989" s="99"/>
      <c r="J989" s="60"/>
      <c r="K989" s="60"/>
      <c r="L989" s="60"/>
      <c r="M989" s="60"/>
      <c r="N989" s="60"/>
      <c r="O989" s="60"/>
      <c r="P989" s="60"/>
      <c r="Q989" s="60"/>
      <c r="R989" s="60"/>
      <c r="S989" s="60"/>
      <c r="T989" s="60"/>
      <c r="U989" s="60"/>
      <c r="V989" s="60"/>
      <c r="W989" s="60"/>
      <c r="X989" s="60"/>
      <c r="Y989" s="60"/>
      <c r="Z989" s="60"/>
    </row>
    <row r="990" spans="1:26" ht="21.75" customHeight="1">
      <c r="A990" s="99"/>
      <c r="B990" s="99"/>
      <c r="C990" s="99"/>
      <c r="D990" s="99"/>
      <c r="E990" s="99"/>
      <c r="F990" s="99"/>
      <c r="G990" s="99"/>
      <c r="H990" s="99"/>
      <c r="I990" s="99"/>
      <c r="J990" s="60"/>
      <c r="K990" s="60"/>
      <c r="L990" s="60"/>
      <c r="M990" s="60"/>
      <c r="N990" s="60"/>
      <c r="O990" s="60"/>
      <c r="P990" s="60"/>
      <c r="Q990" s="60"/>
      <c r="R990" s="60"/>
      <c r="S990" s="60"/>
      <c r="T990" s="60"/>
      <c r="U990" s="60"/>
      <c r="V990" s="60"/>
      <c r="W990" s="60"/>
      <c r="X990" s="60"/>
      <c r="Y990" s="60"/>
      <c r="Z990" s="60"/>
    </row>
    <row r="991" spans="1:26" ht="21.75" customHeight="1">
      <c r="A991" s="99"/>
      <c r="B991" s="99"/>
      <c r="C991" s="99"/>
      <c r="D991" s="99"/>
      <c r="E991" s="99"/>
      <c r="F991" s="99"/>
      <c r="G991" s="99"/>
      <c r="H991" s="99"/>
      <c r="I991" s="99"/>
      <c r="J991" s="60"/>
      <c r="K991" s="60"/>
      <c r="L991" s="60"/>
      <c r="M991" s="60"/>
      <c r="N991" s="60"/>
      <c r="O991" s="60"/>
      <c r="P991" s="60"/>
      <c r="Q991" s="60"/>
      <c r="R991" s="60"/>
      <c r="S991" s="60"/>
      <c r="T991" s="60"/>
      <c r="U991" s="60"/>
      <c r="V991" s="60"/>
      <c r="W991" s="60"/>
      <c r="X991" s="60"/>
      <c r="Y991" s="60"/>
      <c r="Z991" s="60"/>
    </row>
    <row r="992" spans="1:26" ht="21.75" customHeight="1">
      <c r="A992" s="99"/>
      <c r="B992" s="99"/>
      <c r="C992" s="99"/>
      <c r="D992" s="99"/>
      <c r="E992" s="99"/>
      <c r="F992" s="99"/>
      <c r="G992" s="99"/>
      <c r="H992" s="99"/>
      <c r="I992" s="99"/>
      <c r="J992" s="60"/>
      <c r="K992" s="60"/>
      <c r="L992" s="60"/>
      <c r="M992" s="60"/>
      <c r="N992" s="60"/>
      <c r="O992" s="60"/>
      <c r="P992" s="60"/>
      <c r="Q992" s="60"/>
      <c r="R992" s="60"/>
      <c r="S992" s="60"/>
      <c r="T992" s="60"/>
      <c r="U992" s="60"/>
      <c r="V992" s="60"/>
      <c r="W992" s="60"/>
      <c r="X992" s="60"/>
      <c r="Y992" s="60"/>
      <c r="Z992" s="60"/>
    </row>
    <row r="993" spans="1:26" ht="21.75" customHeight="1">
      <c r="A993" s="99"/>
      <c r="B993" s="99"/>
      <c r="C993" s="99"/>
      <c r="D993" s="99"/>
      <c r="E993" s="99"/>
      <c r="F993" s="99"/>
      <c r="G993" s="99"/>
      <c r="H993" s="99"/>
      <c r="I993" s="99"/>
      <c r="J993" s="60"/>
      <c r="K993" s="60"/>
      <c r="L993" s="60"/>
      <c r="M993" s="60"/>
      <c r="N993" s="60"/>
      <c r="O993" s="60"/>
      <c r="P993" s="60"/>
      <c r="Q993" s="60"/>
      <c r="R993" s="60"/>
      <c r="S993" s="60"/>
      <c r="T993" s="60"/>
      <c r="U993" s="60"/>
      <c r="V993" s="60"/>
      <c r="W993" s="60"/>
      <c r="X993" s="60"/>
      <c r="Y993" s="60"/>
      <c r="Z993" s="60"/>
    </row>
    <row r="994" spans="1:26" ht="21.75" customHeight="1">
      <c r="A994" s="99"/>
      <c r="B994" s="99"/>
      <c r="C994" s="99"/>
      <c r="D994" s="99"/>
      <c r="E994" s="99"/>
      <c r="F994" s="99"/>
      <c r="G994" s="99"/>
      <c r="H994" s="99"/>
      <c r="I994" s="99"/>
      <c r="J994" s="60"/>
      <c r="K994" s="60"/>
      <c r="L994" s="60"/>
      <c r="M994" s="60"/>
      <c r="N994" s="60"/>
      <c r="O994" s="60"/>
      <c r="P994" s="60"/>
      <c r="Q994" s="60"/>
      <c r="R994" s="60"/>
      <c r="S994" s="60"/>
      <c r="T994" s="60"/>
      <c r="U994" s="60"/>
      <c r="V994" s="60"/>
      <c r="W994" s="60"/>
      <c r="X994" s="60"/>
      <c r="Y994" s="60"/>
      <c r="Z994" s="60"/>
    </row>
    <row r="995" spans="1:26" ht="21.75" customHeight="1">
      <c r="A995" s="99"/>
      <c r="B995" s="99"/>
      <c r="C995" s="99"/>
      <c r="D995" s="99"/>
      <c r="E995" s="99"/>
      <c r="F995" s="99"/>
      <c r="G995" s="99"/>
      <c r="H995" s="99"/>
      <c r="I995" s="99"/>
      <c r="J995" s="60"/>
      <c r="K995" s="60"/>
      <c r="L995" s="60"/>
      <c r="M995" s="60"/>
      <c r="N995" s="60"/>
      <c r="O995" s="60"/>
      <c r="P995" s="60"/>
      <c r="Q995" s="60"/>
      <c r="R995" s="60"/>
      <c r="S995" s="60"/>
      <c r="T995" s="60"/>
      <c r="U995" s="60"/>
      <c r="V995" s="60"/>
      <c r="W995" s="60"/>
      <c r="X995" s="60"/>
      <c r="Y995" s="60"/>
      <c r="Z995" s="60"/>
    </row>
    <row r="996" spans="1:26" ht="21.75" customHeight="1">
      <c r="A996" s="99"/>
      <c r="B996" s="99"/>
      <c r="C996" s="99"/>
      <c r="D996" s="99"/>
      <c r="E996" s="99"/>
      <c r="F996" s="99"/>
      <c r="G996" s="99"/>
      <c r="H996" s="99"/>
      <c r="I996" s="99"/>
      <c r="J996" s="60"/>
      <c r="K996" s="60"/>
      <c r="L996" s="60"/>
      <c r="M996" s="60"/>
      <c r="N996" s="60"/>
      <c r="O996" s="60"/>
      <c r="P996" s="60"/>
      <c r="Q996" s="60"/>
      <c r="R996" s="60"/>
      <c r="S996" s="60"/>
      <c r="T996" s="60"/>
      <c r="U996" s="60"/>
      <c r="V996" s="60"/>
      <c r="W996" s="60"/>
      <c r="X996" s="60"/>
      <c r="Y996" s="60"/>
      <c r="Z996" s="60"/>
    </row>
    <row r="997" spans="1:26" ht="21.75" customHeight="1">
      <c r="A997" s="99"/>
      <c r="B997" s="99"/>
      <c r="C997" s="99"/>
      <c r="D997" s="99"/>
      <c r="E997" s="99"/>
      <c r="F997" s="99"/>
      <c r="G997" s="99"/>
      <c r="H997" s="99"/>
      <c r="I997" s="99"/>
      <c r="J997" s="60"/>
      <c r="K997" s="60"/>
      <c r="L997" s="60"/>
      <c r="M997" s="60"/>
      <c r="N997" s="60"/>
      <c r="O997" s="60"/>
      <c r="P997" s="60"/>
      <c r="Q997" s="60"/>
      <c r="R997" s="60"/>
      <c r="S997" s="60"/>
      <c r="T997" s="60"/>
      <c r="U997" s="60"/>
      <c r="V997" s="60"/>
      <c r="W997" s="60"/>
      <c r="X997" s="60"/>
      <c r="Y997" s="60"/>
      <c r="Z997" s="60"/>
    </row>
    <row r="998" spans="1:26" ht="21.75" customHeight="1">
      <c r="A998" s="99"/>
      <c r="B998" s="99"/>
      <c r="C998" s="99"/>
      <c r="D998" s="99"/>
      <c r="E998" s="99"/>
      <c r="F998" s="99"/>
      <c r="G998" s="99"/>
      <c r="H998" s="99"/>
      <c r="I998" s="99"/>
      <c r="J998" s="60"/>
      <c r="K998" s="60"/>
      <c r="L998" s="60"/>
      <c r="M998" s="60"/>
      <c r="N998" s="60"/>
      <c r="O998" s="60"/>
      <c r="P998" s="60"/>
      <c r="Q998" s="60"/>
      <c r="R998" s="60"/>
      <c r="S998" s="60"/>
      <c r="T998" s="60"/>
      <c r="U998" s="60"/>
      <c r="V998" s="60"/>
      <c r="W998" s="60"/>
      <c r="X998" s="60"/>
      <c r="Y998" s="60"/>
      <c r="Z998" s="60"/>
    </row>
    <row r="999" spans="1:26" ht="21.75" customHeight="1">
      <c r="A999" s="99"/>
      <c r="B999" s="99"/>
      <c r="C999" s="99"/>
      <c r="D999" s="99"/>
      <c r="E999" s="99"/>
      <c r="F999" s="99"/>
      <c r="G999" s="99"/>
      <c r="H999" s="99"/>
      <c r="I999" s="99"/>
      <c r="J999" s="60"/>
      <c r="K999" s="60"/>
      <c r="L999" s="60"/>
      <c r="M999" s="60"/>
      <c r="N999" s="60"/>
      <c r="O999" s="60"/>
      <c r="P999" s="60"/>
      <c r="Q999" s="60"/>
      <c r="R999" s="60"/>
      <c r="S999" s="60"/>
      <c r="T999" s="60"/>
      <c r="U999" s="60"/>
      <c r="V999" s="60"/>
      <c r="W999" s="60"/>
      <c r="X999" s="60"/>
      <c r="Y999" s="60"/>
      <c r="Z999" s="60"/>
    </row>
    <row r="1000" spans="1:26" ht="21.75" customHeight="1">
      <c r="A1000" s="99"/>
      <c r="B1000" s="99"/>
      <c r="C1000" s="99"/>
      <c r="D1000" s="99"/>
      <c r="E1000" s="99"/>
      <c r="F1000" s="99"/>
      <c r="G1000" s="99"/>
      <c r="H1000" s="99"/>
      <c r="I1000" s="99"/>
      <c r="J1000" s="60"/>
      <c r="K1000" s="60"/>
      <c r="L1000" s="60"/>
      <c r="M1000" s="60"/>
      <c r="N1000" s="60"/>
      <c r="O1000" s="60"/>
      <c r="P1000" s="60"/>
      <c r="Q1000" s="60"/>
      <c r="R1000" s="60"/>
      <c r="S1000" s="60"/>
      <c r="T1000" s="60"/>
      <c r="U1000" s="60"/>
      <c r="V1000" s="60"/>
      <c r="W1000" s="60"/>
      <c r="X1000" s="60"/>
      <c r="Y1000" s="60"/>
      <c r="Z1000" s="60"/>
    </row>
  </sheetData>
  <mergeCells count="502">
    <mergeCell ref="A437:A441"/>
    <mergeCell ref="B437:B444"/>
    <mergeCell ref="C437:C444"/>
    <mergeCell ref="B455:B463"/>
    <mergeCell ref="B474:B481"/>
    <mergeCell ref="D494:D495"/>
    <mergeCell ref="D496:D499"/>
    <mergeCell ref="C501:C510"/>
    <mergeCell ref="D501:D504"/>
    <mergeCell ref="D505:D507"/>
    <mergeCell ref="D508:D509"/>
    <mergeCell ref="D437:D438"/>
    <mergeCell ref="D439:D440"/>
    <mergeCell ref="D441:D442"/>
    <mergeCell ref="C460:C473"/>
    <mergeCell ref="E474:E475"/>
    <mergeCell ref="D475:D476"/>
    <mergeCell ref="D477:D478"/>
    <mergeCell ref="D479:D480"/>
    <mergeCell ref="D481:D482"/>
    <mergeCell ref="D483:D484"/>
    <mergeCell ref="D485:D491"/>
    <mergeCell ref="C511:C516"/>
    <mergeCell ref="D511:D515"/>
    <mergeCell ref="D492:D493"/>
    <mergeCell ref="B553:B561"/>
    <mergeCell ref="B562:B565"/>
    <mergeCell ref="C562:C570"/>
    <mergeCell ref="D553:D554"/>
    <mergeCell ref="C559:C561"/>
    <mergeCell ref="C553:C558"/>
    <mergeCell ref="F501:F509"/>
    <mergeCell ref="F511:F519"/>
    <mergeCell ref="D517:D518"/>
    <mergeCell ref="D519:D520"/>
    <mergeCell ref="F520:F528"/>
    <mergeCell ref="B529:B530"/>
    <mergeCell ref="F529:F537"/>
    <mergeCell ref="D535:D537"/>
    <mergeCell ref="F544:F552"/>
    <mergeCell ref="C529:C533"/>
    <mergeCell ref="D531:D534"/>
    <mergeCell ref="D538:D540"/>
    <mergeCell ref="B544:B546"/>
    <mergeCell ref="D544:D546"/>
    <mergeCell ref="D529:D530"/>
    <mergeCell ref="E529:E530"/>
    <mergeCell ref="C544:C551"/>
    <mergeCell ref="B501:B510"/>
    <mergeCell ref="F392:F400"/>
    <mergeCell ref="G392:G400"/>
    <mergeCell ref="F401:F409"/>
    <mergeCell ref="G401:G409"/>
    <mergeCell ref="F562:F570"/>
    <mergeCell ref="D555:D556"/>
    <mergeCell ref="D557:D559"/>
    <mergeCell ref="D562:D566"/>
    <mergeCell ref="E562:E563"/>
    <mergeCell ref="D421:D424"/>
    <mergeCell ref="D425:D429"/>
    <mergeCell ref="E429:E430"/>
    <mergeCell ref="D430:D433"/>
    <mergeCell ref="D434:D436"/>
    <mergeCell ref="E437:E438"/>
    <mergeCell ref="E439:E441"/>
    <mergeCell ref="G529:G537"/>
    <mergeCell ref="G544:G552"/>
    <mergeCell ref="G553:G561"/>
    <mergeCell ref="G562:G570"/>
    <mergeCell ref="E442:E443"/>
    <mergeCell ref="D443:D444"/>
    <mergeCell ref="E446:E450"/>
    <mergeCell ref="E452:E454"/>
    <mergeCell ref="D666:D670"/>
    <mergeCell ref="D671:D674"/>
    <mergeCell ref="E671:E672"/>
    <mergeCell ref="D621:D631"/>
    <mergeCell ref="E625:E627"/>
    <mergeCell ref="D675:D677"/>
    <mergeCell ref="D678:D680"/>
    <mergeCell ref="F428:F436"/>
    <mergeCell ref="F437:F445"/>
    <mergeCell ref="F446:F454"/>
    <mergeCell ref="F455:F463"/>
    <mergeCell ref="G571:G579"/>
    <mergeCell ref="F553:F561"/>
    <mergeCell ref="F686:F694"/>
    <mergeCell ref="F695:F703"/>
    <mergeCell ref="G695:G703"/>
    <mergeCell ref="F571:F579"/>
    <mergeCell ref="F580:F588"/>
    <mergeCell ref="F589:F597"/>
    <mergeCell ref="F671:F679"/>
    <mergeCell ref="G671:G679"/>
    <mergeCell ref="F662:F670"/>
    <mergeCell ref="G662:G670"/>
    <mergeCell ref="A686:A697"/>
    <mergeCell ref="B686:B690"/>
    <mergeCell ref="C686:C697"/>
    <mergeCell ref="E686:E687"/>
    <mergeCell ref="G686:G694"/>
    <mergeCell ref="A704:A711"/>
    <mergeCell ref="A718:A722"/>
    <mergeCell ref="B718:B720"/>
    <mergeCell ref="B704:B711"/>
    <mergeCell ref="D704:D705"/>
    <mergeCell ref="E704:E706"/>
    <mergeCell ref="F704:F712"/>
    <mergeCell ref="G704:G712"/>
    <mergeCell ref="D706:D708"/>
    <mergeCell ref="D709:D712"/>
    <mergeCell ref="F727:F735"/>
    <mergeCell ref="F736:F744"/>
    <mergeCell ref="F718:F726"/>
    <mergeCell ref="G718:G726"/>
    <mergeCell ref="G727:G735"/>
    <mergeCell ref="A736:A745"/>
    <mergeCell ref="B736:B745"/>
    <mergeCell ref="C736:C742"/>
    <mergeCell ref="G736:G744"/>
    <mergeCell ref="D736:D740"/>
    <mergeCell ref="D741:D745"/>
    <mergeCell ref="C743:C753"/>
    <mergeCell ref="E745:E747"/>
    <mergeCell ref="F745:F753"/>
    <mergeCell ref="G745:G753"/>
    <mergeCell ref="D746:D747"/>
    <mergeCell ref="D748:D749"/>
    <mergeCell ref="D750:D752"/>
    <mergeCell ref="D753:D759"/>
    <mergeCell ref="F754:F762"/>
    <mergeCell ref="G754:G762"/>
    <mergeCell ref="D760:D763"/>
    <mergeCell ref="E763:E766"/>
    <mergeCell ref="D783:D785"/>
    <mergeCell ref="D786:D788"/>
    <mergeCell ref="D790:D792"/>
    <mergeCell ref="E790:E791"/>
    <mergeCell ref="D793:D796"/>
    <mergeCell ref="D801:D817"/>
    <mergeCell ref="E801:E817"/>
    <mergeCell ref="F763:F771"/>
    <mergeCell ref="G763:G771"/>
    <mergeCell ref="D765:D767"/>
    <mergeCell ref="D768:D771"/>
    <mergeCell ref="E772:E773"/>
    <mergeCell ref="G772:G780"/>
    <mergeCell ref="E781:E782"/>
    <mergeCell ref="F772:F780"/>
    <mergeCell ref="F781:F789"/>
    <mergeCell ref="G781:G789"/>
    <mergeCell ref="F790:F798"/>
    <mergeCell ref="G790:G798"/>
    <mergeCell ref="F801:F809"/>
    <mergeCell ref="G801:G809"/>
    <mergeCell ref="F810:F818"/>
    <mergeCell ref="G810:G818"/>
    <mergeCell ref="D772:D774"/>
    <mergeCell ref="F819:F827"/>
    <mergeCell ref="G819:G827"/>
    <mergeCell ref="F828:F836"/>
    <mergeCell ref="G828:G836"/>
    <mergeCell ref="A837:A841"/>
    <mergeCell ref="A866:A873"/>
    <mergeCell ref="B866:B872"/>
    <mergeCell ref="D866:D872"/>
    <mergeCell ref="E866:E870"/>
    <mergeCell ref="F866:F874"/>
    <mergeCell ref="G866:G874"/>
    <mergeCell ref="B837:B841"/>
    <mergeCell ref="D837:D844"/>
    <mergeCell ref="E837:E845"/>
    <mergeCell ref="G837:G845"/>
    <mergeCell ref="E846:E848"/>
    <mergeCell ref="E849:E852"/>
    <mergeCell ref="E854:E855"/>
    <mergeCell ref="F931:F939"/>
    <mergeCell ref="G931:G939"/>
    <mergeCell ref="F837:F845"/>
    <mergeCell ref="F856:F864"/>
    <mergeCell ref="G856:G864"/>
    <mergeCell ref="F875:F883"/>
    <mergeCell ref="G875:G883"/>
    <mergeCell ref="F902:F910"/>
    <mergeCell ref="G902:G910"/>
    <mergeCell ref="B662:B664"/>
    <mergeCell ref="C634:C638"/>
    <mergeCell ref="D634:D636"/>
    <mergeCell ref="F634:F642"/>
    <mergeCell ref="G634:G642"/>
    <mergeCell ref="G580:G588"/>
    <mergeCell ref="G589:G597"/>
    <mergeCell ref="E653:E657"/>
    <mergeCell ref="F653:F661"/>
    <mergeCell ref="G653:G661"/>
    <mergeCell ref="F598:F606"/>
    <mergeCell ref="G598:G606"/>
    <mergeCell ref="F607:F615"/>
    <mergeCell ref="G607:G615"/>
    <mergeCell ref="F616:F624"/>
    <mergeCell ref="G616:G624"/>
    <mergeCell ref="F625:F633"/>
    <mergeCell ref="G625:G633"/>
    <mergeCell ref="D662:D665"/>
    <mergeCell ref="E662:E663"/>
    <mergeCell ref="A598:A633"/>
    <mergeCell ref="C598:C633"/>
    <mergeCell ref="D598:D600"/>
    <mergeCell ref="E598:E600"/>
    <mergeCell ref="A634:A642"/>
    <mergeCell ref="D637:D639"/>
    <mergeCell ref="C639:C642"/>
    <mergeCell ref="D640:D642"/>
    <mergeCell ref="E644:E649"/>
    <mergeCell ref="D601:D605"/>
    <mergeCell ref="D606:D609"/>
    <mergeCell ref="D610:D620"/>
    <mergeCell ref="E616:E619"/>
    <mergeCell ref="B598:B633"/>
    <mergeCell ref="B634:B641"/>
    <mergeCell ref="D775:D776"/>
    <mergeCell ref="A781:A788"/>
    <mergeCell ref="B781:B790"/>
    <mergeCell ref="C781:C782"/>
    <mergeCell ref="D781:D782"/>
    <mergeCell ref="A801:A803"/>
    <mergeCell ref="B801:B804"/>
    <mergeCell ref="F21:F29"/>
    <mergeCell ref="D24:D31"/>
    <mergeCell ref="E30:E37"/>
    <mergeCell ref="F30:F38"/>
    <mergeCell ref="D79:D83"/>
    <mergeCell ref="E79:E86"/>
    <mergeCell ref="F79:F87"/>
    <mergeCell ref="E187:E190"/>
    <mergeCell ref="E196:E201"/>
    <mergeCell ref="D84:D87"/>
    <mergeCell ref="D106:D118"/>
    <mergeCell ref="D120:D168"/>
    <mergeCell ref="F270:F278"/>
    <mergeCell ref="F279:F287"/>
    <mergeCell ref="F290:F298"/>
    <mergeCell ref="D215:D218"/>
    <mergeCell ref="D219:D223"/>
    <mergeCell ref="E164:E165"/>
    <mergeCell ref="E166:E167"/>
    <mergeCell ref="G30:G38"/>
    <mergeCell ref="D32:D59"/>
    <mergeCell ref="E39:E44"/>
    <mergeCell ref="E58:E59"/>
    <mergeCell ref="E60:E63"/>
    <mergeCell ref="D64:D73"/>
    <mergeCell ref="E64:E69"/>
    <mergeCell ref="E70:E78"/>
    <mergeCell ref="F70:F78"/>
    <mergeCell ref="G70:G78"/>
    <mergeCell ref="D74:D78"/>
    <mergeCell ref="G48:G56"/>
    <mergeCell ref="G57:G59"/>
    <mergeCell ref="G60:G65"/>
    <mergeCell ref="F88:F96"/>
    <mergeCell ref="G88:G96"/>
    <mergeCell ref="F129:F136"/>
    <mergeCell ref="G129:G136"/>
    <mergeCell ref="F137:F145"/>
    <mergeCell ref="G137:G145"/>
    <mergeCell ref="G146:G154"/>
    <mergeCell ref="E128:E129"/>
    <mergeCell ref="E155:E156"/>
    <mergeCell ref="A12:A16"/>
    <mergeCell ref="B12:B15"/>
    <mergeCell ref="A60:A63"/>
    <mergeCell ref="B60:B65"/>
    <mergeCell ref="C60:C65"/>
    <mergeCell ref="A101:A104"/>
    <mergeCell ref="B101:B106"/>
    <mergeCell ref="A1:J1"/>
    <mergeCell ref="A3:A7"/>
    <mergeCell ref="B3:B6"/>
    <mergeCell ref="E3:E5"/>
    <mergeCell ref="G3:G11"/>
    <mergeCell ref="J3:J11"/>
    <mergeCell ref="D8:D15"/>
    <mergeCell ref="E6:E7"/>
    <mergeCell ref="E8:E9"/>
    <mergeCell ref="F12:F20"/>
    <mergeCell ref="G12:G20"/>
    <mergeCell ref="J12:J20"/>
    <mergeCell ref="G21:G29"/>
    <mergeCell ref="J21:J29"/>
    <mergeCell ref="J30:J38"/>
    <mergeCell ref="F39:F47"/>
    <mergeCell ref="G169:G177"/>
    <mergeCell ref="B205:B210"/>
    <mergeCell ref="D205:D213"/>
    <mergeCell ref="E205:E211"/>
    <mergeCell ref="F233:F241"/>
    <mergeCell ref="F242:F250"/>
    <mergeCell ref="F178:F186"/>
    <mergeCell ref="G178:G186"/>
    <mergeCell ref="F205:F213"/>
    <mergeCell ref="G205:G213"/>
    <mergeCell ref="F215:F223"/>
    <mergeCell ref="G215:G223"/>
    <mergeCell ref="G224:G232"/>
    <mergeCell ref="G233:G241"/>
    <mergeCell ref="G242:G250"/>
    <mergeCell ref="B251:B255"/>
    <mergeCell ref="D251:D253"/>
    <mergeCell ref="B258:B262"/>
    <mergeCell ref="D261:D263"/>
    <mergeCell ref="E261:E262"/>
    <mergeCell ref="F224:F232"/>
    <mergeCell ref="F251:F260"/>
    <mergeCell ref="F261:F269"/>
    <mergeCell ref="B169:B174"/>
    <mergeCell ref="E169:E170"/>
    <mergeCell ref="F169:F177"/>
    <mergeCell ref="D224:D228"/>
    <mergeCell ref="D229:D233"/>
    <mergeCell ref="D234:D238"/>
    <mergeCell ref="J39:J47"/>
    <mergeCell ref="E48:E54"/>
    <mergeCell ref="F48:F56"/>
    <mergeCell ref="J48:J56"/>
    <mergeCell ref="J61:J69"/>
    <mergeCell ref="J70:J78"/>
    <mergeCell ref="J79:J87"/>
    <mergeCell ref="H97:H100"/>
    <mergeCell ref="E101:E103"/>
    <mergeCell ref="F101:F109"/>
    <mergeCell ref="G101:G109"/>
    <mergeCell ref="J88:J96"/>
    <mergeCell ref="J101:J109"/>
    <mergeCell ref="G79:G87"/>
    <mergeCell ref="E88:E96"/>
    <mergeCell ref="E97:E99"/>
    <mergeCell ref="G39:G47"/>
    <mergeCell ref="J242:J250"/>
    <mergeCell ref="J155:J163"/>
    <mergeCell ref="J169:J177"/>
    <mergeCell ref="J178:J186"/>
    <mergeCell ref="J187:J195"/>
    <mergeCell ref="J196:J204"/>
    <mergeCell ref="J205:J213"/>
    <mergeCell ref="J215:J223"/>
    <mergeCell ref="J224:J232"/>
    <mergeCell ref="J233:J241"/>
    <mergeCell ref="J110:J118"/>
    <mergeCell ref="J119:J127"/>
    <mergeCell ref="J128:J136"/>
    <mergeCell ref="J137:J145"/>
    <mergeCell ref="J146:J154"/>
    <mergeCell ref="F146:F154"/>
    <mergeCell ref="F155:F163"/>
    <mergeCell ref="G155:G163"/>
    <mergeCell ref="G164:G165"/>
    <mergeCell ref="D270:D272"/>
    <mergeCell ref="D273:D275"/>
    <mergeCell ref="D276:D278"/>
    <mergeCell ref="D279:D281"/>
    <mergeCell ref="E279:E287"/>
    <mergeCell ref="G279:G287"/>
    <mergeCell ref="D282:D283"/>
    <mergeCell ref="G251:G260"/>
    <mergeCell ref="G261:G269"/>
    <mergeCell ref="E270:E273"/>
    <mergeCell ref="G270:G278"/>
    <mergeCell ref="E290:E293"/>
    <mergeCell ref="G290:G298"/>
    <mergeCell ref="F313:F321"/>
    <mergeCell ref="G313:G321"/>
    <mergeCell ref="F322:F330"/>
    <mergeCell ref="G322:G330"/>
    <mergeCell ref="F331:F339"/>
    <mergeCell ref="G331:G339"/>
    <mergeCell ref="E299:E307"/>
    <mergeCell ref="F299:F307"/>
    <mergeCell ref="G299:G307"/>
    <mergeCell ref="B313:B321"/>
    <mergeCell ref="D313:D321"/>
    <mergeCell ref="E313:E321"/>
    <mergeCell ref="B322:B324"/>
    <mergeCell ref="D338:D339"/>
    <mergeCell ref="D340:D341"/>
    <mergeCell ref="C313:C321"/>
    <mergeCell ref="C322:C325"/>
    <mergeCell ref="B331:B339"/>
    <mergeCell ref="C331:C337"/>
    <mergeCell ref="D331:D336"/>
    <mergeCell ref="E331:E333"/>
    <mergeCell ref="C338:C349"/>
    <mergeCell ref="D348:D349"/>
    <mergeCell ref="D342:D344"/>
    <mergeCell ref="D345:D347"/>
    <mergeCell ref="A356:A357"/>
    <mergeCell ref="B356:B365"/>
    <mergeCell ref="F356:F364"/>
    <mergeCell ref="G356:G364"/>
    <mergeCell ref="E357:E359"/>
    <mergeCell ref="D361:D363"/>
    <mergeCell ref="D356:D357"/>
    <mergeCell ref="D358:D360"/>
    <mergeCell ref="D364:D366"/>
    <mergeCell ref="G365:G373"/>
    <mergeCell ref="D367:D368"/>
    <mergeCell ref="D369:D370"/>
    <mergeCell ref="D371:D374"/>
    <mergeCell ref="F365:F373"/>
    <mergeCell ref="F374:F382"/>
    <mergeCell ref="G374:G382"/>
    <mergeCell ref="D375:D376"/>
    <mergeCell ref="D377:D379"/>
    <mergeCell ref="D381:D384"/>
    <mergeCell ref="F383:F391"/>
    <mergeCell ref="G383:G391"/>
    <mergeCell ref="A410:A411"/>
    <mergeCell ref="B410:B414"/>
    <mergeCell ref="E410:E412"/>
    <mergeCell ref="D415:D420"/>
    <mergeCell ref="G511:G519"/>
    <mergeCell ref="G520:G528"/>
    <mergeCell ref="G501:G509"/>
    <mergeCell ref="F474:F482"/>
    <mergeCell ref="F483:F491"/>
    <mergeCell ref="F492:F500"/>
    <mergeCell ref="G437:G445"/>
    <mergeCell ref="G446:G454"/>
    <mergeCell ref="G455:G463"/>
    <mergeCell ref="G474:G482"/>
    <mergeCell ref="G483:G491"/>
    <mergeCell ref="G492:G500"/>
    <mergeCell ref="F410:F418"/>
    <mergeCell ref="G410:G418"/>
    <mergeCell ref="F419:F427"/>
    <mergeCell ref="G419:G427"/>
    <mergeCell ref="G428:G436"/>
    <mergeCell ref="B511:B513"/>
    <mergeCell ref="A455:A463"/>
    <mergeCell ref="C455:C459"/>
    <mergeCell ref="J356:J364"/>
    <mergeCell ref="J580:J588"/>
    <mergeCell ref="J589:J597"/>
    <mergeCell ref="J598:J606"/>
    <mergeCell ref="J607:J615"/>
    <mergeCell ref="J616:J624"/>
    <mergeCell ref="J625:J633"/>
    <mergeCell ref="J634:J642"/>
    <mergeCell ref="J644:J652"/>
    <mergeCell ref="J365:J373"/>
    <mergeCell ref="J374:J382"/>
    <mergeCell ref="J383:J391"/>
    <mergeCell ref="J392:J400"/>
    <mergeCell ref="J401:J409"/>
    <mergeCell ref="J410:J418"/>
    <mergeCell ref="J419:J427"/>
    <mergeCell ref="J428:J436"/>
    <mergeCell ref="J437:J445"/>
    <mergeCell ref="J446:J454"/>
    <mergeCell ref="J455:J463"/>
    <mergeCell ref="J464:J472"/>
    <mergeCell ref="J474:J482"/>
    <mergeCell ref="J483:J491"/>
    <mergeCell ref="J492:J500"/>
    <mergeCell ref="J251:J260"/>
    <mergeCell ref="J261:J269"/>
    <mergeCell ref="J270:J278"/>
    <mergeCell ref="J279:J287"/>
    <mergeCell ref="J313:J321"/>
    <mergeCell ref="J322:J330"/>
    <mergeCell ref="J331:J339"/>
    <mergeCell ref="J340:J348"/>
    <mergeCell ref="J290:J298"/>
    <mergeCell ref="J299:J307"/>
    <mergeCell ref="J662:J670"/>
    <mergeCell ref="J671:J679"/>
    <mergeCell ref="J686:J694"/>
    <mergeCell ref="J695:J703"/>
    <mergeCell ref="J704:J712"/>
    <mergeCell ref="J653:J661"/>
    <mergeCell ref="J501:J509"/>
    <mergeCell ref="J511:J519"/>
    <mergeCell ref="J520:J528"/>
    <mergeCell ref="J529:J537"/>
    <mergeCell ref="J544:J552"/>
    <mergeCell ref="J553:J561"/>
    <mergeCell ref="J562:J570"/>
    <mergeCell ref="J571:J579"/>
    <mergeCell ref="J819:J827"/>
    <mergeCell ref="J828:J836"/>
    <mergeCell ref="J866:J873"/>
    <mergeCell ref="J718:J726"/>
    <mergeCell ref="J727:J735"/>
    <mergeCell ref="J736:J744"/>
    <mergeCell ref="J745:J753"/>
    <mergeCell ref="J754:J762"/>
    <mergeCell ref="J763:J771"/>
    <mergeCell ref="J772:J780"/>
    <mergeCell ref="J790:J798"/>
    <mergeCell ref="J801:J809"/>
    <mergeCell ref="J810:J818"/>
    <mergeCell ref="J781:J789"/>
  </mergeCells>
  <hyperlinks>
    <hyperlink ref="H313" r:id="rId1" xr:uid="{00000000-0004-0000-0200-000000000000}"/>
    <hyperlink ref="H314" r:id="rId2" xr:uid="{00000000-0004-0000-0200-000001000000}"/>
    <hyperlink ref="H315" r:id="rId3" xr:uid="{00000000-0004-0000-0200-000002000000}"/>
    <hyperlink ref="H316" r:id="rId4" xr:uid="{00000000-0004-0000-0200-000003000000}"/>
    <hyperlink ref="H317" r:id="rId5" xr:uid="{00000000-0004-0000-0200-000004000000}"/>
    <hyperlink ref="H318" r:id="rId6" xr:uid="{00000000-0004-0000-0200-000005000000}"/>
    <hyperlink ref="H319" r:id="rId7" xr:uid="{00000000-0004-0000-0200-000006000000}"/>
  </hyperlinks>
  <pageMargins left="0.19685039370078741" right="0.19685039370078741" top="0.39370078740157483" bottom="0.19685039370078741" header="0" footer="0"/>
  <pageSetup paperSize="9" scale="80" orientation="landscape"/>
  <drawing r:id="rId8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Z1000"/>
  <sheetViews>
    <sheetView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C3" sqref="C3"/>
    </sheetView>
  </sheetViews>
  <sheetFormatPr defaultColWidth="14.42578125" defaultRowHeight="15" customHeight="1"/>
  <cols>
    <col min="1" max="1" width="11.85546875" customWidth="1"/>
    <col min="2" max="2" width="19.85546875" customWidth="1"/>
    <col min="3" max="3" width="9.42578125" customWidth="1"/>
    <col min="4" max="4" width="20.42578125" customWidth="1"/>
    <col min="5" max="5" width="32.42578125" customWidth="1"/>
    <col min="6" max="6" width="8.140625" customWidth="1"/>
    <col min="7" max="7" width="23.42578125" customWidth="1"/>
    <col min="8" max="8" width="11.42578125" customWidth="1"/>
    <col min="9" max="9" width="11" customWidth="1"/>
    <col min="10" max="10" width="21.28515625" customWidth="1"/>
    <col min="11" max="26" width="9" customWidth="1"/>
  </cols>
  <sheetData>
    <row r="1" spans="1:26" ht="18" customHeight="1">
      <c r="A1" s="651" t="s">
        <v>592</v>
      </c>
      <c r="B1" s="652"/>
      <c r="C1" s="652"/>
      <c r="D1" s="652"/>
      <c r="E1" s="652"/>
      <c r="F1" s="652"/>
      <c r="G1" s="652"/>
      <c r="H1" s="652"/>
      <c r="I1" s="652"/>
      <c r="J1" s="652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</row>
    <row r="2" spans="1:26" ht="21.75" customHeight="1">
      <c r="A2" s="7" t="s">
        <v>10</v>
      </c>
      <c r="B2" s="7" t="s">
        <v>1</v>
      </c>
      <c r="C2" s="7" t="s">
        <v>11</v>
      </c>
      <c r="D2" s="7" t="s">
        <v>12</v>
      </c>
      <c r="E2" s="7" t="s">
        <v>13</v>
      </c>
      <c r="F2" s="8" t="s">
        <v>593</v>
      </c>
      <c r="G2" s="8" t="s">
        <v>4</v>
      </c>
      <c r="H2" s="9" t="s">
        <v>15</v>
      </c>
      <c r="I2" s="11" t="s">
        <v>16</v>
      </c>
      <c r="J2" s="11" t="s">
        <v>17</v>
      </c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</row>
    <row r="3" spans="1:26" ht="23.25" customHeight="1">
      <c r="A3" s="634" t="s">
        <v>18</v>
      </c>
      <c r="B3" s="634" t="s">
        <v>594</v>
      </c>
      <c r="C3" s="14" t="s">
        <v>20</v>
      </c>
      <c r="D3" s="14" t="s">
        <v>21</v>
      </c>
      <c r="E3" s="647" t="s">
        <v>595</v>
      </c>
      <c r="F3" s="15"/>
      <c r="G3" s="676" t="s">
        <v>23</v>
      </c>
      <c r="H3" s="148" t="s">
        <v>596</v>
      </c>
      <c r="I3" s="223">
        <v>79.739999999999995</v>
      </c>
      <c r="J3" s="630" t="s">
        <v>25</v>
      </c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</row>
    <row r="4" spans="1:26" ht="23.25" customHeight="1">
      <c r="A4" s="615"/>
      <c r="B4" s="615"/>
      <c r="C4" s="14"/>
      <c r="D4" s="14" t="s">
        <v>26</v>
      </c>
      <c r="E4" s="615"/>
      <c r="F4" s="15"/>
      <c r="G4" s="677"/>
      <c r="H4" s="148" t="s">
        <v>597</v>
      </c>
      <c r="I4" s="223">
        <v>94.4</v>
      </c>
      <c r="J4" s="615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</row>
    <row r="5" spans="1:26" ht="23.25" customHeight="1">
      <c r="A5" s="615"/>
      <c r="B5" s="615"/>
      <c r="C5" s="14"/>
      <c r="D5" s="14" t="s">
        <v>28</v>
      </c>
      <c r="E5" s="629"/>
      <c r="F5" s="15"/>
      <c r="G5" s="677"/>
      <c r="H5" s="148" t="s">
        <v>598</v>
      </c>
      <c r="I5" s="223">
        <v>89.64</v>
      </c>
      <c r="J5" s="615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</row>
    <row r="6" spans="1:26" ht="23.25" customHeight="1">
      <c r="A6" s="615"/>
      <c r="B6" s="615"/>
      <c r="C6" s="14"/>
      <c r="D6" s="14" t="s">
        <v>30</v>
      </c>
      <c r="E6" s="647" t="s">
        <v>31</v>
      </c>
      <c r="F6" s="15"/>
      <c r="G6" s="677"/>
      <c r="H6" s="148" t="s">
        <v>599</v>
      </c>
      <c r="I6" s="223">
        <v>88.45</v>
      </c>
      <c r="J6" s="615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</row>
    <row r="7" spans="1:26" ht="23.25" customHeight="1">
      <c r="A7" s="615"/>
      <c r="B7" s="21"/>
      <c r="C7" s="14"/>
      <c r="D7" s="14" t="s">
        <v>33</v>
      </c>
      <c r="E7" s="629"/>
      <c r="F7" s="15"/>
      <c r="G7" s="677"/>
      <c r="H7" s="148" t="s">
        <v>600</v>
      </c>
      <c r="I7" s="223">
        <v>91.94</v>
      </c>
      <c r="J7" s="615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</row>
    <row r="8" spans="1:26" ht="23.25" customHeight="1">
      <c r="A8" s="13"/>
      <c r="B8" s="22"/>
      <c r="C8" s="14"/>
      <c r="D8" s="634" t="s">
        <v>35</v>
      </c>
      <c r="E8" s="647" t="s">
        <v>36</v>
      </c>
      <c r="F8" s="15"/>
      <c r="G8" s="677"/>
      <c r="H8" s="148" t="s">
        <v>601</v>
      </c>
      <c r="I8" s="223">
        <v>98.1</v>
      </c>
      <c r="J8" s="615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</row>
    <row r="9" spans="1:26" ht="23.25" customHeight="1">
      <c r="A9" s="13"/>
      <c r="B9" s="14"/>
      <c r="C9" s="14"/>
      <c r="D9" s="615"/>
      <c r="E9" s="629"/>
      <c r="F9" s="15"/>
      <c r="G9" s="677"/>
      <c r="H9" s="148" t="s">
        <v>602</v>
      </c>
      <c r="I9" s="223">
        <v>93.03</v>
      </c>
      <c r="J9" s="615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</row>
    <row r="10" spans="1:26" ht="23.25" customHeight="1">
      <c r="A10" s="13"/>
      <c r="B10" s="14"/>
      <c r="C10" s="14"/>
      <c r="D10" s="615"/>
      <c r="E10" s="23" t="s">
        <v>39</v>
      </c>
      <c r="F10" s="15"/>
      <c r="G10" s="677"/>
      <c r="H10" s="35"/>
      <c r="I10" s="36"/>
      <c r="J10" s="615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</row>
    <row r="11" spans="1:26" ht="23.25" customHeight="1">
      <c r="A11" s="13"/>
      <c r="B11" s="14"/>
      <c r="C11" s="14"/>
      <c r="D11" s="615"/>
      <c r="E11" s="26"/>
      <c r="F11" s="27"/>
      <c r="G11" s="678"/>
      <c r="H11" s="224" t="s">
        <v>40</v>
      </c>
      <c r="I11" s="225">
        <f>SUM(I3:I10)/7</f>
        <v>90.757142857142853</v>
      </c>
      <c r="J11" s="616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</row>
    <row r="12" spans="1:26" ht="23.25" customHeight="1">
      <c r="A12" s="634"/>
      <c r="B12" s="634"/>
      <c r="C12" s="14"/>
      <c r="D12" s="615"/>
      <c r="E12" s="30" t="s">
        <v>41</v>
      </c>
      <c r="F12" s="657" t="s">
        <v>42</v>
      </c>
      <c r="G12" s="658" t="s">
        <v>42</v>
      </c>
      <c r="H12" s="32" t="s">
        <v>603</v>
      </c>
      <c r="I12" s="33"/>
      <c r="J12" s="620" t="s">
        <v>604</v>
      </c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</row>
    <row r="13" spans="1:26" ht="23.25" customHeight="1">
      <c r="A13" s="615"/>
      <c r="B13" s="615"/>
      <c r="C13" s="14"/>
      <c r="D13" s="615"/>
      <c r="E13" s="14" t="s">
        <v>45</v>
      </c>
      <c r="F13" s="615"/>
      <c r="G13" s="615"/>
      <c r="H13" s="34" t="s">
        <v>605</v>
      </c>
      <c r="I13" s="33"/>
      <c r="J13" s="615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</row>
    <row r="14" spans="1:26" ht="23.25" customHeight="1">
      <c r="A14" s="615"/>
      <c r="B14" s="615"/>
      <c r="C14" s="14"/>
      <c r="D14" s="615"/>
      <c r="E14" s="14" t="s">
        <v>47</v>
      </c>
      <c r="F14" s="615"/>
      <c r="G14" s="615"/>
      <c r="H14" s="34" t="s">
        <v>606</v>
      </c>
      <c r="I14" s="33"/>
      <c r="J14" s="615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</row>
    <row r="15" spans="1:26" ht="23.25" customHeight="1">
      <c r="A15" s="615"/>
      <c r="B15" s="615"/>
      <c r="C15" s="14"/>
      <c r="D15" s="615"/>
      <c r="E15" s="13" t="s">
        <v>49</v>
      </c>
      <c r="F15" s="615"/>
      <c r="G15" s="615"/>
      <c r="H15" s="34" t="s">
        <v>607</v>
      </c>
      <c r="I15" s="33"/>
      <c r="J15" s="615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</row>
    <row r="16" spans="1:26" ht="23.25" customHeight="1">
      <c r="A16" s="615"/>
      <c r="B16" s="14"/>
      <c r="C16" s="14"/>
      <c r="D16" s="14" t="s">
        <v>51</v>
      </c>
      <c r="E16" s="13" t="s">
        <v>52</v>
      </c>
      <c r="F16" s="615"/>
      <c r="G16" s="615"/>
      <c r="H16" s="34" t="s">
        <v>608</v>
      </c>
      <c r="I16" s="33"/>
      <c r="J16" s="615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</row>
    <row r="17" spans="1:26" ht="23.25" customHeight="1">
      <c r="A17" s="13"/>
      <c r="B17" s="14"/>
      <c r="C17" s="14"/>
      <c r="D17" s="14" t="s">
        <v>54</v>
      </c>
      <c r="E17" s="13" t="s">
        <v>55</v>
      </c>
      <c r="F17" s="615"/>
      <c r="G17" s="615"/>
      <c r="H17" s="34" t="s">
        <v>609</v>
      </c>
      <c r="I17" s="33"/>
      <c r="J17" s="615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</row>
    <row r="18" spans="1:26" ht="23.25" customHeight="1">
      <c r="A18" s="13"/>
      <c r="B18" s="14"/>
      <c r="C18" s="14"/>
      <c r="D18" s="14" t="s">
        <v>57</v>
      </c>
      <c r="E18" s="13" t="s">
        <v>58</v>
      </c>
      <c r="F18" s="615"/>
      <c r="G18" s="615"/>
      <c r="H18" s="34" t="s">
        <v>610</v>
      </c>
      <c r="I18" s="33"/>
      <c r="J18" s="615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</row>
    <row r="19" spans="1:26" ht="23.25" customHeight="1">
      <c r="A19" s="13"/>
      <c r="B19" s="14"/>
      <c r="C19" s="14"/>
      <c r="D19" s="14" t="s">
        <v>60</v>
      </c>
      <c r="E19" s="13" t="s">
        <v>61</v>
      </c>
      <c r="F19" s="615"/>
      <c r="G19" s="615"/>
      <c r="H19" s="35"/>
      <c r="I19" s="36"/>
      <c r="J19" s="615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</row>
    <row r="20" spans="1:26" ht="23.25" customHeight="1">
      <c r="A20" s="13"/>
      <c r="B20" s="14"/>
      <c r="C20" s="14"/>
      <c r="D20" s="14" t="s">
        <v>62</v>
      </c>
      <c r="E20" s="13"/>
      <c r="F20" s="618"/>
      <c r="G20" s="618"/>
      <c r="H20" s="226" t="s">
        <v>40</v>
      </c>
      <c r="I20" s="38"/>
      <c r="J20" s="616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</row>
    <row r="21" spans="1:26" ht="23.25" customHeight="1">
      <c r="A21" s="13"/>
      <c r="B21" s="14"/>
      <c r="C21" s="14"/>
      <c r="D21" s="14" t="s">
        <v>63</v>
      </c>
      <c r="E21" s="39" t="s">
        <v>64</v>
      </c>
      <c r="F21" s="644" t="s">
        <v>65</v>
      </c>
      <c r="G21" s="644" t="s">
        <v>65</v>
      </c>
      <c r="H21" s="32" t="s">
        <v>603</v>
      </c>
      <c r="I21" s="41"/>
      <c r="J21" s="620" t="s">
        <v>66</v>
      </c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</row>
    <row r="22" spans="1:26" ht="23.25" customHeight="1">
      <c r="A22" s="13"/>
      <c r="B22" s="14"/>
      <c r="C22" s="14"/>
      <c r="D22" s="14" t="s">
        <v>67</v>
      </c>
      <c r="E22" s="13" t="s">
        <v>68</v>
      </c>
      <c r="F22" s="615"/>
      <c r="G22" s="615"/>
      <c r="H22" s="34" t="s">
        <v>605</v>
      </c>
      <c r="I22" s="33"/>
      <c r="J22" s="615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</row>
    <row r="23" spans="1:26" ht="23.25" customHeight="1">
      <c r="A23" s="13"/>
      <c r="B23" s="14"/>
      <c r="C23" s="14"/>
      <c r="D23" s="14" t="s">
        <v>69</v>
      </c>
      <c r="E23" s="13" t="s">
        <v>70</v>
      </c>
      <c r="F23" s="615"/>
      <c r="G23" s="615"/>
      <c r="H23" s="34" t="s">
        <v>606</v>
      </c>
      <c r="I23" s="33"/>
      <c r="J23" s="615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</row>
    <row r="24" spans="1:26" ht="23.25" customHeight="1">
      <c r="A24" s="13"/>
      <c r="B24" s="14"/>
      <c r="C24" s="14"/>
      <c r="D24" s="634" t="s">
        <v>71</v>
      </c>
      <c r="E24" s="13" t="s">
        <v>72</v>
      </c>
      <c r="F24" s="615"/>
      <c r="G24" s="615"/>
      <c r="H24" s="34" t="s">
        <v>607</v>
      </c>
      <c r="I24" s="33"/>
      <c r="J24" s="615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</row>
    <row r="25" spans="1:26" ht="23.25" customHeight="1">
      <c r="A25" s="13"/>
      <c r="B25" s="14"/>
      <c r="C25" s="14"/>
      <c r="D25" s="615"/>
      <c r="E25" s="13" t="s">
        <v>73</v>
      </c>
      <c r="F25" s="615"/>
      <c r="G25" s="615"/>
      <c r="H25" s="34" t="s">
        <v>608</v>
      </c>
      <c r="I25" s="33"/>
      <c r="J25" s="615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</row>
    <row r="26" spans="1:26" ht="23.25" customHeight="1">
      <c r="A26" s="13"/>
      <c r="B26" s="14"/>
      <c r="C26" s="14"/>
      <c r="D26" s="615"/>
      <c r="E26" s="13"/>
      <c r="F26" s="615"/>
      <c r="G26" s="615"/>
      <c r="H26" s="34" t="s">
        <v>609</v>
      </c>
      <c r="I26" s="33"/>
      <c r="J26" s="615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</row>
    <row r="27" spans="1:26" ht="23.25" customHeight="1">
      <c r="A27" s="13"/>
      <c r="B27" s="14"/>
      <c r="C27" s="14"/>
      <c r="D27" s="615"/>
      <c r="E27" s="13"/>
      <c r="F27" s="615"/>
      <c r="G27" s="615"/>
      <c r="H27" s="34" t="s">
        <v>610</v>
      </c>
      <c r="I27" s="33"/>
      <c r="J27" s="615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</row>
    <row r="28" spans="1:26" ht="23.25" customHeight="1">
      <c r="A28" s="13"/>
      <c r="B28" s="14"/>
      <c r="C28" s="14"/>
      <c r="D28" s="615"/>
      <c r="E28" s="13"/>
      <c r="F28" s="615"/>
      <c r="G28" s="615"/>
      <c r="H28" s="35"/>
      <c r="I28" s="36"/>
      <c r="J28" s="615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</row>
    <row r="29" spans="1:26" ht="23.25" customHeight="1">
      <c r="A29" s="13"/>
      <c r="B29" s="14"/>
      <c r="C29" s="14"/>
      <c r="D29" s="615"/>
      <c r="E29" s="13"/>
      <c r="F29" s="618"/>
      <c r="G29" s="618"/>
      <c r="H29" s="226" t="s">
        <v>40</v>
      </c>
      <c r="I29" s="43"/>
      <c r="J29" s="621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</row>
    <row r="30" spans="1:26" ht="21" customHeight="1">
      <c r="A30" s="13"/>
      <c r="B30" s="14"/>
      <c r="C30" s="14"/>
      <c r="D30" s="615"/>
      <c r="E30" s="635" t="s">
        <v>74</v>
      </c>
      <c r="F30" s="635" t="s">
        <v>65</v>
      </c>
      <c r="G30" s="635" t="s">
        <v>65</v>
      </c>
      <c r="H30" s="32" t="s">
        <v>603</v>
      </c>
      <c r="I30" s="45"/>
      <c r="J30" s="630" t="s">
        <v>75</v>
      </c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</row>
    <row r="31" spans="1:26" ht="21" customHeight="1">
      <c r="A31" s="13"/>
      <c r="B31" s="14"/>
      <c r="C31" s="14"/>
      <c r="D31" s="615"/>
      <c r="E31" s="615"/>
      <c r="F31" s="615"/>
      <c r="G31" s="615"/>
      <c r="H31" s="34" t="s">
        <v>605</v>
      </c>
      <c r="I31" s="33"/>
      <c r="J31" s="615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</row>
    <row r="32" spans="1:26" ht="21" customHeight="1">
      <c r="A32" s="13"/>
      <c r="B32" s="14"/>
      <c r="C32" s="14"/>
      <c r="D32" s="634" t="s">
        <v>76</v>
      </c>
      <c r="E32" s="615"/>
      <c r="F32" s="615"/>
      <c r="G32" s="615"/>
      <c r="H32" s="34" t="s">
        <v>606</v>
      </c>
      <c r="I32" s="33"/>
      <c r="J32" s="615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</row>
    <row r="33" spans="1:26" ht="21" customHeight="1">
      <c r="A33" s="13"/>
      <c r="B33" s="14"/>
      <c r="C33" s="14"/>
      <c r="D33" s="615"/>
      <c r="E33" s="615"/>
      <c r="F33" s="615"/>
      <c r="G33" s="615"/>
      <c r="H33" s="34" t="s">
        <v>607</v>
      </c>
      <c r="I33" s="33"/>
      <c r="J33" s="615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</row>
    <row r="34" spans="1:26" ht="21" customHeight="1">
      <c r="A34" s="13"/>
      <c r="B34" s="14"/>
      <c r="C34" s="14"/>
      <c r="D34" s="615"/>
      <c r="E34" s="615"/>
      <c r="F34" s="615"/>
      <c r="G34" s="615"/>
      <c r="H34" s="34" t="s">
        <v>608</v>
      </c>
      <c r="I34" s="33"/>
      <c r="J34" s="615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</row>
    <row r="35" spans="1:26" ht="21" customHeight="1">
      <c r="A35" s="13"/>
      <c r="B35" s="14"/>
      <c r="C35" s="14"/>
      <c r="D35" s="615"/>
      <c r="E35" s="615"/>
      <c r="F35" s="615"/>
      <c r="G35" s="615"/>
      <c r="H35" s="34" t="s">
        <v>609</v>
      </c>
      <c r="I35" s="33"/>
      <c r="J35" s="615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</row>
    <row r="36" spans="1:26" ht="21" customHeight="1">
      <c r="A36" s="13"/>
      <c r="B36" s="14"/>
      <c r="C36" s="14"/>
      <c r="D36" s="615"/>
      <c r="E36" s="615"/>
      <c r="F36" s="615"/>
      <c r="G36" s="615"/>
      <c r="H36" s="34" t="s">
        <v>610</v>
      </c>
      <c r="I36" s="33"/>
      <c r="J36" s="615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</row>
    <row r="37" spans="1:26" ht="21.75" customHeight="1">
      <c r="A37" s="13"/>
      <c r="B37" s="14"/>
      <c r="C37" s="14"/>
      <c r="D37" s="615"/>
      <c r="E37" s="615"/>
      <c r="F37" s="615"/>
      <c r="G37" s="615"/>
      <c r="H37" s="35"/>
      <c r="I37" s="36"/>
      <c r="J37" s="615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</row>
    <row r="38" spans="1:26" ht="21.75" customHeight="1">
      <c r="A38" s="13"/>
      <c r="B38" s="14"/>
      <c r="C38" s="14"/>
      <c r="D38" s="615"/>
      <c r="E38" s="14"/>
      <c r="F38" s="615"/>
      <c r="G38" s="615"/>
      <c r="H38" s="226" t="s">
        <v>40</v>
      </c>
      <c r="I38" s="38"/>
      <c r="J38" s="616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</row>
    <row r="39" spans="1:26" ht="23.25" customHeight="1">
      <c r="A39" s="13"/>
      <c r="B39" s="14"/>
      <c r="C39" s="14"/>
      <c r="D39" s="615"/>
      <c r="E39" s="635" t="s">
        <v>77</v>
      </c>
      <c r="F39" s="644" t="s">
        <v>78</v>
      </c>
      <c r="G39" s="644" t="s">
        <v>78</v>
      </c>
      <c r="H39" s="32" t="s">
        <v>603</v>
      </c>
      <c r="I39" s="33"/>
      <c r="J39" s="620" t="s">
        <v>79</v>
      </c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</row>
    <row r="40" spans="1:26" ht="19.5" customHeight="1">
      <c r="A40" s="13"/>
      <c r="B40" s="14"/>
      <c r="C40" s="14"/>
      <c r="D40" s="615"/>
      <c r="E40" s="615"/>
      <c r="F40" s="615"/>
      <c r="G40" s="615"/>
      <c r="H40" s="34" t="s">
        <v>605</v>
      </c>
      <c r="I40" s="33"/>
      <c r="J40" s="615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</row>
    <row r="41" spans="1:26" ht="19.5" customHeight="1">
      <c r="A41" s="13"/>
      <c r="B41" s="14"/>
      <c r="C41" s="14"/>
      <c r="D41" s="615"/>
      <c r="E41" s="615"/>
      <c r="F41" s="615"/>
      <c r="G41" s="615"/>
      <c r="H41" s="34" t="s">
        <v>606</v>
      </c>
      <c r="I41" s="33"/>
      <c r="J41" s="615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</row>
    <row r="42" spans="1:26" ht="19.5" customHeight="1">
      <c r="A42" s="13"/>
      <c r="B42" s="14"/>
      <c r="C42" s="14"/>
      <c r="D42" s="615"/>
      <c r="E42" s="615"/>
      <c r="F42" s="615"/>
      <c r="G42" s="615"/>
      <c r="H42" s="34" t="s">
        <v>607</v>
      </c>
      <c r="I42" s="33"/>
      <c r="J42" s="615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</row>
    <row r="43" spans="1:26" ht="19.5" customHeight="1">
      <c r="A43" s="13"/>
      <c r="B43" s="14"/>
      <c r="C43" s="14"/>
      <c r="D43" s="615"/>
      <c r="E43" s="615"/>
      <c r="F43" s="615"/>
      <c r="G43" s="615"/>
      <c r="H43" s="34" t="s">
        <v>608</v>
      </c>
      <c r="I43" s="33"/>
      <c r="J43" s="615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</row>
    <row r="44" spans="1:26" ht="19.5" customHeight="1">
      <c r="A44" s="13"/>
      <c r="B44" s="14"/>
      <c r="C44" s="14"/>
      <c r="D44" s="615"/>
      <c r="E44" s="615"/>
      <c r="F44" s="615"/>
      <c r="G44" s="615"/>
      <c r="H44" s="34" t="s">
        <v>609</v>
      </c>
      <c r="I44" s="33"/>
      <c r="J44" s="615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</row>
    <row r="45" spans="1:26" ht="19.5" customHeight="1">
      <c r="A45" s="13"/>
      <c r="B45" s="14"/>
      <c r="C45" s="14"/>
      <c r="D45" s="615"/>
      <c r="E45" s="13"/>
      <c r="F45" s="615"/>
      <c r="G45" s="615"/>
      <c r="H45" s="34" t="s">
        <v>610</v>
      </c>
      <c r="I45" s="33"/>
      <c r="J45" s="615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</row>
    <row r="46" spans="1:26" ht="19.5" customHeight="1">
      <c r="A46" s="13"/>
      <c r="B46" s="14"/>
      <c r="C46" s="14"/>
      <c r="D46" s="615"/>
      <c r="E46" s="13"/>
      <c r="F46" s="615"/>
      <c r="G46" s="615"/>
      <c r="H46" s="35"/>
      <c r="I46" s="36"/>
      <c r="J46" s="615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</row>
    <row r="47" spans="1:26" ht="19.5" customHeight="1">
      <c r="A47" s="13"/>
      <c r="B47" s="14"/>
      <c r="C47" s="14"/>
      <c r="D47" s="615"/>
      <c r="E47" s="47"/>
      <c r="F47" s="618"/>
      <c r="G47" s="618"/>
      <c r="H47" s="226" t="s">
        <v>40</v>
      </c>
      <c r="I47" s="38"/>
      <c r="J47" s="616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</row>
    <row r="48" spans="1:26" ht="19.5" customHeight="1">
      <c r="A48" s="13"/>
      <c r="B48" s="14"/>
      <c r="C48" s="14"/>
      <c r="D48" s="615"/>
      <c r="E48" s="634" t="s">
        <v>80</v>
      </c>
      <c r="F48" s="644" t="s">
        <v>42</v>
      </c>
      <c r="G48" s="644" t="s">
        <v>42</v>
      </c>
      <c r="H48" s="32" t="s">
        <v>603</v>
      </c>
      <c r="I48" s="48"/>
      <c r="J48" s="620" t="s">
        <v>81</v>
      </c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</row>
    <row r="49" spans="1:26" ht="19.5" customHeight="1">
      <c r="A49" s="13"/>
      <c r="B49" s="14"/>
      <c r="C49" s="14"/>
      <c r="D49" s="615"/>
      <c r="E49" s="615"/>
      <c r="F49" s="615"/>
      <c r="G49" s="615"/>
      <c r="H49" s="34" t="s">
        <v>605</v>
      </c>
      <c r="I49" s="49"/>
      <c r="J49" s="615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</row>
    <row r="50" spans="1:26" ht="19.5" customHeight="1">
      <c r="A50" s="13"/>
      <c r="B50" s="14"/>
      <c r="C50" s="14"/>
      <c r="D50" s="615"/>
      <c r="E50" s="615"/>
      <c r="F50" s="615"/>
      <c r="G50" s="615"/>
      <c r="H50" s="34" t="s">
        <v>606</v>
      </c>
      <c r="I50" s="49"/>
      <c r="J50" s="615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</row>
    <row r="51" spans="1:26" ht="19.5" customHeight="1">
      <c r="A51" s="13"/>
      <c r="B51" s="14"/>
      <c r="C51" s="14"/>
      <c r="D51" s="615"/>
      <c r="E51" s="615"/>
      <c r="F51" s="615"/>
      <c r="G51" s="615"/>
      <c r="H51" s="34" t="s">
        <v>607</v>
      </c>
      <c r="I51" s="49"/>
      <c r="J51" s="615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</row>
    <row r="52" spans="1:26" ht="19.5" customHeight="1">
      <c r="A52" s="13"/>
      <c r="B52" s="14"/>
      <c r="C52" s="14"/>
      <c r="D52" s="615"/>
      <c r="E52" s="615"/>
      <c r="F52" s="615"/>
      <c r="G52" s="615"/>
      <c r="H52" s="34" t="s">
        <v>608</v>
      </c>
      <c r="I52" s="49"/>
      <c r="J52" s="615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</row>
    <row r="53" spans="1:26" ht="19.5" customHeight="1">
      <c r="A53" s="13"/>
      <c r="B53" s="14"/>
      <c r="C53" s="14"/>
      <c r="D53" s="615"/>
      <c r="E53" s="615"/>
      <c r="F53" s="615"/>
      <c r="G53" s="615"/>
      <c r="H53" s="34" t="s">
        <v>609</v>
      </c>
      <c r="I53" s="49"/>
      <c r="J53" s="615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</row>
    <row r="54" spans="1:26" ht="19.5" customHeight="1">
      <c r="A54" s="13"/>
      <c r="B54" s="14"/>
      <c r="C54" s="14"/>
      <c r="D54" s="615"/>
      <c r="E54" s="615"/>
      <c r="F54" s="615"/>
      <c r="G54" s="615"/>
      <c r="H54" s="34" t="s">
        <v>610</v>
      </c>
      <c r="I54" s="49"/>
      <c r="J54" s="615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</row>
    <row r="55" spans="1:26" ht="19.5" customHeight="1">
      <c r="A55" s="13"/>
      <c r="B55" s="14"/>
      <c r="C55" s="14"/>
      <c r="D55" s="615"/>
      <c r="E55" s="13"/>
      <c r="F55" s="615"/>
      <c r="G55" s="615"/>
      <c r="H55" s="35"/>
      <c r="I55" s="49"/>
      <c r="J55" s="615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</row>
    <row r="56" spans="1:26" ht="19.5" customHeight="1">
      <c r="A56" s="13"/>
      <c r="B56" s="14"/>
      <c r="C56" s="14"/>
      <c r="D56" s="615"/>
      <c r="E56" s="13"/>
      <c r="F56" s="615"/>
      <c r="G56" s="618"/>
      <c r="H56" s="226" t="s">
        <v>40</v>
      </c>
      <c r="I56" s="38"/>
      <c r="J56" s="616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</row>
    <row r="57" spans="1:26" ht="21.75" customHeight="1">
      <c r="A57" s="13"/>
      <c r="B57" s="14"/>
      <c r="C57" s="14"/>
      <c r="D57" s="615"/>
      <c r="E57" s="227" t="s">
        <v>611</v>
      </c>
      <c r="F57" s="228"/>
      <c r="G57" s="681" t="s">
        <v>83</v>
      </c>
      <c r="H57" s="228"/>
      <c r="I57" s="228"/>
      <c r="J57" s="22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</row>
    <row r="58" spans="1:26" ht="66.75" customHeight="1">
      <c r="A58" s="13"/>
      <c r="B58" s="14"/>
      <c r="C58" s="14"/>
      <c r="D58" s="615"/>
      <c r="E58" s="679" t="s">
        <v>84</v>
      </c>
      <c r="F58" s="228"/>
      <c r="G58" s="615"/>
      <c r="H58" s="228"/>
      <c r="I58" s="228"/>
      <c r="J58" s="22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</row>
    <row r="59" spans="1:26" ht="48" customHeight="1">
      <c r="A59" s="51"/>
      <c r="B59" s="52"/>
      <c r="C59" s="52"/>
      <c r="D59" s="621"/>
      <c r="E59" s="621"/>
      <c r="F59" s="229"/>
      <c r="G59" s="621"/>
      <c r="H59" s="229"/>
      <c r="I59" s="229"/>
      <c r="J59" s="229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</row>
    <row r="60" spans="1:26" ht="19.5" customHeight="1">
      <c r="A60" s="633"/>
      <c r="B60" s="636" t="s">
        <v>612</v>
      </c>
      <c r="C60" s="636" t="s">
        <v>86</v>
      </c>
      <c r="D60" s="56" t="s">
        <v>87</v>
      </c>
      <c r="E60" s="680" t="s">
        <v>613</v>
      </c>
      <c r="F60" s="230"/>
      <c r="G60" s="682"/>
      <c r="H60" s="231" t="s">
        <v>596</v>
      </c>
      <c r="I60" s="232">
        <v>11.76</v>
      </c>
      <c r="J60" s="233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60"/>
    </row>
    <row r="61" spans="1:26" ht="19.5" customHeight="1">
      <c r="A61" s="615"/>
      <c r="B61" s="615"/>
      <c r="C61" s="615"/>
      <c r="D61" s="56" t="s">
        <v>89</v>
      </c>
      <c r="E61" s="615"/>
      <c r="F61" s="234"/>
      <c r="G61" s="615"/>
      <c r="H61" s="231" t="s">
        <v>597</v>
      </c>
      <c r="I61" s="235">
        <v>9.39</v>
      </c>
      <c r="J61" s="675" t="s">
        <v>614</v>
      </c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60"/>
    </row>
    <row r="62" spans="1:26" ht="19.5" customHeight="1">
      <c r="A62" s="615"/>
      <c r="B62" s="615"/>
      <c r="C62" s="615"/>
      <c r="D62" s="56" t="s">
        <v>91</v>
      </c>
      <c r="E62" s="615"/>
      <c r="F62" s="234"/>
      <c r="G62" s="615"/>
      <c r="H62" s="231" t="s">
        <v>598</v>
      </c>
      <c r="I62" s="232">
        <v>6.45</v>
      </c>
      <c r="J62" s="615"/>
      <c r="K62" s="60"/>
      <c r="L62" s="60"/>
      <c r="M62" s="60"/>
      <c r="N62" s="60"/>
      <c r="O62" s="60"/>
      <c r="P62" s="60"/>
      <c r="Q62" s="60"/>
      <c r="R62" s="60"/>
      <c r="S62" s="60"/>
      <c r="T62" s="60"/>
      <c r="U62" s="60"/>
      <c r="V62" s="60"/>
      <c r="W62" s="60"/>
      <c r="X62" s="60"/>
      <c r="Y62" s="60"/>
      <c r="Z62" s="60"/>
    </row>
    <row r="63" spans="1:26" ht="19.5" customHeight="1">
      <c r="A63" s="615"/>
      <c r="B63" s="615"/>
      <c r="C63" s="615"/>
      <c r="D63" s="56" t="s">
        <v>30</v>
      </c>
      <c r="E63" s="629"/>
      <c r="F63" s="234"/>
      <c r="G63" s="615"/>
      <c r="H63" s="231" t="s">
        <v>599</v>
      </c>
      <c r="I63" s="232">
        <v>9.26</v>
      </c>
      <c r="J63" s="615"/>
      <c r="K63" s="60"/>
      <c r="L63" s="60"/>
      <c r="M63" s="60"/>
      <c r="N63" s="60"/>
      <c r="O63" s="60"/>
      <c r="P63" s="60"/>
      <c r="Q63" s="60"/>
      <c r="R63" s="60"/>
      <c r="S63" s="60"/>
      <c r="T63" s="60"/>
      <c r="U63" s="60"/>
      <c r="V63" s="60"/>
      <c r="W63" s="60"/>
      <c r="X63" s="60"/>
      <c r="Y63" s="60"/>
      <c r="Z63" s="60"/>
    </row>
    <row r="64" spans="1:26" ht="19.5" customHeight="1">
      <c r="A64" s="13"/>
      <c r="B64" s="615"/>
      <c r="C64" s="615"/>
      <c r="D64" s="634" t="s">
        <v>92</v>
      </c>
      <c r="E64" s="679" t="s">
        <v>93</v>
      </c>
      <c r="F64" s="234"/>
      <c r="G64" s="615"/>
      <c r="H64" s="231" t="s">
        <v>600</v>
      </c>
      <c r="I64" s="232">
        <v>10.9</v>
      </c>
      <c r="J64" s="615"/>
      <c r="K64" s="60"/>
      <c r="L64" s="60"/>
      <c r="M64" s="60"/>
      <c r="N64" s="60"/>
      <c r="O64" s="60"/>
      <c r="P64" s="60"/>
      <c r="Q64" s="60"/>
      <c r="R64" s="60"/>
      <c r="S64" s="60"/>
      <c r="T64" s="60"/>
      <c r="U64" s="60"/>
      <c r="V64" s="60"/>
      <c r="W64" s="60"/>
      <c r="X64" s="60"/>
      <c r="Y64" s="60"/>
      <c r="Z64" s="60"/>
    </row>
    <row r="65" spans="1:26" ht="19.5" customHeight="1">
      <c r="A65" s="13"/>
      <c r="B65" s="615"/>
      <c r="C65" s="615"/>
      <c r="D65" s="615"/>
      <c r="E65" s="615"/>
      <c r="F65" s="234"/>
      <c r="G65" s="629"/>
      <c r="H65" s="231" t="s">
        <v>601</v>
      </c>
      <c r="I65" s="232">
        <v>8.89</v>
      </c>
      <c r="J65" s="615"/>
      <c r="K65" s="60"/>
      <c r="L65" s="60"/>
      <c r="M65" s="60"/>
      <c r="N65" s="60"/>
      <c r="O65" s="60"/>
      <c r="P65" s="60"/>
      <c r="Q65" s="60"/>
      <c r="R65" s="60"/>
      <c r="S65" s="60"/>
      <c r="T65" s="60"/>
      <c r="U65" s="60"/>
      <c r="V65" s="60"/>
      <c r="W65" s="60"/>
      <c r="X65" s="60"/>
      <c r="Y65" s="60"/>
      <c r="Z65" s="60"/>
    </row>
    <row r="66" spans="1:26" ht="19.5" customHeight="1">
      <c r="A66" s="13"/>
      <c r="B66" s="13"/>
      <c r="C66" s="13"/>
      <c r="D66" s="615"/>
      <c r="E66" s="615"/>
      <c r="F66" s="234"/>
      <c r="G66" s="236"/>
      <c r="H66" s="231" t="s">
        <v>602</v>
      </c>
      <c r="I66" s="232">
        <v>10.5</v>
      </c>
      <c r="J66" s="615"/>
      <c r="K66" s="60"/>
      <c r="L66" s="60"/>
      <c r="M66" s="60"/>
      <c r="N66" s="60"/>
      <c r="O66" s="60"/>
      <c r="P66" s="60"/>
      <c r="Q66" s="60"/>
      <c r="R66" s="60"/>
      <c r="S66" s="60"/>
      <c r="T66" s="60"/>
      <c r="U66" s="60"/>
      <c r="V66" s="60"/>
      <c r="W66" s="60"/>
      <c r="X66" s="60"/>
      <c r="Y66" s="60"/>
      <c r="Z66" s="60"/>
    </row>
    <row r="67" spans="1:26" ht="19.5" customHeight="1">
      <c r="A67" s="13"/>
      <c r="B67" s="13"/>
      <c r="C67" s="13"/>
      <c r="D67" s="615"/>
      <c r="E67" s="615"/>
      <c r="F67" s="234"/>
      <c r="G67" s="236"/>
      <c r="H67" s="124"/>
      <c r="I67" s="185"/>
      <c r="J67" s="615"/>
      <c r="K67" s="60"/>
      <c r="L67" s="60"/>
      <c r="M67" s="60"/>
      <c r="N67" s="60"/>
      <c r="O67" s="60"/>
      <c r="P67" s="60"/>
      <c r="Q67" s="60"/>
      <c r="R67" s="60"/>
      <c r="S67" s="60"/>
      <c r="T67" s="60"/>
      <c r="U67" s="60"/>
      <c r="V67" s="60"/>
      <c r="W67" s="60"/>
      <c r="X67" s="60"/>
      <c r="Y67" s="60"/>
      <c r="Z67" s="60"/>
    </row>
    <row r="68" spans="1:26" ht="19.5" customHeight="1">
      <c r="A68" s="13"/>
      <c r="B68" s="13"/>
      <c r="C68" s="13"/>
      <c r="D68" s="615"/>
      <c r="E68" s="618"/>
      <c r="F68" s="234"/>
      <c r="G68" s="236"/>
      <c r="H68" s="67" t="s">
        <v>40</v>
      </c>
      <c r="I68" s="129">
        <f>SUM(I60:I67)/7</f>
        <v>9.5928571428571434</v>
      </c>
      <c r="J68" s="616"/>
      <c r="K68" s="60"/>
      <c r="L68" s="60"/>
      <c r="M68" s="60"/>
      <c r="N68" s="60"/>
      <c r="O68" s="60"/>
      <c r="P68" s="60"/>
      <c r="Q68" s="60"/>
      <c r="R68" s="60"/>
      <c r="S68" s="60"/>
      <c r="T68" s="60"/>
      <c r="U68" s="60"/>
      <c r="V68" s="60"/>
      <c r="W68" s="60"/>
      <c r="X68" s="60"/>
      <c r="Y68" s="60"/>
      <c r="Z68" s="60"/>
    </row>
    <row r="69" spans="1:26" ht="18" customHeight="1">
      <c r="A69" s="13"/>
      <c r="B69" s="13"/>
      <c r="C69" s="13"/>
      <c r="D69" s="615"/>
      <c r="E69" s="660" t="s">
        <v>615</v>
      </c>
      <c r="F69" s="637" t="s">
        <v>78</v>
      </c>
      <c r="G69" s="637" t="s">
        <v>78</v>
      </c>
      <c r="H69" s="32" t="s">
        <v>603</v>
      </c>
      <c r="I69" s="70"/>
      <c r="J69" s="620" t="s">
        <v>616</v>
      </c>
      <c r="K69" s="60"/>
      <c r="L69" s="60"/>
      <c r="M69" s="60"/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  <c r="Z69" s="60"/>
    </row>
    <row r="70" spans="1:26" ht="18" customHeight="1">
      <c r="A70" s="13"/>
      <c r="B70" s="13"/>
      <c r="C70" s="13"/>
      <c r="D70" s="615"/>
      <c r="E70" s="615"/>
      <c r="F70" s="615"/>
      <c r="G70" s="615"/>
      <c r="H70" s="34" t="s">
        <v>605</v>
      </c>
      <c r="I70" s="49"/>
      <c r="J70" s="615"/>
      <c r="K70" s="60"/>
      <c r="L70" s="60"/>
      <c r="M70" s="60"/>
      <c r="N70" s="60"/>
      <c r="O70" s="60"/>
      <c r="P70" s="60"/>
      <c r="Q70" s="60"/>
      <c r="R70" s="60"/>
      <c r="S70" s="60"/>
      <c r="T70" s="60"/>
      <c r="U70" s="60"/>
      <c r="V70" s="60"/>
      <c r="W70" s="60"/>
      <c r="X70" s="60"/>
      <c r="Y70" s="60"/>
      <c r="Z70" s="60"/>
    </row>
    <row r="71" spans="1:26" ht="18" customHeight="1">
      <c r="A71" s="13"/>
      <c r="B71" s="13"/>
      <c r="C71" s="13"/>
      <c r="D71" s="615"/>
      <c r="E71" s="615"/>
      <c r="F71" s="615"/>
      <c r="G71" s="615"/>
      <c r="H71" s="34" t="s">
        <v>606</v>
      </c>
      <c r="I71" s="49"/>
      <c r="J71" s="615"/>
      <c r="K71" s="60"/>
      <c r="L71" s="60"/>
      <c r="M71" s="60"/>
      <c r="N71" s="60"/>
      <c r="O71" s="60"/>
      <c r="P71" s="60"/>
      <c r="Q71" s="60"/>
      <c r="R71" s="60"/>
      <c r="S71" s="60"/>
      <c r="T71" s="60"/>
      <c r="U71" s="60"/>
      <c r="V71" s="60"/>
      <c r="W71" s="60"/>
      <c r="X71" s="60"/>
      <c r="Y71" s="60"/>
      <c r="Z71" s="60"/>
    </row>
    <row r="72" spans="1:26" ht="18.75" customHeight="1">
      <c r="A72" s="13"/>
      <c r="B72" s="13"/>
      <c r="C72" s="13"/>
      <c r="D72" s="615"/>
      <c r="E72" s="615"/>
      <c r="F72" s="615"/>
      <c r="G72" s="615"/>
      <c r="H72" s="34" t="s">
        <v>607</v>
      </c>
      <c r="I72" s="49"/>
      <c r="J72" s="615"/>
      <c r="K72" s="60"/>
      <c r="L72" s="60"/>
      <c r="M72" s="60"/>
      <c r="N72" s="60"/>
      <c r="O72" s="60"/>
      <c r="P72" s="60"/>
      <c r="Q72" s="60"/>
      <c r="R72" s="60"/>
      <c r="S72" s="60"/>
      <c r="T72" s="60"/>
      <c r="U72" s="60"/>
      <c r="V72" s="60"/>
      <c r="W72" s="60"/>
      <c r="X72" s="60"/>
      <c r="Y72" s="60"/>
      <c r="Z72" s="60"/>
    </row>
    <row r="73" spans="1:26" ht="18" customHeight="1">
      <c r="A73" s="13"/>
      <c r="B73" s="13"/>
      <c r="C73" s="13"/>
      <c r="D73" s="634" t="s">
        <v>96</v>
      </c>
      <c r="E73" s="615"/>
      <c r="F73" s="615"/>
      <c r="G73" s="615"/>
      <c r="H73" s="34" t="s">
        <v>608</v>
      </c>
      <c r="I73" s="49"/>
      <c r="J73" s="615"/>
      <c r="K73" s="60"/>
      <c r="L73" s="60"/>
      <c r="M73" s="60"/>
      <c r="N73" s="60"/>
      <c r="O73" s="60"/>
      <c r="P73" s="60"/>
      <c r="Q73" s="60"/>
      <c r="R73" s="60"/>
      <c r="S73" s="60"/>
      <c r="T73" s="60"/>
      <c r="U73" s="60"/>
      <c r="V73" s="60"/>
      <c r="W73" s="60"/>
      <c r="X73" s="60"/>
      <c r="Y73" s="60"/>
      <c r="Z73" s="60"/>
    </row>
    <row r="74" spans="1:26" ht="18" customHeight="1">
      <c r="A74" s="13"/>
      <c r="B74" s="13"/>
      <c r="C74" s="13"/>
      <c r="D74" s="615"/>
      <c r="E74" s="615"/>
      <c r="F74" s="615"/>
      <c r="G74" s="615"/>
      <c r="H74" s="34" t="s">
        <v>609</v>
      </c>
      <c r="I74" s="49"/>
      <c r="J74" s="615"/>
      <c r="K74" s="60"/>
      <c r="L74" s="60"/>
      <c r="M74" s="60"/>
      <c r="N74" s="60"/>
      <c r="O74" s="60"/>
      <c r="P74" s="60"/>
      <c r="Q74" s="60"/>
      <c r="R74" s="60"/>
      <c r="S74" s="60"/>
      <c r="T74" s="60"/>
      <c r="U74" s="60"/>
      <c r="V74" s="60"/>
      <c r="W74" s="60"/>
      <c r="X74" s="60"/>
      <c r="Y74" s="60"/>
      <c r="Z74" s="60"/>
    </row>
    <row r="75" spans="1:26" ht="18" customHeight="1">
      <c r="A75" s="13"/>
      <c r="B75" s="13"/>
      <c r="C75" s="13"/>
      <c r="D75" s="615"/>
      <c r="E75" s="615"/>
      <c r="F75" s="615"/>
      <c r="G75" s="615"/>
      <c r="H75" s="34" t="s">
        <v>610</v>
      </c>
      <c r="I75" s="49"/>
      <c r="J75" s="615"/>
      <c r="K75" s="60"/>
      <c r="L75" s="60"/>
      <c r="M75" s="60"/>
      <c r="N75" s="60"/>
      <c r="O75" s="60"/>
      <c r="P75" s="60"/>
      <c r="Q75" s="60"/>
      <c r="R75" s="60"/>
      <c r="S75" s="60"/>
      <c r="T75" s="60"/>
      <c r="U75" s="60"/>
      <c r="V75" s="60"/>
      <c r="W75" s="60"/>
      <c r="X75" s="60"/>
      <c r="Y75" s="60"/>
      <c r="Z75" s="60"/>
    </row>
    <row r="76" spans="1:26" ht="18" customHeight="1">
      <c r="A76" s="13"/>
      <c r="B76" s="13"/>
      <c r="C76" s="13"/>
      <c r="D76" s="615"/>
      <c r="E76" s="615"/>
      <c r="F76" s="615"/>
      <c r="G76" s="615"/>
      <c r="H76" s="35"/>
      <c r="I76" s="73"/>
      <c r="J76" s="615"/>
      <c r="K76" s="60"/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 s="60"/>
    </row>
    <row r="77" spans="1:26" ht="22.5" customHeight="1">
      <c r="A77" s="13"/>
      <c r="B77" s="13"/>
      <c r="C77" s="13"/>
      <c r="D77" s="615"/>
      <c r="E77" s="618"/>
      <c r="F77" s="618"/>
      <c r="G77" s="618"/>
      <c r="H77" s="37" t="s">
        <v>40</v>
      </c>
      <c r="I77" s="74"/>
      <c r="J77" s="616"/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Z77" s="60"/>
    </row>
    <row r="78" spans="1:26" ht="21.75" customHeight="1">
      <c r="A78" s="13"/>
      <c r="B78" s="13"/>
      <c r="C78" s="13"/>
      <c r="D78" s="634" t="s">
        <v>97</v>
      </c>
      <c r="E78" s="635" t="s">
        <v>98</v>
      </c>
      <c r="F78" s="648" t="s">
        <v>78</v>
      </c>
      <c r="G78" s="648" t="s">
        <v>78</v>
      </c>
      <c r="H78" s="32" t="s">
        <v>603</v>
      </c>
      <c r="I78" s="70"/>
      <c r="J78" s="620" t="s">
        <v>617</v>
      </c>
      <c r="K78" s="60"/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Z78" s="60"/>
    </row>
    <row r="79" spans="1:26" ht="22.5" customHeight="1">
      <c r="A79" s="13"/>
      <c r="B79" s="13"/>
      <c r="C79" s="13"/>
      <c r="D79" s="615"/>
      <c r="E79" s="615"/>
      <c r="F79" s="615"/>
      <c r="G79" s="615"/>
      <c r="H79" s="34" t="s">
        <v>605</v>
      </c>
      <c r="I79" s="49"/>
      <c r="J79" s="615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Z79" s="60"/>
    </row>
    <row r="80" spans="1:26" ht="22.5" customHeight="1">
      <c r="A80" s="13"/>
      <c r="B80" s="13"/>
      <c r="C80" s="13"/>
      <c r="D80" s="615"/>
      <c r="E80" s="615"/>
      <c r="F80" s="615"/>
      <c r="G80" s="615"/>
      <c r="H80" s="34" t="s">
        <v>606</v>
      </c>
      <c r="I80" s="49"/>
      <c r="J80" s="615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Z80" s="60"/>
    </row>
    <row r="81" spans="1:26" ht="22.5" customHeight="1">
      <c r="A81" s="13"/>
      <c r="B81" s="13"/>
      <c r="C81" s="13"/>
      <c r="D81" s="615"/>
      <c r="E81" s="615"/>
      <c r="F81" s="615"/>
      <c r="G81" s="615"/>
      <c r="H81" s="34" t="s">
        <v>607</v>
      </c>
      <c r="I81" s="49"/>
      <c r="J81" s="615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Z81" s="60"/>
    </row>
    <row r="82" spans="1:26" ht="29.25" customHeight="1">
      <c r="A82" s="13"/>
      <c r="B82" s="13"/>
      <c r="C82" s="13"/>
      <c r="D82" s="615"/>
      <c r="E82" s="615"/>
      <c r="F82" s="615"/>
      <c r="G82" s="615"/>
      <c r="H82" s="34" t="s">
        <v>608</v>
      </c>
      <c r="I82" s="49"/>
      <c r="J82" s="615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  <c r="Z82" s="60"/>
    </row>
    <row r="83" spans="1:26" ht="22.5" customHeight="1">
      <c r="A83" s="13"/>
      <c r="B83" s="13"/>
      <c r="C83" s="13"/>
      <c r="D83" s="634" t="s">
        <v>100</v>
      </c>
      <c r="E83" s="615"/>
      <c r="F83" s="615"/>
      <c r="G83" s="615"/>
      <c r="H83" s="34" t="s">
        <v>609</v>
      </c>
      <c r="I83" s="49"/>
      <c r="J83" s="615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  <c r="Z83" s="60"/>
    </row>
    <row r="84" spans="1:26" ht="22.5" customHeight="1">
      <c r="A84" s="13"/>
      <c r="B84" s="13"/>
      <c r="C84" s="13"/>
      <c r="D84" s="615"/>
      <c r="E84" s="615"/>
      <c r="F84" s="615"/>
      <c r="G84" s="615"/>
      <c r="H84" s="34" t="s">
        <v>610</v>
      </c>
      <c r="I84" s="49"/>
      <c r="J84" s="615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  <c r="Z84" s="60"/>
    </row>
    <row r="85" spans="1:26" ht="22.5" customHeight="1">
      <c r="A85" s="13"/>
      <c r="B85" s="13"/>
      <c r="C85" s="13"/>
      <c r="D85" s="615"/>
      <c r="E85" s="615"/>
      <c r="F85" s="615"/>
      <c r="G85" s="615"/>
      <c r="H85" s="35"/>
      <c r="I85" s="36"/>
      <c r="J85" s="615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  <c r="Z85" s="60"/>
    </row>
    <row r="86" spans="1:26" ht="25.5" customHeight="1">
      <c r="A86" s="13"/>
      <c r="B86" s="13"/>
      <c r="C86" s="13"/>
      <c r="D86" s="615"/>
      <c r="E86" s="60"/>
      <c r="F86" s="618"/>
      <c r="G86" s="618"/>
      <c r="H86" s="37" t="s">
        <v>40</v>
      </c>
      <c r="I86" s="38"/>
      <c r="J86" s="616"/>
      <c r="K86" s="60"/>
      <c r="L86" s="60"/>
      <c r="M86" s="60"/>
      <c r="N86" s="60"/>
      <c r="O86" s="60"/>
      <c r="P86" s="60"/>
      <c r="Q86" s="60"/>
      <c r="R86" s="60"/>
      <c r="S86" s="60"/>
      <c r="T86" s="60"/>
      <c r="U86" s="60"/>
      <c r="V86" s="60"/>
      <c r="W86" s="60"/>
      <c r="X86" s="60"/>
      <c r="Y86" s="60"/>
      <c r="Z86" s="60"/>
    </row>
    <row r="87" spans="1:26" ht="20.25" customHeight="1">
      <c r="A87" s="13"/>
      <c r="B87" s="13"/>
      <c r="C87" s="13"/>
      <c r="D87" s="14"/>
      <c r="E87" s="637" t="s">
        <v>101</v>
      </c>
      <c r="F87" s="635" t="s">
        <v>42</v>
      </c>
      <c r="G87" s="635" t="s">
        <v>42</v>
      </c>
      <c r="H87" s="32" t="s">
        <v>603</v>
      </c>
      <c r="I87" s="70"/>
      <c r="J87" s="620" t="s">
        <v>618</v>
      </c>
      <c r="K87" s="60"/>
      <c r="L87" s="60"/>
      <c r="M87" s="60"/>
      <c r="N87" s="60"/>
      <c r="O87" s="60"/>
      <c r="P87" s="60"/>
      <c r="Q87" s="60"/>
      <c r="R87" s="60"/>
      <c r="S87" s="60"/>
      <c r="T87" s="60"/>
      <c r="U87" s="60"/>
      <c r="V87" s="60"/>
      <c r="W87" s="60"/>
      <c r="X87" s="60"/>
      <c r="Y87" s="60"/>
      <c r="Z87" s="60"/>
    </row>
    <row r="88" spans="1:26" ht="20.25" customHeight="1">
      <c r="A88" s="13"/>
      <c r="B88" s="13"/>
      <c r="C88" s="13"/>
      <c r="D88" s="14"/>
      <c r="E88" s="615"/>
      <c r="F88" s="615"/>
      <c r="G88" s="615"/>
      <c r="H88" s="34" t="s">
        <v>605</v>
      </c>
      <c r="I88" s="49"/>
      <c r="J88" s="615"/>
      <c r="K88" s="60"/>
      <c r="L88" s="60"/>
      <c r="M88" s="60"/>
      <c r="N88" s="60"/>
      <c r="O88" s="60"/>
      <c r="P88" s="60"/>
      <c r="Q88" s="60"/>
      <c r="R88" s="60"/>
      <c r="S88" s="60"/>
      <c r="T88" s="60"/>
      <c r="U88" s="60"/>
      <c r="V88" s="60"/>
      <c r="W88" s="60"/>
      <c r="X88" s="60"/>
      <c r="Y88" s="60"/>
      <c r="Z88" s="60"/>
    </row>
    <row r="89" spans="1:26" ht="20.25" customHeight="1">
      <c r="A89" s="13"/>
      <c r="B89" s="13"/>
      <c r="C89" s="13"/>
      <c r="D89" s="14"/>
      <c r="E89" s="615"/>
      <c r="F89" s="615"/>
      <c r="G89" s="615"/>
      <c r="H89" s="34" t="s">
        <v>606</v>
      </c>
      <c r="I89" s="49"/>
      <c r="J89" s="615"/>
      <c r="K89" s="60"/>
      <c r="L89" s="60"/>
      <c r="M89" s="60"/>
      <c r="N89" s="60"/>
      <c r="O89" s="60"/>
      <c r="P89" s="60"/>
      <c r="Q89" s="60"/>
      <c r="R89" s="60"/>
      <c r="S89" s="60"/>
      <c r="T89" s="60"/>
      <c r="U89" s="60"/>
      <c r="V89" s="60"/>
      <c r="W89" s="60"/>
      <c r="X89" s="60"/>
      <c r="Y89" s="60"/>
      <c r="Z89" s="60"/>
    </row>
    <row r="90" spans="1:26" ht="20.25" customHeight="1">
      <c r="A90" s="13"/>
      <c r="B90" s="13"/>
      <c r="C90" s="13"/>
      <c r="D90" s="14"/>
      <c r="E90" s="615"/>
      <c r="F90" s="615"/>
      <c r="G90" s="615"/>
      <c r="H90" s="34" t="s">
        <v>607</v>
      </c>
      <c r="I90" s="49"/>
      <c r="J90" s="615"/>
      <c r="K90" s="60"/>
      <c r="L90" s="60"/>
      <c r="M90" s="60"/>
      <c r="N90" s="60"/>
      <c r="O90" s="60"/>
      <c r="P90" s="60"/>
      <c r="Q90" s="60"/>
      <c r="R90" s="60"/>
      <c r="S90" s="60"/>
      <c r="T90" s="60"/>
      <c r="U90" s="60"/>
      <c r="V90" s="60"/>
      <c r="W90" s="60"/>
      <c r="X90" s="60"/>
      <c r="Y90" s="60"/>
      <c r="Z90" s="60"/>
    </row>
    <row r="91" spans="1:26" ht="20.25" customHeight="1">
      <c r="A91" s="13"/>
      <c r="B91" s="13"/>
      <c r="C91" s="13"/>
      <c r="D91" s="14"/>
      <c r="E91" s="615"/>
      <c r="F91" s="615"/>
      <c r="G91" s="615"/>
      <c r="H91" s="34" t="s">
        <v>608</v>
      </c>
      <c r="I91" s="49"/>
      <c r="J91" s="615"/>
      <c r="K91" s="60"/>
      <c r="L91" s="60"/>
      <c r="M91" s="60"/>
      <c r="N91" s="60"/>
      <c r="O91" s="60"/>
      <c r="P91" s="60"/>
      <c r="Q91" s="60"/>
      <c r="R91" s="60"/>
      <c r="S91" s="60"/>
      <c r="T91" s="60"/>
      <c r="U91" s="60"/>
      <c r="V91" s="60"/>
      <c r="W91" s="60"/>
      <c r="X91" s="60"/>
      <c r="Y91" s="60"/>
      <c r="Z91" s="60"/>
    </row>
    <row r="92" spans="1:26" ht="20.25" customHeight="1">
      <c r="A92" s="13"/>
      <c r="B92" s="13"/>
      <c r="C92" s="13"/>
      <c r="D92" s="14"/>
      <c r="E92" s="615"/>
      <c r="F92" s="615"/>
      <c r="G92" s="615"/>
      <c r="H92" s="34" t="s">
        <v>609</v>
      </c>
      <c r="I92" s="49"/>
      <c r="J92" s="615"/>
      <c r="K92" s="60"/>
      <c r="L92" s="60"/>
      <c r="M92" s="60"/>
      <c r="N92" s="60"/>
      <c r="O92" s="60"/>
      <c r="P92" s="60"/>
      <c r="Q92" s="60"/>
      <c r="R92" s="60"/>
      <c r="S92" s="60"/>
      <c r="T92" s="60"/>
      <c r="U92" s="60"/>
      <c r="V92" s="60"/>
      <c r="W92" s="60"/>
      <c r="X92" s="60"/>
      <c r="Y92" s="60"/>
      <c r="Z92" s="60"/>
    </row>
    <row r="93" spans="1:26" ht="20.25" customHeight="1">
      <c r="A93" s="13"/>
      <c r="B93" s="13"/>
      <c r="C93" s="13"/>
      <c r="D93" s="14"/>
      <c r="E93" s="615"/>
      <c r="F93" s="615"/>
      <c r="G93" s="615"/>
      <c r="H93" s="34" t="s">
        <v>610</v>
      </c>
      <c r="I93" s="49"/>
      <c r="J93" s="615"/>
      <c r="K93" s="60"/>
      <c r="L93" s="60"/>
      <c r="M93" s="60"/>
      <c r="N93" s="60"/>
      <c r="O93" s="60"/>
      <c r="P93" s="60"/>
      <c r="Q93" s="60"/>
      <c r="R93" s="60"/>
      <c r="S93" s="60"/>
      <c r="T93" s="60"/>
      <c r="U93" s="60"/>
      <c r="V93" s="60"/>
      <c r="W93" s="60"/>
      <c r="X93" s="60"/>
      <c r="Y93" s="60"/>
      <c r="Z93" s="60"/>
    </row>
    <row r="94" spans="1:26" ht="20.25" customHeight="1">
      <c r="A94" s="13"/>
      <c r="B94" s="13"/>
      <c r="C94" s="13"/>
      <c r="D94" s="14"/>
      <c r="E94" s="615"/>
      <c r="F94" s="615"/>
      <c r="G94" s="615"/>
      <c r="H94" s="35"/>
      <c r="I94" s="33"/>
      <c r="J94" s="615"/>
      <c r="K94" s="60"/>
      <c r="L94" s="60"/>
      <c r="M94" s="60"/>
      <c r="N94" s="60"/>
      <c r="O94" s="60"/>
      <c r="P94" s="60"/>
      <c r="Q94" s="60"/>
      <c r="R94" s="60"/>
      <c r="S94" s="60"/>
      <c r="T94" s="60"/>
      <c r="U94" s="60"/>
      <c r="V94" s="60"/>
      <c r="W94" s="60"/>
      <c r="X94" s="60"/>
      <c r="Y94" s="60"/>
      <c r="Z94" s="60"/>
    </row>
    <row r="95" spans="1:26" ht="20.25" customHeight="1">
      <c r="A95" s="13"/>
      <c r="B95" s="13"/>
      <c r="C95" s="13"/>
      <c r="D95" s="14"/>
      <c r="E95" s="618"/>
      <c r="F95" s="615"/>
      <c r="G95" s="615"/>
      <c r="H95" s="37" t="s">
        <v>40</v>
      </c>
      <c r="I95" s="38"/>
      <c r="J95" s="616"/>
      <c r="K95" s="60"/>
      <c r="L95" s="60"/>
      <c r="M95" s="60"/>
      <c r="N95" s="60"/>
      <c r="O95" s="60"/>
      <c r="P95" s="60"/>
      <c r="Q95" s="60"/>
      <c r="R95" s="60"/>
      <c r="S95" s="60"/>
      <c r="T95" s="60"/>
      <c r="U95" s="60"/>
      <c r="V95" s="60"/>
      <c r="W95" s="60"/>
      <c r="X95" s="60"/>
      <c r="Y95" s="60"/>
      <c r="Z95" s="60"/>
    </row>
    <row r="96" spans="1:26" ht="22.5" customHeight="1">
      <c r="A96" s="13"/>
      <c r="B96" s="13"/>
      <c r="C96" s="13"/>
      <c r="D96" s="14"/>
      <c r="E96" s="649" t="s">
        <v>619</v>
      </c>
      <c r="F96" s="75"/>
      <c r="G96" s="14"/>
      <c r="H96" s="646"/>
      <c r="I96" s="76"/>
      <c r="J96" s="77"/>
      <c r="K96" s="60"/>
      <c r="L96" s="60"/>
      <c r="M96" s="60"/>
      <c r="N96" s="60"/>
      <c r="O96" s="60"/>
      <c r="P96" s="60"/>
      <c r="Q96" s="60"/>
      <c r="R96" s="60"/>
      <c r="S96" s="60"/>
      <c r="T96" s="60"/>
      <c r="U96" s="60"/>
      <c r="V96" s="60"/>
      <c r="W96" s="60"/>
      <c r="X96" s="60"/>
      <c r="Y96" s="60"/>
      <c r="Z96" s="60"/>
    </row>
    <row r="97" spans="1:26" ht="22.5" customHeight="1">
      <c r="A97" s="13"/>
      <c r="B97" s="13"/>
      <c r="C97" s="13"/>
      <c r="D97" s="14"/>
      <c r="E97" s="615"/>
      <c r="F97" s="75"/>
      <c r="G97" s="14"/>
      <c r="H97" s="615"/>
      <c r="I97" s="13"/>
      <c r="J97" s="56"/>
      <c r="K97" s="60"/>
      <c r="L97" s="60"/>
      <c r="M97" s="60"/>
      <c r="N97" s="60"/>
      <c r="O97" s="60"/>
      <c r="P97" s="60"/>
      <c r="Q97" s="60"/>
      <c r="R97" s="60"/>
      <c r="S97" s="60"/>
      <c r="T97" s="60"/>
      <c r="U97" s="60"/>
      <c r="V97" s="60"/>
      <c r="W97" s="60"/>
      <c r="X97" s="60"/>
      <c r="Y97" s="60"/>
      <c r="Z97" s="60"/>
    </row>
    <row r="98" spans="1:26" ht="34.5" customHeight="1">
      <c r="A98" s="13"/>
      <c r="B98" s="13"/>
      <c r="C98" s="13"/>
      <c r="D98" s="14"/>
      <c r="E98" s="629"/>
      <c r="F98" s="75"/>
      <c r="G98" s="75"/>
      <c r="H98" s="615"/>
      <c r="I98" s="13"/>
      <c r="J98" s="56"/>
      <c r="K98" s="60"/>
      <c r="L98" s="60"/>
      <c r="M98" s="60"/>
      <c r="N98" s="60"/>
      <c r="O98" s="60"/>
      <c r="P98" s="60"/>
      <c r="Q98" s="60"/>
      <c r="R98" s="60"/>
      <c r="S98" s="60"/>
      <c r="T98" s="60"/>
      <c r="U98" s="60"/>
      <c r="V98" s="60"/>
      <c r="W98" s="60"/>
      <c r="X98" s="60"/>
      <c r="Y98" s="60"/>
      <c r="Z98" s="60"/>
    </row>
    <row r="99" spans="1:26" ht="148.5" customHeight="1">
      <c r="A99" s="13"/>
      <c r="B99" s="51"/>
      <c r="C99" s="51"/>
      <c r="D99" s="52"/>
      <c r="E99" s="78" t="s">
        <v>620</v>
      </c>
      <c r="F99" s="79"/>
      <c r="G99" s="79"/>
      <c r="H99" s="621"/>
      <c r="I99" s="79"/>
      <c r="J99" s="80"/>
      <c r="K99" s="60"/>
      <c r="L99" s="60"/>
      <c r="M99" s="60"/>
      <c r="N99" s="60"/>
      <c r="O99" s="60"/>
      <c r="P99" s="60"/>
      <c r="Q99" s="60"/>
      <c r="R99" s="60"/>
      <c r="S99" s="60"/>
      <c r="T99" s="60"/>
      <c r="U99" s="60"/>
      <c r="V99" s="60"/>
      <c r="W99" s="60"/>
      <c r="X99" s="60"/>
      <c r="Y99" s="60"/>
      <c r="Z99" s="60"/>
    </row>
    <row r="100" spans="1:26" ht="20.25" customHeight="1">
      <c r="A100" s="634"/>
      <c r="B100" s="634" t="s">
        <v>621</v>
      </c>
      <c r="C100" s="81" t="s">
        <v>106</v>
      </c>
      <c r="D100" s="14" t="s">
        <v>87</v>
      </c>
      <c r="E100" s="647" t="s">
        <v>622</v>
      </c>
      <c r="F100" s="633" t="s">
        <v>42</v>
      </c>
      <c r="G100" s="633" t="s">
        <v>42</v>
      </c>
      <c r="H100" s="32" t="s">
        <v>603</v>
      </c>
      <c r="I100" s="70"/>
      <c r="J100" s="630" t="s">
        <v>108</v>
      </c>
      <c r="K100" s="60"/>
      <c r="L100" s="60"/>
      <c r="M100" s="60"/>
      <c r="N100" s="60"/>
      <c r="O100" s="60"/>
      <c r="P100" s="60"/>
      <c r="Q100" s="60"/>
      <c r="R100" s="60"/>
      <c r="S100" s="60"/>
      <c r="T100" s="60"/>
      <c r="U100" s="60"/>
      <c r="V100" s="60"/>
      <c r="W100" s="60"/>
      <c r="X100" s="60"/>
      <c r="Y100" s="60"/>
      <c r="Z100" s="60"/>
    </row>
    <row r="101" spans="1:26" ht="20.25" customHeight="1">
      <c r="A101" s="615"/>
      <c r="B101" s="615"/>
      <c r="C101" s="81"/>
      <c r="D101" s="14" t="s">
        <v>89</v>
      </c>
      <c r="E101" s="615"/>
      <c r="F101" s="615"/>
      <c r="G101" s="615"/>
      <c r="H101" s="34" t="s">
        <v>605</v>
      </c>
      <c r="I101" s="49"/>
      <c r="J101" s="615"/>
      <c r="K101" s="60"/>
      <c r="L101" s="60"/>
      <c r="M101" s="60"/>
      <c r="N101" s="60"/>
      <c r="O101" s="60"/>
      <c r="P101" s="60"/>
      <c r="Q101" s="60"/>
      <c r="R101" s="60"/>
      <c r="S101" s="60"/>
      <c r="T101" s="60"/>
      <c r="U101" s="60"/>
      <c r="V101" s="60"/>
      <c r="W101" s="60"/>
      <c r="X101" s="60"/>
      <c r="Y101" s="60"/>
      <c r="Z101" s="60"/>
    </row>
    <row r="102" spans="1:26" ht="20.25" customHeight="1">
      <c r="A102" s="615"/>
      <c r="B102" s="615"/>
      <c r="C102" s="81"/>
      <c r="D102" s="14" t="s">
        <v>91</v>
      </c>
      <c r="E102" s="629"/>
      <c r="F102" s="615"/>
      <c r="G102" s="615"/>
      <c r="H102" s="34" t="s">
        <v>606</v>
      </c>
      <c r="I102" s="49"/>
      <c r="J102" s="615"/>
      <c r="K102" s="60"/>
      <c r="L102" s="60"/>
      <c r="M102" s="60"/>
      <c r="N102" s="60"/>
      <c r="O102" s="60"/>
      <c r="P102" s="60"/>
      <c r="Q102" s="60"/>
      <c r="R102" s="60"/>
      <c r="S102" s="60"/>
      <c r="T102" s="60"/>
      <c r="U102" s="60"/>
      <c r="V102" s="60"/>
      <c r="W102" s="60"/>
      <c r="X102" s="60"/>
      <c r="Y102" s="60"/>
      <c r="Z102" s="60"/>
    </row>
    <row r="103" spans="1:26" ht="20.25" customHeight="1">
      <c r="A103" s="615"/>
      <c r="B103" s="615"/>
      <c r="C103" s="81"/>
      <c r="D103" s="14" t="s">
        <v>30</v>
      </c>
      <c r="E103" s="23" t="s">
        <v>109</v>
      </c>
      <c r="F103" s="615"/>
      <c r="G103" s="615"/>
      <c r="H103" s="34" t="s">
        <v>607</v>
      </c>
      <c r="I103" s="49"/>
      <c r="J103" s="615"/>
      <c r="K103" s="60"/>
      <c r="L103" s="60"/>
      <c r="M103" s="60"/>
      <c r="N103" s="60"/>
      <c r="O103" s="60"/>
      <c r="P103" s="60"/>
      <c r="Q103" s="60"/>
      <c r="R103" s="60"/>
      <c r="S103" s="60"/>
      <c r="T103" s="60"/>
      <c r="U103" s="60"/>
      <c r="V103" s="60"/>
      <c r="W103" s="60"/>
      <c r="X103" s="60"/>
      <c r="Y103" s="60"/>
      <c r="Z103" s="60"/>
    </row>
    <row r="104" spans="1:26" ht="20.25" customHeight="1">
      <c r="A104" s="81"/>
      <c r="B104" s="615"/>
      <c r="C104" s="81"/>
      <c r="D104" s="14" t="s">
        <v>110</v>
      </c>
      <c r="E104" s="23" t="s">
        <v>111</v>
      </c>
      <c r="F104" s="615"/>
      <c r="G104" s="615"/>
      <c r="H104" s="34" t="s">
        <v>608</v>
      </c>
      <c r="I104" s="49"/>
      <c r="J104" s="615"/>
      <c r="K104" s="60"/>
      <c r="L104" s="60"/>
      <c r="M104" s="60"/>
      <c r="N104" s="60"/>
      <c r="O104" s="60"/>
      <c r="P104" s="60"/>
      <c r="Q104" s="60"/>
      <c r="R104" s="60"/>
      <c r="S104" s="60"/>
      <c r="T104" s="60"/>
      <c r="U104" s="60"/>
      <c r="V104" s="60"/>
      <c r="W104" s="60"/>
      <c r="X104" s="60"/>
      <c r="Y104" s="60"/>
      <c r="Z104" s="60"/>
    </row>
    <row r="105" spans="1:26" ht="23.25" customHeight="1">
      <c r="A105" s="81"/>
      <c r="B105" s="615"/>
      <c r="C105" s="81"/>
      <c r="D105" s="638" t="s">
        <v>112</v>
      </c>
      <c r="E105" s="13"/>
      <c r="F105" s="615"/>
      <c r="G105" s="615"/>
      <c r="H105" s="34" t="s">
        <v>609</v>
      </c>
      <c r="I105" s="49"/>
      <c r="J105" s="615"/>
      <c r="K105" s="60"/>
      <c r="L105" s="60"/>
      <c r="M105" s="60"/>
      <c r="N105" s="60"/>
      <c r="O105" s="60"/>
      <c r="P105" s="60"/>
      <c r="Q105" s="60"/>
      <c r="R105" s="60"/>
      <c r="S105" s="60"/>
      <c r="T105" s="60"/>
      <c r="U105" s="60"/>
      <c r="V105" s="60"/>
      <c r="W105" s="60"/>
      <c r="X105" s="60"/>
      <c r="Y105" s="60"/>
      <c r="Z105" s="60"/>
    </row>
    <row r="106" spans="1:26" ht="24" customHeight="1">
      <c r="A106" s="81"/>
      <c r="B106" s="82"/>
      <c r="C106" s="81"/>
      <c r="D106" s="615"/>
      <c r="E106" s="13"/>
      <c r="F106" s="615"/>
      <c r="G106" s="615"/>
      <c r="H106" s="34" t="s">
        <v>610</v>
      </c>
      <c r="I106" s="49"/>
      <c r="J106" s="615"/>
      <c r="K106" s="60"/>
      <c r="L106" s="60"/>
      <c r="M106" s="60"/>
      <c r="N106" s="60"/>
      <c r="O106" s="60"/>
      <c r="P106" s="60"/>
      <c r="Q106" s="60"/>
      <c r="R106" s="60"/>
      <c r="S106" s="60"/>
      <c r="T106" s="60"/>
      <c r="U106" s="60"/>
      <c r="V106" s="60"/>
      <c r="W106" s="60"/>
      <c r="X106" s="60"/>
      <c r="Y106" s="60"/>
      <c r="Z106" s="60"/>
    </row>
    <row r="107" spans="1:26" ht="22.5" customHeight="1">
      <c r="A107" s="81"/>
      <c r="B107" s="83"/>
      <c r="C107" s="81"/>
      <c r="D107" s="615"/>
      <c r="E107" s="13"/>
      <c r="F107" s="615"/>
      <c r="G107" s="615"/>
      <c r="H107" s="35"/>
      <c r="I107" s="33"/>
      <c r="J107" s="615"/>
      <c r="K107" s="60"/>
      <c r="L107" s="60"/>
      <c r="M107" s="60"/>
      <c r="N107" s="60"/>
      <c r="O107" s="60"/>
      <c r="P107" s="60"/>
      <c r="Q107" s="60"/>
      <c r="R107" s="60"/>
      <c r="S107" s="60"/>
      <c r="T107" s="60"/>
      <c r="U107" s="60"/>
      <c r="V107" s="60"/>
      <c r="W107" s="60"/>
      <c r="X107" s="60"/>
      <c r="Y107" s="60"/>
      <c r="Z107" s="60"/>
    </row>
    <row r="108" spans="1:26" ht="24" customHeight="1">
      <c r="A108" s="81"/>
      <c r="B108" s="13"/>
      <c r="C108" s="81"/>
      <c r="D108" s="615"/>
      <c r="E108" s="13"/>
      <c r="F108" s="618"/>
      <c r="G108" s="618"/>
      <c r="H108" s="37" t="s">
        <v>40</v>
      </c>
      <c r="I108" s="38"/>
      <c r="J108" s="621"/>
      <c r="K108" s="60"/>
      <c r="L108" s="60"/>
      <c r="M108" s="60"/>
      <c r="N108" s="60"/>
      <c r="O108" s="60"/>
      <c r="P108" s="60"/>
      <c r="Q108" s="60"/>
      <c r="R108" s="60"/>
      <c r="S108" s="60"/>
      <c r="T108" s="60"/>
      <c r="U108" s="60"/>
      <c r="V108" s="60"/>
      <c r="W108" s="60"/>
      <c r="X108" s="60"/>
      <c r="Y108" s="60"/>
      <c r="Z108" s="60"/>
    </row>
    <row r="109" spans="1:26" ht="24" customHeight="1">
      <c r="A109" s="81"/>
      <c r="B109" s="13"/>
      <c r="C109" s="81"/>
      <c r="D109" s="615"/>
      <c r="E109" s="13"/>
      <c r="F109" s="84" t="s">
        <v>42</v>
      </c>
      <c r="G109" s="13" t="s">
        <v>42</v>
      </c>
      <c r="H109" s="32" t="s">
        <v>603</v>
      </c>
      <c r="I109" s="70"/>
      <c r="J109" s="623" t="s">
        <v>113</v>
      </c>
      <c r="K109" s="60"/>
      <c r="L109" s="60"/>
      <c r="M109" s="60"/>
      <c r="N109" s="60"/>
      <c r="O109" s="60"/>
      <c r="P109" s="60"/>
      <c r="Q109" s="60"/>
      <c r="R109" s="60"/>
      <c r="S109" s="60"/>
      <c r="T109" s="60"/>
      <c r="U109" s="60"/>
      <c r="V109" s="60"/>
      <c r="W109" s="60"/>
      <c r="X109" s="60"/>
      <c r="Y109" s="60"/>
      <c r="Z109" s="60"/>
    </row>
    <row r="110" spans="1:26" ht="24" customHeight="1">
      <c r="A110" s="81"/>
      <c r="B110" s="13"/>
      <c r="C110" s="81"/>
      <c r="D110" s="615"/>
      <c r="E110" s="13"/>
      <c r="F110" s="85"/>
      <c r="G110" s="81"/>
      <c r="H110" s="34" t="s">
        <v>605</v>
      </c>
      <c r="I110" s="49"/>
      <c r="J110" s="615"/>
      <c r="K110" s="60"/>
      <c r="L110" s="60"/>
      <c r="M110" s="60"/>
      <c r="N110" s="60"/>
      <c r="O110" s="60"/>
      <c r="P110" s="60"/>
      <c r="Q110" s="60"/>
      <c r="R110" s="60"/>
      <c r="S110" s="60"/>
      <c r="T110" s="60"/>
      <c r="U110" s="60"/>
      <c r="V110" s="60"/>
      <c r="W110" s="60"/>
      <c r="X110" s="60"/>
      <c r="Y110" s="60"/>
      <c r="Z110" s="60"/>
    </row>
    <row r="111" spans="1:26" ht="24" customHeight="1">
      <c r="A111" s="81"/>
      <c r="B111" s="13"/>
      <c r="C111" s="81"/>
      <c r="D111" s="615"/>
      <c r="E111" s="13"/>
      <c r="F111" s="85"/>
      <c r="G111" s="81"/>
      <c r="H111" s="34" t="s">
        <v>606</v>
      </c>
      <c r="I111" s="49"/>
      <c r="J111" s="615"/>
      <c r="K111" s="60"/>
      <c r="L111" s="60"/>
      <c r="M111" s="60"/>
      <c r="N111" s="60"/>
      <c r="O111" s="60"/>
      <c r="P111" s="60"/>
      <c r="Q111" s="60"/>
      <c r="R111" s="60"/>
      <c r="S111" s="60"/>
      <c r="T111" s="60"/>
      <c r="U111" s="60"/>
      <c r="V111" s="60"/>
      <c r="W111" s="60"/>
      <c r="X111" s="60"/>
      <c r="Y111" s="60"/>
      <c r="Z111" s="60"/>
    </row>
    <row r="112" spans="1:26" ht="24" customHeight="1">
      <c r="A112" s="81"/>
      <c r="B112" s="13"/>
      <c r="C112" s="81"/>
      <c r="D112" s="615"/>
      <c r="E112" s="13"/>
      <c r="F112" s="85"/>
      <c r="G112" s="81"/>
      <c r="H112" s="34" t="s">
        <v>607</v>
      </c>
      <c r="I112" s="49"/>
      <c r="J112" s="615"/>
      <c r="K112" s="60"/>
      <c r="L112" s="60"/>
      <c r="M112" s="60"/>
      <c r="N112" s="60"/>
      <c r="O112" s="60"/>
      <c r="P112" s="60"/>
      <c r="Q112" s="60"/>
      <c r="R112" s="60"/>
      <c r="S112" s="60"/>
      <c r="T112" s="60"/>
      <c r="U112" s="60"/>
      <c r="V112" s="60"/>
      <c r="W112" s="60"/>
      <c r="X112" s="60"/>
      <c r="Y112" s="60"/>
      <c r="Z112" s="60"/>
    </row>
    <row r="113" spans="1:26" ht="24" customHeight="1">
      <c r="A113" s="81"/>
      <c r="B113" s="13"/>
      <c r="C113" s="81"/>
      <c r="D113" s="615"/>
      <c r="E113" s="13"/>
      <c r="F113" s="85"/>
      <c r="G113" s="81"/>
      <c r="H113" s="34" t="s">
        <v>608</v>
      </c>
      <c r="I113" s="49"/>
      <c r="J113" s="615"/>
      <c r="K113" s="60"/>
      <c r="L113" s="60"/>
      <c r="M113" s="60"/>
      <c r="N113" s="60"/>
      <c r="O113" s="60"/>
      <c r="P113" s="60"/>
      <c r="Q113" s="60"/>
      <c r="R113" s="60"/>
      <c r="S113" s="60"/>
      <c r="T113" s="60"/>
      <c r="U113" s="60"/>
      <c r="V113" s="60"/>
      <c r="W113" s="60"/>
      <c r="X113" s="60"/>
      <c r="Y113" s="60"/>
      <c r="Z113" s="60"/>
    </row>
    <row r="114" spans="1:26" ht="23.25" customHeight="1">
      <c r="A114" s="81"/>
      <c r="B114" s="13"/>
      <c r="C114" s="81"/>
      <c r="D114" s="615"/>
      <c r="E114" s="13"/>
      <c r="F114" s="85"/>
      <c r="G114" s="81"/>
      <c r="H114" s="34" t="s">
        <v>609</v>
      </c>
      <c r="I114" s="49"/>
      <c r="J114" s="615"/>
      <c r="K114" s="60"/>
      <c r="L114" s="60"/>
      <c r="M114" s="60"/>
      <c r="N114" s="60"/>
      <c r="O114" s="60"/>
      <c r="P114" s="60"/>
      <c r="Q114" s="60"/>
      <c r="R114" s="60"/>
      <c r="S114" s="60"/>
      <c r="T114" s="60"/>
      <c r="U114" s="60"/>
      <c r="V114" s="60"/>
      <c r="W114" s="60"/>
      <c r="X114" s="60"/>
      <c r="Y114" s="60"/>
      <c r="Z114" s="60"/>
    </row>
    <row r="115" spans="1:26" ht="23.25" customHeight="1">
      <c r="A115" s="81"/>
      <c r="B115" s="13"/>
      <c r="C115" s="81"/>
      <c r="D115" s="615"/>
      <c r="E115" s="13"/>
      <c r="F115" s="85"/>
      <c r="G115" s="81"/>
      <c r="H115" s="34" t="s">
        <v>610</v>
      </c>
      <c r="I115" s="49"/>
      <c r="J115" s="615"/>
      <c r="K115" s="60"/>
      <c r="L115" s="60"/>
      <c r="M115" s="60"/>
      <c r="N115" s="60"/>
      <c r="O115" s="60"/>
      <c r="P115" s="60"/>
      <c r="Q115" s="60"/>
      <c r="R115" s="60"/>
      <c r="S115" s="60"/>
      <c r="T115" s="60"/>
      <c r="U115" s="60"/>
      <c r="V115" s="60"/>
      <c r="W115" s="60"/>
      <c r="X115" s="60"/>
      <c r="Y115" s="60"/>
      <c r="Z115" s="60"/>
    </row>
    <row r="116" spans="1:26" ht="23.25" customHeight="1">
      <c r="A116" s="81"/>
      <c r="B116" s="13"/>
      <c r="C116" s="81"/>
      <c r="D116" s="615"/>
      <c r="E116" s="13"/>
      <c r="F116" s="85"/>
      <c r="G116" s="81"/>
      <c r="H116" s="35"/>
      <c r="I116" s="33"/>
      <c r="J116" s="615"/>
      <c r="K116" s="60"/>
      <c r="L116" s="60"/>
      <c r="M116" s="60"/>
      <c r="N116" s="60"/>
      <c r="O116" s="60"/>
      <c r="P116" s="60"/>
      <c r="Q116" s="60"/>
      <c r="R116" s="60"/>
      <c r="S116" s="60"/>
      <c r="T116" s="60"/>
      <c r="U116" s="60"/>
      <c r="V116" s="60"/>
      <c r="W116" s="60"/>
      <c r="X116" s="60"/>
      <c r="Y116" s="60"/>
      <c r="Z116" s="60"/>
    </row>
    <row r="117" spans="1:26" ht="23.25" customHeight="1">
      <c r="A117" s="81"/>
      <c r="B117" s="13"/>
      <c r="C117" s="81"/>
      <c r="D117" s="615"/>
      <c r="E117" s="13"/>
      <c r="F117" s="86"/>
      <c r="G117" s="87"/>
      <c r="H117" s="37" t="s">
        <v>40</v>
      </c>
      <c r="I117" s="38"/>
      <c r="J117" s="621"/>
      <c r="K117" s="60"/>
      <c r="L117" s="60"/>
      <c r="M117" s="60"/>
      <c r="N117" s="60"/>
      <c r="O117" s="60"/>
      <c r="P117" s="60"/>
      <c r="Q117" s="60"/>
      <c r="R117" s="60"/>
      <c r="S117" s="60"/>
      <c r="T117" s="60"/>
      <c r="U117" s="60"/>
      <c r="V117" s="60"/>
      <c r="W117" s="60"/>
      <c r="X117" s="60"/>
      <c r="Y117" s="60"/>
      <c r="Z117" s="60"/>
    </row>
    <row r="118" spans="1:26" ht="23.25" customHeight="1">
      <c r="A118" s="81"/>
      <c r="B118" s="13"/>
      <c r="C118" s="81"/>
      <c r="D118" s="81"/>
      <c r="E118" s="13"/>
      <c r="F118" s="84" t="s">
        <v>42</v>
      </c>
      <c r="G118" s="13" t="s">
        <v>42</v>
      </c>
      <c r="H118" s="32" t="s">
        <v>603</v>
      </c>
      <c r="I118" s="48"/>
      <c r="J118" s="623" t="s">
        <v>114</v>
      </c>
      <c r="K118" s="60"/>
      <c r="L118" s="60"/>
      <c r="M118" s="60"/>
      <c r="N118" s="60"/>
      <c r="O118" s="60"/>
      <c r="P118" s="60"/>
      <c r="Q118" s="60"/>
      <c r="R118" s="60"/>
      <c r="S118" s="60"/>
      <c r="T118" s="60"/>
      <c r="U118" s="60"/>
      <c r="V118" s="60"/>
      <c r="W118" s="60"/>
      <c r="X118" s="60"/>
      <c r="Y118" s="60"/>
      <c r="Z118" s="60"/>
    </row>
    <row r="119" spans="1:26" ht="23.25" customHeight="1">
      <c r="A119" s="81"/>
      <c r="B119" s="13"/>
      <c r="C119" s="81"/>
      <c r="D119" s="634"/>
      <c r="E119" s="13"/>
      <c r="F119" s="85"/>
      <c r="G119" s="81"/>
      <c r="H119" s="34" t="s">
        <v>605</v>
      </c>
      <c r="I119" s="49"/>
      <c r="J119" s="615"/>
      <c r="K119" s="60"/>
      <c r="L119" s="60"/>
      <c r="M119" s="60"/>
      <c r="N119" s="60"/>
      <c r="O119" s="60"/>
      <c r="P119" s="60"/>
      <c r="Q119" s="60"/>
      <c r="R119" s="60"/>
      <c r="S119" s="60"/>
      <c r="T119" s="60"/>
      <c r="U119" s="60"/>
      <c r="V119" s="60"/>
      <c r="W119" s="60"/>
      <c r="X119" s="60"/>
      <c r="Y119" s="60"/>
      <c r="Z119" s="60"/>
    </row>
    <row r="120" spans="1:26" ht="23.25" customHeight="1">
      <c r="A120" s="81"/>
      <c r="B120" s="13"/>
      <c r="C120" s="81"/>
      <c r="D120" s="615"/>
      <c r="E120" s="13"/>
      <c r="F120" s="85"/>
      <c r="G120" s="81"/>
      <c r="H120" s="34" t="s">
        <v>606</v>
      </c>
      <c r="I120" s="49"/>
      <c r="J120" s="615"/>
      <c r="K120" s="60"/>
      <c r="L120" s="60"/>
      <c r="M120" s="60"/>
      <c r="N120" s="60"/>
      <c r="O120" s="60"/>
      <c r="P120" s="60"/>
      <c r="Q120" s="60"/>
      <c r="R120" s="60"/>
      <c r="S120" s="60"/>
      <c r="T120" s="60"/>
      <c r="U120" s="60"/>
      <c r="V120" s="60"/>
      <c r="W120" s="60"/>
      <c r="X120" s="60"/>
      <c r="Y120" s="60"/>
      <c r="Z120" s="60"/>
    </row>
    <row r="121" spans="1:26" ht="23.25" customHeight="1">
      <c r="A121" s="81"/>
      <c r="B121" s="13"/>
      <c r="C121" s="81"/>
      <c r="D121" s="615"/>
      <c r="E121" s="13"/>
      <c r="F121" s="85"/>
      <c r="G121" s="81"/>
      <c r="H121" s="34" t="s">
        <v>607</v>
      </c>
      <c r="I121" s="49"/>
      <c r="J121" s="615"/>
      <c r="K121" s="60"/>
      <c r="L121" s="60"/>
      <c r="M121" s="60"/>
      <c r="N121" s="60"/>
      <c r="O121" s="60"/>
      <c r="P121" s="60"/>
      <c r="Q121" s="60"/>
      <c r="R121" s="60"/>
      <c r="S121" s="60"/>
      <c r="T121" s="60"/>
      <c r="U121" s="60"/>
      <c r="V121" s="60"/>
      <c r="W121" s="60"/>
      <c r="X121" s="60"/>
      <c r="Y121" s="60"/>
      <c r="Z121" s="60"/>
    </row>
    <row r="122" spans="1:26" ht="23.25" customHeight="1">
      <c r="A122" s="81"/>
      <c r="B122" s="13"/>
      <c r="C122" s="81"/>
      <c r="D122" s="615"/>
      <c r="E122" s="13"/>
      <c r="F122" s="85"/>
      <c r="G122" s="81"/>
      <c r="H122" s="34" t="s">
        <v>608</v>
      </c>
      <c r="I122" s="49"/>
      <c r="J122" s="615"/>
      <c r="K122" s="60"/>
      <c r="L122" s="60"/>
      <c r="M122" s="60"/>
      <c r="N122" s="60"/>
      <c r="O122" s="60"/>
      <c r="P122" s="60"/>
      <c r="Q122" s="60"/>
      <c r="R122" s="60"/>
      <c r="S122" s="60"/>
      <c r="T122" s="60"/>
      <c r="U122" s="60"/>
      <c r="V122" s="60"/>
      <c r="W122" s="60"/>
      <c r="X122" s="60"/>
      <c r="Y122" s="60"/>
      <c r="Z122" s="60"/>
    </row>
    <row r="123" spans="1:26" ht="23.25" customHeight="1">
      <c r="A123" s="81"/>
      <c r="B123" s="13"/>
      <c r="C123" s="81"/>
      <c r="D123" s="615"/>
      <c r="E123" s="13"/>
      <c r="F123" s="85"/>
      <c r="G123" s="81"/>
      <c r="H123" s="34" t="s">
        <v>609</v>
      </c>
      <c r="I123" s="49"/>
      <c r="J123" s="615"/>
      <c r="K123" s="60"/>
      <c r="L123" s="60"/>
      <c r="M123" s="60"/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  <c r="Z123" s="60"/>
    </row>
    <row r="124" spans="1:26" ht="23.25" customHeight="1">
      <c r="A124" s="81"/>
      <c r="B124" s="13"/>
      <c r="C124" s="81"/>
      <c r="D124" s="615"/>
      <c r="E124" s="13"/>
      <c r="F124" s="46"/>
      <c r="G124" s="46"/>
      <c r="H124" s="34" t="s">
        <v>610</v>
      </c>
      <c r="I124" s="49"/>
      <c r="J124" s="615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  <c r="Z124" s="60"/>
    </row>
    <row r="125" spans="1:26" ht="23.25" customHeight="1">
      <c r="A125" s="81"/>
      <c r="B125" s="13"/>
      <c r="C125" s="81"/>
      <c r="D125" s="615"/>
      <c r="E125" s="13"/>
      <c r="F125" s="46"/>
      <c r="G125" s="46"/>
      <c r="H125" s="35"/>
      <c r="I125" s="73"/>
      <c r="J125" s="615"/>
      <c r="K125" s="60"/>
      <c r="L125" s="60"/>
      <c r="M125" s="60"/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  <c r="Z125" s="60"/>
    </row>
    <row r="126" spans="1:26" ht="23.25" customHeight="1">
      <c r="A126" s="81"/>
      <c r="B126" s="13"/>
      <c r="C126" s="81"/>
      <c r="D126" s="615"/>
      <c r="E126" s="70"/>
      <c r="F126" s="88"/>
      <c r="G126" s="88"/>
      <c r="H126" s="37" t="s">
        <v>40</v>
      </c>
      <c r="I126" s="38"/>
      <c r="J126" s="616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  <c r="Z126" s="60"/>
    </row>
    <row r="127" spans="1:26" ht="23.25" customHeight="1">
      <c r="A127" s="81"/>
      <c r="B127" s="13"/>
      <c r="C127" s="81"/>
      <c r="D127" s="615"/>
      <c r="E127" s="635" t="s">
        <v>623</v>
      </c>
      <c r="F127" s="89"/>
      <c r="G127" s="39"/>
      <c r="H127" s="32" t="s">
        <v>603</v>
      </c>
      <c r="I127" s="48"/>
      <c r="J127" s="620" t="s">
        <v>116</v>
      </c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  <c r="Z127" s="60"/>
    </row>
    <row r="128" spans="1:26" ht="23.25" customHeight="1">
      <c r="A128" s="81"/>
      <c r="B128" s="13"/>
      <c r="C128" s="81"/>
      <c r="D128" s="615"/>
      <c r="E128" s="615"/>
      <c r="F128" s="634" t="s">
        <v>78</v>
      </c>
      <c r="G128" s="634" t="s">
        <v>78</v>
      </c>
      <c r="H128" s="34" t="s">
        <v>605</v>
      </c>
      <c r="I128" s="49"/>
      <c r="J128" s="615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  <c r="Z128" s="60"/>
    </row>
    <row r="129" spans="1:26" ht="23.25" customHeight="1">
      <c r="A129" s="81"/>
      <c r="B129" s="13"/>
      <c r="C129" s="81"/>
      <c r="D129" s="615"/>
      <c r="E129" s="13"/>
      <c r="F129" s="615"/>
      <c r="G129" s="615"/>
      <c r="H129" s="34" t="s">
        <v>606</v>
      </c>
      <c r="I129" s="49"/>
      <c r="J129" s="615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  <c r="Z129" s="60"/>
    </row>
    <row r="130" spans="1:26" ht="23.25" customHeight="1">
      <c r="A130" s="81"/>
      <c r="B130" s="13"/>
      <c r="C130" s="81"/>
      <c r="D130" s="615"/>
      <c r="E130" s="13"/>
      <c r="F130" s="615"/>
      <c r="G130" s="615"/>
      <c r="H130" s="34" t="s">
        <v>607</v>
      </c>
      <c r="I130" s="49"/>
      <c r="J130" s="615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  <c r="Z130" s="60"/>
    </row>
    <row r="131" spans="1:26" ht="23.25" customHeight="1">
      <c r="A131" s="81"/>
      <c r="B131" s="13"/>
      <c r="C131" s="81"/>
      <c r="D131" s="615"/>
      <c r="E131" s="13"/>
      <c r="F131" s="615"/>
      <c r="G131" s="615"/>
      <c r="H131" s="34" t="s">
        <v>608</v>
      </c>
      <c r="I131" s="49"/>
      <c r="J131" s="615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  <c r="Z131" s="60"/>
    </row>
    <row r="132" spans="1:26" ht="23.25" customHeight="1">
      <c r="A132" s="81"/>
      <c r="B132" s="13"/>
      <c r="C132" s="81"/>
      <c r="D132" s="615"/>
      <c r="E132" s="13"/>
      <c r="F132" s="615"/>
      <c r="G132" s="615"/>
      <c r="H132" s="34" t="s">
        <v>609</v>
      </c>
      <c r="I132" s="49"/>
      <c r="J132" s="615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  <c r="Z132" s="60"/>
    </row>
    <row r="133" spans="1:26" ht="23.25" customHeight="1">
      <c r="A133" s="81"/>
      <c r="B133" s="13"/>
      <c r="C133" s="81"/>
      <c r="D133" s="615"/>
      <c r="E133" s="13"/>
      <c r="F133" s="615"/>
      <c r="G133" s="615"/>
      <c r="H133" s="34" t="s">
        <v>610</v>
      </c>
      <c r="I133" s="49"/>
      <c r="J133" s="615"/>
      <c r="K133" s="60"/>
      <c r="L133" s="60"/>
      <c r="M133" s="60"/>
      <c r="N133" s="60"/>
      <c r="O133" s="60"/>
      <c r="P133" s="60"/>
      <c r="Q133" s="60"/>
      <c r="R133" s="60"/>
      <c r="S133" s="60"/>
      <c r="T133" s="60"/>
      <c r="U133" s="60"/>
      <c r="V133" s="60"/>
      <c r="W133" s="60"/>
      <c r="X133" s="60"/>
      <c r="Y133" s="60"/>
      <c r="Z133" s="60"/>
    </row>
    <row r="134" spans="1:26" ht="23.25" customHeight="1">
      <c r="A134" s="81"/>
      <c r="B134" s="13"/>
      <c r="C134" s="81"/>
      <c r="D134" s="615"/>
      <c r="E134" s="13"/>
      <c r="F134" s="615"/>
      <c r="G134" s="615"/>
      <c r="H134" s="35"/>
      <c r="I134" s="73"/>
      <c r="J134" s="615"/>
      <c r="K134" s="60"/>
      <c r="L134" s="60"/>
      <c r="M134" s="60"/>
      <c r="N134" s="60"/>
      <c r="O134" s="60"/>
      <c r="P134" s="60"/>
      <c r="Q134" s="60"/>
      <c r="R134" s="60"/>
      <c r="S134" s="60"/>
      <c r="T134" s="60"/>
      <c r="U134" s="60"/>
      <c r="V134" s="60"/>
      <c r="W134" s="60"/>
      <c r="X134" s="60"/>
      <c r="Y134" s="60"/>
      <c r="Z134" s="60"/>
    </row>
    <row r="135" spans="1:26" ht="23.25" customHeight="1">
      <c r="A135" s="81"/>
      <c r="B135" s="13"/>
      <c r="C135" s="81"/>
      <c r="D135" s="615"/>
      <c r="E135" s="70"/>
      <c r="F135" s="618"/>
      <c r="G135" s="618"/>
      <c r="H135" s="37" t="s">
        <v>40</v>
      </c>
      <c r="I135" s="38"/>
      <c r="J135" s="616"/>
      <c r="K135" s="60"/>
      <c r="L135" s="60"/>
      <c r="M135" s="60"/>
      <c r="N135" s="60"/>
      <c r="O135" s="60"/>
      <c r="P135" s="60"/>
      <c r="Q135" s="60"/>
      <c r="R135" s="60"/>
      <c r="S135" s="60"/>
      <c r="T135" s="60"/>
      <c r="U135" s="60"/>
      <c r="V135" s="60"/>
      <c r="W135" s="60"/>
      <c r="X135" s="60"/>
      <c r="Y135" s="60"/>
      <c r="Z135" s="60"/>
    </row>
    <row r="136" spans="1:26" ht="23.25" customHeight="1">
      <c r="A136" s="81"/>
      <c r="B136" s="13"/>
      <c r="C136" s="81"/>
      <c r="D136" s="615"/>
      <c r="E136" s="39" t="s">
        <v>117</v>
      </c>
      <c r="F136" s="635" t="s">
        <v>78</v>
      </c>
      <c r="G136" s="635" t="s">
        <v>78</v>
      </c>
      <c r="H136" s="32" t="s">
        <v>603</v>
      </c>
      <c r="I136" s="48"/>
      <c r="J136" s="620" t="s">
        <v>118</v>
      </c>
      <c r="K136" s="60"/>
      <c r="L136" s="60"/>
      <c r="M136" s="60"/>
      <c r="N136" s="60"/>
      <c r="O136" s="60"/>
      <c r="P136" s="60"/>
      <c r="Q136" s="60"/>
      <c r="R136" s="60"/>
      <c r="S136" s="60"/>
      <c r="T136" s="60"/>
      <c r="U136" s="60"/>
      <c r="V136" s="60"/>
      <c r="W136" s="60"/>
      <c r="X136" s="60"/>
      <c r="Y136" s="60"/>
      <c r="Z136" s="60"/>
    </row>
    <row r="137" spans="1:26" ht="23.25" customHeight="1">
      <c r="A137" s="81"/>
      <c r="B137" s="13"/>
      <c r="C137" s="81"/>
      <c r="D137" s="615"/>
      <c r="E137" s="13"/>
      <c r="F137" s="615"/>
      <c r="G137" s="615"/>
      <c r="H137" s="34" t="s">
        <v>605</v>
      </c>
      <c r="I137" s="49"/>
      <c r="J137" s="615"/>
      <c r="K137" s="60"/>
      <c r="L137" s="60"/>
      <c r="M137" s="60"/>
      <c r="N137" s="60"/>
      <c r="O137" s="60"/>
      <c r="P137" s="60"/>
      <c r="Q137" s="60"/>
      <c r="R137" s="60"/>
      <c r="S137" s="60"/>
      <c r="T137" s="60"/>
      <c r="U137" s="60"/>
      <c r="V137" s="60"/>
      <c r="W137" s="60"/>
      <c r="X137" s="60"/>
      <c r="Y137" s="60"/>
      <c r="Z137" s="60"/>
    </row>
    <row r="138" spans="1:26" ht="23.25" customHeight="1">
      <c r="A138" s="81"/>
      <c r="B138" s="13"/>
      <c r="C138" s="81"/>
      <c r="D138" s="615"/>
      <c r="E138" s="13"/>
      <c r="F138" s="615"/>
      <c r="G138" s="615"/>
      <c r="H138" s="34" t="s">
        <v>606</v>
      </c>
      <c r="I138" s="49"/>
      <c r="J138" s="615"/>
      <c r="K138" s="60"/>
      <c r="L138" s="60"/>
      <c r="M138" s="60"/>
      <c r="N138" s="60"/>
      <c r="O138" s="60"/>
      <c r="P138" s="60"/>
      <c r="Q138" s="60"/>
      <c r="R138" s="60"/>
      <c r="S138" s="60"/>
      <c r="T138" s="60"/>
      <c r="U138" s="60"/>
      <c r="V138" s="60"/>
      <c r="W138" s="60"/>
      <c r="X138" s="60"/>
      <c r="Y138" s="60"/>
      <c r="Z138" s="60"/>
    </row>
    <row r="139" spans="1:26" ht="23.25" customHeight="1">
      <c r="A139" s="81"/>
      <c r="B139" s="13"/>
      <c r="C139" s="81"/>
      <c r="D139" s="615"/>
      <c r="E139" s="13"/>
      <c r="F139" s="615"/>
      <c r="G139" s="615"/>
      <c r="H139" s="34" t="s">
        <v>607</v>
      </c>
      <c r="I139" s="49"/>
      <c r="J139" s="615"/>
      <c r="K139" s="60"/>
      <c r="L139" s="60"/>
      <c r="M139" s="60"/>
      <c r="N139" s="60"/>
      <c r="O139" s="60"/>
      <c r="P139" s="60"/>
      <c r="Q139" s="60"/>
      <c r="R139" s="60"/>
      <c r="S139" s="60"/>
      <c r="T139" s="60"/>
      <c r="U139" s="60"/>
      <c r="V139" s="60"/>
      <c r="W139" s="60"/>
      <c r="X139" s="60"/>
      <c r="Y139" s="60"/>
      <c r="Z139" s="60"/>
    </row>
    <row r="140" spans="1:26" ht="23.25" customHeight="1">
      <c r="A140" s="81"/>
      <c r="B140" s="13"/>
      <c r="C140" s="81"/>
      <c r="D140" s="615"/>
      <c r="E140" s="13"/>
      <c r="F140" s="615"/>
      <c r="G140" s="615"/>
      <c r="H140" s="34" t="s">
        <v>608</v>
      </c>
      <c r="I140" s="49"/>
      <c r="J140" s="615"/>
      <c r="K140" s="60"/>
      <c r="L140" s="60"/>
      <c r="M140" s="60"/>
      <c r="N140" s="60"/>
      <c r="O140" s="60"/>
      <c r="P140" s="60"/>
      <c r="Q140" s="60"/>
      <c r="R140" s="60"/>
      <c r="S140" s="60"/>
      <c r="T140" s="60"/>
      <c r="U140" s="60"/>
      <c r="V140" s="60"/>
      <c r="W140" s="60"/>
      <c r="X140" s="60"/>
      <c r="Y140" s="60"/>
      <c r="Z140" s="60"/>
    </row>
    <row r="141" spans="1:26" ht="23.25" customHeight="1">
      <c r="A141" s="81"/>
      <c r="B141" s="13"/>
      <c r="C141" s="81"/>
      <c r="D141" s="615"/>
      <c r="E141" s="13"/>
      <c r="F141" s="615"/>
      <c r="G141" s="615"/>
      <c r="H141" s="34" t="s">
        <v>609</v>
      </c>
      <c r="I141" s="49"/>
      <c r="J141" s="615"/>
      <c r="K141" s="60"/>
      <c r="L141" s="60"/>
      <c r="M141" s="60"/>
      <c r="N141" s="60"/>
      <c r="O141" s="60"/>
      <c r="P141" s="60"/>
      <c r="Q141" s="60"/>
      <c r="R141" s="60"/>
      <c r="S141" s="60"/>
      <c r="T141" s="60"/>
      <c r="U141" s="60"/>
      <c r="V141" s="60"/>
      <c r="W141" s="60"/>
      <c r="X141" s="60"/>
      <c r="Y141" s="60"/>
      <c r="Z141" s="60"/>
    </row>
    <row r="142" spans="1:26" ht="23.25" customHeight="1">
      <c r="A142" s="81"/>
      <c r="B142" s="13"/>
      <c r="C142" s="81"/>
      <c r="D142" s="615"/>
      <c r="E142" s="13"/>
      <c r="F142" s="615"/>
      <c r="G142" s="615"/>
      <c r="H142" s="34" t="s">
        <v>610</v>
      </c>
      <c r="I142" s="49"/>
      <c r="J142" s="615"/>
      <c r="K142" s="60"/>
      <c r="L142" s="60"/>
      <c r="M142" s="60"/>
      <c r="N142" s="60"/>
      <c r="O142" s="60"/>
      <c r="P142" s="60"/>
      <c r="Q142" s="60"/>
      <c r="R142" s="60"/>
      <c r="S142" s="60"/>
      <c r="T142" s="60"/>
      <c r="U142" s="60"/>
      <c r="V142" s="60"/>
      <c r="W142" s="60"/>
      <c r="X142" s="60"/>
      <c r="Y142" s="60"/>
      <c r="Z142" s="60"/>
    </row>
    <row r="143" spans="1:26" ht="23.25" customHeight="1">
      <c r="A143" s="81"/>
      <c r="B143" s="13"/>
      <c r="C143" s="81"/>
      <c r="D143" s="615"/>
      <c r="E143" s="13"/>
      <c r="F143" s="615"/>
      <c r="G143" s="615"/>
      <c r="H143" s="35"/>
      <c r="I143" s="73"/>
      <c r="J143" s="615"/>
      <c r="K143" s="60"/>
      <c r="L143" s="60"/>
      <c r="M143" s="60"/>
      <c r="N143" s="60"/>
      <c r="O143" s="60"/>
      <c r="P143" s="60"/>
      <c r="Q143" s="60"/>
      <c r="R143" s="60"/>
      <c r="S143" s="60"/>
      <c r="T143" s="60"/>
      <c r="U143" s="60"/>
      <c r="V143" s="60"/>
      <c r="W143" s="60"/>
      <c r="X143" s="60"/>
      <c r="Y143" s="60"/>
      <c r="Z143" s="60"/>
    </row>
    <row r="144" spans="1:26" ht="23.25" customHeight="1">
      <c r="A144" s="81"/>
      <c r="B144" s="13"/>
      <c r="C144" s="81"/>
      <c r="D144" s="615"/>
      <c r="E144" s="70"/>
      <c r="F144" s="618"/>
      <c r="G144" s="618"/>
      <c r="H144" s="37" t="s">
        <v>40</v>
      </c>
      <c r="I144" s="38"/>
      <c r="J144" s="616"/>
      <c r="K144" s="60"/>
      <c r="L144" s="60"/>
      <c r="M144" s="60"/>
      <c r="N144" s="60"/>
      <c r="O144" s="60"/>
      <c r="P144" s="60"/>
      <c r="Q144" s="60"/>
      <c r="R144" s="60"/>
      <c r="S144" s="60"/>
      <c r="T144" s="60"/>
      <c r="U144" s="60"/>
      <c r="V144" s="60"/>
      <c r="W144" s="60"/>
      <c r="X144" s="60"/>
      <c r="Y144" s="60"/>
      <c r="Z144" s="60"/>
    </row>
    <row r="145" spans="1:26" ht="23.25" customHeight="1">
      <c r="A145" s="81"/>
      <c r="B145" s="13"/>
      <c r="C145" s="81"/>
      <c r="D145" s="615"/>
      <c r="E145" s="39" t="s">
        <v>119</v>
      </c>
      <c r="F145" s="635" t="s">
        <v>78</v>
      </c>
      <c r="G145" s="635" t="s">
        <v>78</v>
      </c>
      <c r="H145" s="32" t="s">
        <v>603</v>
      </c>
      <c r="I145" s="48"/>
      <c r="J145" s="620" t="s">
        <v>120</v>
      </c>
      <c r="K145" s="60"/>
      <c r="L145" s="60"/>
      <c r="M145" s="60"/>
      <c r="N145" s="60"/>
      <c r="O145" s="60"/>
      <c r="P145" s="60"/>
      <c r="Q145" s="60"/>
      <c r="R145" s="60"/>
      <c r="S145" s="60"/>
      <c r="T145" s="60"/>
      <c r="U145" s="60"/>
      <c r="V145" s="60"/>
      <c r="W145" s="60"/>
      <c r="X145" s="60"/>
      <c r="Y145" s="60"/>
      <c r="Z145" s="60"/>
    </row>
    <row r="146" spans="1:26" ht="23.25" customHeight="1">
      <c r="A146" s="81"/>
      <c r="B146" s="13"/>
      <c r="C146" s="81"/>
      <c r="D146" s="615"/>
      <c r="E146" s="13"/>
      <c r="F146" s="615"/>
      <c r="G146" s="615"/>
      <c r="H146" s="34" t="s">
        <v>605</v>
      </c>
      <c r="I146" s="49"/>
      <c r="J146" s="615"/>
      <c r="K146" s="60"/>
      <c r="L146" s="60"/>
      <c r="M146" s="60"/>
      <c r="N146" s="60"/>
      <c r="O146" s="60"/>
      <c r="P146" s="60"/>
      <c r="Q146" s="60"/>
      <c r="R146" s="60"/>
      <c r="S146" s="60"/>
      <c r="T146" s="60"/>
      <c r="U146" s="60"/>
      <c r="V146" s="60"/>
      <c r="W146" s="60"/>
      <c r="X146" s="60"/>
      <c r="Y146" s="60"/>
      <c r="Z146" s="60"/>
    </row>
    <row r="147" spans="1:26" ht="23.25" customHeight="1">
      <c r="A147" s="81"/>
      <c r="B147" s="13"/>
      <c r="C147" s="81"/>
      <c r="D147" s="615"/>
      <c r="E147" s="13"/>
      <c r="F147" s="615"/>
      <c r="G147" s="615"/>
      <c r="H147" s="34" t="s">
        <v>606</v>
      </c>
      <c r="I147" s="49"/>
      <c r="J147" s="615"/>
      <c r="K147" s="60"/>
      <c r="L147" s="60"/>
      <c r="M147" s="60"/>
      <c r="N147" s="60"/>
      <c r="O147" s="60"/>
      <c r="P147" s="60"/>
      <c r="Q147" s="60"/>
      <c r="R147" s="60"/>
      <c r="S147" s="60"/>
      <c r="T147" s="60"/>
      <c r="U147" s="60"/>
      <c r="V147" s="60"/>
      <c r="W147" s="60"/>
      <c r="X147" s="60"/>
      <c r="Y147" s="60"/>
      <c r="Z147" s="60"/>
    </row>
    <row r="148" spans="1:26" ht="23.25" customHeight="1">
      <c r="A148" s="81"/>
      <c r="B148" s="13"/>
      <c r="C148" s="81"/>
      <c r="D148" s="615"/>
      <c r="E148" s="13"/>
      <c r="F148" s="615"/>
      <c r="G148" s="615"/>
      <c r="H148" s="34" t="s">
        <v>607</v>
      </c>
      <c r="I148" s="49"/>
      <c r="J148" s="615"/>
      <c r="K148" s="60"/>
      <c r="L148" s="60"/>
      <c r="M148" s="60"/>
      <c r="N148" s="60"/>
      <c r="O148" s="60"/>
      <c r="P148" s="60"/>
      <c r="Q148" s="60"/>
      <c r="R148" s="60"/>
      <c r="S148" s="60"/>
      <c r="T148" s="60"/>
      <c r="U148" s="60"/>
      <c r="V148" s="60"/>
      <c r="W148" s="60"/>
      <c r="X148" s="60"/>
      <c r="Y148" s="60"/>
      <c r="Z148" s="60"/>
    </row>
    <row r="149" spans="1:26" ht="23.25" customHeight="1">
      <c r="A149" s="81"/>
      <c r="B149" s="13"/>
      <c r="C149" s="81"/>
      <c r="D149" s="615"/>
      <c r="E149" s="13"/>
      <c r="F149" s="615"/>
      <c r="G149" s="615"/>
      <c r="H149" s="34" t="s">
        <v>608</v>
      </c>
      <c r="I149" s="49"/>
      <c r="J149" s="615"/>
      <c r="K149" s="60"/>
      <c r="L149" s="60"/>
      <c r="M149" s="60"/>
      <c r="N149" s="60"/>
      <c r="O149" s="60"/>
      <c r="P149" s="60"/>
      <c r="Q149" s="60"/>
      <c r="R149" s="60"/>
      <c r="S149" s="60"/>
      <c r="T149" s="60"/>
      <c r="U149" s="60"/>
      <c r="V149" s="60"/>
      <c r="W149" s="60"/>
      <c r="X149" s="60"/>
      <c r="Y149" s="60"/>
      <c r="Z149" s="60"/>
    </row>
    <row r="150" spans="1:26" ht="23.25" customHeight="1">
      <c r="A150" s="81"/>
      <c r="B150" s="13"/>
      <c r="C150" s="81"/>
      <c r="D150" s="615"/>
      <c r="E150" s="13"/>
      <c r="F150" s="615"/>
      <c r="G150" s="615"/>
      <c r="H150" s="34" t="s">
        <v>609</v>
      </c>
      <c r="I150" s="49"/>
      <c r="J150" s="615"/>
      <c r="K150" s="60"/>
      <c r="L150" s="60"/>
      <c r="M150" s="60"/>
      <c r="N150" s="60"/>
      <c r="O150" s="60"/>
      <c r="P150" s="60"/>
      <c r="Q150" s="60"/>
      <c r="R150" s="60"/>
      <c r="S150" s="60"/>
      <c r="T150" s="60"/>
      <c r="U150" s="60"/>
      <c r="V150" s="60"/>
      <c r="W150" s="60"/>
      <c r="X150" s="60"/>
      <c r="Y150" s="60"/>
      <c r="Z150" s="60"/>
    </row>
    <row r="151" spans="1:26" ht="23.25" customHeight="1">
      <c r="A151" s="81"/>
      <c r="B151" s="13"/>
      <c r="C151" s="81"/>
      <c r="D151" s="615"/>
      <c r="E151" s="13"/>
      <c r="F151" s="615"/>
      <c r="G151" s="615"/>
      <c r="H151" s="34" t="s">
        <v>610</v>
      </c>
      <c r="I151" s="49"/>
      <c r="J151" s="615"/>
      <c r="K151" s="60"/>
      <c r="L151" s="60"/>
      <c r="M151" s="60"/>
      <c r="N151" s="60"/>
      <c r="O151" s="60"/>
      <c r="P151" s="60"/>
      <c r="Q151" s="60"/>
      <c r="R151" s="60"/>
      <c r="S151" s="60"/>
      <c r="T151" s="60"/>
      <c r="U151" s="60"/>
      <c r="V151" s="60"/>
      <c r="W151" s="60"/>
      <c r="X151" s="60"/>
      <c r="Y151" s="60"/>
      <c r="Z151" s="60"/>
    </row>
    <row r="152" spans="1:26" ht="23.25" customHeight="1">
      <c r="A152" s="81"/>
      <c r="B152" s="13"/>
      <c r="C152" s="81"/>
      <c r="D152" s="615"/>
      <c r="E152" s="13"/>
      <c r="F152" s="615"/>
      <c r="G152" s="615"/>
      <c r="H152" s="35"/>
      <c r="I152" s="73"/>
      <c r="J152" s="615"/>
      <c r="K152" s="60"/>
      <c r="L152" s="60"/>
      <c r="M152" s="60"/>
      <c r="N152" s="60"/>
      <c r="O152" s="60"/>
      <c r="P152" s="60"/>
      <c r="Q152" s="60"/>
      <c r="R152" s="60"/>
      <c r="S152" s="60"/>
      <c r="T152" s="60"/>
      <c r="U152" s="60"/>
      <c r="V152" s="60"/>
      <c r="W152" s="60"/>
      <c r="X152" s="60"/>
      <c r="Y152" s="60"/>
      <c r="Z152" s="60"/>
    </row>
    <row r="153" spans="1:26" ht="23.25" customHeight="1">
      <c r="A153" s="81"/>
      <c r="B153" s="13"/>
      <c r="C153" s="81"/>
      <c r="D153" s="615"/>
      <c r="E153" s="70"/>
      <c r="F153" s="618"/>
      <c r="G153" s="618"/>
      <c r="H153" s="37" t="s">
        <v>40</v>
      </c>
      <c r="I153" s="90"/>
      <c r="J153" s="616"/>
      <c r="K153" s="60"/>
      <c r="L153" s="60"/>
      <c r="M153" s="60"/>
      <c r="N153" s="60"/>
      <c r="O153" s="60"/>
      <c r="P153" s="60"/>
      <c r="Q153" s="60"/>
      <c r="R153" s="60"/>
      <c r="S153" s="60"/>
      <c r="T153" s="60"/>
      <c r="U153" s="60"/>
      <c r="V153" s="60"/>
      <c r="W153" s="60"/>
      <c r="X153" s="60"/>
      <c r="Y153" s="60"/>
      <c r="Z153" s="60"/>
    </row>
    <row r="154" spans="1:26" ht="18.75" customHeight="1">
      <c r="A154" s="81"/>
      <c r="B154" s="13"/>
      <c r="C154" s="81"/>
      <c r="D154" s="615"/>
      <c r="E154" s="635" t="s">
        <v>121</v>
      </c>
      <c r="F154" s="635" t="s">
        <v>42</v>
      </c>
      <c r="G154" s="635" t="s">
        <v>42</v>
      </c>
      <c r="H154" s="32" t="s">
        <v>603</v>
      </c>
      <c r="I154" s="48"/>
      <c r="J154" s="620" t="s">
        <v>122</v>
      </c>
      <c r="K154" s="60"/>
      <c r="L154" s="60"/>
      <c r="M154" s="60"/>
      <c r="N154" s="60"/>
      <c r="O154" s="60"/>
      <c r="P154" s="60"/>
      <c r="Q154" s="60"/>
      <c r="R154" s="60"/>
      <c r="S154" s="60"/>
      <c r="T154" s="60"/>
      <c r="U154" s="60"/>
      <c r="V154" s="60"/>
      <c r="W154" s="60"/>
      <c r="X154" s="60"/>
      <c r="Y154" s="60"/>
      <c r="Z154" s="60"/>
    </row>
    <row r="155" spans="1:26" ht="18.75" customHeight="1">
      <c r="A155" s="81"/>
      <c r="B155" s="13"/>
      <c r="C155" s="81"/>
      <c r="D155" s="615"/>
      <c r="E155" s="615"/>
      <c r="F155" s="615"/>
      <c r="G155" s="615"/>
      <c r="H155" s="34" t="s">
        <v>605</v>
      </c>
      <c r="I155" s="49"/>
      <c r="J155" s="615"/>
      <c r="K155" s="60"/>
      <c r="L155" s="60"/>
      <c r="M155" s="60"/>
      <c r="N155" s="60"/>
      <c r="O155" s="60"/>
      <c r="P155" s="60"/>
      <c r="Q155" s="60"/>
      <c r="R155" s="60"/>
      <c r="S155" s="60"/>
      <c r="T155" s="60"/>
      <c r="U155" s="60"/>
      <c r="V155" s="60"/>
      <c r="W155" s="60"/>
      <c r="X155" s="60"/>
      <c r="Y155" s="60"/>
      <c r="Z155" s="60"/>
    </row>
    <row r="156" spans="1:26" ht="18.75" customHeight="1">
      <c r="A156" s="81"/>
      <c r="B156" s="13"/>
      <c r="C156" s="81"/>
      <c r="D156" s="615"/>
      <c r="E156" s="13"/>
      <c r="F156" s="615"/>
      <c r="G156" s="615"/>
      <c r="H156" s="34" t="s">
        <v>606</v>
      </c>
      <c r="I156" s="49"/>
      <c r="J156" s="615"/>
      <c r="K156" s="60"/>
      <c r="L156" s="60"/>
      <c r="M156" s="60"/>
      <c r="N156" s="60"/>
      <c r="O156" s="60"/>
      <c r="P156" s="60"/>
      <c r="Q156" s="60"/>
      <c r="R156" s="60"/>
      <c r="S156" s="60"/>
      <c r="T156" s="60"/>
      <c r="U156" s="60"/>
      <c r="V156" s="60"/>
      <c r="W156" s="60"/>
      <c r="X156" s="60"/>
      <c r="Y156" s="60"/>
      <c r="Z156" s="60"/>
    </row>
    <row r="157" spans="1:26" ht="18.75" customHeight="1">
      <c r="A157" s="81"/>
      <c r="B157" s="13"/>
      <c r="C157" s="81"/>
      <c r="D157" s="615"/>
      <c r="E157" s="13"/>
      <c r="F157" s="615"/>
      <c r="G157" s="615"/>
      <c r="H157" s="34" t="s">
        <v>607</v>
      </c>
      <c r="I157" s="49"/>
      <c r="J157" s="615"/>
      <c r="K157" s="60"/>
      <c r="L157" s="60"/>
      <c r="M157" s="60"/>
      <c r="N157" s="60"/>
      <c r="O157" s="60"/>
      <c r="P157" s="60"/>
      <c r="Q157" s="60"/>
      <c r="R157" s="60"/>
      <c r="S157" s="60"/>
      <c r="T157" s="60"/>
      <c r="U157" s="60"/>
      <c r="V157" s="60"/>
      <c r="W157" s="60"/>
      <c r="X157" s="60"/>
      <c r="Y157" s="60"/>
      <c r="Z157" s="60"/>
    </row>
    <row r="158" spans="1:26" ht="18.75" customHeight="1">
      <c r="A158" s="81"/>
      <c r="B158" s="13"/>
      <c r="C158" s="81"/>
      <c r="D158" s="615"/>
      <c r="E158" s="13"/>
      <c r="F158" s="615"/>
      <c r="G158" s="615"/>
      <c r="H158" s="34" t="s">
        <v>608</v>
      </c>
      <c r="I158" s="49"/>
      <c r="J158" s="615"/>
      <c r="K158" s="60"/>
      <c r="L158" s="60"/>
      <c r="M158" s="60"/>
      <c r="N158" s="60"/>
      <c r="O158" s="60"/>
      <c r="P158" s="60"/>
      <c r="Q158" s="60"/>
      <c r="R158" s="60"/>
      <c r="S158" s="60"/>
      <c r="T158" s="60"/>
      <c r="U158" s="60"/>
      <c r="V158" s="60"/>
      <c r="W158" s="60"/>
      <c r="X158" s="60"/>
      <c r="Y158" s="60"/>
      <c r="Z158" s="60"/>
    </row>
    <row r="159" spans="1:26" ht="18.75" customHeight="1">
      <c r="A159" s="81"/>
      <c r="B159" s="13"/>
      <c r="C159" s="81"/>
      <c r="D159" s="615"/>
      <c r="E159" s="13"/>
      <c r="F159" s="615"/>
      <c r="G159" s="615"/>
      <c r="H159" s="34" t="s">
        <v>609</v>
      </c>
      <c r="I159" s="49"/>
      <c r="J159" s="615"/>
      <c r="K159" s="60"/>
      <c r="L159" s="60"/>
      <c r="M159" s="60"/>
      <c r="N159" s="60"/>
      <c r="O159" s="60"/>
      <c r="P159" s="60"/>
      <c r="Q159" s="60"/>
      <c r="R159" s="60"/>
      <c r="S159" s="60"/>
      <c r="T159" s="60"/>
      <c r="U159" s="60"/>
      <c r="V159" s="60"/>
      <c r="W159" s="60"/>
      <c r="X159" s="60"/>
      <c r="Y159" s="60"/>
      <c r="Z159" s="60"/>
    </row>
    <row r="160" spans="1:26" ht="18.75" customHeight="1">
      <c r="A160" s="81"/>
      <c r="B160" s="13"/>
      <c r="C160" s="81"/>
      <c r="D160" s="615"/>
      <c r="E160" s="13"/>
      <c r="F160" s="615"/>
      <c r="G160" s="615"/>
      <c r="H160" s="34" t="s">
        <v>610</v>
      </c>
      <c r="I160" s="49"/>
      <c r="J160" s="615"/>
      <c r="K160" s="60"/>
      <c r="L160" s="60"/>
      <c r="M160" s="60"/>
      <c r="N160" s="60"/>
      <c r="O160" s="60"/>
      <c r="P160" s="60"/>
      <c r="Q160" s="60"/>
      <c r="R160" s="60"/>
      <c r="S160" s="60"/>
      <c r="T160" s="60"/>
      <c r="U160" s="60"/>
      <c r="V160" s="60"/>
      <c r="W160" s="60"/>
      <c r="X160" s="60"/>
      <c r="Y160" s="60"/>
      <c r="Z160" s="60"/>
    </row>
    <row r="161" spans="1:26" ht="18.75" customHeight="1">
      <c r="A161" s="81"/>
      <c r="B161" s="13"/>
      <c r="C161" s="81"/>
      <c r="D161" s="615"/>
      <c r="E161" s="13"/>
      <c r="F161" s="615"/>
      <c r="G161" s="615"/>
      <c r="H161" s="35"/>
      <c r="I161" s="73"/>
      <c r="J161" s="615"/>
      <c r="K161" s="60"/>
      <c r="L161" s="60"/>
      <c r="M161" s="60"/>
      <c r="N161" s="60"/>
      <c r="O161" s="60"/>
      <c r="P161" s="60"/>
      <c r="Q161" s="60"/>
      <c r="R161" s="60"/>
      <c r="S161" s="60"/>
      <c r="T161" s="60"/>
      <c r="U161" s="60"/>
      <c r="V161" s="60"/>
      <c r="W161" s="60"/>
      <c r="X161" s="60"/>
      <c r="Y161" s="60"/>
      <c r="Z161" s="60"/>
    </row>
    <row r="162" spans="1:26" ht="18.75" customHeight="1">
      <c r="A162" s="81"/>
      <c r="B162" s="13"/>
      <c r="C162" s="81"/>
      <c r="D162" s="615"/>
      <c r="E162" s="13"/>
      <c r="F162" s="615"/>
      <c r="G162" s="615"/>
      <c r="H162" s="37" t="s">
        <v>40</v>
      </c>
      <c r="I162" s="90"/>
      <c r="J162" s="616"/>
      <c r="K162" s="60"/>
      <c r="L162" s="60"/>
      <c r="M162" s="60"/>
      <c r="N162" s="60"/>
      <c r="O162" s="60"/>
      <c r="P162" s="60"/>
      <c r="Q162" s="60"/>
      <c r="R162" s="60"/>
      <c r="S162" s="60"/>
      <c r="T162" s="60"/>
      <c r="U162" s="60"/>
      <c r="V162" s="60"/>
      <c r="W162" s="60"/>
      <c r="X162" s="60"/>
      <c r="Y162" s="60"/>
      <c r="Z162" s="60"/>
    </row>
    <row r="163" spans="1:26" ht="19.5" customHeight="1">
      <c r="A163" s="81"/>
      <c r="B163" s="13"/>
      <c r="C163" s="81"/>
      <c r="D163" s="615"/>
      <c r="E163" s="647" t="s">
        <v>624</v>
      </c>
      <c r="F163" s="46"/>
      <c r="G163" s="630"/>
      <c r="H163" s="91"/>
      <c r="I163" s="92"/>
      <c r="J163" s="93"/>
      <c r="K163" s="60"/>
      <c r="L163" s="60"/>
      <c r="M163" s="60"/>
      <c r="N163" s="60"/>
      <c r="O163" s="60"/>
      <c r="P163" s="60"/>
      <c r="Q163" s="60"/>
      <c r="R163" s="60"/>
      <c r="S163" s="60"/>
      <c r="T163" s="60"/>
      <c r="U163" s="60"/>
      <c r="V163" s="60"/>
      <c r="W163" s="60"/>
      <c r="X163" s="60"/>
      <c r="Y163" s="60"/>
      <c r="Z163" s="60"/>
    </row>
    <row r="164" spans="1:26" ht="19.5" customHeight="1">
      <c r="A164" s="81"/>
      <c r="B164" s="13"/>
      <c r="C164" s="81"/>
      <c r="D164" s="615"/>
      <c r="E164" s="629"/>
      <c r="F164" s="46"/>
      <c r="G164" s="615"/>
      <c r="H164" s="94"/>
      <c r="I164" s="60"/>
      <c r="J164" s="95"/>
      <c r="K164" s="60"/>
      <c r="L164" s="60"/>
      <c r="M164" s="60"/>
      <c r="N164" s="60"/>
      <c r="O164" s="60"/>
      <c r="P164" s="60"/>
      <c r="Q164" s="60"/>
      <c r="R164" s="60"/>
      <c r="S164" s="60"/>
      <c r="T164" s="60"/>
      <c r="U164" s="60"/>
      <c r="V164" s="60"/>
      <c r="W164" s="60"/>
      <c r="X164" s="60"/>
      <c r="Y164" s="60"/>
      <c r="Z164" s="60"/>
    </row>
    <row r="165" spans="1:26" ht="19.5" customHeight="1">
      <c r="A165" s="81"/>
      <c r="B165" s="13"/>
      <c r="C165" s="81"/>
      <c r="D165" s="615"/>
      <c r="E165" s="647" t="s">
        <v>124</v>
      </c>
      <c r="F165" s="46"/>
      <c r="G165" s="46"/>
      <c r="H165" s="94"/>
      <c r="I165" s="60"/>
      <c r="J165" s="95"/>
      <c r="K165" s="60"/>
      <c r="L165" s="60"/>
      <c r="M165" s="60"/>
      <c r="N165" s="60"/>
      <c r="O165" s="60"/>
      <c r="P165" s="60"/>
      <c r="Q165" s="60"/>
      <c r="R165" s="60"/>
      <c r="S165" s="60"/>
      <c r="T165" s="60"/>
      <c r="U165" s="60"/>
      <c r="V165" s="60"/>
      <c r="W165" s="60"/>
      <c r="X165" s="60"/>
      <c r="Y165" s="60"/>
      <c r="Z165" s="60"/>
    </row>
    <row r="166" spans="1:26" ht="19.5" customHeight="1">
      <c r="A166" s="81"/>
      <c r="B166" s="13"/>
      <c r="C166" s="81"/>
      <c r="D166" s="615"/>
      <c r="E166" s="629"/>
      <c r="F166" s="46"/>
      <c r="G166" s="46"/>
      <c r="H166" s="94"/>
      <c r="I166" s="60"/>
      <c r="J166" s="95"/>
      <c r="K166" s="60"/>
      <c r="L166" s="60"/>
      <c r="M166" s="60"/>
      <c r="N166" s="60"/>
      <c r="O166" s="60"/>
      <c r="P166" s="60"/>
      <c r="Q166" s="60"/>
      <c r="R166" s="60"/>
      <c r="S166" s="60"/>
      <c r="T166" s="60"/>
      <c r="U166" s="60"/>
      <c r="V166" s="60"/>
      <c r="W166" s="60"/>
      <c r="X166" s="60"/>
      <c r="Y166" s="60"/>
      <c r="Z166" s="60"/>
    </row>
    <row r="167" spans="1:26" ht="19.5" customHeight="1">
      <c r="A167" s="81"/>
      <c r="B167" s="13"/>
      <c r="C167" s="81"/>
      <c r="D167" s="615"/>
      <c r="E167" s="96" t="s">
        <v>125</v>
      </c>
      <c r="F167" s="46"/>
      <c r="G167" s="46"/>
      <c r="H167" s="97"/>
      <c r="I167" s="98"/>
      <c r="J167" s="95"/>
      <c r="K167" s="60"/>
      <c r="L167" s="60"/>
      <c r="M167" s="60"/>
      <c r="N167" s="60"/>
      <c r="O167" s="60"/>
      <c r="P167" s="60"/>
      <c r="Q167" s="60"/>
      <c r="R167" s="60"/>
      <c r="S167" s="60"/>
      <c r="T167" s="60"/>
      <c r="U167" s="60"/>
      <c r="V167" s="60"/>
      <c r="W167" s="60"/>
      <c r="X167" s="60"/>
      <c r="Y167" s="60"/>
      <c r="Z167" s="60"/>
    </row>
    <row r="168" spans="1:26" ht="21.75" customHeight="1">
      <c r="A168" s="54" t="s">
        <v>126</v>
      </c>
      <c r="B168" s="633" t="s">
        <v>625</v>
      </c>
      <c r="C168" s="55" t="s">
        <v>20</v>
      </c>
      <c r="D168" s="55"/>
      <c r="E168" s="650" t="s">
        <v>128</v>
      </c>
      <c r="F168" s="636" t="s">
        <v>42</v>
      </c>
      <c r="G168" s="636" t="s">
        <v>78</v>
      </c>
      <c r="H168" s="32" t="s">
        <v>603</v>
      </c>
      <c r="I168" s="70"/>
      <c r="J168" s="623" t="s">
        <v>626</v>
      </c>
      <c r="K168" s="60"/>
      <c r="L168" s="60"/>
      <c r="M168" s="60"/>
      <c r="N168" s="60"/>
      <c r="O168" s="60"/>
      <c r="P168" s="60"/>
      <c r="Q168" s="60"/>
      <c r="R168" s="60"/>
      <c r="S168" s="60"/>
      <c r="T168" s="60"/>
      <c r="U168" s="60"/>
      <c r="V168" s="60"/>
      <c r="W168" s="60"/>
      <c r="X168" s="60"/>
      <c r="Y168" s="60"/>
      <c r="Z168" s="60"/>
    </row>
    <row r="169" spans="1:26" ht="21.75" customHeight="1">
      <c r="A169" s="13"/>
      <c r="B169" s="615"/>
      <c r="C169" s="81"/>
      <c r="D169" s="81"/>
      <c r="E169" s="615"/>
      <c r="F169" s="615"/>
      <c r="G169" s="615"/>
      <c r="H169" s="34" t="s">
        <v>605</v>
      </c>
      <c r="I169" s="49"/>
      <c r="J169" s="615"/>
      <c r="K169" s="60"/>
      <c r="L169" s="60"/>
      <c r="M169" s="60"/>
      <c r="N169" s="60"/>
      <c r="O169" s="60"/>
      <c r="P169" s="60"/>
      <c r="Q169" s="60"/>
      <c r="R169" s="60"/>
      <c r="S169" s="60"/>
      <c r="T169" s="60"/>
      <c r="U169" s="60"/>
      <c r="V169" s="60"/>
      <c r="W169" s="60"/>
      <c r="X169" s="60"/>
      <c r="Y169" s="60"/>
      <c r="Z169" s="60"/>
    </row>
    <row r="170" spans="1:26" ht="21.75" customHeight="1">
      <c r="A170" s="13"/>
      <c r="B170" s="615"/>
      <c r="C170" s="81"/>
      <c r="D170" s="81"/>
      <c r="E170" s="99"/>
      <c r="F170" s="615"/>
      <c r="G170" s="615"/>
      <c r="H170" s="34" t="s">
        <v>606</v>
      </c>
      <c r="I170" s="49"/>
      <c r="J170" s="615"/>
      <c r="K170" s="60"/>
      <c r="L170" s="60"/>
      <c r="M170" s="60"/>
      <c r="N170" s="60"/>
      <c r="O170" s="60"/>
      <c r="P170" s="60"/>
      <c r="Q170" s="60"/>
      <c r="R170" s="60"/>
      <c r="S170" s="60"/>
      <c r="T170" s="60"/>
      <c r="U170" s="60"/>
      <c r="V170" s="60"/>
      <c r="W170" s="60"/>
      <c r="X170" s="60"/>
      <c r="Y170" s="60"/>
      <c r="Z170" s="60"/>
    </row>
    <row r="171" spans="1:26" ht="21.75" customHeight="1">
      <c r="A171" s="13"/>
      <c r="B171" s="615"/>
      <c r="C171" s="81"/>
      <c r="D171" s="81"/>
      <c r="E171" s="99"/>
      <c r="F171" s="615"/>
      <c r="G171" s="615"/>
      <c r="H171" s="34" t="s">
        <v>607</v>
      </c>
      <c r="I171" s="49"/>
      <c r="J171" s="615"/>
      <c r="K171" s="60"/>
      <c r="L171" s="60"/>
      <c r="M171" s="60"/>
      <c r="N171" s="60"/>
      <c r="O171" s="60"/>
      <c r="P171" s="60"/>
      <c r="Q171" s="60"/>
      <c r="R171" s="60"/>
      <c r="S171" s="60"/>
      <c r="T171" s="60"/>
      <c r="U171" s="60"/>
      <c r="V171" s="60"/>
      <c r="W171" s="60"/>
      <c r="X171" s="60"/>
      <c r="Y171" s="60"/>
      <c r="Z171" s="60"/>
    </row>
    <row r="172" spans="1:26" ht="21" customHeight="1">
      <c r="A172" s="13"/>
      <c r="B172" s="615"/>
      <c r="C172" s="81"/>
      <c r="D172" s="81"/>
      <c r="E172" s="99"/>
      <c r="F172" s="615"/>
      <c r="G172" s="615"/>
      <c r="H172" s="34" t="s">
        <v>608</v>
      </c>
      <c r="I172" s="49"/>
      <c r="J172" s="615"/>
      <c r="K172" s="60"/>
      <c r="L172" s="60"/>
      <c r="M172" s="60"/>
      <c r="N172" s="60"/>
      <c r="O172" s="60"/>
      <c r="P172" s="60"/>
      <c r="Q172" s="60"/>
      <c r="R172" s="60"/>
      <c r="S172" s="60"/>
      <c r="T172" s="60"/>
      <c r="U172" s="60"/>
      <c r="V172" s="60"/>
      <c r="W172" s="60"/>
      <c r="X172" s="60"/>
      <c r="Y172" s="60"/>
      <c r="Z172" s="60"/>
    </row>
    <row r="173" spans="1:26" ht="21" customHeight="1">
      <c r="A173" s="13"/>
      <c r="B173" s="615"/>
      <c r="C173" s="81"/>
      <c r="D173" s="81"/>
      <c r="E173" s="99"/>
      <c r="F173" s="615"/>
      <c r="G173" s="615"/>
      <c r="H173" s="34" t="s">
        <v>609</v>
      </c>
      <c r="I173" s="49"/>
      <c r="J173" s="615"/>
      <c r="K173" s="60"/>
      <c r="L173" s="60"/>
      <c r="M173" s="60"/>
      <c r="N173" s="60"/>
      <c r="O173" s="60"/>
      <c r="P173" s="60"/>
      <c r="Q173" s="60"/>
      <c r="R173" s="60"/>
      <c r="S173" s="60"/>
      <c r="T173" s="60"/>
      <c r="U173" s="60"/>
      <c r="V173" s="60"/>
      <c r="W173" s="60"/>
      <c r="X173" s="60"/>
      <c r="Y173" s="60"/>
      <c r="Z173" s="60"/>
    </row>
    <row r="174" spans="1:26" ht="21" customHeight="1">
      <c r="A174" s="13"/>
      <c r="B174" s="82"/>
      <c r="C174" s="81"/>
      <c r="D174" s="81"/>
      <c r="E174" s="99"/>
      <c r="F174" s="615"/>
      <c r="G174" s="615"/>
      <c r="H174" s="34" t="s">
        <v>610</v>
      </c>
      <c r="I174" s="49"/>
      <c r="J174" s="615"/>
      <c r="K174" s="60"/>
      <c r="L174" s="60"/>
      <c r="M174" s="60"/>
      <c r="N174" s="60"/>
      <c r="O174" s="60"/>
      <c r="P174" s="60"/>
      <c r="Q174" s="60"/>
      <c r="R174" s="60"/>
      <c r="S174" s="60"/>
      <c r="T174" s="60"/>
      <c r="U174" s="60"/>
      <c r="V174" s="60"/>
      <c r="W174" s="60"/>
      <c r="X174" s="60"/>
      <c r="Y174" s="60"/>
      <c r="Z174" s="60"/>
    </row>
    <row r="175" spans="1:26" ht="18.75" customHeight="1">
      <c r="A175" s="13"/>
      <c r="B175" s="13"/>
      <c r="C175" s="81"/>
      <c r="D175" s="81"/>
      <c r="E175" s="99"/>
      <c r="F175" s="615"/>
      <c r="G175" s="615"/>
      <c r="H175" s="35"/>
      <c r="I175" s="73"/>
      <c r="J175" s="615"/>
      <c r="K175" s="60"/>
      <c r="L175" s="60"/>
      <c r="M175" s="60"/>
      <c r="N175" s="60"/>
      <c r="O175" s="60"/>
      <c r="P175" s="60"/>
      <c r="Q175" s="60"/>
      <c r="R175" s="60"/>
      <c r="S175" s="60"/>
      <c r="T175" s="60"/>
      <c r="U175" s="60"/>
      <c r="V175" s="60"/>
      <c r="W175" s="60"/>
      <c r="X175" s="60"/>
      <c r="Y175" s="60"/>
      <c r="Z175" s="60"/>
    </row>
    <row r="176" spans="1:26" ht="18.75" customHeight="1">
      <c r="A176" s="13"/>
      <c r="B176" s="13"/>
      <c r="C176" s="81"/>
      <c r="D176" s="81"/>
      <c r="E176" s="99"/>
      <c r="F176" s="618"/>
      <c r="G176" s="618"/>
      <c r="H176" s="37" t="s">
        <v>40</v>
      </c>
      <c r="I176" s="74"/>
      <c r="J176" s="616"/>
      <c r="K176" s="60"/>
      <c r="L176" s="60"/>
      <c r="M176" s="60"/>
      <c r="N176" s="60"/>
      <c r="O176" s="60"/>
      <c r="P176" s="60"/>
      <c r="Q176" s="60"/>
      <c r="R176" s="60"/>
      <c r="S176" s="60"/>
      <c r="T176" s="60"/>
      <c r="U176" s="60"/>
      <c r="V176" s="60"/>
      <c r="W176" s="60"/>
      <c r="X176" s="60"/>
      <c r="Y176" s="60"/>
      <c r="Z176" s="60"/>
    </row>
    <row r="177" spans="1:26" ht="18.75" customHeight="1">
      <c r="A177" s="13"/>
      <c r="B177" s="13"/>
      <c r="C177" s="81"/>
      <c r="D177" s="81"/>
      <c r="E177" s="2"/>
      <c r="F177" s="638" t="s">
        <v>42</v>
      </c>
      <c r="G177" s="638" t="s">
        <v>78</v>
      </c>
      <c r="H177" s="32" t="s">
        <v>603</v>
      </c>
      <c r="I177" s="70"/>
      <c r="J177" s="620" t="s">
        <v>627</v>
      </c>
      <c r="K177" s="60"/>
      <c r="L177" s="60"/>
      <c r="M177" s="60"/>
      <c r="N177" s="60"/>
      <c r="O177" s="60"/>
      <c r="P177" s="60"/>
      <c r="Q177" s="60"/>
      <c r="R177" s="60"/>
      <c r="S177" s="60"/>
      <c r="T177" s="60"/>
      <c r="U177" s="60"/>
      <c r="V177" s="60"/>
      <c r="W177" s="60"/>
      <c r="X177" s="60"/>
      <c r="Y177" s="60"/>
      <c r="Z177" s="60"/>
    </row>
    <row r="178" spans="1:26" ht="18.75" customHeight="1">
      <c r="A178" s="13"/>
      <c r="B178" s="13"/>
      <c r="C178" s="81"/>
      <c r="D178" s="81"/>
      <c r="E178" s="13"/>
      <c r="F178" s="615"/>
      <c r="G178" s="615"/>
      <c r="H178" s="34" t="s">
        <v>605</v>
      </c>
      <c r="I178" s="49"/>
      <c r="J178" s="615"/>
      <c r="K178" s="60"/>
      <c r="L178" s="60"/>
      <c r="M178" s="60"/>
      <c r="N178" s="60"/>
      <c r="O178" s="60"/>
      <c r="P178" s="60"/>
      <c r="Q178" s="60"/>
      <c r="R178" s="60"/>
      <c r="S178" s="60"/>
      <c r="T178" s="60"/>
      <c r="U178" s="60"/>
      <c r="V178" s="60"/>
      <c r="W178" s="60"/>
      <c r="X178" s="60"/>
      <c r="Y178" s="60"/>
      <c r="Z178" s="60"/>
    </row>
    <row r="179" spans="1:26" ht="18.75" customHeight="1">
      <c r="A179" s="13"/>
      <c r="B179" s="13"/>
      <c r="C179" s="81"/>
      <c r="D179" s="81"/>
      <c r="E179" s="13"/>
      <c r="F179" s="615"/>
      <c r="G179" s="615"/>
      <c r="H179" s="34" t="s">
        <v>606</v>
      </c>
      <c r="I179" s="49"/>
      <c r="J179" s="615"/>
      <c r="K179" s="60"/>
      <c r="L179" s="60"/>
      <c r="M179" s="60"/>
      <c r="N179" s="60"/>
      <c r="O179" s="60"/>
      <c r="P179" s="60"/>
      <c r="Q179" s="60"/>
      <c r="R179" s="60"/>
      <c r="S179" s="60"/>
      <c r="T179" s="60"/>
      <c r="U179" s="60"/>
      <c r="V179" s="60"/>
      <c r="W179" s="60"/>
      <c r="X179" s="60"/>
      <c r="Y179" s="60"/>
      <c r="Z179" s="60"/>
    </row>
    <row r="180" spans="1:26" ht="18.75" customHeight="1">
      <c r="A180" s="13"/>
      <c r="B180" s="13"/>
      <c r="C180" s="81"/>
      <c r="D180" s="81"/>
      <c r="E180" s="13"/>
      <c r="F180" s="615"/>
      <c r="G180" s="615"/>
      <c r="H180" s="34" t="s">
        <v>607</v>
      </c>
      <c r="I180" s="49"/>
      <c r="J180" s="615"/>
      <c r="K180" s="60"/>
      <c r="L180" s="60"/>
      <c r="M180" s="60"/>
      <c r="N180" s="60"/>
      <c r="O180" s="60"/>
      <c r="P180" s="60"/>
      <c r="Q180" s="60"/>
      <c r="R180" s="60"/>
      <c r="S180" s="60"/>
      <c r="T180" s="60"/>
      <c r="U180" s="60"/>
      <c r="V180" s="60"/>
      <c r="W180" s="60"/>
      <c r="X180" s="60"/>
      <c r="Y180" s="60"/>
      <c r="Z180" s="60"/>
    </row>
    <row r="181" spans="1:26" ht="18.75" customHeight="1">
      <c r="A181" s="13"/>
      <c r="B181" s="13"/>
      <c r="C181" s="81"/>
      <c r="D181" s="81"/>
      <c r="E181" s="13"/>
      <c r="F181" s="615"/>
      <c r="G181" s="615"/>
      <c r="H181" s="34" t="s">
        <v>608</v>
      </c>
      <c r="I181" s="49"/>
      <c r="J181" s="615"/>
      <c r="K181" s="60"/>
      <c r="L181" s="60"/>
      <c r="M181" s="60"/>
      <c r="N181" s="60"/>
      <c r="O181" s="60"/>
      <c r="P181" s="60"/>
      <c r="Q181" s="60"/>
      <c r="R181" s="60"/>
      <c r="S181" s="60"/>
      <c r="T181" s="60"/>
      <c r="U181" s="60"/>
      <c r="V181" s="60"/>
      <c r="W181" s="60"/>
      <c r="X181" s="60"/>
      <c r="Y181" s="60"/>
      <c r="Z181" s="60"/>
    </row>
    <row r="182" spans="1:26" ht="18.75" customHeight="1">
      <c r="A182" s="13"/>
      <c r="B182" s="13"/>
      <c r="C182" s="81"/>
      <c r="D182" s="81"/>
      <c r="E182" s="13"/>
      <c r="F182" s="615"/>
      <c r="G182" s="615"/>
      <c r="H182" s="34" t="s">
        <v>609</v>
      </c>
      <c r="I182" s="49"/>
      <c r="J182" s="615"/>
      <c r="K182" s="60"/>
      <c r="L182" s="60"/>
      <c r="M182" s="60"/>
      <c r="N182" s="60"/>
      <c r="O182" s="60"/>
      <c r="P182" s="60"/>
      <c r="Q182" s="60"/>
      <c r="R182" s="60"/>
      <c r="S182" s="60"/>
      <c r="T182" s="60"/>
      <c r="U182" s="60"/>
      <c r="V182" s="60"/>
      <c r="W182" s="60"/>
      <c r="X182" s="60"/>
      <c r="Y182" s="60"/>
      <c r="Z182" s="60"/>
    </row>
    <row r="183" spans="1:26" ht="18.75" customHeight="1">
      <c r="A183" s="13"/>
      <c r="B183" s="13"/>
      <c r="C183" s="81"/>
      <c r="D183" s="81"/>
      <c r="E183" s="13"/>
      <c r="F183" s="615"/>
      <c r="G183" s="615"/>
      <c r="H183" s="34" t="s">
        <v>610</v>
      </c>
      <c r="I183" s="49"/>
      <c r="J183" s="615"/>
      <c r="K183" s="60"/>
      <c r="L183" s="60"/>
      <c r="M183" s="60"/>
      <c r="N183" s="60"/>
      <c r="O183" s="60"/>
      <c r="P183" s="60"/>
      <c r="Q183" s="60"/>
      <c r="R183" s="60"/>
      <c r="S183" s="60"/>
      <c r="T183" s="60"/>
      <c r="U183" s="60"/>
      <c r="V183" s="60"/>
      <c r="W183" s="60"/>
      <c r="X183" s="60"/>
      <c r="Y183" s="60"/>
      <c r="Z183" s="60"/>
    </row>
    <row r="184" spans="1:26" ht="18.75" customHeight="1">
      <c r="A184" s="13"/>
      <c r="B184" s="13"/>
      <c r="C184" s="81"/>
      <c r="D184" s="81"/>
      <c r="E184" s="13"/>
      <c r="F184" s="615"/>
      <c r="G184" s="615"/>
      <c r="H184" s="35"/>
      <c r="I184" s="73"/>
      <c r="J184" s="615"/>
      <c r="K184" s="60"/>
      <c r="L184" s="60"/>
      <c r="M184" s="60"/>
      <c r="N184" s="60"/>
      <c r="O184" s="60"/>
      <c r="P184" s="60"/>
      <c r="Q184" s="60"/>
      <c r="R184" s="60"/>
      <c r="S184" s="60"/>
      <c r="T184" s="60"/>
      <c r="U184" s="60"/>
      <c r="V184" s="60"/>
      <c r="W184" s="60"/>
      <c r="X184" s="60"/>
      <c r="Y184" s="60"/>
      <c r="Z184" s="60"/>
    </row>
    <row r="185" spans="1:26" ht="18.75" customHeight="1">
      <c r="A185" s="13"/>
      <c r="B185" s="13"/>
      <c r="C185" s="81"/>
      <c r="D185" s="81"/>
      <c r="E185" s="13"/>
      <c r="F185" s="618"/>
      <c r="G185" s="618"/>
      <c r="H185" s="37" t="s">
        <v>40</v>
      </c>
      <c r="I185" s="100"/>
      <c r="J185" s="616"/>
      <c r="K185" s="60"/>
      <c r="L185" s="60"/>
      <c r="M185" s="60"/>
      <c r="N185" s="60"/>
      <c r="O185" s="60"/>
      <c r="P185" s="60"/>
      <c r="Q185" s="60"/>
      <c r="R185" s="60"/>
      <c r="S185" s="60"/>
      <c r="T185" s="60"/>
      <c r="U185" s="60"/>
      <c r="V185" s="60"/>
      <c r="W185" s="60"/>
      <c r="X185" s="60"/>
      <c r="Y185" s="60"/>
      <c r="Z185" s="60"/>
    </row>
    <row r="186" spans="1:26" ht="21.75" customHeight="1">
      <c r="A186" s="13"/>
      <c r="B186" s="13"/>
      <c r="C186" s="81"/>
      <c r="D186" s="81"/>
      <c r="E186" s="664" t="s">
        <v>628</v>
      </c>
      <c r="F186" s="13" t="s">
        <v>42</v>
      </c>
      <c r="G186" s="13" t="s">
        <v>42</v>
      </c>
      <c r="H186" s="32" t="s">
        <v>603</v>
      </c>
      <c r="I186" s="70"/>
      <c r="J186" s="620" t="s">
        <v>629</v>
      </c>
      <c r="K186" s="60"/>
      <c r="L186" s="60"/>
      <c r="M186" s="60"/>
      <c r="N186" s="60"/>
      <c r="O186" s="60"/>
      <c r="P186" s="60"/>
      <c r="Q186" s="60"/>
      <c r="R186" s="60"/>
      <c r="S186" s="60"/>
      <c r="T186" s="60"/>
      <c r="U186" s="60"/>
      <c r="V186" s="60"/>
      <c r="W186" s="60"/>
      <c r="X186" s="60"/>
      <c r="Y186" s="60"/>
      <c r="Z186" s="60"/>
    </row>
    <row r="187" spans="1:26" ht="21.75" customHeight="1">
      <c r="A187" s="13"/>
      <c r="B187" s="13"/>
      <c r="C187" s="81"/>
      <c r="D187" s="81"/>
      <c r="E187" s="615"/>
      <c r="F187" s="81"/>
      <c r="G187" s="81"/>
      <c r="H187" s="34" t="s">
        <v>605</v>
      </c>
      <c r="I187" s="49"/>
      <c r="J187" s="615"/>
      <c r="K187" s="60"/>
      <c r="L187" s="60"/>
      <c r="M187" s="60"/>
      <c r="N187" s="60"/>
      <c r="O187" s="60"/>
      <c r="P187" s="60"/>
      <c r="Q187" s="60"/>
      <c r="R187" s="60"/>
      <c r="S187" s="60"/>
      <c r="T187" s="60"/>
      <c r="U187" s="60"/>
      <c r="V187" s="60"/>
      <c r="W187" s="60"/>
      <c r="X187" s="60"/>
      <c r="Y187" s="60"/>
      <c r="Z187" s="60"/>
    </row>
    <row r="188" spans="1:26" ht="21.75" customHeight="1">
      <c r="A188" s="13"/>
      <c r="B188" s="13"/>
      <c r="C188" s="81"/>
      <c r="D188" s="81"/>
      <c r="E188" s="615"/>
      <c r="F188" s="81"/>
      <c r="G188" s="81"/>
      <c r="H188" s="34" t="s">
        <v>606</v>
      </c>
      <c r="I188" s="49"/>
      <c r="J188" s="615"/>
      <c r="K188" s="60"/>
      <c r="L188" s="60"/>
      <c r="M188" s="60"/>
      <c r="N188" s="60"/>
      <c r="O188" s="60"/>
      <c r="P188" s="60"/>
      <c r="Q188" s="60"/>
      <c r="R188" s="60"/>
      <c r="S188" s="60"/>
      <c r="T188" s="60"/>
      <c r="U188" s="60"/>
      <c r="V188" s="60"/>
      <c r="W188" s="60"/>
      <c r="X188" s="60"/>
      <c r="Y188" s="60"/>
      <c r="Z188" s="60"/>
    </row>
    <row r="189" spans="1:26" ht="21.75" customHeight="1">
      <c r="A189" s="13"/>
      <c r="B189" s="13"/>
      <c r="C189" s="81"/>
      <c r="D189" s="81"/>
      <c r="E189" s="615"/>
      <c r="F189" s="81"/>
      <c r="G189" s="81"/>
      <c r="H189" s="34" t="s">
        <v>607</v>
      </c>
      <c r="I189" s="49"/>
      <c r="J189" s="615"/>
      <c r="K189" s="60"/>
      <c r="L189" s="60"/>
      <c r="M189" s="60"/>
      <c r="N189" s="60"/>
      <c r="O189" s="60"/>
      <c r="P189" s="60"/>
      <c r="Q189" s="60"/>
      <c r="R189" s="60"/>
      <c r="S189" s="60"/>
      <c r="T189" s="60"/>
      <c r="U189" s="60"/>
      <c r="V189" s="60"/>
      <c r="W189" s="60"/>
      <c r="X189" s="60"/>
      <c r="Y189" s="60"/>
      <c r="Z189" s="60"/>
    </row>
    <row r="190" spans="1:26" ht="21.75" customHeight="1">
      <c r="A190" s="13"/>
      <c r="B190" s="13"/>
      <c r="C190" s="81"/>
      <c r="D190" s="81"/>
      <c r="E190" s="13"/>
      <c r="F190" s="81"/>
      <c r="G190" s="81"/>
      <c r="H190" s="34" t="s">
        <v>608</v>
      </c>
      <c r="I190" s="49"/>
      <c r="J190" s="615"/>
      <c r="K190" s="60"/>
      <c r="L190" s="60"/>
      <c r="M190" s="60"/>
      <c r="N190" s="60"/>
      <c r="O190" s="60"/>
      <c r="P190" s="60"/>
      <c r="Q190" s="60"/>
      <c r="R190" s="60"/>
      <c r="S190" s="60"/>
      <c r="T190" s="60"/>
      <c r="U190" s="60"/>
      <c r="V190" s="60"/>
      <c r="W190" s="60"/>
      <c r="X190" s="60"/>
      <c r="Y190" s="60"/>
      <c r="Z190" s="60"/>
    </row>
    <row r="191" spans="1:26" ht="21.75" customHeight="1">
      <c r="A191" s="13"/>
      <c r="B191" s="13"/>
      <c r="C191" s="81"/>
      <c r="D191" s="81"/>
      <c r="E191" s="13"/>
      <c r="F191" s="81"/>
      <c r="G191" s="81"/>
      <c r="H191" s="34" t="s">
        <v>609</v>
      </c>
      <c r="I191" s="49"/>
      <c r="J191" s="615"/>
      <c r="K191" s="60"/>
      <c r="L191" s="60"/>
      <c r="M191" s="60"/>
      <c r="N191" s="60"/>
      <c r="O191" s="60"/>
      <c r="P191" s="60"/>
      <c r="Q191" s="60"/>
      <c r="R191" s="60"/>
      <c r="S191" s="60"/>
      <c r="T191" s="60"/>
      <c r="U191" s="60"/>
      <c r="V191" s="60"/>
      <c r="W191" s="60"/>
      <c r="X191" s="60"/>
      <c r="Y191" s="60"/>
      <c r="Z191" s="60"/>
    </row>
    <row r="192" spans="1:26" ht="21.75" customHeight="1">
      <c r="A192" s="13"/>
      <c r="B192" s="13"/>
      <c r="C192" s="81"/>
      <c r="D192" s="81"/>
      <c r="E192" s="13"/>
      <c r="F192" s="81"/>
      <c r="G192" s="81"/>
      <c r="H192" s="34" t="s">
        <v>610</v>
      </c>
      <c r="I192" s="49"/>
      <c r="J192" s="615"/>
      <c r="K192" s="60"/>
      <c r="L192" s="60"/>
      <c r="M192" s="60"/>
      <c r="N192" s="60"/>
      <c r="O192" s="60"/>
      <c r="P192" s="60"/>
      <c r="Q192" s="60"/>
      <c r="R192" s="60"/>
      <c r="S192" s="60"/>
      <c r="T192" s="60"/>
      <c r="U192" s="60"/>
      <c r="V192" s="60"/>
      <c r="W192" s="60"/>
      <c r="X192" s="60"/>
      <c r="Y192" s="60"/>
      <c r="Z192" s="60"/>
    </row>
    <row r="193" spans="1:26" ht="21.75" customHeight="1">
      <c r="A193" s="13"/>
      <c r="B193" s="13"/>
      <c r="C193" s="81"/>
      <c r="D193" s="81"/>
      <c r="E193" s="13"/>
      <c r="F193" s="81"/>
      <c r="G193" s="81"/>
      <c r="H193" s="35"/>
      <c r="I193" s="73"/>
      <c r="J193" s="615"/>
      <c r="K193" s="60"/>
      <c r="L193" s="60"/>
      <c r="M193" s="60"/>
      <c r="N193" s="60"/>
      <c r="O193" s="60"/>
      <c r="P193" s="60"/>
      <c r="Q193" s="60"/>
      <c r="R193" s="60"/>
      <c r="S193" s="60"/>
      <c r="T193" s="60"/>
      <c r="U193" s="60"/>
      <c r="V193" s="60"/>
      <c r="W193" s="60"/>
      <c r="X193" s="60"/>
      <c r="Y193" s="60"/>
      <c r="Z193" s="60"/>
    </row>
    <row r="194" spans="1:26" ht="21.75" customHeight="1">
      <c r="A194" s="13"/>
      <c r="B194" s="13"/>
      <c r="C194" s="81"/>
      <c r="D194" s="81"/>
      <c r="E194" s="70"/>
      <c r="F194" s="87"/>
      <c r="G194" s="87"/>
      <c r="H194" s="37" t="s">
        <v>40</v>
      </c>
      <c r="I194" s="100"/>
      <c r="J194" s="616"/>
      <c r="K194" s="60"/>
      <c r="L194" s="60"/>
      <c r="M194" s="60"/>
      <c r="N194" s="60"/>
      <c r="O194" s="60"/>
      <c r="P194" s="60"/>
      <c r="Q194" s="60"/>
      <c r="R194" s="60"/>
      <c r="S194" s="60"/>
      <c r="T194" s="60"/>
      <c r="U194" s="60"/>
      <c r="V194" s="60"/>
      <c r="W194" s="60"/>
      <c r="X194" s="60"/>
      <c r="Y194" s="60"/>
      <c r="Z194" s="60"/>
    </row>
    <row r="195" spans="1:26" ht="21.75" customHeight="1">
      <c r="A195" s="13"/>
      <c r="B195" s="13"/>
      <c r="C195" s="81"/>
      <c r="D195" s="81"/>
      <c r="E195" s="665" t="s">
        <v>630</v>
      </c>
      <c r="F195" s="13" t="s">
        <v>42</v>
      </c>
      <c r="G195" s="13" t="s">
        <v>42</v>
      </c>
      <c r="H195" s="32" t="s">
        <v>603</v>
      </c>
      <c r="I195" s="70"/>
      <c r="J195" s="620" t="s">
        <v>631</v>
      </c>
      <c r="K195" s="60"/>
      <c r="L195" s="60"/>
      <c r="M195" s="60"/>
      <c r="N195" s="60"/>
      <c r="O195" s="60"/>
      <c r="P195" s="60"/>
      <c r="Q195" s="60"/>
      <c r="R195" s="60"/>
      <c r="S195" s="60"/>
      <c r="T195" s="60"/>
      <c r="U195" s="60"/>
      <c r="V195" s="60"/>
      <c r="W195" s="60"/>
      <c r="X195" s="60"/>
      <c r="Y195" s="60"/>
      <c r="Z195" s="60"/>
    </row>
    <row r="196" spans="1:26" ht="21.75" customHeight="1">
      <c r="A196" s="13"/>
      <c r="B196" s="13"/>
      <c r="C196" s="81"/>
      <c r="D196" s="81"/>
      <c r="E196" s="615"/>
      <c r="F196" s="81"/>
      <c r="G196" s="81"/>
      <c r="H196" s="34" t="s">
        <v>605</v>
      </c>
      <c r="I196" s="49"/>
      <c r="J196" s="615"/>
      <c r="K196" s="60"/>
      <c r="L196" s="60"/>
      <c r="M196" s="60"/>
      <c r="N196" s="60"/>
      <c r="O196" s="60"/>
      <c r="P196" s="60"/>
      <c r="Q196" s="60"/>
      <c r="R196" s="60"/>
      <c r="S196" s="60"/>
      <c r="T196" s="60"/>
      <c r="U196" s="60"/>
      <c r="V196" s="60"/>
      <c r="W196" s="60"/>
      <c r="X196" s="60"/>
      <c r="Y196" s="60"/>
      <c r="Z196" s="60"/>
    </row>
    <row r="197" spans="1:26" ht="21.75" customHeight="1">
      <c r="A197" s="13"/>
      <c r="B197" s="13"/>
      <c r="C197" s="81"/>
      <c r="D197" s="81"/>
      <c r="E197" s="615"/>
      <c r="F197" s="81"/>
      <c r="G197" s="81"/>
      <c r="H197" s="34" t="s">
        <v>606</v>
      </c>
      <c r="I197" s="49"/>
      <c r="J197" s="615"/>
      <c r="K197" s="60"/>
      <c r="L197" s="60"/>
      <c r="M197" s="60"/>
      <c r="N197" s="60"/>
      <c r="O197" s="60"/>
      <c r="P197" s="60"/>
      <c r="Q197" s="60"/>
      <c r="R197" s="60"/>
      <c r="S197" s="60"/>
      <c r="T197" s="60"/>
      <c r="U197" s="60"/>
      <c r="V197" s="60"/>
      <c r="W197" s="60"/>
      <c r="X197" s="60"/>
      <c r="Y197" s="60"/>
      <c r="Z197" s="60"/>
    </row>
    <row r="198" spans="1:26" ht="21.75" customHeight="1">
      <c r="A198" s="13"/>
      <c r="B198" s="13"/>
      <c r="C198" s="81"/>
      <c r="D198" s="81"/>
      <c r="E198" s="615"/>
      <c r="F198" s="81"/>
      <c r="G198" s="81"/>
      <c r="H198" s="34" t="s">
        <v>607</v>
      </c>
      <c r="I198" s="49"/>
      <c r="J198" s="615"/>
      <c r="K198" s="60"/>
      <c r="L198" s="60"/>
      <c r="M198" s="60"/>
      <c r="N198" s="60"/>
      <c r="O198" s="60"/>
      <c r="P198" s="60"/>
      <c r="Q198" s="60"/>
      <c r="R198" s="60"/>
      <c r="S198" s="60"/>
      <c r="T198" s="60"/>
      <c r="U198" s="60"/>
      <c r="V198" s="60"/>
      <c r="W198" s="60"/>
      <c r="X198" s="60"/>
      <c r="Y198" s="60"/>
      <c r="Z198" s="60"/>
    </row>
    <row r="199" spans="1:26" ht="21.75" customHeight="1">
      <c r="A199" s="13"/>
      <c r="B199" s="13"/>
      <c r="C199" s="81"/>
      <c r="D199" s="81"/>
      <c r="E199" s="615"/>
      <c r="F199" s="81"/>
      <c r="G199" s="81"/>
      <c r="H199" s="34" t="s">
        <v>608</v>
      </c>
      <c r="I199" s="49"/>
      <c r="J199" s="615"/>
      <c r="K199" s="60"/>
      <c r="L199" s="60"/>
      <c r="M199" s="60"/>
      <c r="N199" s="60"/>
      <c r="O199" s="60"/>
      <c r="P199" s="60"/>
      <c r="Q199" s="60"/>
      <c r="R199" s="60"/>
      <c r="S199" s="60"/>
      <c r="T199" s="60"/>
      <c r="U199" s="60"/>
      <c r="V199" s="60"/>
      <c r="W199" s="60"/>
      <c r="X199" s="60"/>
      <c r="Y199" s="60"/>
      <c r="Z199" s="60"/>
    </row>
    <row r="200" spans="1:26" ht="24.75" customHeight="1">
      <c r="A200" s="13"/>
      <c r="B200" s="13"/>
      <c r="C200" s="81"/>
      <c r="D200" s="81"/>
      <c r="E200" s="615"/>
      <c r="F200" s="81"/>
      <c r="G200" s="81"/>
      <c r="H200" s="34" t="s">
        <v>609</v>
      </c>
      <c r="I200" s="49"/>
      <c r="J200" s="615"/>
      <c r="K200" s="60"/>
      <c r="L200" s="60"/>
      <c r="M200" s="60"/>
      <c r="N200" s="60"/>
      <c r="O200" s="60"/>
      <c r="P200" s="60"/>
      <c r="Q200" s="60"/>
      <c r="R200" s="60"/>
      <c r="S200" s="60"/>
      <c r="T200" s="60"/>
      <c r="U200" s="60"/>
      <c r="V200" s="60"/>
      <c r="W200" s="60"/>
      <c r="X200" s="60"/>
      <c r="Y200" s="60"/>
      <c r="Z200" s="60"/>
    </row>
    <row r="201" spans="1:26" ht="24.75" customHeight="1">
      <c r="A201" s="13"/>
      <c r="B201" s="13"/>
      <c r="C201" s="81"/>
      <c r="D201" s="81"/>
      <c r="E201" s="13"/>
      <c r="F201" s="81"/>
      <c r="G201" s="81"/>
      <c r="H201" s="34" t="s">
        <v>610</v>
      </c>
      <c r="I201" s="49"/>
      <c r="J201" s="615"/>
      <c r="K201" s="60"/>
      <c r="L201" s="60"/>
      <c r="M201" s="60"/>
      <c r="N201" s="60"/>
      <c r="O201" s="60"/>
      <c r="P201" s="60"/>
      <c r="Q201" s="60"/>
      <c r="R201" s="60"/>
      <c r="S201" s="60"/>
      <c r="T201" s="60"/>
      <c r="U201" s="60"/>
      <c r="V201" s="60"/>
      <c r="W201" s="60"/>
      <c r="X201" s="60"/>
      <c r="Y201" s="60"/>
      <c r="Z201" s="60"/>
    </row>
    <row r="202" spans="1:26" ht="24.75" customHeight="1">
      <c r="A202" s="13"/>
      <c r="B202" s="13"/>
      <c r="C202" s="81"/>
      <c r="D202" s="81"/>
      <c r="E202" s="13"/>
      <c r="F202" s="81"/>
      <c r="G202" s="81"/>
      <c r="H202" s="35"/>
      <c r="I202" s="73"/>
      <c r="J202" s="615"/>
      <c r="K202" s="60"/>
      <c r="L202" s="60"/>
      <c r="M202" s="60"/>
      <c r="N202" s="60"/>
      <c r="O202" s="60"/>
      <c r="P202" s="60"/>
      <c r="Q202" s="60"/>
      <c r="R202" s="60"/>
      <c r="S202" s="60"/>
      <c r="T202" s="60"/>
      <c r="U202" s="60"/>
      <c r="V202" s="60"/>
      <c r="W202" s="60"/>
      <c r="X202" s="60"/>
      <c r="Y202" s="60"/>
      <c r="Z202" s="60"/>
    </row>
    <row r="203" spans="1:26" ht="24.75" customHeight="1">
      <c r="A203" s="13"/>
      <c r="B203" s="13"/>
      <c r="C203" s="81"/>
      <c r="D203" s="81"/>
      <c r="E203" s="13"/>
      <c r="F203" s="81"/>
      <c r="G203" s="81"/>
      <c r="H203" s="37" t="s">
        <v>40</v>
      </c>
      <c r="I203" s="100"/>
      <c r="J203" s="616"/>
      <c r="K203" s="60"/>
      <c r="L203" s="60"/>
      <c r="M203" s="60"/>
      <c r="N203" s="60"/>
      <c r="O203" s="60"/>
      <c r="P203" s="60"/>
      <c r="Q203" s="60"/>
      <c r="R203" s="60"/>
      <c r="S203" s="60"/>
      <c r="T203" s="60"/>
      <c r="U203" s="60"/>
      <c r="V203" s="60"/>
      <c r="W203" s="60"/>
      <c r="X203" s="60"/>
      <c r="Y203" s="60"/>
      <c r="Z203" s="60"/>
    </row>
    <row r="204" spans="1:26" ht="22.5" customHeight="1">
      <c r="A204" s="13"/>
      <c r="B204" s="636" t="s">
        <v>632</v>
      </c>
      <c r="C204" s="55" t="s">
        <v>136</v>
      </c>
      <c r="D204" s="633" t="s">
        <v>633</v>
      </c>
      <c r="E204" s="636" t="s">
        <v>138</v>
      </c>
      <c r="F204" s="636" t="s">
        <v>42</v>
      </c>
      <c r="G204" s="636" t="s">
        <v>78</v>
      </c>
      <c r="H204" s="32" t="s">
        <v>603</v>
      </c>
      <c r="I204" s="70"/>
      <c r="J204" s="620" t="s">
        <v>634</v>
      </c>
      <c r="K204" s="60"/>
      <c r="L204" s="60"/>
      <c r="M204" s="60"/>
      <c r="N204" s="60"/>
      <c r="O204" s="60"/>
      <c r="P204" s="60"/>
      <c r="Q204" s="60"/>
      <c r="R204" s="60"/>
      <c r="S204" s="60"/>
      <c r="T204" s="60"/>
      <c r="U204" s="60"/>
      <c r="V204" s="60"/>
      <c r="W204" s="60"/>
      <c r="X204" s="60"/>
      <c r="Y204" s="60"/>
      <c r="Z204" s="60"/>
    </row>
    <row r="205" spans="1:26" ht="22.5" customHeight="1">
      <c r="A205" s="13"/>
      <c r="B205" s="615"/>
      <c r="C205" s="81"/>
      <c r="D205" s="615"/>
      <c r="E205" s="615"/>
      <c r="F205" s="615"/>
      <c r="G205" s="615"/>
      <c r="H205" s="34" t="s">
        <v>605</v>
      </c>
      <c r="I205" s="49"/>
      <c r="J205" s="615"/>
      <c r="K205" s="60"/>
      <c r="L205" s="60"/>
      <c r="M205" s="60"/>
      <c r="N205" s="60"/>
      <c r="O205" s="60"/>
      <c r="P205" s="60"/>
      <c r="Q205" s="60"/>
      <c r="R205" s="60"/>
      <c r="S205" s="60"/>
      <c r="T205" s="60"/>
      <c r="U205" s="60"/>
      <c r="V205" s="60"/>
      <c r="W205" s="60"/>
      <c r="X205" s="60"/>
      <c r="Y205" s="60"/>
      <c r="Z205" s="60"/>
    </row>
    <row r="206" spans="1:26" ht="22.5" customHeight="1">
      <c r="A206" s="13"/>
      <c r="B206" s="615"/>
      <c r="C206" s="81"/>
      <c r="D206" s="615"/>
      <c r="E206" s="615"/>
      <c r="F206" s="615"/>
      <c r="G206" s="615"/>
      <c r="H206" s="34" t="s">
        <v>606</v>
      </c>
      <c r="I206" s="49"/>
      <c r="J206" s="615"/>
      <c r="K206" s="60"/>
      <c r="L206" s="60"/>
      <c r="M206" s="60"/>
      <c r="N206" s="60"/>
      <c r="O206" s="60"/>
      <c r="P206" s="60"/>
      <c r="Q206" s="60"/>
      <c r="R206" s="60"/>
      <c r="S206" s="60"/>
      <c r="T206" s="60"/>
      <c r="U206" s="60"/>
      <c r="V206" s="60"/>
      <c r="W206" s="60"/>
      <c r="X206" s="60"/>
      <c r="Y206" s="60"/>
      <c r="Z206" s="60"/>
    </row>
    <row r="207" spans="1:26" ht="22.5" customHeight="1">
      <c r="A207" s="13"/>
      <c r="B207" s="615"/>
      <c r="C207" s="81"/>
      <c r="D207" s="615"/>
      <c r="E207" s="615"/>
      <c r="F207" s="615"/>
      <c r="G207" s="615"/>
      <c r="H207" s="34" t="s">
        <v>607</v>
      </c>
      <c r="I207" s="49"/>
      <c r="J207" s="615"/>
      <c r="K207" s="60"/>
      <c r="L207" s="60"/>
      <c r="M207" s="60"/>
      <c r="N207" s="60"/>
      <c r="O207" s="60"/>
      <c r="P207" s="60"/>
      <c r="Q207" s="60"/>
      <c r="R207" s="60"/>
      <c r="S207" s="60"/>
      <c r="T207" s="60"/>
      <c r="U207" s="60"/>
      <c r="V207" s="60"/>
      <c r="W207" s="60"/>
      <c r="X207" s="60"/>
      <c r="Y207" s="60"/>
      <c r="Z207" s="60"/>
    </row>
    <row r="208" spans="1:26" ht="22.5" customHeight="1">
      <c r="A208" s="13"/>
      <c r="B208" s="615"/>
      <c r="C208" s="81"/>
      <c r="D208" s="615"/>
      <c r="E208" s="615"/>
      <c r="F208" s="615"/>
      <c r="G208" s="615"/>
      <c r="H208" s="34" t="s">
        <v>608</v>
      </c>
      <c r="I208" s="49"/>
      <c r="J208" s="615"/>
      <c r="K208" s="60"/>
      <c r="L208" s="60"/>
      <c r="M208" s="60"/>
      <c r="N208" s="60"/>
      <c r="O208" s="60"/>
      <c r="P208" s="60"/>
      <c r="Q208" s="60"/>
      <c r="R208" s="60"/>
      <c r="S208" s="60"/>
      <c r="T208" s="60"/>
      <c r="U208" s="60"/>
      <c r="V208" s="60"/>
      <c r="W208" s="60"/>
      <c r="X208" s="60"/>
      <c r="Y208" s="60"/>
      <c r="Z208" s="60"/>
    </row>
    <row r="209" spans="1:26" ht="22.5" customHeight="1">
      <c r="A209" s="13"/>
      <c r="B209" s="615"/>
      <c r="C209" s="81"/>
      <c r="D209" s="615"/>
      <c r="E209" s="615"/>
      <c r="F209" s="615"/>
      <c r="G209" s="615"/>
      <c r="H209" s="34" t="s">
        <v>609</v>
      </c>
      <c r="I209" s="49"/>
      <c r="J209" s="615"/>
      <c r="K209" s="60"/>
      <c r="L209" s="60"/>
      <c r="M209" s="60"/>
      <c r="N209" s="60"/>
      <c r="O209" s="60"/>
      <c r="P209" s="60"/>
      <c r="Q209" s="60"/>
      <c r="R209" s="60"/>
      <c r="S209" s="60"/>
      <c r="T209" s="60"/>
      <c r="U209" s="60"/>
      <c r="V209" s="60"/>
      <c r="W209" s="60"/>
      <c r="X209" s="60"/>
      <c r="Y209" s="60"/>
      <c r="Z209" s="60"/>
    </row>
    <row r="210" spans="1:26" ht="22.5" customHeight="1">
      <c r="A210" s="13"/>
      <c r="B210" s="13"/>
      <c r="C210" s="81"/>
      <c r="D210" s="615"/>
      <c r="E210" s="615"/>
      <c r="F210" s="615"/>
      <c r="G210" s="615"/>
      <c r="H210" s="34" t="s">
        <v>610</v>
      </c>
      <c r="I210" s="49"/>
      <c r="J210" s="615"/>
      <c r="K210" s="60"/>
      <c r="L210" s="60"/>
      <c r="M210" s="60"/>
      <c r="N210" s="60"/>
      <c r="O210" s="60"/>
      <c r="P210" s="60"/>
      <c r="Q210" s="60"/>
      <c r="R210" s="60"/>
      <c r="S210" s="60"/>
      <c r="T210" s="60"/>
      <c r="U210" s="60"/>
      <c r="V210" s="60"/>
      <c r="W210" s="60"/>
      <c r="X210" s="60"/>
      <c r="Y210" s="60"/>
      <c r="Z210" s="60"/>
    </row>
    <row r="211" spans="1:26" ht="21" customHeight="1">
      <c r="A211" s="13"/>
      <c r="B211" s="13"/>
      <c r="C211" s="81"/>
      <c r="D211" s="615"/>
      <c r="E211" s="81"/>
      <c r="F211" s="615"/>
      <c r="G211" s="615"/>
      <c r="H211" s="35"/>
      <c r="I211" s="73"/>
      <c r="J211" s="615"/>
      <c r="K211" s="60"/>
      <c r="L211" s="60"/>
      <c r="M211" s="60"/>
      <c r="N211" s="60"/>
      <c r="O211" s="60"/>
      <c r="P211" s="60"/>
      <c r="Q211" s="60"/>
      <c r="R211" s="60"/>
      <c r="S211" s="60"/>
      <c r="T211" s="60"/>
      <c r="U211" s="60"/>
      <c r="V211" s="60"/>
      <c r="W211" s="60"/>
      <c r="X211" s="60"/>
      <c r="Y211" s="60"/>
      <c r="Z211" s="60"/>
    </row>
    <row r="212" spans="1:26" ht="21" customHeight="1">
      <c r="A212" s="13"/>
      <c r="B212" s="13"/>
      <c r="C212" s="81"/>
      <c r="D212" s="615"/>
      <c r="E212" s="81"/>
      <c r="F212" s="618"/>
      <c r="G212" s="618"/>
      <c r="H212" s="37" t="s">
        <v>40</v>
      </c>
      <c r="I212" s="100"/>
      <c r="J212" s="616"/>
      <c r="K212" s="60"/>
      <c r="L212" s="60"/>
      <c r="M212" s="60"/>
      <c r="N212" s="60"/>
      <c r="O212" s="60"/>
      <c r="P212" s="60"/>
      <c r="Q212" s="60"/>
      <c r="R212" s="60"/>
      <c r="S212" s="60"/>
      <c r="T212" s="60"/>
      <c r="U212" s="60"/>
      <c r="V212" s="60"/>
      <c r="W212" s="60"/>
      <c r="X212" s="60"/>
      <c r="Y212" s="60"/>
      <c r="Z212" s="60"/>
    </row>
    <row r="213" spans="1:26" ht="9.75" customHeight="1">
      <c r="A213" s="13"/>
      <c r="B213" s="13"/>
      <c r="C213" s="81"/>
      <c r="D213" s="14"/>
      <c r="E213" s="81"/>
      <c r="F213" s="81"/>
      <c r="G213" s="81"/>
      <c r="H213" s="101"/>
      <c r="I213" s="101"/>
      <c r="J213" s="46"/>
      <c r="K213" s="60"/>
      <c r="L213" s="60"/>
      <c r="M213" s="60"/>
      <c r="N213" s="60"/>
      <c r="O213" s="60"/>
      <c r="P213" s="60"/>
      <c r="Q213" s="60"/>
      <c r="R213" s="60"/>
      <c r="S213" s="60"/>
      <c r="T213" s="60"/>
      <c r="U213" s="60"/>
      <c r="V213" s="60"/>
      <c r="W213" s="60"/>
      <c r="X213" s="60"/>
      <c r="Y213" s="60"/>
      <c r="Z213" s="60"/>
    </row>
    <row r="214" spans="1:26" ht="26.25" customHeight="1">
      <c r="A214" s="13"/>
      <c r="B214" s="13"/>
      <c r="C214" s="81"/>
      <c r="D214" s="634" t="s">
        <v>140</v>
      </c>
      <c r="E214" s="81"/>
      <c r="F214" s="638" t="s">
        <v>42</v>
      </c>
      <c r="G214" s="638" t="s">
        <v>78</v>
      </c>
      <c r="H214" s="32" t="s">
        <v>603</v>
      </c>
      <c r="I214" s="70"/>
      <c r="J214" s="630" t="s">
        <v>635</v>
      </c>
      <c r="K214" s="60"/>
      <c r="L214" s="60"/>
      <c r="M214" s="60"/>
      <c r="N214" s="60"/>
      <c r="O214" s="60"/>
      <c r="P214" s="60"/>
      <c r="Q214" s="60"/>
      <c r="R214" s="60"/>
      <c r="S214" s="60"/>
      <c r="T214" s="60"/>
      <c r="U214" s="60"/>
      <c r="V214" s="60"/>
      <c r="W214" s="60"/>
      <c r="X214" s="60"/>
      <c r="Y214" s="60"/>
      <c r="Z214" s="60"/>
    </row>
    <row r="215" spans="1:26" ht="26.25" customHeight="1">
      <c r="A215" s="13"/>
      <c r="B215" s="13"/>
      <c r="C215" s="81"/>
      <c r="D215" s="615"/>
      <c r="E215" s="81"/>
      <c r="F215" s="615"/>
      <c r="G215" s="615"/>
      <c r="H215" s="34" t="s">
        <v>605</v>
      </c>
      <c r="I215" s="49"/>
      <c r="J215" s="615"/>
      <c r="K215" s="60"/>
      <c r="L215" s="60"/>
      <c r="M215" s="60"/>
      <c r="N215" s="60"/>
      <c r="O215" s="60"/>
      <c r="P215" s="60"/>
      <c r="Q215" s="60"/>
      <c r="R215" s="60"/>
      <c r="S215" s="60"/>
      <c r="T215" s="60"/>
      <c r="U215" s="60"/>
      <c r="V215" s="60"/>
      <c r="W215" s="60"/>
      <c r="X215" s="60"/>
      <c r="Y215" s="60"/>
      <c r="Z215" s="60"/>
    </row>
    <row r="216" spans="1:26" ht="26.25" customHeight="1">
      <c r="A216" s="13"/>
      <c r="B216" s="13"/>
      <c r="C216" s="81"/>
      <c r="D216" s="615"/>
      <c r="E216" s="81"/>
      <c r="F216" s="615"/>
      <c r="G216" s="615"/>
      <c r="H216" s="34" t="s">
        <v>606</v>
      </c>
      <c r="I216" s="49"/>
      <c r="J216" s="615"/>
      <c r="K216" s="60"/>
      <c r="L216" s="60"/>
      <c r="M216" s="60"/>
      <c r="N216" s="60"/>
      <c r="O216" s="60"/>
      <c r="P216" s="60"/>
      <c r="Q216" s="60"/>
      <c r="R216" s="60"/>
      <c r="S216" s="60"/>
      <c r="T216" s="60"/>
      <c r="U216" s="60"/>
      <c r="V216" s="60"/>
      <c r="W216" s="60"/>
      <c r="X216" s="60"/>
      <c r="Y216" s="60"/>
      <c r="Z216" s="60"/>
    </row>
    <row r="217" spans="1:26" ht="21.75" customHeight="1">
      <c r="A217" s="13"/>
      <c r="B217" s="13"/>
      <c r="C217" s="81"/>
      <c r="D217" s="615"/>
      <c r="E217" s="81"/>
      <c r="F217" s="615"/>
      <c r="G217" s="615"/>
      <c r="H217" s="34" t="s">
        <v>607</v>
      </c>
      <c r="I217" s="49"/>
      <c r="J217" s="615"/>
      <c r="K217" s="60"/>
      <c r="L217" s="60"/>
      <c r="M217" s="60"/>
      <c r="N217" s="60"/>
      <c r="O217" s="60"/>
      <c r="P217" s="60"/>
      <c r="Q217" s="60"/>
      <c r="R217" s="60"/>
      <c r="S217" s="60"/>
      <c r="T217" s="60"/>
      <c r="U217" s="60"/>
      <c r="V217" s="60"/>
      <c r="W217" s="60"/>
      <c r="X217" s="60"/>
      <c r="Y217" s="60"/>
      <c r="Z217" s="60"/>
    </row>
    <row r="218" spans="1:26" ht="26.25" customHeight="1">
      <c r="A218" s="13"/>
      <c r="B218" s="13"/>
      <c r="C218" s="81"/>
      <c r="D218" s="634" t="s">
        <v>636</v>
      </c>
      <c r="E218" s="81"/>
      <c r="F218" s="615"/>
      <c r="G218" s="615"/>
      <c r="H218" s="34" t="s">
        <v>608</v>
      </c>
      <c r="I218" s="49"/>
      <c r="J218" s="615"/>
      <c r="K218" s="60"/>
      <c r="L218" s="60"/>
      <c r="M218" s="60"/>
      <c r="N218" s="60"/>
      <c r="O218" s="60"/>
      <c r="P218" s="60"/>
      <c r="Q218" s="60"/>
      <c r="R218" s="60"/>
      <c r="S218" s="60"/>
      <c r="T218" s="60"/>
      <c r="U218" s="60"/>
      <c r="V218" s="60"/>
      <c r="W218" s="60"/>
      <c r="X218" s="60"/>
      <c r="Y218" s="60"/>
      <c r="Z218" s="60"/>
    </row>
    <row r="219" spans="1:26" ht="26.25" customHeight="1">
      <c r="A219" s="13"/>
      <c r="B219" s="13"/>
      <c r="C219" s="81"/>
      <c r="D219" s="615"/>
      <c r="E219" s="81"/>
      <c r="F219" s="615"/>
      <c r="G219" s="615"/>
      <c r="H219" s="34" t="s">
        <v>609</v>
      </c>
      <c r="I219" s="49"/>
      <c r="J219" s="615"/>
      <c r="K219" s="60"/>
      <c r="L219" s="60"/>
      <c r="M219" s="60"/>
      <c r="N219" s="60"/>
      <c r="O219" s="60"/>
      <c r="P219" s="60"/>
      <c r="Q219" s="60"/>
      <c r="R219" s="60"/>
      <c r="S219" s="60"/>
      <c r="T219" s="60"/>
      <c r="U219" s="60"/>
      <c r="V219" s="60"/>
      <c r="W219" s="60"/>
      <c r="X219" s="60"/>
      <c r="Y219" s="60"/>
      <c r="Z219" s="60"/>
    </row>
    <row r="220" spans="1:26" ht="26.25" customHeight="1">
      <c r="A220" s="13"/>
      <c r="B220" s="13"/>
      <c r="C220" s="81"/>
      <c r="D220" s="615"/>
      <c r="E220" s="81"/>
      <c r="F220" s="615"/>
      <c r="G220" s="615"/>
      <c r="H220" s="34" t="s">
        <v>610</v>
      </c>
      <c r="I220" s="49"/>
      <c r="J220" s="615"/>
      <c r="K220" s="60"/>
      <c r="L220" s="60"/>
      <c r="M220" s="60"/>
      <c r="N220" s="60"/>
      <c r="O220" s="60"/>
      <c r="P220" s="60"/>
      <c r="Q220" s="60"/>
      <c r="R220" s="60"/>
      <c r="S220" s="60"/>
      <c r="T220" s="60"/>
      <c r="U220" s="60"/>
      <c r="V220" s="60"/>
      <c r="W220" s="60"/>
      <c r="X220" s="60"/>
      <c r="Y220" s="60"/>
      <c r="Z220" s="60"/>
    </row>
    <row r="221" spans="1:26" ht="26.25" customHeight="1">
      <c r="A221" s="13"/>
      <c r="B221" s="13"/>
      <c r="C221" s="81"/>
      <c r="D221" s="615"/>
      <c r="E221" s="81"/>
      <c r="F221" s="615"/>
      <c r="G221" s="615"/>
      <c r="H221" s="35"/>
      <c r="I221" s="73"/>
      <c r="J221" s="615"/>
      <c r="K221" s="60"/>
      <c r="L221" s="60"/>
      <c r="M221" s="60"/>
      <c r="N221" s="60"/>
      <c r="O221" s="60"/>
      <c r="P221" s="60"/>
      <c r="Q221" s="60"/>
      <c r="R221" s="60"/>
      <c r="S221" s="60"/>
      <c r="T221" s="60"/>
      <c r="U221" s="60"/>
      <c r="V221" s="60"/>
      <c r="W221" s="60"/>
      <c r="X221" s="60"/>
      <c r="Y221" s="60"/>
      <c r="Z221" s="60"/>
    </row>
    <row r="222" spans="1:26" ht="25.5" customHeight="1">
      <c r="A222" s="13"/>
      <c r="B222" s="13"/>
      <c r="C222" s="81"/>
      <c r="D222" s="615"/>
      <c r="E222" s="81"/>
      <c r="F222" s="618"/>
      <c r="G222" s="618"/>
      <c r="H222" s="37" t="s">
        <v>40</v>
      </c>
      <c r="I222" s="100"/>
      <c r="J222" s="616"/>
      <c r="K222" s="60"/>
      <c r="L222" s="60"/>
      <c r="M222" s="60"/>
      <c r="N222" s="60"/>
      <c r="O222" s="60"/>
      <c r="P222" s="60"/>
      <c r="Q222" s="60"/>
      <c r="R222" s="60"/>
      <c r="S222" s="60"/>
      <c r="T222" s="60"/>
      <c r="U222" s="60"/>
      <c r="V222" s="60"/>
      <c r="W222" s="60"/>
      <c r="X222" s="60"/>
      <c r="Y222" s="60"/>
      <c r="Z222" s="60"/>
    </row>
    <row r="223" spans="1:26" ht="23.25" customHeight="1">
      <c r="A223" s="13"/>
      <c r="B223" s="13"/>
      <c r="C223" s="81"/>
      <c r="D223" s="634" t="s">
        <v>637</v>
      </c>
      <c r="E223" s="81"/>
      <c r="F223" s="638" t="s">
        <v>42</v>
      </c>
      <c r="G223" s="638" t="s">
        <v>78</v>
      </c>
      <c r="H223" s="32" t="s">
        <v>603</v>
      </c>
      <c r="I223" s="70"/>
      <c r="J223" s="620" t="s">
        <v>638</v>
      </c>
      <c r="K223" s="60"/>
      <c r="L223" s="60"/>
      <c r="M223" s="60"/>
      <c r="N223" s="60"/>
      <c r="O223" s="60"/>
      <c r="P223" s="60"/>
      <c r="Q223" s="60"/>
      <c r="R223" s="60"/>
      <c r="S223" s="60"/>
      <c r="T223" s="60"/>
      <c r="U223" s="60"/>
      <c r="V223" s="60"/>
      <c r="W223" s="60"/>
      <c r="X223" s="60"/>
      <c r="Y223" s="60"/>
      <c r="Z223" s="60"/>
    </row>
    <row r="224" spans="1:26" ht="23.25" customHeight="1">
      <c r="A224" s="13"/>
      <c r="B224" s="13"/>
      <c r="C224" s="81"/>
      <c r="D224" s="615"/>
      <c r="E224" s="81"/>
      <c r="F224" s="615"/>
      <c r="G224" s="615"/>
      <c r="H224" s="34" t="s">
        <v>605</v>
      </c>
      <c r="I224" s="49"/>
      <c r="J224" s="615"/>
      <c r="K224" s="60"/>
      <c r="L224" s="60"/>
      <c r="M224" s="60"/>
      <c r="N224" s="60"/>
      <c r="O224" s="60"/>
      <c r="P224" s="60"/>
      <c r="Q224" s="60"/>
      <c r="R224" s="60"/>
      <c r="S224" s="60"/>
      <c r="T224" s="60"/>
      <c r="U224" s="60"/>
      <c r="V224" s="60"/>
      <c r="W224" s="60"/>
      <c r="X224" s="60"/>
      <c r="Y224" s="60"/>
      <c r="Z224" s="60"/>
    </row>
    <row r="225" spans="1:26" ht="23.25" customHeight="1">
      <c r="A225" s="13"/>
      <c r="B225" s="13"/>
      <c r="C225" s="81"/>
      <c r="D225" s="615"/>
      <c r="E225" s="81"/>
      <c r="F225" s="615"/>
      <c r="G225" s="615"/>
      <c r="H225" s="34" t="s">
        <v>606</v>
      </c>
      <c r="I225" s="49"/>
      <c r="J225" s="615"/>
      <c r="K225" s="60"/>
      <c r="L225" s="60"/>
      <c r="M225" s="60"/>
      <c r="N225" s="60"/>
      <c r="O225" s="60"/>
      <c r="P225" s="60"/>
      <c r="Q225" s="60"/>
      <c r="R225" s="60"/>
      <c r="S225" s="60"/>
      <c r="T225" s="60"/>
      <c r="U225" s="60"/>
      <c r="V225" s="60"/>
      <c r="W225" s="60"/>
      <c r="X225" s="60"/>
      <c r="Y225" s="60"/>
      <c r="Z225" s="60"/>
    </row>
    <row r="226" spans="1:26" ht="23.25" customHeight="1">
      <c r="A226" s="13"/>
      <c r="B226" s="13"/>
      <c r="C226" s="81"/>
      <c r="D226" s="615"/>
      <c r="E226" s="81"/>
      <c r="F226" s="615"/>
      <c r="G226" s="615"/>
      <c r="H226" s="34" t="s">
        <v>607</v>
      </c>
      <c r="I226" s="49"/>
      <c r="J226" s="615"/>
      <c r="K226" s="60"/>
      <c r="L226" s="60"/>
      <c r="M226" s="60"/>
      <c r="N226" s="60"/>
      <c r="O226" s="60"/>
      <c r="P226" s="60"/>
      <c r="Q226" s="60"/>
      <c r="R226" s="60"/>
      <c r="S226" s="60"/>
      <c r="T226" s="60"/>
      <c r="U226" s="60"/>
      <c r="V226" s="60"/>
      <c r="W226" s="60"/>
      <c r="X226" s="60"/>
      <c r="Y226" s="60"/>
      <c r="Z226" s="60"/>
    </row>
    <row r="227" spans="1:26" ht="23.25" customHeight="1">
      <c r="A227" s="13"/>
      <c r="B227" s="13"/>
      <c r="C227" s="81"/>
      <c r="D227" s="615"/>
      <c r="E227" s="81"/>
      <c r="F227" s="615"/>
      <c r="G227" s="615"/>
      <c r="H227" s="34" t="s">
        <v>608</v>
      </c>
      <c r="I227" s="49"/>
      <c r="J227" s="615"/>
      <c r="K227" s="60"/>
      <c r="L227" s="60"/>
      <c r="M227" s="60"/>
      <c r="N227" s="60"/>
      <c r="O227" s="60"/>
      <c r="P227" s="60"/>
      <c r="Q227" s="60"/>
      <c r="R227" s="60"/>
      <c r="S227" s="60"/>
      <c r="T227" s="60"/>
      <c r="U227" s="60"/>
      <c r="V227" s="60"/>
      <c r="W227" s="60"/>
      <c r="X227" s="60"/>
      <c r="Y227" s="60"/>
      <c r="Z227" s="60"/>
    </row>
    <row r="228" spans="1:26" ht="23.25" customHeight="1">
      <c r="A228" s="13"/>
      <c r="B228" s="13"/>
      <c r="C228" s="81"/>
      <c r="D228" s="634" t="s">
        <v>639</v>
      </c>
      <c r="E228" s="81"/>
      <c r="F228" s="615"/>
      <c r="G228" s="615"/>
      <c r="H228" s="34" t="s">
        <v>609</v>
      </c>
      <c r="I228" s="49"/>
      <c r="J228" s="615"/>
      <c r="K228" s="60"/>
      <c r="L228" s="60"/>
      <c r="M228" s="60"/>
      <c r="N228" s="60"/>
      <c r="O228" s="60"/>
      <c r="P228" s="60"/>
      <c r="Q228" s="60"/>
      <c r="R228" s="60"/>
      <c r="S228" s="60"/>
      <c r="T228" s="60"/>
      <c r="U228" s="60"/>
      <c r="V228" s="60"/>
      <c r="W228" s="60"/>
      <c r="X228" s="60"/>
      <c r="Y228" s="60"/>
      <c r="Z228" s="60"/>
    </row>
    <row r="229" spans="1:26" ht="23.25" customHeight="1">
      <c r="A229" s="13"/>
      <c r="B229" s="13"/>
      <c r="C229" s="81"/>
      <c r="D229" s="615"/>
      <c r="E229" s="81"/>
      <c r="F229" s="615"/>
      <c r="G229" s="615"/>
      <c r="H229" s="34" t="s">
        <v>610</v>
      </c>
      <c r="I229" s="49"/>
      <c r="J229" s="615"/>
      <c r="K229" s="60"/>
      <c r="L229" s="60"/>
      <c r="M229" s="60"/>
      <c r="N229" s="60"/>
      <c r="O229" s="60"/>
      <c r="P229" s="60"/>
      <c r="Q229" s="60"/>
      <c r="R229" s="60"/>
      <c r="S229" s="60"/>
      <c r="T229" s="60"/>
      <c r="U229" s="60"/>
      <c r="V229" s="60"/>
      <c r="W229" s="60"/>
      <c r="X229" s="60"/>
      <c r="Y229" s="60"/>
      <c r="Z229" s="60"/>
    </row>
    <row r="230" spans="1:26" ht="23.25" customHeight="1">
      <c r="A230" s="13"/>
      <c r="B230" s="13"/>
      <c r="C230" s="81"/>
      <c r="D230" s="615"/>
      <c r="E230" s="81"/>
      <c r="F230" s="615"/>
      <c r="G230" s="615"/>
      <c r="H230" s="35"/>
      <c r="I230" s="73"/>
      <c r="J230" s="615"/>
      <c r="K230" s="60"/>
      <c r="L230" s="60"/>
      <c r="M230" s="60"/>
      <c r="N230" s="60"/>
      <c r="O230" s="60"/>
      <c r="P230" s="60"/>
      <c r="Q230" s="60"/>
      <c r="R230" s="60"/>
      <c r="S230" s="60"/>
      <c r="T230" s="60"/>
      <c r="U230" s="60"/>
      <c r="V230" s="60"/>
      <c r="W230" s="60"/>
      <c r="X230" s="60"/>
      <c r="Y230" s="60"/>
      <c r="Z230" s="60"/>
    </row>
    <row r="231" spans="1:26" ht="23.25" customHeight="1">
      <c r="A231" s="13"/>
      <c r="B231" s="13"/>
      <c r="C231" s="81"/>
      <c r="D231" s="615"/>
      <c r="E231" s="81"/>
      <c r="F231" s="615"/>
      <c r="G231" s="615"/>
      <c r="H231" s="37" t="s">
        <v>40</v>
      </c>
      <c r="I231" s="100"/>
      <c r="J231" s="616"/>
      <c r="K231" s="60"/>
      <c r="L231" s="60"/>
      <c r="M231" s="60"/>
      <c r="N231" s="60"/>
      <c r="O231" s="60"/>
      <c r="P231" s="60"/>
      <c r="Q231" s="60"/>
      <c r="R231" s="60"/>
      <c r="S231" s="60"/>
      <c r="T231" s="60"/>
      <c r="U231" s="60"/>
      <c r="V231" s="60"/>
      <c r="W231" s="60"/>
      <c r="X231" s="60"/>
      <c r="Y231" s="60"/>
      <c r="Z231" s="60"/>
    </row>
    <row r="232" spans="1:26" ht="20.25" customHeight="1">
      <c r="A232" s="13"/>
      <c r="B232" s="13"/>
      <c r="C232" s="81"/>
      <c r="D232" s="615"/>
      <c r="E232" s="81"/>
      <c r="F232" s="637" t="s">
        <v>42</v>
      </c>
      <c r="G232" s="637" t="s">
        <v>78</v>
      </c>
      <c r="H232" s="32" t="s">
        <v>603</v>
      </c>
      <c r="I232" s="70"/>
      <c r="J232" s="620" t="s">
        <v>640</v>
      </c>
      <c r="K232" s="60"/>
      <c r="L232" s="60"/>
      <c r="M232" s="60"/>
      <c r="N232" s="60"/>
      <c r="O232" s="60"/>
      <c r="P232" s="60"/>
      <c r="Q232" s="60"/>
      <c r="R232" s="60"/>
      <c r="S232" s="60"/>
      <c r="T232" s="60"/>
      <c r="U232" s="60"/>
      <c r="V232" s="60"/>
      <c r="W232" s="60"/>
      <c r="X232" s="60"/>
      <c r="Y232" s="60"/>
      <c r="Z232" s="60"/>
    </row>
    <row r="233" spans="1:26" ht="20.25" customHeight="1">
      <c r="A233" s="13"/>
      <c r="B233" s="13"/>
      <c r="C233" s="81"/>
      <c r="D233" s="634" t="s">
        <v>641</v>
      </c>
      <c r="E233" s="81"/>
      <c r="F233" s="615"/>
      <c r="G233" s="615"/>
      <c r="H233" s="34" t="s">
        <v>605</v>
      </c>
      <c r="I233" s="49"/>
      <c r="J233" s="615"/>
      <c r="K233" s="60"/>
      <c r="L233" s="60"/>
      <c r="M233" s="60"/>
      <c r="N233" s="60"/>
      <c r="O233" s="60"/>
      <c r="P233" s="60"/>
      <c r="Q233" s="60"/>
      <c r="R233" s="60"/>
      <c r="S233" s="60"/>
      <c r="T233" s="60"/>
      <c r="U233" s="60"/>
      <c r="V233" s="60"/>
      <c r="W233" s="60"/>
      <c r="X233" s="60"/>
      <c r="Y233" s="60"/>
      <c r="Z233" s="60"/>
    </row>
    <row r="234" spans="1:26" ht="20.25" customHeight="1">
      <c r="A234" s="13"/>
      <c r="B234" s="13"/>
      <c r="C234" s="81"/>
      <c r="D234" s="615"/>
      <c r="E234" s="81"/>
      <c r="F234" s="615"/>
      <c r="G234" s="615"/>
      <c r="H234" s="34" t="s">
        <v>606</v>
      </c>
      <c r="I234" s="49"/>
      <c r="J234" s="615"/>
      <c r="K234" s="60"/>
      <c r="L234" s="60"/>
      <c r="M234" s="60"/>
      <c r="N234" s="60"/>
      <c r="O234" s="60"/>
      <c r="P234" s="60"/>
      <c r="Q234" s="60"/>
      <c r="R234" s="60"/>
      <c r="S234" s="60"/>
      <c r="T234" s="60"/>
      <c r="U234" s="60"/>
      <c r="V234" s="60"/>
      <c r="W234" s="60"/>
      <c r="X234" s="60"/>
      <c r="Y234" s="60"/>
      <c r="Z234" s="60"/>
    </row>
    <row r="235" spans="1:26" ht="20.25" customHeight="1">
      <c r="A235" s="13"/>
      <c r="B235" s="13"/>
      <c r="C235" s="81"/>
      <c r="D235" s="615"/>
      <c r="E235" s="81"/>
      <c r="F235" s="615"/>
      <c r="G235" s="615"/>
      <c r="H235" s="34" t="s">
        <v>607</v>
      </c>
      <c r="I235" s="49"/>
      <c r="J235" s="615"/>
      <c r="K235" s="60"/>
      <c r="L235" s="60"/>
      <c r="M235" s="60"/>
      <c r="N235" s="60"/>
      <c r="O235" s="60"/>
      <c r="P235" s="60"/>
      <c r="Q235" s="60"/>
      <c r="R235" s="60"/>
      <c r="S235" s="60"/>
      <c r="T235" s="60"/>
      <c r="U235" s="60"/>
      <c r="V235" s="60"/>
      <c r="W235" s="60"/>
      <c r="X235" s="60"/>
      <c r="Y235" s="60"/>
      <c r="Z235" s="60"/>
    </row>
    <row r="236" spans="1:26" ht="20.25" customHeight="1">
      <c r="A236" s="13"/>
      <c r="B236" s="13"/>
      <c r="C236" s="81"/>
      <c r="D236" s="615"/>
      <c r="E236" s="81"/>
      <c r="F236" s="615"/>
      <c r="G236" s="615"/>
      <c r="H236" s="34" t="s">
        <v>608</v>
      </c>
      <c r="I236" s="49"/>
      <c r="J236" s="615"/>
      <c r="K236" s="60"/>
      <c r="L236" s="60"/>
      <c r="M236" s="60"/>
      <c r="N236" s="60"/>
      <c r="O236" s="60"/>
      <c r="P236" s="60"/>
      <c r="Q236" s="60"/>
      <c r="R236" s="60"/>
      <c r="S236" s="60"/>
      <c r="T236" s="60"/>
      <c r="U236" s="60"/>
      <c r="V236" s="60"/>
      <c r="W236" s="60"/>
      <c r="X236" s="60"/>
      <c r="Y236" s="60"/>
      <c r="Z236" s="60"/>
    </row>
    <row r="237" spans="1:26" ht="20.25" customHeight="1">
      <c r="A237" s="13"/>
      <c r="B237" s="13"/>
      <c r="C237" s="81"/>
      <c r="D237" s="615"/>
      <c r="E237" s="81"/>
      <c r="F237" s="615"/>
      <c r="G237" s="615"/>
      <c r="H237" s="34" t="s">
        <v>609</v>
      </c>
      <c r="I237" s="49"/>
      <c r="J237" s="615"/>
      <c r="K237" s="60"/>
      <c r="L237" s="60"/>
      <c r="M237" s="60"/>
      <c r="N237" s="60"/>
      <c r="O237" s="60"/>
      <c r="P237" s="60"/>
      <c r="Q237" s="60"/>
      <c r="R237" s="60"/>
      <c r="S237" s="60"/>
      <c r="T237" s="60"/>
      <c r="U237" s="60"/>
      <c r="V237" s="60"/>
      <c r="W237" s="60"/>
      <c r="X237" s="60"/>
      <c r="Y237" s="60"/>
      <c r="Z237" s="60"/>
    </row>
    <row r="238" spans="1:26" ht="20.25" customHeight="1">
      <c r="A238" s="13"/>
      <c r="B238" s="13"/>
      <c r="C238" s="81"/>
      <c r="D238" s="13"/>
      <c r="E238" s="81"/>
      <c r="F238" s="615"/>
      <c r="G238" s="615"/>
      <c r="H238" s="34" t="s">
        <v>610</v>
      </c>
      <c r="I238" s="49"/>
      <c r="J238" s="615"/>
      <c r="K238" s="60"/>
      <c r="L238" s="60"/>
      <c r="M238" s="60"/>
      <c r="N238" s="60"/>
      <c r="O238" s="60"/>
      <c r="P238" s="60"/>
      <c r="Q238" s="60"/>
      <c r="R238" s="60"/>
      <c r="S238" s="60"/>
      <c r="T238" s="60"/>
      <c r="U238" s="60"/>
      <c r="V238" s="60"/>
      <c r="W238" s="60"/>
      <c r="X238" s="60"/>
      <c r="Y238" s="60"/>
      <c r="Z238" s="60"/>
    </row>
    <row r="239" spans="1:26" ht="20.25" customHeight="1">
      <c r="A239" s="13"/>
      <c r="B239" s="13"/>
      <c r="C239" s="81"/>
      <c r="D239" s="13"/>
      <c r="E239" s="81"/>
      <c r="F239" s="615"/>
      <c r="G239" s="615"/>
      <c r="H239" s="35"/>
      <c r="I239" s="73"/>
      <c r="J239" s="615"/>
      <c r="K239" s="60"/>
      <c r="L239" s="60"/>
      <c r="M239" s="60"/>
      <c r="N239" s="60"/>
      <c r="O239" s="60"/>
      <c r="P239" s="60"/>
      <c r="Q239" s="60"/>
      <c r="R239" s="60"/>
      <c r="S239" s="60"/>
      <c r="T239" s="60"/>
      <c r="U239" s="60"/>
      <c r="V239" s="60"/>
      <c r="W239" s="60"/>
      <c r="X239" s="60"/>
      <c r="Y239" s="60"/>
      <c r="Z239" s="60"/>
    </row>
    <row r="240" spans="1:26" ht="20.25" customHeight="1">
      <c r="A240" s="13"/>
      <c r="B240" s="13"/>
      <c r="C240" s="81"/>
      <c r="D240" s="13"/>
      <c r="E240" s="81"/>
      <c r="F240" s="618"/>
      <c r="G240" s="618"/>
      <c r="H240" s="37" t="s">
        <v>40</v>
      </c>
      <c r="I240" s="74"/>
      <c r="J240" s="616"/>
      <c r="K240" s="60"/>
      <c r="L240" s="60"/>
      <c r="M240" s="60"/>
      <c r="N240" s="60"/>
      <c r="O240" s="60"/>
      <c r="P240" s="60"/>
      <c r="Q240" s="60"/>
      <c r="R240" s="60"/>
      <c r="S240" s="60"/>
      <c r="T240" s="60"/>
      <c r="U240" s="60"/>
      <c r="V240" s="60"/>
      <c r="W240" s="60"/>
      <c r="X240" s="60"/>
      <c r="Y240" s="60"/>
      <c r="Z240" s="60"/>
    </row>
    <row r="241" spans="1:26" ht="20.25" customHeight="1">
      <c r="A241" s="13"/>
      <c r="B241" s="13"/>
      <c r="C241" s="81"/>
      <c r="D241" s="13"/>
      <c r="E241" s="81"/>
      <c r="F241" s="638" t="s">
        <v>42</v>
      </c>
      <c r="G241" s="638" t="s">
        <v>78</v>
      </c>
      <c r="H241" s="32" t="s">
        <v>603</v>
      </c>
      <c r="I241" s="70"/>
      <c r="J241" s="620" t="s">
        <v>642</v>
      </c>
      <c r="K241" s="60"/>
      <c r="L241" s="60"/>
      <c r="M241" s="60"/>
      <c r="N241" s="60"/>
      <c r="O241" s="60"/>
      <c r="P241" s="60"/>
      <c r="Q241" s="60"/>
      <c r="R241" s="60"/>
      <c r="S241" s="60"/>
      <c r="T241" s="60"/>
      <c r="U241" s="60"/>
      <c r="V241" s="60"/>
      <c r="W241" s="60"/>
      <c r="X241" s="60"/>
      <c r="Y241" s="60"/>
      <c r="Z241" s="60"/>
    </row>
    <row r="242" spans="1:26" ht="20.25" customHeight="1">
      <c r="A242" s="13"/>
      <c r="B242" s="13"/>
      <c r="C242" s="81"/>
      <c r="D242" s="13"/>
      <c r="E242" s="81"/>
      <c r="F242" s="615"/>
      <c r="G242" s="615"/>
      <c r="H242" s="34" t="s">
        <v>605</v>
      </c>
      <c r="I242" s="49"/>
      <c r="J242" s="615"/>
      <c r="K242" s="60"/>
      <c r="L242" s="60"/>
      <c r="M242" s="60"/>
      <c r="N242" s="60"/>
      <c r="O242" s="60"/>
      <c r="P242" s="60"/>
      <c r="Q242" s="60"/>
      <c r="R242" s="60"/>
      <c r="S242" s="60"/>
      <c r="T242" s="60"/>
      <c r="U242" s="60"/>
      <c r="V242" s="60"/>
      <c r="W242" s="60"/>
      <c r="X242" s="60"/>
      <c r="Y242" s="60"/>
      <c r="Z242" s="60"/>
    </row>
    <row r="243" spans="1:26" ht="20.25" customHeight="1">
      <c r="A243" s="13"/>
      <c r="B243" s="13"/>
      <c r="C243" s="81"/>
      <c r="D243" s="13"/>
      <c r="E243" s="81"/>
      <c r="F243" s="615"/>
      <c r="G243" s="615"/>
      <c r="H243" s="34" t="s">
        <v>606</v>
      </c>
      <c r="I243" s="49"/>
      <c r="J243" s="615"/>
      <c r="K243" s="60"/>
      <c r="L243" s="60"/>
      <c r="M243" s="60"/>
      <c r="N243" s="60"/>
      <c r="O243" s="60"/>
      <c r="P243" s="60"/>
      <c r="Q243" s="60"/>
      <c r="R243" s="60"/>
      <c r="S243" s="60"/>
      <c r="T243" s="60"/>
      <c r="U243" s="60"/>
      <c r="V243" s="60"/>
      <c r="W243" s="60"/>
      <c r="X243" s="60"/>
      <c r="Y243" s="60"/>
      <c r="Z243" s="60"/>
    </row>
    <row r="244" spans="1:26" ht="20.25" customHeight="1">
      <c r="A244" s="13"/>
      <c r="B244" s="13"/>
      <c r="C244" s="81"/>
      <c r="D244" s="13"/>
      <c r="E244" s="81"/>
      <c r="F244" s="615"/>
      <c r="G244" s="615"/>
      <c r="H244" s="34" t="s">
        <v>607</v>
      </c>
      <c r="I244" s="49"/>
      <c r="J244" s="615"/>
      <c r="K244" s="60"/>
      <c r="L244" s="60"/>
      <c r="M244" s="60"/>
      <c r="N244" s="60"/>
      <c r="O244" s="60"/>
      <c r="P244" s="60"/>
      <c r="Q244" s="60"/>
      <c r="R244" s="60"/>
      <c r="S244" s="60"/>
      <c r="T244" s="60"/>
      <c r="U244" s="60"/>
      <c r="V244" s="60"/>
      <c r="W244" s="60"/>
      <c r="X244" s="60"/>
      <c r="Y244" s="60"/>
      <c r="Z244" s="60"/>
    </row>
    <row r="245" spans="1:26" ht="20.25" customHeight="1">
      <c r="A245" s="13"/>
      <c r="B245" s="13"/>
      <c r="C245" s="81"/>
      <c r="D245" s="13"/>
      <c r="E245" s="81"/>
      <c r="F245" s="615"/>
      <c r="G245" s="615"/>
      <c r="H245" s="34" t="s">
        <v>608</v>
      </c>
      <c r="I245" s="49"/>
      <c r="J245" s="615"/>
      <c r="K245" s="60"/>
      <c r="L245" s="60"/>
      <c r="M245" s="60"/>
      <c r="N245" s="60"/>
      <c r="O245" s="60"/>
      <c r="P245" s="60"/>
      <c r="Q245" s="60"/>
      <c r="R245" s="60"/>
      <c r="S245" s="60"/>
      <c r="T245" s="60"/>
      <c r="U245" s="60"/>
      <c r="V245" s="60"/>
      <c r="W245" s="60"/>
      <c r="X245" s="60"/>
      <c r="Y245" s="60"/>
      <c r="Z245" s="60"/>
    </row>
    <row r="246" spans="1:26" ht="20.25" customHeight="1">
      <c r="A246" s="13"/>
      <c r="B246" s="13"/>
      <c r="C246" s="81"/>
      <c r="D246" s="13"/>
      <c r="E246" s="81"/>
      <c r="F246" s="615"/>
      <c r="G246" s="615"/>
      <c r="H246" s="34" t="s">
        <v>609</v>
      </c>
      <c r="I246" s="49"/>
      <c r="J246" s="615"/>
      <c r="K246" s="60"/>
      <c r="L246" s="60"/>
      <c r="M246" s="60"/>
      <c r="N246" s="60"/>
      <c r="O246" s="60"/>
      <c r="P246" s="60"/>
      <c r="Q246" s="60"/>
      <c r="R246" s="60"/>
      <c r="S246" s="60"/>
      <c r="T246" s="60"/>
      <c r="U246" s="60"/>
      <c r="V246" s="60"/>
      <c r="W246" s="60"/>
      <c r="X246" s="60"/>
      <c r="Y246" s="60"/>
      <c r="Z246" s="60"/>
    </row>
    <row r="247" spans="1:26" ht="20.25" customHeight="1">
      <c r="A247" s="13"/>
      <c r="B247" s="13"/>
      <c r="C247" s="81"/>
      <c r="D247" s="13"/>
      <c r="E247" s="81"/>
      <c r="F247" s="615"/>
      <c r="G247" s="615"/>
      <c r="H247" s="34" t="s">
        <v>610</v>
      </c>
      <c r="I247" s="49"/>
      <c r="J247" s="615"/>
      <c r="K247" s="60"/>
      <c r="L247" s="60"/>
      <c r="M247" s="60"/>
      <c r="N247" s="60"/>
      <c r="O247" s="60"/>
      <c r="P247" s="60"/>
      <c r="Q247" s="60"/>
      <c r="R247" s="60"/>
      <c r="S247" s="60"/>
      <c r="T247" s="60"/>
      <c r="U247" s="60"/>
      <c r="V247" s="60"/>
      <c r="W247" s="60"/>
      <c r="X247" s="60"/>
      <c r="Y247" s="60"/>
      <c r="Z247" s="60"/>
    </row>
    <row r="248" spans="1:26" ht="20.25" customHeight="1">
      <c r="A248" s="13"/>
      <c r="B248" s="13"/>
      <c r="C248" s="81"/>
      <c r="D248" s="13"/>
      <c r="E248" s="81"/>
      <c r="F248" s="615"/>
      <c r="G248" s="615"/>
      <c r="H248" s="35"/>
      <c r="I248" s="73"/>
      <c r="J248" s="615"/>
      <c r="K248" s="60"/>
      <c r="L248" s="60"/>
      <c r="M248" s="60"/>
      <c r="N248" s="60"/>
      <c r="O248" s="60"/>
      <c r="P248" s="60"/>
      <c r="Q248" s="60"/>
      <c r="R248" s="60"/>
      <c r="S248" s="60"/>
      <c r="T248" s="60"/>
      <c r="U248" s="60"/>
      <c r="V248" s="60"/>
      <c r="W248" s="60"/>
      <c r="X248" s="60"/>
      <c r="Y248" s="60"/>
      <c r="Z248" s="60"/>
    </row>
    <row r="249" spans="1:26" ht="21.75" customHeight="1">
      <c r="A249" s="13"/>
      <c r="B249" s="51"/>
      <c r="C249" s="102"/>
      <c r="D249" s="51"/>
      <c r="E249" s="102"/>
      <c r="F249" s="615"/>
      <c r="G249" s="615"/>
      <c r="H249" s="37" t="s">
        <v>40</v>
      </c>
      <c r="I249" s="74"/>
      <c r="J249" s="616"/>
      <c r="K249" s="60"/>
      <c r="L249" s="60"/>
      <c r="M249" s="60"/>
      <c r="N249" s="60"/>
      <c r="O249" s="60"/>
      <c r="P249" s="60"/>
      <c r="Q249" s="60"/>
      <c r="R249" s="60"/>
      <c r="S249" s="60"/>
      <c r="T249" s="60"/>
      <c r="U249" s="60"/>
      <c r="V249" s="60"/>
      <c r="W249" s="60"/>
      <c r="X249" s="60"/>
      <c r="Y249" s="60"/>
      <c r="Z249" s="60"/>
    </row>
    <row r="250" spans="1:26" ht="18.75" customHeight="1">
      <c r="A250" s="13"/>
      <c r="B250" s="634" t="s">
        <v>149</v>
      </c>
      <c r="C250" s="81" t="s">
        <v>150</v>
      </c>
      <c r="D250" s="634"/>
      <c r="E250" s="81"/>
      <c r="F250" s="633" t="s">
        <v>42</v>
      </c>
      <c r="G250" s="633" t="s">
        <v>78</v>
      </c>
      <c r="H250" s="237"/>
      <c r="I250" s="238"/>
      <c r="J250" s="674" t="s">
        <v>643</v>
      </c>
      <c r="K250" s="60"/>
      <c r="L250" s="60"/>
      <c r="M250" s="60"/>
      <c r="N250" s="60"/>
      <c r="O250" s="60"/>
      <c r="P250" s="60"/>
      <c r="Q250" s="60"/>
      <c r="R250" s="60"/>
      <c r="S250" s="60"/>
      <c r="T250" s="60"/>
      <c r="U250" s="60"/>
      <c r="V250" s="60"/>
      <c r="W250" s="60"/>
      <c r="X250" s="60"/>
      <c r="Y250" s="60"/>
      <c r="Z250" s="60"/>
    </row>
    <row r="251" spans="1:26" ht="21.75" customHeight="1">
      <c r="A251" s="13"/>
      <c r="B251" s="615"/>
      <c r="C251" s="81"/>
      <c r="D251" s="615"/>
      <c r="E251" s="81"/>
      <c r="F251" s="615"/>
      <c r="G251" s="615"/>
      <c r="H251" s="104" t="s">
        <v>597</v>
      </c>
      <c r="I251" s="105">
        <v>3268</v>
      </c>
      <c r="J251" s="615"/>
      <c r="K251" s="60"/>
      <c r="L251" s="60"/>
      <c r="M251" s="60"/>
      <c r="N251" s="60"/>
      <c r="O251" s="60"/>
      <c r="P251" s="60"/>
      <c r="Q251" s="60"/>
      <c r="R251" s="60"/>
      <c r="S251" s="60"/>
      <c r="T251" s="60"/>
      <c r="U251" s="60"/>
      <c r="V251" s="60"/>
      <c r="W251" s="60"/>
      <c r="X251" s="60"/>
      <c r="Y251" s="60"/>
      <c r="Z251" s="60"/>
    </row>
    <row r="252" spans="1:26" ht="21.75" customHeight="1">
      <c r="A252" s="13"/>
      <c r="B252" s="615"/>
      <c r="C252" s="60"/>
      <c r="D252" s="615"/>
      <c r="E252" s="81"/>
      <c r="F252" s="615"/>
      <c r="G252" s="615"/>
      <c r="H252" s="104" t="s">
        <v>599</v>
      </c>
      <c r="I252" s="104">
        <v>932</v>
      </c>
      <c r="J252" s="615"/>
      <c r="K252" s="60"/>
      <c r="L252" s="60"/>
      <c r="M252" s="60"/>
      <c r="N252" s="60"/>
      <c r="O252" s="60"/>
      <c r="P252" s="60"/>
      <c r="Q252" s="60"/>
      <c r="R252" s="60"/>
      <c r="S252" s="60"/>
      <c r="T252" s="60"/>
      <c r="U252" s="60"/>
      <c r="V252" s="60"/>
      <c r="W252" s="60"/>
      <c r="X252" s="60"/>
      <c r="Y252" s="60"/>
      <c r="Z252" s="60"/>
    </row>
    <row r="253" spans="1:26" ht="19.5" customHeight="1">
      <c r="A253" s="13"/>
      <c r="B253" s="615"/>
      <c r="C253" s="81"/>
      <c r="D253" s="106"/>
      <c r="E253" s="81"/>
      <c r="F253" s="615"/>
      <c r="G253" s="615"/>
      <c r="H253" s="104" t="s">
        <v>600</v>
      </c>
      <c r="I253" s="104">
        <v>690</v>
      </c>
      <c r="J253" s="615"/>
      <c r="K253" s="60"/>
      <c r="L253" s="60"/>
      <c r="M253" s="60"/>
      <c r="N253" s="60"/>
      <c r="O253" s="60"/>
      <c r="P253" s="60"/>
      <c r="Q253" s="60"/>
      <c r="R253" s="60"/>
      <c r="S253" s="60"/>
      <c r="T253" s="60"/>
      <c r="U253" s="60"/>
      <c r="V253" s="60"/>
      <c r="W253" s="60"/>
      <c r="X253" s="60"/>
      <c r="Y253" s="60"/>
      <c r="Z253" s="60"/>
    </row>
    <row r="254" spans="1:26" ht="21.75" customHeight="1">
      <c r="A254" s="13"/>
      <c r="B254" s="615"/>
      <c r="C254" s="81"/>
      <c r="D254" s="106"/>
      <c r="E254" s="81"/>
      <c r="F254" s="615"/>
      <c r="G254" s="615"/>
      <c r="H254" s="104" t="s">
        <v>601</v>
      </c>
      <c r="I254" s="105">
        <v>2793</v>
      </c>
      <c r="J254" s="615"/>
      <c r="K254" s="60"/>
      <c r="L254" s="60"/>
      <c r="M254" s="60"/>
      <c r="N254" s="60"/>
      <c r="O254" s="60"/>
      <c r="P254" s="60"/>
      <c r="Q254" s="60"/>
      <c r="R254" s="60"/>
      <c r="S254" s="60"/>
      <c r="T254" s="60"/>
      <c r="U254" s="60"/>
      <c r="V254" s="60"/>
      <c r="W254" s="60"/>
      <c r="X254" s="60"/>
      <c r="Y254" s="60"/>
      <c r="Z254" s="60"/>
    </row>
    <row r="255" spans="1:26" ht="21.75" customHeight="1">
      <c r="A255" s="13"/>
      <c r="B255" s="107"/>
      <c r="C255" s="81"/>
      <c r="D255" s="106"/>
      <c r="E255" s="81"/>
      <c r="F255" s="615"/>
      <c r="G255" s="615"/>
      <c r="H255" s="104" t="s">
        <v>598</v>
      </c>
      <c r="I255" s="105">
        <v>2559</v>
      </c>
      <c r="J255" s="615"/>
      <c r="K255" s="60"/>
      <c r="L255" s="60"/>
      <c r="M255" s="60"/>
      <c r="N255" s="60"/>
      <c r="O255" s="60"/>
      <c r="P255" s="60"/>
      <c r="Q255" s="60"/>
      <c r="R255" s="60"/>
      <c r="S255" s="60"/>
      <c r="T255" s="60"/>
      <c r="U255" s="60"/>
      <c r="V255" s="60"/>
      <c r="W255" s="60"/>
      <c r="X255" s="60"/>
      <c r="Y255" s="60"/>
      <c r="Z255" s="60"/>
    </row>
    <row r="256" spans="1:26" ht="21.75" customHeight="1">
      <c r="A256" s="13"/>
      <c r="B256" s="107"/>
      <c r="C256" s="81"/>
      <c r="D256" s="106"/>
      <c r="E256" s="81"/>
      <c r="F256" s="615"/>
      <c r="G256" s="615"/>
      <c r="H256" s="104" t="s">
        <v>602</v>
      </c>
      <c r="I256" s="104">
        <v>344</v>
      </c>
      <c r="J256" s="615"/>
      <c r="K256" s="60"/>
      <c r="L256" s="60"/>
      <c r="M256" s="60"/>
      <c r="N256" s="60"/>
      <c r="O256" s="60"/>
      <c r="P256" s="60"/>
      <c r="Q256" s="60"/>
      <c r="R256" s="60"/>
      <c r="S256" s="60"/>
      <c r="T256" s="60"/>
      <c r="U256" s="60"/>
      <c r="V256" s="60"/>
      <c r="W256" s="60"/>
      <c r="X256" s="60"/>
      <c r="Y256" s="60"/>
      <c r="Z256" s="60"/>
    </row>
    <row r="257" spans="1:26" ht="21.75" customHeight="1">
      <c r="A257" s="13"/>
      <c r="B257" s="638"/>
      <c r="C257" s="81"/>
      <c r="D257" s="13"/>
      <c r="E257" s="81"/>
      <c r="F257" s="615"/>
      <c r="G257" s="615"/>
      <c r="H257" s="104" t="s">
        <v>596</v>
      </c>
      <c r="I257" s="104">
        <v>997</v>
      </c>
      <c r="J257" s="615"/>
      <c r="K257" s="60"/>
      <c r="L257" s="60"/>
      <c r="M257" s="60"/>
      <c r="N257" s="60"/>
      <c r="O257" s="60"/>
      <c r="P257" s="60"/>
      <c r="Q257" s="60"/>
      <c r="R257" s="60"/>
      <c r="S257" s="60"/>
      <c r="T257" s="60"/>
      <c r="U257" s="60"/>
      <c r="V257" s="60"/>
      <c r="W257" s="60"/>
      <c r="X257" s="60"/>
      <c r="Y257" s="60"/>
      <c r="Z257" s="60"/>
    </row>
    <row r="258" spans="1:26" ht="24" customHeight="1">
      <c r="A258" s="13"/>
      <c r="B258" s="615"/>
      <c r="C258" s="81"/>
      <c r="D258" s="13"/>
      <c r="E258" s="81"/>
      <c r="F258" s="615"/>
      <c r="G258" s="615"/>
      <c r="H258" s="124"/>
      <c r="I258" s="125"/>
      <c r="J258" s="615"/>
      <c r="K258" s="60"/>
      <c r="L258" s="60"/>
      <c r="M258" s="60"/>
      <c r="N258" s="60"/>
      <c r="O258" s="60"/>
      <c r="P258" s="60"/>
      <c r="Q258" s="60"/>
      <c r="R258" s="60"/>
      <c r="S258" s="60"/>
      <c r="T258" s="60"/>
      <c r="U258" s="60"/>
      <c r="V258" s="60"/>
      <c r="W258" s="60"/>
      <c r="X258" s="60"/>
      <c r="Y258" s="60"/>
      <c r="Z258" s="60"/>
    </row>
    <row r="259" spans="1:26" ht="21.75" customHeight="1">
      <c r="A259" s="13"/>
      <c r="B259" s="615"/>
      <c r="C259" s="81"/>
      <c r="D259" s="13"/>
      <c r="E259" s="87"/>
      <c r="F259" s="618"/>
      <c r="G259" s="618"/>
      <c r="H259" s="37" t="s">
        <v>40</v>
      </c>
      <c r="I259" s="109">
        <f>SUM(I251:I258)</f>
        <v>11583</v>
      </c>
      <c r="J259" s="616"/>
      <c r="K259" s="60"/>
      <c r="L259" s="60"/>
      <c r="M259" s="60"/>
      <c r="N259" s="60"/>
      <c r="O259" s="60"/>
      <c r="P259" s="60"/>
      <c r="Q259" s="60"/>
      <c r="R259" s="60"/>
      <c r="S259" s="60"/>
      <c r="T259" s="60"/>
      <c r="U259" s="60"/>
      <c r="V259" s="60"/>
      <c r="W259" s="60"/>
      <c r="X259" s="60"/>
      <c r="Y259" s="60"/>
      <c r="Z259" s="60"/>
    </row>
    <row r="260" spans="1:26" ht="24.75" customHeight="1">
      <c r="A260" s="13"/>
      <c r="B260" s="615"/>
      <c r="C260" s="81"/>
      <c r="D260" s="634" t="s">
        <v>644</v>
      </c>
      <c r="E260" s="638" t="s">
        <v>153</v>
      </c>
      <c r="F260" s="638" t="s">
        <v>78</v>
      </c>
      <c r="G260" s="638" t="s">
        <v>78</v>
      </c>
      <c r="H260" s="32" t="s">
        <v>603</v>
      </c>
      <c r="I260" s="70"/>
      <c r="J260" s="620" t="s">
        <v>154</v>
      </c>
      <c r="K260" s="60"/>
      <c r="L260" s="60"/>
      <c r="M260" s="60"/>
      <c r="N260" s="60"/>
      <c r="O260" s="60"/>
      <c r="P260" s="60"/>
      <c r="Q260" s="60"/>
      <c r="R260" s="60"/>
      <c r="S260" s="60"/>
      <c r="T260" s="60"/>
      <c r="U260" s="60"/>
      <c r="V260" s="60"/>
      <c r="W260" s="60"/>
      <c r="X260" s="60"/>
      <c r="Y260" s="60"/>
      <c r="Z260" s="60"/>
    </row>
    <row r="261" spans="1:26" ht="24.75" customHeight="1">
      <c r="A261" s="13"/>
      <c r="B261" s="615"/>
      <c r="C261" s="81"/>
      <c r="D261" s="615"/>
      <c r="E261" s="615"/>
      <c r="F261" s="615"/>
      <c r="G261" s="615"/>
      <c r="H261" s="34" t="s">
        <v>605</v>
      </c>
      <c r="I261" s="49"/>
      <c r="J261" s="615"/>
      <c r="K261" s="60"/>
      <c r="L261" s="60"/>
      <c r="M261" s="60"/>
      <c r="N261" s="60"/>
      <c r="O261" s="60"/>
      <c r="P261" s="60"/>
      <c r="Q261" s="60"/>
      <c r="R261" s="60"/>
      <c r="S261" s="60"/>
      <c r="T261" s="60"/>
      <c r="U261" s="60"/>
      <c r="V261" s="60"/>
      <c r="W261" s="60"/>
      <c r="X261" s="60"/>
      <c r="Y261" s="60"/>
      <c r="Z261" s="60"/>
    </row>
    <row r="262" spans="1:26" ht="24.75" customHeight="1">
      <c r="A262" s="13"/>
      <c r="B262" s="14"/>
      <c r="C262" s="81"/>
      <c r="D262" s="615"/>
      <c r="E262" s="84"/>
      <c r="F262" s="615"/>
      <c r="G262" s="615"/>
      <c r="H262" s="34" t="s">
        <v>606</v>
      </c>
      <c r="I262" s="49"/>
      <c r="J262" s="615"/>
      <c r="K262" s="60"/>
      <c r="L262" s="60"/>
      <c r="M262" s="60"/>
      <c r="N262" s="60"/>
      <c r="O262" s="60"/>
      <c r="P262" s="60"/>
      <c r="Q262" s="60"/>
      <c r="R262" s="60"/>
      <c r="S262" s="60"/>
      <c r="T262" s="60"/>
      <c r="U262" s="60"/>
      <c r="V262" s="60"/>
      <c r="W262" s="60"/>
      <c r="X262" s="60"/>
      <c r="Y262" s="60"/>
      <c r="Z262" s="60"/>
    </row>
    <row r="263" spans="1:26" ht="24.75" customHeight="1">
      <c r="A263" s="13"/>
      <c r="B263" s="14"/>
      <c r="C263" s="81"/>
      <c r="D263" s="99"/>
      <c r="E263" s="84"/>
      <c r="F263" s="615"/>
      <c r="G263" s="615"/>
      <c r="H263" s="34" t="s">
        <v>607</v>
      </c>
      <c r="I263" s="49"/>
      <c r="J263" s="615"/>
      <c r="K263" s="60"/>
      <c r="L263" s="60"/>
      <c r="M263" s="60"/>
      <c r="N263" s="60"/>
      <c r="O263" s="60"/>
      <c r="P263" s="60"/>
      <c r="Q263" s="60"/>
      <c r="R263" s="60"/>
      <c r="S263" s="60"/>
      <c r="T263" s="60"/>
      <c r="U263" s="60"/>
      <c r="V263" s="60"/>
      <c r="W263" s="60"/>
      <c r="X263" s="60"/>
      <c r="Y263" s="60"/>
      <c r="Z263" s="60"/>
    </row>
    <row r="264" spans="1:26" ht="24.75" customHeight="1">
      <c r="A264" s="13"/>
      <c r="B264" s="14"/>
      <c r="C264" s="81"/>
      <c r="D264" s="99"/>
      <c r="E264" s="84"/>
      <c r="F264" s="615"/>
      <c r="G264" s="615"/>
      <c r="H264" s="34" t="s">
        <v>608</v>
      </c>
      <c r="I264" s="49"/>
      <c r="J264" s="615"/>
      <c r="K264" s="60"/>
      <c r="L264" s="60"/>
      <c r="M264" s="60"/>
      <c r="N264" s="60"/>
      <c r="O264" s="60"/>
      <c r="P264" s="60"/>
      <c r="Q264" s="60"/>
      <c r="R264" s="60"/>
      <c r="S264" s="60"/>
      <c r="T264" s="60"/>
      <c r="U264" s="60"/>
      <c r="V264" s="60"/>
      <c r="W264" s="60"/>
      <c r="X264" s="60"/>
      <c r="Y264" s="60"/>
      <c r="Z264" s="60"/>
    </row>
    <row r="265" spans="1:26" ht="24.75" customHeight="1">
      <c r="A265" s="13"/>
      <c r="B265" s="14"/>
      <c r="C265" s="81"/>
      <c r="D265" s="99"/>
      <c r="E265" s="84"/>
      <c r="F265" s="615"/>
      <c r="G265" s="615"/>
      <c r="H265" s="34" t="s">
        <v>609</v>
      </c>
      <c r="I265" s="49"/>
      <c r="J265" s="615"/>
      <c r="K265" s="60"/>
      <c r="L265" s="60"/>
      <c r="M265" s="60"/>
      <c r="N265" s="60"/>
      <c r="O265" s="60"/>
      <c r="P265" s="60"/>
      <c r="Q265" s="60"/>
      <c r="R265" s="60"/>
      <c r="S265" s="60"/>
      <c r="T265" s="60"/>
      <c r="U265" s="60"/>
      <c r="V265" s="60"/>
      <c r="W265" s="60"/>
      <c r="X265" s="60"/>
      <c r="Y265" s="60"/>
      <c r="Z265" s="60"/>
    </row>
    <row r="266" spans="1:26" ht="24.75" customHeight="1">
      <c r="A266" s="13"/>
      <c r="B266" s="14"/>
      <c r="C266" s="81"/>
      <c r="D266" s="99"/>
      <c r="E266" s="84"/>
      <c r="F266" s="615"/>
      <c r="G266" s="615"/>
      <c r="H266" s="34" t="s">
        <v>610</v>
      </c>
      <c r="I266" s="49"/>
      <c r="J266" s="615"/>
      <c r="K266" s="60"/>
      <c r="L266" s="60"/>
      <c r="M266" s="60"/>
      <c r="N266" s="60"/>
      <c r="O266" s="60"/>
      <c r="P266" s="60"/>
      <c r="Q266" s="60"/>
      <c r="R266" s="60"/>
      <c r="S266" s="60"/>
      <c r="T266" s="60"/>
      <c r="U266" s="60"/>
      <c r="V266" s="60"/>
      <c r="W266" s="60"/>
      <c r="X266" s="60"/>
      <c r="Y266" s="60"/>
      <c r="Z266" s="60"/>
    </row>
    <row r="267" spans="1:26" ht="24.75" customHeight="1">
      <c r="A267" s="13"/>
      <c r="B267" s="14"/>
      <c r="C267" s="81"/>
      <c r="D267" s="99"/>
      <c r="E267" s="84"/>
      <c r="F267" s="615"/>
      <c r="G267" s="615"/>
      <c r="H267" s="35"/>
      <c r="I267" s="73"/>
      <c r="J267" s="615"/>
      <c r="K267" s="60"/>
      <c r="L267" s="60"/>
      <c r="M267" s="60"/>
      <c r="N267" s="60"/>
      <c r="O267" s="60"/>
      <c r="P267" s="60"/>
      <c r="Q267" s="60"/>
      <c r="R267" s="60"/>
      <c r="S267" s="60"/>
      <c r="T267" s="60"/>
      <c r="U267" s="60"/>
      <c r="V267" s="60"/>
      <c r="W267" s="60"/>
      <c r="X267" s="60"/>
      <c r="Y267" s="60"/>
      <c r="Z267" s="60"/>
    </row>
    <row r="268" spans="1:26" ht="24.75" customHeight="1">
      <c r="A268" s="13"/>
      <c r="B268" s="14"/>
      <c r="C268" s="81"/>
      <c r="D268" s="99"/>
      <c r="E268" s="70"/>
      <c r="F268" s="618"/>
      <c r="G268" s="618"/>
      <c r="H268" s="37" t="s">
        <v>40</v>
      </c>
      <c r="I268" s="74"/>
      <c r="J268" s="616"/>
      <c r="K268" s="60"/>
      <c r="L268" s="60"/>
      <c r="M268" s="60"/>
      <c r="N268" s="60"/>
      <c r="O268" s="60"/>
      <c r="P268" s="60"/>
      <c r="Q268" s="60"/>
      <c r="R268" s="60"/>
      <c r="S268" s="60"/>
      <c r="T268" s="60"/>
      <c r="U268" s="60"/>
      <c r="V268" s="60"/>
      <c r="W268" s="60"/>
      <c r="X268" s="60"/>
      <c r="Y268" s="60"/>
      <c r="Z268" s="60"/>
    </row>
    <row r="269" spans="1:26" ht="25.5" customHeight="1">
      <c r="A269" s="13"/>
      <c r="B269" s="14"/>
      <c r="C269" s="81"/>
      <c r="D269" s="634" t="s">
        <v>645</v>
      </c>
      <c r="E269" s="635" t="s">
        <v>156</v>
      </c>
      <c r="F269" s="637" t="s">
        <v>42</v>
      </c>
      <c r="G269" s="637" t="s">
        <v>42</v>
      </c>
      <c r="H269" s="32" t="s">
        <v>603</v>
      </c>
      <c r="I269" s="70"/>
      <c r="J269" s="620" t="s">
        <v>157</v>
      </c>
      <c r="K269" s="60"/>
      <c r="L269" s="60"/>
      <c r="M269" s="60"/>
      <c r="N269" s="60"/>
      <c r="O269" s="60"/>
      <c r="P269" s="60"/>
      <c r="Q269" s="60"/>
      <c r="R269" s="60"/>
      <c r="S269" s="60"/>
      <c r="T269" s="60"/>
      <c r="U269" s="60"/>
      <c r="V269" s="60"/>
      <c r="W269" s="60"/>
      <c r="X269" s="60"/>
      <c r="Y269" s="60"/>
      <c r="Z269" s="60"/>
    </row>
    <row r="270" spans="1:26" ht="25.5" customHeight="1">
      <c r="A270" s="13"/>
      <c r="B270" s="14"/>
      <c r="C270" s="81"/>
      <c r="D270" s="615"/>
      <c r="E270" s="615"/>
      <c r="F270" s="615"/>
      <c r="G270" s="615"/>
      <c r="H270" s="34" t="s">
        <v>605</v>
      </c>
      <c r="I270" s="49"/>
      <c r="J270" s="615"/>
      <c r="K270" s="60"/>
      <c r="L270" s="60"/>
      <c r="M270" s="60"/>
      <c r="N270" s="60"/>
      <c r="O270" s="60"/>
      <c r="P270" s="60"/>
      <c r="Q270" s="60"/>
      <c r="R270" s="60"/>
      <c r="S270" s="60"/>
      <c r="T270" s="60"/>
      <c r="U270" s="60"/>
      <c r="V270" s="60"/>
      <c r="W270" s="60"/>
      <c r="X270" s="60"/>
      <c r="Y270" s="60"/>
      <c r="Z270" s="60"/>
    </row>
    <row r="271" spans="1:26" ht="25.5" customHeight="1">
      <c r="A271" s="13"/>
      <c r="B271" s="14"/>
      <c r="C271" s="81"/>
      <c r="D271" s="615"/>
      <c r="E271" s="615"/>
      <c r="F271" s="615"/>
      <c r="G271" s="615"/>
      <c r="H271" s="34" t="s">
        <v>606</v>
      </c>
      <c r="I271" s="49"/>
      <c r="J271" s="615"/>
      <c r="K271" s="60"/>
      <c r="L271" s="60"/>
      <c r="M271" s="60"/>
      <c r="N271" s="60"/>
      <c r="O271" s="60"/>
      <c r="P271" s="60"/>
      <c r="Q271" s="60"/>
      <c r="R271" s="60"/>
      <c r="S271" s="60"/>
      <c r="T271" s="60"/>
      <c r="U271" s="60"/>
      <c r="V271" s="60"/>
      <c r="W271" s="60"/>
      <c r="X271" s="60"/>
      <c r="Y271" s="60"/>
      <c r="Z271" s="60"/>
    </row>
    <row r="272" spans="1:26" ht="25.5" customHeight="1">
      <c r="A272" s="13"/>
      <c r="B272" s="14"/>
      <c r="C272" s="81"/>
      <c r="D272" s="634" t="s">
        <v>158</v>
      </c>
      <c r="E272" s="615"/>
      <c r="F272" s="615"/>
      <c r="G272" s="615"/>
      <c r="H272" s="34" t="s">
        <v>607</v>
      </c>
      <c r="I272" s="49"/>
      <c r="J272" s="615"/>
      <c r="K272" s="60"/>
      <c r="L272" s="60"/>
      <c r="M272" s="60"/>
      <c r="N272" s="60"/>
      <c r="O272" s="60"/>
      <c r="P272" s="60"/>
      <c r="Q272" s="60"/>
      <c r="R272" s="60"/>
      <c r="S272" s="60"/>
      <c r="T272" s="60"/>
      <c r="U272" s="60"/>
      <c r="V272" s="60"/>
      <c r="W272" s="60"/>
      <c r="X272" s="60"/>
      <c r="Y272" s="60"/>
      <c r="Z272" s="60"/>
    </row>
    <row r="273" spans="1:26" ht="25.5" customHeight="1">
      <c r="A273" s="13"/>
      <c r="B273" s="14"/>
      <c r="C273" s="81"/>
      <c r="D273" s="615"/>
      <c r="E273" s="14"/>
      <c r="F273" s="615"/>
      <c r="G273" s="615"/>
      <c r="H273" s="34" t="s">
        <v>608</v>
      </c>
      <c r="I273" s="49"/>
      <c r="J273" s="615"/>
      <c r="K273" s="60"/>
      <c r="L273" s="60"/>
      <c r="M273" s="60"/>
      <c r="N273" s="60"/>
      <c r="O273" s="60"/>
      <c r="P273" s="60"/>
      <c r="Q273" s="60"/>
      <c r="R273" s="60"/>
      <c r="S273" s="60"/>
      <c r="T273" s="60"/>
      <c r="U273" s="60"/>
      <c r="V273" s="60"/>
      <c r="W273" s="60"/>
      <c r="X273" s="60"/>
      <c r="Y273" s="60"/>
      <c r="Z273" s="60"/>
    </row>
    <row r="274" spans="1:26" ht="25.5" customHeight="1">
      <c r="A274" s="13"/>
      <c r="B274" s="14"/>
      <c r="C274" s="81"/>
      <c r="D274" s="615"/>
      <c r="E274" s="14"/>
      <c r="F274" s="615"/>
      <c r="G274" s="615"/>
      <c r="H274" s="34" t="s">
        <v>609</v>
      </c>
      <c r="I274" s="49"/>
      <c r="J274" s="615"/>
      <c r="K274" s="60"/>
      <c r="L274" s="60"/>
      <c r="M274" s="60"/>
      <c r="N274" s="60"/>
      <c r="O274" s="60"/>
      <c r="P274" s="60"/>
      <c r="Q274" s="60"/>
      <c r="R274" s="60"/>
      <c r="S274" s="60"/>
      <c r="T274" s="60"/>
      <c r="U274" s="60"/>
      <c r="V274" s="60"/>
      <c r="W274" s="60"/>
      <c r="X274" s="60"/>
      <c r="Y274" s="60"/>
      <c r="Z274" s="60"/>
    </row>
    <row r="275" spans="1:26" ht="25.5" customHeight="1">
      <c r="A275" s="13"/>
      <c r="B275" s="14"/>
      <c r="C275" s="81"/>
      <c r="D275" s="634" t="s">
        <v>159</v>
      </c>
      <c r="E275" s="14"/>
      <c r="F275" s="615"/>
      <c r="G275" s="615"/>
      <c r="H275" s="34" t="s">
        <v>610</v>
      </c>
      <c r="I275" s="49"/>
      <c r="J275" s="615"/>
      <c r="K275" s="60"/>
      <c r="L275" s="60"/>
      <c r="M275" s="60"/>
      <c r="N275" s="60"/>
      <c r="O275" s="60"/>
      <c r="P275" s="60"/>
      <c r="Q275" s="60"/>
      <c r="R275" s="60"/>
      <c r="S275" s="60"/>
      <c r="T275" s="60"/>
      <c r="U275" s="60"/>
      <c r="V275" s="60"/>
      <c r="W275" s="60"/>
      <c r="X275" s="60"/>
      <c r="Y275" s="60"/>
      <c r="Z275" s="60"/>
    </row>
    <row r="276" spans="1:26" ht="25.5" customHeight="1">
      <c r="A276" s="13"/>
      <c r="B276" s="14"/>
      <c r="C276" s="81"/>
      <c r="D276" s="615"/>
      <c r="E276" s="14"/>
      <c r="F276" s="615"/>
      <c r="G276" s="615"/>
      <c r="H276" s="35"/>
      <c r="I276" s="73"/>
      <c r="J276" s="615"/>
      <c r="K276" s="60"/>
      <c r="L276" s="60"/>
      <c r="M276" s="60"/>
      <c r="N276" s="60"/>
      <c r="O276" s="60"/>
      <c r="P276" s="60"/>
      <c r="Q276" s="60"/>
      <c r="R276" s="60"/>
      <c r="S276" s="60"/>
      <c r="T276" s="60"/>
      <c r="U276" s="60"/>
      <c r="V276" s="60"/>
      <c r="W276" s="60"/>
      <c r="X276" s="60"/>
      <c r="Y276" s="60"/>
      <c r="Z276" s="60"/>
    </row>
    <row r="277" spans="1:26" ht="25.5" customHeight="1">
      <c r="A277" s="13"/>
      <c r="B277" s="14"/>
      <c r="C277" s="81"/>
      <c r="D277" s="615"/>
      <c r="E277" s="110"/>
      <c r="F277" s="618"/>
      <c r="G277" s="618"/>
      <c r="H277" s="37" t="s">
        <v>40</v>
      </c>
      <c r="I277" s="74"/>
      <c r="J277" s="616"/>
      <c r="K277" s="60"/>
      <c r="L277" s="60"/>
      <c r="M277" s="60"/>
      <c r="N277" s="60"/>
      <c r="O277" s="60"/>
      <c r="P277" s="60"/>
      <c r="Q277" s="60"/>
      <c r="R277" s="60"/>
      <c r="S277" s="60"/>
      <c r="T277" s="60"/>
      <c r="U277" s="60"/>
      <c r="V277" s="60"/>
      <c r="W277" s="60"/>
      <c r="X277" s="60"/>
      <c r="Y277" s="60"/>
      <c r="Z277" s="60"/>
    </row>
    <row r="278" spans="1:26" ht="26.25" customHeight="1">
      <c r="A278" s="13"/>
      <c r="B278" s="13"/>
      <c r="C278" s="81"/>
      <c r="D278" s="634" t="s">
        <v>160</v>
      </c>
      <c r="E278" s="634" t="s">
        <v>161</v>
      </c>
      <c r="F278" s="635" t="s">
        <v>42</v>
      </c>
      <c r="G278" s="635" t="s">
        <v>42</v>
      </c>
      <c r="H278" s="32" t="s">
        <v>603</v>
      </c>
      <c r="I278" s="70"/>
      <c r="J278" s="620" t="s">
        <v>162</v>
      </c>
      <c r="K278" s="60"/>
      <c r="L278" s="60"/>
      <c r="M278" s="60"/>
      <c r="N278" s="60"/>
      <c r="O278" s="60"/>
      <c r="P278" s="60"/>
      <c r="Q278" s="60"/>
      <c r="R278" s="60"/>
      <c r="S278" s="60"/>
      <c r="T278" s="60"/>
      <c r="U278" s="60"/>
      <c r="V278" s="60"/>
      <c r="W278" s="60"/>
      <c r="X278" s="60"/>
      <c r="Y278" s="60"/>
      <c r="Z278" s="60"/>
    </row>
    <row r="279" spans="1:26" ht="28.5" customHeight="1">
      <c r="A279" s="13"/>
      <c r="B279" s="13"/>
      <c r="C279" s="81"/>
      <c r="D279" s="615"/>
      <c r="E279" s="615"/>
      <c r="F279" s="615"/>
      <c r="G279" s="615"/>
      <c r="H279" s="34" t="s">
        <v>605</v>
      </c>
      <c r="I279" s="49"/>
      <c r="J279" s="615"/>
      <c r="K279" s="60"/>
      <c r="L279" s="60"/>
      <c r="M279" s="60"/>
      <c r="N279" s="60"/>
      <c r="O279" s="60"/>
      <c r="P279" s="60"/>
      <c r="Q279" s="60"/>
      <c r="R279" s="60"/>
      <c r="S279" s="60"/>
      <c r="T279" s="60"/>
      <c r="U279" s="60"/>
      <c r="V279" s="60"/>
      <c r="W279" s="60"/>
      <c r="X279" s="60"/>
      <c r="Y279" s="60"/>
      <c r="Z279" s="60"/>
    </row>
    <row r="280" spans="1:26" ht="28.5" customHeight="1">
      <c r="A280" s="13"/>
      <c r="B280" s="13"/>
      <c r="C280" s="81"/>
      <c r="D280" s="615"/>
      <c r="E280" s="615"/>
      <c r="F280" s="615"/>
      <c r="G280" s="615"/>
      <c r="H280" s="34" t="s">
        <v>606</v>
      </c>
      <c r="I280" s="49"/>
      <c r="J280" s="615"/>
      <c r="K280" s="60"/>
      <c r="L280" s="60"/>
      <c r="M280" s="60"/>
      <c r="N280" s="60"/>
      <c r="O280" s="60"/>
      <c r="P280" s="60"/>
      <c r="Q280" s="60"/>
      <c r="R280" s="60"/>
      <c r="S280" s="60"/>
      <c r="T280" s="60"/>
      <c r="U280" s="60"/>
      <c r="V280" s="60"/>
      <c r="W280" s="60"/>
      <c r="X280" s="60"/>
      <c r="Y280" s="60"/>
      <c r="Z280" s="60"/>
    </row>
    <row r="281" spans="1:26" ht="28.5" customHeight="1">
      <c r="A281" s="13"/>
      <c r="B281" s="13"/>
      <c r="C281" s="81"/>
      <c r="D281" s="634" t="s">
        <v>163</v>
      </c>
      <c r="E281" s="615"/>
      <c r="F281" s="615"/>
      <c r="G281" s="615"/>
      <c r="H281" s="34" t="s">
        <v>607</v>
      </c>
      <c r="I281" s="49"/>
      <c r="J281" s="615"/>
      <c r="K281" s="60"/>
      <c r="L281" s="60"/>
      <c r="M281" s="60"/>
      <c r="N281" s="60"/>
      <c r="O281" s="60"/>
      <c r="P281" s="60"/>
      <c r="Q281" s="60"/>
      <c r="R281" s="60"/>
      <c r="S281" s="60"/>
      <c r="T281" s="60"/>
      <c r="U281" s="60"/>
      <c r="V281" s="60"/>
      <c r="W281" s="60"/>
      <c r="X281" s="60"/>
      <c r="Y281" s="60"/>
      <c r="Z281" s="60"/>
    </row>
    <row r="282" spans="1:26" ht="28.5" customHeight="1">
      <c r="A282" s="13"/>
      <c r="B282" s="13"/>
      <c r="C282" s="81"/>
      <c r="D282" s="615"/>
      <c r="E282" s="615"/>
      <c r="F282" s="615"/>
      <c r="G282" s="615"/>
      <c r="H282" s="34" t="s">
        <v>608</v>
      </c>
      <c r="I282" s="49"/>
      <c r="J282" s="615"/>
      <c r="K282" s="60"/>
      <c r="L282" s="60"/>
      <c r="M282" s="60"/>
      <c r="N282" s="60"/>
      <c r="O282" s="60"/>
      <c r="P282" s="60"/>
      <c r="Q282" s="60"/>
      <c r="R282" s="60"/>
      <c r="S282" s="60"/>
      <c r="T282" s="60"/>
      <c r="U282" s="60"/>
      <c r="V282" s="60"/>
      <c r="W282" s="60"/>
      <c r="X282" s="60"/>
      <c r="Y282" s="60"/>
      <c r="Z282" s="60"/>
    </row>
    <row r="283" spans="1:26" ht="28.5" customHeight="1">
      <c r="A283" s="13"/>
      <c r="B283" s="13"/>
      <c r="C283" s="81"/>
      <c r="D283" s="60"/>
      <c r="E283" s="615"/>
      <c r="F283" s="615"/>
      <c r="G283" s="615"/>
      <c r="H283" s="34" t="s">
        <v>609</v>
      </c>
      <c r="I283" s="49"/>
      <c r="J283" s="615"/>
      <c r="K283" s="60"/>
      <c r="L283" s="60"/>
      <c r="M283" s="60"/>
      <c r="N283" s="60"/>
      <c r="O283" s="60"/>
      <c r="P283" s="60"/>
      <c r="Q283" s="60"/>
      <c r="R283" s="60"/>
      <c r="S283" s="60"/>
      <c r="T283" s="60"/>
      <c r="U283" s="60"/>
      <c r="V283" s="60"/>
      <c r="W283" s="60"/>
      <c r="X283" s="60"/>
      <c r="Y283" s="60"/>
      <c r="Z283" s="60"/>
    </row>
    <row r="284" spans="1:26" ht="28.5" customHeight="1">
      <c r="A284" s="13"/>
      <c r="B284" s="13"/>
      <c r="C284" s="81"/>
      <c r="D284" s="60"/>
      <c r="E284" s="615"/>
      <c r="F284" s="615"/>
      <c r="G284" s="615"/>
      <c r="H284" s="34" t="s">
        <v>610</v>
      </c>
      <c r="I284" s="49"/>
      <c r="J284" s="615"/>
      <c r="K284" s="60"/>
      <c r="L284" s="60"/>
      <c r="M284" s="60"/>
      <c r="N284" s="60"/>
      <c r="O284" s="60"/>
      <c r="P284" s="60"/>
      <c r="Q284" s="60"/>
      <c r="R284" s="60"/>
      <c r="S284" s="60"/>
      <c r="T284" s="60"/>
      <c r="U284" s="60"/>
      <c r="V284" s="60"/>
      <c r="W284" s="60"/>
      <c r="X284" s="60"/>
      <c r="Y284" s="60"/>
      <c r="Z284" s="60"/>
    </row>
    <row r="285" spans="1:26" ht="26.25" customHeight="1">
      <c r="A285" s="13"/>
      <c r="B285" s="13"/>
      <c r="C285" s="81"/>
      <c r="D285" s="60"/>
      <c r="E285" s="615"/>
      <c r="F285" s="615"/>
      <c r="G285" s="615"/>
      <c r="H285" s="35"/>
      <c r="I285" s="36"/>
      <c r="J285" s="615"/>
      <c r="K285" s="60"/>
      <c r="L285" s="60"/>
      <c r="M285" s="60"/>
      <c r="N285" s="60"/>
      <c r="O285" s="60"/>
      <c r="P285" s="60"/>
      <c r="Q285" s="60"/>
      <c r="R285" s="60"/>
      <c r="S285" s="60"/>
      <c r="T285" s="60"/>
      <c r="U285" s="60"/>
      <c r="V285" s="60"/>
      <c r="W285" s="60"/>
      <c r="X285" s="60"/>
      <c r="Y285" s="60"/>
      <c r="Z285" s="60"/>
    </row>
    <row r="286" spans="1:26" ht="34.5" customHeight="1">
      <c r="A286" s="13"/>
      <c r="B286" s="13"/>
      <c r="C286" s="81"/>
      <c r="D286" s="60"/>
      <c r="E286" s="615"/>
      <c r="F286" s="618"/>
      <c r="G286" s="618"/>
      <c r="H286" s="37" t="s">
        <v>40</v>
      </c>
      <c r="I286" s="38"/>
      <c r="J286" s="616"/>
      <c r="K286" s="60"/>
      <c r="L286" s="60"/>
      <c r="M286" s="60"/>
      <c r="N286" s="60"/>
      <c r="O286" s="60"/>
      <c r="P286" s="60"/>
      <c r="Q286" s="60"/>
      <c r="R286" s="60"/>
      <c r="S286" s="60"/>
      <c r="T286" s="60"/>
      <c r="U286" s="60"/>
      <c r="V286" s="60"/>
      <c r="W286" s="60"/>
      <c r="X286" s="60"/>
      <c r="Y286" s="60"/>
      <c r="Z286" s="60"/>
    </row>
    <row r="287" spans="1:26" ht="84.75" customHeight="1">
      <c r="A287" s="13"/>
      <c r="B287" s="13"/>
      <c r="C287" s="81"/>
      <c r="D287" s="99"/>
      <c r="E287" s="111" t="s">
        <v>646</v>
      </c>
      <c r="F287" s="112"/>
      <c r="G287" s="112"/>
      <c r="H287" s="13"/>
      <c r="I287" s="112"/>
      <c r="J287" s="31"/>
      <c r="K287" s="60"/>
      <c r="L287" s="60"/>
      <c r="M287" s="60"/>
      <c r="N287" s="60"/>
      <c r="O287" s="60"/>
      <c r="P287" s="60"/>
      <c r="Q287" s="60"/>
      <c r="R287" s="60"/>
      <c r="S287" s="60"/>
      <c r="T287" s="60"/>
      <c r="U287" s="60"/>
      <c r="V287" s="60"/>
      <c r="W287" s="60"/>
      <c r="X287" s="60"/>
      <c r="Y287" s="60"/>
      <c r="Z287" s="60"/>
    </row>
    <row r="288" spans="1:26" ht="50.25" customHeight="1">
      <c r="A288" s="13"/>
      <c r="B288" s="13"/>
      <c r="C288" s="81"/>
      <c r="D288" s="107"/>
      <c r="E288" s="113" t="s">
        <v>165</v>
      </c>
      <c r="F288" s="114"/>
      <c r="G288" s="114"/>
      <c r="H288" s="114"/>
      <c r="I288" s="70"/>
      <c r="J288" s="115"/>
      <c r="K288" s="60"/>
      <c r="L288" s="60"/>
      <c r="M288" s="60"/>
      <c r="N288" s="60"/>
      <c r="O288" s="60"/>
      <c r="P288" s="60"/>
      <c r="Q288" s="60"/>
      <c r="R288" s="60"/>
      <c r="S288" s="60"/>
      <c r="T288" s="60"/>
      <c r="U288" s="60"/>
      <c r="V288" s="60"/>
      <c r="W288" s="60"/>
      <c r="X288" s="60"/>
      <c r="Y288" s="60"/>
      <c r="Z288" s="60"/>
    </row>
    <row r="289" spans="1:26" ht="25.5" customHeight="1">
      <c r="A289" s="13"/>
      <c r="B289" s="13"/>
      <c r="C289" s="81"/>
      <c r="D289" s="99"/>
      <c r="E289" s="634" t="s">
        <v>166</v>
      </c>
      <c r="F289" s="638" t="s">
        <v>78</v>
      </c>
      <c r="G289" s="638" t="s">
        <v>78</v>
      </c>
      <c r="H289" s="32" t="s">
        <v>603</v>
      </c>
      <c r="I289" s="70"/>
      <c r="J289" s="630" t="s">
        <v>167</v>
      </c>
      <c r="K289" s="60"/>
      <c r="L289" s="60"/>
      <c r="M289" s="60"/>
      <c r="N289" s="60"/>
      <c r="O289" s="60"/>
      <c r="P289" s="60"/>
      <c r="Q289" s="60"/>
      <c r="R289" s="60"/>
      <c r="S289" s="60"/>
      <c r="T289" s="60"/>
      <c r="U289" s="60"/>
      <c r="V289" s="60"/>
      <c r="W289" s="60"/>
      <c r="X289" s="60"/>
      <c r="Y289" s="60"/>
      <c r="Z289" s="60"/>
    </row>
    <row r="290" spans="1:26" ht="29.25" customHeight="1">
      <c r="A290" s="13"/>
      <c r="B290" s="13"/>
      <c r="C290" s="81"/>
      <c r="D290" s="14"/>
      <c r="E290" s="615"/>
      <c r="F290" s="615"/>
      <c r="G290" s="615"/>
      <c r="H290" s="34" t="s">
        <v>605</v>
      </c>
      <c r="I290" s="49"/>
      <c r="J290" s="615"/>
      <c r="K290" s="60"/>
      <c r="L290" s="60"/>
      <c r="M290" s="60"/>
      <c r="N290" s="60"/>
      <c r="O290" s="60"/>
      <c r="P290" s="60"/>
      <c r="Q290" s="60"/>
      <c r="R290" s="60"/>
      <c r="S290" s="60"/>
      <c r="T290" s="60"/>
      <c r="U290" s="60"/>
      <c r="V290" s="60"/>
      <c r="W290" s="60"/>
      <c r="X290" s="60"/>
      <c r="Y290" s="60"/>
      <c r="Z290" s="60"/>
    </row>
    <row r="291" spans="1:26" ht="29.25" customHeight="1">
      <c r="A291" s="13"/>
      <c r="B291" s="13"/>
      <c r="C291" s="81"/>
      <c r="D291" s="99"/>
      <c r="E291" s="615"/>
      <c r="F291" s="615"/>
      <c r="G291" s="615"/>
      <c r="H291" s="34" t="s">
        <v>606</v>
      </c>
      <c r="I291" s="49"/>
      <c r="J291" s="615"/>
      <c r="K291" s="60"/>
      <c r="L291" s="60"/>
      <c r="M291" s="60"/>
      <c r="N291" s="60"/>
      <c r="O291" s="60"/>
      <c r="P291" s="60"/>
      <c r="Q291" s="60"/>
      <c r="R291" s="60"/>
      <c r="S291" s="60"/>
      <c r="T291" s="60"/>
      <c r="U291" s="60"/>
      <c r="V291" s="60"/>
      <c r="W291" s="60"/>
      <c r="X291" s="60"/>
      <c r="Y291" s="60"/>
      <c r="Z291" s="60"/>
    </row>
    <row r="292" spans="1:26" ht="29.25" customHeight="1">
      <c r="A292" s="13"/>
      <c r="B292" s="13"/>
      <c r="C292" s="81"/>
      <c r="D292" s="99"/>
      <c r="E292" s="615"/>
      <c r="F292" s="615"/>
      <c r="G292" s="615"/>
      <c r="H292" s="34" t="s">
        <v>607</v>
      </c>
      <c r="I292" s="49"/>
      <c r="J292" s="615"/>
      <c r="K292" s="60"/>
      <c r="L292" s="60"/>
      <c r="M292" s="60"/>
      <c r="N292" s="60"/>
      <c r="O292" s="60"/>
      <c r="P292" s="60"/>
      <c r="Q292" s="60"/>
      <c r="R292" s="60"/>
      <c r="S292" s="60"/>
      <c r="T292" s="60"/>
      <c r="U292" s="60"/>
      <c r="V292" s="60"/>
      <c r="W292" s="60"/>
      <c r="X292" s="60"/>
      <c r="Y292" s="60"/>
      <c r="Z292" s="60"/>
    </row>
    <row r="293" spans="1:26" ht="29.25" customHeight="1">
      <c r="A293" s="13"/>
      <c r="B293" s="13"/>
      <c r="C293" s="81"/>
      <c r="D293" s="99"/>
      <c r="E293" s="13"/>
      <c r="F293" s="615"/>
      <c r="G293" s="615"/>
      <c r="H293" s="34" t="s">
        <v>608</v>
      </c>
      <c r="I293" s="49"/>
      <c r="J293" s="615"/>
      <c r="K293" s="60"/>
      <c r="L293" s="60"/>
      <c r="M293" s="60"/>
      <c r="N293" s="60"/>
      <c r="O293" s="60"/>
      <c r="P293" s="60"/>
      <c r="Q293" s="60"/>
      <c r="R293" s="60"/>
      <c r="S293" s="60"/>
      <c r="T293" s="60"/>
      <c r="U293" s="60"/>
      <c r="V293" s="60"/>
      <c r="W293" s="60"/>
      <c r="X293" s="60"/>
      <c r="Y293" s="60"/>
      <c r="Z293" s="60"/>
    </row>
    <row r="294" spans="1:26" ht="29.25" customHeight="1">
      <c r="A294" s="13"/>
      <c r="B294" s="13"/>
      <c r="C294" s="81"/>
      <c r="D294" s="99"/>
      <c r="E294" s="13"/>
      <c r="F294" s="615"/>
      <c r="G294" s="615"/>
      <c r="H294" s="34" t="s">
        <v>609</v>
      </c>
      <c r="I294" s="49"/>
      <c r="J294" s="615"/>
      <c r="K294" s="60"/>
      <c r="L294" s="60"/>
      <c r="M294" s="60"/>
      <c r="N294" s="60"/>
      <c r="O294" s="60"/>
      <c r="P294" s="60"/>
      <c r="Q294" s="60"/>
      <c r="R294" s="60"/>
      <c r="S294" s="60"/>
      <c r="T294" s="60"/>
      <c r="U294" s="60"/>
      <c r="V294" s="60"/>
      <c r="W294" s="60"/>
      <c r="X294" s="60"/>
      <c r="Y294" s="60"/>
      <c r="Z294" s="60"/>
    </row>
    <row r="295" spans="1:26" ht="29.25" customHeight="1">
      <c r="A295" s="13"/>
      <c r="B295" s="13"/>
      <c r="C295" s="81"/>
      <c r="D295" s="116"/>
      <c r="E295" s="13"/>
      <c r="F295" s="615"/>
      <c r="G295" s="615"/>
      <c r="H295" s="34" t="s">
        <v>610</v>
      </c>
      <c r="I295" s="49"/>
      <c r="J295" s="615"/>
      <c r="K295" s="60"/>
      <c r="L295" s="60"/>
      <c r="M295" s="60"/>
      <c r="N295" s="60"/>
      <c r="O295" s="60"/>
      <c r="P295" s="60"/>
      <c r="Q295" s="60"/>
      <c r="R295" s="60"/>
      <c r="S295" s="60"/>
      <c r="T295" s="60"/>
      <c r="U295" s="60"/>
      <c r="V295" s="60"/>
      <c r="W295" s="60"/>
      <c r="X295" s="60"/>
      <c r="Y295" s="60"/>
      <c r="Z295" s="60"/>
    </row>
    <row r="296" spans="1:26" ht="23.25" customHeight="1">
      <c r="A296" s="13"/>
      <c r="B296" s="13"/>
      <c r="C296" s="81"/>
      <c r="D296" s="116"/>
      <c r="E296" s="13"/>
      <c r="F296" s="615"/>
      <c r="G296" s="615"/>
      <c r="H296" s="35"/>
      <c r="I296" s="36"/>
      <c r="J296" s="615"/>
      <c r="K296" s="60"/>
      <c r="L296" s="60"/>
      <c r="M296" s="60"/>
      <c r="N296" s="60"/>
      <c r="O296" s="60"/>
      <c r="P296" s="60"/>
      <c r="Q296" s="60"/>
      <c r="R296" s="60"/>
      <c r="S296" s="60"/>
      <c r="T296" s="60"/>
      <c r="U296" s="60"/>
      <c r="V296" s="60"/>
      <c r="W296" s="60"/>
      <c r="X296" s="60"/>
      <c r="Y296" s="60"/>
      <c r="Z296" s="60"/>
    </row>
    <row r="297" spans="1:26" ht="29.25" customHeight="1">
      <c r="A297" s="13"/>
      <c r="B297" s="13"/>
      <c r="C297" s="81"/>
      <c r="D297" s="116"/>
      <c r="E297" s="70"/>
      <c r="F297" s="618"/>
      <c r="G297" s="618"/>
      <c r="H297" s="37" t="s">
        <v>40</v>
      </c>
      <c r="I297" s="38"/>
      <c r="J297" s="616"/>
      <c r="K297" s="60"/>
      <c r="L297" s="60"/>
      <c r="M297" s="60"/>
      <c r="N297" s="60"/>
      <c r="O297" s="60"/>
      <c r="P297" s="60"/>
      <c r="Q297" s="60"/>
      <c r="R297" s="60"/>
      <c r="S297" s="60"/>
      <c r="T297" s="60"/>
      <c r="U297" s="60"/>
      <c r="V297" s="60"/>
      <c r="W297" s="60"/>
      <c r="X297" s="60"/>
      <c r="Y297" s="60"/>
      <c r="Z297" s="60"/>
    </row>
    <row r="298" spans="1:26" ht="22.5" customHeight="1">
      <c r="A298" s="13"/>
      <c r="B298" s="13"/>
      <c r="C298" s="81"/>
      <c r="D298" s="99"/>
      <c r="E298" s="634" t="s">
        <v>168</v>
      </c>
      <c r="F298" s="637" t="s">
        <v>78</v>
      </c>
      <c r="G298" s="637" t="s">
        <v>78</v>
      </c>
      <c r="H298" s="32" t="s">
        <v>603</v>
      </c>
      <c r="I298" s="70"/>
      <c r="J298" s="620" t="s">
        <v>169</v>
      </c>
      <c r="K298" s="60"/>
      <c r="L298" s="60"/>
      <c r="M298" s="60"/>
      <c r="N298" s="60"/>
      <c r="O298" s="60"/>
      <c r="P298" s="60"/>
      <c r="Q298" s="60"/>
      <c r="R298" s="60"/>
      <c r="S298" s="60"/>
      <c r="T298" s="60"/>
      <c r="U298" s="60"/>
      <c r="V298" s="60"/>
      <c r="W298" s="60"/>
      <c r="X298" s="60"/>
      <c r="Y298" s="60"/>
      <c r="Z298" s="60"/>
    </row>
    <row r="299" spans="1:26" ht="22.5" customHeight="1">
      <c r="A299" s="13"/>
      <c r="B299" s="13"/>
      <c r="C299" s="81"/>
      <c r="D299" s="99"/>
      <c r="E299" s="615"/>
      <c r="F299" s="615"/>
      <c r="G299" s="615"/>
      <c r="H299" s="34" t="s">
        <v>605</v>
      </c>
      <c r="I299" s="49"/>
      <c r="J299" s="615"/>
      <c r="K299" s="60"/>
      <c r="L299" s="60"/>
      <c r="M299" s="60"/>
      <c r="N299" s="60"/>
      <c r="O299" s="60"/>
      <c r="P299" s="60"/>
      <c r="Q299" s="60"/>
      <c r="R299" s="60"/>
      <c r="S299" s="60"/>
      <c r="T299" s="60"/>
      <c r="U299" s="60"/>
      <c r="V299" s="60"/>
      <c r="W299" s="60"/>
      <c r="X299" s="60"/>
      <c r="Y299" s="60"/>
      <c r="Z299" s="60"/>
    </row>
    <row r="300" spans="1:26" ht="22.5" customHeight="1">
      <c r="A300" s="13"/>
      <c r="B300" s="13"/>
      <c r="C300" s="81"/>
      <c r="D300" s="99"/>
      <c r="E300" s="615"/>
      <c r="F300" s="615"/>
      <c r="G300" s="615"/>
      <c r="H300" s="34" t="s">
        <v>606</v>
      </c>
      <c r="I300" s="49"/>
      <c r="J300" s="615"/>
      <c r="K300" s="60"/>
      <c r="L300" s="60"/>
      <c r="M300" s="60"/>
      <c r="N300" s="60"/>
      <c r="O300" s="60"/>
      <c r="P300" s="60"/>
      <c r="Q300" s="60"/>
      <c r="R300" s="60"/>
      <c r="S300" s="60"/>
      <c r="T300" s="60"/>
      <c r="U300" s="60"/>
      <c r="V300" s="60"/>
      <c r="W300" s="60"/>
      <c r="X300" s="60"/>
      <c r="Y300" s="60"/>
      <c r="Z300" s="60"/>
    </row>
    <row r="301" spans="1:26" ht="22.5" customHeight="1">
      <c r="A301" s="13"/>
      <c r="B301" s="13"/>
      <c r="C301" s="81"/>
      <c r="D301" s="99"/>
      <c r="E301" s="615"/>
      <c r="F301" s="615"/>
      <c r="G301" s="615"/>
      <c r="H301" s="34" t="s">
        <v>607</v>
      </c>
      <c r="I301" s="49"/>
      <c r="J301" s="615"/>
      <c r="K301" s="60"/>
      <c r="L301" s="60"/>
      <c r="M301" s="60"/>
      <c r="N301" s="60"/>
      <c r="O301" s="60"/>
      <c r="P301" s="60"/>
      <c r="Q301" s="60"/>
      <c r="R301" s="60"/>
      <c r="S301" s="60"/>
      <c r="T301" s="60"/>
      <c r="U301" s="60"/>
      <c r="V301" s="60"/>
      <c r="W301" s="60"/>
      <c r="X301" s="60"/>
      <c r="Y301" s="60"/>
      <c r="Z301" s="60"/>
    </row>
    <row r="302" spans="1:26" ht="22.5" customHeight="1">
      <c r="A302" s="13"/>
      <c r="B302" s="13"/>
      <c r="C302" s="81"/>
      <c r="D302" s="116"/>
      <c r="E302" s="615"/>
      <c r="F302" s="615"/>
      <c r="G302" s="615"/>
      <c r="H302" s="34" t="s">
        <v>608</v>
      </c>
      <c r="I302" s="49"/>
      <c r="J302" s="615"/>
      <c r="K302" s="60"/>
      <c r="L302" s="60"/>
      <c r="M302" s="60"/>
      <c r="N302" s="60"/>
      <c r="O302" s="60"/>
      <c r="P302" s="60"/>
      <c r="Q302" s="60"/>
      <c r="R302" s="60"/>
      <c r="S302" s="60"/>
      <c r="T302" s="60"/>
      <c r="U302" s="60"/>
      <c r="V302" s="60"/>
      <c r="W302" s="60"/>
      <c r="X302" s="60"/>
      <c r="Y302" s="60"/>
      <c r="Z302" s="60"/>
    </row>
    <row r="303" spans="1:26" ht="22.5" customHeight="1">
      <c r="A303" s="13"/>
      <c r="B303" s="13"/>
      <c r="C303" s="81"/>
      <c r="D303" s="116"/>
      <c r="E303" s="615"/>
      <c r="F303" s="615"/>
      <c r="G303" s="615"/>
      <c r="H303" s="34" t="s">
        <v>609</v>
      </c>
      <c r="I303" s="49"/>
      <c r="J303" s="615"/>
      <c r="K303" s="60"/>
      <c r="L303" s="60"/>
      <c r="M303" s="60"/>
      <c r="N303" s="60"/>
      <c r="O303" s="60"/>
      <c r="P303" s="60"/>
      <c r="Q303" s="60"/>
      <c r="R303" s="60"/>
      <c r="S303" s="60"/>
      <c r="T303" s="60"/>
      <c r="U303" s="60"/>
      <c r="V303" s="60"/>
      <c r="W303" s="60"/>
      <c r="X303" s="60"/>
      <c r="Y303" s="60"/>
      <c r="Z303" s="60"/>
    </row>
    <row r="304" spans="1:26" ht="22.5" customHeight="1">
      <c r="A304" s="13"/>
      <c r="B304" s="13"/>
      <c r="C304" s="81"/>
      <c r="D304" s="116"/>
      <c r="E304" s="615"/>
      <c r="F304" s="615"/>
      <c r="G304" s="615"/>
      <c r="H304" s="34" t="s">
        <v>610</v>
      </c>
      <c r="I304" s="49"/>
      <c r="J304" s="615"/>
      <c r="K304" s="60"/>
      <c r="L304" s="60"/>
      <c r="M304" s="60"/>
      <c r="N304" s="60"/>
      <c r="O304" s="60"/>
      <c r="P304" s="60"/>
      <c r="Q304" s="60"/>
      <c r="R304" s="60"/>
      <c r="S304" s="60"/>
      <c r="T304" s="60"/>
      <c r="U304" s="60"/>
      <c r="V304" s="60"/>
      <c r="W304" s="60"/>
      <c r="X304" s="60"/>
      <c r="Y304" s="60"/>
      <c r="Z304" s="60"/>
    </row>
    <row r="305" spans="1:26" ht="22.5" customHeight="1">
      <c r="A305" s="13"/>
      <c r="B305" s="13"/>
      <c r="C305" s="81"/>
      <c r="D305" s="116"/>
      <c r="E305" s="615"/>
      <c r="F305" s="615"/>
      <c r="G305" s="615"/>
      <c r="H305" s="35"/>
      <c r="I305" s="73"/>
      <c r="J305" s="615"/>
      <c r="K305" s="60"/>
      <c r="L305" s="60"/>
      <c r="M305" s="60"/>
      <c r="N305" s="60"/>
      <c r="O305" s="60"/>
      <c r="P305" s="60"/>
      <c r="Q305" s="60"/>
      <c r="R305" s="60"/>
      <c r="S305" s="60"/>
      <c r="T305" s="60"/>
      <c r="U305" s="60"/>
      <c r="V305" s="60"/>
      <c r="W305" s="60"/>
      <c r="X305" s="60"/>
      <c r="Y305" s="60"/>
      <c r="Z305" s="60"/>
    </row>
    <row r="306" spans="1:26" ht="22.5" customHeight="1">
      <c r="A306" s="13"/>
      <c r="B306" s="13"/>
      <c r="C306" s="81"/>
      <c r="D306" s="116"/>
      <c r="E306" s="615"/>
      <c r="F306" s="618"/>
      <c r="G306" s="618"/>
      <c r="H306" s="37" t="s">
        <v>40</v>
      </c>
      <c r="I306" s="74"/>
      <c r="J306" s="616"/>
      <c r="K306" s="60"/>
      <c r="L306" s="60"/>
      <c r="M306" s="60"/>
      <c r="N306" s="60"/>
      <c r="O306" s="60"/>
      <c r="P306" s="60"/>
      <c r="Q306" s="60"/>
      <c r="R306" s="60"/>
      <c r="S306" s="60"/>
      <c r="T306" s="60"/>
      <c r="U306" s="60"/>
      <c r="V306" s="60"/>
      <c r="W306" s="60"/>
      <c r="X306" s="60"/>
      <c r="Y306" s="60"/>
      <c r="Z306" s="60"/>
    </row>
    <row r="307" spans="1:26" ht="166.5" customHeight="1">
      <c r="A307" s="13"/>
      <c r="B307" s="13"/>
      <c r="C307" s="81"/>
      <c r="D307" s="116"/>
      <c r="E307" s="117" t="s">
        <v>647</v>
      </c>
      <c r="F307" s="112"/>
      <c r="G307" s="112"/>
      <c r="H307" s="112"/>
      <c r="I307" s="112"/>
      <c r="J307" s="31"/>
      <c r="K307" s="60"/>
      <c r="L307" s="60"/>
      <c r="M307" s="60"/>
      <c r="N307" s="60"/>
      <c r="O307" s="60"/>
      <c r="P307" s="60"/>
      <c r="Q307" s="60"/>
      <c r="R307" s="60"/>
      <c r="S307" s="60"/>
      <c r="T307" s="60"/>
      <c r="U307" s="60"/>
      <c r="V307" s="60"/>
      <c r="W307" s="60"/>
      <c r="X307" s="60"/>
      <c r="Y307" s="60"/>
      <c r="Z307" s="60"/>
    </row>
    <row r="308" spans="1:26" ht="21.75" customHeight="1">
      <c r="A308" s="13"/>
      <c r="B308" s="13"/>
      <c r="C308" s="81"/>
      <c r="D308" s="116"/>
      <c r="E308" s="118" t="s">
        <v>171</v>
      </c>
      <c r="F308" s="112"/>
      <c r="G308" s="112"/>
      <c r="H308" s="112"/>
      <c r="I308" s="112"/>
      <c r="J308" s="31"/>
      <c r="K308" s="60"/>
      <c r="L308" s="60"/>
      <c r="M308" s="60"/>
      <c r="N308" s="60"/>
      <c r="O308" s="60"/>
      <c r="P308" s="60"/>
      <c r="Q308" s="60"/>
      <c r="R308" s="60"/>
      <c r="S308" s="60"/>
      <c r="T308" s="60"/>
      <c r="U308" s="60"/>
      <c r="V308" s="60"/>
      <c r="W308" s="60"/>
      <c r="X308" s="60"/>
      <c r="Y308" s="60"/>
      <c r="Z308" s="60"/>
    </row>
    <row r="309" spans="1:26" ht="21.75" customHeight="1">
      <c r="A309" s="13"/>
      <c r="B309" s="13"/>
      <c r="C309" s="81"/>
      <c r="D309" s="116"/>
      <c r="E309" s="118" t="s">
        <v>172</v>
      </c>
      <c r="F309" s="112"/>
      <c r="G309" s="112"/>
      <c r="H309" s="112"/>
      <c r="I309" s="112"/>
      <c r="J309" s="31"/>
      <c r="K309" s="60"/>
      <c r="L309" s="60"/>
      <c r="M309" s="60"/>
      <c r="N309" s="60"/>
      <c r="O309" s="60"/>
      <c r="P309" s="60"/>
      <c r="Q309" s="60"/>
      <c r="R309" s="60"/>
      <c r="S309" s="60"/>
      <c r="T309" s="60"/>
      <c r="U309" s="60"/>
      <c r="V309" s="60"/>
      <c r="W309" s="60"/>
      <c r="X309" s="60"/>
      <c r="Y309" s="60"/>
      <c r="Z309" s="60"/>
    </row>
    <row r="310" spans="1:26" ht="34.5" customHeight="1">
      <c r="A310" s="13"/>
      <c r="B310" s="13"/>
      <c r="C310" s="81"/>
      <c r="D310" s="13"/>
      <c r="E310" s="118" t="s">
        <v>173</v>
      </c>
      <c r="F310" s="112"/>
      <c r="G310" s="112"/>
      <c r="H310" s="112"/>
      <c r="I310" s="112"/>
      <c r="J310" s="31"/>
      <c r="K310" s="60"/>
      <c r="L310" s="60"/>
      <c r="M310" s="60"/>
      <c r="N310" s="60"/>
      <c r="O310" s="60"/>
      <c r="P310" s="60"/>
      <c r="Q310" s="60"/>
      <c r="R310" s="60"/>
      <c r="S310" s="60"/>
      <c r="T310" s="60"/>
      <c r="U310" s="60"/>
      <c r="V310" s="60"/>
      <c r="W310" s="60"/>
      <c r="X310" s="60"/>
      <c r="Y310" s="60"/>
      <c r="Z310" s="60"/>
    </row>
    <row r="311" spans="1:26" ht="45" customHeight="1">
      <c r="A311" s="13"/>
      <c r="B311" s="51"/>
      <c r="C311" s="102"/>
      <c r="D311" s="51"/>
      <c r="E311" s="119" t="s">
        <v>174</v>
      </c>
      <c r="F311" s="120"/>
      <c r="G311" s="120"/>
      <c r="H311" s="120"/>
      <c r="I311" s="120"/>
      <c r="J311" s="121"/>
      <c r="K311" s="60"/>
      <c r="L311" s="60"/>
      <c r="M311" s="60"/>
      <c r="N311" s="60"/>
      <c r="O311" s="60"/>
      <c r="P311" s="60"/>
      <c r="Q311" s="60"/>
      <c r="R311" s="60"/>
      <c r="S311" s="60"/>
      <c r="T311" s="60"/>
      <c r="U311" s="60"/>
      <c r="V311" s="60"/>
      <c r="W311" s="60"/>
      <c r="X311" s="60"/>
      <c r="Y311" s="60"/>
      <c r="Z311" s="60"/>
    </row>
    <row r="312" spans="1:26" ht="22.5" customHeight="1">
      <c r="A312" s="13"/>
      <c r="B312" s="633" t="s">
        <v>648</v>
      </c>
      <c r="C312" s="636" t="s">
        <v>176</v>
      </c>
      <c r="D312" s="636"/>
      <c r="E312" s="636" t="s">
        <v>649</v>
      </c>
      <c r="F312" s="636" t="s">
        <v>78</v>
      </c>
      <c r="G312" s="636" t="s">
        <v>78</v>
      </c>
      <c r="H312" s="122" t="s">
        <v>599</v>
      </c>
      <c r="I312" s="123">
        <v>0.91030741081263133</v>
      </c>
      <c r="J312" s="628" t="s">
        <v>650</v>
      </c>
      <c r="K312" s="60"/>
      <c r="L312" s="60"/>
      <c r="M312" s="60"/>
      <c r="N312" s="60"/>
      <c r="O312" s="60"/>
      <c r="P312" s="60"/>
      <c r="Q312" s="60"/>
      <c r="R312" s="60"/>
      <c r="S312" s="60"/>
      <c r="T312" s="60"/>
      <c r="U312" s="60"/>
      <c r="V312" s="60"/>
      <c r="W312" s="60"/>
      <c r="X312" s="60"/>
      <c r="Y312" s="60"/>
      <c r="Z312" s="60"/>
    </row>
    <row r="313" spans="1:26" ht="22.5" customHeight="1">
      <c r="A313" s="13"/>
      <c r="B313" s="615"/>
      <c r="C313" s="615"/>
      <c r="D313" s="615"/>
      <c r="E313" s="615"/>
      <c r="F313" s="615"/>
      <c r="G313" s="615"/>
      <c r="H313" s="122" t="s">
        <v>596</v>
      </c>
      <c r="I313" s="123">
        <v>2.163612367208291</v>
      </c>
      <c r="J313" s="615"/>
      <c r="K313" s="60"/>
      <c r="L313" s="60"/>
      <c r="M313" s="60"/>
      <c r="N313" s="60"/>
      <c r="O313" s="60"/>
      <c r="P313" s="60"/>
      <c r="Q313" s="60"/>
      <c r="R313" s="60"/>
      <c r="S313" s="60"/>
      <c r="T313" s="60"/>
      <c r="U313" s="60"/>
      <c r="V313" s="60"/>
      <c r="W313" s="60"/>
      <c r="X313" s="60"/>
      <c r="Y313" s="60"/>
      <c r="Z313" s="60"/>
    </row>
    <row r="314" spans="1:26" ht="22.5" customHeight="1">
      <c r="A314" s="13"/>
      <c r="B314" s="615"/>
      <c r="C314" s="615"/>
      <c r="D314" s="615"/>
      <c r="E314" s="615"/>
      <c r="F314" s="615"/>
      <c r="G314" s="615"/>
      <c r="H314" s="122" t="s">
        <v>597</v>
      </c>
      <c r="I314" s="123">
        <v>1.3499466771062543</v>
      </c>
      <c r="J314" s="615"/>
      <c r="K314" s="60"/>
      <c r="L314" s="60"/>
      <c r="M314" s="60"/>
      <c r="N314" s="60"/>
      <c r="O314" s="60"/>
      <c r="P314" s="60"/>
      <c r="Q314" s="60"/>
      <c r="R314" s="60"/>
      <c r="S314" s="60"/>
      <c r="T314" s="60"/>
      <c r="U314" s="60"/>
      <c r="V314" s="60"/>
      <c r="W314" s="60"/>
      <c r="X314" s="60"/>
      <c r="Y314" s="60"/>
      <c r="Z314" s="60"/>
    </row>
    <row r="315" spans="1:26" ht="22.5" customHeight="1">
      <c r="A315" s="13"/>
      <c r="B315" s="615"/>
      <c r="C315" s="615"/>
      <c r="D315" s="615"/>
      <c r="E315" s="615"/>
      <c r="F315" s="615"/>
      <c r="G315" s="615"/>
      <c r="H315" s="122" t="s">
        <v>600</v>
      </c>
      <c r="I315" s="123">
        <v>0</v>
      </c>
      <c r="J315" s="615"/>
      <c r="K315" s="60"/>
      <c r="L315" s="60"/>
      <c r="M315" s="60"/>
      <c r="N315" s="60"/>
      <c r="O315" s="60"/>
      <c r="P315" s="60"/>
      <c r="Q315" s="60"/>
      <c r="R315" s="60"/>
      <c r="S315" s="60"/>
      <c r="T315" s="60"/>
      <c r="U315" s="60"/>
      <c r="V315" s="60"/>
      <c r="W315" s="60"/>
      <c r="X315" s="60"/>
      <c r="Y315" s="60"/>
      <c r="Z315" s="60"/>
    </row>
    <row r="316" spans="1:26" ht="22.5" customHeight="1">
      <c r="A316" s="13"/>
      <c r="B316" s="615"/>
      <c r="C316" s="615"/>
      <c r="D316" s="615"/>
      <c r="E316" s="615"/>
      <c r="F316" s="615"/>
      <c r="G316" s="615"/>
      <c r="H316" s="122" t="s">
        <v>601</v>
      </c>
      <c r="I316" s="123">
        <v>0</v>
      </c>
      <c r="J316" s="615"/>
      <c r="K316" s="60"/>
      <c r="L316" s="60"/>
      <c r="M316" s="60"/>
      <c r="N316" s="60"/>
      <c r="O316" s="60"/>
      <c r="P316" s="60"/>
      <c r="Q316" s="60"/>
      <c r="R316" s="60"/>
      <c r="S316" s="60"/>
      <c r="T316" s="60"/>
      <c r="U316" s="60"/>
      <c r="V316" s="60"/>
      <c r="W316" s="60"/>
      <c r="X316" s="60"/>
      <c r="Y316" s="60"/>
      <c r="Z316" s="60"/>
    </row>
    <row r="317" spans="1:26" ht="22.5" customHeight="1">
      <c r="A317" s="13"/>
      <c r="B317" s="615"/>
      <c r="C317" s="615"/>
      <c r="D317" s="615"/>
      <c r="E317" s="615"/>
      <c r="F317" s="615"/>
      <c r="G317" s="615"/>
      <c r="H317" s="122" t="s">
        <v>602</v>
      </c>
      <c r="I317" s="123">
        <v>0</v>
      </c>
      <c r="J317" s="615"/>
      <c r="K317" s="60"/>
      <c r="L317" s="60"/>
      <c r="M317" s="60"/>
      <c r="N317" s="60"/>
      <c r="O317" s="60"/>
      <c r="P317" s="60"/>
      <c r="Q317" s="60"/>
      <c r="R317" s="60"/>
      <c r="S317" s="60"/>
      <c r="T317" s="60"/>
      <c r="U317" s="60"/>
      <c r="V317" s="60"/>
      <c r="W317" s="60"/>
      <c r="X317" s="60"/>
      <c r="Y317" s="60"/>
      <c r="Z317" s="60"/>
    </row>
    <row r="318" spans="1:26" ht="22.5" customHeight="1">
      <c r="A318" s="13"/>
      <c r="B318" s="615"/>
      <c r="C318" s="615"/>
      <c r="D318" s="615"/>
      <c r="E318" s="615"/>
      <c r="F318" s="615"/>
      <c r="G318" s="615"/>
      <c r="H318" s="122" t="s">
        <v>598</v>
      </c>
      <c r="I318" s="123">
        <v>3.2772149291185224</v>
      </c>
      <c r="J318" s="615"/>
      <c r="K318" s="60"/>
      <c r="L318" s="60"/>
      <c r="M318" s="60"/>
      <c r="N318" s="60"/>
      <c r="O318" s="60"/>
      <c r="P318" s="60"/>
      <c r="Q318" s="60"/>
      <c r="R318" s="60"/>
      <c r="S318" s="60"/>
      <c r="T318" s="60"/>
      <c r="U318" s="60"/>
      <c r="V318" s="60"/>
      <c r="W318" s="60"/>
      <c r="X318" s="60"/>
      <c r="Y318" s="60"/>
      <c r="Z318" s="60"/>
    </row>
    <row r="319" spans="1:26" ht="22.5" customHeight="1">
      <c r="A319" s="13"/>
      <c r="B319" s="615"/>
      <c r="C319" s="615"/>
      <c r="D319" s="615"/>
      <c r="E319" s="615"/>
      <c r="F319" s="615"/>
      <c r="G319" s="615"/>
      <c r="H319" s="124"/>
      <c r="I319" s="125"/>
      <c r="J319" s="615"/>
      <c r="K319" s="60"/>
      <c r="L319" s="60"/>
      <c r="M319" s="60"/>
      <c r="N319" s="60"/>
      <c r="O319" s="60"/>
      <c r="P319" s="60"/>
      <c r="Q319" s="60"/>
      <c r="R319" s="60"/>
      <c r="S319" s="60"/>
      <c r="T319" s="60"/>
      <c r="U319" s="60"/>
      <c r="V319" s="60"/>
      <c r="W319" s="60"/>
      <c r="X319" s="60"/>
      <c r="Y319" s="60"/>
      <c r="Z319" s="60"/>
    </row>
    <row r="320" spans="1:26" ht="23.25" customHeight="1">
      <c r="A320" s="13"/>
      <c r="B320" s="615"/>
      <c r="C320" s="615"/>
      <c r="D320" s="615"/>
      <c r="E320" s="615"/>
      <c r="F320" s="621"/>
      <c r="G320" s="621"/>
      <c r="H320" s="37" t="s">
        <v>40</v>
      </c>
      <c r="I320" s="126">
        <f>SUM(I312:I319)/8</f>
        <v>0.96263517303071244</v>
      </c>
      <c r="J320" s="616"/>
      <c r="K320" s="60"/>
      <c r="L320" s="60"/>
      <c r="M320" s="60"/>
      <c r="N320" s="60"/>
      <c r="O320" s="60"/>
      <c r="P320" s="60"/>
      <c r="Q320" s="60"/>
      <c r="R320" s="60"/>
      <c r="S320" s="60"/>
      <c r="T320" s="60"/>
      <c r="U320" s="60"/>
      <c r="V320" s="60"/>
      <c r="W320" s="60"/>
      <c r="X320" s="60"/>
      <c r="Y320" s="60"/>
      <c r="Z320" s="60"/>
    </row>
    <row r="321" spans="1:26" ht="21.75" customHeight="1">
      <c r="A321" s="13"/>
      <c r="B321" s="633" t="s">
        <v>651</v>
      </c>
      <c r="C321" s="633" t="s">
        <v>180</v>
      </c>
      <c r="D321" s="54" t="s">
        <v>181</v>
      </c>
      <c r="E321" s="55" t="s">
        <v>182</v>
      </c>
      <c r="F321" s="636" t="s">
        <v>78</v>
      </c>
      <c r="G321" s="636" t="s">
        <v>78</v>
      </c>
      <c r="H321" s="127" t="s">
        <v>596</v>
      </c>
      <c r="I321" s="128">
        <v>6.1582960193569152</v>
      </c>
      <c r="J321" s="628" t="s">
        <v>652</v>
      </c>
      <c r="K321" s="60"/>
      <c r="L321" s="60"/>
      <c r="M321" s="60"/>
      <c r="N321" s="60"/>
      <c r="O321" s="60"/>
      <c r="P321" s="60"/>
      <c r="Q321" s="60"/>
      <c r="R321" s="60"/>
      <c r="S321" s="60"/>
      <c r="T321" s="60"/>
      <c r="U321" s="60"/>
      <c r="V321" s="60"/>
      <c r="W321" s="60"/>
      <c r="X321" s="60"/>
      <c r="Y321" s="60"/>
      <c r="Z321" s="60"/>
    </row>
    <row r="322" spans="1:26" ht="21.75" customHeight="1">
      <c r="A322" s="13"/>
      <c r="B322" s="615"/>
      <c r="C322" s="615"/>
      <c r="D322" s="13" t="s">
        <v>184</v>
      </c>
      <c r="E322" s="81"/>
      <c r="F322" s="615"/>
      <c r="G322" s="615"/>
      <c r="H322" s="127" t="s">
        <v>597</v>
      </c>
      <c r="I322" s="128">
        <v>2.8931985402848963</v>
      </c>
      <c r="J322" s="615"/>
      <c r="K322" s="60"/>
      <c r="L322" s="60"/>
      <c r="M322" s="60"/>
      <c r="N322" s="60"/>
      <c r="O322" s="60"/>
      <c r="P322" s="60"/>
      <c r="Q322" s="60"/>
      <c r="R322" s="60"/>
      <c r="S322" s="60"/>
      <c r="T322" s="60"/>
      <c r="U322" s="60"/>
      <c r="V322" s="60"/>
      <c r="W322" s="60"/>
      <c r="X322" s="60"/>
      <c r="Y322" s="60"/>
      <c r="Z322" s="60"/>
    </row>
    <row r="323" spans="1:26" ht="21.75" customHeight="1">
      <c r="A323" s="13"/>
      <c r="B323" s="615"/>
      <c r="C323" s="615"/>
      <c r="D323" s="13" t="s">
        <v>185</v>
      </c>
      <c r="E323" s="81"/>
      <c r="F323" s="615"/>
      <c r="G323" s="615"/>
      <c r="H323" s="127" t="s">
        <v>653</v>
      </c>
      <c r="I323" s="128">
        <v>6.5036793609561174</v>
      </c>
      <c r="J323" s="615"/>
      <c r="K323" s="60"/>
      <c r="L323" s="60"/>
      <c r="M323" s="60"/>
      <c r="N323" s="60"/>
      <c r="O323" s="60"/>
      <c r="P323" s="60"/>
      <c r="Q323" s="60"/>
      <c r="R323" s="60"/>
      <c r="S323" s="60"/>
      <c r="T323" s="60"/>
      <c r="U323" s="60"/>
      <c r="V323" s="60"/>
      <c r="W323" s="60"/>
      <c r="X323" s="60"/>
      <c r="Y323" s="60"/>
      <c r="Z323" s="60"/>
    </row>
    <row r="324" spans="1:26" ht="21.75" customHeight="1">
      <c r="A324" s="13"/>
      <c r="B324" s="21"/>
      <c r="C324" s="615"/>
      <c r="D324" s="13" t="s">
        <v>186</v>
      </c>
      <c r="E324" s="81"/>
      <c r="F324" s="615"/>
      <c r="G324" s="615"/>
      <c r="H324" s="127" t="s">
        <v>599</v>
      </c>
      <c r="I324" s="128">
        <v>4.9934108687015177</v>
      </c>
      <c r="J324" s="615"/>
      <c r="K324" s="60"/>
      <c r="L324" s="60"/>
      <c r="M324" s="60"/>
      <c r="N324" s="60"/>
      <c r="O324" s="60"/>
      <c r="P324" s="60"/>
      <c r="Q324" s="60"/>
      <c r="R324" s="60"/>
      <c r="S324" s="60"/>
      <c r="T324" s="60"/>
      <c r="U324" s="60"/>
      <c r="V324" s="60"/>
      <c r="W324" s="60"/>
      <c r="X324" s="60"/>
      <c r="Y324" s="60"/>
      <c r="Z324" s="60"/>
    </row>
    <row r="325" spans="1:26" ht="21.75" customHeight="1">
      <c r="A325" s="13"/>
      <c r="B325" s="22"/>
      <c r="C325" s="13"/>
      <c r="D325" s="13"/>
      <c r="E325" s="81"/>
      <c r="F325" s="615"/>
      <c r="G325" s="615"/>
      <c r="H325" s="127" t="s">
        <v>600</v>
      </c>
      <c r="I325" s="128">
        <v>3.8122250432687546</v>
      </c>
      <c r="J325" s="615"/>
      <c r="K325" s="60"/>
      <c r="L325" s="60"/>
      <c r="M325" s="60"/>
      <c r="N325" s="60"/>
      <c r="O325" s="60"/>
      <c r="P325" s="60"/>
      <c r="Q325" s="60"/>
      <c r="R325" s="60"/>
      <c r="S325" s="60"/>
      <c r="T325" s="60"/>
      <c r="U325" s="60"/>
      <c r="V325" s="60"/>
      <c r="W325" s="60"/>
      <c r="X325" s="60"/>
      <c r="Y325" s="60"/>
      <c r="Z325" s="60"/>
    </row>
    <row r="326" spans="1:26" ht="21.75" customHeight="1">
      <c r="A326" s="13"/>
      <c r="B326" s="22"/>
      <c r="C326" s="13"/>
      <c r="D326" s="13"/>
      <c r="E326" s="81"/>
      <c r="F326" s="615"/>
      <c r="G326" s="615"/>
      <c r="H326" s="127" t="s">
        <v>601</v>
      </c>
      <c r="I326" s="128">
        <v>3.422232401169877</v>
      </c>
      <c r="J326" s="615"/>
      <c r="K326" s="60"/>
      <c r="L326" s="60"/>
      <c r="M326" s="60"/>
      <c r="N326" s="60"/>
      <c r="O326" s="60"/>
      <c r="P326" s="60"/>
      <c r="Q326" s="60"/>
      <c r="R326" s="60"/>
      <c r="S326" s="60"/>
      <c r="T326" s="60"/>
      <c r="U326" s="60"/>
      <c r="V326" s="60"/>
      <c r="W326" s="60"/>
      <c r="X326" s="60"/>
      <c r="Y326" s="60"/>
      <c r="Z326" s="60"/>
    </row>
    <row r="327" spans="1:26" ht="21.75" customHeight="1">
      <c r="A327" s="13"/>
      <c r="B327" s="13"/>
      <c r="C327" s="13"/>
      <c r="D327" s="13"/>
      <c r="E327" s="81"/>
      <c r="F327" s="615"/>
      <c r="G327" s="615"/>
      <c r="H327" s="127" t="s">
        <v>602</v>
      </c>
      <c r="I327" s="128">
        <v>2.8340975949847809</v>
      </c>
      <c r="J327" s="615"/>
      <c r="K327" s="60"/>
      <c r="L327" s="60"/>
      <c r="M327" s="60"/>
      <c r="N327" s="60"/>
      <c r="O327" s="60"/>
      <c r="P327" s="60"/>
      <c r="Q327" s="60"/>
      <c r="R327" s="60"/>
      <c r="S327" s="60"/>
      <c r="T327" s="60"/>
      <c r="U327" s="60"/>
      <c r="V327" s="60"/>
      <c r="W327" s="60"/>
      <c r="X327" s="60"/>
      <c r="Y327" s="60"/>
      <c r="Z327" s="60"/>
    </row>
    <row r="328" spans="1:26" ht="21.75" customHeight="1">
      <c r="A328" s="13"/>
      <c r="B328" s="13"/>
      <c r="C328" s="13"/>
      <c r="D328" s="13"/>
      <c r="E328" s="81"/>
      <c r="F328" s="615"/>
      <c r="G328" s="615"/>
      <c r="H328" s="124"/>
      <c r="I328" s="125"/>
      <c r="J328" s="615"/>
      <c r="K328" s="60"/>
      <c r="L328" s="60"/>
      <c r="M328" s="60"/>
      <c r="N328" s="60"/>
      <c r="O328" s="60"/>
      <c r="P328" s="60"/>
      <c r="Q328" s="60"/>
      <c r="R328" s="60"/>
      <c r="S328" s="60"/>
      <c r="T328" s="60"/>
      <c r="U328" s="60"/>
      <c r="V328" s="60"/>
      <c r="W328" s="60"/>
      <c r="X328" s="60"/>
      <c r="Y328" s="60"/>
      <c r="Z328" s="60"/>
    </row>
    <row r="329" spans="1:26" ht="21.75" customHeight="1">
      <c r="A329" s="13"/>
      <c r="B329" s="13"/>
      <c r="C329" s="13"/>
      <c r="D329" s="13"/>
      <c r="E329" s="81"/>
      <c r="F329" s="621"/>
      <c r="G329" s="621"/>
      <c r="H329" s="37" t="s">
        <v>40</v>
      </c>
      <c r="I329" s="239">
        <f>SUM(I321:I328)/7</f>
        <v>4.3738771183889797</v>
      </c>
      <c r="J329" s="616"/>
      <c r="K329" s="60"/>
      <c r="L329" s="60"/>
      <c r="M329" s="60"/>
      <c r="N329" s="60"/>
      <c r="O329" s="60"/>
      <c r="P329" s="60"/>
      <c r="Q329" s="60"/>
      <c r="R329" s="60"/>
      <c r="S329" s="60"/>
      <c r="T329" s="60"/>
      <c r="U329" s="60"/>
      <c r="V329" s="60"/>
      <c r="W329" s="60"/>
      <c r="X329" s="60"/>
      <c r="Y329" s="60"/>
      <c r="Z329" s="60"/>
    </row>
    <row r="330" spans="1:26" ht="22.5" customHeight="1">
      <c r="A330" s="13"/>
      <c r="B330" s="642" t="s">
        <v>654</v>
      </c>
      <c r="C330" s="636" t="s">
        <v>188</v>
      </c>
      <c r="D330" s="633" t="s">
        <v>189</v>
      </c>
      <c r="E330" s="633" t="s">
        <v>190</v>
      </c>
      <c r="F330" s="636" t="s">
        <v>78</v>
      </c>
      <c r="G330" s="636" t="s">
        <v>78</v>
      </c>
      <c r="H330" s="240" t="s">
        <v>596</v>
      </c>
      <c r="I330" s="131">
        <v>7301</v>
      </c>
      <c r="J330" s="624" t="s">
        <v>655</v>
      </c>
      <c r="K330" s="60"/>
      <c r="L330" s="60"/>
      <c r="M330" s="60"/>
      <c r="N330" s="60"/>
      <c r="O330" s="60"/>
      <c r="P330" s="60"/>
      <c r="Q330" s="60"/>
      <c r="R330" s="60"/>
      <c r="S330" s="60"/>
      <c r="T330" s="60"/>
      <c r="U330" s="60"/>
      <c r="V330" s="60"/>
      <c r="W330" s="60"/>
      <c r="X330" s="60"/>
      <c r="Y330" s="60"/>
      <c r="Z330" s="60"/>
    </row>
    <row r="331" spans="1:26" ht="22.5" customHeight="1">
      <c r="A331" s="13"/>
      <c r="B331" s="643"/>
      <c r="C331" s="615"/>
      <c r="D331" s="615"/>
      <c r="E331" s="615"/>
      <c r="F331" s="615"/>
      <c r="G331" s="615"/>
      <c r="H331" s="240" t="s">
        <v>597</v>
      </c>
      <c r="I331" s="133">
        <v>16185</v>
      </c>
      <c r="J331" s="615"/>
      <c r="K331" s="60"/>
      <c r="L331" s="60"/>
      <c r="M331" s="60"/>
      <c r="N331" s="60"/>
      <c r="O331" s="60"/>
      <c r="P331" s="60"/>
      <c r="Q331" s="60"/>
      <c r="R331" s="60"/>
      <c r="S331" s="60"/>
      <c r="T331" s="60"/>
      <c r="U331" s="60"/>
      <c r="V331" s="60"/>
      <c r="W331" s="60"/>
      <c r="X331" s="60"/>
      <c r="Y331" s="60"/>
      <c r="Z331" s="60"/>
    </row>
    <row r="332" spans="1:26" ht="22.5" customHeight="1">
      <c r="A332" s="13"/>
      <c r="B332" s="643"/>
      <c r="C332" s="615"/>
      <c r="D332" s="615"/>
      <c r="E332" s="615"/>
      <c r="F332" s="615"/>
      <c r="G332" s="615"/>
      <c r="H332" s="240" t="s">
        <v>598</v>
      </c>
      <c r="I332" s="133">
        <v>10239</v>
      </c>
      <c r="J332" s="615"/>
      <c r="K332" s="60"/>
      <c r="L332" s="60"/>
      <c r="M332" s="60"/>
      <c r="N332" s="60"/>
      <c r="O332" s="60"/>
      <c r="P332" s="60"/>
      <c r="Q332" s="60"/>
      <c r="R332" s="60"/>
      <c r="S332" s="60"/>
      <c r="T332" s="60"/>
      <c r="U332" s="60"/>
      <c r="V332" s="60"/>
      <c r="W332" s="60"/>
      <c r="X332" s="60"/>
      <c r="Y332" s="60"/>
      <c r="Z332" s="60"/>
    </row>
    <row r="333" spans="1:26" ht="22.5" customHeight="1">
      <c r="A333" s="13"/>
      <c r="B333" s="643"/>
      <c r="C333" s="615"/>
      <c r="D333" s="615"/>
      <c r="E333" s="13"/>
      <c r="F333" s="615"/>
      <c r="G333" s="615"/>
      <c r="H333" s="240" t="s">
        <v>599</v>
      </c>
      <c r="I333" s="133">
        <v>4244</v>
      </c>
      <c r="J333" s="615"/>
      <c r="K333" s="60"/>
      <c r="L333" s="60"/>
      <c r="M333" s="60"/>
      <c r="N333" s="60"/>
      <c r="O333" s="60"/>
      <c r="P333" s="60"/>
      <c r="Q333" s="60"/>
      <c r="R333" s="60"/>
      <c r="S333" s="60"/>
      <c r="T333" s="60"/>
      <c r="U333" s="60"/>
      <c r="V333" s="60"/>
      <c r="W333" s="60"/>
      <c r="X333" s="60"/>
      <c r="Y333" s="60"/>
      <c r="Z333" s="60"/>
    </row>
    <row r="334" spans="1:26" ht="22.5" customHeight="1">
      <c r="A334" s="13"/>
      <c r="B334" s="643"/>
      <c r="C334" s="615"/>
      <c r="D334" s="615"/>
      <c r="E334" s="13"/>
      <c r="F334" s="615"/>
      <c r="G334" s="615"/>
      <c r="H334" s="240" t="s">
        <v>600</v>
      </c>
      <c r="I334" s="133">
        <v>3759</v>
      </c>
      <c r="J334" s="615"/>
      <c r="K334" s="60"/>
      <c r="L334" s="60"/>
      <c r="M334" s="60"/>
      <c r="N334" s="60"/>
      <c r="O334" s="60"/>
      <c r="P334" s="60"/>
      <c r="Q334" s="60"/>
      <c r="R334" s="60"/>
      <c r="S334" s="60"/>
      <c r="T334" s="60"/>
      <c r="U334" s="60"/>
      <c r="V334" s="60"/>
      <c r="W334" s="60"/>
      <c r="X334" s="60"/>
      <c r="Y334" s="60"/>
      <c r="Z334" s="60"/>
    </row>
    <row r="335" spans="1:26" ht="22.5" customHeight="1">
      <c r="A335" s="13"/>
      <c r="B335" s="643"/>
      <c r="C335" s="615"/>
      <c r="D335" s="615"/>
      <c r="E335" s="13"/>
      <c r="F335" s="615"/>
      <c r="G335" s="615"/>
      <c r="H335" s="240" t="s">
        <v>601</v>
      </c>
      <c r="I335" s="133">
        <v>7040</v>
      </c>
      <c r="J335" s="615"/>
      <c r="K335" s="60"/>
      <c r="L335" s="60"/>
      <c r="M335" s="60"/>
      <c r="N335" s="60"/>
      <c r="O335" s="60"/>
      <c r="P335" s="60"/>
      <c r="Q335" s="60"/>
      <c r="R335" s="60"/>
      <c r="S335" s="60"/>
      <c r="T335" s="60"/>
      <c r="U335" s="60"/>
      <c r="V335" s="60"/>
      <c r="W335" s="60"/>
      <c r="X335" s="60"/>
      <c r="Y335" s="60"/>
      <c r="Z335" s="60"/>
    </row>
    <row r="336" spans="1:26" ht="22.5" customHeight="1">
      <c r="A336" s="13"/>
      <c r="B336" s="643"/>
      <c r="C336" s="615"/>
      <c r="D336" s="14" t="s">
        <v>192</v>
      </c>
      <c r="E336" s="13"/>
      <c r="F336" s="615"/>
      <c r="G336" s="615"/>
      <c r="H336" s="240" t="s">
        <v>602</v>
      </c>
      <c r="I336" s="133">
        <v>1577</v>
      </c>
      <c r="J336" s="615"/>
      <c r="K336" s="60"/>
      <c r="L336" s="60"/>
      <c r="M336" s="60"/>
      <c r="N336" s="60"/>
      <c r="O336" s="60"/>
      <c r="P336" s="60"/>
      <c r="Q336" s="60"/>
      <c r="R336" s="60"/>
      <c r="S336" s="60"/>
      <c r="T336" s="60"/>
      <c r="U336" s="60"/>
      <c r="V336" s="60"/>
      <c r="W336" s="60"/>
      <c r="X336" s="60"/>
      <c r="Y336" s="60"/>
      <c r="Z336" s="60"/>
    </row>
    <row r="337" spans="1:26" ht="22.5" customHeight="1">
      <c r="A337" s="13"/>
      <c r="B337" s="643"/>
      <c r="C337" s="634" t="s">
        <v>193</v>
      </c>
      <c r="D337" s="641" t="s">
        <v>194</v>
      </c>
      <c r="E337" s="13"/>
      <c r="F337" s="615"/>
      <c r="G337" s="615"/>
      <c r="H337" s="124"/>
      <c r="I337" s="125"/>
      <c r="J337" s="615"/>
      <c r="K337" s="60"/>
      <c r="L337" s="60"/>
      <c r="M337" s="60"/>
      <c r="N337" s="60"/>
      <c r="O337" s="60"/>
      <c r="P337" s="60"/>
      <c r="Q337" s="60"/>
      <c r="R337" s="60"/>
      <c r="S337" s="60"/>
      <c r="T337" s="60"/>
      <c r="U337" s="60"/>
      <c r="V337" s="60"/>
      <c r="W337" s="60"/>
      <c r="X337" s="60"/>
      <c r="Y337" s="60"/>
      <c r="Z337" s="60"/>
    </row>
    <row r="338" spans="1:26" ht="22.5" customHeight="1">
      <c r="A338" s="13"/>
      <c r="B338" s="643"/>
      <c r="C338" s="615"/>
      <c r="D338" s="615"/>
      <c r="E338" s="13"/>
      <c r="F338" s="615"/>
      <c r="G338" s="615"/>
      <c r="H338" s="37" t="s">
        <v>40</v>
      </c>
      <c r="I338" s="137">
        <f>SUM(I330:I337)</f>
        <v>50345</v>
      </c>
      <c r="J338" s="629"/>
      <c r="K338" s="60"/>
      <c r="L338" s="60"/>
      <c r="M338" s="60"/>
      <c r="N338" s="60"/>
      <c r="O338" s="60"/>
      <c r="P338" s="60"/>
      <c r="Q338" s="60"/>
      <c r="R338" s="60"/>
      <c r="S338" s="60"/>
      <c r="T338" s="60"/>
      <c r="U338" s="60"/>
      <c r="V338" s="60"/>
      <c r="W338" s="60"/>
      <c r="X338" s="60"/>
      <c r="Y338" s="60"/>
      <c r="Z338" s="60"/>
    </row>
    <row r="339" spans="1:26" ht="22.5" customHeight="1">
      <c r="A339" s="13"/>
      <c r="B339" s="136"/>
      <c r="C339" s="615"/>
      <c r="D339" s="634" t="s">
        <v>195</v>
      </c>
      <c r="E339" s="13"/>
      <c r="F339" s="81"/>
      <c r="G339" s="81"/>
      <c r="H339" s="240" t="s">
        <v>596</v>
      </c>
      <c r="I339" s="131">
        <v>2944</v>
      </c>
      <c r="J339" s="624" t="s">
        <v>656</v>
      </c>
      <c r="K339" s="60"/>
      <c r="L339" s="60"/>
      <c r="M339" s="60"/>
      <c r="N339" s="60"/>
      <c r="O339" s="60"/>
      <c r="P339" s="60"/>
      <c r="Q339" s="60"/>
      <c r="R339" s="60"/>
      <c r="S339" s="60"/>
      <c r="T339" s="60"/>
      <c r="U339" s="60"/>
      <c r="V339" s="60"/>
      <c r="W339" s="60"/>
      <c r="X339" s="60"/>
      <c r="Y339" s="60"/>
      <c r="Z339" s="60"/>
    </row>
    <row r="340" spans="1:26" ht="22.5" customHeight="1">
      <c r="A340" s="13"/>
      <c r="B340" s="136"/>
      <c r="C340" s="615"/>
      <c r="D340" s="615"/>
      <c r="E340" s="13"/>
      <c r="F340" s="81"/>
      <c r="G340" s="81"/>
      <c r="H340" s="240" t="s">
        <v>597</v>
      </c>
      <c r="I340" s="133">
        <v>6945</v>
      </c>
      <c r="J340" s="615"/>
      <c r="K340" s="60"/>
      <c r="L340" s="60"/>
      <c r="M340" s="60"/>
      <c r="N340" s="60"/>
      <c r="O340" s="60"/>
      <c r="P340" s="60"/>
      <c r="Q340" s="60"/>
      <c r="R340" s="60"/>
      <c r="S340" s="60"/>
      <c r="T340" s="60"/>
      <c r="U340" s="60"/>
      <c r="V340" s="60"/>
      <c r="W340" s="60"/>
      <c r="X340" s="60"/>
      <c r="Y340" s="60"/>
      <c r="Z340" s="60"/>
    </row>
    <row r="341" spans="1:26" ht="22.5" customHeight="1">
      <c r="A341" s="13"/>
      <c r="B341" s="136"/>
      <c r="C341" s="615"/>
      <c r="D341" s="634" t="s">
        <v>197</v>
      </c>
      <c r="E341" s="13"/>
      <c r="F341" s="81"/>
      <c r="G341" s="81"/>
      <c r="H341" s="240" t="s">
        <v>598</v>
      </c>
      <c r="I341" s="133">
        <v>4915</v>
      </c>
      <c r="J341" s="615"/>
      <c r="K341" s="60"/>
      <c r="L341" s="60"/>
      <c r="M341" s="60"/>
      <c r="N341" s="60"/>
      <c r="O341" s="60"/>
      <c r="P341" s="60"/>
      <c r="Q341" s="60"/>
      <c r="R341" s="60"/>
      <c r="S341" s="60"/>
      <c r="T341" s="60"/>
      <c r="U341" s="60"/>
      <c r="V341" s="60"/>
      <c r="W341" s="60"/>
      <c r="X341" s="60"/>
      <c r="Y341" s="60"/>
      <c r="Z341" s="60"/>
    </row>
    <row r="342" spans="1:26" ht="22.5" customHeight="1">
      <c r="A342" s="13"/>
      <c r="B342" s="136"/>
      <c r="C342" s="615"/>
      <c r="D342" s="615"/>
      <c r="E342" s="13"/>
      <c r="F342" s="81"/>
      <c r="G342" s="81"/>
      <c r="H342" s="240" t="s">
        <v>599</v>
      </c>
      <c r="I342" s="133">
        <v>1807</v>
      </c>
      <c r="J342" s="615"/>
      <c r="K342" s="60"/>
      <c r="L342" s="60"/>
      <c r="M342" s="60"/>
      <c r="N342" s="60"/>
      <c r="O342" s="60"/>
      <c r="P342" s="60"/>
      <c r="Q342" s="60"/>
      <c r="R342" s="60"/>
      <c r="S342" s="60"/>
      <c r="T342" s="60"/>
      <c r="U342" s="60"/>
      <c r="V342" s="60"/>
      <c r="W342" s="60"/>
      <c r="X342" s="60"/>
      <c r="Y342" s="60"/>
      <c r="Z342" s="60"/>
    </row>
    <row r="343" spans="1:26" ht="22.5" customHeight="1">
      <c r="A343" s="13"/>
      <c r="B343" s="136"/>
      <c r="C343" s="615"/>
      <c r="D343" s="615"/>
      <c r="E343" s="13"/>
      <c r="F343" s="81"/>
      <c r="G343" s="81"/>
      <c r="H343" s="240" t="s">
        <v>600</v>
      </c>
      <c r="I343" s="133">
        <v>1436</v>
      </c>
      <c r="J343" s="615"/>
      <c r="K343" s="60"/>
      <c r="L343" s="60"/>
      <c r="M343" s="60"/>
      <c r="N343" s="60"/>
      <c r="O343" s="60"/>
      <c r="P343" s="60"/>
      <c r="Q343" s="60"/>
      <c r="R343" s="60"/>
      <c r="S343" s="60"/>
      <c r="T343" s="60"/>
      <c r="U343" s="60"/>
      <c r="V343" s="60"/>
      <c r="W343" s="60"/>
      <c r="X343" s="60"/>
      <c r="Y343" s="60"/>
      <c r="Z343" s="60"/>
    </row>
    <row r="344" spans="1:26" ht="22.5" customHeight="1">
      <c r="A344" s="13"/>
      <c r="B344" s="136"/>
      <c r="C344" s="615"/>
      <c r="D344" s="634" t="s">
        <v>657</v>
      </c>
      <c r="E344" s="13"/>
      <c r="F344" s="81"/>
      <c r="G344" s="81"/>
      <c r="H344" s="240" t="s">
        <v>601</v>
      </c>
      <c r="I344" s="133">
        <v>3354</v>
      </c>
      <c r="J344" s="615"/>
      <c r="K344" s="60"/>
      <c r="L344" s="60"/>
      <c r="M344" s="60"/>
      <c r="N344" s="60"/>
      <c r="O344" s="60"/>
      <c r="P344" s="60"/>
      <c r="Q344" s="60"/>
      <c r="R344" s="60"/>
      <c r="S344" s="60"/>
      <c r="T344" s="60"/>
      <c r="U344" s="60"/>
      <c r="V344" s="60"/>
      <c r="W344" s="60"/>
      <c r="X344" s="60"/>
      <c r="Y344" s="60"/>
      <c r="Z344" s="60"/>
    </row>
    <row r="345" spans="1:26" ht="22.5" customHeight="1">
      <c r="A345" s="13"/>
      <c r="B345" s="136"/>
      <c r="C345" s="615"/>
      <c r="D345" s="615"/>
      <c r="E345" s="13"/>
      <c r="F345" s="81"/>
      <c r="G345" s="81"/>
      <c r="H345" s="240" t="s">
        <v>602</v>
      </c>
      <c r="I345" s="133">
        <v>1285</v>
      </c>
      <c r="J345" s="615"/>
      <c r="K345" s="60"/>
      <c r="L345" s="60"/>
      <c r="M345" s="60"/>
      <c r="N345" s="60"/>
      <c r="O345" s="60"/>
      <c r="P345" s="60"/>
      <c r="Q345" s="60"/>
      <c r="R345" s="60"/>
      <c r="S345" s="60"/>
      <c r="T345" s="60"/>
      <c r="U345" s="60"/>
      <c r="V345" s="60"/>
      <c r="W345" s="60"/>
      <c r="X345" s="60"/>
      <c r="Y345" s="60"/>
      <c r="Z345" s="60"/>
    </row>
    <row r="346" spans="1:26" ht="22.5" customHeight="1">
      <c r="A346" s="13"/>
      <c r="B346" s="136"/>
      <c r="C346" s="615"/>
      <c r="D346" s="615"/>
      <c r="E346" s="13"/>
      <c r="F346" s="81"/>
      <c r="G346" s="81"/>
      <c r="H346" s="124"/>
      <c r="I346" s="125"/>
      <c r="J346" s="615"/>
      <c r="K346" s="60"/>
      <c r="L346" s="60"/>
      <c r="M346" s="60"/>
      <c r="N346" s="60"/>
      <c r="O346" s="60"/>
      <c r="P346" s="60"/>
      <c r="Q346" s="60"/>
      <c r="R346" s="60"/>
      <c r="S346" s="60"/>
      <c r="T346" s="60"/>
      <c r="U346" s="60"/>
      <c r="V346" s="60"/>
      <c r="W346" s="60"/>
      <c r="X346" s="60"/>
      <c r="Y346" s="60"/>
      <c r="Z346" s="60"/>
    </row>
    <row r="347" spans="1:26" ht="22.5" customHeight="1">
      <c r="A347" s="13"/>
      <c r="B347" s="136"/>
      <c r="C347" s="615"/>
      <c r="D347" s="634" t="s">
        <v>199</v>
      </c>
      <c r="E347" s="13"/>
      <c r="F347" s="81"/>
      <c r="G347" s="81"/>
      <c r="H347" s="37" t="s">
        <v>40</v>
      </c>
      <c r="I347" s="137">
        <f>SUM(I339:I346)</f>
        <v>22686</v>
      </c>
      <c r="J347" s="629"/>
      <c r="K347" s="60"/>
      <c r="L347" s="60"/>
      <c r="M347" s="60"/>
      <c r="N347" s="60"/>
      <c r="O347" s="60"/>
      <c r="P347" s="60"/>
      <c r="Q347" s="60"/>
      <c r="R347" s="60"/>
      <c r="S347" s="60"/>
      <c r="T347" s="60"/>
      <c r="U347" s="60"/>
      <c r="V347" s="60"/>
      <c r="W347" s="60"/>
      <c r="X347" s="60"/>
      <c r="Y347" s="60"/>
      <c r="Z347" s="60"/>
    </row>
    <row r="348" spans="1:26" ht="22.5" customHeight="1">
      <c r="A348" s="13"/>
      <c r="B348" s="136"/>
      <c r="C348" s="615"/>
      <c r="D348" s="615"/>
      <c r="E348" s="13"/>
      <c r="F348" s="81"/>
      <c r="G348" s="81"/>
      <c r="H348" s="101"/>
      <c r="I348" s="101"/>
      <c r="J348" s="138"/>
      <c r="K348" s="60"/>
      <c r="L348" s="60"/>
      <c r="M348" s="60"/>
      <c r="N348" s="60"/>
      <c r="O348" s="60"/>
      <c r="P348" s="60"/>
      <c r="Q348" s="60"/>
      <c r="R348" s="60"/>
      <c r="S348" s="60"/>
      <c r="T348" s="60"/>
      <c r="U348" s="60"/>
      <c r="V348" s="60"/>
      <c r="W348" s="60"/>
      <c r="X348" s="60"/>
      <c r="Y348" s="60"/>
      <c r="Z348" s="60"/>
    </row>
    <row r="349" spans="1:26" ht="21.75" customHeight="1">
      <c r="A349" s="13"/>
      <c r="B349" s="84"/>
      <c r="C349" s="13"/>
      <c r="D349" s="13" t="s">
        <v>200</v>
      </c>
      <c r="E349" s="13"/>
      <c r="F349" s="13"/>
      <c r="G349" s="13"/>
      <c r="H349" s="13"/>
      <c r="I349" s="13"/>
      <c r="J349" s="139"/>
      <c r="K349" s="60"/>
      <c r="L349" s="60"/>
      <c r="M349" s="60"/>
      <c r="N349" s="60"/>
      <c r="O349" s="60"/>
      <c r="P349" s="60"/>
      <c r="Q349" s="60"/>
      <c r="R349" s="60"/>
      <c r="S349" s="60"/>
      <c r="T349" s="60"/>
      <c r="U349" s="60"/>
      <c r="V349" s="60"/>
      <c r="W349" s="60"/>
      <c r="X349" s="60"/>
      <c r="Y349" s="60"/>
      <c r="Z349" s="60"/>
    </row>
    <row r="350" spans="1:26" ht="39.75" customHeight="1">
      <c r="A350" s="13"/>
      <c r="B350" s="13"/>
      <c r="C350" s="13"/>
      <c r="D350" s="13" t="s">
        <v>201</v>
      </c>
      <c r="E350" s="13"/>
      <c r="F350" s="13"/>
      <c r="G350" s="13"/>
      <c r="H350" s="13"/>
      <c r="I350" s="13"/>
      <c r="J350" s="139"/>
      <c r="K350" s="60"/>
      <c r="L350" s="60"/>
      <c r="M350" s="60"/>
      <c r="N350" s="60"/>
      <c r="O350" s="60"/>
      <c r="P350" s="60"/>
      <c r="Q350" s="60"/>
      <c r="R350" s="60"/>
      <c r="S350" s="60"/>
      <c r="T350" s="60"/>
      <c r="U350" s="60"/>
      <c r="V350" s="60"/>
      <c r="W350" s="60"/>
      <c r="X350" s="60"/>
      <c r="Y350" s="60"/>
      <c r="Z350" s="60"/>
    </row>
    <row r="351" spans="1:26" ht="21.75" customHeight="1">
      <c r="A351" s="13"/>
      <c r="B351" s="13"/>
      <c r="C351" s="13"/>
      <c r="D351" s="13" t="s">
        <v>202</v>
      </c>
      <c r="E351" s="13"/>
      <c r="F351" s="13"/>
      <c r="G351" s="13"/>
      <c r="H351" s="13"/>
      <c r="I351" s="13"/>
      <c r="J351" s="139"/>
      <c r="K351" s="60"/>
      <c r="L351" s="60"/>
      <c r="M351" s="60"/>
      <c r="N351" s="60"/>
      <c r="O351" s="60"/>
      <c r="P351" s="60"/>
      <c r="Q351" s="60"/>
      <c r="R351" s="60"/>
      <c r="S351" s="60"/>
      <c r="T351" s="60"/>
      <c r="U351" s="60"/>
      <c r="V351" s="60"/>
      <c r="W351" s="60"/>
      <c r="X351" s="60"/>
      <c r="Y351" s="60"/>
      <c r="Z351" s="60"/>
    </row>
    <row r="352" spans="1:26" ht="21.75" customHeight="1">
      <c r="A352" s="13"/>
      <c r="B352" s="13"/>
      <c r="C352" s="13"/>
      <c r="D352" s="13" t="s">
        <v>203</v>
      </c>
      <c r="E352" s="13"/>
      <c r="F352" s="13"/>
      <c r="G352" s="13"/>
      <c r="H352" s="13"/>
      <c r="I352" s="13"/>
      <c r="J352" s="139"/>
      <c r="K352" s="60"/>
      <c r="L352" s="60"/>
      <c r="M352" s="60"/>
      <c r="N352" s="60"/>
      <c r="O352" s="60"/>
      <c r="P352" s="60"/>
      <c r="Q352" s="60"/>
      <c r="R352" s="60"/>
      <c r="S352" s="60"/>
      <c r="T352" s="60"/>
      <c r="U352" s="60"/>
      <c r="V352" s="60"/>
      <c r="W352" s="60"/>
      <c r="X352" s="60"/>
      <c r="Y352" s="60"/>
      <c r="Z352" s="60"/>
    </row>
    <row r="353" spans="1:26" ht="21.75" customHeight="1">
      <c r="A353" s="13"/>
      <c r="B353" s="13"/>
      <c r="C353" s="13"/>
      <c r="D353" s="13" t="s">
        <v>204</v>
      </c>
      <c r="E353" s="13"/>
      <c r="F353" s="13"/>
      <c r="G353" s="13"/>
      <c r="H353" s="13"/>
      <c r="I353" s="13"/>
      <c r="J353" s="139"/>
      <c r="K353" s="60"/>
      <c r="L353" s="60"/>
      <c r="M353" s="60"/>
      <c r="N353" s="60"/>
      <c r="O353" s="60"/>
      <c r="P353" s="60"/>
      <c r="Q353" s="60"/>
      <c r="R353" s="60"/>
      <c r="S353" s="60"/>
      <c r="T353" s="60"/>
      <c r="U353" s="60"/>
      <c r="V353" s="60"/>
      <c r="W353" s="60"/>
      <c r="X353" s="60"/>
      <c r="Y353" s="60"/>
      <c r="Z353" s="60"/>
    </row>
    <row r="354" spans="1:26" ht="79.5" customHeight="1">
      <c r="A354" s="13"/>
      <c r="B354" s="13"/>
      <c r="C354" s="13"/>
      <c r="D354" s="13" t="s">
        <v>205</v>
      </c>
      <c r="E354" s="13"/>
      <c r="F354" s="51"/>
      <c r="G354" s="51"/>
      <c r="H354" s="51"/>
      <c r="I354" s="13"/>
      <c r="J354" s="80"/>
      <c r="K354" s="60"/>
      <c r="L354" s="60"/>
      <c r="M354" s="60"/>
      <c r="N354" s="60"/>
      <c r="O354" s="60"/>
      <c r="P354" s="60"/>
      <c r="Q354" s="60"/>
      <c r="R354" s="60"/>
      <c r="S354" s="60"/>
      <c r="T354" s="60"/>
      <c r="U354" s="60"/>
      <c r="V354" s="60"/>
      <c r="W354" s="60"/>
      <c r="X354" s="60"/>
      <c r="Y354" s="60"/>
      <c r="Z354" s="60"/>
    </row>
    <row r="355" spans="1:26" ht="22.5" customHeight="1">
      <c r="A355" s="633" t="s">
        <v>206</v>
      </c>
      <c r="B355" s="633" t="s">
        <v>658</v>
      </c>
      <c r="C355" s="55" t="s">
        <v>8</v>
      </c>
      <c r="D355" s="633" t="s">
        <v>208</v>
      </c>
      <c r="E355" s="55" t="s">
        <v>209</v>
      </c>
      <c r="F355" s="638" t="s">
        <v>78</v>
      </c>
      <c r="G355" s="634" t="s">
        <v>78</v>
      </c>
      <c r="H355" s="32" t="s">
        <v>603</v>
      </c>
      <c r="I355" s="222"/>
      <c r="J355" s="623" t="s">
        <v>210</v>
      </c>
      <c r="K355" s="60"/>
      <c r="L355" s="60"/>
      <c r="M355" s="60"/>
      <c r="N355" s="60"/>
      <c r="O355" s="60"/>
      <c r="P355" s="60"/>
      <c r="Q355" s="60"/>
      <c r="R355" s="60"/>
      <c r="S355" s="60"/>
      <c r="T355" s="60"/>
      <c r="U355" s="60"/>
      <c r="V355" s="60"/>
      <c r="W355" s="60"/>
      <c r="X355" s="60"/>
      <c r="Y355" s="60"/>
      <c r="Z355" s="60"/>
    </row>
    <row r="356" spans="1:26" ht="21" customHeight="1">
      <c r="A356" s="615"/>
      <c r="B356" s="615"/>
      <c r="C356" s="81"/>
      <c r="D356" s="615"/>
      <c r="E356" s="634"/>
      <c r="F356" s="615"/>
      <c r="G356" s="615"/>
      <c r="H356" s="34" t="s">
        <v>605</v>
      </c>
      <c r="I356" s="33"/>
      <c r="J356" s="615"/>
      <c r="K356" s="60"/>
      <c r="L356" s="60"/>
      <c r="M356" s="60"/>
      <c r="N356" s="60"/>
      <c r="O356" s="60"/>
      <c r="P356" s="60"/>
      <c r="Q356" s="60"/>
      <c r="R356" s="60"/>
      <c r="S356" s="60"/>
      <c r="T356" s="60"/>
      <c r="U356" s="60"/>
      <c r="V356" s="60"/>
      <c r="W356" s="60"/>
      <c r="X356" s="60"/>
      <c r="Y356" s="60"/>
      <c r="Z356" s="60"/>
    </row>
    <row r="357" spans="1:26" ht="24" customHeight="1">
      <c r="A357" s="13"/>
      <c r="B357" s="615"/>
      <c r="C357" s="81"/>
      <c r="D357" s="634" t="s">
        <v>211</v>
      </c>
      <c r="E357" s="615"/>
      <c r="F357" s="615"/>
      <c r="G357" s="615"/>
      <c r="H357" s="34" t="s">
        <v>606</v>
      </c>
      <c r="I357" s="33"/>
      <c r="J357" s="615"/>
      <c r="K357" s="60"/>
      <c r="L357" s="60"/>
      <c r="M357" s="60"/>
      <c r="N357" s="60"/>
      <c r="O357" s="60"/>
      <c r="P357" s="60"/>
      <c r="Q357" s="60"/>
      <c r="R357" s="60"/>
      <c r="S357" s="60"/>
      <c r="T357" s="60"/>
      <c r="U357" s="60"/>
      <c r="V357" s="60"/>
      <c r="W357" s="60"/>
      <c r="X357" s="60"/>
      <c r="Y357" s="60"/>
      <c r="Z357" s="60"/>
    </row>
    <row r="358" spans="1:26" ht="21.75" customHeight="1">
      <c r="A358" s="13"/>
      <c r="B358" s="615"/>
      <c r="C358" s="81"/>
      <c r="D358" s="615"/>
      <c r="E358" s="615"/>
      <c r="F358" s="615"/>
      <c r="G358" s="615"/>
      <c r="H358" s="34" t="s">
        <v>607</v>
      </c>
      <c r="I358" s="33"/>
      <c r="J358" s="615"/>
      <c r="K358" s="60"/>
      <c r="L358" s="60"/>
      <c r="M358" s="60"/>
      <c r="N358" s="60"/>
      <c r="O358" s="60"/>
      <c r="P358" s="60"/>
      <c r="Q358" s="60"/>
      <c r="R358" s="60"/>
      <c r="S358" s="60"/>
      <c r="T358" s="60"/>
      <c r="U358" s="60"/>
      <c r="V358" s="60"/>
      <c r="W358" s="60"/>
      <c r="X358" s="60"/>
      <c r="Y358" s="60"/>
      <c r="Z358" s="60"/>
    </row>
    <row r="359" spans="1:26" ht="21.75" customHeight="1">
      <c r="A359" s="13"/>
      <c r="B359" s="615"/>
      <c r="C359" s="81"/>
      <c r="D359" s="615"/>
      <c r="E359" s="81"/>
      <c r="F359" s="615"/>
      <c r="G359" s="615"/>
      <c r="H359" s="34" t="s">
        <v>608</v>
      </c>
      <c r="I359" s="33"/>
      <c r="J359" s="615"/>
      <c r="K359" s="60"/>
      <c r="L359" s="60"/>
      <c r="M359" s="60"/>
      <c r="N359" s="60"/>
      <c r="O359" s="60"/>
      <c r="P359" s="60"/>
      <c r="Q359" s="60"/>
      <c r="R359" s="60"/>
      <c r="S359" s="60"/>
      <c r="T359" s="60"/>
      <c r="U359" s="60"/>
      <c r="V359" s="60"/>
      <c r="W359" s="60"/>
      <c r="X359" s="60"/>
      <c r="Y359" s="60"/>
      <c r="Z359" s="60"/>
    </row>
    <row r="360" spans="1:26" ht="24" customHeight="1">
      <c r="A360" s="13"/>
      <c r="B360" s="615"/>
      <c r="C360" s="81"/>
      <c r="D360" s="634" t="s">
        <v>212</v>
      </c>
      <c r="E360" s="99"/>
      <c r="F360" s="615"/>
      <c r="G360" s="615"/>
      <c r="H360" s="34" t="s">
        <v>609</v>
      </c>
      <c r="I360" s="33"/>
      <c r="J360" s="615"/>
      <c r="K360" s="60"/>
      <c r="L360" s="60"/>
      <c r="M360" s="60"/>
      <c r="N360" s="60"/>
      <c r="O360" s="60"/>
      <c r="P360" s="60"/>
      <c r="Q360" s="60"/>
      <c r="R360" s="60"/>
      <c r="S360" s="60"/>
      <c r="T360" s="60"/>
      <c r="U360" s="60"/>
      <c r="V360" s="60"/>
      <c r="W360" s="60"/>
      <c r="X360" s="60"/>
      <c r="Y360" s="60"/>
      <c r="Z360" s="60"/>
    </row>
    <row r="361" spans="1:26" ht="24" customHeight="1">
      <c r="A361" s="13"/>
      <c r="B361" s="615"/>
      <c r="C361" s="81"/>
      <c r="D361" s="615"/>
      <c r="E361" s="14"/>
      <c r="F361" s="615"/>
      <c r="G361" s="615"/>
      <c r="H361" s="34" t="s">
        <v>610</v>
      </c>
      <c r="I361" s="33"/>
      <c r="J361" s="615"/>
      <c r="K361" s="60"/>
      <c r="L361" s="60"/>
      <c r="M361" s="60"/>
      <c r="N361" s="60"/>
      <c r="O361" s="60"/>
      <c r="P361" s="60"/>
      <c r="Q361" s="60"/>
      <c r="R361" s="60"/>
      <c r="S361" s="60"/>
      <c r="T361" s="60"/>
      <c r="U361" s="60"/>
      <c r="V361" s="60"/>
      <c r="W361" s="60"/>
      <c r="X361" s="60"/>
      <c r="Y361" s="60"/>
      <c r="Z361" s="60"/>
    </row>
    <row r="362" spans="1:26" ht="24" customHeight="1">
      <c r="A362" s="13"/>
      <c r="B362" s="615"/>
      <c r="C362" s="81"/>
      <c r="D362" s="615"/>
      <c r="E362" s="14"/>
      <c r="F362" s="615"/>
      <c r="G362" s="615"/>
      <c r="H362" s="35"/>
      <c r="I362" s="241"/>
      <c r="J362" s="615"/>
      <c r="K362" s="60"/>
      <c r="L362" s="60"/>
      <c r="M362" s="60"/>
      <c r="N362" s="60"/>
      <c r="O362" s="60"/>
      <c r="P362" s="60"/>
      <c r="Q362" s="60"/>
      <c r="R362" s="60"/>
      <c r="S362" s="60"/>
      <c r="T362" s="60"/>
      <c r="U362" s="60"/>
      <c r="V362" s="60"/>
      <c r="W362" s="60"/>
      <c r="X362" s="60"/>
      <c r="Y362" s="60"/>
      <c r="Z362" s="60"/>
    </row>
    <row r="363" spans="1:26" ht="24" customHeight="1">
      <c r="A363" s="13"/>
      <c r="B363" s="615"/>
      <c r="C363" s="81"/>
      <c r="D363" s="634" t="s">
        <v>213</v>
      </c>
      <c r="E363" s="81"/>
      <c r="F363" s="618"/>
      <c r="G363" s="618"/>
      <c r="H363" s="37" t="s">
        <v>40</v>
      </c>
      <c r="I363" s="100"/>
      <c r="J363" s="616"/>
      <c r="K363" s="60"/>
      <c r="L363" s="60"/>
      <c r="M363" s="60"/>
      <c r="N363" s="60"/>
      <c r="O363" s="60"/>
      <c r="P363" s="60"/>
      <c r="Q363" s="60"/>
      <c r="R363" s="60"/>
      <c r="S363" s="60"/>
      <c r="T363" s="60"/>
      <c r="U363" s="60"/>
      <c r="V363" s="60"/>
      <c r="W363" s="60"/>
      <c r="X363" s="60"/>
      <c r="Y363" s="60"/>
      <c r="Z363" s="60"/>
    </row>
    <row r="364" spans="1:26" ht="29.25" customHeight="1">
      <c r="A364" s="13"/>
      <c r="B364" s="615"/>
      <c r="C364" s="81"/>
      <c r="D364" s="615"/>
      <c r="E364" s="14"/>
      <c r="F364" s="639" t="s">
        <v>78</v>
      </c>
      <c r="G364" s="639" t="s">
        <v>42</v>
      </c>
      <c r="H364" s="32" t="s">
        <v>603</v>
      </c>
      <c r="I364" s="48"/>
      <c r="J364" s="620" t="s">
        <v>214</v>
      </c>
      <c r="K364" s="60"/>
      <c r="L364" s="60"/>
      <c r="M364" s="60"/>
      <c r="N364" s="60"/>
      <c r="O364" s="60"/>
      <c r="P364" s="60"/>
      <c r="Q364" s="60"/>
      <c r="R364" s="60"/>
      <c r="S364" s="60"/>
      <c r="T364" s="60"/>
      <c r="U364" s="60"/>
      <c r="V364" s="60"/>
      <c r="W364" s="60"/>
      <c r="X364" s="60"/>
      <c r="Y364" s="60"/>
      <c r="Z364" s="60"/>
    </row>
    <row r="365" spans="1:26" ht="29.25" customHeight="1">
      <c r="A365" s="13"/>
      <c r="B365" s="13"/>
      <c r="C365" s="81"/>
      <c r="D365" s="615"/>
      <c r="E365" s="14"/>
      <c r="F365" s="615"/>
      <c r="G365" s="615"/>
      <c r="H365" s="34" t="s">
        <v>605</v>
      </c>
      <c r="I365" s="49"/>
      <c r="J365" s="615"/>
      <c r="K365" s="60"/>
      <c r="L365" s="60"/>
      <c r="M365" s="60"/>
      <c r="N365" s="60"/>
      <c r="O365" s="60"/>
      <c r="P365" s="60"/>
      <c r="Q365" s="60"/>
      <c r="R365" s="60"/>
      <c r="S365" s="60"/>
      <c r="T365" s="60"/>
      <c r="U365" s="60"/>
      <c r="V365" s="60"/>
      <c r="W365" s="60"/>
      <c r="X365" s="60"/>
      <c r="Y365" s="60"/>
      <c r="Z365" s="60"/>
    </row>
    <row r="366" spans="1:26" ht="29.25" customHeight="1">
      <c r="A366" s="13"/>
      <c r="B366" s="13"/>
      <c r="C366" s="81"/>
      <c r="D366" s="634" t="s">
        <v>215</v>
      </c>
      <c r="E366" s="14"/>
      <c r="F366" s="615"/>
      <c r="G366" s="615"/>
      <c r="H366" s="34" t="s">
        <v>606</v>
      </c>
      <c r="I366" s="49"/>
      <c r="J366" s="615"/>
      <c r="K366" s="60"/>
      <c r="L366" s="60"/>
      <c r="M366" s="60"/>
      <c r="N366" s="60"/>
      <c r="O366" s="60"/>
      <c r="P366" s="60"/>
      <c r="Q366" s="60"/>
      <c r="R366" s="60"/>
      <c r="S366" s="60"/>
      <c r="T366" s="60"/>
      <c r="U366" s="60"/>
      <c r="V366" s="60"/>
      <c r="W366" s="60"/>
      <c r="X366" s="60"/>
      <c r="Y366" s="60"/>
      <c r="Z366" s="60"/>
    </row>
    <row r="367" spans="1:26" ht="29.25" customHeight="1">
      <c r="A367" s="13"/>
      <c r="B367" s="13"/>
      <c r="C367" s="81"/>
      <c r="D367" s="615"/>
      <c r="E367" s="14"/>
      <c r="F367" s="615"/>
      <c r="G367" s="615"/>
      <c r="H367" s="34" t="s">
        <v>607</v>
      </c>
      <c r="I367" s="49"/>
      <c r="J367" s="615"/>
      <c r="K367" s="60"/>
      <c r="L367" s="60"/>
      <c r="M367" s="60"/>
      <c r="N367" s="60"/>
      <c r="O367" s="60"/>
      <c r="P367" s="60"/>
      <c r="Q367" s="60"/>
      <c r="R367" s="60"/>
      <c r="S367" s="60"/>
      <c r="T367" s="60"/>
      <c r="U367" s="60"/>
      <c r="V367" s="60"/>
      <c r="W367" s="60"/>
      <c r="X367" s="60"/>
      <c r="Y367" s="60"/>
      <c r="Z367" s="60"/>
    </row>
    <row r="368" spans="1:26" ht="29.25" customHeight="1">
      <c r="A368" s="13"/>
      <c r="B368" s="13"/>
      <c r="C368" s="81"/>
      <c r="D368" s="634" t="s">
        <v>216</v>
      </c>
      <c r="E368" s="14"/>
      <c r="F368" s="615"/>
      <c r="G368" s="615"/>
      <c r="H368" s="34" t="s">
        <v>608</v>
      </c>
      <c r="I368" s="49"/>
      <c r="J368" s="615"/>
      <c r="K368" s="60"/>
      <c r="L368" s="60"/>
      <c r="M368" s="60"/>
      <c r="N368" s="60"/>
      <c r="O368" s="60"/>
      <c r="P368" s="60"/>
      <c r="Q368" s="60"/>
      <c r="R368" s="60"/>
      <c r="S368" s="60"/>
      <c r="T368" s="60"/>
      <c r="U368" s="60"/>
      <c r="V368" s="60"/>
      <c r="W368" s="60"/>
      <c r="X368" s="60"/>
      <c r="Y368" s="60"/>
      <c r="Z368" s="60"/>
    </row>
    <row r="369" spans="1:26" ht="29.25" customHeight="1">
      <c r="A369" s="13"/>
      <c r="B369" s="13"/>
      <c r="C369" s="81"/>
      <c r="D369" s="615"/>
      <c r="E369" s="14"/>
      <c r="F369" s="615"/>
      <c r="G369" s="615"/>
      <c r="H369" s="34" t="s">
        <v>609</v>
      </c>
      <c r="I369" s="49"/>
      <c r="J369" s="615"/>
      <c r="K369" s="60"/>
      <c r="L369" s="60"/>
      <c r="M369" s="60"/>
      <c r="N369" s="60"/>
      <c r="O369" s="60"/>
      <c r="P369" s="60"/>
      <c r="Q369" s="60"/>
      <c r="R369" s="60"/>
      <c r="S369" s="60"/>
      <c r="T369" s="60"/>
      <c r="U369" s="60"/>
      <c r="V369" s="60"/>
      <c r="W369" s="60"/>
      <c r="X369" s="60"/>
      <c r="Y369" s="60"/>
      <c r="Z369" s="60"/>
    </row>
    <row r="370" spans="1:26" ht="29.25" customHeight="1">
      <c r="A370" s="13"/>
      <c r="B370" s="13"/>
      <c r="C370" s="81"/>
      <c r="D370" s="640" t="s">
        <v>217</v>
      </c>
      <c r="E370" s="14"/>
      <c r="F370" s="615"/>
      <c r="G370" s="615"/>
      <c r="H370" s="34" t="s">
        <v>610</v>
      </c>
      <c r="I370" s="49"/>
      <c r="J370" s="615"/>
      <c r="K370" s="60"/>
      <c r="L370" s="60"/>
      <c r="M370" s="60"/>
      <c r="N370" s="60"/>
      <c r="O370" s="60"/>
      <c r="P370" s="60"/>
      <c r="Q370" s="60"/>
      <c r="R370" s="60"/>
      <c r="S370" s="60"/>
      <c r="T370" s="60"/>
      <c r="U370" s="60"/>
      <c r="V370" s="60"/>
      <c r="W370" s="60"/>
      <c r="X370" s="60"/>
      <c r="Y370" s="60"/>
      <c r="Z370" s="60"/>
    </row>
    <row r="371" spans="1:26" ht="29.25" customHeight="1">
      <c r="A371" s="13"/>
      <c r="B371" s="13"/>
      <c r="C371" s="81"/>
      <c r="D371" s="615"/>
      <c r="E371" s="14"/>
      <c r="F371" s="615"/>
      <c r="G371" s="615"/>
      <c r="H371" s="35"/>
      <c r="I371" s="73"/>
      <c r="J371" s="615"/>
      <c r="K371" s="60"/>
      <c r="L371" s="60"/>
      <c r="M371" s="60"/>
      <c r="N371" s="60"/>
      <c r="O371" s="60"/>
      <c r="P371" s="60"/>
      <c r="Q371" s="60"/>
      <c r="R371" s="60"/>
      <c r="S371" s="60"/>
      <c r="T371" s="60"/>
      <c r="U371" s="60"/>
      <c r="V371" s="60"/>
      <c r="W371" s="60"/>
      <c r="X371" s="60"/>
      <c r="Y371" s="60"/>
      <c r="Z371" s="60"/>
    </row>
    <row r="372" spans="1:26" ht="33.75" customHeight="1">
      <c r="A372" s="13"/>
      <c r="B372" s="13"/>
      <c r="C372" s="81"/>
      <c r="D372" s="615"/>
      <c r="E372" s="14"/>
      <c r="F372" s="618"/>
      <c r="G372" s="618"/>
      <c r="H372" s="37" t="s">
        <v>40</v>
      </c>
      <c r="I372" s="100"/>
      <c r="J372" s="616"/>
      <c r="K372" s="60"/>
      <c r="L372" s="60"/>
      <c r="M372" s="60"/>
      <c r="N372" s="60"/>
      <c r="O372" s="60"/>
      <c r="P372" s="60"/>
      <c r="Q372" s="60"/>
      <c r="R372" s="60"/>
      <c r="S372" s="60"/>
      <c r="T372" s="60"/>
      <c r="U372" s="60"/>
      <c r="V372" s="60"/>
      <c r="W372" s="60"/>
      <c r="X372" s="60"/>
      <c r="Y372" s="60"/>
      <c r="Z372" s="60"/>
    </row>
    <row r="373" spans="1:26" ht="21.75" customHeight="1">
      <c r="A373" s="13"/>
      <c r="B373" s="13"/>
      <c r="C373" s="81"/>
      <c r="D373" s="615"/>
      <c r="E373" s="81"/>
      <c r="F373" s="638" t="s">
        <v>78</v>
      </c>
      <c r="G373" s="638" t="s">
        <v>78</v>
      </c>
      <c r="H373" s="32" t="s">
        <v>603</v>
      </c>
      <c r="I373" s="48"/>
      <c r="J373" s="620" t="s">
        <v>218</v>
      </c>
      <c r="K373" s="60"/>
      <c r="L373" s="60"/>
      <c r="M373" s="60"/>
      <c r="N373" s="60"/>
      <c r="O373" s="60"/>
      <c r="P373" s="60"/>
      <c r="Q373" s="60"/>
      <c r="R373" s="60"/>
      <c r="S373" s="60"/>
      <c r="T373" s="60"/>
      <c r="U373" s="60"/>
      <c r="V373" s="60"/>
      <c r="W373" s="60"/>
      <c r="X373" s="60"/>
      <c r="Y373" s="60"/>
      <c r="Z373" s="60"/>
    </row>
    <row r="374" spans="1:26" ht="21" customHeight="1">
      <c r="A374" s="13"/>
      <c r="B374" s="13"/>
      <c r="C374" s="81"/>
      <c r="D374" s="634" t="s">
        <v>219</v>
      </c>
      <c r="E374" s="81"/>
      <c r="F374" s="615"/>
      <c r="G374" s="615"/>
      <c r="H374" s="34" t="s">
        <v>605</v>
      </c>
      <c r="I374" s="49"/>
      <c r="J374" s="615"/>
      <c r="K374" s="60"/>
      <c r="L374" s="60"/>
      <c r="M374" s="60"/>
      <c r="N374" s="60"/>
      <c r="O374" s="60"/>
      <c r="P374" s="60"/>
      <c r="Q374" s="60"/>
      <c r="R374" s="60"/>
      <c r="S374" s="60"/>
      <c r="T374" s="60"/>
      <c r="U374" s="60"/>
      <c r="V374" s="60"/>
      <c r="W374" s="60"/>
      <c r="X374" s="60"/>
      <c r="Y374" s="60"/>
      <c r="Z374" s="60"/>
    </row>
    <row r="375" spans="1:26" ht="21" customHeight="1">
      <c r="A375" s="13"/>
      <c r="B375" s="13"/>
      <c r="C375" s="81"/>
      <c r="D375" s="615"/>
      <c r="E375" s="81"/>
      <c r="F375" s="615"/>
      <c r="G375" s="615"/>
      <c r="H375" s="34" t="s">
        <v>606</v>
      </c>
      <c r="I375" s="49"/>
      <c r="J375" s="615"/>
      <c r="K375" s="60"/>
      <c r="L375" s="60"/>
      <c r="M375" s="60"/>
      <c r="N375" s="60"/>
      <c r="O375" s="60"/>
      <c r="P375" s="60"/>
      <c r="Q375" s="60"/>
      <c r="R375" s="60"/>
      <c r="S375" s="60"/>
      <c r="T375" s="60"/>
      <c r="U375" s="60"/>
      <c r="V375" s="60"/>
      <c r="W375" s="60"/>
      <c r="X375" s="60"/>
      <c r="Y375" s="60"/>
      <c r="Z375" s="60"/>
    </row>
    <row r="376" spans="1:26" ht="21" customHeight="1">
      <c r="A376" s="13"/>
      <c r="B376" s="13"/>
      <c r="C376" s="81"/>
      <c r="D376" s="634" t="s">
        <v>220</v>
      </c>
      <c r="E376" s="81"/>
      <c r="F376" s="615"/>
      <c r="G376" s="615"/>
      <c r="H376" s="34" t="s">
        <v>607</v>
      </c>
      <c r="I376" s="49"/>
      <c r="J376" s="615"/>
      <c r="K376" s="60"/>
      <c r="L376" s="60"/>
      <c r="M376" s="60"/>
      <c r="N376" s="60"/>
      <c r="O376" s="60"/>
      <c r="P376" s="60"/>
      <c r="Q376" s="60"/>
      <c r="R376" s="60"/>
      <c r="S376" s="60"/>
      <c r="T376" s="60"/>
      <c r="U376" s="60"/>
      <c r="V376" s="60"/>
      <c r="W376" s="60"/>
      <c r="X376" s="60"/>
      <c r="Y376" s="60"/>
      <c r="Z376" s="60"/>
    </row>
    <row r="377" spans="1:26" ht="21" customHeight="1">
      <c r="A377" s="13"/>
      <c r="B377" s="13"/>
      <c r="C377" s="81"/>
      <c r="D377" s="615"/>
      <c r="E377" s="81"/>
      <c r="F377" s="615"/>
      <c r="G377" s="615"/>
      <c r="H377" s="34" t="s">
        <v>608</v>
      </c>
      <c r="I377" s="49"/>
      <c r="J377" s="615"/>
      <c r="K377" s="60"/>
      <c r="L377" s="60"/>
      <c r="M377" s="60"/>
      <c r="N377" s="60"/>
      <c r="O377" s="60"/>
      <c r="P377" s="60"/>
      <c r="Q377" s="60"/>
      <c r="R377" s="60"/>
      <c r="S377" s="60"/>
      <c r="T377" s="60"/>
      <c r="U377" s="60"/>
      <c r="V377" s="60"/>
      <c r="W377" s="60"/>
      <c r="X377" s="60"/>
      <c r="Y377" s="60"/>
      <c r="Z377" s="60"/>
    </row>
    <row r="378" spans="1:26" ht="21" customHeight="1">
      <c r="A378" s="13"/>
      <c r="B378" s="13"/>
      <c r="C378" s="81"/>
      <c r="D378" s="615"/>
      <c r="E378" s="81"/>
      <c r="F378" s="615"/>
      <c r="G378" s="615"/>
      <c r="H378" s="34" t="s">
        <v>609</v>
      </c>
      <c r="I378" s="49"/>
      <c r="J378" s="615"/>
      <c r="K378" s="60"/>
      <c r="L378" s="60"/>
      <c r="M378" s="60"/>
      <c r="N378" s="60"/>
      <c r="O378" s="60"/>
      <c r="P378" s="60"/>
      <c r="Q378" s="60"/>
      <c r="R378" s="60"/>
      <c r="S378" s="60"/>
      <c r="T378" s="60"/>
      <c r="U378" s="60"/>
      <c r="V378" s="60"/>
      <c r="W378" s="60"/>
      <c r="X378" s="60"/>
      <c r="Y378" s="60"/>
      <c r="Z378" s="60"/>
    </row>
    <row r="379" spans="1:26" ht="21" customHeight="1">
      <c r="A379" s="13"/>
      <c r="B379" s="13"/>
      <c r="C379" s="81"/>
      <c r="D379" s="13" t="s">
        <v>221</v>
      </c>
      <c r="E379" s="81"/>
      <c r="F379" s="615"/>
      <c r="G379" s="615"/>
      <c r="H379" s="34" t="s">
        <v>610</v>
      </c>
      <c r="I379" s="49"/>
      <c r="J379" s="615"/>
      <c r="K379" s="60"/>
      <c r="L379" s="60"/>
      <c r="M379" s="60"/>
      <c r="N379" s="60"/>
      <c r="O379" s="60"/>
      <c r="P379" s="60"/>
      <c r="Q379" s="60"/>
      <c r="R379" s="60"/>
      <c r="S379" s="60"/>
      <c r="T379" s="60"/>
      <c r="U379" s="60"/>
      <c r="V379" s="60"/>
      <c r="W379" s="60"/>
      <c r="X379" s="60"/>
      <c r="Y379" s="60"/>
      <c r="Z379" s="60"/>
    </row>
    <row r="380" spans="1:26" ht="21" customHeight="1">
      <c r="A380" s="13"/>
      <c r="B380" s="13"/>
      <c r="C380" s="81"/>
      <c r="D380" s="634" t="s">
        <v>222</v>
      </c>
      <c r="E380" s="81"/>
      <c r="F380" s="615"/>
      <c r="G380" s="615"/>
      <c r="H380" s="35"/>
      <c r="I380" s="73"/>
      <c r="J380" s="615"/>
      <c r="K380" s="60"/>
      <c r="L380" s="60"/>
      <c r="M380" s="60"/>
      <c r="N380" s="60"/>
      <c r="O380" s="60"/>
      <c r="P380" s="60"/>
      <c r="Q380" s="60"/>
      <c r="R380" s="60"/>
      <c r="S380" s="60"/>
      <c r="T380" s="60"/>
      <c r="U380" s="60"/>
      <c r="V380" s="60"/>
      <c r="W380" s="60"/>
      <c r="X380" s="60"/>
      <c r="Y380" s="60"/>
      <c r="Z380" s="60"/>
    </row>
    <row r="381" spans="1:26" ht="27.75" customHeight="1">
      <c r="A381" s="13"/>
      <c r="B381" s="13"/>
      <c r="C381" s="81"/>
      <c r="D381" s="615"/>
      <c r="E381" s="81"/>
      <c r="F381" s="615"/>
      <c r="G381" s="615"/>
      <c r="H381" s="37" t="s">
        <v>40</v>
      </c>
      <c r="I381" s="100"/>
      <c r="J381" s="616"/>
      <c r="K381" s="60"/>
      <c r="L381" s="60"/>
      <c r="M381" s="60"/>
      <c r="N381" s="60"/>
      <c r="O381" s="60"/>
      <c r="P381" s="60"/>
      <c r="Q381" s="60"/>
      <c r="R381" s="60"/>
      <c r="S381" s="60"/>
      <c r="T381" s="60"/>
      <c r="U381" s="60"/>
      <c r="V381" s="60"/>
      <c r="W381" s="60"/>
      <c r="X381" s="60"/>
      <c r="Y381" s="60"/>
      <c r="Z381" s="60"/>
    </row>
    <row r="382" spans="1:26" ht="21" customHeight="1">
      <c r="A382" s="13"/>
      <c r="B382" s="13"/>
      <c r="C382" s="81"/>
      <c r="D382" s="615"/>
      <c r="E382" s="81"/>
      <c r="F382" s="637" t="s">
        <v>78</v>
      </c>
      <c r="G382" s="637" t="s">
        <v>78</v>
      </c>
      <c r="H382" s="32" t="s">
        <v>603</v>
      </c>
      <c r="I382" s="48"/>
      <c r="J382" s="620" t="s">
        <v>223</v>
      </c>
      <c r="K382" s="60"/>
      <c r="L382" s="60"/>
      <c r="M382" s="60"/>
      <c r="N382" s="60"/>
      <c r="O382" s="60"/>
      <c r="P382" s="60"/>
      <c r="Q382" s="60"/>
      <c r="R382" s="60"/>
      <c r="S382" s="60"/>
      <c r="T382" s="60"/>
      <c r="U382" s="60"/>
      <c r="V382" s="60"/>
      <c r="W382" s="60"/>
      <c r="X382" s="60"/>
      <c r="Y382" s="60"/>
      <c r="Z382" s="60"/>
    </row>
    <row r="383" spans="1:26" ht="21" customHeight="1">
      <c r="A383" s="13"/>
      <c r="B383" s="13"/>
      <c r="C383" s="81"/>
      <c r="D383" s="615"/>
      <c r="E383" s="81"/>
      <c r="F383" s="615"/>
      <c r="G383" s="615"/>
      <c r="H383" s="34" t="s">
        <v>605</v>
      </c>
      <c r="I383" s="49"/>
      <c r="J383" s="615"/>
      <c r="K383" s="60"/>
      <c r="L383" s="60"/>
      <c r="M383" s="60"/>
      <c r="N383" s="60"/>
      <c r="O383" s="60"/>
      <c r="P383" s="60"/>
      <c r="Q383" s="60"/>
      <c r="R383" s="60"/>
      <c r="S383" s="60"/>
      <c r="T383" s="60"/>
      <c r="U383" s="60"/>
      <c r="V383" s="60"/>
      <c r="W383" s="60"/>
      <c r="X383" s="60"/>
      <c r="Y383" s="60"/>
      <c r="Z383" s="60"/>
    </row>
    <row r="384" spans="1:26" ht="24" customHeight="1">
      <c r="A384" s="13"/>
      <c r="B384" s="13"/>
      <c r="C384" s="81"/>
      <c r="D384" s="14"/>
      <c r="E384" s="81"/>
      <c r="F384" s="615"/>
      <c r="G384" s="615"/>
      <c r="H384" s="34" t="s">
        <v>606</v>
      </c>
      <c r="I384" s="49"/>
      <c r="J384" s="615"/>
      <c r="K384" s="60"/>
      <c r="L384" s="60"/>
      <c r="M384" s="60"/>
      <c r="N384" s="60"/>
      <c r="O384" s="60"/>
      <c r="P384" s="60"/>
      <c r="Q384" s="60"/>
      <c r="R384" s="60"/>
      <c r="S384" s="60"/>
      <c r="T384" s="60"/>
      <c r="U384" s="60"/>
      <c r="V384" s="60"/>
      <c r="W384" s="60"/>
      <c r="X384" s="60"/>
      <c r="Y384" s="60"/>
      <c r="Z384" s="60"/>
    </row>
    <row r="385" spans="1:26" ht="24" customHeight="1">
      <c r="A385" s="13"/>
      <c r="B385" s="13"/>
      <c r="C385" s="81"/>
      <c r="D385" s="14"/>
      <c r="E385" s="81"/>
      <c r="F385" s="615"/>
      <c r="G385" s="615"/>
      <c r="H385" s="34" t="s">
        <v>607</v>
      </c>
      <c r="I385" s="49"/>
      <c r="J385" s="615"/>
      <c r="K385" s="60"/>
      <c r="L385" s="60"/>
      <c r="M385" s="60"/>
      <c r="N385" s="60"/>
      <c r="O385" s="60"/>
      <c r="P385" s="60"/>
      <c r="Q385" s="60"/>
      <c r="R385" s="60"/>
      <c r="S385" s="60"/>
      <c r="T385" s="60"/>
      <c r="U385" s="60"/>
      <c r="V385" s="60"/>
      <c r="W385" s="60"/>
      <c r="X385" s="60"/>
      <c r="Y385" s="60"/>
      <c r="Z385" s="60"/>
    </row>
    <row r="386" spans="1:26" ht="24" customHeight="1">
      <c r="A386" s="13"/>
      <c r="B386" s="13"/>
      <c r="C386" s="81"/>
      <c r="D386" s="14"/>
      <c r="E386" s="81"/>
      <c r="F386" s="615"/>
      <c r="G386" s="615"/>
      <c r="H386" s="34" t="s">
        <v>608</v>
      </c>
      <c r="I386" s="49"/>
      <c r="J386" s="615"/>
      <c r="K386" s="60"/>
      <c r="L386" s="60"/>
      <c r="M386" s="60"/>
      <c r="N386" s="60"/>
      <c r="O386" s="60"/>
      <c r="P386" s="60"/>
      <c r="Q386" s="60"/>
      <c r="R386" s="60"/>
      <c r="S386" s="60"/>
      <c r="T386" s="60"/>
      <c r="U386" s="60"/>
      <c r="V386" s="60"/>
      <c r="W386" s="60"/>
      <c r="X386" s="60"/>
      <c r="Y386" s="60"/>
      <c r="Z386" s="60"/>
    </row>
    <row r="387" spans="1:26" ht="24" customHeight="1">
      <c r="A387" s="13"/>
      <c r="B387" s="13"/>
      <c r="C387" s="81"/>
      <c r="D387" s="14"/>
      <c r="E387" s="81"/>
      <c r="F387" s="615"/>
      <c r="G387" s="615"/>
      <c r="H387" s="34" t="s">
        <v>609</v>
      </c>
      <c r="I387" s="49"/>
      <c r="J387" s="615"/>
      <c r="K387" s="60"/>
      <c r="L387" s="60"/>
      <c r="M387" s="60"/>
      <c r="N387" s="60"/>
      <c r="O387" s="60"/>
      <c r="P387" s="60"/>
      <c r="Q387" s="60"/>
      <c r="R387" s="60"/>
      <c r="S387" s="60"/>
      <c r="T387" s="60"/>
      <c r="U387" s="60"/>
      <c r="V387" s="60"/>
      <c r="W387" s="60"/>
      <c r="X387" s="60"/>
      <c r="Y387" s="60"/>
      <c r="Z387" s="60"/>
    </row>
    <row r="388" spans="1:26" ht="24" customHeight="1">
      <c r="A388" s="13"/>
      <c r="B388" s="13"/>
      <c r="C388" s="81"/>
      <c r="D388" s="14"/>
      <c r="E388" s="81"/>
      <c r="F388" s="615"/>
      <c r="G388" s="615"/>
      <c r="H388" s="34" t="s">
        <v>610</v>
      </c>
      <c r="I388" s="49"/>
      <c r="J388" s="615"/>
      <c r="K388" s="60"/>
      <c r="L388" s="60"/>
      <c r="M388" s="60"/>
      <c r="N388" s="60"/>
      <c r="O388" s="60"/>
      <c r="P388" s="60"/>
      <c r="Q388" s="60"/>
      <c r="R388" s="60"/>
      <c r="S388" s="60"/>
      <c r="T388" s="60"/>
      <c r="U388" s="60"/>
      <c r="V388" s="60"/>
      <c r="W388" s="60"/>
      <c r="X388" s="60"/>
      <c r="Y388" s="60"/>
      <c r="Z388" s="60"/>
    </row>
    <row r="389" spans="1:26" ht="24" customHeight="1">
      <c r="A389" s="13"/>
      <c r="B389" s="13"/>
      <c r="C389" s="81"/>
      <c r="D389" s="14"/>
      <c r="E389" s="81"/>
      <c r="F389" s="615"/>
      <c r="G389" s="615"/>
      <c r="H389" s="35"/>
      <c r="I389" s="73"/>
      <c r="J389" s="615"/>
      <c r="K389" s="60"/>
      <c r="L389" s="60"/>
      <c r="M389" s="60"/>
      <c r="N389" s="60"/>
      <c r="O389" s="60"/>
      <c r="P389" s="60"/>
      <c r="Q389" s="60"/>
      <c r="R389" s="60"/>
      <c r="S389" s="60"/>
      <c r="T389" s="60"/>
      <c r="U389" s="60"/>
      <c r="V389" s="60"/>
      <c r="W389" s="60"/>
      <c r="X389" s="60"/>
      <c r="Y389" s="60"/>
      <c r="Z389" s="60"/>
    </row>
    <row r="390" spans="1:26" ht="24" customHeight="1">
      <c r="A390" s="13"/>
      <c r="B390" s="13"/>
      <c r="C390" s="81"/>
      <c r="D390" s="14"/>
      <c r="E390" s="81"/>
      <c r="F390" s="618"/>
      <c r="G390" s="618"/>
      <c r="H390" s="37" t="s">
        <v>40</v>
      </c>
      <c r="I390" s="100"/>
      <c r="J390" s="616"/>
      <c r="K390" s="60"/>
      <c r="L390" s="60"/>
      <c r="M390" s="60"/>
      <c r="N390" s="60"/>
      <c r="O390" s="60"/>
      <c r="P390" s="60"/>
      <c r="Q390" s="60"/>
      <c r="R390" s="60"/>
      <c r="S390" s="60"/>
      <c r="T390" s="60"/>
      <c r="U390" s="60"/>
      <c r="V390" s="60"/>
      <c r="W390" s="60"/>
      <c r="X390" s="60"/>
      <c r="Y390" s="60"/>
      <c r="Z390" s="60"/>
    </row>
    <row r="391" spans="1:26" ht="24" customHeight="1">
      <c r="A391" s="13"/>
      <c r="B391" s="13"/>
      <c r="C391" s="81"/>
      <c r="D391" s="14"/>
      <c r="E391" s="81"/>
      <c r="F391" s="637" t="s">
        <v>78</v>
      </c>
      <c r="G391" s="637" t="s">
        <v>78</v>
      </c>
      <c r="H391" s="32" t="s">
        <v>603</v>
      </c>
      <c r="I391" s="48"/>
      <c r="J391" s="620" t="s">
        <v>224</v>
      </c>
      <c r="K391" s="60"/>
      <c r="L391" s="60"/>
      <c r="M391" s="60"/>
      <c r="N391" s="60"/>
      <c r="O391" s="60"/>
      <c r="P391" s="60"/>
      <c r="Q391" s="60"/>
      <c r="R391" s="60"/>
      <c r="S391" s="60"/>
      <c r="T391" s="60"/>
      <c r="U391" s="60"/>
      <c r="V391" s="60"/>
      <c r="W391" s="60"/>
      <c r="X391" s="60"/>
      <c r="Y391" s="60"/>
      <c r="Z391" s="60"/>
    </row>
    <row r="392" spans="1:26" ht="24" customHeight="1">
      <c r="A392" s="13"/>
      <c r="B392" s="13"/>
      <c r="C392" s="81"/>
      <c r="D392" s="14"/>
      <c r="E392" s="81"/>
      <c r="F392" s="615"/>
      <c r="G392" s="615"/>
      <c r="H392" s="34" t="s">
        <v>605</v>
      </c>
      <c r="I392" s="49"/>
      <c r="J392" s="615"/>
      <c r="K392" s="60"/>
      <c r="L392" s="60"/>
      <c r="M392" s="60"/>
      <c r="N392" s="60"/>
      <c r="O392" s="60"/>
      <c r="P392" s="60"/>
      <c r="Q392" s="60"/>
      <c r="R392" s="60"/>
      <c r="S392" s="60"/>
      <c r="T392" s="60"/>
      <c r="U392" s="60"/>
      <c r="V392" s="60"/>
      <c r="W392" s="60"/>
      <c r="X392" s="60"/>
      <c r="Y392" s="60"/>
      <c r="Z392" s="60"/>
    </row>
    <row r="393" spans="1:26" ht="24" customHeight="1">
      <c r="A393" s="13"/>
      <c r="B393" s="13"/>
      <c r="C393" s="81"/>
      <c r="D393" s="14"/>
      <c r="E393" s="81"/>
      <c r="F393" s="615"/>
      <c r="G393" s="615"/>
      <c r="H393" s="34" t="s">
        <v>606</v>
      </c>
      <c r="I393" s="49"/>
      <c r="J393" s="615"/>
      <c r="K393" s="60"/>
      <c r="L393" s="60"/>
      <c r="M393" s="60"/>
      <c r="N393" s="60"/>
      <c r="O393" s="60"/>
      <c r="P393" s="60"/>
      <c r="Q393" s="60"/>
      <c r="R393" s="60"/>
      <c r="S393" s="60"/>
      <c r="T393" s="60"/>
      <c r="U393" s="60"/>
      <c r="V393" s="60"/>
      <c r="W393" s="60"/>
      <c r="X393" s="60"/>
      <c r="Y393" s="60"/>
      <c r="Z393" s="60"/>
    </row>
    <row r="394" spans="1:26" ht="24" customHeight="1">
      <c r="A394" s="13"/>
      <c r="B394" s="13"/>
      <c r="C394" s="81"/>
      <c r="D394" s="14"/>
      <c r="E394" s="81"/>
      <c r="F394" s="615"/>
      <c r="G394" s="615"/>
      <c r="H394" s="34" t="s">
        <v>607</v>
      </c>
      <c r="I394" s="49"/>
      <c r="J394" s="615"/>
      <c r="K394" s="60"/>
      <c r="L394" s="60"/>
      <c r="M394" s="60"/>
      <c r="N394" s="60"/>
      <c r="O394" s="60"/>
      <c r="P394" s="60"/>
      <c r="Q394" s="60"/>
      <c r="R394" s="60"/>
      <c r="S394" s="60"/>
      <c r="T394" s="60"/>
      <c r="U394" s="60"/>
      <c r="V394" s="60"/>
      <c r="W394" s="60"/>
      <c r="X394" s="60"/>
      <c r="Y394" s="60"/>
      <c r="Z394" s="60"/>
    </row>
    <row r="395" spans="1:26" ht="24" customHeight="1">
      <c r="A395" s="13"/>
      <c r="B395" s="13"/>
      <c r="C395" s="81"/>
      <c r="D395" s="14"/>
      <c r="E395" s="81"/>
      <c r="F395" s="615"/>
      <c r="G395" s="615"/>
      <c r="H395" s="34" t="s">
        <v>608</v>
      </c>
      <c r="I395" s="49"/>
      <c r="J395" s="615"/>
      <c r="K395" s="60"/>
      <c r="L395" s="60"/>
      <c r="M395" s="60"/>
      <c r="N395" s="60"/>
      <c r="O395" s="60"/>
      <c r="P395" s="60"/>
      <c r="Q395" s="60"/>
      <c r="R395" s="60"/>
      <c r="S395" s="60"/>
      <c r="T395" s="60"/>
      <c r="U395" s="60"/>
      <c r="V395" s="60"/>
      <c r="W395" s="60"/>
      <c r="X395" s="60"/>
      <c r="Y395" s="60"/>
      <c r="Z395" s="60"/>
    </row>
    <row r="396" spans="1:26" ht="24" customHeight="1">
      <c r="A396" s="13"/>
      <c r="B396" s="13"/>
      <c r="C396" s="81"/>
      <c r="D396" s="14"/>
      <c r="E396" s="81"/>
      <c r="F396" s="615"/>
      <c r="G396" s="615"/>
      <c r="H396" s="34" t="s">
        <v>609</v>
      </c>
      <c r="I396" s="49"/>
      <c r="J396" s="615"/>
      <c r="K396" s="60"/>
      <c r="L396" s="60"/>
      <c r="M396" s="60"/>
      <c r="N396" s="60"/>
      <c r="O396" s="60"/>
      <c r="P396" s="60"/>
      <c r="Q396" s="60"/>
      <c r="R396" s="60"/>
      <c r="S396" s="60"/>
      <c r="T396" s="60"/>
      <c r="U396" s="60"/>
      <c r="V396" s="60"/>
      <c r="W396" s="60"/>
      <c r="X396" s="60"/>
      <c r="Y396" s="60"/>
      <c r="Z396" s="60"/>
    </row>
    <row r="397" spans="1:26" ht="24" customHeight="1">
      <c r="A397" s="13"/>
      <c r="B397" s="13"/>
      <c r="C397" s="81"/>
      <c r="D397" s="14"/>
      <c r="E397" s="81"/>
      <c r="F397" s="615"/>
      <c r="G397" s="615"/>
      <c r="H397" s="34" t="s">
        <v>610</v>
      </c>
      <c r="I397" s="49"/>
      <c r="J397" s="615"/>
      <c r="K397" s="60"/>
      <c r="L397" s="60"/>
      <c r="M397" s="60"/>
      <c r="N397" s="60"/>
      <c r="O397" s="60"/>
      <c r="P397" s="60"/>
      <c r="Q397" s="60"/>
      <c r="R397" s="60"/>
      <c r="S397" s="60"/>
      <c r="T397" s="60"/>
      <c r="U397" s="60"/>
      <c r="V397" s="60"/>
      <c r="W397" s="60"/>
      <c r="X397" s="60"/>
      <c r="Y397" s="60"/>
      <c r="Z397" s="60"/>
    </row>
    <row r="398" spans="1:26" ht="24" customHeight="1">
      <c r="A398" s="13"/>
      <c r="B398" s="13"/>
      <c r="C398" s="81"/>
      <c r="D398" s="14"/>
      <c r="E398" s="81"/>
      <c r="F398" s="615"/>
      <c r="G398" s="615"/>
      <c r="H398" s="35"/>
      <c r="I398" s="73"/>
      <c r="J398" s="615"/>
      <c r="K398" s="60"/>
      <c r="L398" s="60"/>
      <c r="M398" s="60"/>
      <c r="N398" s="60"/>
      <c r="O398" s="60"/>
      <c r="P398" s="60"/>
      <c r="Q398" s="60"/>
      <c r="R398" s="60"/>
      <c r="S398" s="60"/>
      <c r="T398" s="60"/>
      <c r="U398" s="60"/>
      <c r="V398" s="60"/>
      <c r="W398" s="60"/>
      <c r="X398" s="60"/>
      <c r="Y398" s="60"/>
      <c r="Z398" s="60"/>
    </row>
    <row r="399" spans="1:26" ht="24" customHeight="1">
      <c r="A399" s="13"/>
      <c r="B399" s="13"/>
      <c r="C399" s="81"/>
      <c r="D399" s="14"/>
      <c r="E399" s="87"/>
      <c r="F399" s="618"/>
      <c r="G399" s="618"/>
      <c r="H399" s="37" t="s">
        <v>40</v>
      </c>
      <c r="I399" s="100"/>
      <c r="J399" s="616"/>
      <c r="K399" s="60"/>
      <c r="L399" s="60"/>
      <c r="M399" s="60"/>
      <c r="N399" s="60"/>
      <c r="O399" s="60"/>
      <c r="P399" s="60"/>
      <c r="Q399" s="60"/>
      <c r="R399" s="60"/>
      <c r="S399" s="60"/>
      <c r="T399" s="60"/>
      <c r="U399" s="60"/>
      <c r="V399" s="60"/>
      <c r="W399" s="60"/>
      <c r="X399" s="60"/>
      <c r="Y399" s="60"/>
      <c r="Z399" s="60"/>
    </row>
    <row r="400" spans="1:26" ht="21" customHeight="1">
      <c r="A400" s="13"/>
      <c r="B400" s="13"/>
      <c r="C400" s="81"/>
      <c r="D400" s="14"/>
      <c r="E400" s="81" t="s">
        <v>225</v>
      </c>
      <c r="F400" s="638" t="s">
        <v>78</v>
      </c>
      <c r="G400" s="638" t="s">
        <v>78</v>
      </c>
      <c r="H400" s="32" t="s">
        <v>603</v>
      </c>
      <c r="I400" s="48"/>
      <c r="J400" s="620" t="s">
        <v>226</v>
      </c>
      <c r="K400" s="60"/>
      <c r="L400" s="60"/>
      <c r="M400" s="60"/>
      <c r="N400" s="60"/>
      <c r="O400" s="60"/>
      <c r="P400" s="60"/>
      <c r="Q400" s="60"/>
      <c r="R400" s="60"/>
      <c r="S400" s="60"/>
      <c r="T400" s="60"/>
      <c r="U400" s="60"/>
      <c r="V400" s="60"/>
      <c r="W400" s="60"/>
      <c r="X400" s="60"/>
      <c r="Y400" s="60"/>
      <c r="Z400" s="60"/>
    </row>
    <row r="401" spans="1:26" ht="21" customHeight="1">
      <c r="A401" s="13"/>
      <c r="B401" s="13"/>
      <c r="C401" s="81"/>
      <c r="D401" s="14"/>
      <c r="E401" s="81" t="s">
        <v>227</v>
      </c>
      <c r="F401" s="615"/>
      <c r="G401" s="615"/>
      <c r="H401" s="34" t="s">
        <v>605</v>
      </c>
      <c r="I401" s="49"/>
      <c r="J401" s="615"/>
      <c r="K401" s="60"/>
      <c r="L401" s="60"/>
      <c r="M401" s="60"/>
      <c r="N401" s="60"/>
      <c r="O401" s="60"/>
      <c r="P401" s="60"/>
      <c r="Q401" s="60"/>
      <c r="R401" s="60"/>
      <c r="S401" s="60"/>
      <c r="T401" s="60"/>
      <c r="U401" s="60"/>
      <c r="V401" s="60"/>
      <c r="W401" s="60"/>
      <c r="X401" s="60"/>
      <c r="Y401" s="60"/>
      <c r="Z401" s="60"/>
    </row>
    <row r="402" spans="1:26" ht="21" customHeight="1">
      <c r="A402" s="13"/>
      <c r="B402" s="13"/>
      <c r="C402" s="81"/>
      <c r="D402" s="14"/>
      <c r="E402" s="81"/>
      <c r="F402" s="615"/>
      <c r="G402" s="615"/>
      <c r="H402" s="34" t="s">
        <v>606</v>
      </c>
      <c r="I402" s="49"/>
      <c r="J402" s="615"/>
      <c r="K402" s="60"/>
      <c r="L402" s="60"/>
      <c r="M402" s="60"/>
      <c r="N402" s="60"/>
      <c r="O402" s="60"/>
      <c r="P402" s="60"/>
      <c r="Q402" s="60"/>
      <c r="R402" s="60"/>
      <c r="S402" s="60"/>
      <c r="T402" s="60"/>
      <c r="U402" s="60"/>
      <c r="V402" s="60"/>
      <c r="W402" s="60"/>
      <c r="X402" s="60"/>
      <c r="Y402" s="60"/>
      <c r="Z402" s="60"/>
    </row>
    <row r="403" spans="1:26" ht="21" customHeight="1">
      <c r="A403" s="13"/>
      <c r="B403" s="13"/>
      <c r="C403" s="81"/>
      <c r="D403" s="14"/>
      <c r="E403" s="81"/>
      <c r="F403" s="615"/>
      <c r="G403" s="615"/>
      <c r="H403" s="34" t="s">
        <v>607</v>
      </c>
      <c r="I403" s="49"/>
      <c r="J403" s="615"/>
      <c r="K403" s="60"/>
      <c r="L403" s="60"/>
      <c r="M403" s="60"/>
      <c r="N403" s="60"/>
      <c r="O403" s="60"/>
      <c r="P403" s="60"/>
      <c r="Q403" s="60"/>
      <c r="R403" s="60"/>
      <c r="S403" s="60"/>
      <c r="T403" s="60"/>
      <c r="U403" s="60"/>
      <c r="V403" s="60"/>
      <c r="W403" s="60"/>
      <c r="X403" s="60"/>
      <c r="Y403" s="60"/>
      <c r="Z403" s="60"/>
    </row>
    <row r="404" spans="1:26" ht="21" customHeight="1">
      <c r="A404" s="13"/>
      <c r="B404" s="13"/>
      <c r="C404" s="81"/>
      <c r="D404" s="14"/>
      <c r="E404" s="81"/>
      <c r="F404" s="615"/>
      <c r="G404" s="615"/>
      <c r="H404" s="34" t="s">
        <v>608</v>
      </c>
      <c r="I404" s="49"/>
      <c r="J404" s="615"/>
      <c r="K404" s="60"/>
      <c r="L404" s="60"/>
      <c r="M404" s="60"/>
      <c r="N404" s="60"/>
      <c r="O404" s="60"/>
      <c r="P404" s="60"/>
      <c r="Q404" s="60"/>
      <c r="R404" s="60"/>
      <c r="S404" s="60"/>
      <c r="T404" s="60"/>
      <c r="U404" s="60"/>
      <c r="V404" s="60"/>
      <c r="W404" s="60"/>
      <c r="X404" s="60"/>
      <c r="Y404" s="60"/>
      <c r="Z404" s="60"/>
    </row>
    <row r="405" spans="1:26" ht="21" customHeight="1">
      <c r="A405" s="13"/>
      <c r="B405" s="13"/>
      <c r="C405" s="81"/>
      <c r="D405" s="14"/>
      <c r="E405" s="81"/>
      <c r="F405" s="615"/>
      <c r="G405" s="615"/>
      <c r="H405" s="34" t="s">
        <v>609</v>
      </c>
      <c r="I405" s="49"/>
      <c r="J405" s="615"/>
      <c r="K405" s="60"/>
      <c r="L405" s="60"/>
      <c r="M405" s="60"/>
      <c r="N405" s="60"/>
      <c r="O405" s="60"/>
      <c r="P405" s="60"/>
      <c r="Q405" s="60"/>
      <c r="R405" s="60"/>
      <c r="S405" s="60"/>
      <c r="T405" s="60"/>
      <c r="U405" s="60"/>
      <c r="V405" s="60"/>
      <c r="W405" s="60"/>
      <c r="X405" s="60"/>
      <c r="Y405" s="60"/>
      <c r="Z405" s="60"/>
    </row>
    <row r="406" spans="1:26" ht="21" customHeight="1">
      <c r="A406" s="13"/>
      <c r="B406" s="13"/>
      <c r="C406" s="81"/>
      <c r="D406" s="14"/>
      <c r="E406" s="81"/>
      <c r="F406" s="615"/>
      <c r="G406" s="615"/>
      <c r="H406" s="34" t="s">
        <v>610</v>
      </c>
      <c r="I406" s="49"/>
      <c r="J406" s="615"/>
      <c r="K406" s="60"/>
      <c r="L406" s="60"/>
      <c r="M406" s="60"/>
      <c r="N406" s="60"/>
      <c r="O406" s="60"/>
      <c r="P406" s="60"/>
      <c r="Q406" s="60"/>
      <c r="R406" s="60"/>
      <c r="S406" s="60"/>
      <c r="T406" s="60"/>
      <c r="U406" s="60"/>
      <c r="V406" s="60"/>
      <c r="W406" s="60"/>
      <c r="X406" s="60"/>
      <c r="Y406" s="60"/>
      <c r="Z406" s="60"/>
    </row>
    <row r="407" spans="1:26" ht="21" customHeight="1">
      <c r="A407" s="13"/>
      <c r="B407" s="13"/>
      <c r="C407" s="81"/>
      <c r="D407" s="14"/>
      <c r="E407" s="81"/>
      <c r="F407" s="615"/>
      <c r="G407" s="615"/>
      <c r="H407" s="35"/>
      <c r="I407" s="73"/>
      <c r="J407" s="615"/>
      <c r="K407" s="60"/>
      <c r="L407" s="60"/>
      <c r="M407" s="60"/>
      <c r="N407" s="60"/>
      <c r="O407" s="60"/>
      <c r="P407" s="60"/>
      <c r="Q407" s="60"/>
      <c r="R407" s="60"/>
      <c r="S407" s="60"/>
      <c r="T407" s="60"/>
      <c r="U407" s="60"/>
      <c r="V407" s="60"/>
      <c r="W407" s="60"/>
      <c r="X407" s="60"/>
      <c r="Y407" s="60"/>
      <c r="Z407" s="60"/>
    </row>
    <row r="408" spans="1:26" ht="21" customHeight="1">
      <c r="A408" s="13"/>
      <c r="B408" s="13"/>
      <c r="C408" s="81"/>
      <c r="D408" s="14"/>
      <c r="E408" s="81"/>
      <c r="F408" s="621"/>
      <c r="G408" s="621"/>
      <c r="H408" s="37" t="s">
        <v>40</v>
      </c>
      <c r="I408" s="100"/>
      <c r="J408" s="615"/>
      <c r="K408" s="60"/>
      <c r="L408" s="60"/>
      <c r="M408" s="60"/>
      <c r="N408" s="60"/>
      <c r="O408" s="60"/>
      <c r="P408" s="60"/>
      <c r="Q408" s="60"/>
      <c r="R408" s="60"/>
      <c r="S408" s="60"/>
      <c r="T408" s="60"/>
      <c r="U408" s="60"/>
      <c r="V408" s="60"/>
      <c r="W408" s="60"/>
      <c r="X408" s="60"/>
      <c r="Y408" s="60"/>
      <c r="Z408" s="60"/>
    </row>
    <row r="409" spans="1:26" ht="21.75" customHeight="1">
      <c r="A409" s="633" t="s">
        <v>228</v>
      </c>
      <c r="B409" s="633" t="s">
        <v>659</v>
      </c>
      <c r="C409" s="55" t="s">
        <v>230</v>
      </c>
      <c r="D409" s="54" t="s">
        <v>87</v>
      </c>
      <c r="E409" s="633"/>
      <c r="F409" s="636" t="s">
        <v>78</v>
      </c>
      <c r="G409" s="636" t="s">
        <v>78</v>
      </c>
      <c r="H409" s="32" t="s">
        <v>603</v>
      </c>
      <c r="I409" s="48"/>
      <c r="J409" s="620" t="s">
        <v>231</v>
      </c>
      <c r="K409" s="60"/>
      <c r="L409" s="60"/>
      <c r="M409" s="60"/>
      <c r="N409" s="60"/>
      <c r="O409" s="60"/>
      <c r="P409" s="60"/>
      <c r="Q409" s="60"/>
      <c r="R409" s="60"/>
      <c r="S409" s="60"/>
      <c r="T409" s="60"/>
      <c r="U409" s="60"/>
      <c r="V409" s="60"/>
      <c r="W409" s="60"/>
      <c r="X409" s="60"/>
      <c r="Y409" s="60"/>
      <c r="Z409" s="60"/>
    </row>
    <row r="410" spans="1:26" ht="21.75" customHeight="1">
      <c r="A410" s="615"/>
      <c r="B410" s="615"/>
      <c r="C410" s="13"/>
      <c r="D410" s="13" t="s">
        <v>89</v>
      </c>
      <c r="E410" s="615"/>
      <c r="F410" s="615"/>
      <c r="G410" s="615"/>
      <c r="H410" s="34" t="s">
        <v>605</v>
      </c>
      <c r="I410" s="49"/>
      <c r="J410" s="615"/>
      <c r="K410" s="60"/>
      <c r="L410" s="60"/>
      <c r="M410" s="60"/>
      <c r="N410" s="60"/>
      <c r="O410" s="60"/>
      <c r="P410" s="60"/>
      <c r="Q410" s="60"/>
      <c r="R410" s="60"/>
      <c r="S410" s="60"/>
      <c r="T410" s="60"/>
      <c r="U410" s="60"/>
      <c r="V410" s="60"/>
      <c r="W410" s="60"/>
      <c r="X410" s="60"/>
      <c r="Y410" s="60"/>
      <c r="Z410" s="60"/>
    </row>
    <row r="411" spans="1:26" ht="21.75" customHeight="1">
      <c r="A411" s="13"/>
      <c r="B411" s="615"/>
      <c r="C411" s="13"/>
      <c r="D411" s="13" t="s">
        <v>232</v>
      </c>
      <c r="E411" s="615"/>
      <c r="F411" s="615"/>
      <c r="G411" s="615"/>
      <c r="H411" s="34" t="s">
        <v>606</v>
      </c>
      <c r="I411" s="49"/>
      <c r="J411" s="615"/>
      <c r="K411" s="60"/>
      <c r="L411" s="60"/>
      <c r="M411" s="60"/>
      <c r="N411" s="60"/>
      <c r="O411" s="60"/>
      <c r="P411" s="60"/>
      <c r="Q411" s="60"/>
      <c r="R411" s="60"/>
      <c r="S411" s="60"/>
      <c r="T411" s="60"/>
      <c r="U411" s="60"/>
      <c r="V411" s="60"/>
      <c r="W411" s="60"/>
      <c r="X411" s="60"/>
      <c r="Y411" s="60"/>
      <c r="Z411" s="60"/>
    </row>
    <row r="412" spans="1:26" ht="22.5" customHeight="1">
      <c r="A412" s="13"/>
      <c r="B412" s="615"/>
      <c r="C412" s="13"/>
      <c r="D412" s="13" t="s">
        <v>30</v>
      </c>
      <c r="E412" s="13"/>
      <c r="F412" s="615"/>
      <c r="G412" s="615"/>
      <c r="H412" s="34" t="s">
        <v>607</v>
      </c>
      <c r="I412" s="49"/>
      <c r="J412" s="615"/>
      <c r="K412" s="60"/>
      <c r="L412" s="60"/>
      <c r="M412" s="60"/>
      <c r="N412" s="60"/>
      <c r="O412" s="60"/>
      <c r="P412" s="60"/>
      <c r="Q412" s="60"/>
      <c r="R412" s="60"/>
      <c r="S412" s="60"/>
      <c r="T412" s="60"/>
      <c r="U412" s="60"/>
      <c r="V412" s="60"/>
      <c r="W412" s="60"/>
      <c r="X412" s="60"/>
      <c r="Y412" s="60"/>
      <c r="Z412" s="60"/>
    </row>
    <row r="413" spans="1:26" ht="21.75" customHeight="1">
      <c r="A413" s="13"/>
      <c r="B413" s="615"/>
      <c r="C413" s="13"/>
      <c r="D413" s="13" t="s">
        <v>110</v>
      </c>
      <c r="E413" s="13"/>
      <c r="F413" s="615"/>
      <c r="G413" s="615"/>
      <c r="H413" s="34" t="s">
        <v>608</v>
      </c>
      <c r="I413" s="49"/>
      <c r="J413" s="615"/>
      <c r="K413" s="60"/>
      <c r="L413" s="60"/>
      <c r="M413" s="60"/>
      <c r="N413" s="60"/>
      <c r="O413" s="60"/>
      <c r="P413" s="60"/>
      <c r="Q413" s="60"/>
      <c r="R413" s="60"/>
      <c r="S413" s="60"/>
      <c r="T413" s="60"/>
      <c r="U413" s="60"/>
      <c r="V413" s="60"/>
      <c r="W413" s="60"/>
      <c r="X413" s="60"/>
      <c r="Y413" s="60"/>
      <c r="Z413" s="60"/>
    </row>
    <row r="414" spans="1:26" ht="21.75" customHeight="1">
      <c r="A414" s="13"/>
      <c r="B414" s="13"/>
      <c r="C414" s="13"/>
      <c r="D414" s="634" t="s">
        <v>233</v>
      </c>
      <c r="E414" s="13"/>
      <c r="F414" s="615"/>
      <c r="G414" s="615"/>
      <c r="H414" s="34" t="s">
        <v>609</v>
      </c>
      <c r="I414" s="49"/>
      <c r="J414" s="615"/>
      <c r="K414" s="60"/>
      <c r="L414" s="60"/>
      <c r="M414" s="60"/>
      <c r="N414" s="60"/>
      <c r="O414" s="60"/>
      <c r="P414" s="60"/>
      <c r="Q414" s="60"/>
      <c r="R414" s="60"/>
      <c r="S414" s="60"/>
      <c r="T414" s="60"/>
      <c r="U414" s="60"/>
      <c r="V414" s="60"/>
      <c r="W414" s="60"/>
      <c r="X414" s="60"/>
      <c r="Y414" s="60"/>
      <c r="Z414" s="60"/>
    </row>
    <row r="415" spans="1:26" ht="21.75" customHeight="1">
      <c r="A415" s="13"/>
      <c r="B415" s="13"/>
      <c r="C415" s="13"/>
      <c r="D415" s="615"/>
      <c r="E415" s="13"/>
      <c r="F415" s="615"/>
      <c r="G415" s="615"/>
      <c r="H415" s="34" t="s">
        <v>610</v>
      </c>
      <c r="I415" s="49"/>
      <c r="J415" s="615"/>
      <c r="K415" s="60"/>
      <c r="L415" s="60"/>
      <c r="M415" s="60"/>
      <c r="N415" s="60"/>
      <c r="O415" s="60"/>
      <c r="P415" s="60"/>
      <c r="Q415" s="60"/>
      <c r="R415" s="60"/>
      <c r="S415" s="60"/>
      <c r="T415" s="60"/>
      <c r="U415" s="60"/>
      <c r="V415" s="60"/>
      <c r="W415" s="60"/>
      <c r="X415" s="60"/>
      <c r="Y415" s="60"/>
      <c r="Z415" s="60"/>
    </row>
    <row r="416" spans="1:26" ht="21.75" customHeight="1">
      <c r="A416" s="13"/>
      <c r="B416" s="13"/>
      <c r="C416" s="13"/>
      <c r="D416" s="615"/>
      <c r="E416" s="13"/>
      <c r="F416" s="615"/>
      <c r="G416" s="615"/>
      <c r="H416" s="35"/>
      <c r="I416" s="73"/>
      <c r="J416" s="615"/>
      <c r="K416" s="60"/>
      <c r="L416" s="60"/>
      <c r="M416" s="60"/>
      <c r="N416" s="60"/>
      <c r="O416" s="60"/>
      <c r="P416" s="60"/>
      <c r="Q416" s="60"/>
      <c r="R416" s="60"/>
      <c r="S416" s="60"/>
      <c r="T416" s="60"/>
      <c r="U416" s="60"/>
      <c r="V416" s="60"/>
      <c r="W416" s="60"/>
      <c r="X416" s="60"/>
      <c r="Y416" s="60"/>
      <c r="Z416" s="60"/>
    </row>
    <row r="417" spans="1:26" ht="21.75" customHeight="1">
      <c r="A417" s="13"/>
      <c r="B417" s="13"/>
      <c r="C417" s="13"/>
      <c r="D417" s="615"/>
      <c r="E417" s="70"/>
      <c r="F417" s="615"/>
      <c r="G417" s="615"/>
      <c r="H417" s="37" t="s">
        <v>40</v>
      </c>
      <c r="I417" s="100"/>
      <c r="J417" s="616"/>
      <c r="K417" s="60"/>
      <c r="L417" s="60"/>
      <c r="M417" s="60"/>
      <c r="N417" s="60"/>
      <c r="O417" s="60"/>
      <c r="P417" s="60"/>
      <c r="Q417" s="60"/>
      <c r="R417" s="60"/>
      <c r="S417" s="60"/>
      <c r="T417" s="60"/>
      <c r="U417" s="60"/>
      <c r="V417" s="60"/>
      <c r="W417" s="60"/>
      <c r="X417" s="60"/>
      <c r="Y417" s="60"/>
      <c r="Z417" s="60"/>
    </row>
    <row r="418" spans="1:26" ht="26.25" customHeight="1">
      <c r="A418" s="13"/>
      <c r="B418" s="13"/>
      <c r="C418" s="13"/>
      <c r="D418" s="615"/>
      <c r="E418" s="13"/>
      <c r="F418" s="637" t="s">
        <v>78</v>
      </c>
      <c r="G418" s="637" t="s">
        <v>78</v>
      </c>
      <c r="H418" s="32" t="s">
        <v>603</v>
      </c>
      <c r="I418" s="70"/>
      <c r="J418" s="620" t="s">
        <v>234</v>
      </c>
      <c r="K418" s="60"/>
      <c r="L418" s="60"/>
      <c r="M418" s="60"/>
      <c r="N418" s="60"/>
      <c r="O418" s="60"/>
      <c r="P418" s="60"/>
      <c r="Q418" s="60"/>
      <c r="R418" s="60"/>
      <c r="S418" s="60"/>
      <c r="T418" s="60"/>
      <c r="U418" s="60"/>
      <c r="V418" s="60"/>
      <c r="W418" s="60"/>
      <c r="X418" s="60"/>
      <c r="Y418" s="60"/>
      <c r="Z418" s="60"/>
    </row>
    <row r="419" spans="1:26" ht="21.75" customHeight="1">
      <c r="A419" s="13"/>
      <c r="B419" s="13"/>
      <c r="C419" s="13"/>
      <c r="D419" s="615"/>
      <c r="E419" s="13"/>
      <c r="F419" s="615"/>
      <c r="G419" s="615"/>
      <c r="H419" s="34" t="s">
        <v>605</v>
      </c>
      <c r="I419" s="49"/>
      <c r="J419" s="615"/>
      <c r="K419" s="60"/>
      <c r="L419" s="60"/>
      <c r="M419" s="60"/>
      <c r="N419" s="60"/>
      <c r="O419" s="60"/>
      <c r="P419" s="60"/>
      <c r="Q419" s="60"/>
      <c r="R419" s="60"/>
      <c r="S419" s="60"/>
      <c r="T419" s="60"/>
      <c r="U419" s="60"/>
      <c r="V419" s="60"/>
      <c r="W419" s="60"/>
      <c r="X419" s="60"/>
      <c r="Y419" s="60"/>
      <c r="Z419" s="60"/>
    </row>
    <row r="420" spans="1:26" ht="27" customHeight="1">
      <c r="A420" s="13"/>
      <c r="B420" s="13"/>
      <c r="C420" s="13"/>
      <c r="D420" s="634" t="s">
        <v>235</v>
      </c>
      <c r="E420" s="13"/>
      <c r="F420" s="615"/>
      <c r="G420" s="615"/>
      <c r="H420" s="34" t="s">
        <v>606</v>
      </c>
      <c r="I420" s="49"/>
      <c r="J420" s="615"/>
      <c r="K420" s="60"/>
      <c r="L420" s="60"/>
      <c r="M420" s="60"/>
      <c r="N420" s="60"/>
      <c r="O420" s="60"/>
      <c r="P420" s="60"/>
      <c r="Q420" s="60"/>
      <c r="R420" s="60"/>
      <c r="S420" s="60"/>
      <c r="T420" s="60"/>
      <c r="U420" s="60"/>
      <c r="V420" s="60"/>
      <c r="W420" s="60"/>
      <c r="X420" s="60"/>
      <c r="Y420" s="60"/>
      <c r="Z420" s="60"/>
    </row>
    <row r="421" spans="1:26" ht="25.5" customHeight="1">
      <c r="A421" s="13"/>
      <c r="B421" s="13"/>
      <c r="C421" s="13"/>
      <c r="D421" s="615"/>
      <c r="E421" s="13"/>
      <c r="F421" s="615"/>
      <c r="G421" s="615"/>
      <c r="H421" s="34" t="s">
        <v>607</v>
      </c>
      <c r="I421" s="49"/>
      <c r="J421" s="615"/>
      <c r="K421" s="60"/>
      <c r="L421" s="60"/>
      <c r="M421" s="60"/>
      <c r="N421" s="60"/>
      <c r="O421" s="60"/>
      <c r="P421" s="60"/>
      <c r="Q421" s="60"/>
      <c r="R421" s="60"/>
      <c r="S421" s="60"/>
      <c r="T421" s="60"/>
      <c r="U421" s="60"/>
      <c r="V421" s="60"/>
      <c r="W421" s="60"/>
      <c r="X421" s="60"/>
      <c r="Y421" s="60"/>
      <c r="Z421" s="60"/>
    </row>
    <row r="422" spans="1:26" ht="25.5" customHeight="1">
      <c r="A422" s="13"/>
      <c r="B422" s="13"/>
      <c r="C422" s="13"/>
      <c r="D422" s="615"/>
      <c r="E422" s="13"/>
      <c r="F422" s="615"/>
      <c r="G422" s="615"/>
      <c r="H422" s="34" t="s">
        <v>608</v>
      </c>
      <c r="I422" s="49"/>
      <c r="J422" s="615"/>
      <c r="K422" s="60"/>
      <c r="L422" s="60"/>
      <c r="M422" s="60"/>
      <c r="N422" s="60"/>
      <c r="O422" s="60"/>
      <c r="P422" s="60"/>
      <c r="Q422" s="60"/>
      <c r="R422" s="60"/>
      <c r="S422" s="60"/>
      <c r="T422" s="60"/>
      <c r="U422" s="60"/>
      <c r="V422" s="60"/>
      <c r="W422" s="60"/>
      <c r="X422" s="60"/>
      <c r="Y422" s="60"/>
      <c r="Z422" s="60"/>
    </row>
    <row r="423" spans="1:26" ht="25.5" customHeight="1">
      <c r="A423" s="13"/>
      <c r="B423" s="13"/>
      <c r="C423" s="13"/>
      <c r="D423" s="615"/>
      <c r="E423" s="13"/>
      <c r="F423" s="615"/>
      <c r="G423" s="615"/>
      <c r="H423" s="34" t="s">
        <v>609</v>
      </c>
      <c r="I423" s="49"/>
      <c r="J423" s="615"/>
      <c r="K423" s="60"/>
      <c r="L423" s="60"/>
      <c r="M423" s="60"/>
      <c r="N423" s="60"/>
      <c r="O423" s="60"/>
      <c r="P423" s="60"/>
      <c r="Q423" s="60"/>
      <c r="R423" s="60"/>
      <c r="S423" s="60"/>
      <c r="T423" s="60"/>
      <c r="U423" s="60"/>
      <c r="V423" s="60"/>
      <c r="W423" s="60"/>
      <c r="X423" s="60"/>
      <c r="Y423" s="60"/>
      <c r="Z423" s="60"/>
    </row>
    <row r="424" spans="1:26" ht="22.5" customHeight="1">
      <c r="A424" s="13"/>
      <c r="B424" s="13"/>
      <c r="C424" s="13"/>
      <c r="D424" s="634" t="s">
        <v>236</v>
      </c>
      <c r="E424" s="13"/>
      <c r="F424" s="615"/>
      <c r="G424" s="615"/>
      <c r="H424" s="34" t="s">
        <v>610</v>
      </c>
      <c r="I424" s="49"/>
      <c r="J424" s="615"/>
      <c r="K424" s="60"/>
      <c r="L424" s="60"/>
      <c r="M424" s="60"/>
      <c r="N424" s="60"/>
      <c r="O424" s="60"/>
      <c r="P424" s="60"/>
      <c r="Q424" s="60"/>
      <c r="R424" s="60"/>
      <c r="S424" s="60"/>
      <c r="T424" s="60"/>
      <c r="U424" s="60"/>
      <c r="V424" s="60"/>
      <c r="W424" s="60"/>
      <c r="X424" s="60"/>
      <c r="Y424" s="60"/>
      <c r="Z424" s="60"/>
    </row>
    <row r="425" spans="1:26" ht="27" customHeight="1">
      <c r="A425" s="13"/>
      <c r="B425" s="13"/>
      <c r="C425" s="13"/>
      <c r="D425" s="615"/>
      <c r="E425" s="13"/>
      <c r="F425" s="615"/>
      <c r="G425" s="615"/>
      <c r="H425" s="35"/>
      <c r="I425" s="73"/>
      <c r="J425" s="615"/>
      <c r="K425" s="60"/>
      <c r="L425" s="60"/>
      <c r="M425" s="60"/>
      <c r="N425" s="60"/>
      <c r="O425" s="60"/>
      <c r="P425" s="60"/>
      <c r="Q425" s="60"/>
      <c r="R425" s="60"/>
      <c r="S425" s="60"/>
      <c r="T425" s="60"/>
      <c r="U425" s="60"/>
      <c r="V425" s="60"/>
      <c r="W425" s="60"/>
      <c r="X425" s="60"/>
      <c r="Y425" s="60"/>
      <c r="Z425" s="60"/>
    </row>
    <row r="426" spans="1:26" ht="27" customHeight="1">
      <c r="A426" s="13"/>
      <c r="B426" s="13"/>
      <c r="C426" s="13"/>
      <c r="D426" s="615"/>
      <c r="E426" s="70"/>
      <c r="F426" s="618"/>
      <c r="G426" s="618"/>
      <c r="H426" s="37" t="s">
        <v>40</v>
      </c>
      <c r="I426" s="100"/>
      <c r="J426" s="616"/>
      <c r="K426" s="60"/>
      <c r="L426" s="60"/>
      <c r="M426" s="60"/>
      <c r="N426" s="60"/>
      <c r="O426" s="60"/>
      <c r="P426" s="60"/>
      <c r="Q426" s="60"/>
      <c r="R426" s="60"/>
      <c r="S426" s="60"/>
      <c r="T426" s="60"/>
      <c r="U426" s="60"/>
      <c r="V426" s="60"/>
      <c r="W426" s="60"/>
      <c r="X426" s="60"/>
      <c r="Y426" s="60"/>
      <c r="Z426" s="60"/>
    </row>
    <row r="427" spans="1:26" ht="27" customHeight="1">
      <c r="A427" s="13"/>
      <c r="B427" s="13"/>
      <c r="C427" s="13"/>
      <c r="D427" s="615"/>
      <c r="E427" s="141" t="s">
        <v>237</v>
      </c>
      <c r="F427" s="637" t="s">
        <v>78</v>
      </c>
      <c r="G427" s="637" t="s">
        <v>78</v>
      </c>
      <c r="H427" s="32" t="s">
        <v>603</v>
      </c>
      <c r="I427" s="70"/>
      <c r="J427" s="620" t="s">
        <v>238</v>
      </c>
      <c r="K427" s="60"/>
      <c r="L427" s="60"/>
      <c r="M427" s="60"/>
      <c r="N427" s="60"/>
      <c r="O427" s="60"/>
      <c r="P427" s="60"/>
      <c r="Q427" s="60"/>
      <c r="R427" s="60"/>
      <c r="S427" s="60"/>
      <c r="T427" s="60"/>
      <c r="U427" s="60"/>
      <c r="V427" s="60"/>
      <c r="W427" s="60"/>
      <c r="X427" s="60"/>
      <c r="Y427" s="60"/>
      <c r="Z427" s="60"/>
    </row>
    <row r="428" spans="1:26" ht="21" customHeight="1">
      <c r="A428" s="13"/>
      <c r="B428" s="13"/>
      <c r="C428" s="13"/>
      <c r="D428" s="615"/>
      <c r="E428" s="638" t="s">
        <v>239</v>
      </c>
      <c r="F428" s="615"/>
      <c r="G428" s="615"/>
      <c r="H428" s="34" t="s">
        <v>605</v>
      </c>
      <c r="I428" s="49"/>
      <c r="J428" s="615"/>
      <c r="K428" s="60"/>
      <c r="L428" s="60"/>
      <c r="M428" s="60"/>
      <c r="N428" s="60"/>
      <c r="O428" s="60"/>
      <c r="P428" s="60"/>
      <c r="Q428" s="60"/>
      <c r="R428" s="60"/>
      <c r="S428" s="60"/>
      <c r="T428" s="60"/>
      <c r="U428" s="60"/>
      <c r="V428" s="60"/>
      <c r="W428" s="60"/>
      <c r="X428" s="60"/>
      <c r="Y428" s="60"/>
      <c r="Z428" s="60"/>
    </row>
    <row r="429" spans="1:26" ht="27" customHeight="1">
      <c r="A429" s="13"/>
      <c r="B429" s="13"/>
      <c r="C429" s="13"/>
      <c r="D429" s="634" t="s">
        <v>240</v>
      </c>
      <c r="E429" s="615"/>
      <c r="F429" s="615"/>
      <c r="G429" s="615"/>
      <c r="H429" s="34" t="s">
        <v>606</v>
      </c>
      <c r="I429" s="49"/>
      <c r="J429" s="615"/>
      <c r="K429" s="60"/>
      <c r="L429" s="60"/>
      <c r="M429" s="60"/>
      <c r="N429" s="60"/>
      <c r="O429" s="60"/>
      <c r="P429" s="60"/>
      <c r="Q429" s="60"/>
      <c r="R429" s="60"/>
      <c r="S429" s="60"/>
      <c r="T429" s="60"/>
      <c r="U429" s="60"/>
      <c r="V429" s="60"/>
      <c r="W429" s="60"/>
      <c r="X429" s="60"/>
      <c r="Y429" s="60"/>
      <c r="Z429" s="60"/>
    </row>
    <row r="430" spans="1:26" ht="27" customHeight="1">
      <c r="A430" s="13"/>
      <c r="B430" s="13"/>
      <c r="C430" s="13"/>
      <c r="D430" s="615"/>
      <c r="E430" s="13"/>
      <c r="F430" s="615"/>
      <c r="G430" s="615"/>
      <c r="H430" s="34" t="s">
        <v>607</v>
      </c>
      <c r="I430" s="49"/>
      <c r="J430" s="615"/>
      <c r="K430" s="60"/>
      <c r="L430" s="60"/>
      <c r="M430" s="60"/>
      <c r="N430" s="60"/>
      <c r="O430" s="60"/>
      <c r="P430" s="60"/>
      <c r="Q430" s="60"/>
      <c r="R430" s="60"/>
      <c r="S430" s="60"/>
      <c r="T430" s="60"/>
      <c r="U430" s="60"/>
      <c r="V430" s="60"/>
      <c r="W430" s="60"/>
      <c r="X430" s="60"/>
      <c r="Y430" s="60"/>
      <c r="Z430" s="60"/>
    </row>
    <row r="431" spans="1:26" ht="27" customHeight="1">
      <c r="A431" s="13"/>
      <c r="B431" s="13"/>
      <c r="C431" s="13"/>
      <c r="D431" s="615"/>
      <c r="E431" s="13"/>
      <c r="F431" s="615"/>
      <c r="G431" s="615"/>
      <c r="H431" s="34" t="s">
        <v>608</v>
      </c>
      <c r="I431" s="49"/>
      <c r="J431" s="615"/>
      <c r="K431" s="60"/>
      <c r="L431" s="60"/>
      <c r="M431" s="60"/>
      <c r="N431" s="60"/>
      <c r="O431" s="60"/>
      <c r="P431" s="60"/>
      <c r="Q431" s="60"/>
      <c r="R431" s="60"/>
      <c r="S431" s="60"/>
      <c r="T431" s="60"/>
      <c r="U431" s="60"/>
      <c r="V431" s="60"/>
      <c r="W431" s="60"/>
      <c r="X431" s="60"/>
      <c r="Y431" s="60"/>
      <c r="Z431" s="60"/>
    </row>
    <row r="432" spans="1:26" ht="37.5" customHeight="1">
      <c r="A432" s="13"/>
      <c r="B432" s="13"/>
      <c r="C432" s="13"/>
      <c r="D432" s="615"/>
      <c r="E432" s="13"/>
      <c r="F432" s="615"/>
      <c r="G432" s="615"/>
      <c r="H432" s="34" t="s">
        <v>609</v>
      </c>
      <c r="I432" s="49"/>
      <c r="J432" s="615"/>
      <c r="K432" s="60"/>
      <c r="L432" s="60"/>
      <c r="M432" s="60"/>
      <c r="N432" s="60"/>
      <c r="O432" s="60"/>
      <c r="P432" s="60"/>
      <c r="Q432" s="60"/>
      <c r="R432" s="60"/>
      <c r="S432" s="60"/>
      <c r="T432" s="60"/>
      <c r="U432" s="60"/>
      <c r="V432" s="60"/>
      <c r="W432" s="60"/>
      <c r="X432" s="60"/>
      <c r="Y432" s="60"/>
      <c r="Z432" s="60"/>
    </row>
    <row r="433" spans="1:26" ht="24.75" customHeight="1">
      <c r="A433" s="13"/>
      <c r="B433" s="13"/>
      <c r="C433" s="13"/>
      <c r="D433" s="634" t="s">
        <v>241</v>
      </c>
      <c r="E433" s="13"/>
      <c r="F433" s="615"/>
      <c r="G433" s="615"/>
      <c r="H433" s="34" t="s">
        <v>610</v>
      </c>
      <c r="I433" s="49"/>
      <c r="J433" s="615"/>
      <c r="K433" s="60"/>
      <c r="L433" s="60"/>
      <c r="M433" s="60"/>
      <c r="N433" s="60"/>
      <c r="O433" s="60"/>
      <c r="P433" s="60"/>
      <c r="Q433" s="60"/>
      <c r="R433" s="60"/>
      <c r="S433" s="60"/>
      <c r="T433" s="60"/>
      <c r="U433" s="60"/>
      <c r="V433" s="60"/>
      <c r="W433" s="60"/>
      <c r="X433" s="60"/>
      <c r="Y433" s="60"/>
      <c r="Z433" s="60"/>
    </row>
    <row r="434" spans="1:26" ht="24.75" customHeight="1">
      <c r="A434" s="13"/>
      <c r="B434" s="13"/>
      <c r="C434" s="13"/>
      <c r="D434" s="615"/>
      <c r="E434" s="13"/>
      <c r="F434" s="615"/>
      <c r="G434" s="615"/>
      <c r="H434" s="35"/>
      <c r="I434" s="73"/>
      <c r="J434" s="615"/>
      <c r="K434" s="60"/>
      <c r="L434" s="60"/>
      <c r="M434" s="60"/>
      <c r="N434" s="60"/>
      <c r="O434" s="60"/>
      <c r="P434" s="60"/>
      <c r="Q434" s="60"/>
      <c r="R434" s="60"/>
      <c r="S434" s="60"/>
      <c r="T434" s="60"/>
      <c r="U434" s="60"/>
      <c r="V434" s="60"/>
      <c r="W434" s="60"/>
      <c r="X434" s="60"/>
      <c r="Y434" s="60"/>
      <c r="Z434" s="60"/>
    </row>
    <row r="435" spans="1:26" ht="27" customHeight="1">
      <c r="A435" s="13"/>
      <c r="B435" s="13"/>
      <c r="C435" s="13"/>
      <c r="D435" s="615"/>
      <c r="E435" s="13"/>
      <c r="F435" s="618"/>
      <c r="G435" s="618"/>
      <c r="H435" s="37" t="s">
        <v>40</v>
      </c>
      <c r="I435" s="100"/>
      <c r="J435" s="616"/>
      <c r="K435" s="60"/>
      <c r="L435" s="60"/>
      <c r="M435" s="60"/>
      <c r="N435" s="60"/>
      <c r="O435" s="60"/>
      <c r="P435" s="60"/>
      <c r="Q435" s="60"/>
      <c r="R435" s="60"/>
      <c r="S435" s="60"/>
      <c r="T435" s="60"/>
      <c r="U435" s="60"/>
      <c r="V435" s="60"/>
      <c r="W435" s="60"/>
      <c r="X435" s="60"/>
      <c r="Y435" s="60"/>
      <c r="Z435" s="60"/>
    </row>
    <row r="436" spans="1:26" ht="21" customHeight="1">
      <c r="A436" s="633" t="s">
        <v>242</v>
      </c>
      <c r="B436" s="633" t="s">
        <v>243</v>
      </c>
      <c r="C436" s="633" t="s">
        <v>244</v>
      </c>
      <c r="D436" s="633" t="s">
        <v>245</v>
      </c>
      <c r="E436" s="659" t="s">
        <v>660</v>
      </c>
      <c r="F436" s="633" t="s">
        <v>78</v>
      </c>
      <c r="G436" s="633" t="s">
        <v>78</v>
      </c>
      <c r="H436" s="32" t="s">
        <v>603</v>
      </c>
      <c r="I436" s="48"/>
      <c r="J436" s="620" t="s">
        <v>661</v>
      </c>
      <c r="K436" s="60"/>
      <c r="L436" s="60"/>
      <c r="M436" s="60"/>
      <c r="N436" s="60"/>
      <c r="O436" s="60"/>
      <c r="P436" s="60"/>
      <c r="Q436" s="60"/>
      <c r="R436" s="60"/>
      <c r="S436" s="60"/>
      <c r="T436" s="60"/>
      <c r="U436" s="60"/>
      <c r="V436" s="60"/>
      <c r="W436" s="60"/>
      <c r="X436" s="60"/>
      <c r="Y436" s="60"/>
      <c r="Z436" s="60"/>
    </row>
    <row r="437" spans="1:26" ht="21" customHeight="1">
      <c r="A437" s="615"/>
      <c r="B437" s="615"/>
      <c r="C437" s="615"/>
      <c r="D437" s="615"/>
      <c r="E437" s="629"/>
      <c r="F437" s="615"/>
      <c r="G437" s="615"/>
      <c r="H437" s="34" t="s">
        <v>605</v>
      </c>
      <c r="I437" s="49"/>
      <c r="J437" s="615"/>
      <c r="K437" s="60"/>
      <c r="L437" s="60"/>
      <c r="M437" s="60"/>
      <c r="N437" s="60"/>
      <c r="O437" s="60"/>
      <c r="P437" s="60"/>
      <c r="Q437" s="60"/>
      <c r="R437" s="60"/>
      <c r="S437" s="60"/>
      <c r="T437" s="60"/>
      <c r="U437" s="60"/>
      <c r="V437" s="60"/>
      <c r="W437" s="60"/>
      <c r="X437" s="60"/>
      <c r="Y437" s="60"/>
      <c r="Z437" s="60"/>
    </row>
    <row r="438" spans="1:26" ht="21" customHeight="1">
      <c r="A438" s="615"/>
      <c r="B438" s="615"/>
      <c r="C438" s="615"/>
      <c r="D438" s="634" t="s">
        <v>248</v>
      </c>
      <c r="E438" s="647" t="s">
        <v>249</v>
      </c>
      <c r="F438" s="615"/>
      <c r="G438" s="615"/>
      <c r="H438" s="34" t="s">
        <v>606</v>
      </c>
      <c r="I438" s="49"/>
      <c r="J438" s="615"/>
      <c r="K438" s="60"/>
      <c r="L438" s="60"/>
      <c r="M438" s="60"/>
      <c r="N438" s="60"/>
      <c r="O438" s="60"/>
      <c r="P438" s="60"/>
      <c r="Q438" s="60"/>
      <c r="R438" s="60"/>
      <c r="S438" s="60"/>
      <c r="T438" s="60"/>
      <c r="U438" s="60"/>
      <c r="V438" s="60"/>
      <c r="W438" s="60"/>
      <c r="X438" s="60"/>
      <c r="Y438" s="60"/>
      <c r="Z438" s="60"/>
    </row>
    <row r="439" spans="1:26" ht="21" customHeight="1">
      <c r="A439" s="615"/>
      <c r="B439" s="615"/>
      <c r="C439" s="615"/>
      <c r="D439" s="615"/>
      <c r="E439" s="615"/>
      <c r="F439" s="615"/>
      <c r="G439" s="615"/>
      <c r="H439" s="34" t="s">
        <v>607</v>
      </c>
      <c r="I439" s="49"/>
      <c r="J439" s="615"/>
      <c r="K439" s="60"/>
      <c r="L439" s="60"/>
      <c r="M439" s="60"/>
      <c r="N439" s="60"/>
      <c r="O439" s="60"/>
      <c r="P439" s="60"/>
      <c r="Q439" s="60"/>
      <c r="R439" s="60"/>
      <c r="S439" s="60"/>
      <c r="T439" s="60"/>
      <c r="U439" s="60"/>
      <c r="V439" s="60"/>
      <c r="W439" s="60"/>
      <c r="X439" s="60"/>
      <c r="Y439" s="60"/>
      <c r="Z439" s="60"/>
    </row>
    <row r="440" spans="1:26" ht="21" customHeight="1">
      <c r="A440" s="615"/>
      <c r="B440" s="615"/>
      <c r="C440" s="615"/>
      <c r="D440" s="634" t="s">
        <v>250</v>
      </c>
      <c r="E440" s="629"/>
      <c r="F440" s="615"/>
      <c r="G440" s="615"/>
      <c r="H440" s="34" t="s">
        <v>608</v>
      </c>
      <c r="I440" s="49"/>
      <c r="J440" s="615"/>
      <c r="K440" s="60"/>
      <c r="L440" s="60"/>
      <c r="M440" s="60"/>
      <c r="N440" s="60"/>
      <c r="O440" s="60"/>
      <c r="P440" s="60"/>
      <c r="Q440" s="60"/>
      <c r="R440" s="60"/>
      <c r="S440" s="60"/>
      <c r="T440" s="60"/>
      <c r="U440" s="60"/>
      <c r="V440" s="60"/>
      <c r="W440" s="60"/>
      <c r="X440" s="60"/>
      <c r="Y440" s="60"/>
      <c r="Z440" s="60"/>
    </row>
    <row r="441" spans="1:26" ht="21" customHeight="1">
      <c r="A441" s="13"/>
      <c r="B441" s="615"/>
      <c r="C441" s="615"/>
      <c r="D441" s="615"/>
      <c r="E441" s="647" t="s">
        <v>251</v>
      </c>
      <c r="F441" s="615"/>
      <c r="G441" s="615"/>
      <c r="H441" s="34" t="s">
        <v>609</v>
      </c>
      <c r="I441" s="49"/>
      <c r="J441" s="615"/>
      <c r="K441" s="60"/>
      <c r="L441" s="60"/>
      <c r="M441" s="60"/>
      <c r="N441" s="60"/>
      <c r="O441" s="60"/>
      <c r="P441" s="60"/>
      <c r="Q441" s="60"/>
      <c r="R441" s="60"/>
      <c r="S441" s="60"/>
      <c r="T441" s="60"/>
      <c r="U441" s="60"/>
      <c r="V441" s="60"/>
      <c r="W441" s="60"/>
      <c r="X441" s="60"/>
      <c r="Y441" s="60"/>
      <c r="Z441" s="60"/>
    </row>
    <row r="442" spans="1:26" ht="21" customHeight="1">
      <c r="A442" s="13"/>
      <c r="B442" s="615"/>
      <c r="C442" s="615"/>
      <c r="D442" s="671" t="s">
        <v>252</v>
      </c>
      <c r="E442" s="629"/>
      <c r="F442" s="615"/>
      <c r="G442" s="615"/>
      <c r="H442" s="34" t="s">
        <v>610</v>
      </c>
      <c r="I442" s="49"/>
      <c r="J442" s="615"/>
      <c r="K442" s="60"/>
      <c r="L442" s="60"/>
      <c r="M442" s="60"/>
      <c r="N442" s="60"/>
      <c r="O442" s="60"/>
      <c r="P442" s="60"/>
      <c r="Q442" s="60"/>
      <c r="R442" s="60"/>
      <c r="S442" s="60"/>
      <c r="T442" s="60"/>
      <c r="U442" s="60"/>
      <c r="V442" s="60"/>
      <c r="W442" s="60"/>
      <c r="X442" s="60"/>
      <c r="Y442" s="60"/>
      <c r="Z442" s="60"/>
    </row>
    <row r="443" spans="1:26" ht="21" customHeight="1">
      <c r="A443" s="13"/>
      <c r="B443" s="615"/>
      <c r="C443" s="615"/>
      <c r="D443" s="643"/>
      <c r="E443" s="142"/>
      <c r="F443" s="615"/>
      <c r="G443" s="615"/>
      <c r="H443" s="35"/>
      <c r="I443" s="73"/>
      <c r="J443" s="615"/>
      <c r="K443" s="60"/>
      <c r="L443" s="60"/>
      <c r="M443" s="60"/>
      <c r="N443" s="60"/>
      <c r="O443" s="60"/>
      <c r="P443" s="60"/>
      <c r="Q443" s="60"/>
      <c r="R443" s="60"/>
      <c r="S443" s="60"/>
      <c r="T443" s="60"/>
      <c r="U443" s="60"/>
      <c r="V443" s="60"/>
      <c r="W443" s="60"/>
      <c r="X443" s="60"/>
      <c r="Y443" s="60"/>
      <c r="Z443" s="60"/>
    </row>
    <row r="444" spans="1:26" ht="21" customHeight="1">
      <c r="A444" s="13"/>
      <c r="B444" s="13"/>
      <c r="C444" s="13"/>
      <c r="D444" s="60"/>
      <c r="E444" s="110"/>
      <c r="F444" s="618"/>
      <c r="G444" s="618"/>
      <c r="H444" s="37" t="s">
        <v>40</v>
      </c>
      <c r="I444" s="100"/>
      <c r="J444" s="616"/>
      <c r="K444" s="60"/>
      <c r="L444" s="60"/>
      <c r="M444" s="60"/>
      <c r="N444" s="60"/>
      <c r="O444" s="60"/>
      <c r="P444" s="60"/>
      <c r="Q444" s="60"/>
      <c r="R444" s="60"/>
      <c r="S444" s="60"/>
      <c r="T444" s="60"/>
      <c r="U444" s="60"/>
      <c r="V444" s="60"/>
      <c r="W444" s="60"/>
      <c r="X444" s="60"/>
      <c r="Y444" s="60"/>
      <c r="Z444" s="60"/>
    </row>
    <row r="445" spans="1:26" ht="21" customHeight="1">
      <c r="A445" s="13"/>
      <c r="B445" s="13"/>
      <c r="C445" s="13"/>
      <c r="D445" s="60"/>
      <c r="E445" s="634" t="s">
        <v>662</v>
      </c>
      <c r="F445" s="634" t="s">
        <v>78</v>
      </c>
      <c r="G445" s="634" t="s">
        <v>78</v>
      </c>
      <c r="H445" s="32" t="s">
        <v>603</v>
      </c>
      <c r="I445" s="48"/>
      <c r="J445" s="620" t="s">
        <v>254</v>
      </c>
      <c r="K445" s="60"/>
      <c r="L445" s="60"/>
      <c r="M445" s="60"/>
      <c r="N445" s="60"/>
      <c r="O445" s="60"/>
      <c r="P445" s="60"/>
      <c r="Q445" s="60"/>
      <c r="R445" s="60"/>
      <c r="S445" s="60"/>
      <c r="T445" s="60"/>
      <c r="U445" s="60"/>
      <c r="V445" s="60"/>
      <c r="W445" s="60"/>
      <c r="X445" s="60"/>
      <c r="Y445" s="60"/>
      <c r="Z445" s="60"/>
    </row>
    <row r="446" spans="1:26" ht="21" customHeight="1">
      <c r="A446" s="13"/>
      <c r="B446" s="13"/>
      <c r="C446" s="13"/>
      <c r="D446" s="60"/>
      <c r="E446" s="615"/>
      <c r="F446" s="615"/>
      <c r="G446" s="615"/>
      <c r="H446" s="34" t="s">
        <v>605</v>
      </c>
      <c r="I446" s="49"/>
      <c r="J446" s="615"/>
      <c r="K446" s="60"/>
      <c r="L446" s="60"/>
      <c r="M446" s="60"/>
      <c r="N446" s="60"/>
      <c r="O446" s="60"/>
      <c r="P446" s="60"/>
      <c r="Q446" s="60"/>
      <c r="R446" s="60"/>
      <c r="S446" s="60"/>
      <c r="T446" s="60"/>
      <c r="U446" s="60"/>
      <c r="V446" s="60"/>
      <c r="W446" s="60"/>
      <c r="X446" s="60"/>
      <c r="Y446" s="60"/>
      <c r="Z446" s="60"/>
    </row>
    <row r="447" spans="1:26" ht="21" customHeight="1">
      <c r="A447" s="13"/>
      <c r="B447" s="13"/>
      <c r="C447" s="13"/>
      <c r="D447" s="60"/>
      <c r="E447" s="615"/>
      <c r="F447" s="615"/>
      <c r="G447" s="615"/>
      <c r="H447" s="34" t="s">
        <v>606</v>
      </c>
      <c r="I447" s="49"/>
      <c r="J447" s="615"/>
      <c r="K447" s="60"/>
      <c r="L447" s="60"/>
      <c r="M447" s="60"/>
      <c r="N447" s="60"/>
      <c r="O447" s="60"/>
      <c r="P447" s="60"/>
      <c r="Q447" s="60"/>
      <c r="R447" s="60"/>
      <c r="S447" s="60"/>
      <c r="T447" s="60"/>
      <c r="U447" s="60"/>
      <c r="V447" s="60"/>
      <c r="W447" s="60"/>
      <c r="X447" s="60"/>
      <c r="Y447" s="60"/>
      <c r="Z447" s="60"/>
    </row>
    <row r="448" spans="1:26" ht="21" customHeight="1">
      <c r="A448" s="13"/>
      <c r="B448" s="13"/>
      <c r="C448" s="13"/>
      <c r="D448" s="60"/>
      <c r="E448" s="615"/>
      <c r="F448" s="615"/>
      <c r="G448" s="615"/>
      <c r="H448" s="34" t="s">
        <v>607</v>
      </c>
      <c r="I448" s="49"/>
      <c r="J448" s="615"/>
      <c r="K448" s="60"/>
      <c r="L448" s="60"/>
      <c r="M448" s="60"/>
      <c r="N448" s="60"/>
      <c r="O448" s="60"/>
      <c r="P448" s="60"/>
      <c r="Q448" s="60"/>
      <c r="R448" s="60"/>
      <c r="S448" s="60"/>
      <c r="T448" s="60"/>
      <c r="U448" s="60"/>
      <c r="V448" s="60"/>
      <c r="W448" s="60"/>
      <c r="X448" s="60"/>
      <c r="Y448" s="60"/>
      <c r="Z448" s="60"/>
    </row>
    <row r="449" spans="1:26" ht="21" customHeight="1">
      <c r="A449" s="13"/>
      <c r="B449" s="13"/>
      <c r="C449" s="13"/>
      <c r="D449" s="60"/>
      <c r="E449" s="615"/>
      <c r="F449" s="615"/>
      <c r="G449" s="615"/>
      <c r="H449" s="34" t="s">
        <v>608</v>
      </c>
      <c r="I449" s="49"/>
      <c r="J449" s="615"/>
      <c r="K449" s="60"/>
      <c r="L449" s="60"/>
      <c r="M449" s="60"/>
      <c r="N449" s="60"/>
      <c r="O449" s="60"/>
      <c r="P449" s="60"/>
      <c r="Q449" s="60"/>
      <c r="R449" s="60"/>
      <c r="S449" s="60"/>
      <c r="T449" s="60"/>
      <c r="U449" s="60"/>
      <c r="V449" s="60"/>
      <c r="W449" s="60"/>
      <c r="X449" s="60"/>
      <c r="Y449" s="60"/>
      <c r="Z449" s="60"/>
    </row>
    <row r="450" spans="1:26" ht="21" customHeight="1">
      <c r="A450" s="13"/>
      <c r="B450" s="13"/>
      <c r="C450" s="13"/>
      <c r="D450" s="60"/>
      <c r="E450" s="14"/>
      <c r="F450" s="615"/>
      <c r="G450" s="615"/>
      <c r="H450" s="34" t="s">
        <v>609</v>
      </c>
      <c r="I450" s="49"/>
      <c r="J450" s="615"/>
      <c r="K450" s="60"/>
      <c r="L450" s="60"/>
      <c r="M450" s="60"/>
      <c r="N450" s="60"/>
      <c r="O450" s="60"/>
      <c r="P450" s="60"/>
      <c r="Q450" s="60"/>
      <c r="R450" s="60"/>
      <c r="S450" s="60"/>
      <c r="T450" s="60"/>
      <c r="U450" s="60"/>
      <c r="V450" s="60"/>
      <c r="W450" s="60"/>
      <c r="X450" s="60"/>
      <c r="Y450" s="60"/>
      <c r="Z450" s="60"/>
    </row>
    <row r="451" spans="1:26" ht="21" customHeight="1">
      <c r="A451" s="13"/>
      <c r="B451" s="13"/>
      <c r="C451" s="13"/>
      <c r="D451" s="60"/>
      <c r="E451" s="672" t="s">
        <v>663</v>
      </c>
      <c r="F451" s="615"/>
      <c r="G451" s="615"/>
      <c r="H451" s="34" t="s">
        <v>610</v>
      </c>
      <c r="I451" s="49"/>
      <c r="J451" s="615"/>
      <c r="K451" s="60"/>
      <c r="L451" s="60"/>
      <c r="M451" s="60"/>
      <c r="N451" s="60"/>
      <c r="O451" s="60"/>
      <c r="P451" s="60"/>
      <c r="Q451" s="60"/>
      <c r="R451" s="60"/>
      <c r="S451" s="60"/>
      <c r="T451" s="60"/>
      <c r="U451" s="60"/>
      <c r="V451" s="60"/>
      <c r="W451" s="60"/>
      <c r="X451" s="60"/>
      <c r="Y451" s="60"/>
      <c r="Z451" s="60"/>
    </row>
    <row r="452" spans="1:26" ht="21" customHeight="1">
      <c r="A452" s="13"/>
      <c r="B452" s="13"/>
      <c r="C452" s="13"/>
      <c r="D452" s="60"/>
      <c r="E452" s="615"/>
      <c r="F452" s="615"/>
      <c r="G452" s="615"/>
      <c r="H452" s="35"/>
      <c r="I452" s="73"/>
      <c r="J452" s="615"/>
      <c r="K452" s="60"/>
      <c r="L452" s="60"/>
      <c r="M452" s="60"/>
      <c r="N452" s="60"/>
      <c r="O452" s="60"/>
      <c r="P452" s="60"/>
      <c r="Q452" s="60"/>
      <c r="R452" s="60"/>
      <c r="S452" s="60"/>
      <c r="T452" s="60"/>
      <c r="U452" s="60"/>
      <c r="V452" s="60"/>
      <c r="W452" s="60"/>
      <c r="X452" s="60"/>
      <c r="Y452" s="60"/>
      <c r="Z452" s="60"/>
    </row>
    <row r="453" spans="1:26" ht="21" customHeight="1">
      <c r="A453" s="13"/>
      <c r="B453" s="13"/>
      <c r="C453" s="13"/>
      <c r="D453" s="60"/>
      <c r="E453" s="629"/>
      <c r="F453" s="621"/>
      <c r="G453" s="621"/>
      <c r="H453" s="37" t="s">
        <v>40</v>
      </c>
      <c r="I453" s="100"/>
      <c r="J453" s="616"/>
      <c r="K453" s="60"/>
      <c r="L453" s="60"/>
      <c r="M453" s="60"/>
      <c r="N453" s="60"/>
      <c r="O453" s="60"/>
      <c r="P453" s="60"/>
      <c r="Q453" s="60"/>
      <c r="R453" s="60"/>
      <c r="S453" s="60"/>
      <c r="T453" s="60"/>
      <c r="U453" s="60"/>
      <c r="V453" s="60"/>
      <c r="W453" s="60"/>
      <c r="X453" s="60"/>
      <c r="Y453" s="60"/>
      <c r="Z453" s="60"/>
    </row>
    <row r="454" spans="1:26" ht="33" customHeight="1">
      <c r="A454" s="633" t="s">
        <v>256</v>
      </c>
      <c r="B454" s="633" t="s">
        <v>664</v>
      </c>
      <c r="C454" s="636" t="s">
        <v>258</v>
      </c>
      <c r="D454" s="54"/>
      <c r="E454" s="55" t="s">
        <v>259</v>
      </c>
      <c r="F454" s="633" t="s">
        <v>78</v>
      </c>
      <c r="G454" s="633" t="s">
        <v>78</v>
      </c>
      <c r="H454" s="130" t="s">
        <v>596</v>
      </c>
      <c r="I454" s="242">
        <v>19.2</v>
      </c>
      <c r="J454" s="624" t="s">
        <v>665</v>
      </c>
      <c r="K454" s="60"/>
      <c r="L454" s="60"/>
      <c r="M454" s="60"/>
      <c r="N454" s="60"/>
      <c r="O454" s="60"/>
      <c r="P454" s="60"/>
      <c r="Q454" s="60"/>
      <c r="R454" s="60"/>
      <c r="S454" s="60"/>
      <c r="T454" s="60"/>
      <c r="U454" s="60"/>
      <c r="V454" s="60"/>
      <c r="W454" s="60"/>
      <c r="X454" s="60"/>
      <c r="Y454" s="60"/>
      <c r="Z454" s="60"/>
    </row>
    <row r="455" spans="1:26" ht="33" customHeight="1">
      <c r="A455" s="615"/>
      <c r="B455" s="615"/>
      <c r="C455" s="615"/>
      <c r="D455" s="13"/>
      <c r="E455" s="13"/>
      <c r="F455" s="615"/>
      <c r="G455" s="615"/>
      <c r="H455" s="132" t="s">
        <v>597</v>
      </c>
      <c r="I455" s="242">
        <v>27.14</v>
      </c>
      <c r="J455" s="615"/>
      <c r="K455" s="60"/>
      <c r="L455" s="60"/>
      <c r="M455" s="60"/>
      <c r="N455" s="60"/>
      <c r="O455" s="60"/>
      <c r="P455" s="60"/>
      <c r="Q455" s="60"/>
      <c r="R455" s="60"/>
      <c r="S455" s="60"/>
      <c r="T455" s="60"/>
      <c r="U455" s="60"/>
      <c r="V455" s="60"/>
      <c r="W455" s="60"/>
      <c r="X455" s="60"/>
      <c r="Y455" s="60"/>
      <c r="Z455" s="60"/>
    </row>
    <row r="456" spans="1:26" ht="33" customHeight="1">
      <c r="A456" s="615"/>
      <c r="B456" s="615"/>
      <c r="C456" s="615"/>
      <c r="D456" s="13"/>
      <c r="E456" s="13"/>
      <c r="F456" s="615"/>
      <c r="G456" s="615"/>
      <c r="H456" s="132" t="s">
        <v>598</v>
      </c>
      <c r="I456" s="242">
        <v>23.12</v>
      </c>
      <c r="J456" s="615"/>
      <c r="K456" s="60"/>
      <c r="L456" s="60"/>
      <c r="M456" s="60"/>
      <c r="N456" s="60"/>
      <c r="O456" s="60"/>
      <c r="P456" s="60"/>
      <c r="Q456" s="60"/>
      <c r="R456" s="60"/>
      <c r="S456" s="60"/>
      <c r="T456" s="60"/>
      <c r="U456" s="60"/>
      <c r="V456" s="60"/>
      <c r="W456" s="60"/>
      <c r="X456" s="60"/>
      <c r="Y456" s="60"/>
      <c r="Z456" s="60"/>
    </row>
    <row r="457" spans="1:26" ht="33" customHeight="1">
      <c r="A457" s="615"/>
      <c r="B457" s="615"/>
      <c r="C457" s="615"/>
      <c r="D457" s="13"/>
      <c r="E457" s="13"/>
      <c r="F457" s="615"/>
      <c r="G457" s="615"/>
      <c r="H457" s="132" t="s">
        <v>599</v>
      </c>
      <c r="I457" s="242">
        <v>27.67</v>
      </c>
      <c r="J457" s="615"/>
      <c r="K457" s="60"/>
      <c r="L457" s="60"/>
      <c r="M457" s="60"/>
      <c r="N457" s="60"/>
      <c r="O457" s="60"/>
      <c r="P457" s="60"/>
      <c r="Q457" s="60"/>
      <c r="R457" s="60"/>
      <c r="S457" s="60"/>
      <c r="T457" s="60"/>
      <c r="U457" s="60"/>
      <c r="V457" s="60"/>
      <c r="W457" s="60"/>
      <c r="X457" s="60"/>
      <c r="Y457" s="60"/>
      <c r="Z457" s="60"/>
    </row>
    <row r="458" spans="1:26" ht="33" customHeight="1">
      <c r="A458" s="615"/>
      <c r="B458" s="615"/>
      <c r="C458" s="615"/>
      <c r="D458" s="13"/>
      <c r="E458" s="13"/>
      <c r="F458" s="615"/>
      <c r="G458" s="615"/>
      <c r="H458" s="132" t="s">
        <v>600</v>
      </c>
      <c r="I458" s="242">
        <v>8.06</v>
      </c>
      <c r="J458" s="615"/>
      <c r="K458" s="60"/>
      <c r="L458" s="60"/>
      <c r="M458" s="60"/>
      <c r="N458" s="60"/>
      <c r="O458" s="60"/>
      <c r="P458" s="60"/>
      <c r="Q458" s="60"/>
      <c r="R458" s="60"/>
      <c r="S458" s="60"/>
      <c r="T458" s="60"/>
      <c r="U458" s="60"/>
      <c r="V458" s="60"/>
      <c r="W458" s="60"/>
      <c r="X458" s="60"/>
      <c r="Y458" s="60"/>
      <c r="Z458" s="60"/>
    </row>
    <row r="459" spans="1:26" ht="33" customHeight="1">
      <c r="A459" s="615"/>
      <c r="B459" s="615"/>
      <c r="C459" s="638" t="s">
        <v>261</v>
      </c>
      <c r="D459" s="13"/>
      <c r="E459" s="13"/>
      <c r="F459" s="615"/>
      <c r="G459" s="615"/>
      <c r="H459" s="132" t="s">
        <v>601</v>
      </c>
      <c r="I459" s="242">
        <v>18.7</v>
      </c>
      <c r="J459" s="615"/>
      <c r="K459" s="60"/>
      <c r="L459" s="60"/>
      <c r="M459" s="60"/>
      <c r="N459" s="60"/>
      <c r="O459" s="60"/>
      <c r="P459" s="60"/>
      <c r="Q459" s="60"/>
      <c r="R459" s="60"/>
      <c r="S459" s="60"/>
      <c r="T459" s="60"/>
      <c r="U459" s="60"/>
      <c r="V459" s="60"/>
      <c r="W459" s="60"/>
      <c r="X459" s="60"/>
      <c r="Y459" s="60"/>
      <c r="Z459" s="60"/>
    </row>
    <row r="460" spans="1:26" ht="33" customHeight="1">
      <c r="A460" s="615"/>
      <c r="B460" s="615"/>
      <c r="C460" s="615"/>
      <c r="D460" s="13"/>
      <c r="E460" s="13"/>
      <c r="F460" s="615"/>
      <c r="G460" s="615"/>
      <c r="H460" s="132" t="s">
        <v>602</v>
      </c>
      <c r="I460" s="242">
        <v>21.69</v>
      </c>
      <c r="J460" s="615"/>
      <c r="K460" s="60"/>
      <c r="L460" s="60"/>
      <c r="M460" s="60"/>
      <c r="N460" s="60"/>
      <c r="O460" s="60"/>
      <c r="P460" s="60"/>
      <c r="Q460" s="60"/>
      <c r="R460" s="60"/>
      <c r="S460" s="60"/>
      <c r="T460" s="60"/>
      <c r="U460" s="60"/>
      <c r="V460" s="60"/>
      <c r="W460" s="60"/>
      <c r="X460" s="60"/>
      <c r="Y460" s="60"/>
      <c r="Z460" s="60"/>
    </row>
    <row r="461" spans="1:26" ht="33" customHeight="1">
      <c r="A461" s="615"/>
      <c r="B461" s="615"/>
      <c r="C461" s="615"/>
      <c r="D461" s="13"/>
      <c r="E461" s="13"/>
      <c r="F461" s="615"/>
      <c r="G461" s="615"/>
      <c r="H461" s="124"/>
      <c r="I461" s="125"/>
      <c r="J461" s="615"/>
      <c r="K461" s="60"/>
      <c r="L461" s="60"/>
      <c r="M461" s="60"/>
      <c r="N461" s="60"/>
      <c r="O461" s="60"/>
      <c r="P461" s="60"/>
      <c r="Q461" s="60"/>
      <c r="R461" s="60"/>
      <c r="S461" s="60"/>
      <c r="T461" s="60"/>
      <c r="U461" s="60"/>
      <c r="V461" s="60"/>
      <c r="W461" s="60"/>
      <c r="X461" s="60"/>
      <c r="Y461" s="60"/>
      <c r="Z461" s="60"/>
    </row>
    <row r="462" spans="1:26" ht="33" customHeight="1">
      <c r="A462" s="615"/>
      <c r="B462" s="615"/>
      <c r="C462" s="615"/>
      <c r="D462" s="13"/>
      <c r="E462" s="13"/>
      <c r="F462" s="615"/>
      <c r="G462" s="615"/>
      <c r="H462" s="37" t="s">
        <v>40</v>
      </c>
      <c r="I462" s="147">
        <f>SUM(I454:I461)/7</f>
        <v>20.797142857142859</v>
      </c>
      <c r="J462" s="616"/>
      <c r="K462" s="60"/>
      <c r="L462" s="60"/>
      <c r="M462" s="60"/>
      <c r="N462" s="60"/>
      <c r="O462" s="60"/>
      <c r="P462" s="60"/>
      <c r="Q462" s="60"/>
      <c r="R462" s="60"/>
      <c r="S462" s="60"/>
      <c r="T462" s="60"/>
      <c r="U462" s="60"/>
      <c r="V462" s="60"/>
      <c r="W462" s="60"/>
      <c r="X462" s="60"/>
      <c r="Y462" s="60"/>
      <c r="Z462" s="60"/>
    </row>
    <row r="463" spans="1:26" ht="28.5" customHeight="1">
      <c r="A463" s="13"/>
      <c r="B463" s="13"/>
      <c r="C463" s="615"/>
      <c r="D463" s="13"/>
      <c r="E463" s="84"/>
      <c r="F463" s="13"/>
      <c r="G463" s="13"/>
      <c r="H463" s="130" t="s">
        <v>596</v>
      </c>
      <c r="I463" s="242">
        <v>7.68</v>
      </c>
      <c r="J463" s="632" t="s">
        <v>666</v>
      </c>
      <c r="K463" s="60"/>
      <c r="L463" s="60"/>
      <c r="M463" s="60"/>
      <c r="N463" s="60"/>
      <c r="O463" s="60"/>
      <c r="P463" s="60"/>
      <c r="Q463" s="60"/>
      <c r="R463" s="60"/>
      <c r="S463" s="60"/>
      <c r="T463" s="60"/>
      <c r="U463" s="60"/>
      <c r="V463" s="60"/>
      <c r="W463" s="60"/>
      <c r="X463" s="60"/>
      <c r="Y463" s="60"/>
      <c r="Z463" s="60"/>
    </row>
    <row r="464" spans="1:26" ht="28.5" customHeight="1">
      <c r="A464" s="13"/>
      <c r="B464" s="13"/>
      <c r="C464" s="615"/>
      <c r="D464" s="13"/>
      <c r="E464" s="84"/>
      <c r="F464" s="13"/>
      <c r="G464" s="13"/>
      <c r="H464" s="132" t="s">
        <v>597</v>
      </c>
      <c r="I464" s="242">
        <v>16.260000000000002</v>
      </c>
      <c r="J464" s="615"/>
      <c r="K464" s="60"/>
      <c r="L464" s="60"/>
      <c r="M464" s="60"/>
      <c r="N464" s="60"/>
      <c r="O464" s="60"/>
      <c r="P464" s="60"/>
      <c r="Q464" s="60"/>
      <c r="R464" s="60"/>
      <c r="S464" s="60"/>
      <c r="T464" s="60"/>
      <c r="U464" s="60"/>
      <c r="V464" s="60"/>
      <c r="W464" s="60"/>
      <c r="X464" s="60"/>
      <c r="Y464" s="60"/>
      <c r="Z464" s="60"/>
    </row>
    <row r="465" spans="1:26" ht="28.5" customHeight="1">
      <c r="A465" s="13"/>
      <c r="B465" s="13"/>
      <c r="C465" s="615"/>
      <c r="D465" s="13"/>
      <c r="E465" s="84"/>
      <c r="F465" s="13"/>
      <c r="G465" s="13"/>
      <c r="H465" s="132" t="s">
        <v>598</v>
      </c>
      <c r="I465" s="242">
        <v>10.61</v>
      </c>
      <c r="J465" s="615"/>
      <c r="K465" s="60"/>
      <c r="L465" s="60"/>
      <c r="M465" s="60"/>
      <c r="N465" s="60"/>
      <c r="O465" s="60"/>
      <c r="P465" s="60"/>
      <c r="Q465" s="60"/>
      <c r="R465" s="60"/>
      <c r="S465" s="60"/>
      <c r="T465" s="60"/>
      <c r="U465" s="60"/>
      <c r="V465" s="60"/>
      <c r="W465" s="60"/>
      <c r="X465" s="60"/>
      <c r="Y465" s="60"/>
      <c r="Z465" s="60"/>
    </row>
    <row r="466" spans="1:26" ht="28.5" customHeight="1">
      <c r="A466" s="13"/>
      <c r="B466" s="13"/>
      <c r="C466" s="615"/>
      <c r="D466" s="13"/>
      <c r="E466" s="84"/>
      <c r="F466" s="13"/>
      <c r="G466" s="13"/>
      <c r="H466" s="132" t="s">
        <v>599</v>
      </c>
      <c r="I466" s="242">
        <v>10.76</v>
      </c>
      <c r="J466" s="615"/>
      <c r="K466" s="60"/>
      <c r="L466" s="60"/>
      <c r="M466" s="60"/>
      <c r="N466" s="60"/>
      <c r="O466" s="60"/>
      <c r="P466" s="60"/>
      <c r="Q466" s="60"/>
      <c r="R466" s="60"/>
      <c r="S466" s="60"/>
      <c r="T466" s="60"/>
      <c r="U466" s="60"/>
      <c r="V466" s="60"/>
      <c r="W466" s="60"/>
      <c r="X466" s="60"/>
      <c r="Y466" s="60"/>
      <c r="Z466" s="60"/>
    </row>
    <row r="467" spans="1:26" ht="28.5" customHeight="1">
      <c r="A467" s="13"/>
      <c r="B467" s="13"/>
      <c r="C467" s="615"/>
      <c r="D467" s="13"/>
      <c r="E467" s="84"/>
      <c r="F467" s="13"/>
      <c r="G467" s="13"/>
      <c r="H467" s="132" t="s">
        <v>600</v>
      </c>
      <c r="I467" s="242">
        <v>13.35</v>
      </c>
      <c r="J467" s="615"/>
      <c r="K467" s="60"/>
      <c r="L467" s="60"/>
      <c r="M467" s="60"/>
      <c r="N467" s="60"/>
      <c r="O467" s="60"/>
      <c r="P467" s="60"/>
      <c r="Q467" s="60"/>
      <c r="R467" s="60"/>
      <c r="S467" s="60"/>
      <c r="T467" s="60"/>
      <c r="U467" s="60"/>
      <c r="V467" s="60"/>
      <c r="W467" s="60"/>
      <c r="X467" s="60"/>
      <c r="Y467" s="60"/>
      <c r="Z467" s="60"/>
    </row>
    <row r="468" spans="1:26" ht="28.5" customHeight="1">
      <c r="A468" s="13"/>
      <c r="B468" s="13"/>
      <c r="C468" s="615"/>
      <c r="D468" s="13"/>
      <c r="E468" s="84"/>
      <c r="F468" s="13"/>
      <c r="G468" s="13"/>
      <c r="H468" s="132" t="s">
        <v>601</v>
      </c>
      <c r="I468" s="242">
        <v>3.41</v>
      </c>
      <c r="J468" s="615"/>
      <c r="K468" s="60"/>
      <c r="L468" s="60"/>
      <c r="M468" s="60"/>
      <c r="N468" s="60"/>
      <c r="O468" s="60"/>
      <c r="P468" s="60"/>
      <c r="Q468" s="60"/>
      <c r="R468" s="60"/>
      <c r="S468" s="60"/>
      <c r="T468" s="60"/>
      <c r="U468" s="60"/>
      <c r="V468" s="60"/>
      <c r="W468" s="60"/>
      <c r="X468" s="60"/>
      <c r="Y468" s="60"/>
      <c r="Z468" s="60"/>
    </row>
    <row r="469" spans="1:26" ht="28.5" customHeight="1">
      <c r="A469" s="13"/>
      <c r="B469" s="13"/>
      <c r="C469" s="615"/>
      <c r="D469" s="13"/>
      <c r="E469" s="84"/>
      <c r="F469" s="13"/>
      <c r="G469" s="13"/>
      <c r="H469" s="132" t="s">
        <v>602</v>
      </c>
      <c r="I469" s="242">
        <v>9.18</v>
      </c>
      <c r="J469" s="615"/>
      <c r="K469" s="60"/>
      <c r="L469" s="60"/>
      <c r="M469" s="60"/>
      <c r="N469" s="60"/>
      <c r="O469" s="60"/>
      <c r="P469" s="60"/>
      <c r="Q469" s="60"/>
      <c r="R469" s="60"/>
      <c r="S469" s="60"/>
      <c r="T469" s="60"/>
      <c r="U469" s="60"/>
      <c r="V469" s="60"/>
      <c r="W469" s="60"/>
      <c r="X469" s="60"/>
      <c r="Y469" s="60"/>
      <c r="Z469" s="60"/>
    </row>
    <row r="470" spans="1:26" ht="28.5" customHeight="1">
      <c r="A470" s="13"/>
      <c r="B470" s="13"/>
      <c r="C470" s="615"/>
      <c r="D470" s="13"/>
      <c r="E470" s="84"/>
      <c r="F470" s="13"/>
      <c r="G470" s="13"/>
      <c r="H470" s="124"/>
      <c r="I470" s="125"/>
      <c r="J470" s="615"/>
      <c r="K470" s="60"/>
      <c r="L470" s="60"/>
      <c r="M470" s="60"/>
      <c r="N470" s="60"/>
      <c r="O470" s="60"/>
      <c r="P470" s="60"/>
      <c r="Q470" s="60"/>
      <c r="R470" s="60"/>
      <c r="S470" s="60"/>
      <c r="T470" s="60"/>
      <c r="U470" s="60"/>
      <c r="V470" s="60"/>
      <c r="W470" s="60"/>
      <c r="X470" s="60"/>
      <c r="Y470" s="60"/>
      <c r="Z470" s="60"/>
    </row>
    <row r="471" spans="1:26" ht="28.5" customHeight="1">
      <c r="A471" s="13"/>
      <c r="B471" s="13"/>
      <c r="C471" s="615"/>
      <c r="D471" s="13"/>
      <c r="E471" s="84"/>
      <c r="F471" s="51"/>
      <c r="G471" s="51"/>
      <c r="H471" s="37" t="s">
        <v>40</v>
      </c>
      <c r="I471" s="147">
        <f>SUM(I463:I470)/7</f>
        <v>10.178571428571429</v>
      </c>
      <c r="J471" s="616"/>
      <c r="K471" s="60"/>
      <c r="L471" s="60"/>
      <c r="M471" s="60"/>
      <c r="N471" s="60"/>
      <c r="O471" s="60"/>
      <c r="P471" s="60"/>
      <c r="Q471" s="60"/>
      <c r="R471" s="60"/>
      <c r="S471" s="60"/>
      <c r="T471" s="60"/>
      <c r="U471" s="60"/>
      <c r="V471" s="60"/>
      <c r="W471" s="60"/>
      <c r="X471" s="60"/>
      <c r="Y471" s="60"/>
      <c r="Z471" s="60"/>
    </row>
    <row r="472" spans="1:26" ht="33" customHeight="1">
      <c r="A472" s="13"/>
      <c r="B472" s="13"/>
      <c r="C472" s="615"/>
      <c r="D472" s="13"/>
      <c r="E472" s="84"/>
      <c r="F472" s="51"/>
      <c r="G472" s="51"/>
      <c r="H472" s="153"/>
      <c r="I472" s="153"/>
      <c r="J472" s="154"/>
      <c r="K472" s="60"/>
      <c r="L472" s="60"/>
      <c r="M472" s="60"/>
      <c r="N472" s="60"/>
      <c r="O472" s="60"/>
      <c r="P472" s="60"/>
      <c r="Q472" s="60"/>
      <c r="R472" s="60"/>
      <c r="S472" s="60"/>
      <c r="T472" s="60"/>
      <c r="U472" s="60"/>
      <c r="V472" s="60"/>
      <c r="W472" s="60"/>
      <c r="X472" s="60"/>
      <c r="Y472" s="60"/>
      <c r="Z472" s="60"/>
    </row>
    <row r="473" spans="1:26" ht="33.75" customHeight="1">
      <c r="A473" s="14"/>
      <c r="B473" s="633" t="s">
        <v>263</v>
      </c>
      <c r="C473" s="155" t="s">
        <v>264</v>
      </c>
      <c r="D473" s="155" t="s">
        <v>265</v>
      </c>
      <c r="E473" s="633" t="s">
        <v>266</v>
      </c>
      <c r="F473" s="634" t="s">
        <v>78</v>
      </c>
      <c r="G473" s="634" t="s">
        <v>78</v>
      </c>
      <c r="H473" s="32" t="s">
        <v>603</v>
      </c>
      <c r="I473" s="70"/>
      <c r="J473" s="630" t="s">
        <v>267</v>
      </c>
      <c r="K473" s="60"/>
      <c r="L473" s="60"/>
      <c r="M473" s="60"/>
      <c r="N473" s="60"/>
      <c r="O473" s="60"/>
      <c r="P473" s="60"/>
      <c r="Q473" s="60"/>
      <c r="R473" s="60"/>
      <c r="S473" s="60"/>
      <c r="T473" s="60"/>
      <c r="U473" s="60"/>
      <c r="V473" s="60"/>
      <c r="W473" s="60"/>
      <c r="X473" s="60"/>
      <c r="Y473" s="60"/>
      <c r="Z473" s="60"/>
    </row>
    <row r="474" spans="1:26" ht="33.75" customHeight="1">
      <c r="A474" s="14"/>
      <c r="B474" s="615"/>
      <c r="C474" s="14"/>
      <c r="D474" s="634" t="s">
        <v>268</v>
      </c>
      <c r="E474" s="615"/>
      <c r="F474" s="615"/>
      <c r="G474" s="615"/>
      <c r="H474" s="34" t="s">
        <v>605</v>
      </c>
      <c r="I474" s="49"/>
      <c r="J474" s="615"/>
      <c r="K474" s="60"/>
      <c r="L474" s="60"/>
      <c r="M474" s="60"/>
      <c r="N474" s="60"/>
      <c r="O474" s="60"/>
      <c r="P474" s="60"/>
      <c r="Q474" s="60"/>
      <c r="R474" s="60"/>
      <c r="S474" s="60"/>
      <c r="T474" s="60"/>
      <c r="U474" s="60"/>
      <c r="V474" s="60"/>
      <c r="W474" s="60"/>
      <c r="X474" s="60"/>
      <c r="Y474" s="60"/>
      <c r="Z474" s="60"/>
    </row>
    <row r="475" spans="1:26" ht="33.75" customHeight="1">
      <c r="A475" s="14"/>
      <c r="B475" s="615"/>
      <c r="C475" s="14"/>
      <c r="D475" s="615"/>
      <c r="E475" s="84"/>
      <c r="F475" s="615"/>
      <c r="G475" s="615"/>
      <c r="H475" s="34" t="s">
        <v>606</v>
      </c>
      <c r="I475" s="49"/>
      <c r="J475" s="615"/>
      <c r="K475" s="60"/>
      <c r="L475" s="60"/>
      <c r="M475" s="60"/>
      <c r="N475" s="60"/>
      <c r="O475" s="60"/>
      <c r="P475" s="60"/>
      <c r="Q475" s="60"/>
      <c r="R475" s="60"/>
      <c r="S475" s="60"/>
      <c r="T475" s="60"/>
      <c r="U475" s="60"/>
      <c r="V475" s="60"/>
      <c r="W475" s="60"/>
      <c r="X475" s="60"/>
      <c r="Y475" s="60"/>
      <c r="Z475" s="60"/>
    </row>
    <row r="476" spans="1:26" ht="33.75" customHeight="1">
      <c r="A476" s="14"/>
      <c r="B476" s="615"/>
      <c r="C476" s="14"/>
      <c r="D476" s="634" t="s">
        <v>269</v>
      </c>
      <c r="E476" s="84"/>
      <c r="F476" s="615"/>
      <c r="G476" s="615"/>
      <c r="H476" s="34" t="s">
        <v>607</v>
      </c>
      <c r="I476" s="49"/>
      <c r="J476" s="615"/>
      <c r="K476" s="60"/>
      <c r="L476" s="60"/>
      <c r="M476" s="60"/>
      <c r="N476" s="60"/>
      <c r="O476" s="60"/>
      <c r="P476" s="60"/>
      <c r="Q476" s="60"/>
      <c r="R476" s="60"/>
      <c r="S476" s="60"/>
      <c r="T476" s="60"/>
      <c r="U476" s="60"/>
      <c r="V476" s="60"/>
      <c r="W476" s="60"/>
      <c r="X476" s="60"/>
      <c r="Y476" s="60"/>
      <c r="Z476" s="60"/>
    </row>
    <row r="477" spans="1:26" ht="33.75" customHeight="1">
      <c r="A477" s="14"/>
      <c r="B477" s="615"/>
      <c r="C477" s="14"/>
      <c r="D477" s="615"/>
      <c r="E477" s="84"/>
      <c r="F477" s="615"/>
      <c r="G477" s="615"/>
      <c r="H477" s="34" t="s">
        <v>608</v>
      </c>
      <c r="I477" s="49"/>
      <c r="J477" s="615"/>
      <c r="K477" s="60"/>
      <c r="L477" s="60"/>
      <c r="M477" s="60"/>
      <c r="N477" s="60"/>
      <c r="O477" s="60"/>
      <c r="P477" s="60"/>
      <c r="Q477" s="60"/>
      <c r="R477" s="60"/>
      <c r="S477" s="60"/>
      <c r="T477" s="60"/>
      <c r="U477" s="60"/>
      <c r="V477" s="60"/>
      <c r="W477" s="60"/>
      <c r="X477" s="60"/>
      <c r="Y477" s="60"/>
      <c r="Z477" s="60"/>
    </row>
    <row r="478" spans="1:26" ht="33.75" customHeight="1">
      <c r="A478" s="14"/>
      <c r="B478" s="615"/>
      <c r="C478" s="14"/>
      <c r="D478" s="634" t="s">
        <v>270</v>
      </c>
      <c r="E478" s="84"/>
      <c r="F478" s="615"/>
      <c r="G478" s="615"/>
      <c r="H478" s="34" t="s">
        <v>609</v>
      </c>
      <c r="I478" s="49"/>
      <c r="J478" s="615"/>
      <c r="K478" s="60"/>
      <c r="L478" s="60"/>
      <c r="M478" s="60"/>
      <c r="N478" s="60"/>
      <c r="O478" s="60"/>
      <c r="P478" s="60"/>
      <c r="Q478" s="60"/>
      <c r="R478" s="60"/>
      <c r="S478" s="60"/>
      <c r="T478" s="60"/>
      <c r="U478" s="60"/>
      <c r="V478" s="60"/>
      <c r="W478" s="60"/>
      <c r="X478" s="60"/>
      <c r="Y478" s="60"/>
      <c r="Z478" s="60"/>
    </row>
    <row r="479" spans="1:26" ht="33.75" customHeight="1">
      <c r="A479" s="14"/>
      <c r="B479" s="615"/>
      <c r="C479" s="14"/>
      <c r="D479" s="615"/>
      <c r="E479" s="156"/>
      <c r="F479" s="615"/>
      <c r="G479" s="615"/>
      <c r="H479" s="34" t="s">
        <v>610</v>
      </c>
      <c r="I479" s="39"/>
      <c r="J479" s="615"/>
      <c r="K479" s="60"/>
      <c r="L479" s="60"/>
      <c r="M479" s="60"/>
      <c r="N479" s="60"/>
      <c r="O479" s="60"/>
      <c r="P479" s="60"/>
      <c r="Q479" s="60"/>
      <c r="R479" s="60"/>
      <c r="S479" s="60"/>
      <c r="T479" s="60"/>
      <c r="U479" s="60"/>
      <c r="V479" s="60"/>
      <c r="W479" s="60"/>
      <c r="X479" s="60"/>
      <c r="Y479" s="60"/>
      <c r="Z479" s="60"/>
    </row>
    <row r="480" spans="1:26" ht="33.75" customHeight="1">
      <c r="A480" s="14"/>
      <c r="B480" s="615"/>
      <c r="C480" s="14"/>
      <c r="D480" s="634" t="s">
        <v>271</v>
      </c>
      <c r="E480" s="156"/>
      <c r="F480" s="615"/>
      <c r="G480" s="615"/>
      <c r="H480" s="35"/>
      <c r="I480" s="51"/>
      <c r="J480" s="615"/>
      <c r="K480" s="60"/>
      <c r="L480" s="60"/>
      <c r="M480" s="60"/>
      <c r="N480" s="60"/>
      <c r="O480" s="60"/>
      <c r="P480" s="60"/>
      <c r="Q480" s="60"/>
      <c r="R480" s="60"/>
      <c r="S480" s="60"/>
      <c r="T480" s="60"/>
      <c r="U480" s="60"/>
      <c r="V480" s="60"/>
      <c r="W480" s="60"/>
      <c r="X480" s="60"/>
      <c r="Y480" s="60"/>
      <c r="Z480" s="60"/>
    </row>
    <row r="481" spans="1:26" ht="33.75" customHeight="1">
      <c r="A481" s="14"/>
      <c r="B481" s="13"/>
      <c r="C481" s="81"/>
      <c r="D481" s="615"/>
      <c r="E481" s="156"/>
      <c r="F481" s="618"/>
      <c r="G481" s="618"/>
      <c r="H481" s="37" t="s">
        <v>40</v>
      </c>
      <c r="I481" s="100"/>
      <c r="J481" s="616"/>
      <c r="K481" s="60"/>
      <c r="L481" s="60"/>
      <c r="M481" s="60"/>
      <c r="N481" s="60"/>
      <c r="O481" s="60"/>
      <c r="P481" s="60"/>
      <c r="Q481" s="60"/>
      <c r="R481" s="60"/>
      <c r="S481" s="60"/>
      <c r="T481" s="60"/>
      <c r="U481" s="60"/>
      <c r="V481" s="60"/>
      <c r="W481" s="60"/>
      <c r="X481" s="60"/>
      <c r="Y481" s="60"/>
      <c r="Z481" s="60"/>
    </row>
    <row r="482" spans="1:26" ht="21" customHeight="1">
      <c r="A482" s="14"/>
      <c r="B482" s="13"/>
      <c r="C482" s="81"/>
      <c r="D482" s="673" t="s">
        <v>272</v>
      </c>
      <c r="E482" s="156"/>
      <c r="F482" s="635" t="s">
        <v>78</v>
      </c>
      <c r="G482" s="635" t="s">
        <v>78</v>
      </c>
      <c r="H482" s="32" t="s">
        <v>603</v>
      </c>
      <c r="I482" s="48"/>
      <c r="J482" s="620" t="s">
        <v>273</v>
      </c>
      <c r="K482" s="60"/>
      <c r="L482" s="60"/>
      <c r="M482" s="60"/>
      <c r="N482" s="60"/>
      <c r="O482" s="60"/>
      <c r="P482" s="60"/>
      <c r="Q482" s="60"/>
      <c r="R482" s="60"/>
      <c r="S482" s="60"/>
      <c r="T482" s="60"/>
      <c r="U482" s="60"/>
      <c r="V482" s="60"/>
      <c r="W482" s="60"/>
      <c r="X482" s="60"/>
      <c r="Y482" s="60"/>
      <c r="Z482" s="60"/>
    </row>
    <row r="483" spans="1:26" ht="21" customHeight="1">
      <c r="A483" s="14"/>
      <c r="B483" s="13"/>
      <c r="C483" s="81"/>
      <c r="D483" s="615"/>
      <c r="E483" s="156"/>
      <c r="F483" s="615"/>
      <c r="G483" s="615"/>
      <c r="H483" s="34" t="s">
        <v>605</v>
      </c>
      <c r="I483" s="49"/>
      <c r="J483" s="615"/>
      <c r="K483" s="60"/>
      <c r="L483" s="60"/>
      <c r="M483" s="60"/>
      <c r="N483" s="60"/>
      <c r="O483" s="60"/>
      <c r="P483" s="60"/>
      <c r="Q483" s="60"/>
      <c r="R483" s="60"/>
      <c r="S483" s="60"/>
      <c r="T483" s="60"/>
      <c r="U483" s="60"/>
      <c r="V483" s="60"/>
      <c r="W483" s="60"/>
      <c r="X483" s="60"/>
      <c r="Y483" s="60"/>
      <c r="Z483" s="60"/>
    </row>
    <row r="484" spans="1:26" ht="21" customHeight="1">
      <c r="A484" s="14"/>
      <c r="B484" s="13"/>
      <c r="C484" s="81"/>
      <c r="D484" s="673" t="s">
        <v>274</v>
      </c>
      <c r="E484" s="156"/>
      <c r="F484" s="615"/>
      <c r="G484" s="615"/>
      <c r="H484" s="34" t="s">
        <v>606</v>
      </c>
      <c r="I484" s="49"/>
      <c r="J484" s="615"/>
      <c r="K484" s="60"/>
      <c r="L484" s="60"/>
      <c r="M484" s="60"/>
      <c r="N484" s="60"/>
      <c r="O484" s="60"/>
      <c r="P484" s="60"/>
      <c r="Q484" s="60"/>
      <c r="R484" s="60"/>
      <c r="S484" s="60"/>
      <c r="T484" s="60"/>
      <c r="U484" s="60"/>
      <c r="V484" s="60"/>
      <c r="W484" s="60"/>
      <c r="X484" s="60"/>
      <c r="Y484" s="60"/>
      <c r="Z484" s="60"/>
    </row>
    <row r="485" spans="1:26" ht="21" customHeight="1">
      <c r="A485" s="14"/>
      <c r="B485" s="13"/>
      <c r="C485" s="81"/>
      <c r="D485" s="615"/>
      <c r="E485" s="156"/>
      <c r="F485" s="615"/>
      <c r="G485" s="615"/>
      <c r="H485" s="34" t="s">
        <v>607</v>
      </c>
      <c r="I485" s="49"/>
      <c r="J485" s="615"/>
      <c r="K485" s="60"/>
      <c r="L485" s="60"/>
      <c r="M485" s="60"/>
      <c r="N485" s="60"/>
      <c r="O485" s="60"/>
      <c r="P485" s="60"/>
      <c r="Q485" s="60"/>
      <c r="R485" s="60"/>
      <c r="S485" s="60"/>
      <c r="T485" s="60"/>
      <c r="U485" s="60"/>
      <c r="V485" s="60"/>
      <c r="W485" s="60"/>
      <c r="X485" s="60"/>
      <c r="Y485" s="60"/>
      <c r="Z485" s="60"/>
    </row>
    <row r="486" spans="1:26" ht="21" customHeight="1">
      <c r="A486" s="14"/>
      <c r="B486" s="13"/>
      <c r="C486" s="81"/>
      <c r="D486" s="615"/>
      <c r="E486" s="156"/>
      <c r="F486" s="615"/>
      <c r="G486" s="615"/>
      <c r="H486" s="34" t="s">
        <v>608</v>
      </c>
      <c r="I486" s="49"/>
      <c r="J486" s="615"/>
      <c r="K486" s="60"/>
      <c r="L486" s="60"/>
      <c r="M486" s="60"/>
      <c r="N486" s="60"/>
      <c r="O486" s="60"/>
      <c r="P486" s="60"/>
      <c r="Q486" s="60"/>
      <c r="R486" s="60"/>
      <c r="S486" s="60"/>
      <c r="T486" s="60"/>
      <c r="U486" s="60"/>
      <c r="V486" s="60"/>
      <c r="W486" s="60"/>
      <c r="X486" s="60"/>
      <c r="Y486" s="60"/>
      <c r="Z486" s="60"/>
    </row>
    <row r="487" spans="1:26" ht="21" customHeight="1">
      <c r="A487" s="14"/>
      <c r="B487" s="13"/>
      <c r="C487" s="81"/>
      <c r="D487" s="615"/>
      <c r="E487" s="156"/>
      <c r="F487" s="615"/>
      <c r="G487" s="615"/>
      <c r="H487" s="34" t="s">
        <v>609</v>
      </c>
      <c r="I487" s="49"/>
      <c r="J487" s="615"/>
      <c r="K487" s="60"/>
      <c r="L487" s="60"/>
      <c r="M487" s="60"/>
      <c r="N487" s="60"/>
      <c r="O487" s="60"/>
      <c r="P487" s="60"/>
      <c r="Q487" s="60"/>
      <c r="R487" s="60"/>
      <c r="S487" s="60"/>
      <c r="T487" s="60"/>
      <c r="U487" s="60"/>
      <c r="V487" s="60"/>
      <c r="W487" s="60"/>
      <c r="X487" s="60"/>
      <c r="Y487" s="60"/>
      <c r="Z487" s="60"/>
    </row>
    <row r="488" spans="1:26" ht="21" customHeight="1">
      <c r="A488" s="14"/>
      <c r="B488" s="13"/>
      <c r="C488" s="81"/>
      <c r="D488" s="615"/>
      <c r="E488" s="156"/>
      <c r="F488" s="615"/>
      <c r="G488" s="615"/>
      <c r="H488" s="34" t="s">
        <v>610</v>
      </c>
      <c r="I488" s="49"/>
      <c r="J488" s="615"/>
      <c r="K488" s="60"/>
      <c r="L488" s="60"/>
      <c r="M488" s="60"/>
      <c r="N488" s="60"/>
      <c r="O488" s="60"/>
      <c r="P488" s="60"/>
      <c r="Q488" s="60"/>
      <c r="R488" s="60"/>
      <c r="S488" s="60"/>
      <c r="T488" s="60"/>
      <c r="U488" s="60"/>
      <c r="V488" s="60"/>
      <c r="W488" s="60"/>
      <c r="X488" s="60"/>
      <c r="Y488" s="60"/>
      <c r="Z488" s="60"/>
    </row>
    <row r="489" spans="1:26" ht="21" customHeight="1">
      <c r="A489" s="14"/>
      <c r="B489" s="13"/>
      <c r="C489" s="81"/>
      <c r="D489" s="615"/>
      <c r="E489" s="156"/>
      <c r="F489" s="615"/>
      <c r="G489" s="615"/>
      <c r="H489" s="35"/>
      <c r="I489" s="39"/>
      <c r="J489" s="615"/>
      <c r="K489" s="60"/>
      <c r="L489" s="60"/>
      <c r="M489" s="60"/>
      <c r="N489" s="60"/>
      <c r="O489" s="60"/>
      <c r="P489" s="60"/>
      <c r="Q489" s="60"/>
      <c r="R489" s="60"/>
      <c r="S489" s="60"/>
      <c r="T489" s="60"/>
      <c r="U489" s="60"/>
      <c r="V489" s="60"/>
      <c r="W489" s="60"/>
      <c r="X489" s="60"/>
      <c r="Y489" s="60"/>
      <c r="Z489" s="60"/>
    </row>
    <row r="490" spans="1:26" ht="29.25" customHeight="1">
      <c r="A490" s="14"/>
      <c r="B490" s="13"/>
      <c r="C490" s="81"/>
      <c r="D490" s="615"/>
      <c r="E490" s="156"/>
      <c r="F490" s="618"/>
      <c r="G490" s="618"/>
      <c r="H490" s="28" t="s">
        <v>40</v>
      </c>
      <c r="I490" s="28" t="s">
        <v>40</v>
      </c>
      <c r="J490" s="616"/>
      <c r="K490" s="60"/>
      <c r="L490" s="60"/>
      <c r="M490" s="60"/>
      <c r="N490" s="60"/>
      <c r="O490" s="60"/>
      <c r="P490" s="60"/>
      <c r="Q490" s="60"/>
      <c r="R490" s="60"/>
      <c r="S490" s="60"/>
      <c r="T490" s="60"/>
      <c r="U490" s="60"/>
      <c r="V490" s="60"/>
      <c r="W490" s="60"/>
      <c r="X490" s="60"/>
      <c r="Y490" s="60"/>
      <c r="Z490" s="60"/>
    </row>
    <row r="491" spans="1:26" ht="21" customHeight="1">
      <c r="A491" s="14"/>
      <c r="B491" s="13"/>
      <c r="C491" s="81"/>
      <c r="D491" s="634" t="s">
        <v>275</v>
      </c>
      <c r="E491" s="158"/>
      <c r="F491" s="635" t="s">
        <v>78</v>
      </c>
      <c r="G491" s="635" t="s">
        <v>78</v>
      </c>
      <c r="H491" s="32" t="s">
        <v>596</v>
      </c>
      <c r="I491" s="159">
        <v>50.55</v>
      </c>
      <c r="J491" s="620" t="s">
        <v>276</v>
      </c>
      <c r="K491" s="60"/>
      <c r="L491" s="60"/>
      <c r="M491" s="60"/>
      <c r="N491" s="60"/>
      <c r="O491" s="60"/>
      <c r="P491" s="60"/>
      <c r="Q491" s="60"/>
      <c r="R491" s="60"/>
      <c r="S491" s="60"/>
      <c r="T491" s="60"/>
      <c r="U491" s="60"/>
      <c r="V491" s="60"/>
      <c r="W491" s="60"/>
      <c r="X491" s="60"/>
      <c r="Y491" s="60"/>
      <c r="Z491" s="60"/>
    </row>
    <row r="492" spans="1:26" ht="21" customHeight="1">
      <c r="A492" s="14"/>
      <c r="B492" s="13"/>
      <c r="C492" s="81"/>
      <c r="D492" s="615"/>
      <c r="E492" s="158"/>
      <c r="F492" s="615"/>
      <c r="G492" s="615"/>
      <c r="H492" s="34" t="s">
        <v>597</v>
      </c>
      <c r="I492" s="49">
        <v>37.42</v>
      </c>
      <c r="J492" s="615"/>
      <c r="K492" s="60"/>
      <c r="L492" s="60"/>
      <c r="M492" s="60"/>
      <c r="N492" s="60"/>
      <c r="O492" s="60"/>
      <c r="P492" s="60"/>
      <c r="Q492" s="60"/>
      <c r="R492" s="60"/>
      <c r="S492" s="60"/>
      <c r="T492" s="60"/>
      <c r="U492" s="60"/>
      <c r="V492" s="60"/>
      <c r="W492" s="60"/>
      <c r="X492" s="60"/>
      <c r="Y492" s="60"/>
      <c r="Z492" s="60"/>
    </row>
    <row r="493" spans="1:26" ht="21" customHeight="1">
      <c r="A493" s="14"/>
      <c r="B493" s="13"/>
      <c r="C493" s="81"/>
      <c r="D493" s="634" t="s">
        <v>277</v>
      </c>
      <c r="E493" s="158"/>
      <c r="F493" s="615"/>
      <c r="G493" s="615"/>
      <c r="H493" s="34" t="s">
        <v>598</v>
      </c>
      <c r="I493" s="49">
        <v>42.18</v>
      </c>
      <c r="J493" s="615"/>
      <c r="K493" s="60"/>
      <c r="L493" s="60"/>
      <c r="M493" s="60"/>
      <c r="N493" s="60"/>
      <c r="O493" s="60"/>
      <c r="P493" s="60"/>
      <c r="Q493" s="60"/>
      <c r="R493" s="60"/>
      <c r="S493" s="60"/>
      <c r="T493" s="60"/>
      <c r="U493" s="60"/>
      <c r="V493" s="60"/>
      <c r="W493" s="60"/>
      <c r="X493" s="60"/>
      <c r="Y493" s="60"/>
      <c r="Z493" s="60"/>
    </row>
    <row r="494" spans="1:26" ht="21" customHeight="1">
      <c r="A494" s="14"/>
      <c r="B494" s="13"/>
      <c r="C494" s="81"/>
      <c r="D494" s="615"/>
      <c r="E494" s="158"/>
      <c r="F494" s="615"/>
      <c r="G494" s="615"/>
      <c r="H494" s="34" t="s">
        <v>599</v>
      </c>
      <c r="I494" s="49">
        <v>54.33</v>
      </c>
      <c r="J494" s="615"/>
      <c r="K494" s="60"/>
      <c r="L494" s="60"/>
      <c r="M494" s="60"/>
      <c r="N494" s="60"/>
      <c r="O494" s="60"/>
      <c r="P494" s="60"/>
      <c r="Q494" s="60"/>
      <c r="R494" s="60"/>
      <c r="S494" s="60"/>
      <c r="T494" s="60"/>
      <c r="U494" s="60"/>
      <c r="V494" s="60"/>
      <c r="W494" s="60"/>
      <c r="X494" s="60"/>
      <c r="Y494" s="60"/>
      <c r="Z494" s="60"/>
    </row>
    <row r="495" spans="1:26" ht="21" customHeight="1">
      <c r="A495" s="14"/>
      <c r="B495" s="13"/>
      <c r="C495" s="81"/>
      <c r="D495" s="634" t="s">
        <v>278</v>
      </c>
      <c r="E495" s="158"/>
      <c r="F495" s="615"/>
      <c r="G495" s="615"/>
      <c r="H495" s="34" t="s">
        <v>600</v>
      </c>
      <c r="I495" s="49">
        <v>28.57</v>
      </c>
      <c r="J495" s="615"/>
      <c r="K495" s="60"/>
      <c r="L495" s="60"/>
      <c r="M495" s="60"/>
      <c r="N495" s="60"/>
      <c r="O495" s="60"/>
      <c r="P495" s="60"/>
      <c r="Q495" s="60"/>
      <c r="R495" s="60"/>
      <c r="S495" s="60"/>
      <c r="T495" s="60"/>
      <c r="U495" s="60"/>
      <c r="V495" s="60"/>
      <c r="W495" s="60"/>
      <c r="X495" s="60"/>
      <c r="Y495" s="60"/>
      <c r="Z495" s="60"/>
    </row>
    <row r="496" spans="1:26" ht="21" customHeight="1">
      <c r="A496" s="14"/>
      <c r="B496" s="13"/>
      <c r="C496" s="81"/>
      <c r="D496" s="615"/>
      <c r="E496" s="158"/>
      <c r="F496" s="615"/>
      <c r="G496" s="615"/>
      <c r="H496" s="34" t="s">
        <v>601</v>
      </c>
      <c r="I496" s="49">
        <v>23.83</v>
      </c>
      <c r="J496" s="615"/>
      <c r="K496" s="60"/>
      <c r="L496" s="60"/>
      <c r="M496" s="60"/>
      <c r="N496" s="60"/>
      <c r="O496" s="60"/>
      <c r="P496" s="60"/>
      <c r="Q496" s="60"/>
      <c r="R496" s="60"/>
      <c r="S496" s="60"/>
      <c r="T496" s="60"/>
      <c r="U496" s="60"/>
      <c r="V496" s="60"/>
      <c r="W496" s="60"/>
      <c r="X496" s="60"/>
      <c r="Y496" s="60"/>
      <c r="Z496" s="60"/>
    </row>
    <row r="497" spans="1:26" ht="21" customHeight="1">
      <c r="A497" s="14"/>
      <c r="B497" s="13"/>
      <c r="C497" s="81"/>
      <c r="D497" s="615"/>
      <c r="E497" s="158"/>
      <c r="F497" s="615"/>
      <c r="G497" s="615"/>
      <c r="H497" s="34" t="s">
        <v>602</v>
      </c>
      <c r="I497" s="49">
        <v>70.37</v>
      </c>
      <c r="J497" s="615"/>
      <c r="K497" s="60"/>
      <c r="L497" s="60"/>
      <c r="M497" s="60"/>
      <c r="N497" s="60"/>
      <c r="O497" s="60"/>
      <c r="P497" s="60"/>
      <c r="Q497" s="60"/>
      <c r="R497" s="60"/>
      <c r="S497" s="60"/>
      <c r="T497" s="60"/>
      <c r="U497" s="60"/>
      <c r="V497" s="60"/>
      <c r="W497" s="60"/>
      <c r="X497" s="60"/>
      <c r="Y497" s="60"/>
      <c r="Z497" s="60"/>
    </row>
    <row r="498" spans="1:26" ht="21" customHeight="1">
      <c r="A498" s="14"/>
      <c r="B498" s="13"/>
      <c r="C498" s="81"/>
      <c r="D498" s="615"/>
      <c r="E498" s="158"/>
      <c r="F498" s="615"/>
      <c r="G498" s="615"/>
      <c r="H498" s="35"/>
      <c r="I498" s="73"/>
      <c r="J498" s="615"/>
      <c r="K498" s="60"/>
      <c r="L498" s="60"/>
      <c r="M498" s="60"/>
      <c r="N498" s="60"/>
      <c r="O498" s="60"/>
      <c r="P498" s="60"/>
      <c r="Q498" s="60"/>
      <c r="R498" s="60"/>
      <c r="S498" s="60"/>
      <c r="T498" s="60"/>
      <c r="U498" s="60"/>
      <c r="V498" s="60"/>
      <c r="W498" s="60"/>
      <c r="X498" s="60"/>
      <c r="Y498" s="60"/>
      <c r="Z498" s="60"/>
    </row>
    <row r="499" spans="1:26" ht="21" customHeight="1">
      <c r="A499" s="14"/>
      <c r="B499" s="13"/>
      <c r="C499" s="81"/>
      <c r="D499" s="13"/>
      <c r="E499" s="158"/>
      <c r="F499" s="621"/>
      <c r="G499" s="621"/>
      <c r="H499" s="100" t="s">
        <v>40</v>
      </c>
      <c r="I499" s="243">
        <f>SUM(I491:I498)/7</f>
        <v>43.892857142857146</v>
      </c>
      <c r="J499" s="616"/>
      <c r="K499" s="60"/>
      <c r="L499" s="60"/>
      <c r="M499" s="60"/>
      <c r="N499" s="60"/>
      <c r="O499" s="60"/>
      <c r="P499" s="60"/>
      <c r="Q499" s="60"/>
      <c r="R499" s="60"/>
      <c r="S499" s="60"/>
      <c r="T499" s="60"/>
      <c r="U499" s="60"/>
      <c r="V499" s="60"/>
      <c r="W499" s="60"/>
      <c r="X499" s="60"/>
      <c r="Y499" s="60"/>
      <c r="Z499" s="60"/>
    </row>
    <row r="500" spans="1:26" ht="22.5" customHeight="1">
      <c r="A500" s="14"/>
      <c r="B500" s="633" t="s">
        <v>279</v>
      </c>
      <c r="C500" s="636" t="s">
        <v>280</v>
      </c>
      <c r="D500" s="633" t="s">
        <v>281</v>
      </c>
      <c r="E500" s="55" t="s">
        <v>282</v>
      </c>
      <c r="F500" s="634" t="s">
        <v>78</v>
      </c>
      <c r="G500" s="634" t="s">
        <v>78</v>
      </c>
      <c r="H500" s="32" t="s">
        <v>597</v>
      </c>
      <c r="I500" s="105">
        <v>3268</v>
      </c>
      <c r="J500" s="624" t="s">
        <v>283</v>
      </c>
      <c r="K500" s="60"/>
      <c r="L500" s="60"/>
      <c r="M500" s="60"/>
      <c r="N500" s="60"/>
      <c r="O500" s="60"/>
      <c r="P500" s="60"/>
      <c r="Q500" s="60"/>
      <c r="R500" s="60"/>
      <c r="S500" s="60"/>
      <c r="T500" s="60"/>
      <c r="U500" s="60"/>
      <c r="V500" s="60"/>
      <c r="W500" s="60"/>
      <c r="X500" s="60"/>
      <c r="Y500" s="60"/>
      <c r="Z500" s="60"/>
    </row>
    <row r="501" spans="1:26" ht="22.5" customHeight="1">
      <c r="A501" s="14"/>
      <c r="B501" s="615"/>
      <c r="C501" s="615"/>
      <c r="D501" s="615"/>
      <c r="E501" s="81"/>
      <c r="F501" s="615"/>
      <c r="G501" s="615"/>
      <c r="H501" s="34" t="s">
        <v>599</v>
      </c>
      <c r="I501" s="104">
        <v>932</v>
      </c>
      <c r="J501" s="615"/>
      <c r="K501" s="60"/>
      <c r="L501" s="60"/>
      <c r="M501" s="60"/>
      <c r="N501" s="60"/>
      <c r="O501" s="60"/>
      <c r="P501" s="60"/>
      <c r="Q501" s="60"/>
      <c r="R501" s="60"/>
      <c r="S501" s="60"/>
      <c r="T501" s="60"/>
      <c r="U501" s="60"/>
      <c r="V501" s="60"/>
      <c r="W501" s="60"/>
      <c r="X501" s="60"/>
      <c r="Y501" s="60"/>
      <c r="Z501" s="60"/>
    </row>
    <row r="502" spans="1:26" ht="22.5" customHeight="1">
      <c r="A502" s="14"/>
      <c r="B502" s="615"/>
      <c r="C502" s="615"/>
      <c r="D502" s="615"/>
      <c r="E502" s="81"/>
      <c r="F502" s="615"/>
      <c r="G502" s="615"/>
      <c r="H502" s="34" t="s">
        <v>600</v>
      </c>
      <c r="I502" s="104">
        <v>690</v>
      </c>
      <c r="J502" s="615"/>
      <c r="K502" s="60"/>
      <c r="L502" s="60"/>
      <c r="M502" s="60"/>
      <c r="N502" s="60"/>
      <c r="O502" s="60"/>
      <c r="P502" s="60"/>
      <c r="Q502" s="60"/>
      <c r="R502" s="60"/>
      <c r="S502" s="60"/>
      <c r="T502" s="60"/>
      <c r="U502" s="60"/>
      <c r="V502" s="60"/>
      <c r="W502" s="60"/>
      <c r="X502" s="60"/>
      <c r="Y502" s="60"/>
      <c r="Z502" s="60"/>
    </row>
    <row r="503" spans="1:26" ht="28.5" customHeight="1">
      <c r="A503" s="14"/>
      <c r="B503" s="615"/>
      <c r="C503" s="615"/>
      <c r="D503" s="615"/>
      <c r="E503" s="81"/>
      <c r="F503" s="615"/>
      <c r="G503" s="615"/>
      <c r="H503" s="34" t="s">
        <v>601</v>
      </c>
      <c r="I503" s="105">
        <v>2793</v>
      </c>
      <c r="J503" s="615"/>
      <c r="K503" s="60"/>
      <c r="L503" s="60"/>
      <c r="M503" s="60"/>
      <c r="N503" s="60"/>
      <c r="O503" s="60"/>
      <c r="P503" s="60"/>
      <c r="Q503" s="60"/>
      <c r="R503" s="60"/>
      <c r="S503" s="60"/>
      <c r="T503" s="60"/>
      <c r="U503" s="60"/>
      <c r="V503" s="60"/>
      <c r="W503" s="60"/>
      <c r="X503" s="60"/>
      <c r="Y503" s="60"/>
      <c r="Z503" s="60"/>
    </row>
    <row r="504" spans="1:26" ht="22.5" customHeight="1">
      <c r="A504" s="14"/>
      <c r="B504" s="615"/>
      <c r="C504" s="615"/>
      <c r="D504" s="634" t="s">
        <v>284</v>
      </c>
      <c r="E504" s="81"/>
      <c r="F504" s="615"/>
      <c r="G504" s="615"/>
      <c r="H504" s="34" t="s">
        <v>598</v>
      </c>
      <c r="I504" s="105">
        <v>2559</v>
      </c>
      <c r="J504" s="615"/>
      <c r="K504" s="60"/>
      <c r="L504" s="60"/>
      <c r="M504" s="60"/>
      <c r="N504" s="60"/>
      <c r="O504" s="60"/>
      <c r="P504" s="60"/>
      <c r="Q504" s="60"/>
      <c r="R504" s="60"/>
      <c r="S504" s="60"/>
      <c r="T504" s="60"/>
      <c r="U504" s="60"/>
      <c r="V504" s="60"/>
      <c r="W504" s="60"/>
      <c r="X504" s="60"/>
      <c r="Y504" s="60"/>
      <c r="Z504" s="60"/>
    </row>
    <row r="505" spans="1:26" ht="22.5" customHeight="1">
      <c r="A505" s="14"/>
      <c r="B505" s="615"/>
      <c r="C505" s="615"/>
      <c r="D505" s="615"/>
      <c r="E505" s="81"/>
      <c r="F505" s="615"/>
      <c r="G505" s="615"/>
      <c r="H505" s="34" t="s">
        <v>602</v>
      </c>
      <c r="I505" s="104">
        <v>344</v>
      </c>
      <c r="J505" s="615"/>
      <c r="K505" s="60"/>
      <c r="L505" s="60"/>
      <c r="M505" s="60"/>
      <c r="N505" s="60"/>
      <c r="O505" s="60"/>
      <c r="P505" s="60"/>
      <c r="Q505" s="60"/>
      <c r="R505" s="60"/>
      <c r="S505" s="60"/>
      <c r="T505" s="60"/>
      <c r="U505" s="60"/>
      <c r="V505" s="60"/>
      <c r="W505" s="60"/>
      <c r="X505" s="60"/>
      <c r="Y505" s="60"/>
      <c r="Z505" s="60"/>
    </row>
    <row r="506" spans="1:26" ht="30" customHeight="1">
      <c r="A506" s="14"/>
      <c r="B506" s="615"/>
      <c r="C506" s="615"/>
      <c r="D506" s="615"/>
      <c r="E506" s="81"/>
      <c r="F506" s="615"/>
      <c r="G506" s="615"/>
      <c r="H506" s="34" t="s">
        <v>596</v>
      </c>
      <c r="I506" s="104">
        <v>997</v>
      </c>
      <c r="J506" s="615"/>
      <c r="K506" s="60"/>
      <c r="L506" s="60"/>
      <c r="M506" s="60"/>
      <c r="N506" s="60"/>
      <c r="O506" s="60"/>
      <c r="P506" s="60"/>
      <c r="Q506" s="60"/>
      <c r="R506" s="60"/>
      <c r="S506" s="60"/>
      <c r="T506" s="60"/>
      <c r="U506" s="60"/>
      <c r="V506" s="60"/>
      <c r="W506" s="60"/>
      <c r="X506" s="60"/>
      <c r="Y506" s="60"/>
      <c r="Z506" s="60"/>
    </row>
    <row r="507" spans="1:26" ht="22.5" customHeight="1">
      <c r="A507" s="14"/>
      <c r="B507" s="615"/>
      <c r="C507" s="615"/>
      <c r="D507" s="634" t="s">
        <v>285</v>
      </c>
      <c r="E507" s="81"/>
      <c r="F507" s="615"/>
      <c r="G507" s="615"/>
      <c r="H507" s="35"/>
      <c r="I507" s="125"/>
      <c r="J507" s="615"/>
      <c r="K507" s="60"/>
      <c r="L507" s="60"/>
      <c r="M507" s="60"/>
      <c r="N507" s="60"/>
      <c r="O507" s="60"/>
      <c r="P507" s="60"/>
      <c r="Q507" s="60"/>
      <c r="R507" s="60"/>
      <c r="S507" s="60"/>
      <c r="T507" s="60"/>
      <c r="U507" s="60"/>
      <c r="V507" s="60"/>
      <c r="W507" s="60"/>
      <c r="X507" s="60"/>
      <c r="Y507" s="60"/>
      <c r="Z507" s="60"/>
    </row>
    <row r="508" spans="1:26" ht="42" customHeight="1">
      <c r="A508" s="14"/>
      <c r="B508" s="615"/>
      <c r="C508" s="615"/>
      <c r="D508" s="615"/>
      <c r="E508" s="81"/>
      <c r="F508" s="615"/>
      <c r="G508" s="615"/>
      <c r="H508" s="37" t="s">
        <v>40</v>
      </c>
      <c r="I508" s="164">
        <f>SUM(I500:I507)</f>
        <v>11583</v>
      </c>
      <c r="J508" s="616"/>
      <c r="K508" s="60"/>
      <c r="L508" s="60"/>
      <c r="M508" s="60"/>
      <c r="N508" s="60"/>
      <c r="O508" s="60"/>
      <c r="P508" s="60"/>
      <c r="Q508" s="60"/>
      <c r="R508" s="60"/>
      <c r="S508" s="60"/>
      <c r="T508" s="60"/>
      <c r="U508" s="60"/>
      <c r="V508" s="60"/>
      <c r="W508" s="60"/>
      <c r="X508" s="60"/>
      <c r="Y508" s="60"/>
      <c r="Z508" s="60"/>
    </row>
    <row r="509" spans="1:26" ht="42" customHeight="1">
      <c r="A509" s="14"/>
      <c r="B509" s="615"/>
      <c r="C509" s="615"/>
      <c r="D509" s="13" t="s">
        <v>286</v>
      </c>
      <c r="E509" s="13"/>
      <c r="F509" s="51"/>
      <c r="G509" s="51"/>
      <c r="H509" s="13"/>
      <c r="I509" s="51"/>
      <c r="J509" s="52"/>
      <c r="K509" s="60"/>
      <c r="L509" s="60"/>
      <c r="M509" s="60"/>
      <c r="N509" s="60"/>
      <c r="O509" s="60"/>
      <c r="P509" s="60"/>
      <c r="Q509" s="60"/>
      <c r="R509" s="60"/>
      <c r="S509" s="60"/>
      <c r="T509" s="60"/>
      <c r="U509" s="60"/>
      <c r="V509" s="60"/>
      <c r="W509" s="60"/>
      <c r="X509" s="60"/>
      <c r="Y509" s="60"/>
      <c r="Z509" s="60"/>
    </row>
    <row r="510" spans="1:26" ht="21.75" customHeight="1">
      <c r="A510" s="14"/>
      <c r="B510" s="633" t="s">
        <v>287</v>
      </c>
      <c r="C510" s="633" t="s">
        <v>288</v>
      </c>
      <c r="D510" s="633" t="s">
        <v>289</v>
      </c>
      <c r="E510" s="54" t="s">
        <v>290</v>
      </c>
      <c r="F510" s="634" t="s">
        <v>78</v>
      </c>
      <c r="G510" s="634" t="s">
        <v>78</v>
      </c>
      <c r="H510" s="32" t="s">
        <v>603</v>
      </c>
      <c r="I510" s="48"/>
      <c r="J510" s="623" t="s">
        <v>667</v>
      </c>
      <c r="K510" s="60"/>
      <c r="L510" s="60"/>
      <c r="M510" s="60"/>
      <c r="N510" s="60"/>
      <c r="O510" s="60"/>
      <c r="P510" s="60"/>
      <c r="Q510" s="60"/>
      <c r="R510" s="60"/>
      <c r="S510" s="60"/>
      <c r="T510" s="60"/>
      <c r="U510" s="60"/>
      <c r="V510" s="60"/>
      <c r="W510" s="60"/>
      <c r="X510" s="60"/>
      <c r="Y510" s="60"/>
      <c r="Z510" s="60"/>
    </row>
    <row r="511" spans="1:26" ht="21.75" customHeight="1">
      <c r="A511" s="14"/>
      <c r="B511" s="615"/>
      <c r="C511" s="615"/>
      <c r="D511" s="615"/>
      <c r="E511" s="13"/>
      <c r="F511" s="615"/>
      <c r="G511" s="615"/>
      <c r="H511" s="34" t="s">
        <v>605</v>
      </c>
      <c r="I511" s="49"/>
      <c r="J511" s="615"/>
      <c r="K511" s="60"/>
      <c r="L511" s="60"/>
      <c r="M511" s="60"/>
      <c r="N511" s="60"/>
      <c r="O511" s="60"/>
      <c r="P511" s="60"/>
      <c r="Q511" s="60"/>
      <c r="R511" s="60"/>
      <c r="S511" s="60"/>
      <c r="T511" s="60"/>
      <c r="U511" s="60"/>
      <c r="V511" s="60"/>
      <c r="W511" s="60"/>
      <c r="X511" s="60"/>
      <c r="Y511" s="60"/>
      <c r="Z511" s="60"/>
    </row>
    <row r="512" spans="1:26" ht="21.75" customHeight="1">
      <c r="A512" s="14"/>
      <c r="B512" s="615"/>
      <c r="C512" s="615"/>
      <c r="D512" s="615"/>
      <c r="E512" s="13"/>
      <c r="F512" s="615"/>
      <c r="G512" s="615"/>
      <c r="H512" s="34" t="s">
        <v>606</v>
      </c>
      <c r="I512" s="49"/>
      <c r="J512" s="615"/>
      <c r="K512" s="60"/>
      <c r="L512" s="60"/>
      <c r="M512" s="60"/>
      <c r="N512" s="60"/>
      <c r="O512" s="60"/>
      <c r="P512" s="60"/>
      <c r="Q512" s="60"/>
      <c r="R512" s="60"/>
      <c r="S512" s="60"/>
      <c r="T512" s="60"/>
      <c r="U512" s="60"/>
      <c r="V512" s="60"/>
      <c r="W512" s="60"/>
      <c r="X512" s="60"/>
      <c r="Y512" s="60"/>
      <c r="Z512" s="60"/>
    </row>
    <row r="513" spans="1:26" ht="21.75" customHeight="1">
      <c r="A513" s="14"/>
      <c r="B513" s="13"/>
      <c r="C513" s="615"/>
      <c r="D513" s="641" t="s">
        <v>292</v>
      </c>
      <c r="E513" s="13"/>
      <c r="F513" s="615"/>
      <c r="G513" s="615"/>
      <c r="H513" s="34" t="s">
        <v>607</v>
      </c>
      <c r="I513" s="49"/>
      <c r="J513" s="615"/>
      <c r="K513" s="60"/>
      <c r="L513" s="60"/>
      <c r="M513" s="60"/>
      <c r="N513" s="60"/>
      <c r="O513" s="60"/>
      <c r="P513" s="60"/>
      <c r="Q513" s="60"/>
      <c r="R513" s="60"/>
      <c r="S513" s="60"/>
      <c r="T513" s="60"/>
      <c r="U513" s="60"/>
      <c r="V513" s="60"/>
      <c r="W513" s="60"/>
      <c r="X513" s="60"/>
      <c r="Y513" s="60"/>
      <c r="Z513" s="60"/>
    </row>
    <row r="514" spans="1:26" ht="21.75" customHeight="1">
      <c r="A514" s="14"/>
      <c r="B514" s="13"/>
      <c r="C514" s="615"/>
      <c r="D514" s="615"/>
      <c r="E514" s="13"/>
      <c r="F514" s="615"/>
      <c r="G514" s="615"/>
      <c r="H514" s="34" t="s">
        <v>608</v>
      </c>
      <c r="I514" s="49"/>
      <c r="J514" s="615"/>
      <c r="K514" s="60"/>
      <c r="L514" s="60"/>
      <c r="M514" s="60"/>
      <c r="N514" s="60"/>
      <c r="O514" s="60"/>
      <c r="P514" s="60"/>
      <c r="Q514" s="60"/>
      <c r="R514" s="60"/>
      <c r="S514" s="60"/>
      <c r="T514" s="60"/>
      <c r="U514" s="60"/>
      <c r="V514" s="60"/>
      <c r="W514" s="60"/>
      <c r="X514" s="60"/>
      <c r="Y514" s="60"/>
      <c r="Z514" s="60"/>
    </row>
    <row r="515" spans="1:26" ht="21.75" customHeight="1">
      <c r="A515" s="14"/>
      <c r="B515" s="13"/>
      <c r="C515" s="615"/>
      <c r="D515" s="638" t="s">
        <v>293</v>
      </c>
      <c r="E515" s="13"/>
      <c r="F515" s="615"/>
      <c r="G515" s="615"/>
      <c r="H515" s="34" t="s">
        <v>609</v>
      </c>
      <c r="I515" s="49"/>
      <c r="J515" s="615"/>
      <c r="K515" s="60"/>
      <c r="L515" s="60"/>
      <c r="M515" s="60"/>
      <c r="N515" s="60"/>
      <c r="O515" s="60"/>
      <c r="P515" s="60"/>
      <c r="Q515" s="60"/>
      <c r="R515" s="60"/>
      <c r="S515" s="60"/>
      <c r="T515" s="60"/>
      <c r="U515" s="60"/>
      <c r="V515" s="60"/>
      <c r="W515" s="60"/>
      <c r="X515" s="60"/>
      <c r="Y515" s="60"/>
      <c r="Z515" s="60"/>
    </row>
    <row r="516" spans="1:26" ht="21.75" customHeight="1">
      <c r="A516" s="14"/>
      <c r="B516" s="13"/>
      <c r="C516" s="13"/>
      <c r="D516" s="615"/>
      <c r="E516" s="13"/>
      <c r="F516" s="615"/>
      <c r="G516" s="615"/>
      <c r="H516" s="34" t="s">
        <v>610</v>
      </c>
      <c r="I516" s="49"/>
      <c r="J516" s="615"/>
      <c r="K516" s="60"/>
      <c r="L516" s="60"/>
      <c r="M516" s="60"/>
      <c r="N516" s="60"/>
      <c r="O516" s="60"/>
      <c r="P516" s="60"/>
      <c r="Q516" s="60"/>
      <c r="R516" s="60"/>
      <c r="S516" s="60"/>
      <c r="T516" s="60"/>
      <c r="U516" s="60"/>
      <c r="V516" s="60"/>
      <c r="W516" s="60"/>
      <c r="X516" s="60"/>
      <c r="Y516" s="60"/>
      <c r="Z516" s="60"/>
    </row>
    <row r="517" spans="1:26" ht="21.75" customHeight="1">
      <c r="A517" s="14"/>
      <c r="B517" s="13"/>
      <c r="C517" s="13"/>
      <c r="D517" s="13"/>
      <c r="E517" s="13"/>
      <c r="F517" s="615"/>
      <c r="G517" s="615"/>
      <c r="H517" s="35"/>
      <c r="I517" s="73"/>
      <c r="J517" s="615"/>
      <c r="K517" s="60"/>
      <c r="L517" s="60"/>
      <c r="M517" s="60"/>
      <c r="N517" s="60"/>
      <c r="O517" s="60"/>
      <c r="P517" s="60"/>
      <c r="Q517" s="60"/>
      <c r="R517" s="60"/>
      <c r="S517" s="60"/>
      <c r="T517" s="60"/>
      <c r="U517" s="60"/>
      <c r="V517" s="60"/>
      <c r="W517" s="60"/>
      <c r="X517" s="60"/>
      <c r="Y517" s="60"/>
      <c r="Z517" s="60"/>
    </row>
    <row r="518" spans="1:26" ht="21.75" customHeight="1">
      <c r="A518" s="14"/>
      <c r="B518" s="13"/>
      <c r="C518" s="13"/>
      <c r="D518" s="13"/>
      <c r="E518" s="13"/>
      <c r="F518" s="618"/>
      <c r="G518" s="618"/>
      <c r="H518" s="37" t="s">
        <v>40</v>
      </c>
      <c r="I518" s="100"/>
      <c r="J518" s="616"/>
      <c r="K518" s="60"/>
      <c r="L518" s="60"/>
      <c r="M518" s="60"/>
      <c r="N518" s="60"/>
      <c r="O518" s="60"/>
      <c r="P518" s="60"/>
      <c r="Q518" s="60"/>
      <c r="R518" s="60"/>
      <c r="S518" s="60"/>
      <c r="T518" s="60"/>
      <c r="U518" s="60"/>
      <c r="V518" s="60"/>
      <c r="W518" s="60"/>
      <c r="X518" s="60"/>
      <c r="Y518" s="60"/>
      <c r="Z518" s="60"/>
    </row>
    <row r="519" spans="1:26" ht="21" customHeight="1">
      <c r="A519" s="14"/>
      <c r="B519" s="13"/>
      <c r="C519" s="13"/>
      <c r="D519" s="13"/>
      <c r="E519" s="13"/>
      <c r="F519" s="635" t="s">
        <v>78</v>
      </c>
      <c r="G519" s="635" t="s">
        <v>78</v>
      </c>
      <c r="H519" s="32" t="s">
        <v>603</v>
      </c>
      <c r="I519" s="48"/>
      <c r="J519" s="620" t="s">
        <v>668</v>
      </c>
      <c r="K519" s="60"/>
      <c r="L519" s="60"/>
      <c r="M519" s="60"/>
      <c r="N519" s="60"/>
      <c r="O519" s="60"/>
      <c r="P519" s="60"/>
      <c r="Q519" s="60"/>
      <c r="R519" s="60"/>
      <c r="S519" s="60"/>
      <c r="T519" s="60"/>
      <c r="U519" s="60"/>
      <c r="V519" s="60"/>
      <c r="W519" s="60"/>
      <c r="X519" s="60"/>
      <c r="Y519" s="60"/>
      <c r="Z519" s="60"/>
    </row>
    <row r="520" spans="1:26" ht="21" customHeight="1">
      <c r="A520" s="14"/>
      <c r="B520" s="13"/>
      <c r="C520" s="13"/>
      <c r="D520" s="13"/>
      <c r="E520" s="13"/>
      <c r="F520" s="615"/>
      <c r="G520" s="615"/>
      <c r="H520" s="34" t="s">
        <v>605</v>
      </c>
      <c r="I520" s="49"/>
      <c r="J520" s="615"/>
      <c r="K520" s="60"/>
      <c r="L520" s="60"/>
      <c r="M520" s="60"/>
      <c r="N520" s="60"/>
      <c r="O520" s="60"/>
      <c r="P520" s="60"/>
      <c r="Q520" s="60"/>
      <c r="R520" s="60"/>
      <c r="S520" s="60"/>
      <c r="T520" s="60"/>
      <c r="U520" s="60"/>
      <c r="V520" s="60"/>
      <c r="W520" s="60"/>
      <c r="X520" s="60"/>
      <c r="Y520" s="60"/>
      <c r="Z520" s="60"/>
    </row>
    <row r="521" spans="1:26" ht="21" customHeight="1">
      <c r="A521" s="14"/>
      <c r="B521" s="13"/>
      <c r="C521" s="13"/>
      <c r="D521" s="13"/>
      <c r="E521" s="13"/>
      <c r="F521" s="615"/>
      <c r="G521" s="615"/>
      <c r="H521" s="34" t="s">
        <v>606</v>
      </c>
      <c r="I521" s="49"/>
      <c r="J521" s="615"/>
      <c r="K521" s="60"/>
      <c r="L521" s="60"/>
      <c r="M521" s="60"/>
      <c r="N521" s="60"/>
      <c r="O521" s="60"/>
      <c r="P521" s="60"/>
      <c r="Q521" s="60"/>
      <c r="R521" s="60"/>
      <c r="S521" s="60"/>
      <c r="T521" s="60"/>
      <c r="U521" s="60"/>
      <c r="V521" s="60"/>
      <c r="W521" s="60"/>
      <c r="X521" s="60"/>
      <c r="Y521" s="60"/>
      <c r="Z521" s="60"/>
    </row>
    <row r="522" spans="1:26" ht="21" customHeight="1">
      <c r="A522" s="14"/>
      <c r="B522" s="13"/>
      <c r="C522" s="13"/>
      <c r="D522" s="13"/>
      <c r="E522" s="13"/>
      <c r="F522" s="615"/>
      <c r="G522" s="615"/>
      <c r="H522" s="34" t="s">
        <v>607</v>
      </c>
      <c r="I522" s="49"/>
      <c r="J522" s="615"/>
      <c r="K522" s="60"/>
      <c r="L522" s="60"/>
      <c r="M522" s="60"/>
      <c r="N522" s="60"/>
      <c r="O522" s="60"/>
      <c r="P522" s="60"/>
      <c r="Q522" s="60"/>
      <c r="R522" s="60"/>
      <c r="S522" s="60"/>
      <c r="T522" s="60"/>
      <c r="U522" s="60"/>
      <c r="V522" s="60"/>
      <c r="W522" s="60"/>
      <c r="X522" s="60"/>
      <c r="Y522" s="60"/>
      <c r="Z522" s="60"/>
    </row>
    <row r="523" spans="1:26" ht="21" customHeight="1">
      <c r="A523" s="14"/>
      <c r="B523" s="13"/>
      <c r="C523" s="13"/>
      <c r="D523" s="13"/>
      <c r="E523" s="13"/>
      <c r="F523" s="615"/>
      <c r="G523" s="615"/>
      <c r="H523" s="34" t="s">
        <v>608</v>
      </c>
      <c r="I523" s="49"/>
      <c r="J523" s="615"/>
      <c r="K523" s="60"/>
      <c r="L523" s="60"/>
      <c r="M523" s="60"/>
      <c r="N523" s="60"/>
      <c r="O523" s="60"/>
      <c r="P523" s="60"/>
      <c r="Q523" s="60"/>
      <c r="R523" s="60"/>
      <c r="S523" s="60"/>
      <c r="T523" s="60"/>
      <c r="U523" s="60"/>
      <c r="V523" s="60"/>
      <c r="W523" s="60"/>
      <c r="X523" s="60"/>
      <c r="Y523" s="60"/>
      <c r="Z523" s="60"/>
    </row>
    <row r="524" spans="1:26" ht="21" customHeight="1">
      <c r="A524" s="14"/>
      <c r="B524" s="13"/>
      <c r="C524" s="13"/>
      <c r="D524" s="13"/>
      <c r="E524" s="13"/>
      <c r="F524" s="615"/>
      <c r="G524" s="615"/>
      <c r="H524" s="34" t="s">
        <v>609</v>
      </c>
      <c r="I524" s="49"/>
      <c r="J524" s="615"/>
      <c r="K524" s="60"/>
      <c r="L524" s="60"/>
      <c r="M524" s="60"/>
      <c r="N524" s="60"/>
      <c r="O524" s="60"/>
      <c r="P524" s="60"/>
      <c r="Q524" s="60"/>
      <c r="R524" s="60"/>
      <c r="S524" s="60"/>
      <c r="T524" s="60"/>
      <c r="U524" s="60"/>
      <c r="V524" s="60"/>
      <c r="W524" s="60"/>
      <c r="X524" s="60"/>
      <c r="Y524" s="60"/>
      <c r="Z524" s="60"/>
    </row>
    <row r="525" spans="1:26" ht="21" customHeight="1">
      <c r="A525" s="14"/>
      <c r="B525" s="13"/>
      <c r="C525" s="13"/>
      <c r="D525" s="13"/>
      <c r="E525" s="13"/>
      <c r="F525" s="615"/>
      <c r="G525" s="615"/>
      <c r="H525" s="34" t="s">
        <v>610</v>
      </c>
      <c r="I525" s="49"/>
      <c r="J525" s="615"/>
      <c r="K525" s="60"/>
      <c r="L525" s="60"/>
      <c r="M525" s="60"/>
      <c r="N525" s="60"/>
      <c r="O525" s="60"/>
      <c r="P525" s="60"/>
      <c r="Q525" s="60"/>
      <c r="R525" s="60"/>
      <c r="S525" s="60"/>
      <c r="T525" s="60"/>
      <c r="U525" s="60"/>
      <c r="V525" s="60"/>
      <c r="W525" s="60"/>
      <c r="X525" s="60"/>
      <c r="Y525" s="60"/>
      <c r="Z525" s="60"/>
    </row>
    <row r="526" spans="1:26" ht="21" customHeight="1">
      <c r="A526" s="14"/>
      <c r="B526" s="13"/>
      <c r="C526" s="13"/>
      <c r="D526" s="13"/>
      <c r="E526" s="13"/>
      <c r="F526" s="615"/>
      <c r="G526" s="615"/>
      <c r="H526" s="35"/>
      <c r="I526" s="73"/>
      <c r="J526" s="615"/>
      <c r="K526" s="60"/>
      <c r="L526" s="60"/>
      <c r="M526" s="60"/>
      <c r="N526" s="60"/>
      <c r="O526" s="60"/>
      <c r="P526" s="60"/>
      <c r="Q526" s="60"/>
      <c r="R526" s="60"/>
      <c r="S526" s="60"/>
      <c r="T526" s="60"/>
      <c r="U526" s="60"/>
      <c r="V526" s="60"/>
      <c r="W526" s="60"/>
      <c r="X526" s="60"/>
      <c r="Y526" s="60"/>
      <c r="Z526" s="60"/>
    </row>
    <row r="527" spans="1:26" ht="21" customHeight="1">
      <c r="A527" s="14"/>
      <c r="B527" s="13"/>
      <c r="C527" s="13"/>
      <c r="D527" s="13"/>
      <c r="E527" s="13"/>
      <c r="F527" s="621"/>
      <c r="G527" s="621"/>
      <c r="H527" s="37" t="s">
        <v>40</v>
      </c>
      <c r="I527" s="100"/>
      <c r="J527" s="616"/>
      <c r="K527" s="60"/>
      <c r="L527" s="60"/>
      <c r="M527" s="60"/>
      <c r="N527" s="60"/>
      <c r="O527" s="60"/>
      <c r="P527" s="60"/>
      <c r="Q527" s="60"/>
      <c r="R527" s="60"/>
      <c r="S527" s="60"/>
      <c r="T527" s="60"/>
      <c r="U527" s="60"/>
      <c r="V527" s="60"/>
      <c r="W527" s="60"/>
      <c r="X527" s="60"/>
      <c r="Y527" s="60"/>
      <c r="Z527" s="60"/>
    </row>
    <row r="528" spans="1:26" ht="21.75" customHeight="1">
      <c r="A528" s="14"/>
      <c r="B528" s="633" t="s">
        <v>295</v>
      </c>
      <c r="C528" s="636" t="s">
        <v>296</v>
      </c>
      <c r="D528" s="636" t="s">
        <v>297</v>
      </c>
      <c r="E528" s="633" t="s">
        <v>298</v>
      </c>
      <c r="F528" s="634" t="s">
        <v>78</v>
      </c>
      <c r="G528" s="634" t="s">
        <v>78</v>
      </c>
      <c r="H528" s="130" t="s">
        <v>599</v>
      </c>
      <c r="I528" s="165">
        <v>1.7368385630266148</v>
      </c>
      <c r="J528" s="624" t="s">
        <v>669</v>
      </c>
      <c r="K528" s="60"/>
      <c r="L528" s="60"/>
      <c r="M528" s="60"/>
      <c r="N528" s="60"/>
      <c r="O528" s="60"/>
      <c r="P528" s="60"/>
      <c r="Q528" s="60"/>
      <c r="R528" s="60"/>
      <c r="S528" s="60"/>
      <c r="T528" s="60"/>
      <c r="U528" s="60"/>
      <c r="V528" s="60"/>
      <c r="W528" s="60"/>
      <c r="X528" s="60"/>
      <c r="Y528" s="60"/>
      <c r="Z528" s="60"/>
    </row>
    <row r="529" spans="1:26" ht="21.75" customHeight="1">
      <c r="A529" s="14"/>
      <c r="B529" s="615"/>
      <c r="C529" s="615"/>
      <c r="D529" s="615"/>
      <c r="E529" s="615"/>
      <c r="F529" s="615"/>
      <c r="G529" s="615"/>
      <c r="H529" s="132" t="s">
        <v>596</v>
      </c>
      <c r="I529" s="166">
        <v>0.59596413090550782</v>
      </c>
      <c r="J529" s="615"/>
      <c r="K529" s="60"/>
      <c r="L529" s="60"/>
      <c r="M529" s="60"/>
      <c r="N529" s="60"/>
      <c r="O529" s="60"/>
      <c r="P529" s="60"/>
      <c r="Q529" s="60"/>
      <c r="R529" s="60"/>
      <c r="S529" s="60"/>
      <c r="T529" s="60"/>
      <c r="U529" s="60"/>
      <c r="V529" s="60"/>
      <c r="W529" s="60"/>
      <c r="X529" s="60"/>
      <c r="Y529" s="60"/>
      <c r="Z529" s="60"/>
    </row>
    <row r="530" spans="1:26" ht="21.75" customHeight="1">
      <c r="A530" s="14"/>
      <c r="B530" s="13"/>
      <c r="C530" s="615"/>
      <c r="D530" s="634" t="s">
        <v>300</v>
      </c>
      <c r="E530" s="13"/>
      <c r="F530" s="615"/>
      <c r="G530" s="615"/>
      <c r="H530" s="132" t="s">
        <v>597</v>
      </c>
      <c r="I530" s="166">
        <v>1.607332522380498</v>
      </c>
      <c r="J530" s="615"/>
      <c r="K530" s="60"/>
      <c r="L530" s="60"/>
      <c r="M530" s="60"/>
      <c r="N530" s="60"/>
      <c r="O530" s="60"/>
      <c r="P530" s="60"/>
      <c r="Q530" s="60"/>
      <c r="R530" s="60"/>
      <c r="S530" s="60"/>
      <c r="T530" s="60"/>
      <c r="U530" s="60"/>
      <c r="V530" s="60"/>
      <c r="W530" s="60"/>
      <c r="X530" s="60"/>
      <c r="Y530" s="60"/>
      <c r="Z530" s="60"/>
    </row>
    <row r="531" spans="1:26" ht="21.75" customHeight="1">
      <c r="A531" s="14"/>
      <c r="B531" s="13"/>
      <c r="C531" s="615"/>
      <c r="D531" s="615"/>
      <c r="E531" s="13"/>
      <c r="F531" s="615"/>
      <c r="G531" s="615"/>
      <c r="H531" s="132" t="s">
        <v>600</v>
      </c>
      <c r="I531" s="166">
        <v>1.1436675129806262</v>
      </c>
      <c r="J531" s="615"/>
      <c r="K531" s="60"/>
      <c r="L531" s="60"/>
      <c r="M531" s="60"/>
      <c r="N531" s="60"/>
      <c r="O531" s="60"/>
      <c r="P531" s="60"/>
      <c r="Q531" s="60"/>
      <c r="R531" s="60"/>
      <c r="S531" s="60"/>
      <c r="T531" s="60"/>
      <c r="U531" s="60"/>
      <c r="V531" s="60"/>
      <c r="W531" s="60"/>
      <c r="X531" s="60"/>
      <c r="Y531" s="60"/>
      <c r="Z531" s="60"/>
    </row>
    <row r="532" spans="1:26" ht="21.75" customHeight="1">
      <c r="A532" s="14"/>
      <c r="B532" s="13"/>
      <c r="C532" s="615"/>
      <c r="D532" s="615"/>
      <c r="E532" s="13"/>
      <c r="F532" s="615"/>
      <c r="G532" s="615"/>
      <c r="H532" s="132" t="s">
        <v>601</v>
      </c>
      <c r="I532" s="166">
        <v>1.3162432312191834</v>
      </c>
      <c r="J532" s="615"/>
      <c r="K532" s="60"/>
      <c r="L532" s="60"/>
      <c r="M532" s="60"/>
      <c r="N532" s="60"/>
      <c r="O532" s="60"/>
      <c r="P532" s="60"/>
      <c r="Q532" s="60"/>
      <c r="R532" s="60"/>
      <c r="S532" s="60"/>
      <c r="T532" s="60"/>
      <c r="U532" s="60"/>
      <c r="V532" s="60"/>
      <c r="W532" s="60"/>
      <c r="X532" s="60"/>
      <c r="Y532" s="60"/>
      <c r="Z532" s="60"/>
    </row>
    <row r="533" spans="1:26" ht="31.5" customHeight="1">
      <c r="A533" s="14"/>
      <c r="B533" s="13"/>
      <c r="C533" s="13"/>
      <c r="D533" s="615"/>
      <c r="E533" s="13"/>
      <c r="F533" s="615"/>
      <c r="G533" s="615"/>
      <c r="H533" s="132" t="s">
        <v>602</v>
      </c>
      <c r="I533" s="166">
        <v>0</v>
      </c>
      <c r="J533" s="615"/>
      <c r="K533" s="60"/>
      <c r="L533" s="60"/>
      <c r="M533" s="60"/>
      <c r="N533" s="60"/>
      <c r="O533" s="60"/>
      <c r="P533" s="60"/>
      <c r="Q533" s="60"/>
      <c r="R533" s="60"/>
      <c r="S533" s="60"/>
      <c r="T533" s="60"/>
      <c r="U533" s="60"/>
      <c r="V533" s="60"/>
      <c r="W533" s="60"/>
      <c r="X533" s="60"/>
      <c r="Y533" s="60"/>
      <c r="Z533" s="60"/>
    </row>
    <row r="534" spans="1:26" ht="21.75" customHeight="1">
      <c r="A534" s="14"/>
      <c r="B534" s="13"/>
      <c r="C534" s="13"/>
      <c r="D534" s="634" t="s">
        <v>301</v>
      </c>
      <c r="E534" s="13"/>
      <c r="F534" s="615"/>
      <c r="G534" s="615"/>
      <c r="H534" s="132" t="s">
        <v>598</v>
      </c>
      <c r="I534" s="166">
        <v>0.86078109189125085</v>
      </c>
      <c r="J534" s="615"/>
      <c r="K534" s="60"/>
      <c r="L534" s="60"/>
      <c r="M534" s="60"/>
      <c r="N534" s="60"/>
      <c r="O534" s="60"/>
      <c r="P534" s="60"/>
      <c r="Q534" s="60"/>
      <c r="R534" s="60"/>
      <c r="S534" s="60"/>
      <c r="T534" s="60"/>
      <c r="U534" s="60"/>
      <c r="V534" s="60"/>
      <c r="W534" s="60"/>
      <c r="X534" s="60"/>
      <c r="Y534" s="60"/>
      <c r="Z534" s="60"/>
    </row>
    <row r="535" spans="1:26" ht="21.75" customHeight="1">
      <c r="A535" s="14"/>
      <c r="B535" s="13"/>
      <c r="C535" s="13"/>
      <c r="D535" s="615"/>
      <c r="E535" s="13"/>
      <c r="F535" s="615"/>
      <c r="G535" s="615"/>
      <c r="H535" s="124"/>
      <c r="I535" s="125"/>
      <c r="J535" s="615"/>
      <c r="K535" s="60"/>
      <c r="L535" s="60"/>
      <c r="M535" s="60"/>
      <c r="N535" s="60"/>
      <c r="O535" s="60"/>
      <c r="P535" s="60"/>
      <c r="Q535" s="60"/>
      <c r="R535" s="60"/>
      <c r="S535" s="60"/>
      <c r="T535" s="60"/>
      <c r="U535" s="60"/>
      <c r="V535" s="60"/>
      <c r="W535" s="60"/>
      <c r="X535" s="60"/>
      <c r="Y535" s="60"/>
      <c r="Z535" s="60"/>
    </row>
    <row r="536" spans="1:26" ht="21.75" customHeight="1">
      <c r="A536" s="14"/>
      <c r="B536" s="13"/>
      <c r="C536" s="13"/>
      <c r="D536" s="615"/>
      <c r="E536" s="13"/>
      <c r="F536" s="615"/>
      <c r="G536" s="615"/>
      <c r="H536" s="37" t="s">
        <v>40</v>
      </c>
      <c r="I536" s="147">
        <f>SUM(I528:I535)/7</f>
        <v>1.0372610074862401</v>
      </c>
      <c r="J536" s="616"/>
      <c r="K536" s="60"/>
      <c r="L536" s="60"/>
      <c r="M536" s="60"/>
      <c r="N536" s="60"/>
      <c r="O536" s="60"/>
      <c r="P536" s="60"/>
      <c r="Q536" s="60"/>
      <c r="R536" s="60"/>
      <c r="S536" s="60"/>
      <c r="T536" s="60"/>
      <c r="U536" s="60"/>
      <c r="V536" s="60"/>
      <c r="W536" s="60"/>
      <c r="X536" s="60"/>
      <c r="Y536" s="60"/>
      <c r="Z536" s="60"/>
    </row>
    <row r="537" spans="1:26" ht="19.5" customHeight="1">
      <c r="A537" s="14"/>
      <c r="B537" s="13"/>
      <c r="C537" s="13"/>
      <c r="D537" s="634" t="s">
        <v>302</v>
      </c>
      <c r="E537" s="13"/>
      <c r="F537" s="13"/>
      <c r="G537" s="13"/>
      <c r="H537" s="167"/>
      <c r="I537" s="167"/>
      <c r="J537" s="168"/>
      <c r="K537" s="60"/>
      <c r="L537" s="60"/>
      <c r="M537" s="60"/>
      <c r="N537" s="60"/>
      <c r="O537" s="60"/>
      <c r="P537" s="60"/>
      <c r="Q537" s="60"/>
      <c r="R537" s="60"/>
      <c r="S537" s="60"/>
      <c r="T537" s="60"/>
      <c r="U537" s="60"/>
      <c r="V537" s="60"/>
      <c r="W537" s="60"/>
      <c r="X537" s="60"/>
      <c r="Y537" s="60"/>
      <c r="Z537" s="60"/>
    </row>
    <row r="538" spans="1:26" ht="25.5" customHeight="1">
      <c r="A538" s="14"/>
      <c r="B538" s="13"/>
      <c r="C538" s="13"/>
      <c r="D538" s="615"/>
      <c r="E538" s="13"/>
      <c r="F538" s="13"/>
      <c r="G538" s="13"/>
      <c r="H538" s="13"/>
      <c r="I538" s="13"/>
      <c r="J538" s="14"/>
      <c r="K538" s="60"/>
      <c r="L538" s="60"/>
      <c r="M538" s="60"/>
      <c r="N538" s="60"/>
      <c r="O538" s="60"/>
      <c r="P538" s="60"/>
      <c r="Q538" s="60"/>
      <c r="R538" s="60"/>
      <c r="S538" s="60"/>
      <c r="T538" s="60"/>
      <c r="U538" s="60"/>
      <c r="V538" s="60"/>
      <c r="W538" s="60"/>
      <c r="X538" s="60"/>
      <c r="Y538" s="60"/>
      <c r="Z538" s="60"/>
    </row>
    <row r="539" spans="1:26" ht="21.75" customHeight="1">
      <c r="A539" s="14"/>
      <c r="B539" s="13"/>
      <c r="C539" s="13"/>
      <c r="D539" s="615"/>
      <c r="E539" s="13"/>
      <c r="F539" s="13"/>
      <c r="G539" s="13"/>
      <c r="H539" s="13"/>
      <c r="I539" s="13"/>
      <c r="J539" s="14"/>
      <c r="K539" s="60"/>
      <c r="L539" s="60"/>
      <c r="M539" s="60"/>
      <c r="N539" s="60"/>
      <c r="O539" s="60"/>
      <c r="P539" s="60"/>
      <c r="Q539" s="60"/>
      <c r="R539" s="60"/>
      <c r="S539" s="60"/>
      <c r="T539" s="60"/>
      <c r="U539" s="60"/>
      <c r="V539" s="60"/>
      <c r="W539" s="60"/>
      <c r="X539" s="60"/>
      <c r="Y539" s="60"/>
      <c r="Z539" s="60"/>
    </row>
    <row r="540" spans="1:26" ht="21.75" customHeight="1">
      <c r="A540" s="14"/>
      <c r="B540" s="13"/>
      <c r="C540" s="13"/>
      <c r="D540" s="13" t="s">
        <v>303</v>
      </c>
      <c r="E540" s="13"/>
      <c r="F540" s="13"/>
      <c r="G540" s="13"/>
      <c r="H540" s="13"/>
      <c r="I540" s="13"/>
      <c r="J540" s="14"/>
      <c r="K540" s="60"/>
      <c r="L540" s="60"/>
      <c r="M540" s="60"/>
      <c r="N540" s="60"/>
      <c r="O540" s="60"/>
      <c r="P540" s="60"/>
      <c r="Q540" s="60"/>
      <c r="R540" s="60"/>
      <c r="S540" s="60"/>
      <c r="T540" s="60"/>
      <c r="U540" s="60"/>
      <c r="V540" s="60"/>
      <c r="W540" s="60"/>
      <c r="X540" s="60"/>
      <c r="Y540" s="60"/>
      <c r="Z540" s="60"/>
    </row>
    <row r="541" spans="1:26" ht="60" customHeight="1">
      <c r="A541" s="14"/>
      <c r="B541" s="13"/>
      <c r="C541" s="13"/>
      <c r="D541" s="13" t="s">
        <v>304</v>
      </c>
      <c r="E541" s="13"/>
      <c r="F541" s="13"/>
      <c r="G541" s="13"/>
      <c r="H541" s="13"/>
      <c r="I541" s="13"/>
      <c r="J541" s="14"/>
      <c r="K541" s="60"/>
      <c r="L541" s="60"/>
      <c r="M541" s="60"/>
      <c r="N541" s="60"/>
      <c r="O541" s="60"/>
      <c r="P541" s="60"/>
      <c r="Q541" s="60"/>
      <c r="R541" s="60"/>
      <c r="S541" s="60"/>
      <c r="T541" s="60"/>
      <c r="U541" s="60"/>
      <c r="V541" s="60"/>
      <c r="W541" s="60"/>
      <c r="X541" s="60"/>
      <c r="Y541" s="60"/>
      <c r="Z541" s="60"/>
    </row>
    <row r="542" spans="1:26" ht="65.25" customHeight="1">
      <c r="A542" s="14"/>
      <c r="B542" s="51"/>
      <c r="C542" s="51"/>
      <c r="D542" s="51" t="s">
        <v>305</v>
      </c>
      <c r="E542" s="51"/>
      <c r="F542" s="51"/>
      <c r="G542" s="51"/>
      <c r="H542" s="51"/>
      <c r="I542" s="51"/>
      <c r="J542" s="52"/>
      <c r="K542" s="60"/>
      <c r="L542" s="60"/>
      <c r="M542" s="60"/>
      <c r="N542" s="60"/>
      <c r="O542" s="60"/>
      <c r="P542" s="60"/>
      <c r="Q542" s="60"/>
      <c r="R542" s="60"/>
      <c r="S542" s="60"/>
      <c r="T542" s="60"/>
      <c r="U542" s="60"/>
      <c r="V542" s="60"/>
      <c r="W542" s="60"/>
      <c r="X542" s="60"/>
      <c r="Y542" s="60"/>
      <c r="Z542" s="60"/>
    </row>
    <row r="543" spans="1:26" ht="20.25" customHeight="1">
      <c r="A543" s="139"/>
      <c r="B543" s="633" t="s">
        <v>306</v>
      </c>
      <c r="C543" s="636" t="s">
        <v>307</v>
      </c>
      <c r="D543" s="633" t="s">
        <v>308</v>
      </c>
      <c r="E543" s="55" t="s">
        <v>309</v>
      </c>
      <c r="F543" s="633" t="s">
        <v>78</v>
      </c>
      <c r="G543" s="633" t="s">
        <v>78</v>
      </c>
      <c r="H543" s="122" t="s">
        <v>599</v>
      </c>
      <c r="I543" s="165">
        <v>8.6841928151330734</v>
      </c>
      <c r="J543" s="625" t="s">
        <v>670</v>
      </c>
      <c r="K543" s="60"/>
      <c r="L543" s="60"/>
      <c r="M543" s="60"/>
      <c r="N543" s="60"/>
      <c r="O543" s="60"/>
      <c r="P543" s="60"/>
      <c r="Q543" s="60"/>
      <c r="R543" s="60"/>
      <c r="S543" s="60"/>
      <c r="T543" s="60"/>
      <c r="U543" s="60"/>
      <c r="V543" s="60"/>
      <c r="W543" s="60"/>
      <c r="X543" s="60"/>
      <c r="Y543" s="60"/>
      <c r="Z543" s="60"/>
    </row>
    <row r="544" spans="1:26" ht="20.25" customHeight="1">
      <c r="A544" s="139"/>
      <c r="B544" s="615"/>
      <c r="C544" s="615"/>
      <c r="D544" s="615"/>
      <c r="E544" s="81"/>
      <c r="F544" s="615"/>
      <c r="G544" s="615"/>
      <c r="H544" s="122" t="s">
        <v>596</v>
      </c>
      <c r="I544" s="166">
        <v>8.7408072532807832</v>
      </c>
      <c r="J544" s="615"/>
      <c r="K544" s="60"/>
      <c r="L544" s="60"/>
      <c r="M544" s="60"/>
      <c r="N544" s="60"/>
      <c r="O544" s="60"/>
      <c r="P544" s="60"/>
      <c r="Q544" s="60"/>
      <c r="R544" s="60"/>
      <c r="S544" s="60"/>
      <c r="T544" s="60"/>
      <c r="U544" s="60"/>
      <c r="V544" s="60"/>
      <c r="W544" s="60"/>
      <c r="X544" s="60"/>
      <c r="Y544" s="60"/>
      <c r="Z544" s="60"/>
    </row>
    <row r="545" spans="1:26" ht="20.25" customHeight="1">
      <c r="A545" s="139"/>
      <c r="B545" s="615"/>
      <c r="C545" s="615"/>
      <c r="D545" s="615"/>
      <c r="E545" s="81"/>
      <c r="F545" s="615"/>
      <c r="G545" s="615"/>
      <c r="H545" s="122" t="s">
        <v>597</v>
      </c>
      <c r="I545" s="166">
        <v>9.9654616387590877</v>
      </c>
      <c r="J545" s="615"/>
      <c r="K545" s="60"/>
      <c r="L545" s="60"/>
      <c r="M545" s="60"/>
      <c r="N545" s="60"/>
      <c r="O545" s="60"/>
      <c r="P545" s="60"/>
      <c r="Q545" s="60"/>
      <c r="R545" s="60"/>
      <c r="S545" s="60"/>
      <c r="T545" s="60"/>
      <c r="U545" s="60"/>
      <c r="V545" s="60"/>
      <c r="W545" s="60"/>
      <c r="X545" s="60"/>
      <c r="Y545" s="60"/>
      <c r="Z545" s="60"/>
    </row>
    <row r="546" spans="1:26" ht="20.25" customHeight="1">
      <c r="A546" s="139"/>
      <c r="B546" s="13"/>
      <c r="C546" s="615"/>
      <c r="D546" s="13"/>
      <c r="E546" s="81"/>
      <c r="F546" s="615"/>
      <c r="G546" s="615"/>
      <c r="H546" s="122" t="s">
        <v>600</v>
      </c>
      <c r="I546" s="166">
        <v>9.1493401038450095</v>
      </c>
      <c r="J546" s="615"/>
      <c r="K546" s="60"/>
      <c r="L546" s="60"/>
      <c r="M546" s="60"/>
      <c r="N546" s="60"/>
      <c r="O546" s="60"/>
      <c r="P546" s="60"/>
      <c r="Q546" s="60"/>
      <c r="R546" s="60"/>
      <c r="S546" s="60"/>
      <c r="T546" s="60"/>
      <c r="U546" s="60"/>
      <c r="V546" s="60"/>
      <c r="W546" s="60"/>
      <c r="X546" s="60"/>
      <c r="Y546" s="60"/>
      <c r="Z546" s="60"/>
    </row>
    <row r="547" spans="1:26" ht="20.25" customHeight="1">
      <c r="A547" s="139"/>
      <c r="B547" s="13"/>
      <c r="C547" s="615"/>
      <c r="D547" s="13"/>
      <c r="E547" s="81"/>
      <c r="F547" s="615"/>
      <c r="G547" s="615"/>
      <c r="H547" s="122" t="s">
        <v>601</v>
      </c>
      <c r="I547" s="166">
        <v>7.6342107410712643</v>
      </c>
      <c r="J547" s="615"/>
      <c r="K547" s="60"/>
      <c r="L547" s="60"/>
      <c r="M547" s="60"/>
      <c r="N547" s="60"/>
      <c r="O547" s="60"/>
      <c r="P547" s="60"/>
      <c r="Q547" s="60"/>
      <c r="R547" s="60"/>
      <c r="S547" s="60"/>
      <c r="T547" s="60"/>
      <c r="U547" s="60"/>
      <c r="V547" s="60"/>
      <c r="W547" s="60"/>
      <c r="X547" s="60"/>
      <c r="Y547" s="60"/>
      <c r="Z547" s="60"/>
    </row>
    <row r="548" spans="1:26" ht="20.25" customHeight="1">
      <c r="A548" s="139"/>
      <c r="B548" s="13"/>
      <c r="C548" s="615"/>
      <c r="D548" s="13"/>
      <c r="E548" s="81"/>
      <c r="F548" s="615"/>
      <c r="G548" s="615"/>
      <c r="H548" s="122" t="s">
        <v>602</v>
      </c>
      <c r="I548" s="166">
        <v>3.4009171139817371</v>
      </c>
      <c r="J548" s="615"/>
      <c r="K548" s="60"/>
      <c r="L548" s="60"/>
      <c r="M548" s="60"/>
      <c r="N548" s="60"/>
      <c r="O548" s="60"/>
      <c r="P548" s="60"/>
      <c r="Q548" s="60"/>
      <c r="R548" s="60"/>
      <c r="S548" s="60"/>
      <c r="T548" s="60"/>
      <c r="U548" s="60"/>
      <c r="V548" s="60"/>
      <c r="W548" s="60"/>
      <c r="X548" s="60"/>
      <c r="Y548" s="60"/>
      <c r="Z548" s="60"/>
    </row>
    <row r="549" spans="1:26" ht="20.25" customHeight="1">
      <c r="A549" s="139"/>
      <c r="B549" s="13"/>
      <c r="C549" s="615"/>
      <c r="D549" s="13"/>
      <c r="E549" s="81"/>
      <c r="F549" s="615"/>
      <c r="G549" s="615"/>
      <c r="H549" s="122" t="s">
        <v>598</v>
      </c>
      <c r="I549" s="166">
        <v>8.3208838882820917</v>
      </c>
      <c r="J549" s="615"/>
      <c r="K549" s="60"/>
      <c r="L549" s="60"/>
      <c r="M549" s="60"/>
      <c r="N549" s="60"/>
      <c r="O549" s="60"/>
      <c r="P549" s="60"/>
      <c r="Q549" s="60"/>
      <c r="R549" s="60"/>
      <c r="S549" s="60"/>
      <c r="T549" s="60"/>
      <c r="U549" s="60"/>
      <c r="V549" s="60"/>
      <c r="W549" s="60"/>
      <c r="X549" s="60"/>
      <c r="Y549" s="60"/>
      <c r="Z549" s="60"/>
    </row>
    <row r="550" spans="1:26" ht="20.25" customHeight="1">
      <c r="A550" s="139"/>
      <c r="B550" s="13"/>
      <c r="C550" s="615"/>
      <c r="D550" s="13"/>
      <c r="E550" s="81"/>
      <c r="F550" s="615"/>
      <c r="G550" s="615"/>
      <c r="H550" s="124"/>
      <c r="I550" s="125"/>
      <c r="J550" s="615"/>
      <c r="K550" s="60"/>
      <c r="L550" s="60"/>
      <c r="M550" s="60"/>
      <c r="N550" s="60"/>
      <c r="O550" s="60"/>
      <c r="P550" s="60"/>
      <c r="Q550" s="60"/>
      <c r="R550" s="60"/>
      <c r="S550" s="60"/>
      <c r="T550" s="60"/>
      <c r="U550" s="60"/>
      <c r="V550" s="60"/>
      <c r="W550" s="60"/>
      <c r="X550" s="60"/>
      <c r="Y550" s="60"/>
      <c r="Z550" s="60"/>
    </row>
    <row r="551" spans="1:26" ht="20.25" customHeight="1">
      <c r="A551" s="139"/>
      <c r="B551" s="51"/>
      <c r="C551" s="51"/>
      <c r="D551" s="51"/>
      <c r="E551" s="102"/>
      <c r="F551" s="621"/>
      <c r="G551" s="621"/>
      <c r="H551" s="37" t="s">
        <v>40</v>
      </c>
      <c r="I551" s="147">
        <f>SUM(I543:I550)/7</f>
        <v>7.9851162220504346</v>
      </c>
      <c r="J551" s="616"/>
      <c r="K551" s="60"/>
      <c r="L551" s="60"/>
      <c r="M551" s="60"/>
      <c r="N551" s="60"/>
      <c r="O551" s="60"/>
      <c r="P551" s="60"/>
      <c r="Q551" s="60"/>
      <c r="R551" s="60"/>
      <c r="S551" s="60"/>
      <c r="T551" s="60"/>
      <c r="U551" s="60"/>
      <c r="V551" s="60"/>
      <c r="W551" s="60"/>
      <c r="X551" s="60"/>
      <c r="Y551" s="60"/>
      <c r="Z551" s="60"/>
    </row>
    <row r="552" spans="1:26" ht="19.5" customHeight="1">
      <c r="A552" s="139"/>
      <c r="B552" s="633" t="s">
        <v>311</v>
      </c>
      <c r="C552" s="670" t="s">
        <v>312</v>
      </c>
      <c r="D552" s="633" t="s">
        <v>313</v>
      </c>
      <c r="E552" s="55" t="s">
        <v>314</v>
      </c>
      <c r="F552" s="634" t="s">
        <v>78</v>
      </c>
      <c r="G552" s="634" t="s">
        <v>78</v>
      </c>
      <c r="H552" s="122" t="s">
        <v>599</v>
      </c>
      <c r="I552" s="165">
        <v>1.519733742648288</v>
      </c>
      <c r="J552" s="624" t="s">
        <v>671</v>
      </c>
      <c r="K552" s="60"/>
      <c r="L552" s="60"/>
      <c r="M552" s="60"/>
      <c r="N552" s="60"/>
      <c r="O552" s="60"/>
      <c r="P552" s="60"/>
      <c r="Q552" s="60"/>
      <c r="R552" s="60"/>
      <c r="S552" s="60"/>
      <c r="T552" s="60"/>
      <c r="U552" s="60"/>
      <c r="V552" s="60"/>
      <c r="W552" s="60"/>
      <c r="X552" s="60"/>
      <c r="Y552" s="60"/>
      <c r="Z552" s="60"/>
    </row>
    <row r="553" spans="1:26" ht="19.5" customHeight="1">
      <c r="A553" s="139"/>
      <c r="B553" s="615"/>
      <c r="C553" s="615"/>
      <c r="D553" s="615"/>
      <c r="E553" s="81"/>
      <c r="F553" s="615"/>
      <c r="G553" s="615"/>
      <c r="H553" s="122" t="s">
        <v>596</v>
      </c>
      <c r="I553" s="166">
        <v>3.5757847854330476</v>
      </c>
      <c r="J553" s="615"/>
      <c r="K553" s="60"/>
      <c r="L553" s="60"/>
      <c r="M553" s="60"/>
      <c r="N553" s="60"/>
      <c r="O553" s="60"/>
      <c r="P553" s="60"/>
      <c r="Q553" s="60"/>
      <c r="R553" s="60"/>
      <c r="S553" s="60"/>
      <c r="T553" s="60"/>
      <c r="U553" s="60"/>
      <c r="V553" s="60"/>
      <c r="W553" s="60"/>
      <c r="X553" s="60"/>
      <c r="Y553" s="60"/>
      <c r="Z553" s="60"/>
    </row>
    <row r="554" spans="1:26" ht="19.5" customHeight="1">
      <c r="A554" s="139"/>
      <c r="B554" s="615"/>
      <c r="C554" s="615"/>
      <c r="D554" s="634" t="s">
        <v>316</v>
      </c>
      <c r="E554" s="81"/>
      <c r="F554" s="615"/>
      <c r="G554" s="615"/>
      <c r="H554" s="122" t="s">
        <v>597</v>
      </c>
      <c r="I554" s="166">
        <v>2.7003186375992367</v>
      </c>
      <c r="J554" s="615"/>
      <c r="K554" s="60"/>
      <c r="L554" s="60"/>
      <c r="M554" s="60"/>
      <c r="N554" s="60"/>
      <c r="O554" s="60"/>
      <c r="P554" s="60"/>
      <c r="Q554" s="60"/>
      <c r="R554" s="60"/>
      <c r="S554" s="60"/>
      <c r="T554" s="60"/>
      <c r="U554" s="60"/>
      <c r="V554" s="60"/>
      <c r="W554" s="60"/>
      <c r="X554" s="60"/>
      <c r="Y554" s="60"/>
      <c r="Z554" s="60"/>
    </row>
    <row r="555" spans="1:26" ht="19.5" customHeight="1">
      <c r="A555" s="139"/>
      <c r="B555" s="615"/>
      <c r="C555" s="615"/>
      <c r="D555" s="615"/>
      <c r="E555" s="81"/>
      <c r="F555" s="615"/>
      <c r="G555" s="615"/>
      <c r="H555" s="122" t="s">
        <v>600</v>
      </c>
      <c r="I555" s="166">
        <v>2.6685575302881279</v>
      </c>
      <c r="J555" s="615"/>
      <c r="K555" s="60"/>
      <c r="L555" s="60"/>
      <c r="M555" s="60"/>
      <c r="N555" s="60"/>
      <c r="O555" s="60"/>
      <c r="P555" s="60"/>
      <c r="Q555" s="60"/>
      <c r="R555" s="60"/>
      <c r="S555" s="60"/>
      <c r="T555" s="60"/>
      <c r="U555" s="60"/>
      <c r="V555" s="60"/>
      <c r="W555" s="60"/>
      <c r="X555" s="60"/>
      <c r="Y555" s="60"/>
      <c r="Z555" s="60"/>
    </row>
    <row r="556" spans="1:26" ht="19.5" customHeight="1">
      <c r="A556" s="139"/>
      <c r="B556" s="615"/>
      <c r="C556" s="615"/>
      <c r="D556" s="634" t="s">
        <v>317</v>
      </c>
      <c r="E556" s="81"/>
      <c r="F556" s="615"/>
      <c r="G556" s="615"/>
      <c r="H556" s="122" t="s">
        <v>601</v>
      </c>
      <c r="I556" s="166">
        <v>1.3162432312191834</v>
      </c>
      <c r="J556" s="615"/>
      <c r="K556" s="60"/>
      <c r="L556" s="60"/>
      <c r="M556" s="60"/>
      <c r="N556" s="60"/>
      <c r="O556" s="60"/>
      <c r="P556" s="60"/>
      <c r="Q556" s="60"/>
      <c r="R556" s="60"/>
      <c r="S556" s="60"/>
      <c r="T556" s="60"/>
      <c r="U556" s="60"/>
      <c r="V556" s="60"/>
      <c r="W556" s="60"/>
      <c r="X556" s="60"/>
      <c r="Y556" s="60"/>
      <c r="Z556" s="60"/>
    </row>
    <row r="557" spans="1:26" ht="19.5" customHeight="1">
      <c r="A557" s="139"/>
      <c r="B557" s="615"/>
      <c r="C557" s="615"/>
      <c r="D557" s="615"/>
      <c r="E557" s="81"/>
      <c r="F557" s="615"/>
      <c r="G557" s="615"/>
      <c r="H557" s="122" t="s">
        <v>602</v>
      </c>
      <c r="I557" s="166">
        <v>0</v>
      </c>
      <c r="J557" s="615"/>
      <c r="K557" s="60"/>
      <c r="L557" s="60"/>
      <c r="M557" s="60"/>
      <c r="N557" s="60"/>
      <c r="O557" s="60"/>
      <c r="P557" s="60"/>
      <c r="Q557" s="60"/>
      <c r="R557" s="60"/>
      <c r="S557" s="60"/>
      <c r="T557" s="60"/>
      <c r="U557" s="60"/>
      <c r="V557" s="60"/>
      <c r="W557" s="60"/>
      <c r="X557" s="60"/>
      <c r="Y557" s="60"/>
      <c r="Z557" s="60"/>
    </row>
    <row r="558" spans="1:26" ht="19.5" customHeight="1">
      <c r="A558" s="139"/>
      <c r="B558" s="615"/>
      <c r="C558" s="640" t="s">
        <v>318</v>
      </c>
      <c r="D558" s="615"/>
      <c r="E558" s="81"/>
      <c r="F558" s="615"/>
      <c r="G558" s="615"/>
      <c r="H558" s="122" t="s">
        <v>598</v>
      </c>
      <c r="I558" s="166">
        <v>3.5387667111084755</v>
      </c>
      <c r="J558" s="615"/>
      <c r="K558" s="60"/>
      <c r="L558" s="60"/>
      <c r="M558" s="60"/>
      <c r="N558" s="60"/>
      <c r="O558" s="60"/>
      <c r="P558" s="60"/>
      <c r="Q558" s="60"/>
      <c r="R558" s="60"/>
      <c r="S558" s="60"/>
      <c r="T558" s="60"/>
      <c r="U558" s="60"/>
      <c r="V558" s="60"/>
      <c r="W558" s="60"/>
      <c r="X558" s="60"/>
      <c r="Y558" s="60"/>
      <c r="Z558" s="60"/>
    </row>
    <row r="559" spans="1:26" ht="19.5" customHeight="1">
      <c r="A559" s="139"/>
      <c r="B559" s="615"/>
      <c r="C559" s="615"/>
      <c r="D559" s="14"/>
      <c r="E559" s="81"/>
      <c r="F559" s="615"/>
      <c r="G559" s="615"/>
      <c r="H559" s="124"/>
      <c r="I559" s="125"/>
      <c r="J559" s="615"/>
      <c r="K559" s="60"/>
      <c r="L559" s="60"/>
      <c r="M559" s="60"/>
      <c r="N559" s="60"/>
      <c r="O559" s="60"/>
      <c r="P559" s="60"/>
      <c r="Q559" s="60"/>
      <c r="R559" s="60"/>
      <c r="S559" s="60"/>
      <c r="T559" s="60"/>
      <c r="U559" s="60"/>
      <c r="V559" s="60"/>
      <c r="W559" s="60"/>
      <c r="X559" s="60"/>
      <c r="Y559" s="60"/>
      <c r="Z559" s="60"/>
    </row>
    <row r="560" spans="1:26" ht="27" customHeight="1">
      <c r="A560" s="139"/>
      <c r="B560" s="621"/>
      <c r="C560" s="621"/>
      <c r="D560" s="52"/>
      <c r="E560" s="102"/>
      <c r="F560" s="621"/>
      <c r="G560" s="621"/>
      <c r="H560" s="37" t="s">
        <v>40</v>
      </c>
      <c r="I560" s="135">
        <f>SUM(I552:I559)/7</f>
        <v>2.1884863768994798</v>
      </c>
      <c r="J560" s="616"/>
      <c r="K560" s="60"/>
      <c r="L560" s="60"/>
      <c r="M560" s="60"/>
      <c r="N560" s="60"/>
      <c r="O560" s="60"/>
      <c r="P560" s="60"/>
      <c r="Q560" s="60"/>
      <c r="R560" s="60"/>
      <c r="S560" s="60"/>
      <c r="T560" s="60"/>
      <c r="U560" s="60"/>
      <c r="V560" s="60"/>
      <c r="W560" s="60"/>
      <c r="X560" s="60"/>
      <c r="Y560" s="60"/>
      <c r="Z560" s="60"/>
    </row>
    <row r="561" spans="1:26" ht="22.5" customHeight="1">
      <c r="A561" s="139"/>
      <c r="B561" s="633" t="s">
        <v>319</v>
      </c>
      <c r="C561" s="636" t="s">
        <v>320</v>
      </c>
      <c r="D561" s="633" t="s">
        <v>321</v>
      </c>
      <c r="E561" s="633" t="s">
        <v>322</v>
      </c>
      <c r="F561" s="634" t="s">
        <v>78</v>
      </c>
      <c r="G561" s="634" t="s">
        <v>78</v>
      </c>
      <c r="H561" s="169" t="s">
        <v>597</v>
      </c>
      <c r="I561" s="169">
        <v>66.83</v>
      </c>
      <c r="J561" s="626" t="s">
        <v>672</v>
      </c>
      <c r="K561" s="60"/>
      <c r="L561" s="60"/>
      <c r="M561" s="60"/>
      <c r="N561" s="60"/>
      <c r="O561" s="60"/>
      <c r="P561" s="60"/>
      <c r="Q561" s="60"/>
      <c r="R561" s="60"/>
      <c r="S561" s="60"/>
      <c r="T561" s="60"/>
      <c r="U561" s="60"/>
      <c r="V561" s="60"/>
      <c r="W561" s="60"/>
      <c r="X561" s="60"/>
      <c r="Y561" s="60"/>
      <c r="Z561" s="60"/>
    </row>
    <row r="562" spans="1:26" ht="22.5" customHeight="1">
      <c r="A562" s="139"/>
      <c r="B562" s="615"/>
      <c r="C562" s="615"/>
      <c r="D562" s="615"/>
      <c r="E562" s="615"/>
      <c r="F562" s="615"/>
      <c r="G562" s="615"/>
      <c r="H562" s="169" t="s">
        <v>599</v>
      </c>
      <c r="I562" s="169">
        <v>64.650000000000006</v>
      </c>
      <c r="J562" s="615"/>
      <c r="K562" s="60"/>
      <c r="L562" s="60"/>
      <c r="M562" s="60"/>
      <c r="N562" s="60"/>
      <c r="O562" s="60"/>
      <c r="P562" s="60"/>
      <c r="Q562" s="60"/>
      <c r="R562" s="60"/>
      <c r="S562" s="60"/>
      <c r="T562" s="60"/>
      <c r="U562" s="60"/>
      <c r="V562" s="60"/>
      <c r="W562" s="60"/>
      <c r="X562" s="60"/>
      <c r="Y562" s="60"/>
      <c r="Z562" s="60"/>
    </row>
    <row r="563" spans="1:26" ht="22.5" customHeight="1">
      <c r="A563" s="139"/>
      <c r="B563" s="615"/>
      <c r="C563" s="615"/>
      <c r="D563" s="615"/>
      <c r="E563" s="13"/>
      <c r="F563" s="615"/>
      <c r="G563" s="615"/>
      <c r="H563" s="169" t="s">
        <v>600</v>
      </c>
      <c r="I563" s="169">
        <v>59.09</v>
      </c>
      <c r="J563" s="615"/>
      <c r="K563" s="60"/>
      <c r="L563" s="60"/>
      <c r="M563" s="60"/>
      <c r="N563" s="60"/>
      <c r="O563" s="60"/>
      <c r="P563" s="60"/>
      <c r="Q563" s="60"/>
      <c r="R563" s="60"/>
      <c r="S563" s="60"/>
      <c r="T563" s="60"/>
      <c r="U563" s="60"/>
      <c r="V563" s="60"/>
      <c r="W563" s="60"/>
      <c r="X563" s="60"/>
      <c r="Y563" s="60"/>
      <c r="Z563" s="60"/>
    </row>
    <row r="564" spans="1:26" ht="22.5" customHeight="1">
      <c r="A564" s="139"/>
      <c r="B564" s="615"/>
      <c r="C564" s="615"/>
      <c r="D564" s="615"/>
      <c r="E564" s="13"/>
      <c r="F564" s="615"/>
      <c r="G564" s="615"/>
      <c r="H564" s="169" t="s">
        <v>601</v>
      </c>
      <c r="I564" s="169">
        <v>56.31</v>
      </c>
      <c r="J564" s="615"/>
      <c r="K564" s="60"/>
      <c r="L564" s="60"/>
      <c r="M564" s="60"/>
      <c r="N564" s="60"/>
      <c r="O564" s="60"/>
      <c r="P564" s="60"/>
      <c r="Q564" s="60"/>
      <c r="R564" s="60"/>
      <c r="S564" s="60"/>
      <c r="T564" s="60"/>
      <c r="U564" s="60"/>
      <c r="V564" s="60"/>
      <c r="W564" s="60"/>
      <c r="X564" s="60"/>
      <c r="Y564" s="60"/>
      <c r="Z564" s="60"/>
    </row>
    <row r="565" spans="1:26" ht="22.5" customHeight="1">
      <c r="A565" s="139"/>
      <c r="B565" s="13"/>
      <c r="C565" s="615"/>
      <c r="D565" s="615"/>
      <c r="E565" s="13"/>
      <c r="F565" s="615"/>
      <c r="G565" s="615"/>
      <c r="H565" s="169" t="s">
        <v>598</v>
      </c>
      <c r="I565" s="169">
        <v>76.27</v>
      </c>
      <c r="J565" s="615"/>
      <c r="K565" s="60"/>
      <c r="L565" s="60"/>
      <c r="M565" s="60"/>
      <c r="N565" s="60"/>
      <c r="O565" s="60"/>
      <c r="P565" s="60"/>
      <c r="Q565" s="60"/>
      <c r="R565" s="60"/>
      <c r="S565" s="60"/>
      <c r="T565" s="60"/>
      <c r="U565" s="60"/>
      <c r="V565" s="60"/>
      <c r="W565" s="60"/>
      <c r="X565" s="60"/>
      <c r="Y565" s="60"/>
      <c r="Z565" s="60"/>
    </row>
    <row r="566" spans="1:26" ht="22.5" customHeight="1">
      <c r="A566" s="139"/>
      <c r="B566" s="13"/>
      <c r="C566" s="615"/>
      <c r="D566" s="13"/>
      <c r="E566" s="13"/>
      <c r="F566" s="615"/>
      <c r="G566" s="615"/>
      <c r="H566" s="169" t="s">
        <v>602</v>
      </c>
      <c r="I566" s="169">
        <v>75.53</v>
      </c>
      <c r="J566" s="615"/>
      <c r="K566" s="60"/>
      <c r="L566" s="60"/>
      <c r="M566" s="60"/>
      <c r="N566" s="60"/>
      <c r="O566" s="60"/>
      <c r="P566" s="60"/>
      <c r="Q566" s="60"/>
      <c r="R566" s="60"/>
      <c r="S566" s="60"/>
      <c r="T566" s="60"/>
      <c r="U566" s="60"/>
      <c r="V566" s="60"/>
      <c r="W566" s="60"/>
      <c r="X566" s="60"/>
      <c r="Y566" s="60"/>
      <c r="Z566" s="60"/>
    </row>
    <row r="567" spans="1:26" ht="22.5" customHeight="1">
      <c r="A567" s="139"/>
      <c r="B567" s="13"/>
      <c r="C567" s="615"/>
      <c r="D567" s="13"/>
      <c r="E567" s="13"/>
      <c r="F567" s="615"/>
      <c r="G567" s="615"/>
      <c r="H567" s="169" t="s">
        <v>596</v>
      </c>
      <c r="I567" s="169">
        <v>66.16</v>
      </c>
      <c r="J567" s="615"/>
      <c r="K567" s="60"/>
      <c r="L567" s="60"/>
      <c r="M567" s="60"/>
      <c r="N567" s="60"/>
      <c r="O567" s="60"/>
      <c r="P567" s="60"/>
      <c r="Q567" s="60"/>
      <c r="R567" s="60"/>
      <c r="S567" s="60"/>
      <c r="T567" s="60"/>
      <c r="U567" s="60"/>
      <c r="V567" s="60"/>
      <c r="W567" s="60"/>
      <c r="X567" s="60"/>
      <c r="Y567" s="60"/>
      <c r="Z567" s="60"/>
    </row>
    <row r="568" spans="1:26" ht="22.5" customHeight="1">
      <c r="A568" s="139"/>
      <c r="B568" s="13"/>
      <c r="C568" s="615"/>
      <c r="D568" s="13"/>
      <c r="E568" s="13"/>
      <c r="F568" s="615"/>
      <c r="G568" s="615"/>
      <c r="H568" s="124"/>
      <c r="I568" s="170"/>
      <c r="J568" s="615"/>
      <c r="K568" s="60"/>
      <c r="L568" s="60"/>
      <c r="M568" s="60"/>
      <c r="N568" s="60"/>
      <c r="O568" s="60"/>
      <c r="P568" s="60"/>
      <c r="Q568" s="60"/>
      <c r="R568" s="60"/>
      <c r="S568" s="60"/>
      <c r="T568" s="60"/>
      <c r="U568" s="60"/>
      <c r="V568" s="60"/>
      <c r="W568" s="60"/>
      <c r="X568" s="60"/>
      <c r="Y568" s="60"/>
      <c r="Z568" s="60"/>
    </row>
    <row r="569" spans="1:26" ht="22.5" customHeight="1">
      <c r="A569" s="139"/>
      <c r="B569" s="13"/>
      <c r="C569" s="615"/>
      <c r="D569" s="13"/>
      <c r="E569" s="70"/>
      <c r="F569" s="618"/>
      <c r="G569" s="618"/>
      <c r="H569" s="37" t="s">
        <v>40</v>
      </c>
      <c r="I569" s="135">
        <f>SUM(I561:I568)/7</f>
        <v>66.405714285714296</v>
      </c>
      <c r="J569" s="616"/>
      <c r="K569" s="60"/>
      <c r="L569" s="60"/>
      <c r="M569" s="60"/>
      <c r="N569" s="60"/>
      <c r="O569" s="60"/>
      <c r="P569" s="60"/>
      <c r="Q569" s="60"/>
      <c r="R569" s="60"/>
      <c r="S569" s="60"/>
      <c r="T569" s="60"/>
      <c r="U569" s="60"/>
      <c r="V569" s="60"/>
      <c r="W569" s="60"/>
      <c r="X569" s="60"/>
      <c r="Y569" s="60"/>
      <c r="Z569" s="60"/>
    </row>
    <row r="570" spans="1:26" ht="22.5" customHeight="1">
      <c r="A570" s="139"/>
      <c r="B570" s="13"/>
      <c r="C570" s="13"/>
      <c r="D570" s="13"/>
      <c r="E570" s="13"/>
      <c r="F570" s="635" t="s">
        <v>78</v>
      </c>
      <c r="G570" s="635" t="s">
        <v>78</v>
      </c>
      <c r="H570" s="32" t="s">
        <v>603</v>
      </c>
      <c r="I570" s="171"/>
      <c r="J570" s="620" t="s">
        <v>324</v>
      </c>
      <c r="K570" s="60"/>
      <c r="L570" s="60"/>
      <c r="M570" s="60"/>
      <c r="N570" s="60"/>
      <c r="O570" s="60"/>
      <c r="P570" s="60"/>
      <c r="Q570" s="60"/>
      <c r="R570" s="60"/>
      <c r="S570" s="60"/>
      <c r="T570" s="60"/>
      <c r="U570" s="60"/>
      <c r="V570" s="60"/>
      <c r="W570" s="60"/>
      <c r="X570" s="60"/>
      <c r="Y570" s="60"/>
      <c r="Z570" s="60"/>
    </row>
    <row r="571" spans="1:26" ht="22.5" customHeight="1">
      <c r="A571" s="139"/>
      <c r="B571" s="13"/>
      <c r="C571" s="13"/>
      <c r="D571" s="13"/>
      <c r="E571" s="13"/>
      <c r="F571" s="615"/>
      <c r="G571" s="615"/>
      <c r="H571" s="34" t="s">
        <v>605</v>
      </c>
      <c r="I571" s="172"/>
      <c r="J571" s="615"/>
      <c r="K571" s="60"/>
      <c r="L571" s="60"/>
      <c r="M571" s="60"/>
      <c r="N571" s="60"/>
      <c r="O571" s="60"/>
      <c r="P571" s="60"/>
      <c r="Q571" s="60"/>
      <c r="R571" s="60"/>
      <c r="S571" s="60"/>
      <c r="T571" s="60"/>
      <c r="U571" s="60"/>
      <c r="V571" s="60"/>
      <c r="W571" s="60"/>
      <c r="X571" s="60"/>
      <c r="Y571" s="60"/>
      <c r="Z571" s="60"/>
    </row>
    <row r="572" spans="1:26" ht="22.5" customHeight="1">
      <c r="A572" s="139"/>
      <c r="B572" s="13"/>
      <c r="C572" s="13"/>
      <c r="D572" s="13"/>
      <c r="E572" s="13"/>
      <c r="F572" s="615"/>
      <c r="G572" s="615"/>
      <c r="H572" s="34" t="s">
        <v>606</v>
      </c>
      <c r="I572" s="172"/>
      <c r="J572" s="615"/>
      <c r="K572" s="60"/>
      <c r="L572" s="60"/>
      <c r="M572" s="60"/>
      <c r="N572" s="60"/>
      <c r="O572" s="60"/>
      <c r="P572" s="60"/>
      <c r="Q572" s="60"/>
      <c r="R572" s="60"/>
      <c r="S572" s="60"/>
      <c r="T572" s="60"/>
      <c r="U572" s="60"/>
      <c r="V572" s="60"/>
      <c r="W572" s="60"/>
      <c r="X572" s="60"/>
      <c r="Y572" s="60"/>
      <c r="Z572" s="60"/>
    </row>
    <row r="573" spans="1:26" ht="22.5" customHeight="1">
      <c r="A573" s="139"/>
      <c r="B573" s="13"/>
      <c r="C573" s="13"/>
      <c r="D573" s="13"/>
      <c r="E573" s="13"/>
      <c r="F573" s="615"/>
      <c r="G573" s="615"/>
      <c r="H573" s="34" t="s">
        <v>607</v>
      </c>
      <c r="I573" s="172"/>
      <c r="J573" s="615"/>
      <c r="K573" s="60"/>
      <c r="L573" s="60"/>
      <c r="M573" s="60"/>
      <c r="N573" s="60"/>
      <c r="O573" s="60"/>
      <c r="P573" s="60"/>
      <c r="Q573" s="60"/>
      <c r="R573" s="60"/>
      <c r="S573" s="60"/>
      <c r="T573" s="60"/>
      <c r="U573" s="60"/>
      <c r="V573" s="60"/>
      <c r="W573" s="60"/>
      <c r="X573" s="60"/>
      <c r="Y573" s="60"/>
      <c r="Z573" s="60"/>
    </row>
    <row r="574" spans="1:26" ht="22.5" customHeight="1">
      <c r="A574" s="139"/>
      <c r="B574" s="13"/>
      <c r="C574" s="13"/>
      <c r="D574" s="13"/>
      <c r="E574" s="13"/>
      <c r="F574" s="615"/>
      <c r="G574" s="615"/>
      <c r="H574" s="34" t="s">
        <v>608</v>
      </c>
      <c r="I574" s="172"/>
      <c r="J574" s="615"/>
      <c r="K574" s="60"/>
      <c r="L574" s="60"/>
      <c r="M574" s="60"/>
      <c r="N574" s="60"/>
      <c r="O574" s="60"/>
      <c r="P574" s="60"/>
      <c r="Q574" s="60"/>
      <c r="R574" s="60"/>
      <c r="S574" s="60"/>
      <c r="T574" s="60"/>
      <c r="U574" s="60"/>
      <c r="V574" s="60"/>
      <c r="W574" s="60"/>
      <c r="X574" s="60"/>
      <c r="Y574" s="60"/>
      <c r="Z574" s="60"/>
    </row>
    <row r="575" spans="1:26" ht="22.5" customHeight="1">
      <c r="A575" s="139"/>
      <c r="B575" s="13"/>
      <c r="C575" s="13"/>
      <c r="D575" s="13"/>
      <c r="E575" s="13"/>
      <c r="F575" s="615"/>
      <c r="G575" s="615"/>
      <c r="H575" s="34" t="s">
        <v>609</v>
      </c>
      <c r="I575" s="172"/>
      <c r="J575" s="615"/>
      <c r="K575" s="60"/>
      <c r="L575" s="60"/>
      <c r="M575" s="60"/>
      <c r="N575" s="60"/>
      <c r="O575" s="60"/>
      <c r="P575" s="60"/>
      <c r="Q575" s="60"/>
      <c r="R575" s="60"/>
      <c r="S575" s="60"/>
      <c r="T575" s="60"/>
      <c r="U575" s="60"/>
      <c r="V575" s="60"/>
      <c r="W575" s="60"/>
      <c r="X575" s="60"/>
      <c r="Y575" s="60"/>
      <c r="Z575" s="60"/>
    </row>
    <row r="576" spans="1:26" ht="22.5" customHeight="1">
      <c r="A576" s="139"/>
      <c r="B576" s="13"/>
      <c r="C576" s="13"/>
      <c r="D576" s="13"/>
      <c r="E576" s="13"/>
      <c r="F576" s="615"/>
      <c r="G576" s="615"/>
      <c r="H576" s="34" t="s">
        <v>610</v>
      </c>
      <c r="I576" s="172"/>
      <c r="J576" s="615"/>
      <c r="K576" s="60"/>
      <c r="L576" s="60"/>
      <c r="M576" s="60"/>
      <c r="N576" s="60"/>
      <c r="O576" s="60"/>
      <c r="P576" s="60"/>
      <c r="Q576" s="60"/>
      <c r="R576" s="60"/>
      <c r="S576" s="60"/>
      <c r="T576" s="60"/>
      <c r="U576" s="60"/>
      <c r="V576" s="60"/>
      <c r="W576" s="60"/>
      <c r="X576" s="60"/>
      <c r="Y576" s="60"/>
      <c r="Z576" s="60"/>
    </row>
    <row r="577" spans="1:26" ht="22.5" customHeight="1">
      <c r="A577" s="139"/>
      <c r="B577" s="13"/>
      <c r="C577" s="13"/>
      <c r="D577" s="13"/>
      <c r="E577" s="13"/>
      <c r="F577" s="615"/>
      <c r="G577" s="615"/>
      <c r="H577" s="35"/>
      <c r="I577" s="173"/>
      <c r="J577" s="615"/>
      <c r="K577" s="60"/>
      <c r="L577" s="60"/>
      <c r="M577" s="60"/>
      <c r="N577" s="60"/>
      <c r="O577" s="60"/>
      <c r="P577" s="60"/>
      <c r="Q577" s="60"/>
      <c r="R577" s="60"/>
      <c r="S577" s="60"/>
      <c r="T577" s="60"/>
      <c r="U577" s="60"/>
      <c r="V577" s="60"/>
      <c r="W577" s="60"/>
      <c r="X577" s="60"/>
      <c r="Y577" s="60"/>
      <c r="Z577" s="60"/>
    </row>
    <row r="578" spans="1:26" ht="22.5" customHeight="1">
      <c r="A578" s="139"/>
      <c r="B578" s="13"/>
      <c r="C578" s="13"/>
      <c r="D578" s="13"/>
      <c r="E578" s="70"/>
      <c r="F578" s="618"/>
      <c r="G578" s="618"/>
      <c r="H578" s="37" t="s">
        <v>40</v>
      </c>
      <c r="I578" s="100"/>
      <c r="J578" s="616"/>
      <c r="K578" s="60"/>
      <c r="L578" s="60"/>
      <c r="M578" s="60"/>
      <c r="N578" s="60"/>
      <c r="O578" s="60"/>
      <c r="P578" s="60"/>
      <c r="Q578" s="60"/>
      <c r="R578" s="60"/>
      <c r="S578" s="60"/>
      <c r="T578" s="60"/>
      <c r="U578" s="60"/>
      <c r="V578" s="60"/>
      <c r="W578" s="60"/>
      <c r="X578" s="60"/>
      <c r="Y578" s="60"/>
      <c r="Z578" s="60"/>
    </row>
    <row r="579" spans="1:26" ht="22.5" customHeight="1">
      <c r="A579" s="139"/>
      <c r="B579" s="13"/>
      <c r="C579" s="13"/>
      <c r="D579" s="13"/>
      <c r="E579" s="13"/>
      <c r="F579" s="635" t="s">
        <v>78</v>
      </c>
      <c r="G579" s="635" t="s">
        <v>78</v>
      </c>
      <c r="H579" s="32" t="s">
        <v>603</v>
      </c>
      <c r="I579" s="171"/>
      <c r="J579" s="620" t="s">
        <v>325</v>
      </c>
      <c r="K579" s="60"/>
      <c r="L579" s="60"/>
      <c r="M579" s="60"/>
      <c r="N579" s="60"/>
      <c r="O579" s="60"/>
      <c r="P579" s="60"/>
      <c r="Q579" s="60"/>
      <c r="R579" s="60"/>
      <c r="S579" s="60"/>
      <c r="T579" s="60"/>
      <c r="U579" s="60"/>
      <c r="V579" s="60"/>
      <c r="W579" s="60"/>
      <c r="X579" s="60"/>
      <c r="Y579" s="60"/>
      <c r="Z579" s="60"/>
    </row>
    <row r="580" spans="1:26" ht="22.5" customHeight="1">
      <c r="A580" s="139"/>
      <c r="B580" s="13"/>
      <c r="C580" s="13"/>
      <c r="D580" s="13"/>
      <c r="E580" s="13"/>
      <c r="F580" s="615"/>
      <c r="G580" s="615"/>
      <c r="H580" s="34" t="s">
        <v>605</v>
      </c>
      <c r="I580" s="172"/>
      <c r="J580" s="615"/>
      <c r="K580" s="60"/>
      <c r="L580" s="60"/>
      <c r="M580" s="60"/>
      <c r="N580" s="60"/>
      <c r="O580" s="60"/>
      <c r="P580" s="60"/>
      <c r="Q580" s="60"/>
      <c r="R580" s="60"/>
      <c r="S580" s="60"/>
      <c r="T580" s="60"/>
      <c r="U580" s="60"/>
      <c r="V580" s="60"/>
      <c r="W580" s="60"/>
      <c r="X580" s="60"/>
      <c r="Y580" s="60"/>
      <c r="Z580" s="60"/>
    </row>
    <row r="581" spans="1:26" ht="22.5" customHeight="1">
      <c r="A581" s="139"/>
      <c r="B581" s="13"/>
      <c r="C581" s="13"/>
      <c r="D581" s="13"/>
      <c r="E581" s="13"/>
      <c r="F581" s="615"/>
      <c r="G581" s="615"/>
      <c r="H581" s="34" t="s">
        <v>606</v>
      </c>
      <c r="I581" s="172"/>
      <c r="J581" s="615"/>
      <c r="K581" s="60"/>
      <c r="L581" s="60"/>
      <c r="M581" s="60"/>
      <c r="N581" s="60"/>
      <c r="O581" s="60"/>
      <c r="P581" s="60"/>
      <c r="Q581" s="60"/>
      <c r="R581" s="60"/>
      <c r="S581" s="60"/>
      <c r="T581" s="60"/>
      <c r="U581" s="60"/>
      <c r="V581" s="60"/>
      <c r="W581" s="60"/>
      <c r="X581" s="60"/>
      <c r="Y581" s="60"/>
      <c r="Z581" s="60"/>
    </row>
    <row r="582" spans="1:26" ht="22.5" customHeight="1">
      <c r="A582" s="139"/>
      <c r="B582" s="13"/>
      <c r="C582" s="13"/>
      <c r="D582" s="13"/>
      <c r="E582" s="13"/>
      <c r="F582" s="615"/>
      <c r="G582" s="615"/>
      <c r="H582" s="34" t="s">
        <v>607</v>
      </c>
      <c r="I582" s="172"/>
      <c r="J582" s="615"/>
      <c r="K582" s="60"/>
      <c r="L582" s="60"/>
      <c r="M582" s="60"/>
      <c r="N582" s="60"/>
      <c r="O582" s="60"/>
      <c r="P582" s="60"/>
      <c r="Q582" s="60"/>
      <c r="R582" s="60"/>
      <c r="S582" s="60"/>
      <c r="T582" s="60"/>
      <c r="U582" s="60"/>
      <c r="V582" s="60"/>
      <c r="W582" s="60"/>
      <c r="X582" s="60"/>
      <c r="Y582" s="60"/>
      <c r="Z582" s="60"/>
    </row>
    <row r="583" spans="1:26" ht="26.25" customHeight="1">
      <c r="A583" s="139"/>
      <c r="B583" s="13"/>
      <c r="C583" s="13"/>
      <c r="D583" s="13"/>
      <c r="E583" s="13"/>
      <c r="F583" s="615"/>
      <c r="G583" s="615"/>
      <c r="H583" s="34" t="s">
        <v>608</v>
      </c>
      <c r="I583" s="172"/>
      <c r="J583" s="615"/>
      <c r="K583" s="60"/>
      <c r="L583" s="60"/>
      <c r="M583" s="60"/>
      <c r="N583" s="60"/>
      <c r="O583" s="60"/>
      <c r="P583" s="60"/>
      <c r="Q583" s="60"/>
      <c r="R583" s="60"/>
      <c r="S583" s="60"/>
      <c r="T583" s="60"/>
      <c r="U583" s="60"/>
      <c r="V583" s="60"/>
      <c r="W583" s="60"/>
      <c r="X583" s="60"/>
      <c r="Y583" s="60"/>
      <c r="Z583" s="60"/>
    </row>
    <row r="584" spans="1:26" ht="26.25" customHeight="1">
      <c r="A584" s="139"/>
      <c r="B584" s="13"/>
      <c r="C584" s="13"/>
      <c r="D584" s="13"/>
      <c r="E584" s="13"/>
      <c r="F584" s="615"/>
      <c r="G584" s="615"/>
      <c r="H584" s="34" t="s">
        <v>609</v>
      </c>
      <c r="I584" s="172"/>
      <c r="J584" s="615"/>
      <c r="K584" s="60"/>
      <c r="L584" s="60"/>
      <c r="M584" s="60"/>
      <c r="N584" s="60"/>
      <c r="O584" s="60"/>
      <c r="P584" s="60"/>
      <c r="Q584" s="60"/>
      <c r="R584" s="60"/>
      <c r="S584" s="60"/>
      <c r="T584" s="60"/>
      <c r="U584" s="60"/>
      <c r="V584" s="60"/>
      <c r="W584" s="60"/>
      <c r="X584" s="60"/>
      <c r="Y584" s="60"/>
      <c r="Z584" s="60"/>
    </row>
    <row r="585" spans="1:26" ht="26.25" customHeight="1">
      <c r="A585" s="139"/>
      <c r="B585" s="13"/>
      <c r="C585" s="13"/>
      <c r="D585" s="13"/>
      <c r="E585" s="13"/>
      <c r="F585" s="615"/>
      <c r="G585" s="615"/>
      <c r="H585" s="34" t="s">
        <v>610</v>
      </c>
      <c r="I585" s="172"/>
      <c r="J585" s="615"/>
      <c r="K585" s="60"/>
      <c r="L585" s="60"/>
      <c r="M585" s="60"/>
      <c r="N585" s="60"/>
      <c r="O585" s="60"/>
      <c r="P585" s="60"/>
      <c r="Q585" s="60"/>
      <c r="R585" s="60"/>
      <c r="S585" s="60"/>
      <c r="T585" s="60"/>
      <c r="U585" s="60"/>
      <c r="V585" s="60"/>
      <c r="W585" s="60"/>
      <c r="X585" s="60"/>
      <c r="Y585" s="60"/>
      <c r="Z585" s="60"/>
    </row>
    <row r="586" spans="1:26" ht="26.25" customHeight="1">
      <c r="A586" s="139"/>
      <c r="B586" s="13"/>
      <c r="C586" s="13"/>
      <c r="D586" s="13"/>
      <c r="E586" s="13"/>
      <c r="F586" s="615"/>
      <c r="G586" s="615"/>
      <c r="H586" s="35"/>
      <c r="I586" s="173"/>
      <c r="J586" s="615"/>
      <c r="K586" s="60"/>
      <c r="L586" s="60"/>
      <c r="M586" s="60"/>
      <c r="N586" s="60"/>
      <c r="O586" s="60"/>
      <c r="P586" s="60"/>
      <c r="Q586" s="60"/>
      <c r="R586" s="60"/>
      <c r="S586" s="60"/>
      <c r="T586" s="60"/>
      <c r="U586" s="60"/>
      <c r="V586" s="60"/>
      <c r="W586" s="60"/>
      <c r="X586" s="60"/>
      <c r="Y586" s="60"/>
      <c r="Z586" s="60"/>
    </row>
    <row r="587" spans="1:26" ht="26.25" customHeight="1">
      <c r="A587" s="139"/>
      <c r="B587" s="13"/>
      <c r="C587" s="13"/>
      <c r="D587" s="13"/>
      <c r="E587" s="70"/>
      <c r="F587" s="618"/>
      <c r="G587" s="618"/>
      <c r="H587" s="37" t="s">
        <v>40</v>
      </c>
      <c r="I587" s="100"/>
      <c r="J587" s="616"/>
      <c r="K587" s="60"/>
      <c r="L587" s="60"/>
      <c r="M587" s="60"/>
      <c r="N587" s="60"/>
      <c r="O587" s="60"/>
      <c r="P587" s="60"/>
      <c r="Q587" s="60"/>
      <c r="R587" s="60"/>
      <c r="S587" s="60"/>
      <c r="T587" s="60"/>
      <c r="U587" s="60"/>
      <c r="V587" s="60"/>
      <c r="W587" s="60"/>
      <c r="X587" s="60"/>
      <c r="Y587" s="60"/>
      <c r="Z587" s="60"/>
    </row>
    <row r="588" spans="1:26" ht="21.75" customHeight="1">
      <c r="A588" s="139"/>
      <c r="B588" s="13"/>
      <c r="C588" s="13"/>
      <c r="D588" s="13"/>
      <c r="E588" s="13"/>
      <c r="F588" s="635" t="s">
        <v>78</v>
      </c>
      <c r="G588" s="635" t="s">
        <v>78</v>
      </c>
      <c r="H588" s="32" t="s">
        <v>603</v>
      </c>
      <c r="I588" s="171"/>
      <c r="J588" s="620" t="s">
        <v>326</v>
      </c>
      <c r="K588" s="60"/>
      <c r="L588" s="60"/>
      <c r="M588" s="60"/>
      <c r="N588" s="60"/>
      <c r="O588" s="60"/>
      <c r="P588" s="60"/>
      <c r="Q588" s="60"/>
      <c r="R588" s="60"/>
      <c r="S588" s="60"/>
      <c r="T588" s="60"/>
      <c r="U588" s="60"/>
      <c r="V588" s="60"/>
      <c r="W588" s="60"/>
      <c r="X588" s="60"/>
      <c r="Y588" s="60"/>
      <c r="Z588" s="60"/>
    </row>
    <row r="589" spans="1:26" ht="21.75" customHeight="1">
      <c r="A589" s="139"/>
      <c r="B589" s="13"/>
      <c r="C589" s="13"/>
      <c r="D589" s="13"/>
      <c r="E589" s="13"/>
      <c r="F589" s="615"/>
      <c r="G589" s="615"/>
      <c r="H589" s="34" t="s">
        <v>605</v>
      </c>
      <c r="I589" s="172"/>
      <c r="J589" s="615"/>
      <c r="K589" s="60"/>
      <c r="L589" s="60"/>
      <c r="M589" s="60"/>
      <c r="N589" s="60"/>
      <c r="O589" s="60"/>
      <c r="P589" s="60"/>
      <c r="Q589" s="60"/>
      <c r="R589" s="60"/>
      <c r="S589" s="60"/>
      <c r="T589" s="60"/>
      <c r="U589" s="60"/>
      <c r="V589" s="60"/>
      <c r="W589" s="60"/>
      <c r="X589" s="60"/>
      <c r="Y589" s="60"/>
      <c r="Z589" s="60"/>
    </row>
    <row r="590" spans="1:26" ht="21.75" customHeight="1">
      <c r="A590" s="139"/>
      <c r="B590" s="13"/>
      <c r="C590" s="13"/>
      <c r="D590" s="13"/>
      <c r="E590" s="13"/>
      <c r="F590" s="615"/>
      <c r="G590" s="615"/>
      <c r="H590" s="34" t="s">
        <v>606</v>
      </c>
      <c r="I590" s="172"/>
      <c r="J590" s="615"/>
      <c r="K590" s="60"/>
      <c r="L590" s="60"/>
      <c r="M590" s="60"/>
      <c r="N590" s="60"/>
      <c r="O590" s="60"/>
      <c r="P590" s="60"/>
      <c r="Q590" s="60"/>
      <c r="R590" s="60"/>
      <c r="S590" s="60"/>
      <c r="T590" s="60"/>
      <c r="U590" s="60"/>
      <c r="V590" s="60"/>
      <c r="W590" s="60"/>
      <c r="X590" s="60"/>
      <c r="Y590" s="60"/>
      <c r="Z590" s="60"/>
    </row>
    <row r="591" spans="1:26" ht="21.75" customHeight="1">
      <c r="A591" s="139"/>
      <c r="B591" s="13"/>
      <c r="C591" s="13"/>
      <c r="D591" s="13"/>
      <c r="E591" s="13"/>
      <c r="F591" s="615"/>
      <c r="G591" s="615"/>
      <c r="H591" s="34" t="s">
        <v>607</v>
      </c>
      <c r="I591" s="172"/>
      <c r="J591" s="615"/>
      <c r="K591" s="60"/>
      <c r="L591" s="60"/>
      <c r="M591" s="60"/>
      <c r="N591" s="60"/>
      <c r="O591" s="60"/>
      <c r="P591" s="60"/>
      <c r="Q591" s="60"/>
      <c r="R591" s="60"/>
      <c r="S591" s="60"/>
      <c r="T591" s="60"/>
      <c r="U591" s="60"/>
      <c r="V591" s="60"/>
      <c r="W591" s="60"/>
      <c r="X591" s="60"/>
      <c r="Y591" s="60"/>
      <c r="Z591" s="60"/>
    </row>
    <row r="592" spans="1:26" ht="21.75" customHeight="1">
      <c r="A592" s="139"/>
      <c r="B592" s="13"/>
      <c r="C592" s="13"/>
      <c r="D592" s="13"/>
      <c r="E592" s="13"/>
      <c r="F592" s="615"/>
      <c r="G592" s="615"/>
      <c r="H592" s="34" t="s">
        <v>608</v>
      </c>
      <c r="I592" s="172"/>
      <c r="J592" s="615"/>
      <c r="K592" s="60"/>
      <c r="L592" s="60"/>
      <c r="M592" s="60"/>
      <c r="N592" s="60"/>
      <c r="O592" s="60"/>
      <c r="P592" s="60"/>
      <c r="Q592" s="60"/>
      <c r="R592" s="60"/>
      <c r="S592" s="60"/>
      <c r="T592" s="60"/>
      <c r="U592" s="60"/>
      <c r="V592" s="60"/>
      <c r="W592" s="60"/>
      <c r="X592" s="60"/>
      <c r="Y592" s="60"/>
      <c r="Z592" s="60"/>
    </row>
    <row r="593" spans="1:26" ht="21.75" customHeight="1">
      <c r="A593" s="139"/>
      <c r="B593" s="13"/>
      <c r="C593" s="13"/>
      <c r="D593" s="13"/>
      <c r="E593" s="13"/>
      <c r="F593" s="615"/>
      <c r="G593" s="615"/>
      <c r="H593" s="34" t="s">
        <v>609</v>
      </c>
      <c r="I593" s="172"/>
      <c r="J593" s="615"/>
      <c r="K593" s="60"/>
      <c r="L593" s="60"/>
      <c r="M593" s="60"/>
      <c r="N593" s="60"/>
      <c r="O593" s="60"/>
      <c r="P593" s="60"/>
      <c r="Q593" s="60"/>
      <c r="R593" s="60"/>
      <c r="S593" s="60"/>
      <c r="T593" s="60"/>
      <c r="U593" s="60"/>
      <c r="V593" s="60"/>
      <c r="W593" s="60"/>
      <c r="X593" s="60"/>
      <c r="Y593" s="60"/>
      <c r="Z593" s="60"/>
    </row>
    <row r="594" spans="1:26" ht="21.75" customHeight="1">
      <c r="A594" s="139"/>
      <c r="B594" s="13"/>
      <c r="C594" s="13"/>
      <c r="D594" s="13"/>
      <c r="E594" s="13"/>
      <c r="F594" s="615"/>
      <c r="G594" s="615"/>
      <c r="H594" s="34" t="s">
        <v>610</v>
      </c>
      <c r="I594" s="172"/>
      <c r="J594" s="615"/>
      <c r="K594" s="60"/>
      <c r="L594" s="60"/>
      <c r="M594" s="60"/>
      <c r="N594" s="60"/>
      <c r="O594" s="60"/>
      <c r="P594" s="60"/>
      <c r="Q594" s="60"/>
      <c r="R594" s="60"/>
      <c r="S594" s="60"/>
      <c r="T594" s="60"/>
      <c r="U594" s="60"/>
      <c r="V594" s="60"/>
      <c r="W594" s="60"/>
      <c r="X594" s="60"/>
      <c r="Y594" s="60"/>
      <c r="Z594" s="60"/>
    </row>
    <row r="595" spans="1:26" ht="21.75" customHeight="1">
      <c r="A595" s="139"/>
      <c r="B595" s="13"/>
      <c r="C595" s="13"/>
      <c r="D595" s="13"/>
      <c r="E595" s="13"/>
      <c r="F595" s="615"/>
      <c r="G595" s="615"/>
      <c r="H595" s="35"/>
      <c r="I595" s="173"/>
      <c r="J595" s="615"/>
      <c r="K595" s="60"/>
      <c r="L595" s="60"/>
      <c r="M595" s="60"/>
      <c r="N595" s="60"/>
      <c r="O595" s="60"/>
      <c r="P595" s="60"/>
      <c r="Q595" s="60"/>
      <c r="R595" s="60"/>
      <c r="S595" s="60"/>
      <c r="T595" s="60"/>
      <c r="U595" s="60"/>
      <c r="V595" s="60"/>
      <c r="W595" s="60"/>
      <c r="X595" s="60"/>
      <c r="Y595" s="60"/>
      <c r="Z595" s="60"/>
    </row>
    <row r="596" spans="1:26" ht="21.75" customHeight="1">
      <c r="A596" s="139"/>
      <c r="B596" s="13"/>
      <c r="C596" s="13"/>
      <c r="D596" s="13"/>
      <c r="E596" s="13"/>
      <c r="F596" s="621"/>
      <c r="G596" s="621"/>
      <c r="H596" s="37" t="s">
        <v>40</v>
      </c>
      <c r="I596" s="100"/>
      <c r="J596" s="616"/>
      <c r="K596" s="60"/>
      <c r="L596" s="60"/>
      <c r="M596" s="60"/>
      <c r="N596" s="60"/>
      <c r="O596" s="60"/>
      <c r="P596" s="60"/>
      <c r="Q596" s="60"/>
      <c r="R596" s="60"/>
      <c r="S596" s="60"/>
      <c r="T596" s="60"/>
      <c r="U596" s="60"/>
      <c r="V596" s="60"/>
      <c r="W596" s="60"/>
      <c r="X596" s="60"/>
      <c r="Y596" s="60"/>
      <c r="Z596" s="60"/>
    </row>
    <row r="597" spans="1:26" ht="21" customHeight="1">
      <c r="A597" s="633" t="s">
        <v>327</v>
      </c>
      <c r="B597" s="633" t="s">
        <v>328</v>
      </c>
      <c r="C597" s="636" t="s">
        <v>329</v>
      </c>
      <c r="D597" s="633" t="s">
        <v>330</v>
      </c>
      <c r="E597" s="633" t="s">
        <v>331</v>
      </c>
      <c r="F597" s="634" t="s">
        <v>78</v>
      </c>
      <c r="G597" s="634" t="s">
        <v>78</v>
      </c>
      <c r="H597" s="32" t="s">
        <v>603</v>
      </c>
      <c r="I597" s="48"/>
      <c r="J597" s="620" t="s">
        <v>332</v>
      </c>
      <c r="K597" s="60"/>
      <c r="L597" s="60"/>
      <c r="M597" s="60"/>
      <c r="N597" s="60"/>
      <c r="O597" s="60"/>
      <c r="P597" s="60"/>
      <c r="Q597" s="60"/>
      <c r="R597" s="60"/>
      <c r="S597" s="60"/>
      <c r="T597" s="60"/>
      <c r="U597" s="60"/>
      <c r="V597" s="60"/>
      <c r="W597" s="60"/>
      <c r="X597" s="60"/>
      <c r="Y597" s="60"/>
      <c r="Z597" s="60"/>
    </row>
    <row r="598" spans="1:26" ht="22.5" customHeight="1">
      <c r="A598" s="615"/>
      <c r="B598" s="615"/>
      <c r="C598" s="615"/>
      <c r="D598" s="615"/>
      <c r="E598" s="615"/>
      <c r="F598" s="615"/>
      <c r="G598" s="615"/>
      <c r="H598" s="34" t="s">
        <v>605</v>
      </c>
      <c r="I598" s="49"/>
      <c r="J598" s="615"/>
      <c r="K598" s="60"/>
      <c r="L598" s="60"/>
      <c r="M598" s="60"/>
      <c r="N598" s="60"/>
      <c r="O598" s="60"/>
      <c r="P598" s="60"/>
      <c r="Q598" s="60"/>
      <c r="R598" s="60"/>
      <c r="S598" s="60"/>
      <c r="T598" s="60"/>
      <c r="U598" s="60"/>
      <c r="V598" s="60"/>
      <c r="W598" s="60"/>
      <c r="X598" s="60"/>
      <c r="Y598" s="60"/>
      <c r="Z598" s="60"/>
    </row>
    <row r="599" spans="1:26" ht="21.75" customHeight="1">
      <c r="A599" s="615"/>
      <c r="B599" s="615"/>
      <c r="C599" s="615"/>
      <c r="D599" s="615"/>
      <c r="E599" s="615"/>
      <c r="F599" s="615"/>
      <c r="G599" s="615"/>
      <c r="H599" s="34" t="s">
        <v>606</v>
      </c>
      <c r="I599" s="49"/>
      <c r="J599" s="615"/>
      <c r="K599" s="60"/>
      <c r="L599" s="60"/>
      <c r="M599" s="60"/>
      <c r="N599" s="60"/>
      <c r="O599" s="60"/>
      <c r="P599" s="60"/>
      <c r="Q599" s="60"/>
      <c r="R599" s="60"/>
      <c r="S599" s="60"/>
      <c r="T599" s="60"/>
      <c r="U599" s="60"/>
      <c r="V599" s="60"/>
      <c r="W599" s="60"/>
      <c r="X599" s="60"/>
      <c r="Y599" s="60"/>
      <c r="Z599" s="60"/>
    </row>
    <row r="600" spans="1:26" ht="21.75" customHeight="1">
      <c r="A600" s="615"/>
      <c r="B600" s="615"/>
      <c r="C600" s="615"/>
      <c r="D600" s="641" t="s">
        <v>333</v>
      </c>
      <c r="E600" s="99"/>
      <c r="F600" s="615"/>
      <c r="G600" s="615"/>
      <c r="H600" s="34" t="s">
        <v>607</v>
      </c>
      <c r="I600" s="49"/>
      <c r="J600" s="615"/>
      <c r="K600" s="60"/>
      <c r="L600" s="60"/>
      <c r="M600" s="60"/>
      <c r="N600" s="60"/>
      <c r="O600" s="60"/>
      <c r="P600" s="60"/>
      <c r="Q600" s="60"/>
      <c r="R600" s="60"/>
      <c r="S600" s="60"/>
      <c r="T600" s="60"/>
      <c r="U600" s="60"/>
      <c r="V600" s="60"/>
      <c r="W600" s="60"/>
      <c r="X600" s="60"/>
      <c r="Y600" s="60"/>
      <c r="Z600" s="60"/>
    </row>
    <row r="601" spans="1:26" ht="22.5" customHeight="1">
      <c r="A601" s="615"/>
      <c r="B601" s="615"/>
      <c r="C601" s="615"/>
      <c r="D601" s="615"/>
      <c r="E601" s="99"/>
      <c r="F601" s="615"/>
      <c r="G601" s="615"/>
      <c r="H601" s="34" t="s">
        <v>608</v>
      </c>
      <c r="I601" s="49"/>
      <c r="J601" s="615"/>
      <c r="K601" s="60"/>
      <c r="L601" s="60"/>
      <c r="M601" s="60"/>
      <c r="N601" s="60"/>
      <c r="O601" s="60"/>
      <c r="P601" s="60"/>
      <c r="Q601" s="60"/>
      <c r="R601" s="60"/>
      <c r="S601" s="60"/>
      <c r="T601" s="60"/>
      <c r="U601" s="60"/>
      <c r="V601" s="60"/>
      <c r="W601" s="60"/>
      <c r="X601" s="60"/>
      <c r="Y601" s="60"/>
      <c r="Z601" s="60"/>
    </row>
    <row r="602" spans="1:26" ht="22.5" customHeight="1">
      <c r="A602" s="615"/>
      <c r="B602" s="615"/>
      <c r="C602" s="615"/>
      <c r="D602" s="615"/>
      <c r="E602" s="99"/>
      <c r="F602" s="615"/>
      <c r="G602" s="615"/>
      <c r="H602" s="34" t="s">
        <v>609</v>
      </c>
      <c r="I602" s="49"/>
      <c r="J602" s="615"/>
      <c r="K602" s="60"/>
      <c r="L602" s="60"/>
      <c r="M602" s="60"/>
      <c r="N602" s="60"/>
      <c r="O602" s="60"/>
      <c r="P602" s="60"/>
      <c r="Q602" s="60"/>
      <c r="R602" s="60"/>
      <c r="S602" s="60"/>
      <c r="T602" s="60"/>
      <c r="U602" s="60"/>
      <c r="V602" s="60"/>
      <c r="W602" s="60"/>
      <c r="X602" s="60"/>
      <c r="Y602" s="60"/>
      <c r="Z602" s="60"/>
    </row>
    <row r="603" spans="1:26" ht="22.5" customHeight="1">
      <c r="A603" s="615"/>
      <c r="B603" s="615"/>
      <c r="C603" s="615"/>
      <c r="D603" s="615"/>
      <c r="E603" s="13"/>
      <c r="F603" s="615"/>
      <c r="G603" s="615"/>
      <c r="H603" s="34" t="s">
        <v>610</v>
      </c>
      <c r="I603" s="49"/>
      <c r="J603" s="615"/>
      <c r="K603" s="60"/>
      <c r="L603" s="60"/>
      <c r="M603" s="60"/>
      <c r="N603" s="60"/>
      <c r="O603" s="60"/>
      <c r="P603" s="60"/>
      <c r="Q603" s="60"/>
      <c r="R603" s="60"/>
      <c r="S603" s="60"/>
      <c r="T603" s="60"/>
      <c r="U603" s="60"/>
      <c r="V603" s="60"/>
      <c r="W603" s="60"/>
      <c r="X603" s="60"/>
      <c r="Y603" s="60"/>
      <c r="Z603" s="60"/>
    </row>
    <row r="604" spans="1:26" ht="22.5" customHeight="1">
      <c r="A604" s="615"/>
      <c r="B604" s="615"/>
      <c r="C604" s="615"/>
      <c r="D604" s="615"/>
      <c r="E604" s="13"/>
      <c r="F604" s="615"/>
      <c r="G604" s="615"/>
      <c r="H604" s="35"/>
      <c r="I604" s="73"/>
      <c r="J604" s="615"/>
      <c r="K604" s="60"/>
      <c r="L604" s="60"/>
      <c r="M604" s="60"/>
      <c r="N604" s="60"/>
      <c r="O604" s="60"/>
      <c r="P604" s="60"/>
      <c r="Q604" s="60"/>
      <c r="R604" s="60"/>
      <c r="S604" s="60"/>
      <c r="T604" s="60"/>
      <c r="U604" s="60"/>
      <c r="V604" s="60"/>
      <c r="W604" s="60"/>
      <c r="X604" s="60"/>
      <c r="Y604" s="60"/>
      <c r="Z604" s="60"/>
    </row>
    <row r="605" spans="1:26" ht="22.5" customHeight="1">
      <c r="A605" s="615"/>
      <c r="B605" s="615"/>
      <c r="C605" s="615"/>
      <c r="D605" s="634" t="s">
        <v>334</v>
      </c>
      <c r="E605" s="13"/>
      <c r="F605" s="618"/>
      <c r="G605" s="618"/>
      <c r="H605" s="37" t="s">
        <v>40</v>
      </c>
      <c r="I605" s="100"/>
      <c r="J605" s="616"/>
      <c r="K605" s="60"/>
      <c r="L605" s="60"/>
      <c r="M605" s="60"/>
      <c r="N605" s="60"/>
      <c r="O605" s="60"/>
      <c r="P605" s="60"/>
      <c r="Q605" s="60"/>
      <c r="R605" s="60"/>
      <c r="S605" s="60"/>
      <c r="T605" s="60"/>
      <c r="U605" s="60"/>
      <c r="V605" s="60"/>
      <c r="W605" s="60"/>
      <c r="X605" s="60"/>
      <c r="Y605" s="60"/>
      <c r="Z605" s="60"/>
    </row>
    <row r="606" spans="1:26" ht="25.5" customHeight="1">
      <c r="A606" s="615"/>
      <c r="B606" s="615"/>
      <c r="C606" s="615"/>
      <c r="D606" s="615"/>
      <c r="E606" s="13"/>
      <c r="F606" s="635" t="s">
        <v>78</v>
      </c>
      <c r="G606" s="635" t="s">
        <v>78</v>
      </c>
      <c r="H606" s="32" t="s">
        <v>603</v>
      </c>
      <c r="I606" s="48"/>
      <c r="J606" s="620" t="s">
        <v>335</v>
      </c>
      <c r="K606" s="60"/>
      <c r="L606" s="60"/>
      <c r="M606" s="60"/>
      <c r="N606" s="60"/>
      <c r="O606" s="60"/>
      <c r="P606" s="60"/>
      <c r="Q606" s="60"/>
      <c r="R606" s="60"/>
      <c r="S606" s="60"/>
      <c r="T606" s="60"/>
      <c r="U606" s="60"/>
      <c r="V606" s="60"/>
      <c r="W606" s="60"/>
      <c r="X606" s="60"/>
      <c r="Y606" s="60"/>
      <c r="Z606" s="60"/>
    </row>
    <row r="607" spans="1:26" ht="25.5" customHeight="1">
      <c r="A607" s="615"/>
      <c r="B607" s="615"/>
      <c r="C607" s="615"/>
      <c r="D607" s="615"/>
      <c r="E607" s="13"/>
      <c r="F607" s="615"/>
      <c r="G607" s="615"/>
      <c r="H607" s="34" t="s">
        <v>605</v>
      </c>
      <c r="I607" s="49"/>
      <c r="J607" s="615"/>
      <c r="K607" s="60"/>
      <c r="L607" s="60"/>
      <c r="M607" s="60"/>
      <c r="N607" s="60"/>
      <c r="O607" s="60"/>
      <c r="P607" s="60"/>
      <c r="Q607" s="60"/>
      <c r="R607" s="60"/>
      <c r="S607" s="60"/>
      <c r="T607" s="60"/>
      <c r="U607" s="60"/>
      <c r="V607" s="60"/>
      <c r="W607" s="60"/>
      <c r="X607" s="60"/>
      <c r="Y607" s="60"/>
      <c r="Z607" s="60"/>
    </row>
    <row r="608" spans="1:26" ht="25.5" customHeight="1">
      <c r="A608" s="615"/>
      <c r="B608" s="615"/>
      <c r="C608" s="615"/>
      <c r="D608" s="615"/>
      <c r="E608" s="13"/>
      <c r="F608" s="615"/>
      <c r="G608" s="615"/>
      <c r="H608" s="34" t="s">
        <v>606</v>
      </c>
      <c r="I608" s="49"/>
      <c r="J608" s="615"/>
      <c r="K608" s="60"/>
      <c r="L608" s="60"/>
      <c r="M608" s="60"/>
      <c r="N608" s="60"/>
      <c r="O608" s="60"/>
      <c r="P608" s="60"/>
      <c r="Q608" s="60"/>
      <c r="R608" s="60"/>
      <c r="S608" s="60"/>
      <c r="T608" s="60"/>
      <c r="U608" s="60"/>
      <c r="V608" s="60"/>
      <c r="W608" s="60"/>
      <c r="X608" s="60"/>
      <c r="Y608" s="60"/>
      <c r="Z608" s="60"/>
    </row>
    <row r="609" spans="1:26" ht="25.5" customHeight="1">
      <c r="A609" s="615"/>
      <c r="B609" s="615"/>
      <c r="C609" s="615"/>
      <c r="D609" s="634" t="s">
        <v>336</v>
      </c>
      <c r="E609" s="13"/>
      <c r="F609" s="615"/>
      <c r="G609" s="615"/>
      <c r="H609" s="34" t="s">
        <v>607</v>
      </c>
      <c r="I609" s="49"/>
      <c r="J609" s="615"/>
      <c r="K609" s="60"/>
      <c r="L609" s="60"/>
      <c r="M609" s="60"/>
      <c r="N609" s="60"/>
      <c r="O609" s="60"/>
      <c r="P609" s="60"/>
      <c r="Q609" s="60"/>
      <c r="R609" s="60"/>
      <c r="S609" s="60"/>
      <c r="T609" s="60"/>
      <c r="U609" s="60"/>
      <c r="V609" s="60"/>
      <c r="W609" s="60"/>
      <c r="X609" s="60"/>
      <c r="Y609" s="60"/>
      <c r="Z609" s="60"/>
    </row>
    <row r="610" spans="1:26" ht="25.5" customHeight="1">
      <c r="A610" s="615"/>
      <c r="B610" s="615"/>
      <c r="C610" s="615"/>
      <c r="D610" s="615"/>
      <c r="E610" s="13"/>
      <c r="F610" s="615"/>
      <c r="G610" s="615"/>
      <c r="H610" s="34" t="s">
        <v>608</v>
      </c>
      <c r="I610" s="49"/>
      <c r="J610" s="615"/>
      <c r="K610" s="60"/>
      <c r="L610" s="60"/>
      <c r="M610" s="60"/>
      <c r="N610" s="60"/>
      <c r="O610" s="60"/>
      <c r="P610" s="60"/>
      <c r="Q610" s="60"/>
      <c r="R610" s="60"/>
      <c r="S610" s="60"/>
      <c r="T610" s="60"/>
      <c r="U610" s="60"/>
      <c r="V610" s="60"/>
      <c r="W610" s="60"/>
      <c r="X610" s="60"/>
      <c r="Y610" s="60"/>
      <c r="Z610" s="60"/>
    </row>
    <row r="611" spans="1:26" ht="25.5" customHeight="1">
      <c r="A611" s="615"/>
      <c r="B611" s="615"/>
      <c r="C611" s="615"/>
      <c r="D611" s="615"/>
      <c r="E611" s="13"/>
      <c r="F611" s="615"/>
      <c r="G611" s="615"/>
      <c r="H611" s="34" t="s">
        <v>609</v>
      </c>
      <c r="I611" s="49"/>
      <c r="J611" s="615"/>
      <c r="K611" s="60"/>
      <c r="L611" s="60"/>
      <c r="M611" s="60"/>
      <c r="N611" s="60"/>
      <c r="O611" s="60"/>
      <c r="P611" s="60"/>
      <c r="Q611" s="60"/>
      <c r="R611" s="60"/>
      <c r="S611" s="60"/>
      <c r="T611" s="60"/>
      <c r="U611" s="60"/>
      <c r="V611" s="60"/>
      <c r="W611" s="60"/>
      <c r="X611" s="60"/>
      <c r="Y611" s="60"/>
      <c r="Z611" s="60"/>
    </row>
    <row r="612" spans="1:26" ht="25.5" customHeight="1">
      <c r="A612" s="615"/>
      <c r="B612" s="615"/>
      <c r="C612" s="615"/>
      <c r="D612" s="615"/>
      <c r="E612" s="13"/>
      <c r="F612" s="615"/>
      <c r="G612" s="615"/>
      <c r="H612" s="34" t="s">
        <v>610</v>
      </c>
      <c r="I612" s="49"/>
      <c r="J612" s="615"/>
      <c r="K612" s="60"/>
      <c r="L612" s="60"/>
      <c r="M612" s="60"/>
      <c r="N612" s="60"/>
      <c r="O612" s="60"/>
      <c r="P612" s="60"/>
      <c r="Q612" s="60"/>
      <c r="R612" s="60"/>
      <c r="S612" s="60"/>
      <c r="T612" s="60"/>
      <c r="U612" s="60"/>
      <c r="V612" s="60"/>
      <c r="W612" s="60"/>
      <c r="X612" s="60"/>
      <c r="Y612" s="60"/>
      <c r="Z612" s="60"/>
    </row>
    <row r="613" spans="1:26" ht="25.5" customHeight="1">
      <c r="A613" s="615"/>
      <c r="B613" s="615"/>
      <c r="C613" s="615"/>
      <c r="D613" s="615"/>
      <c r="E613" s="13"/>
      <c r="F613" s="615"/>
      <c r="G613" s="615"/>
      <c r="H613" s="35"/>
      <c r="I613" s="73"/>
      <c r="J613" s="615"/>
      <c r="K613" s="60"/>
      <c r="L613" s="60"/>
      <c r="M613" s="60"/>
      <c r="N613" s="60"/>
      <c r="O613" s="60"/>
      <c r="P613" s="60"/>
      <c r="Q613" s="60"/>
      <c r="R613" s="60"/>
      <c r="S613" s="60"/>
      <c r="T613" s="60"/>
      <c r="U613" s="60"/>
      <c r="V613" s="60"/>
      <c r="W613" s="60"/>
      <c r="X613" s="60"/>
      <c r="Y613" s="60"/>
      <c r="Z613" s="60"/>
    </row>
    <row r="614" spans="1:26" ht="25.5" customHeight="1">
      <c r="A614" s="615"/>
      <c r="B614" s="615"/>
      <c r="C614" s="615"/>
      <c r="D614" s="615"/>
      <c r="E614" s="70"/>
      <c r="F614" s="618"/>
      <c r="G614" s="618"/>
      <c r="H614" s="37" t="s">
        <v>40</v>
      </c>
      <c r="I614" s="100"/>
      <c r="J614" s="616"/>
      <c r="K614" s="60"/>
      <c r="L614" s="60"/>
      <c r="M614" s="60"/>
      <c r="N614" s="60"/>
      <c r="O614" s="60"/>
      <c r="P614" s="60"/>
      <c r="Q614" s="60"/>
      <c r="R614" s="60"/>
      <c r="S614" s="60"/>
      <c r="T614" s="60"/>
      <c r="U614" s="60"/>
      <c r="V614" s="60"/>
      <c r="W614" s="60"/>
      <c r="X614" s="60"/>
      <c r="Y614" s="60"/>
      <c r="Z614" s="60"/>
    </row>
    <row r="615" spans="1:26" ht="21.75" customHeight="1">
      <c r="A615" s="615"/>
      <c r="B615" s="615"/>
      <c r="C615" s="615"/>
      <c r="D615" s="615"/>
      <c r="E615" s="634" t="s">
        <v>337</v>
      </c>
      <c r="F615" s="634" t="s">
        <v>78</v>
      </c>
      <c r="G615" s="634" t="s">
        <v>78</v>
      </c>
      <c r="H615" s="32" t="s">
        <v>603</v>
      </c>
      <c r="I615" s="48"/>
      <c r="J615" s="620" t="s">
        <v>338</v>
      </c>
      <c r="K615" s="60"/>
      <c r="L615" s="60"/>
      <c r="M615" s="60"/>
      <c r="N615" s="60"/>
      <c r="O615" s="60"/>
      <c r="P615" s="60"/>
      <c r="Q615" s="60"/>
      <c r="R615" s="60"/>
      <c r="S615" s="60"/>
      <c r="T615" s="60"/>
      <c r="U615" s="60"/>
      <c r="V615" s="60"/>
      <c r="W615" s="60"/>
      <c r="X615" s="60"/>
      <c r="Y615" s="60"/>
      <c r="Z615" s="60"/>
    </row>
    <row r="616" spans="1:26" ht="21.75" customHeight="1">
      <c r="A616" s="615"/>
      <c r="B616" s="615"/>
      <c r="C616" s="615"/>
      <c r="D616" s="615"/>
      <c r="E616" s="615"/>
      <c r="F616" s="615"/>
      <c r="G616" s="615"/>
      <c r="H616" s="34" t="s">
        <v>605</v>
      </c>
      <c r="I616" s="49"/>
      <c r="J616" s="615"/>
      <c r="K616" s="60"/>
      <c r="L616" s="60"/>
      <c r="M616" s="60"/>
      <c r="N616" s="60"/>
      <c r="O616" s="60"/>
      <c r="P616" s="60"/>
      <c r="Q616" s="60"/>
      <c r="R616" s="60"/>
      <c r="S616" s="60"/>
      <c r="T616" s="60"/>
      <c r="U616" s="60"/>
      <c r="V616" s="60"/>
      <c r="W616" s="60"/>
      <c r="X616" s="60"/>
      <c r="Y616" s="60"/>
      <c r="Z616" s="60"/>
    </row>
    <row r="617" spans="1:26" ht="21.75" customHeight="1">
      <c r="A617" s="615"/>
      <c r="B617" s="615"/>
      <c r="C617" s="615"/>
      <c r="D617" s="615"/>
      <c r="E617" s="615"/>
      <c r="F617" s="615"/>
      <c r="G617" s="615"/>
      <c r="H617" s="34" t="s">
        <v>606</v>
      </c>
      <c r="I617" s="49"/>
      <c r="J617" s="615"/>
      <c r="K617" s="60"/>
      <c r="L617" s="60"/>
      <c r="M617" s="60"/>
      <c r="N617" s="60"/>
      <c r="O617" s="60"/>
      <c r="P617" s="60"/>
      <c r="Q617" s="60"/>
      <c r="R617" s="60"/>
      <c r="S617" s="60"/>
      <c r="T617" s="60"/>
      <c r="U617" s="60"/>
      <c r="V617" s="60"/>
      <c r="W617" s="60"/>
      <c r="X617" s="60"/>
      <c r="Y617" s="60"/>
      <c r="Z617" s="60"/>
    </row>
    <row r="618" spans="1:26" ht="21.75" customHeight="1">
      <c r="A618" s="615"/>
      <c r="B618" s="615"/>
      <c r="C618" s="615"/>
      <c r="D618" s="615"/>
      <c r="E618" s="615"/>
      <c r="F618" s="615"/>
      <c r="G618" s="615"/>
      <c r="H618" s="34" t="s">
        <v>607</v>
      </c>
      <c r="I618" s="49"/>
      <c r="J618" s="615"/>
      <c r="K618" s="60"/>
      <c r="L618" s="60"/>
      <c r="M618" s="60"/>
      <c r="N618" s="60"/>
      <c r="O618" s="60"/>
      <c r="P618" s="60"/>
      <c r="Q618" s="60"/>
      <c r="R618" s="60"/>
      <c r="S618" s="60"/>
      <c r="T618" s="60"/>
      <c r="U618" s="60"/>
      <c r="V618" s="60"/>
      <c r="W618" s="60"/>
      <c r="X618" s="60"/>
      <c r="Y618" s="60"/>
      <c r="Z618" s="60"/>
    </row>
    <row r="619" spans="1:26" ht="21.75" customHeight="1">
      <c r="A619" s="615"/>
      <c r="B619" s="615"/>
      <c r="C619" s="615"/>
      <c r="D619" s="615"/>
      <c r="E619" s="13"/>
      <c r="F619" s="615"/>
      <c r="G619" s="615"/>
      <c r="H619" s="34" t="s">
        <v>608</v>
      </c>
      <c r="I619" s="49"/>
      <c r="J619" s="615"/>
      <c r="K619" s="60"/>
      <c r="L619" s="60"/>
      <c r="M619" s="60"/>
      <c r="N619" s="60"/>
      <c r="O619" s="60"/>
      <c r="P619" s="60"/>
      <c r="Q619" s="60"/>
      <c r="R619" s="60"/>
      <c r="S619" s="60"/>
      <c r="T619" s="60"/>
      <c r="U619" s="60"/>
      <c r="V619" s="60"/>
      <c r="W619" s="60"/>
      <c r="X619" s="60"/>
      <c r="Y619" s="60"/>
      <c r="Z619" s="60"/>
    </row>
    <row r="620" spans="1:26" ht="21.75" customHeight="1">
      <c r="A620" s="615"/>
      <c r="B620" s="615"/>
      <c r="C620" s="615"/>
      <c r="D620" s="634" t="s">
        <v>339</v>
      </c>
      <c r="E620" s="13"/>
      <c r="F620" s="615"/>
      <c r="G620" s="615"/>
      <c r="H620" s="34" t="s">
        <v>609</v>
      </c>
      <c r="I620" s="49"/>
      <c r="J620" s="615"/>
      <c r="K620" s="60"/>
      <c r="L620" s="60"/>
      <c r="M620" s="60"/>
      <c r="N620" s="60"/>
      <c r="O620" s="60"/>
      <c r="P620" s="60"/>
      <c r="Q620" s="60"/>
      <c r="R620" s="60"/>
      <c r="S620" s="60"/>
      <c r="T620" s="60"/>
      <c r="U620" s="60"/>
      <c r="V620" s="60"/>
      <c r="W620" s="60"/>
      <c r="X620" s="60"/>
      <c r="Y620" s="60"/>
      <c r="Z620" s="60"/>
    </row>
    <row r="621" spans="1:26" ht="21.75" customHeight="1">
      <c r="A621" s="615"/>
      <c r="B621" s="615"/>
      <c r="C621" s="615"/>
      <c r="D621" s="615"/>
      <c r="E621" s="13"/>
      <c r="F621" s="615"/>
      <c r="G621" s="615"/>
      <c r="H621" s="34" t="s">
        <v>610</v>
      </c>
      <c r="I621" s="49"/>
      <c r="J621" s="615"/>
      <c r="K621" s="60"/>
      <c r="L621" s="60"/>
      <c r="M621" s="60"/>
      <c r="N621" s="60"/>
      <c r="O621" s="60"/>
      <c r="P621" s="60"/>
      <c r="Q621" s="60"/>
      <c r="R621" s="60"/>
      <c r="S621" s="60"/>
      <c r="T621" s="60"/>
      <c r="U621" s="60"/>
      <c r="V621" s="60"/>
      <c r="W621" s="60"/>
      <c r="X621" s="60"/>
      <c r="Y621" s="60"/>
      <c r="Z621" s="60"/>
    </row>
    <row r="622" spans="1:26" ht="21.75" customHeight="1">
      <c r="A622" s="615"/>
      <c r="B622" s="615"/>
      <c r="C622" s="615"/>
      <c r="D622" s="615"/>
      <c r="E622" s="13"/>
      <c r="F622" s="615"/>
      <c r="G622" s="615"/>
      <c r="H622" s="35"/>
      <c r="I622" s="73"/>
      <c r="J622" s="615"/>
      <c r="K622" s="60"/>
      <c r="L622" s="60"/>
      <c r="M622" s="60"/>
      <c r="N622" s="60"/>
      <c r="O622" s="60"/>
      <c r="P622" s="60"/>
      <c r="Q622" s="60"/>
      <c r="R622" s="60"/>
      <c r="S622" s="60"/>
      <c r="T622" s="60"/>
      <c r="U622" s="60"/>
      <c r="V622" s="60"/>
      <c r="W622" s="60"/>
      <c r="X622" s="60"/>
      <c r="Y622" s="60"/>
      <c r="Z622" s="60"/>
    </row>
    <row r="623" spans="1:26" ht="21.75" customHeight="1">
      <c r="A623" s="615"/>
      <c r="B623" s="615"/>
      <c r="C623" s="615"/>
      <c r="D623" s="615"/>
      <c r="E623" s="70"/>
      <c r="F623" s="618"/>
      <c r="G623" s="618"/>
      <c r="H623" s="37" t="s">
        <v>40</v>
      </c>
      <c r="I623" s="100"/>
      <c r="J623" s="616"/>
      <c r="K623" s="60"/>
      <c r="L623" s="60"/>
      <c r="M623" s="60"/>
      <c r="N623" s="60"/>
      <c r="O623" s="60"/>
      <c r="P623" s="60"/>
      <c r="Q623" s="60"/>
      <c r="R623" s="60"/>
      <c r="S623" s="60"/>
      <c r="T623" s="60"/>
      <c r="U623" s="60"/>
      <c r="V623" s="60"/>
      <c r="W623" s="60"/>
      <c r="X623" s="60"/>
      <c r="Y623" s="60"/>
      <c r="Z623" s="60"/>
    </row>
    <row r="624" spans="1:26" ht="22.5" customHeight="1">
      <c r="A624" s="615"/>
      <c r="B624" s="615"/>
      <c r="C624" s="615"/>
      <c r="D624" s="615"/>
      <c r="E624" s="634" t="s">
        <v>340</v>
      </c>
      <c r="F624" s="635" t="s">
        <v>78</v>
      </c>
      <c r="G624" s="635" t="s">
        <v>78</v>
      </c>
      <c r="H624" s="32" t="s">
        <v>603</v>
      </c>
      <c r="I624" s="48"/>
      <c r="J624" s="620" t="s">
        <v>341</v>
      </c>
      <c r="K624" s="60"/>
      <c r="L624" s="60"/>
      <c r="M624" s="60"/>
      <c r="N624" s="60"/>
      <c r="O624" s="60"/>
      <c r="P624" s="60"/>
      <c r="Q624" s="60"/>
      <c r="R624" s="60"/>
      <c r="S624" s="60"/>
      <c r="T624" s="60"/>
      <c r="U624" s="60"/>
      <c r="V624" s="60"/>
      <c r="W624" s="60"/>
      <c r="X624" s="60"/>
      <c r="Y624" s="60"/>
      <c r="Z624" s="60"/>
    </row>
    <row r="625" spans="1:26" ht="22.5" customHeight="1">
      <c r="A625" s="615"/>
      <c r="B625" s="615"/>
      <c r="C625" s="615"/>
      <c r="D625" s="615"/>
      <c r="E625" s="615"/>
      <c r="F625" s="615"/>
      <c r="G625" s="615"/>
      <c r="H625" s="34" t="s">
        <v>605</v>
      </c>
      <c r="I625" s="49"/>
      <c r="J625" s="615"/>
      <c r="K625" s="60"/>
      <c r="L625" s="60"/>
      <c r="M625" s="60"/>
      <c r="N625" s="60"/>
      <c r="O625" s="60"/>
      <c r="P625" s="60"/>
      <c r="Q625" s="60"/>
      <c r="R625" s="60"/>
      <c r="S625" s="60"/>
      <c r="T625" s="60"/>
      <c r="U625" s="60"/>
      <c r="V625" s="60"/>
      <c r="W625" s="60"/>
      <c r="X625" s="60"/>
      <c r="Y625" s="60"/>
      <c r="Z625" s="60"/>
    </row>
    <row r="626" spans="1:26" ht="22.5" customHeight="1">
      <c r="A626" s="615"/>
      <c r="B626" s="615"/>
      <c r="C626" s="615"/>
      <c r="D626" s="615"/>
      <c r="E626" s="615"/>
      <c r="F626" s="615"/>
      <c r="G626" s="615"/>
      <c r="H626" s="34" t="s">
        <v>606</v>
      </c>
      <c r="I626" s="49"/>
      <c r="J626" s="615"/>
      <c r="K626" s="60"/>
      <c r="L626" s="60"/>
      <c r="M626" s="60"/>
      <c r="N626" s="60"/>
      <c r="O626" s="60"/>
      <c r="P626" s="60"/>
      <c r="Q626" s="60"/>
      <c r="R626" s="60"/>
      <c r="S626" s="60"/>
      <c r="T626" s="60"/>
      <c r="U626" s="60"/>
      <c r="V626" s="60"/>
      <c r="W626" s="60"/>
      <c r="X626" s="60"/>
      <c r="Y626" s="60"/>
      <c r="Z626" s="60"/>
    </row>
    <row r="627" spans="1:26" ht="22.5" customHeight="1">
      <c r="A627" s="615"/>
      <c r="B627" s="615"/>
      <c r="C627" s="615"/>
      <c r="D627" s="615"/>
      <c r="E627" s="13"/>
      <c r="F627" s="615"/>
      <c r="G627" s="615"/>
      <c r="H627" s="34" t="s">
        <v>607</v>
      </c>
      <c r="I627" s="49"/>
      <c r="J627" s="615"/>
      <c r="K627" s="60"/>
      <c r="L627" s="60"/>
      <c r="M627" s="60"/>
      <c r="N627" s="60"/>
      <c r="O627" s="60"/>
      <c r="P627" s="60"/>
      <c r="Q627" s="60"/>
      <c r="R627" s="60"/>
      <c r="S627" s="60"/>
      <c r="T627" s="60"/>
      <c r="U627" s="60"/>
      <c r="V627" s="60"/>
      <c r="W627" s="60"/>
      <c r="X627" s="60"/>
      <c r="Y627" s="60"/>
      <c r="Z627" s="60"/>
    </row>
    <row r="628" spans="1:26" ht="22.5" customHeight="1">
      <c r="A628" s="615"/>
      <c r="B628" s="615"/>
      <c r="C628" s="615"/>
      <c r="D628" s="615"/>
      <c r="E628" s="13"/>
      <c r="F628" s="615"/>
      <c r="G628" s="615"/>
      <c r="H628" s="34" t="s">
        <v>608</v>
      </c>
      <c r="I628" s="49"/>
      <c r="J628" s="615"/>
      <c r="K628" s="60"/>
      <c r="L628" s="60"/>
      <c r="M628" s="60"/>
      <c r="N628" s="60"/>
      <c r="O628" s="60"/>
      <c r="P628" s="60"/>
      <c r="Q628" s="60"/>
      <c r="R628" s="60"/>
      <c r="S628" s="60"/>
      <c r="T628" s="60"/>
      <c r="U628" s="60"/>
      <c r="V628" s="60"/>
      <c r="W628" s="60"/>
      <c r="X628" s="60"/>
      <c r="Y628" s="60"/>
      <c r="Z628" s="60"/>
    </row>
    <row r="629" spans="1:26" ht="22.5" customHeight="1">
      <c r="A629" s="615"/>
      <c r="B629" s="615"/>
      <c r="C629" s="615"/>
      <c r="D629" s="615"/>
      <c r="E629" s="13"/>
      <c r="F629" s="615"/>
      <c r="G629" s="615"/>
      <c r="H629" s="34" t="s">
        <v>609</v>
      </c>
      <c r="I629" s="49"/>
      <c r="J629" s="615"/>
      <c r="K629" s="60"/>
      <c r="L629" s="60"/>
      <c r="M629" s="60"/>
      <c r="N629" s="60"/>
      <c r="O629" s="60"/>
      <c r="P629" s="60"/>
      <c r="Q629" s="60"/>
      <c r="R629" s="60"/>
      <c r="S629" s="60"/>
      <c r="T629" s="60"/>
      <c r="U629" s="60"/>
      <c r="V629" s="60"/>
      <c r="W629" s="60"/>
      <c r="X629" s="60"/>
      <c r="Y629" s="60"/>
      <c r="Z629" s="60"/>
    </row>
    <row r="630" spans="1:26" ht="22.5" customHeight="1">
      <c r="A630" s="615"/>
      <c r="B630" s="615"/>
      <c r="C630" s="615"/>
      <c r="D630" s="615"/>
      <c r="E630" s="13"/>
      <c r="F630" s="615"/>
      <c r="G630" s="615"/>
      <c r="H630" s="34" t="s">
        <v>610</v>
      </c>
      <c r="I630" s="49"/>
      <c r="J630" s="615"/>
      <c r="K630" s="60"/>
      <c r="L630" s="60"/>
      <c r="M630" s="60"/>
      <c r="N630" s="60"/>
      <c r="O630" s="60"/>
      <c r="P630" s="60"/>
      <c r="Q630" s="60"/>
      <c r="R630" s="60"/>
      <c r="S630" s="60"/>
      <c r="T630" s="60"/>
      <c r="U630" s="60"/>
      <c r="V630" s="60"/>
      <c r="W630" s="60"/>
      <c r="X630" s="60"/>
      <c r="Y630" s="60"/>
      <c r="Z630" s="60"/>
    </row>
    <row r="631" spans="1:26" ht="22.5" customHeight="1">
      <c r="A631" s="615"/>
      <c r="B631" s="615"/>
      <c r="C631" s="615"/>
      <c r="D631" s="14"/>
      <c r="E631" s="13"/>
      <c r="F631" s="615"/>
      <c r="G631" s="615"/>
      <c r="H631" s="35"/>
      <c r="I631" s="73"/>
      <c r="J631" s="615"/>
      <c r="K631" s="60"/>
      <c r="L631" s="60"/>
      <c r="M631" s="60"/>
      <c r="N631" s="60"/>
      <c r="O631" s="60"/>
      <c r="P631" s="60"/>
      <c r="Q631" s="60"/>
      <c r="R631" s="60"/>
      <c r="S631" s="60"/>
      <c r="T631" s="60"/>
      <c r="U631" s="60"/>
      <c r="V631" s="60"/>
      <c r="W631" s="60"/>
      <c r="X631" s="60"/>
      <c r="Y631" s="60"/>
      <c r="Z631" s="60"/>
    </row>
    <row r="632" spans="1:26" ht="22.5" customHeight="1">
      <c r="A632" s="615"/>
      <c r="B632" s="621"/>
      <c r="C632" s="615"/>
      <c r="D632" s="14"/>
      <c r="E632" s="51"/>
      <c r="F632" s="621"/>
      <c r="G632" s="621"/>
      <c r="H632" s="37" t="s">
        <v>40</v>
      </c>
      <c r="I632" s="100"/>
      <c r="J632" s="616"/>
      <c r="K632" s="60"/>
      <c r="L632" s="60"/>
      <c r="M632" s="60"/>
      <c r="N632" s="60"/>
      <c r="O632" s="60"/>
      <c r="P632" s="60"/>
      <c r="Q632" s="60"/>
      <c r="R632" s="60"/>
      <c r="S632" s="60"/>
      <c r="T632" s="60"/>
      <c r="U632" s="60"/>
      <c r="V632" s="60"/>
      <c r="W632" s="60"/>
      <c r="X632" s="60"/>
      <c r="Y632" s="60"/>
      <c r="Z632" s="60"/>
    </row>
    <row r="633" spans="1:26" ht="21.75" customHeight="1">
      <c r="A633" s="634" t="s">
        <v>342</v>
      </c>
      <c r="B633" s="634" t="s">
        <v>343</v>
      </c>
      <c r="C633" s="633" t="s">
        <v>344</v>
      </c>
      <c r="D633" s="666" t="s">
        <v>345</v>
      </c>
      <c r="E633" s="99"/>
      <c r="F633" s="634" t="s">
        <v>78</v>
      </c>
      <c r="G633" s="634" t="s">
        <v>78</v>
      </c>
      <c r="H633" s="244" t="s">
        <v>599</v>
      </c>
      <c r="I633" s="165">
        <v>66.666666666666657</v>
      </c>
      <c r="J633" s="631" t="s">
        <v>673</v>
      </c>
      <c r="K633" s="60"/>
      <c r="L633" s="60"/>
      <c r="M633" s="60"/>
      <c r="N633" s="60"/>
      <c r="O633" s="60"/>
      <c r="P633" s="60"/>
      <c r="Q633" s="60"/>
      <c r="R633" s="60"/>
      <c r="S633" s="60"/>
      <c r="T633" s="60"/>
      <c r="U633" s="60"/>
      <c r="V633" s="60"/>
      <c r="W633" s="60"/>
      <c r="X633" s="60"/>
      <c r="Y633" s="60"/>
      <c r="Z633" s="60"/>
    </row>
    <row r="634" spans="1:26" ht="21.75" customHeight="1">
      <c r="A634" s="615"/>
      <c r="B634" s="615"/>
      <c r="C634" s="615"/>
      <c r="D634" s="615"/>
      <c r="E634" s="99"/>
      <c r="F634" s="615"/>
      <c r="G634" s="615"/>
      <c r="H634" s="180" t="s">
        <v>596</v>
      </c>
      <c r="I634" s="166">
        <v>72.727272727272734</v>
      </c>
      <c r="J634" s="615"/>
      <c r="K634" s="60"/>
      <c r="L634" s="60"/>
      <c r="M634" s="60"/>
      <c r="N634" s="60"/>
      <c r="O634" s="60"/>
      <c r="P634" s="60"/>
      <c r="Q634" s="60"/>
      <c r="R634" s="60"/>
      <c r="S634" s="60"/>
      <c r="T634" s="60"/>
      <c r="U634" s="60"/>
      <c r="V634" s="60"/>
      <c r="W634" s="60"/>
      <c r="X634" s="60"/>
      <c r="Y634" s="60"/>
      <c r="Z634" s="60"/>
    </row>
    <row r="635" spans="1:26" ht="21.75" customHeight="1">
      <c r="A635" s="615"/>
      <c r="B635" s="615"/>
      <c r="C635" s="615"/>
      <c r="D635" s="615"/>
      <c r="E635" s="99"/>
      <c r="F635" s="615"/>
      <c r="G635" s="615"/>
      <c r="H635" s="180" t="s">
        <v>597</v>
      </c>
      <c r="I635" s="166">
        <v>78.260869565217391</v>
      </c>
      <c r="J635" s="615"/>
      <c r="K635" s="60"/>
      <c r="L635" s="60"/>
      <c r="M635" s="60"/>
      <c r="N635" s="60"/>
      <c r="O635" s="60"/>
      <c r="P635" s="60"/>
      <c r="Q635" s="60"/>
      <c r="R635" s="60"/>
      <c r="S635" s="60"/>
      <c r="T635" s="60"/>
      <c r="U635" s="60"/>
      <c r="V635" s="60"/>
      <c r="W635" s="60"/>
      <c r="X635" s="60"/>
      <c r="Y635" s="60"/>
      <c r="Z635" s="60"/>
    </row>
    <row r="636" spans="1:26" ht="21.75" customHeight="1">
      <c r="A636" s="615"/>
      <c r="B636" s="615"/>
      <c r="C636" s="615"/>
      <c r="D636" s="640" t="s">
        <v>347</v>
      </c>
      <c r="E636" s="99"/>
      <c r="F636" s="615"/>
      <c r="G636" s="615"/>
      <c r="H636" s="180" t="s">
        <v>600</v>
      </c>
      <c r="I636" s="166">
        <v>100</v>
      </c>
      <c r="J636" s="615"/>
      <c r="K636" s="60"/>
      <c r="L636" s="60"/>
      <c r="M636" s="60"/>
      <c r="N636" s="60"/>
      <c r="O636" s="60"/>
      <c r="P636" s="60"/>
      <c r="Q636" s="60"/>
      <c r="R636" s="60"/>
      <c r="S636" s="60"/>
      <c r="T636" s="60"/>
      <c r="U636" s="60"/>
      <c r="V636" s="60"/>
      <c r="W636" s="60"/>
      <c r="X636" s="60"/>
      <c r="Y636" s="60"/>
      <c r="Z636" s="60"/>
    </row>
    <row r="637" spans="1:26" ht="21.75" customHeight="1">
      <c r="A637" s="615"/>
      <c r="B637" s="615"/>
      <c r="C637" s="615"/>
      <c r="D637" s="615"/>
      <c r="E637" s="99"/>
      <c r="F637" s="615"/>
      <c r="G637" s="615"/>
      <c r="H637" s="180" t="s">
        <v>601</v>
      </c>
      <c r="I637" s="166">
        <v>100</v>
      </c>
      <c r="J637" s="615"/>
      <c r="K637" s="60"/>
      <c r="L637" s="60"/>
      <c r="M637" s="60"/>
      <c r="N637" s="60"/>
      <c r="O637" s="60"/>
      <c r="P637" s="60"/>
      <c r="Q637" s="60"/>
      <c r="R637" s="60"/>
      <c r="S637" s="60"/>
      <c r="T637" s="60"/>
      <c r="U637" s="60"/>
      <c r="V637" s="60"/>
      <c r="W637" s="60"/>
      <c r="X637" s="60"/>
      <c r="Y637" s="60"/>
      <c r="Z637" s="60"/>
    </row>
    <row r="638" spans="1:26" ht="25.5" customHeight="1">
      <c r="A638" s="615"/>
      <c r="B638" s="615"/>
      <c r="C638" s="634" t="s">
        <v>348</v>
      </c>
      <c r="D638" s="615"/>
      <c r="E638" s="99"/>
      <c r="F638" s="615"/>
      <c r="G638" s="615"/>
      <c r="H638" s="180" t="s">
        <v>602</v>
      </c>
      <c r="I638" s="166">
        <v>100</v>
      </c>
      <c r="J638" s="615"/>
      <c r="K638" s="60"/>
      <c r="L638" s="60"/>
      <c r="M638" s="60"/>
      <c r="N638" s="60"/>
      <c r="O638" s="60"/>
      <c r="P638" s="60"/>
      <c r="Q638" s="60"/>
      <c r="R638" s="60"/>
      <c r="S638" s="60"/>
      <c r="T638" s="60"/>
      <c r="U638" s="60"/>
      <c r="V638" s="60"/>
      <c r="W638" s="60"/>
      <c r="X638" s="60"/>
      <c r="Y638" s="60"/>
      <c r="Z638" s="60"/>
    </row>
    <row r="639" spans="1:26" ht="21.75" customHeight="1">
      <c r="A639" s="615"/>
      <c r="B639" s="615"/>
      <c r="C639" s="615"/>
      <c r="D639" s="640" t="s">
        <v>349</v>
      </c>
      <c r="E639" s="14"/>
      <c r="F639" s="615"/>
      <c r="G639" s="615"/>
      <c r="H639" s="245" t="s">
        <v>598</v>
      </c>
      <c r="I639" s="166">
        <v>72.727272727272734</v>
      </c>
      <c r="J639" s="615"/>
      <c r="K639" s="60"/>
      <c r="L639" s="60"/>
      <c r="M639" s="60"/>
      <c r="N639" s="60"/>
      <c r="O639" s="60"/>
      <c r="P639" s="60"/>
      <c r="Q639" s="60"/>
      <c r="R639" s="60"/>
      <c r="S639" s="60"/>
      <c r="T639" s="60"/>
      <c r="U639" s="60"/>
      <c r="V639" s="60"/>
      <c r="W639" s="60"/>
      <c r="X639" s="60"/>
      <c r="Y639" s="60"/>
      <c r="Z639" s="60"/>
    </row>
    <row r="640" spans="1:26" ht="21.75" customHeight="1">
      <c r="A640" s="615"/>
      <c r="B640" s="615"/>
      <c r="C640" s="615"/>
      <c r="D640" s="615"/>
      <c r="E640" s="14"/>
      <c r="F640" s="615"/>
      <c r="G640" s="615"/>
      <c r="H640" s="124"/>
      <c r="I640" s="125"/>
      <c r="J640" s="615"/>
      <c r="K640" s="60"/>
      <c r="L640" s="60"/>
      <c r="M640" s="60"/>
      <c r="N640" s="60"/>
      <c r="O640" s="60"/>
      <c r="P640" s="60"/>
      <c r="Q640" s="60"/>
      <c r="R640" s="60"/>
      <c r="S640" s="60"/>
      <c r="T640" s="60"/>
      <c r="U640" s="60"/>
      <c r="V640" s="60"/>
      <c r="W640" s="60"/>
      <c r="X640" s="60"/>
      <c r="Y640" s="60"/>
      <c r="Z640" s="60"/>
    </row>
    <row r="641" spans="1:26" ht="34.5" customHeight="1">
      <c r="A641" s="615"/>
      <c r="B641" s="14"/>
      <c r="C641" s="615"/>
      <c r="D641" s="615"/>
      <c r="E641" s="14"/>
      <c r="F641" s="618"/>
      <c r="G641" s="618"/>
      <c r="H641" s="37" t="s">
        <v>40</v>
      </c>
      <c r="I641" s="135">
        <f>SUM(I633:I640)/7</f>
        <v>84.340297383775649</v>
      </c>
      <c r="J641" s="616"/>
      <c r="K641" s="60"/>
      <c r="L641" s="60"/>
      <c r="M641" s="60"/>
      <c r="N641" s="60"/>
      <c r="O641" s="60"/>
      <c r="P641" s="60"/>
      <c r="Q641" s="60"/>
      <c r="R641" s="60"/>
      <c r="S641" s="60"/>
      <c r="T641" s="60"/>
      <c r="U641" s="60"/>
      <c r="V641" s="60"/>
      <c r="W641" s="60"/>
      <c r="X641" s="60"/>
      <c r="Y641" s="60"/>
      <c r="Z641" s="60"/>
    </row>
    <row r="642" spans="1:26" ht="18" customHeight="1">
      <c r="A642" s="13"/>
      <c r="B642" s="14"/>
      <c r="C642" s="13"/>
      <c r="D642" s="140"/>
      <c r="E642" s="110"/>
      <c r="F642" s="70"/>
      <c r="G642" s="70"/>
      <c r="H642" s="175"/>
      <c r="I642" s="175"/>
      <c r="J642" s="177"/>
      <c r="K642" s="60"/>
      <c r="L642" s="60"/>
      <c r="M642" s="60"/>
      <c r="N642" s="60"/>
      <c r="O642" s="60"/>
      <c r="P642" s="60"/>
      <c r="Q642" s="60"/>
      <c r="R642" s="60"/>
      <c r="S642" s="60"/>
      <c r="T642" s="60"/>
      <c r="U642" s="60"/>
      <c r="V642" s="60"/>
      <c r="W642" s="60"/>
      <c r="X642" s="60"/>
      <c r="Y642" s="60"/>
      <c r="Z642" s="60"/>
    </row>
    <row r="643" spans="1:26" ht="32.25" customHeight="1">
      <c r="A643" s="13"/>
      <c r="B643" s="14"/>
      <c r="C643" s="81"/>
      <c r="D643" s="13"/>
      <c r="E643" s="634" t="s">
        <v>350</v>
      </c>
      <c r="F643" s="14" t="s">
        <v>78</v>
      </c>
      <c r="G643" s="14" t="s">
        <v>78</v>
      </c>
      <c r="H643" s="244" t="s">
        <v>599</v>
      </c>
      <c r="I643" s="179">
        <v>100</v>
      </c>
      <c r="J643" s="630" t="s">
        <v>351</v>
      </c>
      <c r="K643" s="60"/>
      <c r="L643" s="60"/>
      <c r="M643" s="60"/>
      <c r="N643" s="60"/>
      <c r="O643" s="60"/>
      <c r="P643" s="60"/>
      <c r="Q643" s="60"/>
      <c r="R643" s="60"/>
      <c r="S643" s="60"/>
      <c r="T643" s="60"/>
      <c r="U643" s="60"/>
      <c r="V643" s="60"/>
      <c r="W643" s="60"/>
      <c r="X643" s="60"/>
      <c r="Y643" s="60"/>
      <c r="Z643" s="60"/>
    </row>
    <row r="644" spans="1:26" ht="21.75" customHeight="1">
      <c r="A644" s="13"/>
      <c r="B644" s="14"/>
      <c r="C644" s="81"/>
      <c r="D644" s="13"/>
      <c r="E644" s="615"/>
      <c r="F644" s="14"/>
      <c r="G644" s="14"/>
      <c r="H644" s="180" t="s">
        <v>596</v>
      </c>
      <c r="I644" s="181" t="s">
        <v>42</v>
      </c>
      <c r="J644" s="615"/>
      <c r="K644" s="60"/>
      <c r="L644" s="60"/>
      <c r="M644" s="60"/>
      <c r="N644" s="60"/>
      <c r="O644" s="60"/>
      <c r="P644" s="60"/>
      <c r="Q644" s="60"/>
      <c r="R644" s="60"/>
      <c r="S644" s="60"/>
      <c r="T644" s="60"/>
      <c r="U644" s="60"/>
      <c r="V644" s="60"/>
      <c r="W644" s="60"/>
      <c r="X644" s="60"/>
      <c r="Y644" s="60"/>
      <c r="Z644" s="60"/>
    </row>
    <row r="645" spans="1:26" ht="21.75" customHeight="1">
      <c r="A645" s="13"/>
      <c r="B645" s="14"/>
      <c r="C645" s="81"/>
      <c r="D645" s="13"/>
      <c r="E645" s="615"/>
      <c r="F645" s="14"/>
      <c r="G645" s="14"/>
      <c r="H645" s="180" t="s">
        <v>597</v>
      </c>
      <c r="I645" s="181">
        <v>100</v>
      </c>
      <c r="J645" s="615"/>
      <c r="K645" s="60"/>
      <c r="L645" s="60"/>
      <c r="M645" s="60"/>
      <c r="N645" s="60"/>
      <c r="O645" s="60"/>
      <c r="P645" s="60"/>
      <c r="Q645" s="60"/>
      <c r="R645" s="60"/>
      <c r="S645" s="60"/>
      <c r="T645" s="60"/>
      <c r="U645" s="60"/>
      <c r="V645" s="60"/>
      <c r="W645" s="60"/>
      <c r="X645" s="60"/>
      <c r="Y645" s="60"/>
      <c r="Z645" s="60"/>
    </row>
    <row r="646" spans="1:26" ht="21.75" customHeight="1">
      <c r="A646" s="13"/>
      <c r="B646" s="14"/>
      <c r="C646" s="81"/>
      <c r="D646" s="13"/>
      <c r="E646" s="615"/>
      <c r="F646" s="14"/>
      <c r="G646" s="14"/>
      <c r="H646" s="180" t="s">
        <v>600</v>
      </c>
      <c r="I646" s="181">
        <v>100</v>
      </c>
      <c r="J646" s="615"/>
      <c r="K646" s="60"/>
      <c r="L646" s="60"/>
      <c r="M646" s="60"/>
      <c r="N646" s="60"/>
      <c r="O646" s="60"/>
      <c r="P646" s="60"/>
      <c r="Q646" s="60"/>
      <c r="R646" s="60"/>
      <c r="S646" s="60"/>
      <c r="T646" s="60"/>
      <c r="U646" s="60"/>
      <c r="V646" s="60"/>
      <c r="W646" s="60"/>
      <c r="X646" s="60"/>
      <c r="Y646" s="60"/>
      <c r="Z646" s="60"/>
    </row>
    <row r="647" spans="1:26" ht="21.75" customHeight="1">
      <c r="A647" s="13"/>
      <c r="B647" s="14"/>
      <c r="C647" s="81"/>
      <c r="D647" s="13"/>
      <c r="E647" s="615"/>
      <c r="F647" s="14"/>
      <c r="G647" s="14"/>
      <c r="H647" s="180" t="s">
        <v>601</v>
      </c>
      <c r="I647" s="181">
        <v>100</v>
      </c>
      <c r="J647" s="615"/>
      <c r="K647" s="60"/>
      <c r="L647" s="60"/>
      <c r="M647" s="60"/>
      <c r="N647" s="60"/>
      <c r="O647" s="60"/>
      <c r="P647" s="60"/>
      <c r="Q647" s="60"/>
      <c r="R647" s="60"/>
      <c r="S647" s="60"/>
      <c r="T647" s="60"/>
      <c r="U647" s="60"/>
      <c r="V647" s="60"/>
      <c r="W647" s="60"/>
      <c r="X647" s="60"/>
      <c r="Y647" s="60"/>
      <c r="Z647" s="60"/>
    </row>
    <row r="648" spans="1:26" ht="21.75" customHeight="1">
      <c r="A648" s="13"/>
      <c r="B648" s="14"/>
      <c r="C648" s="81"/>
      <c r="D648" s="13"/>
      <c r="E648" s="615"/>
      <c r="F648" s="14"/>
      <c r="G648" s="14"/>
      <c r="H648" s="180" t="s">
        <v>602</v>
      </c>
      <c r="I648" s="181">
        <v>100</v>
      </c>
      <c r="J648" s="615"/>
      <c r="K648" s="60"/>
      <c r="L648" s="60"/>
      <c r="M648" s="60"/>
      <c r="N648" s="60"/>
      <c r="O648" s="60"/>
      <c r="P648" s="60"/>
      <c r="Q648" s="60"/>
      <c r="R648" s="60"/>
      <c r="S648" s="60"/>
      <c r="T648" s="60"/>
      <c r="U648" s="60"/>
      <c r="V648" s="60"/>
      <c r="W648" s="60"/>
      <c r="X648" s="60"/>
      <c r="Y648" s="60"/>
      <c r="Z648" s="60"/>
    </row>
    <row r="649" spans="1:26" ht="21.75" customHeight="1">
      <c r="A649" s="13"/>
      <c r="B649" s="14"/>
      <c r="C649" s="81"/>
      <c r="D649" s="13"/>
      <c r="E649" s="14"/>
      <c r="F649" s="14"/>
      <c r="G649" s="14"/>
      <c r="H649" s="245" t="s">
        <v>598</v>
      </c>
      <c r="I649" s="181">
        <v>100</v>
      </c>
      <c r="J649" s="615"/>
      <c r="K649" s="60"/>
      <c r="L649" s="60"/>
      <c r="M649" s="60"/>
      <c r="N649" s="60"/>
      <c r="O649" s="60"/>
      <c r="P649" s="60"/>
      <c r="Q649" s="60"/>
      <c r="R649" s="60"/>
      <c r="S649" s="60"/>
      <c r="T649" s="60"/>
      <c r="U649" s="60"/>
      <c r="V649" s="60"/>
      <c r="W649" s="60"/>
      <c r="X649" s="60"/>
      <c r="Y649" s="60"/>
      <c r="Z649" s="60"/>
    </row>
    <row r="650" spans="1:26" ht="21.75" customHeight="1">
      <c r="A650" s="13"/>
      <c r="B650" s="14"/>
      <c r="C650" s="81"/>
      <c r="D650" s="13"/>
      <c r="E650" s="14"/>
      <c r="F650" s="14"/>
      <c r="G650" s="14"/>
      <c r="H650" s="35"/>
      <c r="I650" s="73"/>
      <c r="J650" s="615"/>
      <c r="K650" s="60"/>
      <c r="L650" s="60"/>
      <c r="M650" s="60"/>
      <c r="N650" s="60"/>
      <c r="O650" s="60"/>
      <c r="P650" s="60"/>
      <c r="Q650" s="60"/>
      <c r="R650" s="60"/>
      <c r="S650" s="60"/>
      <c r="T650" s="60"/>
      <c r="U650" s="60"/>
      <c r="V650" s="60"/>
      <c r="W650" s="60"/>
      <c r="X650" s="60"/>
      <c r="Y650" s="60"/>
      <c r="Z650" s="60"/>
    </row>
    <row r="651" spans="1:26" ht="21.75" customHeight="1">
      <c r="A651" s="13"/>
      <c r="B651" s="14"/>
      <c r="C651" s="81"/>
      <c r="D651" s="13"/>
      <c r="E651" s="14"/>
      <c r="F651" s="110"/>
      <c r="G651" s="110"/>
      <c r="H651" s="37" t="s">
        <v>40</v>
      </c>
      <c r="I651" s="135">
        <f>SUM(I643:I650)/7</f>
        <v>85.714285714285708</v>
      </c>
      <c r="J651" s="616"/>
      <c r="K651" s="60"/>
      <c r="L651" s="60"/>
      <c r="M651" s="60"/>
      <c r="N651" s="60"/>
      <c r="O651" s="60"/>
      <c r="P651" s="60"/>
      <c r="Q651" s="60"/>
      <c r="R651" s="60"/>
      <c r="S651" s="60"/>
      <c r="T651" s="60"/>
      <c r="U651" s="60"/>
      <c r="V651" s="60"/>
      <c r="W651" s="60"/>
      <c r="X651" s="60"/>
      <c r="Y651" s="60"/>
      <c r="Z651" s="60"/>
    </row>
    <row r="652" spans="1:26" ht="21.75" customHeight="1">
      <c r="A652" s="13"/>
      <c r="B652" s="14"/>
      <c r="C652" s="81"/>
      <c r="D652" s="13"/>
      <c r="E652" s="635" t="s">
        <v>352</v>
      </c>
      <c r="F652" s="635" t="s">
        <v>78</v>
      </c>
      <c r="G652" s="635" t="s">
        <v>78</v>
      </c>
      <c r="H652" s="244" t="s">
        <v>599</v>
      </c>
      <c r="I652" s="183">
        <v>62.5</v>
      </c>
      <c r="J652" s="620" t="s">
        <v>353</v>
      </c>
      <c r="K652" s="60"/>
      <c r="L652" s="60"/>
      <c r="M652" s="60"/>
      <c r="N652" s="60"/>
      <c r="O652" s="60"/>
      <c r="P652" s="60"/>
      <c r="Q652" s="60"/>
      <c r="R652" s="60"/>
      <c r="S652" s="60"/>
      <c r="T652" s="60"/>
      <c r="U652" s="60"/>
      <c r="V652" s="60"/>
      <c r="W652" s="60"/>
      <c r="X652" s="60"/>
      <c r="Y652" s="60"/>
      <c r="Z652" s="60"/>
    </row>
    <row r="653" spans="1:26" ht="21.75" customHeight="1">
      <c r="A653" s="13"/>
      <c r="B653" s="14"/>
      <c r="C653" s="81"/>
      <c r="D653" s="13"/>
      <c r="E653" s="615"/>
      <c r="F653" s="615"/>
      <c r="G653" s="615"/>
      <c r="H653" s="180" t="s">
        <v>596</v>
      </c>
      <c r="I653" s="181">
        <v>80</v>
      </c>
      <c r="J653" s="615"/>
      <c r="K653" s="60"/>
      <c r="L653" s="60"/>
      <c r="M653" s="60"/>
      <c r="N653" s="60"/>
      <c r="O653" s="60"/>
      <c r="P653" s="60"/>
      <c r="Q653" s="60"/>
      <c r="R653" s="60"/>
      <c r="S653" s="60"/>
      <c r="T653" s="60"/>
      <c r="U653" s="60"/>
      <c r="V653" s="60"/>
      <c r="W653" s="60"/>
      <c r="X653" s="60"/>
      <c r="Y653" s="60"/>
      <c r="Z653" s="60"/>
    </row>
    <row r="654" spans="1:26" ht="21.75" customHeight="1">
      <c r="A654" s="13"/>
      <c r="B654" s="14"/>
      <c r="C654" s="81"/>
      <c r="D654" s="13"/>
      <c r="E654" s="615"/>
      <c r="F654" s="615"/>
      <c r="G654" s="615"/>
      <c r="H654" s="180" t="s">
        <v>597</v>
      </c>
      <c r="I654" s="181">
        <v>75</v>
      </c>
      <c r="J654" s="615"/>
      <c r="K654" s="60"/>
      <c r="L654" s="60"/>
      <c r="M654" s="60"/>
      <c r="N654" s="60"/>
      <c r="O654" s="60"/>
      <c r="P654" s="60"/>
      <c r="Q654" s="60"/>
      <c r="R654" s="60"/>
      <c r="S654" s="60"/>
      <c r="T654" s="60"/>
      <c r="U654" s="60"/>
      <c r="V654" s="60"/>
      <c r="W654" s="60"/>
      <c r="X654" s="60"/>
      <c r="Y654" s="60"/>
      <c r="Z654" s="60"/>
    </row>
    <row r="655" spans="1:26" ht="21.75" customHeight="1">
      <c r="A655" s="13"/>
      <c r="B655" s="14"/>
      <c r="C655" s="81"/>
      <c r="D655" s="13"/>
      <c r="E655" s="615"/>
      <c r="F655" s="615"/>
      <c r="G655" s="615"/>
      <c r="H655" s="180" t="s">
        <v>600</v>
      </c>
      <c r="I655" s="181">
        <v>100</v>
      </c>
      <c r="J655" s="615"/>
      <c r="K655" s="60"/>
      <c r="L655" s="60"/>
      <c r="M655" s="60"/>
      <c r="N655" s="60"/>
      <c r="O655" s="60"/>
      <c r="P655" s="60"/>
      <c r="Q655" s="60"/>
      <c r="R655" s="60"/>
      <c r="S655" s="60"/>
      <c r="T655" s="60"/>
      <c r="U655" s="60"/>
      <c r="V655" s="60"/>
      <c r="W655" s="60"/>
      <c r="X655" s="60"/>
      <c r="Y655" s="60"/>
      <c r="Z655" s="60"/>
    </row>
    <row r="656" spans="1:26" ht="21.75" customHeight="1">
      <c r="A656" s="13"/>
      <c r="B656" s="14"/>
      <c r="C656" s="81"/>
      <c r="D656" s="13"/>
      <c r="E656" s="615"/>
      <c r="F656" s="615"/>
      <c r="G656" s="615"/>
      <c r="H656" s="180" t="s">
        <v>601</v>
      </c>
      <c r="I656" s="181">
        <v>100</v>
      </c>
      <c r="J656" s="615"/>
      <c r="K656" s="60"/>
      <c r="L656" s="60"/>
      <c r="M656" s="60"/>
      <c r="N656" s="60"/>
      <c r="O656" s="60"/>
      <c r="P656" s="60"/>
      <c r="Q656" s="60"/>
      <c r="R656" s="60"/>
      <c r="S656" s="60"/>
      <c r="T656" s="60"/>
      <c r="U656" s="60"/>
      <c r="V656" s="60"/>
      <c r="W656" s="60"/>
      <c r="X656" s="60"/>
      <c r="Y656" s="60"/>
      <c r="Z656" s="60"/>
    </row>
    <row r="657" spans="1:26" ht="21.75" customHeight="1">
      <c r="A657" s="13"/>
      <c r="B657" s="14"/>
      <c r="C657" s="81"/>
      <c r="D657" s="13"/>
      <c r="E657" s="14"/>
      <c r="F657" s="615"/>
      <c r="G657" s="615"/>
      <c r="H657" s="180" t="s">
        <v>602</v>
      </c>
      <c r="I657" s="181">
        <v>100</v>
      </c>
      <c r="J657" s="615"/>
      <c r="K657" s="60"/>
      <c r="L657" s="60"/>
      <c r="M657" s="60"/>
      <c r="N657" s="60"/>
      <c r="O657" s="60"/>
      <c r="P657" s="60"/>
      <c r="Q657" s="60"/>
      <c r="R657" s="60"/>
      <c r="S657" s="60"/>
      <c r="T657" s="60"/>
      <c r="U657" s="60"/>
      <c r="V657" s="60"/>
      <c r="W657" s="60"/>
      <c r="X657" s="60"/>
      <c r="Y657" s="60"/>
      <c r="Z657" s="60"/>
    </row>
    <row r="658" spans="1:26" ht="21.75" customHeight="1">
      <c r="A658" s="13"/>
      <c r="B658" s="14"/>
      <c r="C658" s="81"/>
      <c r="D658" s="13"/>
      <c r="E658" s="14"/>
      <c r="F658" s="615"/>
      <c r="G658" s="615"/>
      <c r="H658" s="180" t="s">
        <v>598</v>
      </c>
      <c r="I658" s="181">
        <v>66.666666666666657</v>
      </c>
      <c r="J658" s="615"/>
      <c r="K658" s="60"/>
      <c r="L658" s="60"/>
      <c r="M658" s="60"/>
      <c r="N658" s="60"/>
      <c r="O658" s="60"/>
      <c r="P658" s="60"/>
      <c r="Q658" s="60"/>
      <c r="R658" s="60"/>
      <c r="S658" s="60"/>
      <c r="T658" s="60"/>
      <c r="U658" s="60"/>
      <c r="V658" s="60"/>
      <c r="W658" s="60"/>
      <c r="X658" s="60"/>
      <c r="Y658" s="60"/>
      <c r="Z658" s="60"/>
    </row>
    <row r="659" spans="1:26" ht="21.75" customHeight="1">
      <c r="A659" s="13"/>
      <c r="B659" s="14"/>
      <c r="C659" s="81"/>
      <c r="D659" s="13"/>
      <c r="E659" s="14"/>
      <c r="F659" s="615"/>
      <c r="G659" s="615"/>
      <c r="H659" s="246"/>
      <c r="I659" s="73"/>
      <c r="J659" s="615"/>
      <c r="K659" s="60"/>
      <c r="L659" s="60"/>
      <c r="M659" s="60"/>
      <c r="N659" s="60"/>
      <c r="O659" s="60"/>
      <c r="P659" s="60"/>
      <c r="Q659" s="60"/>
      <c r="R659" s="60"/>
      <c r="S659" s="60"/>
      <c r="T659" s="60"/>
      <c r="U659" s="60"/>
      <c r="V659" s="60"/>
      <c r="W659" s="60"/>
      <c r="X659" s="60"/>
      <c r="Y659" s="60"/>
      <c r="Z659" s="60"/>
    </row>
    <row r="660" spans="1:26" ht="21.75" customHeight="1">
      <c r="A660" s="13"/>
      <c r="B660" s="14"/>
      <c r="C660" s="81"/>
      <c r="D660" s="13"/>
      <c r="E660" s="14"/>
      <c r="F660" s="621"/>
      <c r="G660" s="621"/>
      <c r="H660" s="37" t="s">
        <v>40</v>
      </c>
      <c r="I660" s="135">
        <f>SUM(I652:I659)/7</f>
        <v>83.452380952380949</v>
      </c>
      <c r="J660" s="616"/>
      <c r="K660" s="60"/>
      <c r="L660" s="60"/>
      <c r="M660" s="60"/>
      <c r="N660" s="60"/>
      <c r="O660" s="60"/>
      <c r="P660" s="60"/>
      <c r="Q660" s="60"/>
      <c r="R660" s="60"/>
      <c r="S660" s="60"/>
      <c r="T660" s="60"/>
      <c r="U660" s="60"/>
      <c r="V660" s="60"/>
      <c r="W660" s="60"/>
      <c r="X660" s="60"/>
      <c r="Y660" s="60"/>
      <c r="Z660" s="60"/>
    </row>
    <row r="661" spans="1:26" ht="21.75" customHeight="1">
      <c r="A661" s="155"/>
      <c r="B661" s="636" t="s">
        <v>674</v>
      </c>
      <c r="C661" s="55" t="s">
        <v>355</v>
      </c>
      <c r="D661" s="633" t="s">
        <v>356</v>
      </c>
      <c r="E661" s="633"/>
      <c r="F661" s="633" t="s">
        <v>78</v>
      </c>
      <c r="G661" s="633" t="s">
        <v>78</v>
      </c>
      <c r="H661" s="130" t="s">
        <v>603</v>
      </c>
      <c r="I661" s="184"/>
      <c r="J661" s="625" t="s">
        <v>675</v>
      </c>
      <c r="K661" s="60"/>
      <c r="L661" s="60"/>
      <c r="M661" s="60"/>
      <c r="N661" s="60"/>
      <c r="O661" s="60"/>
      <c r="P661" s="60"/>
      <c r="Q661" s="60"/>
      <c r="R661" s="60"/>
      <c r="S661" s="60"/>
      <c r="T661" s="60"/>
      <c r="U661" s="60"/>
      <c r="V661" s="60"/>
      <c r="W661" s="60"/>
      <c r="X661" s="60"/>
      <c r="Y661" s="60"/>
      <c r="Z661" s="60"/>
    </row>
    <row r="662" spans="1:26" ht="21.75" customHeight="1">
      <c r="A662" s="14"/>
      <c r="B662" s="615"/>
      <c r="C662" s="81"/>
      <c r="D662" s="615"/>
      <c r="E662" s="615"/>
      <c r="F662" s="615"/>
      <c r="G662" s="615"/>
      <c r="H662" s="132" t="s">
        <v>605</v>
      </c>
      <c r="I662" s="185"/>
      <c r="J662" s="615"/>
      <c r="K662" s="60"/>
      <c r="L662" s="60"/>
      <c r="M662" s="60"/>
      <c r="N662" s="60"/>
      <c r="O662" s="60"/>
      <c r="P662" s="60"/>
      <c r="Q662" s="60"/>
      <c r="R662" s="60"/>
      <c r="S662" s="60"/>
      <c r="T662" s="60"/>
      <c r="U662" s="60"/>
      <c r="V662" s="60"/>
      <c r="W662" s="60"/>
      <c r="X662" s="60"/>
      <c r="Y662" s="60"/>
      <c r="Z662" s="60"/>
    </row>
    <row r="663" spans="1:26" ht="21.75" customHeight="1">
      <c r="A663" s="14"/>
      <c r="B663" s="615"/>
      <c r="C663" s="81"/>
      <c r="D663" s="615"/>
      <c r="E663" s="13"/>
      <c r="F663" s="615"/>
      <c r="G663" s="615"/>
      <c r="H663" s="132" t="s">
        <v>606</v>
      </c>
      <c r="I663" s="185"/>
      <c r="J663" s="615"/>
      <c r="K663" s="60"/>
      <c r="L663" s="60"/>
      <c r="M663" s="60"/>
      <c r="N663" s="60"/>
      <c r="O663" s="60"/>
      <c r="P663" s="60"/>
      <c r="Q663" s="60"/>
      <c r="R663" s="60"/>
      <c r="S663" s="60"/>
      <c r="T663" s="60"/>
      <c r="U663" s="60"/>
      <c r="V663" s="60"/>
      <c r="W663" s="60"/>
      <c r="X663" s="60"/>
      <c r="Y663" s="60"/>
      <c r="Z663" s="60"/>
    </row>
    <row r="664" spans="1:26" ht="30" customHeight="1">
      <c r="A664" s="14"/>
      <c r="B664" s="615"/>
      <c r="C664" s="81"/>
      <c r="D664" s="615"/>
      <c r="E664" s="13"/>
      <c r="F664" s="615"/>
      <c r="G664" s="615"/>
      <c r="H664" s="132" t="s">
        <v>607</v>
      </c>
      <c r="I664" s="185"/>
      <c r="J664" s="615"/>
      <c r="K664" s="60"/>
      <c r="L664" s="60"/>
      <c r="M664" s="60"/>
      <c r="N664" s="60"/>
      <c r="O664" s="60"/>
      <c r="P664" s="60"/>
      <c r="Q664" s="60"/>
      <c r="R664" s="60"/>
      <c r="S664" s="60"/>
      <c r="T664" s="60"/>
      <c r="U664" s="60"/>
      <c r="V664" s="60"/>
      <c r="W664" s="60"/>
      <c r="X664" s="60"/>
      <c r="Y664" s="60"/>
      <c r="Z664" s="60"/>
    </row>
    <row r="665" spans="1:26" ht="21.75" customHeight="1">
      <c r="A665" s="14"/>
      <c r="B665" s="615"/>
      <c r="C665" s="81"/>
      <c r="D665" s="634" t="s">
        <v>358</v>
      </c>
      <c r="E665" s="13"/>
      <c r="F665" s="615"/>
      <c r="G665" s="615"/>
      <c r="H665" s="132" t="s">
        <v>608</v>
      </c>
      <c r="I665" s="185"/>
      <c r="J665" s="615"/>
      <c r="K665" s="60"/>
      <c r="L665" s="60"/>
      <c r="M665" s="60"/>
      <c r="N665" s="60"/>
      <c r="O665" s="60"/>
      <c r="P665" s="60"/>
      <c r="Q665" s="60"/>
      <c r="R665" s="60"/>
      <c r="S665" s="60"/>
      <c r="T665" s="60"/>
      <c r="U665" s="60"/>
      <c r="V665" s="60"/>
      <c r="W665" s="60"/>
      <c r="X665" s="60"/>
      <c r="Y665" s="60"/>
      <c r="Z665" s="60"/>
    </row>
    <row r="666" spans="1:26" ht="21.75" customHeight="1">
      <c r="A666" s="14"/>
      <c r="B666" s="13"/>
      <c r="C666" s="81"/>
      <c r="D666" s="615"/>
      <c r="E666" s="13"/>
      <c r="F666" s="615"/>
      <c r="G666" s="615"/>
      <c r="H666" s="132" t="s">
        <v>609</v>
      </c>
      <c r="I666" s="185"/>
      <c r="J666" s="615"/>
      <c r="K666" s="60"/>
      <c r="L666" s="60"/>
      <c r="M666" s="60"/>
      <c r="N666" s="60"/>
      <c r="O666" s="60"/>
      <c r="P666" s="60"/>
      <c r="Q666" s="60"/>
      <c r="R666" s="60"/>
      <c r="S666" s="60"/>
      <c r="T666" s="60"/>
      <c r="U666" s="60"/>
      <c r="V666" s="60"/>
      <c r="W666" s="60"/>
      <c r="X666" s="60"/>
      <c r="Y666" s="60"/>
      <c r="Z666" s="60"/>
    </row>
    <row r="667" spans="1:26" ht="21.75" customHeight="1">
      <c r="A667" s="14"/>
      <c r="B667" s="13"/>
      <c r="C667" s="81"/>
      <c r="D667" s="615"/>
      <c r="E667" s="13"/>
      <c r="F667" s="615"/>
      <c r="G667" s="615"/>
      <c r="H667" s="132" t="s">
        <v>610</v>
      </c>
      <c r="I667" s="185"/>
      <c r="J667" s="615"/>
      <c r="K667" s="60"/>
      <c r="L667" s="60"/>
      <c r="M667" s="60"/>
      <c r="N667" s="60"/>
      <c r="O667" s="60"/>
      <c r="P667" s="60"/>
      <c r="Q667" s="60"/>
      <c r="R667" s="60"/>
      <c r="S667" s="60"/>
      <c r="T667" s="60"/>
      <c r="U667" s="60"/>
      <c r="V667" s="60"/>
      <c r="W667" s="60"/>
      <c r="X667" s="60"/>
      <c r="Y667" s="60"/>
      <c r="Z667" s="60"/>
    </row>
    <row r="668" spans="1:26" ht="21.75" customHeight="1">
      <c r="A668" s="14"/>
      <c r="B668" s="13"/>
      <c r="C668" s="81"/>
      <c r="D668" s="615"/>
      <c r="E668" s="13"/>
      <c r="F668" s="615"/>
      <c r="G668" s="615"/>
      <c r="H668" s="124"/>
      <c r="I668" s="125"/>
      <c r="J668" s="615"/>
      <c r="K668" s="60"/>
      <c r="L668" s="60"/>
      <c r="M668" s="60"/>
      <c r="N668" s="60"/>
      <c r="O668" s="60"/>
      <c r="P668" s="60"/>
      <c r="Q668" s="60"/>
      <c r="R668" s="60"/>
      <c r="S668" s="60"/>
      <c r="T668" s="60"/>
      <c r="U668" s="60"/>
      <c r="V668" s="60"/>
      <c r="W668" s="60"/>
      <c r="X668" s="60"/>
      <c r="Y668" s="60"/>
      <c r="Z668" s="60"/>
    </row>
    <row r="669" spans="1:26" ht="31.5" customHeight="1">
      <c r="A669" s="14"/>
      <c r="B669" s="13"/>
      <c r="C669" s="81"/>
      <c r="D669" s="615"/>
      <c r="E669" s="70"/>
      <c r="F669" s="618"/>
      <c r="G669" s="618"/>
      <c r="H669" s="37" t="s">
        <v>40</v>
      </c>
      <c r="I669" s="74"/>
      <c r="J669" s="616"/>
      <c r="K669" s="60"/>
      <c r="L669" s="60"/>
      <c r="M669" s="60"/>
      <c r="N669" s="60"/>
      <c r="O669" s="60"/>
      <c r="P669" s="60"/>
      <c r="Q669" s="60"/>
      <c r="R669" s="60"/>
      <c r="S669" s="60"/>
      <c r="T669" s="60"/>
      <c r="U669" s="60"/>
      <c r="V669" s="60"/>
      <c r="W669" s="60"/>
      <c r="X669" s="60"/>
      <c r="Y669" s="60"/>
      <c r="Z669" s="60"/>
    </row>
    <row r="670" spans="1:26" ht="22.5" customHeight="1">
      <c r="A670" s="14"/>
      <c r="B670" s="13"/>
      <c r="C670" s="81"/>
      <c r="D670" s="634" t="s">
        <v>359</v>
      </c>
      <c r="E670" s="637" t="s">
        <v>360</v>
      </c>
      <c r="F670" s="635" t="s">
        <v>78</v>
      </c>
      <c r="G670" s="635" t="s">
        <v>78</v>
      </c>
      <c r="H670" s="32" t="s">
        <v>603</v>
      </c>
      <c r="I670" s="48"/>
      <c r="J670" s="620" t="s">
        <v>361</v>
      </c>
      <c r="K670" s="60"/>
      <c r="L670" s="60"/>
      <c r="M670" s="60"/>
      <c r="N670" s="60"/>
      <c r="O670" s="60"/>
      <c r="P670" s="60"/>
      <c r="Q670" s="60"/>
      <c r="R670" s="60"/>
      <c r="S670" s="60"/>
      <c r="T670" s="60"/>
      <c r="U670" s="60"/>
      <c r="V670" s="60"/>
      <c r="W670" s="60"/>
      <c r="X670" s="60"/>
      <c r="Y670" s="60"/>
      <c r="Z670" s="60"/>
    </row>
    <row r="671" spans="1:26" ht="22.5" customHeight="1">
      <c r="A671" s="14"/>
      <c r="B671" s="13"/>
      <c r="C671" s="81"/>
      <c r="D671" s="615"/>
      <c r="E671" s="615"/>
      <c r="F671" s="615"/>
      <c r="G671" s="615"/>
      <c r="H671" s="34" t="s">
        <v>605</v>
      </c>
      <c r="I671" s="49"/>
      <c r="J671" s="615"/>
      <c r="K671" s="60"/>
      <c r="L671" s="60"/>
      <c r="M671" s="60"/>
      <c r="N671" s="60"/>
      <c r="O671" s="60"/>
      <c r="P671" s="60"/>
      <c r="Q671" s="60"/>
      <c r="R671" s="60"/>
      <c r="S671" s="60"/>
      <c r="T671" s="60"/>
      <c r="U671" s="60"/>
      <c r="V671" s="60"/>
      <c r="W671" s="60"/>
      <c r="X671" s="60"/>
      <c r="Y671" s="60"/>
      <c r="Z671" s="60"/>
    </row>
    <row r="672" spans="1:26" ht="22.5" customHeight="1">
      <c r="A672" s="14"/>
      <c r="B672" s="13"/>
      <c r="C672" s="81"/>
      <c r="D672" s="615"/>
      <c r="E672" s="13"/>
      <c r="F672" s="615"/>
      <c r="G672" s="615"/>
      <c r="H672" s="34" t="s">
        <v>606</v>
      </c>
      <c r="I672" s="49"/>
      <c r="J672" s="615"/>
      <c r="K672" s="60"/>
      <c r="L672" s="60"/>
      <c r="M672" s="60"/>
      <c r="N672" s="60"/>
      <c r="O672" s="60"/>
      <c r="P672" s="60"/>
      <c r="Q672" s="60"/>
      <c r="R672" s="60"/>
      <c r="S672" s="60"/>
      <c r="T672" s="60"/>
      <c r="U672" s="60"/>
      <c r="V672" s="60"/>
      <c r="W672" s="60"/>
      <c r="X672" s="60"/>
      <c r="Y672" s="60"/>
      <c r="Z672" s="60"/>
    </row>
    <row r="673" spans="1:26" ht="22.5" customHeight="1">
      <c r="A673" s="14"/>
      <c r="B673" s="13"/>
      <c r="C673" s="81"/>
      <c r="D673" s="615"/>
      <c r="E673" s="13"/>
      <c r="F673" s="615"/>
      <c r="G673" s="615"/>
      <c r="H673" s="34" t="s">
        <v>607</v>
      </c>
      <c r="I673" s="49"/>
      <c r="J673" s="615"/>
      <c r="K673" s="60"/>
      <c r="L673" s="60"/>
      <c r="M673" s="60"/>
      <c r="N673" s="60"/>
      <c r="O673" s="60"/>
      <c r="P673" s="60"/>
      <c r="Q673" s="60"/>
      <c r="R673" s="60"/>
      <c r="S673" s="60"/>
      <c r="T673" s="60"/>
      <c r="U673" s="60"/>
      <c r="V673" s="60"/>
      <c r="W673" s="60"/>
      <c r="X673" s="60"/>
      <c r="Y673" s="60"/>
      <c r="Z673" s="60"/>
    </row>
    <row r="674" spans="1:26" ht="22.5" customHeight="1">
      <c r="A674" s="14"/>
      <c r="B674" s="13"/>
      <c r="C674" s="81"/>
      <c r="D674" s="634" t="s">
        <v>362</v>
      </c>
      <c r="E674" s="13"/>
      <c r="F674" s="615"/>
      <c r="G674" s="615"/>
      <c r="H674" s="34" t="s">
        <v>608</v>
      </c>
      <c r="I674" s="49"/>
      <c r="J674" s="615"/>
      <c r="K674" s="60"/>
      <c r="L674" s="60"/>
      <c r="M674" s="60"/>
      <c r="N674" s="60"/>
      <c r="O674" s="60"/>
      <c r="P674" s="60"/>
      <c r="Q674" s="60"/>
      <c r="R674" s="60"/>
      <c r="S674" s="60"/>
      <c r="T674" s="60"/>
      <c r="U674" s="60"/>
      <c r="V674" s="60"/>
      <c r="W674" s="60"/>
      <c r="X674" s="60"/>
      <c r="Y674" s="60"/>
      <c r="Z674" s="60"/>
    </row>
    <row r="675" spans="1:26" ht="22.5" customHeight="1">
      <c r="A675" s="14"/>
      <c r="B675" s="13"/>
      <c r="C675" s="81"/>
      <c r="D675" s="615"/>
      <c r="E675" s="13"/>
      <c r="F675" s="615"/>
      <c r="G675" s="615"/>
      <c r="H675" s="34" t="s">
        <v>609</v>
      </c>
      <c r="I675" s="49"/>
      <c r="J675" s="615"/>
      <c r="K675" s="60"/>
      <c r="L675" s="60"/>
      <c r="M675" s="60"/>
      <c r="N675" s="60"/>
      <c r="O675" s="60"/>
      <c r="P675" s="60"/>
      <c r="Q675" s="60"/>
      <c r="R675" s="60"/>
      <c r="S675" s="60"/>
      <c r="T675" s="60"/>
      <c r="U675" s="60"/>
      <c r="V675" s="60"/>
      <c r="W675" s="60"/>
      <c r="X675" s="60"/>
      <c r="Y675" s="60"/>
      <c r="Z675" s="60"/>
    </row>
    <row r="676" spans="1:26" ht="22.5" customHeight="1">
      <c r="A676" s="14"/>
      <c r="B676" s="13"/>
      <c r="C676" s="81"/>
      <c r="D676" s="615"/>
      <c r="E676" s="13"/>
      <c r="F676" s="615"/>
      <c r="G676" s="615"/>
      <c r="H676" s="34" t="s">
        <v>610</v>
      </c>
      <c r="I676" s="49"/>
      <c r="J676" s="615"/>
      <c r="K676" s="60"/>
      <c r="L676" s="60"/>
      <c r="M676" s="60"/>
      <c r="N676" s="60"/>
      <c r="O676" s="60"/>
      <c r="P676" s="60"/>
      <c r="Q676" s="60"/>
      <c r="R676" s="60"/>
      <c r="S676" s="60"/>
      <c r="T676" s="60"/>
      <c r="U676" s="60"/>
      <c r="V676" s="60"/>
      <c r="W676" s="60"/>
      <c r="X676" s="60"/>
      <c r="Y676" s="60"/>
      <c r="Z676" s="60"/>
    </row>
    <row r="677" spans="1:26" ht="28.5" customHeight="1">
      <c r="A677" s="14"/>
      <c r="B677" s="13"/>
      <c r="C677" s="81"/>
      <c r="D677" s="634" t="s">
        <v>363</v>
      </c>
      <c r="E677" s="13"/>
      <c r="F677" s="615"/>
      <c r="G677" s="615"/>
      <c r="H677" s="35"/>
      <c r="I677" s="73"/>
      <c r="J677" s="615"/>
      <c r="K677" s="60"/>
      <c r="L677" s="60"/>
      <c r="M677" s="60"/>
      <c r="N677" s="60"/>
      <c r="O677" s="60"/>
      <c r="P677" s="60"/>
      <c r="Q677" s="60"/>
      <c r="R677" s="60"/>
      <c r="S677" s="60"/>
      <c r="T677" s="60"/>
      <c r="U677" s="60"/>
      <c r="V677" s="60"/>
      <c r="W677" s="60"/>
      <c r="X677" s="60"/>
      <c r="Y677" s="60"/>
      <c r="Z677" s="60"/>
    </row>
    <row r="678" spans="1:26" ht="34.5" customHeight="1">
      <c r="A678" s="14"/>
      <c r="B678" s="13"/>
      <c r="C678" s="81"/>
      <c r="D678" s="615"/>
      <c r="E678" s="13"/>
      <c r="F678" s="615"/>
      <c r="G678" s="615"/>
      <c r="H678" s="37" t="s">
        <v>40</v>
      </c>
      <c r="I678" s="100"/>
      <c r="J678" s="616"/>
      <c r="K678" s="60"/>
      <c r="L678" s="60"/>
      <c r="M678" s="60"/>
      <c r="N678" s="60"/>
      <c r="O678" s="60"/>
      <c r="P678" s="60"/>
      <c r="Q678" s="60"/>
      <c r="R678" s="60"/>
      <c r="S678" s="60"/>
      <c r="T678" s="60"/>
      <c r="U678" s="60"/>
      <c r="V678" s="60"/>
      <c r="W678" s="60"/>
      <c r="X678" s="60"/>
      <c r="Y678" s="60"/>
      <c r="Z678" s="60"/>
    </row>
    <row r="679" spans="1:26" ht="78" customHeight="1">
      <c r="A679" s="14"/>
      <c r="B679" s="13"/>
      <c r="C679" s="81"/>
      <c r="D679" s="615"/>
      <c r="E679" s="13"/>
      <c r="F679" s="13"/>
      <c r="G679" s="13"/>
      <c r="H679" s="139"/>
      <c r="I679" s="139"/>
      <c r="J679" s="139"/>
      <c r="K679" s="60"/>
      <c r="L679" s="60"/>
      <c r="M679" s="60"/>
      <c r="N679" s="60"/>
      <c r="O679" s="60"/>
      <c r="P679" s="60"/>
      <c r="Q679" s="60"/>
      <c r="R679" s="60"/>
      <c r="S679" s="60"/>
      <c r="T679" s="60"/>
      <c r="U679" s="60"/>
      <c r="V679" s="60"/>
      <c r="W679" s="60"/>
      <c r="X679" s="60"/>
      <c r="Y679" s="60"/>
      <c r="Z679" s="60"/>
    </row>
    <row r="680" spans="1:26" ht="48" customHeight="1">
      <c r="A680" s="14"/>
      <c r="B680" s="13"/>
      <c r="C680" s="81"/>
      <c r="D680" s="13" t="s">
        <v>676</v>
      </c>
      <c r="E680" s="13"/>
      <c r="F680" s="13"/>
      <c r="G680" s="13"/>
      <c r="H680" s="13"/>
      <c r="I680" s="13"/>
      <c r="J680" s="139"/>
      <c r="K680" s="60"/>
      <c r="L680" s="60"/>
      <c r="M680" s="60"/>
      <c r="N680" s="60"/>
      <c r="O680" s="60"/>
      <c r="P680" s="60"/>
      <c r="Q680" s="60"/>
      <c r="R680" s="60"/>
      <c r="S680" s="60"/>
      <c r="T680" s="60"/>
      <c r="U680" s="60"/>
      <c r="V680" s="60"/>
      <c r="W680" s="60"/>
      <c r="X680" s="60"/>
      <c r="Y680" s="60"/>
      <c r="Z680" s="60"/>
    </row>
    <row r="681" spans="1:26" ht="66.75" customHeight="1">
      <c r="A681" s="14"/>
      <c r="B681" s="13"/>
      <c r="C681" s="81"/>
      <c r="D681" s="13" t="s">
        <v>677</v>
      </c>
      <c r="E681" s="13"/>
      <c r="F681" s="13"/>
      <c r="G681" s="13"/>
      <c r="H681" s="13"/>
      <c r="I681" s="13"/>
      <c r="J681" s="139"/>
      <c r="K681" s="60"/>
      <c r="L681" s="60"/>
      <c r="M681" s="60"/>
      <c r="N681" s="60"/>
      <c r="O681" s="60"/>
      <c r="P681" s="60"/>
      <c r="Q681" s="60"/>
      <c r="R681" s="60"/>
      <c r="S681" s="60"/>
      <c r="T681" s="60"/>
      <c r="U681" s="60"/>
      <c r="V681" s="60"/>
      <c r="W681" s="60"/>
      <c r="X681" s="60"/>
      <c r="Y681" s="60"/>
      <c r="Z681" s="60"/>
    </row>
    <row r="682" spans="1:26" ht="45" customHeight="1">
      <c r="A682" s="14"/>
      <c r="B682" s="13"/>
      <c r="C682" s="81"/>
      <c r="D682" s="14" t="s">
        <v>678</v>
      </c>
      <c r="E682" s="13"/>
      <c r="F682" s="13"/>
      <c r="G682" s="13"/>
      <c r="H682" s="13"/>
      <c r="I682" s="13"/>
      <c r="J682" s="139"/>
      <c r="K682" s="60"/>
      <c r="L682" s="60"/>
      <c r="M682" s="60"/>
      <c r="N682" s="60"/>
      <c r="O682" s="60"/>
      <c r="P682" s="60"/>
      <c r="Q682" s="60"/>
      <c r="R682" s="60"/>
      <c r="S682" s="60"/>
      <c r="T682" s="60"/>
      <c r="U682" s="60"/>
      <c r="V682" s="60"/>
      <c r="W682" s="60"/>
      <c r="X682" s="60"/>
      <c r="Y682" s="60"/>
      <c r="Z682" s="60"/>
    </row>
    <row r="683" spans="1:26" ht="72" customHeight="1">
      <c r="A683" s="14"/>
      <c r="B683" s="13"/>
      <c r="C683" s="81"/>
      <c r="D683" s="14" t="s">
        <v>679</v>
      </c>
      <c r="E683" s="13"/>
      <c r="F683" s="13"/>
      <c r="G683" s="13"/>
      <c r="H683" s="13"/>
      <c r="I683" s="13"/>
      <c r="J683" s="139"/>
      <c r="K683" s="60"/>
      <c r="L683" s="60"/>
      <c r="M683" s="60"/>
      <c r="N683" s="60"/>
      <c r="O683" s="60"/>
      <c r="P683" s="60"/>
      <c r="Q683" s="60"/>
      <c r="R683" s="60"/>
      <c r="S683" s="60"/>
      <c r="T683" s="60"/>
      <c r="U683" s="60"/>
      <c r="V683" s="60"/>
      <c r="W683" s="60"/>
      <c r="X683" s="60"/>
      <c r="Y683" s="60"/>
      <c r="Z683" s="60"/>
    </row>
    <row r="684" spans="1:26" ht="87" customHeight="1">
      <c r="A684" s="52"/>
      <c r="B684" s="51"/>
      <c r="C684" s="102"/>
      <c r="D684" s="52" t="s">
        <v>680</v>
      </c>
      <c r="E684" s="51"/>
      <c r="F684" s="51"/>
      <c r="G684" s="51"/>
      <c r="H684" s="51"/>
      <c r="I684" s="51"/>
      <c r="J684" s="80"/>
      <c r="K684" s="60"/>
      <c r="L684" s="60"/>
      <c r="M684" s="60"/>
      <c r="N684" s="60"/>
      <c r="O684" s="60"/>
      <c r="P684" s="60"/>
      <c r="Q684" s="60"/>
      <c r="R684" s="60"/>
      <c r="S684" s="60"/>
      <c r="T684" s="60"/>
      <c r="U684" s="60"/>
      <c r="V684" s="60"/>
      <c r="W684" s="60"/>
      <c r="X684" s="60"/>
      <c r="Y684" s="60"/>
      <c r="Z684" s="60"/>
    </row>
    <row r="685" spans="1:26" ht="21.75" customHeight="1">
      <c r="A685" s="636" t="s">
        <v>681</v>
      </c>
      <c r="B685" s="633" t="s">
        <v>370</v>
      </c>
      <c r="C685" s="633" t="s">
        <v>682</v>
      </c>
      <c r="D685" s="54"/>
      <c r="E685" s="633"/>
      <c r="F685" s="633" t="s">
        <v>78</v>
      </c>
      <c r="G685" s="633" t="s">
        <v>78</v>
      </c>
      <c r="H685" s="32" t="s">
        <v>603</v>
      </c>
      <c r="I685" s="48"/>
      <c r="J685" s="623" t="s">
        <v>683</v>
      </c>
      <c r="K685" s="60"/>
      <c r="L685" s="60"/>
      <c r="M685" s="60"/>
      <c r="N685" s="60"/>
      <c r="O685" s="60"/>
      <c r="P685" s="60"/>
      <c r="Q685" s="60"/>
      <c r="R685" s="60"/>
      <c r="S685" s="60"/>
      <c r="T685" s="60"/>
      <c r="U685" s="60"/>
      <c r="V685" s="60"/>
      <c r="W685" s="60"/>
      <c r="X685" s="60"/>
      <c r="Y685" s="60"/>
      <c r="Z685" s="60"/>
    </row>
    <row r="686" spans="1:26" ht="27" customHeight="1">
      <c r="A686" s="615"/>
      <c r="B686" s="615"/>
      <c r="C686" s="615"/>
      <c r="D686" s="13"/>
      <c r="E686" s="615"/>
      <c r="F686" s="615"/>
      <c r="G686" s="615"/>
      <c r="H686" s="34" t="s">
        <v>605</v>
      </c>
      <c r="I686" s="49"/>
      <c r="J686" s="615"/>
      <c r="K686" s="60"/>
      <c r="L686" s="60"/>
      <c r="M686" s="60"/>
      <c r="N686" s="60"/>
      <c r="O686" s="60"/>
      <c r="P686" s="60"/>
      <c r="Q686" s="60"/>
      <c r="R686" s="60"/>
      <c r="S686" s="60"/>
      <c r="T686" s="60"/>
      <c r="U686" s="60"/>
      <c r="V686" s="60"/>
      <c r="W686" s="60"/>
      <c r="X686" s="60"/>
      <c r="Y686" s="60"/>
      <c r="Z686" s="60"/>
    </row>
    <row r="687" spans="1:26" ht="27" customHeight="1">
      <c r="A687" s="615"/>
      <c r="B687" s="615"/>
      <c r="C687" s="615"/>
      <c r="D687" s="13"/>
      <c r="E687" s="13"/>
      <c r="F687" s="615"/>
      <c r="G687" s="615"/>
      <c r="H687" s="34" t="s">
        <v>606</v>
      </c>
      <c r="I687" s="49"/>
      <c r="J687" s="615"/>
      <c r="K687" s="60"/>
      <c r="L687" s="60"/>
      <c r="M687" s="60"/>
      <c r="N687" s="60"/>
      <c r="O687" s="60"/>
      <c r="P687" s="60"/>
      <c r="Q687" s="60"/>
      <c r="R687" s="60"/>
      <c r="S687" s="60"/>
      <c r="T687" s="60"/>
      <c r="U687" s="60"/>
      <c r="V687" s="60"/>
      <c r="W687" s="60"/>
      <c r="X687" s="60"/>
      <c r="Y687" s="60"/>
      <c r="Z687" s="60"/>
    </row>
    <row r="688" spans="1:26" ht="22.5" customHeight="1">
      <c r="A688" s="615"/>
      <c r="B688" s="615"/>
      <c r="C688" s="615"/>
      <c r="D688" s="13"/>
      <c r="E688" s="13"/>
      <c r="F688" s="615"/>
      <c r="G688" s="615"/>
      <c r="H688" s="34" t="s">
        <v>607</v>
      </c>
      <c r="I688" s="49"/>
      <c r="J688" s="615"/>
      <c r="K688" s="60"/>
      <c r="L688" s="60"/>
      <c r="M688" s="60"/>
      <c r="N688" s="60"/>
      <c r="O688" s="60"/>
      <c r="P688" s="60"/>
      <c r="Q688" s="60"/>
      <c r="R688" s="60"/>
      <c r="S688" s="60"/>
      <c r="T688" s="60"/>
      <c r="U688" s="60"/>
      <c r="V688" s="60"/>
      <c r="W688" s="60"/>
      <c r="X688" s="60"/>
      <c r="Y688" s="60"/>
      <c r="Z688" s="60"/>
    </row>
    <row r="689" spans="1:26" ht="22.5" customHeight="1">
      <c r="A689" s="615"/>
      <c r="B689" s="615"/>
      <c r="C689" s="615"/>
      <c r="D689" s="13"/>
      <c r="E689" s="13"/>
      <c r="F689" s="615"/>
      <c r="G689" s="615"/>
      <c r="H689" s="34" t="s">
        <v>608</v>
      </c>
      <c r="I689" s="49"/>
      <c r="J689" s="615"/>
      <c r="K689" s="60"/>
      <c r="L689" s="60"/>
      <c r="M689" s="60"/>
      <c r="N689" s="60"/>
      <c r="O689" s="60"/>
      <c r="P689" s="60"/>
      <c r="Q689" s="60"/>
      <c r="R689" s="60"/>
      <c r="S689" s="60"/>
      <c r="T689" s="60"/>
      <c r="U689" s="60"/>
      <c r="V689" s="60"/>
      <c r="W689" s="60"/>
      <c r="X689" s="60"/>
      <c r="Y689" s="60"/>
      <c r="Z689" s="60"/>
    </row>
    <row r="690" spans="1:26" ht="22.5" customHeight="1">
      <c r="A690" s="615"/>
      <c r="B690" s="13"/>
      <c r="C690" s="615"/>
      <c r="D690" s="13"/>
      <c r="E690" s="13"/>
      <c r="F690" s="615"/>
      <c r="G690" s="615"/>
      <c r="H690" s="34" t="s">
        <v>609</v>
      </c>
      <c r="I690" s="49"/>
      <c r="J690" s="615"/>
      <c r="K690" s="60"/>
      <c r="L690" s="60"/>
      <c r="M690" s="60"/>
      <c r="N690" s="60"/>
      <c r="O690" s="60"/>
      <c r="P690" s="60"/>
      <c r="Q690" s="60"/>
      <c r="R690" s="60"/>
      <c r="S690" s="60"/>
      <c r="T690" s="60"/>
      <c r="U690" s="60"/>
      <c r="V690" s="60"/>
      <c r="W690" s="60"/>
      <c r="X690" s="60"/>
      <c r="Y690" s="60"/>
      <c r="Z690" s="60"/>
    </row>
    <row r="691" spans="1:26" ht="22.5" customHeight="1">
      <c r="A691" s="615"/>
      <c r="B691" s="13" t="s">
        <v>331</v>
      </c>
      <c r="C691" s="615"/>
      <c r="D691" s="13"/>
      <c r="E691" s="13"/>
      <c r="F691" s="615"/>
      <c r="G691" s="615"/>
      <c r="H691" s="34" t="s">
        <v>610</v>
      </c>
      <c r="I691" s="49"/>
      <c r="J691" s="615"/>
      <c r="K691" s="60"/>
      <c r="L691" s="60"/>
      <c r="M691" s="60"/>
      <c r="N691" s="60"/>
      <c r="O691" s="60"/>
      <c r="P691" s="60"/>
      <c r="Q691" s="60"/>
      <c r="R691" s="60"/>
      <c r="S691" s="60"/>
      <c r="T691" s="60"/>
      <c r="U691" s="60"/>
      <c r="V691" s="60"/>
      <c r="W691" s="60"/>
      <c r="X691" s="60"/>
      <c r="Y691" s="60"/>
      <c r="Z691" s="60"/>
    </row>
    <row r="692" spans="1:26" ht="22.5" customHeight="1">
      <c r="A692" s="615"/>
      <c r="B692" s="13"/>
      <c r="C692" s="615"/>
      <c r="D692" s="13"/>
      <c r="E692" s="13"/>
      <c r="F692" s="615"/>
      <c r="G692" s="615"/>
      <c r="H692" s="35"/>
      <c r="I692" s="73"/>
      <c r="J692" s="615"/>
      <c r="K692" s="60"/>
      <c r="L692" s="60"/>
      <c r="M692" s="60"/>
      <c r="N692" s="60"/>
      <c r="O692" s="60"/>
      <c r="P692" s="60"/>
      <c r="Q692" s="60"/>
      <c r="R692" s="60"/>
      <c r="S692" s="60"/>
      <c r="T692" s="60"/>
      <c r="U692" s="60"/>
      <c r="V692" s="60"/>
      <c r="W692" s="60"/>
      <c r="X692" s="60"/>
      <c r="Y692" s="60"/>
      <c r="Z692" s="60"/>
    </row>
    <row r="693" spans="1:26" ht="22.5" customHeight="1">
      <c r="A693" s="615"/>
      <c r="B693" s="13"/>
      <c r="C693" s="615"/>
      <c r="D693" s="13"/>
      <c r="E693" s="70"/>
      <c r="F693" s="618"/>
      <c r="G693" s="618"/>
      <c r="H693" s="37" t="s">
        <v>40</v>
      </c>
      <c r="I693" s="74"/>
      <c r="J693" s="616"/>
      <c r="K693" s="60"/>
      <c r="L693" s="60"/>
      <c r="M693" s="60"/>
      <c r="N693" s="60"/>
      <c r="O693" s="60"/>
      <c r="P693" s="60"/>
      <c r="Q693" s="60"/>
      <c r="R693" s="60"/>
      <c r="S693" s="60"/>
      <c r="T693" s="60"/>
      <c r="U693" s="60"/>
      <c r="V693" s="60"/>
      <c r="W693" s="60"/>
      <c r="X693" s="60"/>
      <c r="Y693" s="60"/>
      <c r="Z693" s="60"/>
    </row>
    <row r="694" spans="1:26" ht="22.5" customHeight="1">
      <c r="A694" s="615"/>
      <c r="B694" s="13"/>
      <c r="C694" s="615"/>
      <c r="D694" s="13"/>
      <c r="E694" s="13" t="s">
        <v>373</v>
      </c>
      <c r="F694" s="634" t="s">
        <v>78</v>
      </c>
      <c r="G694" s="634" t="s">
        <v>78</v>
      </c>
      <c r="H694" s="32" t="s">
        <v>603</v>
      </c>
      <c r="I694" s="48"/>
      <c r="J694" s="623" t="s">
        <v>684</v>
      </c>
      <c r="K694" s="60"/>
      <c r="L694" s="60"/>
      <c r="M694" s="60"/>
      <c r="N694" s="60"/>
      <c r="O694" s="60"/>
      <c r="P694" s="60"/>
      <c r="Q694" s="60"/>
      <c r="R694" s="60"/>
      <c r="S694" s="60"/>
      <c r="T694" s="60"/>
      <c r="U694" s="60"/>
      <c r="V694" s="60"/>
      <c r="W694" s="60"/>
      <c r="X694" s="60"/>
      <c r="Y694" s="60"/>
      <c r="Z694" s="60"/>
    </row>
    <row r="695" spans="1:26" ht="22.5" customHeight="1">
      <c r="A695" s="615"/>
      <c r="B695" s="13"/>
      <c r="C695" s="615"/>
      <c r="D695" s="13"/>
      <c r="E695" s="13"/>
      <c r="F695" s="615"/>
      <c r="G695" s="615"/>
      <c r="H695" s="34" t="s">
        <v>605</v>
      </c>
      <c r="I695" s="49"/>
      <c r="J695" s="615"/>
      <c r="K695" s="60"/>
      <c r="L695" s="60"/>
      <c r="M695" s="60"/>
      <c r="N695" s="60"/>
      <c r="O695" s="60"/>
      <c r="P695" s="60"/>
      <c r="Q695" s="60"/>
      <c r="R695" s="60"/>
      <c r="S695" s="60"/>
      <c r="T695" s="60"/>
      <c r="U695" s="60"/>
      <c r="V695" s="60"/>
      <c r="W695" s="60"/>
      <c r="X695" s="60"/>
      <c r="Y695" s="60"/>
      <c r="Z695" s="60"/>
    </row>
    <row r="696" spans="1:26" ht="22.5" customHeight="1">
      <c r="A696" s="615"/>
      <c r="B696" s="13"/>
      <c r="C696" s="615"/>
      <c r="D696" s="13"/>
      <c r="E696" s="13"/>
      <c r="F696" s="615"/>
      <c r="G696" s="615"/>
      <c r="H696" s="34" t="s">
        <v>606</v>
      </c>
      <c r="I696" s="49"/>
      <c r="J696" s="615"/>
      <c r="K696" s="60"/>
      <c r="L696" s="60"/>
      <c r="M696" s="60"/>
      <c r="N696" s="60"/>
      <c r="O696" s="60"/>
      <c r="P696" s="60"/>
      <c r="Q696" s="60"/>
      <c r="R696" s="60"/>
      <c r="S696" s="60"/>
      <c r="T696" s="60"/>
      <c r="U696" s="60"/>
      <c r="V696" s="60"/>
      <c r="W696" s="60"/>
      <c r="X696" s="60"/>
      <c r="Y696" s="60"/>
      <c r="Z696" s="60"/>
    </row>
    <row r="697" spans="1:26" ht="22.5" customHeight="1">
      <c r="A697" s="13"/>
      <c r="B697" s="13"/>
      <c r="C697" s="13"/>
      <c r="D697" s="13"/>
      <c r="E697" s="13"/>
      <c r="F697" s="615"/>
      <c r="G697" s="615"/>
      <c r="H697" s="34" t="s">
        <v>607</v>
      </c>
      <c r="I697" s="49"/>
      <c r="J697" s="615"/>
      <c r="K697" s="60"/>
      <c r="L697" s="60"/>
      <c r="M697" s="60"/>
      <c r="N697" s="60"/>
      <c r="O697" s="60"/>
      <c r="P697" s="60"/>
      <c r="Q697" s="60"/>
      <c r="R697" s="60"/>
      <c r="S697" s="60"/>
      <c r="T697" s="60"/>
      <c r="U697" s="60"/>
      <c r="V697" s="60"/>
      <c r="W697" s="60"/>
      <c r="X697" s="60"/>
      <c r="Y697" s="60"/>
      <c r="Z697" s="60"/>
    </row>
    <row r="698" spans="1:26" ht="22.5" customHeight="1">
      <c r="A698" s="13"/>
      <c r="B698" s="13"/>
      <c r="C698" s="13"/>
      <c r="D698" s="13"/>
      <c r="E698" s="13"/>
      <c r="F698" s="615"/>
      <c r="G698" s="615"/>
      <c r="H698" s="34" t="s">
        <v>608</v>
      </c>
      <c r="I698" s="49"/>
      <c r="J698" s="615"/>
      <c r="K698" s="60"/>
      <c r="L698" s="60"/>
      <c r="M698" s="60"/>
      <c r="N698" s="60"/>
      <c r="O698" s="60"/>
      <c r="P698" s="60"/>
      <c r="Q698" s="60"/>
      <c r="R698" s="60"/>
      <c r="S698" s="60"/>
      <c r="T698" s="60"/>
      <c r="U698" s="60"/>
      <c r="V698" s="60"/>
      <c r="W698" s="60"/>
      <c r="X698" s="60"/>
      <c r="Y698" s="60"/>
      <c r="Z698" s="60"/>
    </row>
    <row r="699" spans="1:26" ht="22.5" customHeight="1">
      <c r="A699" s="13"/>
      <c r="B699" s="13"/>
      <c r="C699" s="13"/>
      <c r="D699" s="13"/>
      <c r="E699" s="13"/>
      <c r="F699" s="615"/>
      <c r="G699" s="615"/>
      <c r="H699" s="34" t="s">
        <v>609</v>
      </c>
      <c r="I699" s="49"/>
      <c r="J699" s="615"/>
      <c r="K699" s="60"/>
      <c r="L699" s="60"/>
      <c r="M699" s="60"/>
      <c r="N699" s="60"/>
      <c r="O699" s="60"/>
      <c r="P699" s="60"/>
      <c r="Q699" s="60"/>
      <c r="R699" s="60"/>
      <c r="S699" s="60"/>
      <c r="T699" s="60"/>
      <c r="U699" s="60"/>
      <c r="V699" s="60"/>
      <c r="W699" s="60"/>
      <c r="X699" s="60"/>
      <c r="Y699" s="60"/>
      <c r="Z699" s="60"/>
    </row>
    <row r="700" spans="1:26" ht="22.5" customHeight="1">
      <c r="A700" s="13"/>
      <c r="B700" s="13"/>
      <c r="C700" s="13"/>
      <c r="D700" s="13"/>
      <c r="E700" s="13"/>
      <c r="F700" s="615"/>
      <c r="G700" s="615"/>
      <c r="H700" s="34" t="s">
        <v>610</v>
      </c>
      <c r="I700" s="49"/>
      <c r="J700" s="615"/>
      <c r="K700" s="60"/>
      <c r="L700" s="60"/>
      <c r="M700" s="60"/>
      <c r="N700" s="60"/>
      <c r="O700" s="60"/>
      <c r="P700" s="60"/>
      <c r="Q700" s="60"/>
      <c r="R700" s="60"/>
      <c r="S700" s="60"/>
      <c r="T700" s="60"/>
      <c r="U700" s="60"/>
      <c r="V700" s="60"/>
      <c r="W700" s="60"/>
      <c r="X700" s="60"/>
      <c r="Y700" s="60"/>
      <c r="Z700" s="60"/>
    </row>
    <row r="701" spans="1:26" ht="22.5" customHeight="1">
      <c r="A701" s="13"/>
      <c r="B701" s="13"/>
      <c r="C701" s="13"/>
      <c r="D701" s="13"/>
      <c r="E701" s="13"/>
      <c r="F701" s="615"/>
      <c r="G701" s="615"/>
      <c r="H701" s="35"/>
      <c r="I701" s="73"/>
      <c r="J701" s="615"/>
      <c r="K701" s="60"/>
      <c r="L701" s="60"/>
      <c r="M701" s="60"/>
      <c r="N701" s="60"/>
      <c r="O701" s="60"/>
      <c r="P701" s="60"/>
      <c r="Q701" s="60"/>
      <c r="R701" s="60"/>
      <c r="S701" s="60"/>
      <c r="T701" s="60"/>
      <c r="U701" s="60"/>
      <c r="V701" s="60"/>
      <c r="W701" s="60"/>
      <c r="X701" s="60"/>
      <c r="Y701" s="60"/>
      <c r="Z701" s="60"/>
    </row>
    <row r="702" spans="1:26" ht="22.5" customHeight="1">
      <c r="A702" s="13"/>
      <c r="B702" s="13"/>
      <c r="C702" s="13"/>
      <c r="D702" s="13"/>
      <c r="E702" s="13"/>
      <c r="F702" s="621"/>
      <c r="G702" s="621"/>
      <c r="H702" s="37" t="s">
        <v>40</v>
      </c>
      <c r="I702" s="74"/>
      <c r="J702" s="616"/>
      <c r="K702" s="60"/>
      <c r="L702" s="60"/>
      <c r="M702" s="60"/>
      <c r="N702" s="60"/>
      <c r="O702" s="60"/>
      <c r="P702" s="60"/>
      <c r="Q702" s="60"/>
      <c r="R702" s="60"/>
      <c r="S702" s="60"/>
      <c r="T702" s="60"/>
      <c r="U702" s="60"/>
      <c r="V702" s="60"/>
      <c r="W702" s="60"/>
      <c r="X702" s="60"/>
      <c r="Y702" s="60"/>
      <c r="Z702" s="60"/>
    </row>
    <row r="703" spans="1:26" ht="20.25" customHeight="1">
      <c r="A703" s="633" t="s">
        <v>685</v>
      </c>
      <c r="B703" s="633" t="s">
        <v>686</v>
      </c>
      <c r="C703" s="55" t="s">
        <v>106</v>
      </c>
      <c r="D703" s="633" t="s">
        <v>377</v>
      </c>
      <c r="E703" s="633" t="s">
        <v>378</v>
      </c>
      <c r="F703" s="633" t="s">
        <v>78</v>
      </c>
      <c r="G703" s="633" t="s">
        <v>78</v>
      </c>
      <c r="H703" s="32" t="s">
        <v>603</v>
      </c>
      <c r="I703" s="48"/>
      <c r="J703" s="620" t="s">
        <v>687</v>
      </c>
      <c r="K703" s="60"/>
      <c r="L703" s="60"/>
      <c r="M703" s="60"/>
      <c r="N703" s="60"/>
      <c r="O703" s="60"/>
      <c r="P703" s="60"/>
      <c r="Q703" s="60"/>
      <c r="R703" s="60"/>
      <c r="S703" s="60"/>
      <c r="T703" s="60"/>
      <c r="U703" s="60"/>
      <c r="V703" s="60"/>
      <c r="W703" s="60"/>
      <c r="X703" s="60"/>
      <c r="Y703" s="60"/>
      <c r="Z703" s="60"/>
    </row>
    <row r="704" spans="1:26" ht="22.5" customHeight="1">
      <c r="A704" s="615"/>
      <c r="B704" s="615"/>
      <c r="C704" s="81"/>
      <c r="D704" s="615"/>
      <c r="E704" s="615"/>
      <c r="F704" s="615"/>
      <c r="G704" s="615"/>
      <c r="H704" s="34" t="s">
        <v>605</v>
      </c>
      <c r="I704" s="49"/>
      <c r="J704" s="615"/>
      <c r="K704" s="60"/>
      <c r="L704" s="60"/>
      <c r="M704" s="60"/>
      <c r="N704" s="60"/>
      <c r="O704" s="60"/>
      <c r="P704" s="60"/>
      <c r="Q704" s="60"/>
      <c r="R704" s="60"/>
      <c r="S704" s="60"/>
      <c r="T704" s="60"/>
      <c r="U704" s="60"/>
      <c r="V704" s="60"/>
      <c r="W704" s="60"/>
      <c r="X704" s="60"/>
      <c r="Y704" s="60"/>
      <c r="Z704" s="60"/>
    </row>
    <row r="705" spans="1:26" ht="24" customHeight="1">
      <c r="A705" s="615"/>
      <c r="B705" s="615"/>
      <c r="C705" s="81"/>
      <c r="D705" s="634" t="s">
        <v>380</v>
      </c>
      <c r="E705" s="615"/>
      <c r="F705" s="615"/>
      <c r="G705" s="615"/>
      <c r="H705" s="34" t="s">
        <v>606</v>
      </c>
      <c r="I705" s="49"/>
      <c r="J705" s="615"/>
      <c r="K705" s="60"/>
      <c r="L705" s="60"/>
      <c r="M705" s="60"/>
      <c r="N705" s="60"/>
      <c r="O705" s="60"/>
      <c r="P705" s="60"/>
      <c r="Q705" s="60"/>
      <c r="R705" s="60"/>
      <c r="S705" s="60"/>
      <c r="T705" s="60"/>
      <c r="U705" s="60"/>
      <c r="V705" s="60"/>
      <c r="W705" s="60"/>
      <c r="X705" s="60"/>
      <c r="Y705" s="60"/>
      <c r="Z705" s="60"/>
    </row>
    <row r="706" spans="1:26" ht="24" customHeight="1">
      <c r="A706" s="615"/>
      <c r="B706" s="615"/>
      <c r="C706" s="81"/>
      <c r="D706" s="615"/>
      <c r="E706" s="13"/>
      <c r="F706" s="615"/>
      <c r="G706" s="615"/>
      <c r="H706" s="34" t="s">
        <v>607</v>
      </c>
      <c r="I706" s="49"/>
      <c r="J706" s="615"/>
      <c r="K706" s="60"/>
      <c r="L706" s="60"/>
      <c r="M706" s="60"/>
      <c r="N706" s="60"/>
      <c r="O706" s="60"/>
      <c r="P706" s="60"/>
      <c r="Q706" s="60"/>
      <c r="R706" s="60"/>
      <c r="S706" s="60"/>
      <c r="T706" s="60"/>
      <c r="U706" s="60"/>
      <c r="V706" s="60"/>
      <c r="W706" s="60"/>
      <c r="X706" s="60"/>
      <c r="Y706" s="60"/>
      <c r="Z706" s="60"/>
    </row>
    <row r="707" spans="1:26" ht="28.5" customHeight="1">
      <c r="A707" s="615"/>
      <c r="B707" s="615"/>
      <c r="C707" s="81"/>
      <c r="D707" s="615"/>
      <c r="E707" s="13"/>
      <c r="F707" s="615"/>
      <c r="G707" s="615"/>
      <c r="H707" s="34" t="s">
        <v>608</v>
      </c>
      <c r="I707" s="49"/>
      <c r="J707" s="615"/>
      <c r="K707" s="60"/>
      <c r="L707" s="60"/>
      <c r="M707" s="60"/>
      <c r="N707" s="60"/>
      <c r="O707" s="60"/>
      <c r="P707" s="60"/>
      <c r="Q707" s="60"/>
      <c r="R707" s="60"/>
      <c r="S707" s="60"/>
      <c r="T707" s="60"/>
      <c r="U707" s="60"/>
      <c r="V707" s="60"/>
      <c r="W707" s="60"/>
      <c r="X707" s="60"/>
      <c r="Y707" s="60"/>
      <c r="Z707" s="60"/>
    </row>
    <row r="708" spans="1:26" ht="22.5" customHeight="1">
      <c r="A708" s="615"/>
      <c r="B708" s="615"/>
      <c r="C708" s="81"/>
      <c r="D708" s="634" t="s">
        <v>381</v>
      </c>
      <c r="E708" s="13"/>
      <c r="F708" s="615"/>
      <c r="G708" s="615"/>
      <c r="H708" s="34" t="s">
        <v>609</v>
      </c>
      <c r="I708" s="49"/>
      <c r="J708" s="615"/>
      <c r="K708" s="60"/>
      <c r="L708" s="60"/>
      <c r="M708" s="60"/>
      <c r="N708" s="60"/>
      <c r="O708" s="60"/>
      <c r="P708" s="60"/>
      <c r="Q708" s="60"/>
      <c r="R708" s="60"/>
      <c r="S708" s="60"/>
      <c r="T708" s="60"/>
      <c r="U708" s="60"/>
      <c r="V708" s="60"/>
      <c r="W708" s="60"/>
      <c r="X708" s="60"/>
      <c r="Y708" s="60"/>
      <c r="Z708" s="60"/>
    </row>
    <row r="709" spans="1:26" ht="22.5" customHeight="1">
      <c r="A709" s="615"/>
      <c r="B709" s="615"/>
      <c r="C709" s="81"/>
      <c r="D709" s="615"/>
      <c r="E709" s="13"/>
      <c r="F709" s="615"/>
      <c r="G709" s="615"/>
      <c r="H709" s="34" t="s">
        <v>610</v>
      </c>
      <c r="I709" s="49"/>
      <c r="J709" s="615"/>
      <c r="K709" s="60"/>
      <c r="L709" s="60"/>
      <c r="M709" s="60"/>
      <c r="N709" s="60"/>
      <c r="O709" s="60"/>
      <c r="P709" s="60"/>
      <c r="Q709" s="60"/>
      <c r="R709" s="60"/>
      <c r="S709" s="60"/>
      <c r="T709" s="60"/>
      <c r="U709" s="60"/>
      <c r="V709" s="60"/>
      <c r="W709" s="60"/>
      <c r="X709" s="60"/>
      <c r="Y709" s="60"/>
      <c r="Z709" s="60"/>
    </row>
    <row r="710" spans="1:26" ht="22.5" customHeight="1">
      <c r="A710" s="615"/>
      <c r="B710" s="615"/>
      <c r="C710" s="81"/>
      <c r="D710" s="615"/>
      <c r="E710" s="13"/>
      <c r="F710" s="615"/>
      <c r="G710" s="615"/>
      <c r="H710" s="35"/>
      <c r="I710" s="73"/>
      <c r="J710" s="615"/>
      <c r="K710" s="60"/>
      <c r="L710" s="60"/>
      <c r="M710" s="60"/>
      <c r="N710" s="60"/>
      <c r="O710" s="60"/>
      <c r="P710" s="60"/>
      <c r="Q710" s="60"/>
      <c r="R710" s="60"/>
      <c r="S710" s="60"/>
      <c r="T710" s="60"/>
      <c r="U710" s="60"/>
      <c r="V710" s="60"/>
      <c r="W710" s="60"/>
      <c r="X710" s="60"/>
      <c r="Y710" s="60"/>
      <c r="Z710" s="60"/>
    </row>
    <row r="711" spans="1:26" ht="29.25" customHeight="1">
      <c r="A711" s="14"/>
      <c r="B711" s="14"/>
      <c r="C711" s="81"/>
      <c r="D711" s="615"/>
      <c r="E711" s="70"/>
      <c r="F711" s="618"/>
      <c r="G711" s="618"/>
      <c r="H711" s="37" t="s">
        <v>40</v>
      </c>
      <c r="I711" s="74"/>
      <c r="J711" s="616"/>
      <c r="K711" s="60"/>
      <c r="L711" s="60"/>
      <c r="M711" s="60"/>
      <c r="N711" s="60"/>
      <c r="O711" s="60"/>
      <c r="P711" s="60"/>
      <c r="Q711" s="60"/>
      <c r="R711" s="60"/>
      <c r="S711" s="60"/>
      <c r="T711" s="60"/>
      <c r="U711" s="60"/>
      <c r="V711" s="60"/>
      <c r="W711" s="60"/>
      <c r="X711" s="60"/>
      <c r="Y711" s="60"/>
      <c r="Z711" s="60"/>
    </row>
    <row r="712" spans="1:26" ht="78.75" customHeight="1">
      <c r="A712" s="14"/>
      <c r="B712" s="14"/>
      <c r="C712" s="81"/>
      <c r="D712" s="13" t="s">
        <v>382</v>
      </c>
      <c r="E712" s="13"/>
      <c r="F712" s="13"/>
      <c r="G712" s="13"/>
      <c r="H712" s="13"/>
      <c r="I712" s="13"/>
      <c r="J712" s="186"/>
      <c r="K712" s="60"/>
      <c r="L712" s="60"/>
      <c r="M712" s="60"/>
      <c r="N712" s="60"/>
      <c r="O712" s="60"/>
      <c r="P712" s="60"/>
      <c r="Q712" s="60"/>
      <c r="R712" s="60"/>
      <c r="S712" s="60"/>
      <c r="T712" s="60"/>
      <c r="U712" s="60"/>
      <c r="V712" s="60"/>
      <c r="W712" s="60"/>
      <c r="X712" s="60"/>
      <c r="Y712" s="60"/>
      <c r="Z712" s="60"/>
    </row>
    <row r="713" spans="1:26" ht="273" customHeight="1">
      <c r="A713" s="13"/>
      <c r="B713" s="13"/>
      <c r="C713" s="81"/>
      <c r="D713" s="13" t="s">
        <v>688</v>
      </c>
      <c r="E713" s="13"/>
      <c r="F713" s="13"/>
      <c r="G713" s="13"/>
      <c r="H713" s="13"/>
      <c r="I713" s="13"/>
      <c r="J713" s="139"/>
      <c r="K713" s="60"/>
      <c r="L713" s="60"/>
      <c r="M713" s="60"/>
      <c r="N713" s="60"/>
      <c r="O713" s="60"/>
      <c r="P713" s="60"/>
      <c r="Q713" s="60"/>
      <c r="R713" s="60"/>
      <c r="S713" s="60"/>
      <c r="T713" s="60"/>
      <c r="U713" s="60"/>
      <c r="V713" s="60"/>
      <c r="W713" s="60"/>
      <c r="X713" s="60"/>
      <c r="Y713" s="60"/>
      <c r="Z713" s="60"/>
    </row>
    <row r="714" spans="1:26" ht="132" customHeight="1">
      <c r="A714" s="13"/>
      <c r="B714" s="13"/>
      <c r="C714" s="81"/>
      <c r="D714" s="13" t="s">
        <v>384</v>
      </c>
      <c r="E714" s="13"/>
      <c r="F714" s="13"/>
      <c r="G714" s="13"/>
      <c r="H714" s="13"/>
      <c r="I714" s="13"/>
      <c r="J714" s="139"/>
      <c r="K714" s="60"/>
      <c r="L714" s="60"/>
      <c r="M714" s="60"/>
      <c r="N714" s="60"/>
      <c r="O714" s="60"/>
      <c r="P714" s="60"/>
      <c r="Q714" s="60"/>
      <c r="R714" s="60"/>
      <c r="S714" s="60"/>
      <c r="T714" s="60"/>
      <c r="U714" s="60"/>
      <c r="V714" s="60"/>
      <c r="W714" s="60"/>
      <c r="X714" s="60"/>
      <c r="Y714" s="60"/>
      <c r="Z714" s="60"/>
    </row>
    <row r="715" spans="1:26" ht="98.25" customHeight="1">
      <c r="A715" s="13"/>
      <c r="B715" s="13"/>
      <c r="C715" s="81"/>
      <c r="D715" s="13" t="s">
        <v>689</v>
      </c>
      <c r="E715" s="13"/>
      <c r="F715" s="13"/>
      <c r="G715" s="13"/>
      <c r="H715" s="13"/>
      <c r="I715" s="13"/>
      <c r="J715" s="139"/>
      <c r="K715" s="60"/>
      <c r="L715" s="60"/>
      <c r="M715" s="60"/>
      <c r="N715" s="60"/>
      <c r="O715" s="60"/>
      <c r="P715" s="60"/>
      <c r="Q715" s="60"/>
      <c r="R715" s="60"/>
      <c r="S715" s="60"/>
      <c r="T715" s="60"/>
      <c r="U715" s="60"/>
      <c r="V715" s="60"/>
      <c r="W715" s="60"/>
      <c r="X715" s="60"/>
      <c r="Y715" s="60"/>
      <c r="Z715" s="60"/>
    </row>
    <row r="716" spans="1:26" ht="80.25" customHeight="1">
      <c r="A716" s="13"/>
      <c r="B716" s="13"/>
      <c r="C716" s="81"/>
      <c r="D716" s="13" t="s">
        <v>386</v>
      </c>
      <c r="E716" s="51"/>
      <c r="F716" s="51"/>
      <c r="G716" s="51"/>
      <c r="H716" s="51"/>
      <c r="I716" s="51"/>
      <c r="J716" s="80"/>
      <c r="K716" s="60"/>
      <c r="L716" s="60"/>
      <c r="M716" s="60"/>
      <c r="N716" s="60"/>
      <c r="O716" s="60"/>
      <c r="P716" s="60"/>
      <c r="Q716" s="60"/>
      <c r="R716" s="60"/>
      <c r="S716" s="60"/>
      <c r="T716" s="60"/>
      <c r="U716" s="60"/>
      <c r="V716" s="60"/>
      <c r="W716" s="60"/>
      <c r="X716" s="60"/>
      <c r="Y716" s="60"/>
      <c r="Z716" s="60"/>
    </row>
    <row r="717" spans="1:26" ht="30.75" customHeight="1">
      <c r="A717" s="633" t="s">
        <v>387</v>
      </c>
      <c r="B717" s="633" t="s">
        <v>388</v>
      </c>
      <c r="C717" s="55" t="s">
        <v>389</v>
      </c>
      <c r="D717" s="55"/>
      <c r="E717" s="14"/>
      <c r="F717" s="634" t="s">
        <v>78</v>
      </c>
      <c r="G717" s="634" t="s">
        <v>78</v>
      </c>
      <c r="H717" s="130" t="s">
        <v>603</v>
      </c>
      <c r="I717" s="188"/>
      <c r="J717" s="619" t="s">
        <v>390</v>
      </c>
      <c r="K717" s="60"/>
      <c r="L717" s="60"/>
      <c r="M717" s="60"/>
      <c r="N717" s="60"/>
      <c r="O717" s="60"/>
      <c r="P717" s="60"/>
      <c r="Q717" s="60"/>
      <c r="R717" s="60"/>
      <c r="S717" s="60"/>
      <c r="T717" s="60"/>
      <c r="U717" s="60"/>
      <c r="V717" s="60"/>
      <c r="W717" s="60"/>
      <c r="X717" s="60"/>
      <c r="Y717" s="60"/>
      <c r="Z717" s="60"/>
    </row>
    <row r="718" spans="1:26" ht="30.75" customHeight="1">
      <c r="A718" s="615"/>
      <c r="B718" s="615"/>
      <c r="C718" s="81"/>
      <c r="D718" s="81"/>
      <c r="E718" s="14"/>
      <c r="F718" s="615"/>
      <c r="G718" s="615"/>
      <c r="H718" s="132" t="s">
        <v>605</v>
      </c>
      <c r="I718" s="185"/>
      <c r="J718" s="615"/>
      <c r="K718" s="60"/>
      <c r="L718" s="60"/>
      <c r="M718" s="60"/>
      <c r="N718" s="60"/>
      <c r="O718" s="60"/>
      <c r="P718" s="60"/>
      <c r="Q718" s="60"/>
      <c r="R718" s="60"/>
      <c r="S718" s="60"/>
      <c r="T718" s="60"/>
      <c r="U718" s="60"/>
      <c r="V718" s="60"/>
      <c r="W718" s="60"/>
      <c r="X718" s="60"/>
      <c r="Y718" s="60"/>
      <c r="Z718" s="60"/>
    </row>
    <row r="719" spans="1:26" ht="30.75" customHeight="1">
      <c r="A719" s="615"/>
      <c r="B719" s="615"/>
      <c r="C719" s="81"/>
      <c r="D719" s="81"/>
      <c r="E719" s="14"/>
      <c r="F719" s="615"/>
      <c r="G719" s="615"/>
      <c r="H719" s="132" t="s">
        <v>606</v>
      </c>
      <c r="I719" s="185"/>
      <c r="J719" s="615"/>
      <c r="K719" s="60"/>
      <c r="L719" s="60"/>
      <c r="M719" s="60"/>
      <c r="N719" s="60"/>
      <c r="O719" s="60"/>
      <c r="P719" s="60"/>
      <c r="Q719" s="60"/>
      <c r="R719" s="60"/>
      <c r="S719" s="60"/>
      <c r="T719" s="60"/>
      <c r="U719" s="60"/>
      <c r="V719" s="60"/>
      <c r="W719" s="60"/>
      <c r="X719" s="60"/>
      <c r="Y719" s="60"/>
      <c r="Z719" s="60"/>
    </row>
    <row r="720" spans="1:26" ht="30.75" customHeight="1">
      <c r="A720" s="615"/>
      <c r="B720" s="13"/>
      <c r="C720" s="81"/>
      <c r="D720" s="81"/>
      <c r="E720" s="13"/>
      <c r="F720" s="615"/>
      <c r="G720" s="615"/>
      <c r="H720" s="132" t="s">
        <v>607</v>
      </c>
      <c r="I720" s="185"/>
      <c r="J720" s="615"/>
      <c r="K720" s="60"/>
      <c r="L720" s="60"/>
      <c r="M720" s="60"/>
      <c r="N720" s="60"/>
      <c r="O720" s="60"/>
      <c r="P720" s="60"/>
      <c r="Q720" s="60"/>
      <c r="R720" s="60"/>
      <c r="S720" s="60"/>
      <c r="T720" s="60"/>
      <c r="U720" s="60"/>
      <c r="V720" s="60"/>
      <c r="W720" s="60"/>
      <c r="X720" s="60"/>
      <c r="Y720" s="60"/>
      <c r="Z720" s="60"/>
    </row>
    <row r="721" spans="1:26" ht="30.75" customHeight="1">
      <c r="A721" s="615"/>
      <c r="B721" s="13"/>
      <c r="C721" s="81"/>
      <c r="D721" s="81"/>
      <c r="E721" s="13"/>
      <c r="F721" s="615"/>
      <c r="G721" s="615"/>
      <c r="H721" s="132" t="s">
        <v>608</v>
      </c>
      <c r="I721" s="185"/>
      <c r="J721" s="615"/>
      <c r="K721" s="60"/>
      <c r="L721" s="60"/>
      <c r="M721" s="60"/>
      <c r="N721" s="60"/>
      <c r="O721" s="60"/>
      <c r="P721" s="60"/>
      <c r="Q721" s="60"/>
      <c r="R721" s="60"/>
      <c r="S721" s="60"/>
      <c r="T721" s="60"/>
      <c r="U721" s="60"/>
      <c r="V721" s="60"/>
      <c r="W721" s="60"/>
      <c r="X721" s="60"/>
      <c r="Y721" s="60"/>
      <c r="Z721" s="60"/>
    </row>
    <row r="722" spans="1:26" ht="30.75" customHeight="1">
      <c r="A722" s="13"/>
      <c r="B722" s="13"/>
      <c r="C722" s="81"/>
      <c r="D722" s="81"/>
      <c r="E722" s="13"/>
      <c r="F722" s="615"/>
      <c r="G722" s="615"/>
      <c r="H722" s="132" t="s">
        <v>609</v>
      </c>
      <c r="I722" s="185"/>
      <c r="J722" s="615"/>
      <c r="K722" s="60"/>
      <c r="L722" s="60"/>
      <c r="M722" s="60"/>
      <c r="N722" s="60"/>
      <c r="O722" s="60"/>
      <c r="P722" s="60"/>
      <c r="Q722" s="60"/>
      <c r="R722" s="60"/>
      <c r="S722" s="60"/>
      <c r="T722" s="60"/>
      <c r="U722" s="60"/>
      <c r="V722" s="60"/>
      <c r="W722" s="60"/>
      <c r="X722" s="60"/>
      <c r="Y722" s="60"/>
      <c r="Z722" s="60"/>
    </row>
    <row r="723" spans="1:26" ht="30.75" customHeight="1">
      <c r="A723" s="13"/>
      <c r="B723" s="13"/>
      <c r="C723" s="81"/>
      <c r="D723" s="81"/>
      <c r="E723" s="13"/>
      <c r="F723" s="615"/>
      <c r="G723" s="615"/>
      <c r="H723" s="132" t="s">
        <v>610</v>
      </c>
      <c r="I723" s="185"/>
      <c r="J723" s="615"/>
      <c r="K723" s="60"/>
      <c r="L723" s="60"/>
      <c r="M723" s="60"/>
      <c r="N723" s="60"/>
      <c r="O723" s="60"/>
      <c r="P723" s="60"/>
      <c r="Q723" s="60"/>
      <c r="R723" s="60"/>
      <c r="S723" s="60"/>
      <c r="T723" s="60"/>
      <c r="U723" s="60"/>
      <c r="V723" s="60"/>
      <c r="W723" s="60"/>
      <c r="X723" s="60"/>
      <c r="Y723" s="60"/>
      <c r="Z723" s="60"/>
    </row>
    <row r="724" spans="1:26" ht="27.75" customHeight="1">
      <c r="A724" s="13"/>
      <c r="B724" s="13"/>
      <c r="C724" s="81"/>
      <c r="D724" s="81"/>
      <c r="E724" s="13"/>
      <c r="F724" s="615"/>
      <c r="G724" s="615"/>
      <c r="H724" s="124"/>
      <c r="I724" s="125"/>
      <c r="J724" s="615"/>
      <c r="K724" s="60"/>
      <c r="L724" s="60"/>
      <c r="M724" s="60"/>
      <c r="N724" s="60"/>
      <c r="O724" s="60"/>
      <c r="P724" s="60"/>
      <c r="Q724" s="60"/>
      <c r="R724" s="60"/>
      <c r="S724" s="60"/>
      <c r="T724" s="60"/>
      <c r="U724" s="60"/>
      <c r="V724" s="60"/>
      <c r="W724" s="60"/>
      <c r="X724" s="60"/>
      <c r="Y724" s="60"/>
      <c r="Z724" s="60"/>
    </row>
    <row r="725" spans="1:26" ht="27.75" customHeight="1">
      <c r="A725" s="13"/>
      <c r="B725" s="13"/>
      <c r="C725" s="81"/>
      <c r="D725" s="81"/>
      <c r="E725" s="70"/>
      <c r="F725" s="618"/>
      <c r="G725" s="618"/>
      <c r="H725" s="37" t="s">
        <v>40</v>
      </c>
      <c r="I725" s="100"/>
      <c r="J725" s="616"/>
      <c r="K725" s="60"/>
      <c r="L725" s="60"/>
      <c r="M725" s="60"/>
      <c r="N725" s="60"/>
      <c r="O725" s="60"/>
      <c r="P725" s="60"/>
      <c r="Q725" s="60"/>
      <c r="R725" s="60"/>
      <c r="S725" s="60"/>
      <c r="T725" s="60"/>
      <c r="U725" s="60"/>
      <c r="V725" s="60"/>
      <c r="W725" s="60"/>
      <c r="X725" s="60"/>
      <c r="Y725" s="60"/>
      <c r="Z725" s="60"/>
    </row>
    <row r="726" spans="1:26" ht="30.75" customHeight="1">
      <c r="A726" s="13"/>
      <c r="B726" s="13"/>
      <c r="C726" s="81"/>
      <c r="D726" s="81"/>
      <c r="E726" s="13" t="s">
        <v>391</v>
      </c>
      <c r="F726" s="635" t="s">
        <v>78</v>
      </c>
      <c r="G726" s="635" t="s">
        <v>78</v>
      </c>
      <c r="H726" s="32" t="s">
        <v>603</v>
      </c>
      <c r="I726" s="48"/>
      <c r="J726" s="620" t="s">
        <v>392</v>
      </c>
      <c r="K726" s="60"/>
      <c r="L726" s="60"/>
      <c r="M726" s="60"/>
      <c r="N726" s="60"/>
      <c r="O726" s="60"/>
      <c r="P726" s="60"/>
      <c r="Q726" s="60"/>
      <c r="R726" s="60"/>
      <c r="S726" s="60"/>
      <c r="T726" s="60"/>
      <c r="U726" s="60"/>
      <c r="V726" s="60"/>
      <c r="W726" s="60"/>
      <c r="X726" s="60"/>
      <c r="Y726" s="60"/>
      <c r="Z726" s="60"/>
    </row>
    <row r="727" spans="1:26" ht="30.75" customHeight="1">
      <c r="A727" s="13"/>
      <c r="B727" s="13"/>
      <c r="C727" s="81"/>
      <c r="D727" s="81"/>
      <c r="E727" s="13"/>
      <c r="F727" s="615"/>
      <c r="G727" s="615"/>
      <c r="H727" s="34" t="s">
        <v>605</v>
      </c>
      <c r="I727" s="49"/>
      <c r="J727" s="615"/>
      <c r="K727" s="60"/>
      <c r="L727" s="60"/>
      <c r="M727" s="60"/>
      <c r="N727" s="60"/>
      <c r="O727" s="60"/>
      <c r="P727" s="60"/>
      <c r="Q727" s="60"/>
      <c r="R727" s="60"/>
      <c r="S727" s="60"/>
      <c r="T727" s="60"/>
      <c r="U727" s="60"/>
      <c r="V727" s="60"/>
      <c r="W727" s="60"/>
      <c r="X727" s="60"/>
      <c r="Y727" s="60"/>
      <c r="Z727" s="60"/>
    </row>
    <row r="728" spans="1:26" ht="30.75" customHeight="1">
      <c r="A728" s="13"/>
      <c r="B728" s="13"/>
      <c r="C728" s="81"/>
      <c r="D728" s="81"/>
      <c r="E728" s="13"/>
      <c r="F728" s="615"/>
      <c r="G728" s="615"/>
      <c r="H728" s="34" t="s">
        <v>606</v>
      </c>
      <c r="I728" s="49"/>
      <c r="J728" s="615"/>
      <c r="K728" s="60"/>
      <c r="L728" s="60"/>
      <c r="M728" s="60"/>
      <c r="N728" s="60"/>
      <c r="O728" s="60"/>
      <c r="P728" s="60"/>
      <c r="Q728" s="60"/>
      <c r="R728" s="60"/>
      <c r="S728" s="60"/>
      <c r="T728" s="60"/>
      <c r="U728" s="60"/>
      <c r="V728" s="60"/>
      <c r="W728" s="60"/>
      <c r="X728" s="60"/>
      <c r="Y728" s="60"/>
      <c r="Z728" s="60"/>
    </row>
    <row r="729" spans="1:26" ht="30.75" customHeight="1">
      <c r="A729" s="13"/>
      <c r="B729" s="13"/>
      <c r="C729" s="81"/>
      <c r="D729" s="81"/>
      <c r="E729" s="13"/>
      <c r="F729" s="615"/>
      <c r="G729" s="615"/>
      <c r="H729" s="34" t="s">
        <v>607</v>
      </c>
      <c r="I729" s="49"/>
      <c r="J729" s="615"/>
      <c r="K729" s="60"/>
      <c r="L729" s="60"/>
      <c r="M729" s="60"/>
      <c r="N729" s="60"/>
      <c r="O729" s="60"/>
      <c r="P729" s="60"/>
      <c r="Q729" s="60"/>
      <c r="R729" s="60"/>
      <c r="S729" s="60"/>
      <c r="T729" s="60"/>
      <c r="U729" s="60"/>
      <c r="V729" s="60"/>
      <c r="W729" s="60"/>
      <c r="X729" s="60"/>
      <c r="Y729" s="60"/>
      <c r="Z729" s="60"/>
    </row>
    <row r="730" spans="1:26" ht="30.75" customHeight="1">
      <c r="A730" s="13"/>
      <c r="B730" s="13"/>
      <c r="C730" s="81"/>
      <c r="D730" s="81"/>
      <c r="E730" s="13"/>
      <c r="F730" s="615"/>
      <c r="G730" s="615"/>
      <c r="H730" s="34" t="s">
        <v>608</v>
      </c>
      <c r="I730" s="49"/>
      <c r="J730" s="615"/>
      <c r="K730" s="60"/>
      <c r="L730" s="60"/>
      <c r="M730" s="60"/>
      <c r="N730" s="60"/>
      <c r="O730" s="60"/>
      <c r="P730" s="60"/>
      <c r="Q730" s="60"/>
      <c r="R730" s="60"/>
      <c r="S730" s="60"/>
      <c r="T730" s="60"/>
      <c r="U730" s="60"/>
      <c r="V730" s="60"/>
      <c r="W730" s="60"/>
      <c r="X730" s="60"/>
      <c r="Y730" s="60"/>
      <c r="Z730" s="60"/>
    </row>
    <row r="731" spans="1:26" ht="30.75" customHeight="1">
      <c r="A731" s="13"/>
      <c r="B731" s="13"/>
      <c r="C731" s="81"/>
      <c r="D731" s="81"/>
      <c r="E731" s="13"/>
      <c r="F731" s="615"/>
      <c r="G731" s="615"/>
      <c r="H731" s="34" t="s">
        <v>609</v>
      </c>
      <c r="I731" s="49"/>
      <c r="J731" s="615"/>
      <c r="K731" s="60"/>
      <c r="L731" s="60"/>
      <c r="M731" s="60"/>
      <c r="N731" s="60"/>
      <c r="O731" s="60"/>
      <c r="P731" s="60"/>
      <c r="Q731" s="60"/>
      <c r="R731" s="60"/>
      <c r="S731" s="60"/>
      <c r="T731" s="60"/>
      <c r="U731" s="60"/>
      <c r="V731" s="60"/>
      <c r="W731" s="60"/>
      <c r="X731" s="60"/>
      <c r="Y731" s="60"/>
      <c r="Z731" s="60"/>
    </row>
    <row r="732" spans="1:26" ht="30.75" customHeight="1">
      <c r="A732" s="13"/>
      <c r="B732" s="13"/>
      <c r="C732" s="81"/>
      <c r="D732" s="81"/>
      <c r="E732" s="13"/>
      <c r="F732" s="615"/>
      <c r="G732" s="615"/>
      <c r="H732" s="34" t="s">
        <v>610</v>
      </c>
      <c r="I732" s="49"/>
      <c r="J732" s="615"/>
      <c r="K732" s="60"/>
      <c r="L732" s="60"/>
      <c r="M732" s="60"/>
      <c r="N732" s="60"/>
      <c r="O732" s="60"/>
      <c r="P732" s="60"/>
      <c r="Q732" s="60"/>
      <c r="R732" s="60"/>
      <c r="S732" s="60"/>
      <c r="T732" s="60"/>
      <c r="U732" s="60"/>
      <c r="V732" s="60"/>
      <c r="W732" s="60"/>
      <c r="X732" s="60"/>
      <c r="Y732" s="60"/>
      <c r="Z732" s="60"/>
    </row>
    <row r="733" spans="1:26" ht="30.75" customHeight="1">
      <c r="A733" s="13"/>
      <c r="B733" s="13"/>
      <c r="C733" s="81"/>
      <c r="D733" s="81"/>
      <c r="E733" s="13"/>
      <c r="F733" s="615"/>
      <c r="G733" s="615"/>
      <c r="H733" s="35"/>
      <c r="I733" s="73"/>
      <c r="J733" s="615"/>
      <c r="K733" s="60"/>
      <c r="L733" s="60"/>
      <c r="M733" s="60"/>
      <c r="N733" s="60"/>
      <c r="O733" s="60"/>
      <c r="P733" s="60"/>
      <c r="Q733" s="60"/>
      <c r="R733" s="60"/>
      <c r="S733" s="60"/>
      <c r="T733" s="60"/>
      <c r="U733" s="60"/>
      <c r="V733" s="60"/>
      <c r="W733" s="60"/>
      <c r="X733" s="60"/>
      <c r="Y733" s="60"/>
      <c r="Z733" s="60"/>
    </row>
    <row r="734" spans="1:26" ht="27.75" customHeight="1">
      <c r="A734" s="51"/>
      <c r="B734" s="51"/>
      <c r="C734" s="102"/>
      <c r="D734" s="102"/>
      <c r="E734" s="51"/>
      <c r="F734" s="621"/>
      <c r="G734" s="621"/>
      <c r="H734" s="42" t="s">
        <v>40</v>
      </c>
      <c r="I734" s="189"/>
      <c r="J734" s="621"/>
      <c r="K734" s="60"/>
      <c r="L734" s="60"/>
      <c r="M734" s="60"/>
      <c r="N734" s="60"/>
      <c r="O734" s="60"/>
      <c r="P734" s="60"/>
      <c r="Q734" s="60"/>
      <c r="R734" s="60"/>
      <c r="S734" s="60"/>
      <c r="T734" s="60"/>
      <c r="U734" s="60"/>
      <c r="V734" s="60"/>
      <c r="W734" s="60"/>
      <c r="X734" s="60"/>
      <c r="Y734" s="60"/>
      <c r="Z734" s="60"/>
    </row>
    <row r="735" spans="1:26" ht="20.25" customHeight="1">
      <c r="A735" s="634" t="s">
        <v>393</v>
      </c>
      <c r="B735" s="634" t="s">
        <v>394</v>
      </c>
      <c r="C735" s="636" t="s">
        <v>395</v>
      </c>
      <c r="D735" s="640" t="s">
        <v>690</v>
      </c>
      <c r="E735" s="14"/>
      <c r="F735" s="634" t="s">
        <v>78</v>
      </c>
      <c r="G735" s="634" t="s">
        <v>78</v>
      </c>
      <c r="H735" s="130" t="s">
        <v>603</v>
      </c>
      <c r="I735" s="188"/>
      <c r="J735" s="622" t="s">
        <v>390</v>
      </c>
      <c r="K735" s="60"/>
      <c r="L735" s="60"/>
      <c r="M735" s="60"/>
      <c r="N735" s="60"/>
      <c r="O735" s="60"/>
      <c r="P735" s="60"/>
      <c r="Q735" s="60"/>
      <c r="R735" s="60"/>
      <c r="S735" s="60"/>
      <c r="T735" s="60"/>
      <c r="U735" s="60"/>
      <c r="V735" s="60"/>
      <c r="W735" s="60"/>
      <c r="X735" s="60"/>
      <c r="Y735" s="60"/>
      <c r="Z735" s="60"/>
    </row>
    <row r="736" spans="1:26" ht="20.25" customHeight="1">
      <c r="A736" s="615"/>
      <c r="B736" s="615"/>
      <c r="C736" s="615"/>
      <c r="D736" s="615"/>
      <c r="E736" s="14"/>
      <c r="F736" s="615"/>
      <c r="G736" s="615"/>
      <c r="H736" s="132" t="s">
        <v>605</v>
      </c>
      <c r="I736" s="185"/>
      <c r="J736" s="615"/>
      <c r="K736" s="60"/>
      <c r="L736" s="60"/>
      <c r="M736" s="60"/>
      <c r="N736" s="60"/>
      <c r="O736" s="60"/>
      <c r="P736" s="60"/>
      <c r="Q736" s="60"/>
      <c r="R736" s="60"/>
      <c r="S736" s="60"/>
      <c r="T736" s="60"/>
      <c r="U736" s="60"/>
      <c r="V736" s="60"/>
      <c r="W736" s="60"/>
      <c r="X736" s="60"/>
      <c r="Y736" s="60"/>
      <c r="Z736" s="60"/>
    </row>
    <row r="737" spans="1:26" ht="20.25" customHeight="1">
      <c r="A737" s="615"/>
      <c r="B737" s="615"/>
      <c r="C737" s="615"/>
      <c r="D737" s="615"/>
      <c r="E737" s="14"/>
      <c r="F737" s="615"/>
      <c r="G737" s="615"/>
      <c r="H737" s="132" t="s">
        <v>606</v>
      </c>
      <c r="I737" s="185"/>
      <c r="J737" s="615"/>
      <c r="K737" s="60"/>
      <c r="L737" s="60"/>
      <c r="M737" s="60"/>
      <c r="N737" s="60"/>
      <c r="O737" s="60"/>
      <c r="P737" s="60"/>
      <c r="Q737" s="60"/>
      <c r="R737" s="60"/>
      <c r="S737" s="60"/>
      <c r="T737" s="60"/>
      <c r="U737" s="60"/>
      <c r="V737" s="60"/>
      <c r="W737" s="60"/>
      <c r="X737" s="60"/>
      <c r="Y737" s="60"/>
      <c r="Z737" s="60"/>
    </row>
    <row r="738" spans="1:26" ht="20.25" customHeight="1">
      <c r="A738" s="615"/>
      <c r="B738" s="615"/>
      <c r="C738" s="615"/>
      <c r="D738" s="615"/>
      <c r="E738" s="99"/>
      <c r="F738" s="615"/>
      <c r="G738" s="615"/>
      <c r="H738" s="132" t="s">
        <v>607</v>
      </c>
      <c r="I738" s="185"/>
      <c r="J738" s="615"/>
      <c r="K738" s="60"/>
      <c r="L738" s="60"/>
      <c r="M738" s="60"/>
      <c r="N738" s="60"/>
      <c r="O738" s="60"/>
      <c r="P738" s="60"/>
      <c r="Q738" s="60"/>
      <c r="R738" s="60"/>
      <c r="S738" s="60"/>
      <c r="T738" s="60"/>
      <c r="U738" s="60"/>
      <c r="V738" s="60"/>
      <c r="W738" s="60"/>
      <c r="X738" s="60"/>
      <c r="Y738" s="60"/>
      <c r="Z738" s="60"/>
    </row>
    <row r="739" spans="1:26" ht="20.25" customHeight="1">
      <c r="A739" s="615"/>
      <c r="B739" s="615"/>
      <c r="C739" s="615"/>
      <c r="D739" s="615"/>
      <c r="E739" s="99"/>
      <c r="F739" s="615"/>
      <c r="G739" s="615"/>
      <c r="H739" s="132" t="s">
        <v>608</v>
      </c>
      <c r="I739" s="185"/>
      <c r="J739" s="615"/>
      <c r="K739" s="60"/>
      <c r="L739" s="60"/>
      <c r="M739" s="60"/>
      <c r="N739" s="60"/>
      <c r="O739" s="60"/>
      <c r="P739" s="60"/>
      <c r="Q739" s="60"/>
      <c r="R739" s="60"/>
      <c r="S739" s="60"/>
      <c r="T739" s="60"/>
      <c r="U739" s="60"/>
      <c r="V739" s="60"/>
      <c r="W739" s="60"/>
      <c r="X739" s="60"/>
      <c r="Y739" s="60"/>
      <c r="Z739" s="60"/>
    </row>
    <row r="740" spans="1:26" ht="20.25" customHeight="1">
      <c r="A740" s="615"/>
      <c r="B740" s="615"/>
      <c r="C740" s="615"/>
      <c r="D740" s="640" t="s">
        <v>691</v>
      </c>
      <c r="E740" s="99"/>
      <c r="F740" s="615"/>
      <c r="G740" s="615"/>
      <c r="H740" s="132" t="s">
        <v>609</v>
      </c>
      <c r="I740" s="185"/>
      <c r="J740" s="615"/>
      <c r="K740" s="60"/>
      <c r="L740" s="60"/>
      <c r="M740" s="60"/>
      <c r="N740" s="60"/>
      <c r="O740" s="60"/>
      <c r="P740" s="60"/>
      <c r="Q740" s="60"/>
      <c r="R740" s="60"/>
      <c r="S740" s="60"/>
      <c r="T740" s="60"/>
      <c r="U740" s="60"/>
      <c r="V740" s="60"/>
      <c r="W740" s="60"/>
      <c r="X740" s="60"/>
      <c r="Y740" s="60"/>
      <c r="Z740" s="60"/>
    </row>
    <row r="741" spans="1:26" ht="20.25" customHeight="1">
      <c r="A741" s="615"/>
      <c r="B741" s="615"/>
      <c r="C741" s="615"/>
      <c r="D741" s="615"/>
      <c r="E741" s="99"/>
      <c r="F741" s="615"/>
      <c r="G741" s="615"/>
      <c r="H741" s="132" t="s">
        <v>610</v>
      </c>
      <c r="I741" s="185"/>
      <c r="J741" s="615"/>
      <c r="K741" s="60"/>
      <c r="L741" s="60"/>
      <c r="M741" s="60"/>
      <c r="N741" s="60"/>
      <c r="O741" s="60"/>
      <c r="P741" s="60"/>
      <c r="Q741" s="60"/>
      <c r="R741" s="60"/>
      <c r="S741" s="60"/>
      <c r="T741" s="60"/>
      <c r="U741" s="60"/>
      <c r="V741" s="60"/>
      <c r="W741" s="60"/>
      <c r="X741" s="60"/>
      <c r="Y741" s="60"/>
      <c r="Z741" s="60"/>
    </row>
    <row r="742" spans="1:26" ht="20.25" customHeight="1">
      <c r="A742" s="615"/>
      <c r="B742" s="615"/>
      <c r="C742" s="638" t="s">
        <v>399</v>
      </c>
      <c r="D742" s="615"/>
      <c r="E742" s="99"/>
      <c r="F742" s="615"/>
      <c r="G742" s="615"/>
      <c r="H742" s="124"/>
      <c r="I742" s="125"/>
      <c r="J742" s="615"/>
      <c r="K742" s="60"/>
      <c r="L742" s="60"/>
      <c r="M742" s="60"/>
      <c r="N742" s="60"/>
      <c r="O742" s="60"/>
      <c r="P742" s="60"/>
      <c r="Q742" s="60"/>
      <c r="R742" s="60"/>
      <c r="S742" s="60"/>
      <c r="T742" s="60"/>
      <c r="U742" s="60"/>
      <c r="V742" s="60"/>
      <c r="W742" s="60"/>
      <c r="X742" s="60"/>
      <c r="Y742" s="60"/>
      <c r="Z742" s="60"/>
    </row>
    <row r="743" spans="1:26" ht="20.25" customHeight="1">
      <c r="A743" s="615"/>
      <c r="B743" s="615"/>
      <c r="C743" s="615"/>
      <c r="D743" s="615"/>
      <c r="E743" s="190"/>
      <c r="F743" s="618"/>
      <c r="G743" s="618"/>
      <c r="H743" s="37" t="s">
        <v>40</v>
      </c>
      <c r="I743" s="74"/>
      <c r="J743" s="616"/>
      <c r="K743" s="60"/>
      <c r="L743" s="60"/>
      <c r="M743" s="60"/>
      <c r="N743" s="60"/>
      <c r="O743" s="60"/>
      <c r="P743" s="60"/>
      <c r="Q743" s="60"/>
      <c r="R743" s="60"/>
      <c r="S743" s="60"/>
      <c r="T743" s="60"/>
      <c r="U743" s="60"/>
      <c r="V743" s="60"/>
      <c r="W743" s="60"/>
      <c r="X743" s="60"/>
      <c r="Y743" s="60"/>
      <c r="Z743" s="60"/>
    </row>
    <row r="744" spans="1:26" ht="24.75" customHeight="1">
      <c r="A744" s="615"/>
      <c r="B744" s="615"/>
      <c r="C744" s="615"/>
      <c r="D744" s="615"/>
      <c r="E744" s="637" t="s">
        <v>400</v>
      </c>
      <c r="F744" s="635" t="s">
        <v>78</v>
      </c>
      <c r="G744" s="635" t="s">
        <v>78</v>
      </c>
      <c r="H744" s="32" t="s">
        <v>603</v>
      </c>
      <c r="I744" s="48"/>
      <c r="J744" s="620" t="s">
        <v>401</v>
      </c>
      <c r="K744" s="60"/>
      <c r="L744" s="60"/>
      <c r="M744" s="60"/>
      <c r="N744" s="60"/>
      <c r="O744" s="60"/>
      <c r="P744" s="60"/>
      <c r="Q744" s="60"/>
      <c r="R744" s="60"/>
      <c r="S744" s="60"/>
      <c r="T744" s="60"/>
      <c r="U744" s="60"/>
      <c r="V744" s="60"/>
      <c r="W744" s="60"/>
      <c r="X744" s="60"/>
      <c r="Y744" s="60"/>
      <c r="Z744" s="60"/>
    </row>
    <row r="745" spans="1:26" ht="24.75" customHeight="1">
      <c r="A745" s="13"/>
      <c r="B745" s="13"/>
      <c r="C745" s="615"/>
      <c r="D745" s="640" t="s">
        <v>402</v>
      </c>
      <c r="E745" s="615"/>
      <c r="F745" s="615"/>
      <c r="G745" s="615"/>
      <c r="H745" s="34" t="s">
        <v>605</v>
      </c>
      <c r="I745" s="49"/>
      <c r="J745" s="615"/>
      <c r="K745" s="60"/>
      <c r="L745" s="60"/>
      <c r="M745" s="60"/>
      <c r="N745" s="60"/>
      <c r="O745" s="60"/>
      <c r="P745" s="60"/>
      <c r="Q745" s="60"/>
      <c r="R745" s="60"/>
      <c r="S745" s="60"/>
      <c r="T745" s="60"/>
      <c r="U745" s="60"/>
      <c r="V745" s="60"/>
      <c r="W745" s="60"/>
      <c r="X745" s="60"/>
      <c r="Y745" s="60"/>
      <c r="Z745" s="60"/>
    </row>
    <row r="746" spans="1:26" ht="25.5" customHeight="1">
      <c r="A746" s="13"/>
      <c r="B746" s="13"/>
      <c r="C746" s="615"/>
      <c r="D746" s="615"/>
      <c r="E746" s="615"/>
      <c r="F746" s="615"/>
      <c r="G746" s="615"/>
      <c r="H746" s="34" t="s">
        <v>606</v>
      </c>
      <c r="I746" s="49"/>
      <c r="J746" s="615"/>
      <c r="K746" s="60"/>
      <c r="L746" s="60"/>
      <c r="M746" s="60"/>
      <c r="N746" s="60"/>
      <c r="O746" s="60"/>
      <c r="P746" s="60"/>
      <c r="Q746" s="60"/>
      <c r="R746" s="60"/>
      <c r="S746" s="60"/>
      <c r="T746" s="60"/>
      <c r="U746" s="60"/>
      <c r="V746" s="60"/>
      <c r="W746" s="60"/>
      <c r="X746" s="60"/>
      <c r="Y746" s="60"/>
      <c r="Z746" s="60"/>
    </row>
    <row r="747" spans="1:26" ht="24.75" customHeight="1">
      <c r="A747" s="13"/>
      <c r="B747" s="13"/>
      <c r="C747" s="615"/>
      <c r="D747" s="640" t="s">
        <v>403</v>
      </c>
      <c r="E747" s="14"/>
      <c r="F747" s="615"/>
      <c r="G747" s="615"/>
      <c r="H747" s="34" t="s">
        <v>607</v>
      </c>
      <c r="I747" s="49"/>
      <c r="J747" s="615"/>
      <c r="K747" s="60"/>
      <c r="L747" s="60"/>
      <c r="M747" s="60"/>
      <c r="N747" s="60"/>
      <c r="O747" s="60"/>
      <c r="P747" s="60"/>
      <c r="Q747" s="60"/>
      <c r="R747" s="60"/>
      <c r="S747" s="60"/>
      <c r="T747" s="60"/>
      <c r="U747" s="60"/>
      <c r="V747" s="60"/>
      <c r="W747" s="60"/>
      <c r="X747" s="60"/>
      <c r="Y747" s="60"/>
      <c r="Z747" s="60"/>
    </row>
    <row r="748" spans="1:26" ht="24.75" customHeight="1">
      <c r="A748" s="13"/>
      <c r="B748" s="13"/>
      <c r="C748" s="615"/>
      <c r="D748" s="615"/>
      <c r="E748" s="14"/>
      <c r="F748" s="615"/>
      <c r="G748" s="615"/>
      <c r="H748" s="34" t="s">
        <v>608</v>
      </c>
      <c r="I748" s="49"/>
      <c r="J748" s="615"/>
      <c r="K748" s="60"/>
      <c r="L748" s="60"/>
      <c r="M748" s="60"/>
      <c r="N748" s="60"/>
      <c r="O748" s="60"/>
      <c r="P748" s="60"/>
      <c r="Q748" s="60"/>
      <c r="R748" s="60"/>
      <c r="S748" s="60"/>
      <c r="T748" s="60"/>
      <c r="U748" s="60"/>
      <c r="V748" s="60"/>
      <c r="W748" s="60"/>
      <c r="X748" s="60"/>
      <c r="Y748" s="60"/>
      <c r="Z748" s="60"/>
    </row>
    <row r="749" spans="1:26" ht="24.75" customHeight="1">
      <c r="A749" s="13"/>
      <c r="B749" s="13"/>
      <c r="C749" s="615"/>
      <c r="D749" s="640" t="s">
        <v>404</v>
      </c>
      <c r="E749" s="14"/>
      <c r="F749" s="615"/>
      <c r="G749" s="615"/>
      <c r="H749" s="34" t="s">
        <v>609</v>
      </c>
      <c r="I749" s="49"/>
      <c r="J749" s="615"/>
      <c r="K749" s="60"/>
      <c r="L749" s="60"/>
      <c r="M749" s="60"/>
      <c r="N749" s="60"/>
      <c r="O749" s="60"/>
      <c r="P749" s="60"/>
      <c r="Q749" s="60"/>
      <c r="R749" s="60"/>
      <c r="S749" s="60"/>
      <c r="T749" s="60"/>
      <c r="U749" s="60"/>
      <c r="V749" s="60"/>
      <c r="W749" s="60"/>
      <c r="X749" s="60"/>
      <c r="Y749" s="60"/>
      <c r="Z749" s="60"/>
    </row>
    <row r="750" spans="1:26" ht="24.75" customHeight="1">
      <c r="A750" s="13"/>
      <c r="B750" s="13"/>
      <c r="C750" s="615"/>
      <c r="D750" s="615"/>
      <c r="E750" s="14"/>
      <c r="F750" s="615"/>
      <c r="G750" s="615"/>
      <c r="H750" s="34" t="s">
        <v>610</v>
      </c>
      <c r="I750" s="49"/>
      <c r="J750" s="615"/>
      <c r="K750" s="60"/>
      <c r="L750" s="60"/>
      <c r="M750" s="60"/>
      <c r="N750" s="60"/>
      <c r="O750" s="60"/>
      <c r="P750" s="60"/>
      <c r="Q750" s="60"/>
      <c r="R750" s="60"/>
      <c r="S750" s="60"/>
      <c r="T750" s="60"/>
      <c r="U750" s="60"/>
      <c r="V750" s="60"/>
      <c r="W750" s="60"/>
      <c r="X750" s="60"/>
      <c r="Y750" s="60"/>
      <c r="Z750" s="60"/>
    </row>
    <row r="751" spans="1:26" ht="24.75" customHeight="1">
      <c r="A751" s="13"/>
      <c r="B751" s="13"/>
      <c r="C751" s="615"/>
      <c r="D751" s="615"/>
      <c r="E751" s="14"/>
      <c r="F751" s="615"/>
      <c r="G751" s="615"/>
      <c r="H751" s="35"/>
      <c r="I751" s="73"/>
      <c r="J751" s="615"/>
      <c r="K751" s="60"/>
      <c r="L751" s="60"/>
      <c r="M751" s="60"/>
      <c r="N751" s="60"/>
      <c r="O751" s="60"/>
      <c r="P751" s="60"/>
      <c r="Q751" s="60"/>
      <c r="R751" s="60"/>
      <c r="S751" s="60"/>
      <c r="T751" s="60"/>
      <c r="U751" s="60"/>
      <c r="V751" s="60"/>
      <c r="W751" s="60"/>
      <c r="X751" s="60"/>
      <c r="Y751" s="60"/>
      <c r="Z751" s="60"/>
    </row>
    <row r="752" spans="1:26" ht="24.75" customHeight="1">
      <c r="A752" s="13"/>
      <c r="B752" s="13"/>
      <c r="C752" s="615"/>
      <c r="D752" s="634" t="s">
        <v>692</v>
      </c>
      <c r="E752" s="191"/>
      <c r="F752" s="618"/>
      <c r="G752" s="618"/>
      <c r="H752" s="37" t="s">
        <v>40</v>
      </c>
      <c r="I752" s="74"/>
      <c r="J752" s="616"/>
      <c r="K752" s="60"/>
      <c r="L752" s="60"/>
      <c r="M752" s="60"/>
      <c r="N752" s="60"/>
      <c r="O752" s="60"/>
      <c r="P752" s="60"/>
      <c r="Q752" s="60"/>
      <c r="R752" s="60"/>
      <c r="S752" s="60"/>
      <c r="T752" s="60"/>
      <c r="U752" s="60"/>
      <c r="V752" s="60"/>
      <c r="W752" s="60"/>
      <c r="X752" s="60"/>
      <c r="Y752" s="60"/>
      <c r="Z752" s="60"/>
    </row>
    <row r="753" spans="1:26" ht="24.75" customHeight="1">
      <c r="A753" s="13"/>
      <c r="B753" s="13"/>
      <c r="C753" s="615"/>
      <c r="D753" s="615"/>
      <c r="E753" s="39" t="s">
        <v>406</v>
      </c>
      <c r="F753" s="635" t="s">
        <v>78</v>
      </c>
      <c r="G753" s="635" t="s">
        <v>78</v>
      </c>
      <c r="H753" s="32" t="s">
        <v>603</v>
      </c>
      <c r="I753" s="48"/>
      <c r="J753" s="620" t="s">
        <v>407</v>
      </c>
      <c r="K753" s="60"/>
      <c r="L753" s="60"/>
      <c r="M753" s="60"/>
      <c r="N753" s="60"/>
      <c r="O753" s="60"/>
      <c r="P753" s="60"/>
      <c r="Q753" s="60"/>
      <c r="R753" s="60"/>
      <c r="S753" s="60"/>
      <c r="T753" s="60"/>
      <c r="U753" s="60"/>
      <c r="V753" s="60"/>
      <c r="W753" s="60"/>
      <c r="X753" s="60"/>
      <c r="Y753" s="60"/>
      <c r="Z753" s="60"/>
    </row>
    <row r="754" spans="1:26" ht="24.75" customHeight="1">
      <c r="A754" s="13"/>
      <c r="B754" s="13"/>
      <c r="C754" s="615"/>
      <c r="D754" s="615"/>
      <c r="E754" s="84"/>
      <c r="F754" s="615"/>
      <c r="G754" s="615"/>
      <c r="H754" s="34" t="s">
        <v>605</v>
      </c>
      <c r="I754" s="49"/>
      <c r="J754" s="615"/>
      <c r="K754" s="60"/>
      <c r="L754" s="60"/>
      <c r="M754" s="60"/>
      <c r="N754" s="60"/>
      <c r="O754" s="60"/>
      <c r="P754" s="60"/>
      <c r="Q754" s="60"/>
      <c r="R754" s="60"/>
      <c r="S754" s="60"/>
      <c r="T754" s="60"/>
      <c r="U754" s="60"/>
      <c r="V754" s="60"/>
      <c r="W754" s="60"/>
      <c r="X754" s="60"/>
      <c r="Y754" s="60"/>
      <c r="Z754" s="60"/>
    </row>
    <row r="755" spans="1:26" ht="24.75" customHeight="1">
      <c r="A755" s="13"/>
      <c r="B755" s="13"/>
      <c r="C755" s="13"/>
      <c r="D755" s="615"/>
      <c r="E755" s="84"/>
      <c r="F755" s="615"/>
      <c r="G755" s="615"/>
      <c r="H755" s="34" t="s">
        <v>606</v>
      </c>
      <c r="I755" s="49"/>
      <c r="J755" s="615"/>
      <c r="K755" s="60"/>
      <c r="L755" s="60"/>
      <c r="M755" s="60"/>
      <c r="N755" s="60"/>
      <c r="O755" s="60"/>
      <c r="P755" s="60"/>
      <c r="Q755" s="60"/>
      <c r="R755" s="60"/>
      <c r="S755" s="60"/>
      <c r="T755" s="60"/>
      <c r="U755" s="60"/>
      <c r="V755" s="60"/>
      <c r="W755" s="60"/>
      <c r="X755" s="60"/>
      <c r="Y755" s="60"/>
      <c r="Z755" s="60"/>
    </row>
    <row r="756" spans="1:26" ht="24.75" customHeight="1">
      <c r="A756" s="13"/>
      <c r="B756" s="13"/>
      <c r="C756" s="13"/>
      <c r="D756" s="615"/>
      <c r="E756" s="84"/>
      <c r="F756" s="615"/>
      <c r="G756" s="615"/>
      <c r="H756" s="34" t="s">
        <v>607</v>
      </c>
      <c r="I756" s="49"/>
      <c r="J756" s="615"/>
      <c r="K756" s="60"/>
      <c r="L756" s="60"/>
      <c r="M756" s="60"/>
      <c r="N756" s="60"/>
      <c r="O756" s="60"/>
      <c r="P756" s="60"/>
      <c r="Q756" s="60"/>
      <c r="R756" s="60"/>
      <c r="S756" s="60"/>
      <c r="T756" s="60"/>
      <c r="U756" s="60"/>
      <c r="V756" s="60"/>
      <c r="W756" s="60"/>
      <c r="X756" s="60"/>
      <c r="Y756" s="60"/>
      <c r="Z756" s="60"/>
    </row>
    <row r="757" spans="1:26" ht="24.75" customHeight="1">
      <c r="A757" s="13"/>
      <c r="B757" s="13"/>
      <c r="C757" s="13"/>
      <c r="D757" s="615"/>
      <c r="E757" s="94"/>
      <c r="F757" s="615"/>
      <c r="G757" s="615"/>
      <c r="H757" s="34" t="s">
        <v>608</v>
      </c>
      <c r="I757" s="49"/>
      <c r="J757" s="615"/>
      <c r="K757" s="60"/>
      <c r="L757" s="60"/>
      <c r="M757" s="60"/>
      <c r="N757" s="60"/>
      <c r="O757" s="60"/>
      <c r="P757" s="60"/>
      <c r="Q757" s="60"/>
      <c r="R757" s="60"/>
      <c r="S757" s="60"/>
      <c r="T757" s="60"/>
      <c r="U757" s="60"/>
      <c r="V757" s="60"/>
      <c r="W757" s="60"/>
      <c r="X757" s="60"/>
      <c r="Y757" s="60"/>
      <c r="Z757" s="60"/>
    </row>
    <row r="758" spans="1:26" ht="24.75" customHeight="1">
      <c r="A758" s="13"/>
      <c r="B758" s="13"/>
      <c r="C758" s="13"/>
      <c r="D758" s="615"/>
      <c r="E758" s="94"/>
      <c r="F758" s="615"/>
      <c r="G758" s="615"/>
      <c r="H758" s="34" t="s">
        <v>609</v>
      </c>
      <c r="I758" s="49"/>
      <c r="J758" s="615"/>
      <c r="K758" s="60"/>
      <c r="L758" s="60"/>
      <c r="M758" s="60"/>
      <c r="N758" s="60"/>
      <c r="O758" s="60"/>
      <c r="P758" s="60"/>
      <c r="Q758" s="60"/>
      <c r="R758" s="60"/>
      <c r="S758" s="60"/>
      <c r="T758" s="60"/>
      <c r="U758" s="60"/>
      <c r="V758" s="60"/>
      <c r="W758" s="60"/>
      <c r="X758" s="60"/>
      <c r="Y758" s="60"/>
      <c r="Z758" s="60"/>
    </row>
    <row r="759" spans="1:26" ht="24.75" customHeight="1">
      <c r="A759" s="13"/>
      <c r="B759" s="13"/>
      <c r="C759" s="13"/>
      <c r="D759" s="634" t="s">
        <v>408</v>
      </c>
      <c r="E759" s="94"/>
      <c r="F759" s="615"/>
      <c r="G759" s="615"/>
      <c r="H759" s="34" t="s">
        <v>610</v>
      </c>
      <c r="I759" s="49"/>
      <c r="J759" s="615"/>
      <c r="K759" s="60"/>
      <c r="L759" s="60"/>
      <c r="M759" s="60"/>
      <c r="N759" s="60"/>
      <c r="O759" s="60"/>
      <c r="P759" s="60"/>
      <c r="Q759" s="60"/>
      <c r="R759" s="60"/>
      <c r="S759" s="60"/>
      <c r="T759" s="60"/>
      <c r="U759" s="60"/>
      <c r="V759" s="60"/>
      <c r="W759" s="60"/>
      <c r="X759" s="60"/>
      <c r="Y759" s="60"/>
      <c r="Z759" s="60"/>
    </row>
    <row r="760" spans="1:26" ht="24.75" customHeight="1">
      <c r="A760" s="13"/>
      <c r="B760" s="13"/>
      <c r="C760" s="13"/>
      <c r="D760" s="615"/>
      <c r="E760" s="94"/>
      <c r="F760" s="615"/>
      <c r="G760" s="615"/>
      <c r="H760" s="35"/>
      <c r="I760" s="73"/>
      <c r="J760" s="615"/>
      <c r="K760" s="60"/>
      <c r="L760" s="60"/>
      <c r="M760" s="60"/>
      <c r="N760" s="60"/>
      <c r="O760" s="60"/>
      <c r="P760" s="60"/>
      <c r="Q760" s="60"/>
      <c r="R760" s="60"/>
      <c r="S760" s="60"/>
      <c r="T760" s="60"/>
      <c r="U760" s="60"/>
      <c r="V760" s="60"/>
      <c r="W760" s="60"/>
      <c r="X760" s="60"/>
      <c r="Y760" s="60"/>
      <c r="Z760" s="60"/>
    </row>
    <row r="761" spans="1:26" ht="27" customHeight="1">
      <c r="A761" s="13"/>
      <c r="B761" s="13"/>
      <c r="C761" s="13"/>
      <c r="D761" s="615"/>
      <c r="E761" s="192"/>
      <c r="F761" s="618"/>
      <c r="G761" s="618"/>
      <c r="H761" s="37" t="s">
        <v>40</v>
      </c>
      <c r="I761" s="74"/>
      <c r="J761" s="616"/>
      <c r="K761" s="60"/>
      <c r="L761" s="60"/>
      <c r="M761" s="60"/>
      <c r="N761" s="60"/>
      <c r="O761" s="60"/>
      <c r="P761" s="60"/>
      <c r="Q761" s="60"/>
      <c r="R761" s="60"/>
      <c r="S761" s="60"/>
      <c r="T761" s="60"/>
      <c r="U761" s="60"/>
      <c r="V761" s="60"/>
      <c r="W761" s="60"/>
      <c r="X761" s="60"/>
      <c r="Y761" s="60"/>
      <c r="Z761" s="60"/>
    </row>
    <row r="762" spans="1:26" ht="23.25" customHeight="1">
      <c r="A762" s="13"/>
      <c r="B762" s="13"/>
      <c r="C762" s="13"/>
      <c r="D762" s="615"/>
      <c r="E762" s="634" t="s">
        <v>409</v>
      </c>
      <c r="F762" s="635" t="s">
        <v>78</v>
      </c>
      <c r="G762" s="635" t="s">
        <v>78</v>
      </c>
      <c r="H762" s="32" t="s">
        <v>603</v>
      </c>
      <c r="I762" s="48"/>
      <c r="J762" s="620" t="s">
        <v>410</v>
      </c>
      <c r="K762" s="60"/>
      <c r="L762" s="60"/>
      <c r="M762" s="60"/>
      <c r="N762" s="60"/>
      <c r="O762" s="60"/>
      <c r="P762" s="60"/>
      <c r="Q762" s="60"/>
      <c r="R762" s="60"/>
      <c r="S762" s="60"/>
      <c r="T762" s="60"/>
      <c r="U762" s="60"/>
      <c r="V762" s="60"/>
      <c r="W762" s="60"/>
      <c r="X762" s="60"/>
      <c r="Y762" s="60"/>
      <c r="Z762" s="60"/>
    </row>
    <row r="763" spans="1:26" ht="23.25" customHeight="1">
      <c r="A763" s="13"/>
      <c r="B763" s="13"/>
      <c r="C763" s="13"/>
      <c r="D763" s="99"/>
      <c r="E763" s="615"/>
      <c r="F763" s="615"/>
      <c r="G763" s="615"/>
      <c r="H763" s="34" t="s">
        <v>605</v>
      </c>
      <c r="I763" s="49"/>
      <c r="J763" s="615"/>
      <c r="K763" s="60"/>
      <c r="L763" s="60"/>
      <c r="M763" s="60"/>
      <c r="N763" s="60"/>
      <c r="O763" s="60"/>
      <c r="P763" s="60"/>
      <c r="Q763" s="60"/>
      <c r="R763" s="60"/>
      <c r="S763" s="60"/>
      <c r="T763" s="60"/>
      <c r="U763" s="60"/>
      <c r="V763" s="60"/>
      <c r="W763" s="60"/>
      <c r="X763" s="60"/>
      <c r="Y763" s="60"/>
      <c r="Z763" s="60"/>
    </row>
    <row r="764" spans="1:26" ht="23.25" customHeight="1">
      <c r="A764" s="13"/>
      <c r="B764" s="13"/>
      <c r="C764" s="13"/>
      <c r="D764" s="640" t="s">
        <v>693</v>
      </c>
      <c r="E764" s="615"/>
      <c r="F764" s="615"/>
      <c r="G764" s="615"/>
      <c r="H764" s="34" t="s">
        <v>606</v>
      </c>
      <c r="I764" s="49"/>
      <c r="J764" s="615"/>
      <c r="K764" s="60"/>
      <c r="L764" s="60"/>
      <c r="M764" s="60"/>
      <c r="N764" s="60"/>
      <c r="O764" s="60"/>
      <c r="P764" s="60"/>
      <c r="Q764" s="60"/>
      <c r="R764" s="60"/>
      <c r="S764" s="60"/>
      <c r="T764" s="60"/>
      <c r="U764" s="60"/>
      <c r="V764" s="60"/>
      <c r="W764" s="60"/>
      <c r="X764" s="60"/>
      <c r="Y764" s="60"/>
      <c r="Z764" s="60"/>
    </row>
    <row r="765" spans="1:26" ht="23.25" customHeight="1">
      <c r="A765" s="13"/>
      <c r="B765" s="13"/>
      <c r="C765" s="13"/>
      <c r="D765" s="615"/>
      <c r="E765" s="615"/>
      <c r="F765" s="615"/>
      <c r="G765" s="615"/>
      <c r="H765" s="34" t="s">
        <v>607</v>
      </c>
      <c r="I765" s="49"/>
      <c r="J765" s="615"/>
      <c r="K765" s="60"/>
      <c r="L765" s="60"/>
      <c r="M765" s="60"/>
      <c r="N765" s="60"/>
      <c r="O765" s="60"/>
      <c r="P765" s="60"/>
      <c r="Q765" s="60"/>
      <c r="R765" s="60"/>
      <c r="S765" s="60"/>
      <c r="T765" s="60"/>
      <c r="U765" s="60"/>
      <c r="V765" s="60"/>
      <c r="W765" s="60"/>
      <c r="X765" s="60"/>
      <c r="Y765" s="60"/>
      <c r="Z765" s="60"/>
    </row>
    <row r="766" spans="1:26" ht="20.25" customHeight="1">
      <c r="A766" s="13"/>
      <c r="B766" s="13"/>
      <c r="C766" s="13"/>
      <c r="D766" s="615"/>
      <c r="E766" s="60"/>
      <c r="F766" s="615"/>
      <c r="G766" s="615"/>
      <c r="H766" s="34" t="s">
        <v>608</v>
      </c>
      <c r="I766" s="49"/>
      <c r="J766" s="615"/>
      <c r="K766" s="60"/>
      <c r="L766" s="60"/>
      <c r="M766" s="60"/>
      <c r="N766" s="60"/>
      <c r="O766" s="60"/>
      <c r="P766" s="60"/>
      <c r="Q766" s="60"/>
      <c r="R766" s="60"/>
      <c r="S766" s="60"/>
      <c r="T766" s="60"/>
      <c r="U766" s="60"/>
      <c r="V766" s="60"/>
      <c r="W766" s="60"/>
      <c r="X766" s="60"/>
      <c r="Y766" s="60"/>
      <c r="Z766" s="60"/>
    </row>
    <row r="767" spans="1:26" ht="23.25" customHeight="1">
      <c r="A767" s="13"/>
      <c r="B767" s="13"/>
      <c r="C767" s="13"/>
      <c r="D767" s="640" t="s">
        <v>412</v>
      </c>
      <c r="E767" s="60"/>
      <c r="F767" s="615"/>
      <c r="G767" s="615"/>
      <c r="H767" s="34" t="s">
        <v>609</v>
      </c>
      <c r="I767" s="49"/>
      <c r="J767" s="615"/>
      <c r="K767" s="60"/>
      <c r="L767" s="60"/>
      <c r="M767" s="60"/>
      <c r="N767" s="60"/>
      <c r="O767" s="60"/>
      <c r="P767" s="60"/>
      <c r="Q767" s="60"/>
      <c r="R767" s="60"/>
      <c r="S767" s="60"/>
      <c r="T767" s="60"/>
      <c r="U767" s="60"/>
      <c r="V767" s="60"/>
      <c r="W767" s="60"/>
      <c r="X767" s="60"/>
      <c r="Y767" s="60"/>
      <c r="Z767" s="60"/>
    </row>
    <row r="768" spans="1:26" ht="23.25" customHeight="1">
      <c r="A768" s="13"/>
      <c r="B768" s="13"/>
      <c r="C768" s="13"/>
      <c r="D768" s="615"/>
      <c r="E768" s="60"/>
      <c r="F768" s="615"/>
      <c r="G768" s="615"/>
      <c r="H768" s="34" t="s">
        <v>610</v>
      </c>
      <c r="I768" s="49"/>
      <c r="J768" s="615"/>
      <c r="K768" s="60"/>
      <c r="L768" s="60"/>
      <c r="M768" s="60"/>
      <c r="N768" s="60"/>
      <c r="O768" s="60"/>
      <c r="P768" s="60"/>
      <c r="Q768" s="60"/>
      <c r="R768" s="60"/>
      <c r="S768" s="60"/>
      <c r="T768" s="60"/>
      <c r="U768" s="60"/>
      <c r="V768" s="60"/>
      <c r="W768" s="60"/>
      <c r="X768" s="60"/>
      <c r="Y768" s="60"/>
      <c r="Z768" s="60"/>
    </row>
    <row r="769" spans="1:26" ht="23.25" customHeight="1">
      <c r="A769" s="13"/>
      <c r="B769" s="13"/>
      <c r="C769" s="13"/>
      <c r="D769" s="615"/>
      <c r="E769" s="60"/>
      <c r="F769" s="615"/>
      <c r="G769" s="615"/>
      <c r="H769" s="35"/>
      <c r="I769" s="73"/>
      <c r="J769" s="615"/>
      <c r="K769" s="60"/>
      <c r="L769" s="60"/>
      <c r="M769" s="60"/>
      <c r="N769" s="60"/>
      <c r="O769" s="60"/>
      <c r="P769" s="60"/>
      <c r="Q769" s="60"/>
      <c r="R769" s="60"/>
      <c r="S769" s="60"/>
      <c r="T769" s="60"/>
      <c r="U769" s="60"/>
      <c r="V769" s="60"/>
      <c r="W769" s="60"/>
      <c r="X769" s="60"/>
      <c r="Y769" s="60"/>
      <c r="Z769" s="60"/>
    </row>
    <row r="770" spans="1:26" ht="23.25" customHeight="1">
      <c r="A770" s="13"/>
      <c r="B770" s="13"/>
      <c r="C770" s="13"/>
      <c r="D770" s="615"/>
      <c r="E770" s="192"/>
      <c r="F770" s="618"/>
      <c r="G770" s="618"/>
      <c r="H770" s="37" t="s">
        <v>40</v>
      </c>
      <c r="I770" s="74"/>
      <c r="J770" s="616"/>
      <c r="K770" s="60"/>
      <c r="L770" s="60"/>
      <c r="M770" s="60"/>
      <c r="N770" s="60"/>
      <c r="O770" s="60"/>
      <c r="P770" s="60"/>
      <c r="Q770" s="60"/>
      <c r="R770" s="60"/>
      <c r="S770" s="60"/>
      <c r="T770" s="60"/>
      <c r="U770" s="60"/>
      <c r="V770" s="60"/>
      <c r="W770" s="60"/>
      <c r="X770" s="60"/>
      <c r="Y770" s="60"/>
      <c r="Z770" s="60"/>
    </row>
    <row r="771" spans="1:26" ht="23.25" customHeight="1">
      <c r="A771" s="13"/>
      <c r="B771" s="13"/>
      <c r="C771" s="13"/>
      <c r="D771" s="640" t="s">
        <v>413</v>
      </c>
      <c r="E771" s="634"/>
      <c r="F771" s="635" t="s">
        <v>78</v>
      </c>
      <c r="G771" s="635" t="s">
        <v>78</v>
      </c>
      <c r="H771" s="32" t="s">
        <v>603</v>
      </c>
      <c r="I771" s="48"/>
      <c r="J771" s="620" t="s">
        <v>414</v>
      </c>
      <c r="K771" s="60"/>
      <c r="L771" s="60"/>
      <c r="M771" s="60"/>
      <c r="N771" s="60"/>
      <c r="O771" s="60"/>
      <c r="P771" s="60"/>
      <c r="Q771" s="60"/>
      <c r="R771" s="60"/>
      <c r="S771" s="60"/>
      <c r="T771" s="60"/>
      <c r="U771" s="60"/>
      <c r="V771" s="60"/>
      <c r="W771" s="60"/>
      <c r="X771" s="60"/>
      <c r="Y771" s="60"/>
      <c r="Z771" s="60"/>
    </row>
    <row r="772" spans="1:26" ht="23.25" customHeight="1">
      <c r="A772" s="13"/>
      <c r="B772" s="13"/>
      <c r="C772" s="13"/>
      <c r="D772" s="615"/>
      <c r="E772" s="615"/>
      <c r="F772" s="615"/>
      <c r="G772" s="615"/>
      <c r="H772" s="34" t="s">
        <v>605</v>
      </c>
      <c r="I772" s="49"/>
      <c r="J772" s="615"/>
      <c r="K772" s="60"/>
      <c r="L772" s="60"/>
      <c r="M772" s="60"/>
      <c r="N772" s="60"/>
      <c r="O772" s="60"/>
      <c r="P772" s="60"/>
      <c r="Q772" s="60"/>
      <c r="R772" s="60"/>
      <c r="S772" s="60"/>
      <c r="T772" s="60"/>
      <c r="U772" s="60"/>
      <c r="V772" s="60"/>
      <c r="W772" s="60"/>
      <c r="X772" s="60"/>
      <c r="Y772" s="60"/>
      <c r="Z772" s="60"/>
    </row>
    <row r="773" spans="1:26" ht="23.25" customHeight="1">
      <c r="A773" s="13"/>
      <c r="B773" s="13"/>
      <c r="C773" s="13"/>
      <c r="D773" s="615"/>
      <c r="E773" s="14"/>
      <c r="F773" s="615"/>
      <c r="G773" s="615"/>
      <c r="H773" s="34" t="s">
        <v>606</v>
      </c>
      <c r="I773" s="49"/>
      <c r="J773" s="615"/>
      <c r="K773" s="60"/>
      <c r="L773" s="60"/>
      <c r="M773" s="60"/>
      <c r="N773" s="60"/>
      <c r="O773" s="60"/>
      <c r="P773" s="60"/>
      <c r="Q773" s="60"/>
      <c r="R773" s="60"/>
      <c r="S773" s="60"/>
      <c r="T773" s="60"/>
      <c r="U773" s="60"/>
      <c r="V773" s="60"/>
      <c r="W773" s="60"/>
      <c r="X773" s="60"/>
      <c r="Y773" s="60"/>
      <c r="Z773" s="60"/>
    </row>
    <row r="774" spans="1:26" ht="23.25" customHeight="1">
      <c r="A774" s="13"/>
      <c r="B774" s="13"/>
      <c r="C774" s="13"/>
      <c r="D774" s="640" t="s">
        <v>415</v>
      </c>
      <c r="E774" s="14"/>
      <c r="F774" s="615"/>
      <c r="G774" s="615"/>
      <c r="H774" s="34" t="s">
        <v>607</v>
      </c>
      <c r="I774" s="49"/>
      <c r="J774" s="615"/>
      <c r="K774" s="60"/>
      <c r="L774" s="60"/>
      <c r="M774" s="60"/>
      <c r="N774" s="60"/>
      <c r="O774" s="60"/>
      <c r="P774" s="60"/>
      <c r="Q774" s="60"/>
      <c r="R774" s="60"/>
      <c r="S774" s="60"/>
      <c r="T774" s="60"/>
      <c r="U774" s="60"/>
      <c r="V774" s="60"/>
      <c r="W774" s="60"/>
      <c r="X774" s="60"/>
      <c r="Y774" s="60"/>
      <c r="Z774" s="60"/>
    </row>
    <row r="775" spans="1:26" ht="23.25" customHeight="1">
      <c r="A775" s="13"/>
      <c r="B775" s="13"/>
      <c r="C775" s="13"/>
      <c r="D775" s="615"/>
      <c r="E775" s="13"/>
      <c r="F775" s="615"/>
      <c r="G775" s="615"/>
      <c r="H775" s="34" t="s">
        <v>608</v>
      </c>
      <c r="I775" s="49"/>
      <c r="J775" s="615"/>
      <c r="K775" s="60"/>
      <c r="L775" s="60"/>
      <c r="M775" s="60"/>
      <c r="N775" s="60"/>
      <c r="O775" s="60"/>
      <c r="P775" s="60"/>
      <c r="Q775" s="60"/>
      <c r="R775" s="60"/>
      <c r="S775" s="60"/>
      <c r="T775" s="60"/>
      <c r="U775" s="60"/>
      <c r="V775" s="60"/>
      <c r="W775" s="60"/>
      <c r="X775" s="60"/>
      <c r="Y775" s="60"/>
      <c r="Z775" s="60"/>
    </row>
    <row r="776" spans="1:26" ht="23.25" customHeight="1">
      <c r="A776" s="13"/>
      <c r="B776" s="13"/>
      <c r="C776" s="13"/>
      <c r="D776" s="60"/>
      <c r="E776" s="13"/>
      <c r="F776" s="615"/>
      <c r="G776" s="615"/>
      <c r="H776" s="34" t="s">
        <v>609</v>
      </c>
      <c r="I776" s="49"/>
      <c r="J776" s="615"/>
      <c r="K776" s="60"/>
      <c r="L776" s="60"/>
      <c r="M776" s="60"/>
      <c r="N776" s="60"/>
      <c r="O776" s="60"/>
      <c r="P776" s="60"/>
      <c r="Q776" s="60"/>
      <c r="R776" s="60"/>
      <c r="S776" s="60"/>
      <c r="T776" s="60"/>
      <c r="U776" s="60"/>
      <c r="V776" s="60"/>
      <c r="W776" s="60"/>
      <c r="X776" s="60"/>
      <c r="Y776" s="60"/>
      <c r="Z776" s="60"/>
    </row>
    <row r="777" spans="1:26" ht="23.25" customHeight="1">
      <c r="A777" s="13"/>
      <c r="B777" s="13"/>
      <c r="C777" s="13"/>
      <c r="D777" s="60"/>
      <c r="E777" s="13"/>
      <c r="F777" s="615"/>
      <c r="G777" s="615"/>
      <c r="H777" s="34" t="s">
        <v>610</v>
      </c>
      <c r="I777" s="49"/>
      <c r="J777" s="615"/>
      <c r="K777" s="60"/>
      <c r="L777" s="60"/>
      <c r="M777" s="60"/>
      <c r="N777" s="60"/>
      <c r="O777" s="60"/>
      <c r="P777" s="60"/>
      <c r="Q777" s="60"/>
      <c r="R777" s="60"/>
      <c r="S777" s="60"/>
      <c r="T777" s="60"/>
      <c r="U777" s="60"/>
      <c r="V777" s="60"/>
      <c r="W777" s="60"/>
      <c r="X777" s="60"/>
      <c r="Y777" s="60"/>
      <c r="Z777" s="60"/>
    </row>
    <row r="778" spans="1:26" ht="23.25" customHeight="1">
      <c r="A778" s="13"/>
      <c r="B778" s="13"/>
      <c r="C778" s="13"/>
      <c r="D778" s="60"/>
      <c r="E778" s="13"/>
      <c r="F778" s="615"/>
      <c r="G778" s="615"/>
      <c r="H778" s="35"/>
      <c r="I778" s="73"/>
      <c r="J778" s="615"/>
      <c r="K778" s="60"/>
      <c r="L778" s="60"/>
      <c r="M778" s="60"/>
      <c r="N778" s="60"/>
      <c r="O778" s="60"/>
      <c r="P778" s="60"/>
      <c r="Q778" s="60"/>
      <c r="R778" s="60"/>
      <c r="S778" s="60"/>
      <c r="T778" s="60"/>
      <c r="U778" s="60"/>
      <c r="V778" s="60"/>
      <c r="W778" s="60"/>
      <c r="X778" s="60"/>
      <c r="Y778" s="60"/>
      <c r="Z778" s="60"/>
    </row>
    <row r="779" spans="1:26" ht="23.25" customHeight="1">
      <c r="A779" s="13"/>
      <c r="B779" s="13"/>
      <c r="C779" s="13"/>
      <c r="D779" s="60"/>
      <c r="E779" s="13"/>
      <c r="F779" s="621"/>
      <c r="G779" s="621"/>
      <c r="H779" s="37" t="s">
        <v>40</v>
      </c>
      <c r="I779" s="74"/>
      <c r="J779" s="616"/>
      <c r="K779" s="60"/>
      <c r="L779" s="60"/>
      <c r="M779" s="60"/>
      <c r="N779" s="60"/>
      <c r="O779" s="60"/>
      <c r="P779" s="60"/>
      <c r="Q779" s="60"/>
      <c r="R779" s="60"/>
      <c r="S779" s="60"/>
      <c r="T779" s="60"/>
      <c r="U779" s="60"/>
      <c r="V779" s="60"/>
      <c r="W779" s="60"/>
      <c r="X779" s="60"/>
      <c r="Y779" s="60"/>
      <c r="Z779" s="60"/>
    </row>
    <row r="780" spans="1:26" ht="23.25" customHeight="1">
      <c r="A780" s="633" t="s">
        <v>416</v>
      </c>
      <c r="B780" s="633" t="s">
        <v>694</v>
      </c>
      <c r="C780" s="633" t="s">
        <v>418</v>
      </c>
      <c r="D780" s="633" t="s">
        <v>419</v>
      </c>
      <c r="E780" s="633" t="s">
        <v>420</v>
      </c>
      <c r="F780" s="634" t="s">
        <v>78</v>
      </c>
      <c r="G780" s="634" t="s">
        <v>78</v>
      </c>
      <c r="H780" s="130" t="s">
        <v>603</v>
      </c>
      <c r="I780" s="184"/>
      <c r="J780" s="624" t="s">
        <v>695</v>
      </c>
      <c r="K780" s="60"/>
      <c r="L780" s="60"/>
      <c r="M780" s="60"/>
      <c r="N780" s="60"/>
      <c r="O780" s="60"/>
      <c r="P780" s="60"/>
      <c r="Q780" s="60"/>
      <c r="R780" s="60"/>
      <c r="S780" s="60"/>
      <c r="T780" s="60"/>
      <c r="U780" s="60"/>
      <c r="V780" s="60"/>
      <c r="W780" s="60"/>
      <c r="X780" s="60"/>
      <c r="Y780" s="60"/>
      <c r="Z780" s="60"/>
    </row>
    <row r="781" spans="1:26" ht="23.25" customHeight="1">
      <c r="A781" s="615"/>
      <c r="B781" s="615"/>
      <c r="C781" s="615"/>
      <c r="D781" s="615"/>
      <c r="E781" s="615"/>
      <c r="F781" s="615"/>
      <c r="G781" s="615"/>
      <c r="H781" s="132" t="s">
        <v>605</v>
      </c>
      <c r="I781" s="185"/>
      <c r="J781" s="615"/>
      <c r="K781" s="60"/>
      <c r="L781" s="60"/>
      <c r="M781" s="60"/>
      <c r="N781" s="60"/>
      <c r="O781" s="60"/>
      <c r="P781" s="60"/>
      <c r="Q781" s="60"/>
      <c r="R781" s="60"/>
      <c r="S781" s="60"/>
      <c r="T781" s="60"/>
      <c r="U781" s="60"/>
      <c r="V781" s="60"/>
      <c r="W781" s="60"/>
      <c r="X781" s="60"/>
      <c r="Y781" s="60"/>
      <c r="Z781" s="60"/>
    </row>
    <row r="782" spans="1:26" ht="23.25" customHeight="1">
      <c r="A782" s="615"/>
      <c r="B782" s="615"/>
      <c r="C782" s="81"/>
      <c r="D782" s="634" t="s">
        <v>422</v>
      </c>
      <c r="E782" s="13"/>
      <c r="F782" s="615"/>
      <c r="G782" s="615"/>
      <c r="H782" s="132" t="s">
        <v>606</v>
      </c>
      <c r="I782" s="185"/>
      <c r="J782" s="615"/>
      <c r="K782" s="60"/>
      <c r="L782" s="60"/>
      <c r="M782" s="60"/>
      <c r="N782" s="60"/>
      <c r="O782" s="60"/>
      <c r="P782" s="60"/>
      <c r="Q782" s="60"/>
      <c r="R782" s="60"/>
      <c r="S782" s="60"/>
      <c r="T782" s="60"/>
      <c r="U782" s="60"/>
      <c r="V782" s="60"/>
      <c r="W782" s="60"/>
      <c r="X782" s="60"/>
      <c r="Y782" s="60"/>
      <c r="Z782" s="60"/>
    </row>
    <row r="783" spans="1:26" ht="23.25" customHeight="1">
      <c r="A783" s="615"/>
      <c r="B783" s="615"/>
      <c r="C783" s="81"/>
      <c r="D783" s="615"/>
      <c r="E783" s="13"/>
      <c r="F783" s="615"/>
      <c r="G783" s="615"/>
      <c r="H783" s="132" t="s">
        <v>607</v>
      </c>
      <c r="I783" s="185"/>
      <c r="J783" s="615"/>
      <c r="K783" s="60"/>
      <c r="L783" s="60"/>
      <c r="M783" s="60"/>
      <c r="N783" s="60"/>
      <c r="O783" s="60"/>
      <c r="P783" s="60"/>
      <c r="Q783" s="60"/>
      <c r="R783" s="60"/>
      <c r="S783" s="60"/>
      <c r="T783" s="60"/>
      <c r="U783" s="60"/>
      <c r="V783" s="60"/>
      <c r="W783" s="60"/>
      <c r="X783" s="60"/>
      <c r="Y783" s="60"/>
      <c r="Z783" s="60"/>
    </row>
    <row r="784" spans="1:26" ht="23.25" customHeight="1">
      <c r="A784" s="615"/>
      <c r="B784" s="615"/>
      <c r="C784" s="81"/>
      <c r="D784" s="615"/>
      <c r="E784" s="13"/>
      <c r="F784" s="615"/>
      <c r="G784" s="615"/>
      <c r="H784" s="132" t="s">
        <v>608</v>
      </c>
      <c r="I784" s="185"/>
      <c r="J784" s="615"/>
      <c r="K784" s="60"/>
      <c r="L784" s="60"/>
      <c r="M784" s="60"/>
      <c r="N784" s="60"/>
      <c r="O784" s="60"/>
      <c r="P784" s="60"/>
      <c r="Q784" s="60"/>
      <c r="R784" s="60"/>
      <c r="S784" s="60"/>
      <c r="T784" s="60"/>
      <c r="U784" s="60"/>
      <c r="V784" s="60"/>
      <c r="W784" s="60"/>
      <c r="X784" s="60"/>
      <c r="Y784" s="60"/>
      <c r="Z784" s="60"/>
    </row>
    <row r="785" spans="1:26" ht="23.25" customHeight="1">
      <c r="A785" s="615"/>
      <c r="B785" s="615"/>
      <c r="C785" s="81"/>
      <c r="D785" s="641" t="s">
        <v>423</v>
      </c>
      <c r="E785" s="13"/>
      <c r="F785" s="615"/>
      <c r="G785" s="615"/>
      <c r="H785" s="132" t="s">
        <v>609</v>
      </c>
      <c r="I785" s="185"/>
      <c r="J785" s="615"/>
      <c r="K785" s="60"/>
      <c r="L785" s="60"/>
      <c r="M785" s="60"/>
      <c r="N785" s="60"/>
      <c r="O785" s="60"/>
      <c r="P785" s="60"/>
      <c r="Q785" s="60"/>
      <c r="R785" s="60"/>
      <c r="S785" s="60"/>
      <c r="T785" s="60"/>
      <c r="U785" s="60"/>
      <c r="V785" s="60"/>
      <c r="W785" s="60"/>
      <c r="X785" s="60"/>
      <c r="Y785" s="60"/>
      <c r="Z785" s="60"/>
    </row>
    <row r="786" spans="1:26" ht="23.25" customHeight="1">
      <c r="A786" s="615"/>
      <c r="B786" s="615"/>
      <c r="C786" s="81"/>
      <c r="D786" s="615"/>
      <c r="E786" s="13"/>
      <c r="F786" s="615"/>
      <c r="G786" s="615"/>
      <c r="H786" s="132" t="s">
        <v>610</v>
      </c>
      <c r="I786" s="185"/>
      <c r="J786" s="615"/>
      <c r="K786" s="60"/>
      <c r="L786" s="60"/>
      <c r="M786" s="60"/>
      <c r="N786" s="60"/>
      <c r="O786" s="60"/>
      <c r="P786" s="60"/>
      <c r="Q786" s="60"/>
      <c r="R786" s="60"/>
      <c r="S786" s="60"/>
      <c r="T786" s="60"/>
      <c r="U786" s="60"/>
      <c r="V786" s="60"/>
      <c r="W786" s="60"/>
      <c r="X786" s="60"/>
      <c r="Y786" s="60"/>
      <c r="Z786" s="60"/>
    </row>
    <row r="787" spans="1:26" ht="23.25" customHeight="1">
      <c r="A787" s="615"/>
      <c r="B787" s="615"/>
      <c r="C787" s="81"/>
      <c r="D787" s="615"/>
      <c r="E787" s="13"/>
      <c r="F787" s="615"/>
      <c r="G787" s="615"/>
      <c r="H787" s="124"/>
      <c r="I787" s="125"/>
      <c r="J787" s="615"/>
      <c r="K787" s="60"/>
      <c r="L787" s="60"/>
      <c r="M787" s="60"/>
      <c r="N787" s="60"/>
      <c r="O787" s="60"/>
      <c r="P787" s="60"/>
      <c r="Q787" s="60"/>
      <c r="R787" s="60"/>
      <c r="S787" s="60"/>
      <c r="T787" s="60"/>
      <c r="U787" s="60"/>
      <c r="V787" s="60"/>
      <c r="W787" s="60"/>
      <c r="X787" s="60"/>
      <c r="Y787" s="60"/>
      <c r="Z787" s="60"/>
    </row>
    <row r="788" spans="1:26" ht="23.25" customHeight="1">
      <c r="A788" s="13"/>
      <c r="B788" s="615"/>
      <c r="C788" s="81"/>
      <c r="D788" s="60"/>
      <c r="E788" s="13"/>
      <c r="F788" s="618"/>
      <c r="G788" s="618"/>
      <c r="H788" s="37" t="s">
        <v>40</v>
      </c>
      <c r="I788" s="74"/>
      <c r="J788" s="616"/>
      <c r="K788" s="60"/>
      <c r="L788" s="60"/>
      <c r="M788" s="60"/>
      <c r="N788" s="60"/>
      <c r="O788" s="60"/>
      <c r="P788" s="60"/>
      <c r="Q788" s="60"/>
      <c r="R788" s="60"/>
      <c r="S788" s="60"/>
      <c r="T788" s="60"/>
      <c r="U788" s="60"/>
      <c r="V788" s="60"/>
      <c r="W788" s="60"/>
      <c r="X788" s="60"/>
      <c r="Y788" s="60"/>
      <c r="Z788" s="60"/>
    </row>
    <row r="789" spans="1:26" ht="21" customHeight="1">
      <c r="A789" s="13"/>
      <c r="B789" s="615"/>
      <c r="C789" s="81"/>
      <c r="D789" s="634" t="s">
        <v>424</v>
      </c>
      <c r="E789" s="634" t="s">
        <v>420</v>
      </c>
      <c r="F789" s="635" t="s">
        <v>78</v>
      </c>
      <c r="G789" s="635" t="s">
        <v>78</v>
      </c>
      <c r="H789" s="32" t="s">
        <v>603</v>
      </c>
      <c r="I789" s="48"/>
      <c r="J789" s="620" t="s">
        <v>425</v>
      </c>
      <c r="K789" s="60"/>
      <c r="L789" s="60"/>
      <c r="M789" s="60"/>
      <c r="N789" s="60"/>
      <c r="O789" s="60"/>
      <c r="P789" s="60"/>
      <c r="Q789" s="60"/>
      <c r="R789" s="60"/>
      <c r="S789" s="60"/>
      <c r="T789" s="60"/>
      <c r="U789" s="60"/>
      <c r="V789" s="60"/>
      <c r="W789" s="60"/>
      <c r="X789" s="60"/>
      <c r="Y789" s="60"/>
      <c r="Z789" s="60"/>
    </row>
    <row r="790" spans="1:26" ht="21" customHeight="1">
      <c r="A790" s="13"/>
      <c r="B790" s="13"/>
      <c r="C790" s="81"/>
      <c r="D790" s="615"/>
      <c r="E790" s="615"/>
      <c r="F790" s="615"/>
      <c r="G790" s="615"/>
      <c r="H790" s="34" t="s">
        <v>605</v>
      </c>
      <c r="I790" s="49"/>
      <c r="J790" s="615"/>
      <c r="K790" s="60"/>
      <c r="L790" s="60"/>
      <c r="M790" s="60"/>
      <c r="N790" s="60"/>
      <c r="O790" s="60"/>
      <c r="P790" s="60"/>
      <c r="Q790" s="60"/>
      <c r="R790" s="60"/>
      <c r="S790" s="60"/>
      <c r="T790" s="60"/>
      <c r="U790" s="60"/>
      <c r="V790" s="60"/>
      <c r="W790" s="60"/>
      <c r="X790" s="60"/>
      <c r="Y790" s="60"/>
      <c r="Z790" s="60"/>
    </row>
    <row r="791" spans="1:26" ht="21" customHeight="1">
      <c r="A791" s="13"/>
      <c r="B791" s="13"/>
      <c r="C791" s="81"/>
      <c r="D791" s="615"/>
      <c r="E791" s="13"/>
      <c r="F791" s="615"/>
      <c r="G791" s="615"/>
      <c r="H791" s="34" t="s">
        <v>606</v>
      </c>
      <c r="I791" s="49"/>
      <c r="J791" s="615"/>
      <c r="K791" s="60"/>
      <c r="L791" s="60"/>
      <c r="M791" s="60"/>
      <c r="N791" s="60"/>
      <c r="O791" s="60"/>
      <c r="P791" s="60"/>
      <c r="Q791" s="60"/>
      <c r="R791" s="60"/>
      <c r="S791" s="60"/>
      <c r="T791" s="60"/>
      <c r="U791" s="60"/>
      <c r="V791" s="60"/>
      <c r="W791" s="60"/>
      <c r="X791" s="60"/>
      <c r="Y791" s="60"/>
      <c r="Z791" s="60"/>
    </row>
    <row r="792" spans="1:26" ht="21" customHeight="1">
      <c r="A792" s="13"/>
      <c r="B792" s="13"/>
      <c r="C792" s="81"/>
      <c r="D792" s="634" t="s">
        <v>426</v>
      </c>
      <c r="E792" s="13"/>
      <c r="F792" s="615"/>
      <c r="G792" s="615"/>
      <c r="H792" s="34" t="s">
        <v>607</v>
      </c>
      <c r="I792" s="49"/>
      <c r="J792" s="615"/>
      <c r="K792" s="60"/>
      <c r="L792" s="60"/>
      <c r="M792" s="60"/>
      <c r="N792" s="60"/>
      <c r="O792" s="60"/>
      <c r="P792" s="60"/>
      <c r="Q792" s="60"/>
      <c r="R792" s="60"/>
      <c r="S792" s="60"/>
      <c r="T792" s="60"/>
      <c r="U792" s="60"/>
      <c r="V792" s="60"/>
      <c r="W792" s="60"/>
      <c r="X792" s="60"/>
      <c r="Y792" s="60"/>
      <c r="Z792" s="60"/>
    </row>
    <row r="793" spans="1:26" ht="21" customHeight="1">
      <c r="A793" s="13"/>
      <c r="B793" s="13"/>
      <c r="C793" s="81"/>
      <c r="D793" s="615"/>
      <c r="E793" s="13"/>
      <c r="F793" s="615"/>
      <c r="G793" s="615"/>
      <c r="H793" s="34" t="s">
        <v>608</v>
      </c>
      <c r="I793" s="49"/>
      <c r="J793" s="615"/>
      <c r="K793" s="60"/>
      <c r="L793" s="60"/>
      <c r="M793" s="60"/>
      <c r="N793" s="60"/>
      <c r="O793" s="60"/>
      <c r="P793" s="60"/>
      <c r="Q793" s="60"/>
      <c r="R793" s="60"/>
      <c r="S793" s="60"/>
      <c r="T793" s="60"/>
      <c r="U793" s="60"/>
      <c r="V793" s="60"/>
      <c r="W793" s="60"/>
      <c r="X793" s="60"/>
      <c r="Y793" s="60"/>
      <c r="Z793" s="60"/>
    </row>
    <row r="794" spans="1:26" ht="21" customHeight="1">
      <c r="A794" s="13"/>
      <c r="B794" s="13"/>
      <c r="C794" s="81"/>
      <c r="D794" s="615"/>
      <c r="E794" s="13"/>
      <c r="F794" s="615"/>
      <c r="G794" s="615"/>
      <c r="H794" s="34" t="s">
        <v>609</v>
      </c>
      <c r="I794" s="49"/>
      <c r="J794" s="615"/>
      <c r="K794" s="60"/>
      <c r="L794" s="60"/>
      <c r="M794" s="60"/>
      <c r="N794" s="60"/>
      <c r="O794" s="60"/>
      <c r="P794" s="60"/>
      <c r="Q794" s="60"/>
      <c r="R794" s="60"/>
      <c r="S794" s="60"/>
      <c r="T794" s="60"/>
      <c r="U794" s="60"/>
      <c r="V794" s="60"/>
      <c r="W794" s="60"/>
      <c r="X794" s="60"/>
      <c r="Y794" s="60"/>
      <c r="Z794" s="60"/>
    </row>
    <row r="795" spans="1:26" ht="21" customHeight="1">
      <c r="A795" s="13"/>
      <c r="B795" s="13"/>
      <c r="C795" s="81"/>
      <c r="D795" s="615"/>
      <c r="E795" s="13"/>
      <c r="F795" s="615"/>
      <c r="G795" s="615"/>
      <c r="H795" s="34" t="s">
        <v>610</v>
      </c>
      <c r="I795" s="49"/>
      <c r="J795" s="615"/>
      <c r="K795" s="60"/>
      <c r="L795" s="60"/>
      <c r="M795" s="60"/>
      <c r="N795" s="60"/>
      <c r="O795" s="60"/>
      <c r="P795" s="60"/>
      <c r="Q795" s="60"/>
      <c r="R795" s="60"/>
      <c r="S795" s="60"/>
      <c r="T795" s="60"/>
      <c r="U795" s="60"/>
      <c r="V795" s="60"/>
      <c r="W795" s="60"/>
      <c r="X795" s="60"/>
      <c r="Y795" s="60"/>
      <c r="Z795" s="60"/>
    </row>
    <row r="796" spans="1:26" ht="21" customHeight="1">
      <c r="A796" s="13"/>
      <c r="B796" s="13"/>
      <c r="C796" s="81"/>
      <c r="D796" s="134"/>
      <c r="E796" s="13"/>
      <c r="F796" s="615"/>
      <c r="G796" s="615"/>
      <c r="H796" s="35"/>
      <c r="I796" s="73"/>
      <c r="J796" s="615"/>
      <c r="K796" s="60"/>
      <c r="L796" s="60"/>
      <c r="M796" s="60"/>
      <c r="N796" s="60"/>
      <c r="O796" s="60"/>
      <c r="P796" s="60"/>
      <c r="Q796" s="60"/>
      <c r="R796" s="60"/>
      <c r="S796" s="60"/>
      <c r="T796" s="60"/>
      <c r="U796" s="60"/>
      <c r="V796" s="60"/>
      <c r="W796" s="60"/>
      <c r="X796" s="60"/>
      <c r="Y796" s="60"/>
      <c r="Z796" s="60"/>
    </row>
    <row r="797" spans="1:26" ht="21" customHeight="1">
      <c r="A797" s="51"/>
      <c r="B797" s="51"/>
      <c r="C797" s="102"/>
      <c r="D797" s="193"/>
      <c r="E797" s="51"/>
      <c r="F797" s="621"/>
      <c r="G797" s="621"/>
      <c r="H797" s="37" t="s">
        <v>40</v>
      </c>
      <c r="I797" s="74"/>
      <c r="J797" s="616"/>
      <c r="K797" s="60"/>
      <c r="L797" s="60"/>
      <c r="M797" s="60"/>
      <c r="N797" s="60"/>
      <c r="O797" s="60"/>
      <c r="P797" s="60"/>
      <c r="Q797" s="60"/>
      <c r="R797" s="60"/>
      <c r="S797" s="60"/>
      <c r="T797" s="60"/>
      <c r="U797" s="60"/>
      <c r="V797" s="60"/>
      <c r="W797" s="60"/>
      <c r="X797" s="60"/>
      <c r="Y797" s="60"/>
      <c r="Z797" s="60"/>
    </row>
    <row r="798" spans="1:26" ht="7.5" customHeight="1">
      <c r="A798" s="99"/>
      <c r="B798" s="99"/>
      <c r="C798" s="99"/>
      <c r="D798" s="99"/>
      <c r="E798" s="99"/>
      <c r="F798" s="99"/>
      <c r="G798" s="99"/>
      <c r="H798" s="99"/>
      <c r="I798" s="99"/>
      <c r="J798" s="60"/>
      <c r="K798" s="60"/>
      <c r="L798" s="60"/>
      <c r="M798" s="60"/>
      <c r="N798" s="60"/>
      <c r="O798" s="60"/>
      <c r="P798" s="60"/>
      <c r="Q798" s="60"/>
      <c r="R798" s="60"/>
      <c r="S798" s="60"/>
      <c r="T798" s="60"/>
      <c r="U798" s="60"/>
      <c r="V798" s="60"/>
      <c r="W798" s="60"/>
      <c r="X798" s="60"/>
      <c r="Y798" s="60"/>
      <c r="Z798" s="60"/>
    </row>
    <row r="799" spans="1:26" ht="22.5" customHeight="1">
      <c r="A799" s="194" t="s">
        <v>427</v>
      </c>
      <c r="B799" s="195"/>
      <c r="C799" s="195"/>
      <c r="D799" s="195"/>
      <c r="E799" s="195"/>
      <c r="F799" s="195"/>
      <c r="G799" s="195"/>
      <c r="H799" s="195"/>
      <c r="I799" s="195"/>
      <c r="J799" s="196"/>
      <c r="K799" s="60"/>
      <c r="L799" s="60"/>
      <c r="M799" s="60"/>
      <c r="N799" s="60"/>
      <c r="O799" s="60"/>
      <c r="P799" s="60"/>
      <c r="Q799" s="60"/>
      <c r="R799" s="60"/>
      <c r="S799" s="60"/>
      <c r="T799" s="60"/>
      <c r="U799" s="60"/>
      <c r="V799" s="60"/>
      <c r="W799" s="60"/>
      <c r="X799" s="60"/>
      <c r="Y799" s="60"/>
      <c r="Z799" s="60"/>
    </row>
    <row r="800" spans="1:26" ht="24" customHeight="1">
      <c r="A800" s="663" t="s">
        <v>428</v>
      </c>
      <c r="B800" s="663" t="s">
        <v>429</v>
      </c>
      <c r="C800" s="197" t="s">
        <v>430</v>
      </c>
      <c r="D800" s="667" t="s">
        <v>431</v>
      </c>
      <c r="E800" s="667" t="s">
        <v>432</v>
      </c>
      <c r="F800" s="635" t="s">
        <v>78</v>
      </c>
      <c r="G800" s="635" t="s">
        <v>78</v>
      </c>
      <c r="H800" s="32" t="s">
        <v>603</v>
      </c>
      <c r="I800" s="48"/>
      <c r="J800" s="623" t="s">
        <v>433</v>
      </c>
      <c r="K800" s="60"/>
      <c r="L800" s="60"/>
      <c r="M800" s="60"/>
      <c r="N800" s="60"/>
      <c r="O800" s="60"/>
      <c r="P800" s="60"/>
      <c r="Q800" s="60"/>
      <c r="R800" s="60"/>
      <c r="S800" s="60"/>
      <c r="T800" s="60"/>
      <c r="U800" s="60"/>
      <c r="V800" s="60"/>
      <c r="W800" s="60"/>
      <c r="X800" s="60"/>
      <c r="Y800" s="60"/>
      <c r="Z800" s="60"/>
    </row>
    <row r="801" spans="1:26" ht="21.75" customHeight="1">
      <c r="A801" s="615"/>
      <c r="B801" s="615"/>
      <c r="C801" s="198"/>
      <c r="D801" s="615"/>
      <c r="E801" s="615"/>
      <c r="F801" s="615"/>
      <c r="G801" s="615"/>
      <c r="H801" s="34" t="s">
        <v>605</v>
      </c>
      <c r="I801" s="49"/>
      <c r="J801" s="615"/>
      <c r="K801" s="60"/>
      <c r="L801" s="60"/>
      <c r="M801" s="60"/>
      <c r="N801" s="60"/>
      <c r="O801" s="60"/>
      <c r="P801" s="60"/>
      <c r="Q801" s="60"/>
      <c r="R801" s="60"/>
      <c r="S801" s="60"/>
      <c r="T801" s="60"/>
      <c r="U801" s="60"/>
      <c r="V801" s="60"/>
      <c r="W801" s="60"/>
      <c r="X801" s="60"/>
      <c r="Y801" s="60"/>
      <c r="Z801" s="60"/>
    </row>
    <row r="802" spans="1:26" ht="21.75" customHeight="1">
      <c r="A802" s="615"/>
      <c r="B802" s="615"/>
      <c r="C802" s="198"/>
      <c r="D802" s="615"/>
      <c r="E802" s="615"/>
      <c r="F802" s="615"/>
      <c r="G802" s="615"/>
      <c r="H802" s="34" t="s">
        <v>606</v>
      </c>
      <c r="I802" s="49"/>
      <c r="J802" s="615"/>
      <c r="K802" s="60"/>
      <c r="L802" s="60"/>
      <c r="M802" s="60"/>
      <c r="N802" s="60"/>
      <c r="O802" s="60"/>
      <c r="P802" s="60"/>
      <c r="Q802" s="60"/>
      <c r="R802" s="60"/>
      <c r="S802" s="60"/>
      <c r="T802" s="60"/>
      <c r="U802" s="60"/>
      <c r="V802" s="60"/>
      <c r="W802" s="60"/>
      <c r="X802" s="60"/>
      <c r="Y802" s="60"/>
      <c r="Z802" s="60"/>
    </row>
    <row r="803" spans="1:26" ht="21.75" customHeight="1">
      <c r="A803" s="198"/>
      <c r="B803" s="615"/>
      <c r="C803" s="198"/>
      <c r="D803" s="615"/>
      <c r="E803" s="615"/>
      <c r="F803" s="615"/>
      <c r="G803" s="615"/>
      <c r="H803" s="34" t="s">
        <v>607</v>
      </c>
      <c r="I803" s="49"/>
      <c r="J803" s="615"/>
      <c r="K803" s="60"/>
      <c r="L803" s="60"/>
      <c r="M803" s="60"/>
      <c r="N803" s="60"/>
      <c r="O803" s="60"/>
      <c r="P803" s="60"/>
      <c r="Q803" s="60"/>
      <c r="R803" s="60"/>
      <c r="S803" s="60"/>
      <c r="T803" s="60"/>
      <c r="U803" s="60"/>
      <c r="V803" s="60"/>
      <c r="W803" s="60"/>
      <c r="X803" s="60"/>
      <c r="Y803" s="60"/>
      <c r="Z803" s="60"/>
    </row>
    <row r="804" spans="1:26" ht="22.5" customHeight="1">
      <c r="A804" s="198"/>
      <c r="B804" s="198"/>
      <c r="C804" s="198"/>
      <c r="D804" s="615"/>
      <c r="E804" s="615"/>
      <c r="F804" s="615"/>
      <c r="G804" s="615"/>
      <c r="H804" s="34" t="s">
        <v>608</v>
      </c>
      <c r="I804" s="49"/>
      <c r="J804" s="615"/>
      <c r="K804" s="60"/>
      <c r="L804" s="60"/>
      <c r="M804" s="60"/>
      <c r="N804" s="60"/>
      <c r="O804" s="60"/>
      <c r="P804" s="60"/>
      <c r="Q804" s="60"/>
      <c r="R804" s="60"/>
      <c r="S804" s="60"/>
      <c r="T804" s="60"/>
      <c r="U804" s="60"/>
      <c r="V804" s="60"/>
      <c r="W804" s="60"/>
      <c r="X804" s="60"/>
      <c r="Y804" s="60"/>
      <c r="Z804" s="60"/>
    </row>
    <row r="805" spans="1:26" ht="22.5" customHeight="1">
      <c r="A805" s="198"/>
      <c r="B805" s="198"/>
      <c r="C805" s="198"/>
      <c r="D805" s="615"/>
      <c r="E805" s="615"/>
      <c r="F805" s="615"/>
      <c r="G805" s="615"/>
      <c r="H805" s="34" t="s">
        <v>609</v>
      </c>
      <c r="I805" s="49"/>
      <c r="J805" s="615"/>
      <c r="K805" s="60"/>
      <c r="L805" s="60"/>
      <c r="M805" s="60"/>
      <c r="N805" s="60"/>
      <c r="O805" s="60"/>
      <c r="P805" s="60"/>
      <c r="Q805" s="60"/>
      <c r="R805" s="60"/>
      <c r="S805" s="60"/>
      <c r="T805" s="60"/>
      <c r="U805" s="60"/>
      <c r="V805" s="60"/>
      <c r="W805" s="60"/>
      <c r="X805" s="60"/>
      <c r="Y805" s="60"/>
      <c r="Z805" s="60"/>
    </row>
    <row r="806" spans="1:26" ht="22.5" customHeight="1">
      <c r="A806" s="198"/>
      <c r="B806" s="198"/>
      <c r="C806" s="198"/>
      <c r="D806" s="615"/>
      <c r="E806" s="615"/>
      <c r="F806" s="615"/>
      <c r="G806" s="615"/>
      <c r="H806" s="34" t="s">
        <v>610</v>
      </c>
      <c r="I806" s="49"/>
      <c r="J806" s="615"/>
      <c r="K806" s="60"/>
      <c r="L806" s="60"/>
      <c r="M806" s="60"/>
      <c r="N806" s="60"/>
      <c r="O806" s="60"/>
      <c r="P806" s="60"/>
      <c r="Q806" s="60"/>
      <c r="R806" s="60"/>
      <c r="S806" s="60"/>
      <c r="T806" s="60"/>
      <c r="U806" s="60"/>
      <c r="V806" s="60"/>
      <c r="W806" s="60"/>
      <c r="X806" s="60"/>
      <c r="Y806" s="60"/>
      <c r="Z806" s="60"/>
    </row>
    <row r="807" spans="1:26" ht="22.5" customHeight="1">
      <c r="A807" s="198"/>
      <c r="B807" s="198"/>
      <c r="C807" s="198"/>
      <c r="D807" s="615"/>
      <c r="E807" s="615"/>
      <c r="F807" s="615"/>
      <c r="G807" s="615"/>
      <c r="H807" s="35"/>
      <c r="I807" s="73"/>
      <c r="J807" s="615"/>
      <c r="K807" s="60"/>
      <c r="L807" s="60"/>
      <c r="M807" s="60"/>
      <c r="N807" s="60"/>
      <c r="O807" s="60"/>
      <c r="P807" s="60"/>
      <c r="Q807" s="60"/>
      <c r="R807" s="60"/>
      <c r="S807" s="60"/>
      <c r="T807" s="60"/>
      <c r="U807" s="60"/>
      <c r="V807" s="60"/>
      <c r="W807" s="60"/>
      <c r="X807" s="60"/>
      <c r="Y807" s="60"/>
      <c r="Z807" s="60"/>
    </row>
    <row r="808" spans="1:26" ht="22.5" customHeight="1">
      <c r="A808" s="198"/>
      <c r="B808" s="198"/>
      <c r="C808" s="198"/>
      <c r="D808" s="615"/>
      <c r="E808" s="615"/>
      <c r="F808" s="618"/>
      <c r="G808" s="618"/>
      <c r="H808" s="37" t="s">
        <v>40</v>
      </c>
      <c r="I808" s="74"/>
      <c r="J808" s="616"/>
      <c r="K808" s="60"/>
      <c r="L808" s="60"/>
      <c r="M808" s="60"/>
      <c r="N808" s="60"/>
      <c r="O808" s="60"/>
      <c r="P808" s="60"/>
      <c r="Q808" s="60"/>
      <c r="R808" s="60"/>
      <c r="S808" s="60"/>
      <c r="T808" s="60"/>
      <c r="U808" s="60"/>
      <c r="V808" s="60"/>
      <c r="W808" s="60"/>
      <c r="X808" s="60"/>
      <c r="Y808" s="60"/>
      <c r="Z808" s="60"/>
    </row>
    <row r="809" spans="1:26" ht="22.5" customHeight="1">
      <c r="A809" s="198"/>
      <c r="B809" s="198"/>
      <c r="C809" s="198"/>
      <c r="D809" s="615"/>
      <c r="E809" s="615"/>
      <c r="F809" s="635" t="s">
        <v>78</v>
      </c>
      <c r="G809" s="635" t="s">
        <v>78</v>
      </c>
      <c r="H809" s="32" t="s">
        <v>603</v>
      </c>
      <c r="I809" s="48"/>
      <c r="J809" s="614" t="s">
        <v>434</v>
      </c>
      <c r="K809" s="60"/>
      <c r="L809" s="60"/>
      <c r="M809" s="60"/>
      <c r="N809" s="60"/>
      <c r="O809" s="60"/>
      <c r="P809" s="60"/>
      <c r="Q809" s="60"/>
      <c r="R809" s="60"/>
      <c r="S809" s="60"/>
      <c r="T809" s="60"/>
      <c r="U809" s="60"/>
      <c r="V809" s="60"/>
      <c r="W809" s="60"/>
      <c r="X809" s="60"/>
      <c r="Y809" s="60"/>
      <c r="Z809" s="60"/>
    </row>
    <row r="810" spans="1:26" ht="22.5" customHeight="1">
      <c r="A810" s="198"/>
      <c r="B810" s="198"/>
      <c r="C810" s="198"/>
      <c r="D810" s="615"/>
      <c r="E810" s="615"/>
      <c r="F810" s="615"/>
      <c r="G810" s="615"/>
      <c r="H810" s="34" t="s">
        <v>605</v>
      </c>
      <c r="I810" s="49"/>
      <c r="J810" s="615"/>
      <c r="K810" s="60"/>
      <c r="L810" s="60"/>
      <c r="M810" s="60"/>
      <c r="N810" s="60"/>
      <c r="O810" s="60"/>
      <c r="P810" s="60"/>
      <c r="Q810" s="60"/>
      <c r="R810" s="60"/>
      <c r="S810" s="60"/>
      <c r="T810" s="60"/>
      <c r="U810" s="60"/>
      <c r="V810" s="60"/>
      <c r="W810" s="60"/>
      <c r="X810" s="60"/>
      <c r="Y810" s="60"/>
      <c r="Z810" s="60"/>
    </row>
    <row r="811" spans="1:26" ht="22.5" customHeight="1">
      <c r="A811" s="198"/>
      <c r="B811" s="198"/>
      <c r="C811" s="198"/>
      <c r="D811" s="615"/>
      <c r="E811" s="615"/>
      <c r="F811" s="615"/>
      <c r="G811" s="615"/>
      <c r="H811" s="34" t="s">
        <v>606</v>
      </c>
      <c r="I811" s="49"/>
      <c r="J811" s="615"/>
      <c r="K811" s="60"/>
      <c r="L811" s="60"/>
      <c r="M811" s="60"/>
      <c r="N811" s="60"/>
      <c r="O811" s="60"/>
      <c r="P811" s="60"/>
      <c r="Q811" s="60"/>
      <c r="R811" s="60"/>
      <c r="S811" s="60"/>
      <c r="T811" s="60"/>
      <c r="U811" s="60"/>
      <c r="V811" s="60"/>
      <c r="W811" s="60"/>
      <c r="X811" s="60"/>
      <c r="Y811" s="60"/>
      <c r="Z811" s="60"/>
    </row>
    <row r="812" spans="1:26" ht="22.5" customHeight="1">
      <c r="A812" s="198"/>
      <c r="B812" s="198"/>
      <c r="C812" s="198"/>
      <c r="D812" s="615"/>
      <c r="E812" s="615"/>
      <c r="F812" s="615"/>
      <c r="G812" s="615"/>
      <c r="H812" s="34" t="s">
        <v>607</v>
      </c>
      <c r="I812" s="49"/>
      <c r="J812" s="615"/>
      <c r="K812" s="60"/>
      <c r="L812" s="60"/>
      <c r="M812" s="60"/>
      <c r="N812" s="60"/>
      <c r="O812" s="60"/>
      <c r="P812" s="60"/>
      <c r="Q812" s="60"/>
      <c r="R812" s="60"/>
      <c r="S812" s="60"/>
      <c r="T812" s="60"/>
      <c r="U812" s="60"/>
      <c r="V812" s="60"/>
      <c r="W812" s="60"/>
      <c r="X812" s="60"/>
      <c r="Y812" s="60"/>
      <c r="Z812" s="60"/>
    </row>
    <row r="813" spans="1:26" ht="22.5" customHeight="1">
      <c r="A813" s="198"/>
      <c r="B813" s="198"/>
      <c r="C813" s="198"/>
      <c r="D813" s="615"/>
      <c r="E813" s="615"/>
      <c r="F813" s="615"/>
      <c r="G813" s="615"/>
      <c r="H813" s="34" t="s">
        <v>608</v>
      </c>
      <c r="I813" s="49"/>
      <c r="J813" s="615"/>
      <c r="K813" s="60"/>
      <c r="L813" s="60"/>
      <c r="M813" s="60"/>
      <c r="N813" s="60"/>
      <c r="O813" s="60"/>
      <c r="P813" s="60"/>
      <c r="Q813" s="60"/>
      <c r="R813" s="60"/>
      <c r="S813" s="60"/>
      <c r="T813" s="60"/>
      <c r="U813" s="60"/>
      <c r="V813" s="60"/>
      <c r="W813" s="60"/>
      <c r="X813" s="60"/>
      <c r="Y813" s="60"/>
      <c r="Z813" s="60"/>
    </row>
    <row r="814" spans="1:26" ht="22.5" customHeight="1">
      <c r="A814" s="198"/>
      <c r="B814" s="198"/>
      <c r="C814" s="198"/>
      <c r="D814" s="615"/>
      <c r="E814" s="615"/>
      <c r="F814" s="615"/>
      <c r="G814" s="615"/>
      <c r="H814" s="34" t="s">
        <v>609</v>
      </c>
      <c r="I814" s="49"/>
      <c r="J814" s="615"/>
      <c r="K814" s="60"/>
      <c r="L814" s="60"/>
      <c r="M814" s="60"/>
      <c r="N814" s="60"/>
      <c r="O814" s="60"/>
      <c r="P814" s="60"/>
      <c r="Q814" s="60"/>
      <c r="R814" s="60"/>
      <c r="S814" s="60"/>
      <c r="T814" s="60"/>
      <c r="U814" s="60"/>
      <c r="V814" s="60"/>
      <c r="W814" s="60"/>
      <c r="X814" s="60"/>
      <c r="Y814" s="60"/>
      <c r="Z814" s="60"/>
    </row>
    <row r="815" spans="1:26" ht="22.5" customHeight="1">
      <c r="A815" s="198"/>
      <c r="B815" s="198"/>
      <c r="C815" s="198"/>
      <c r="D815" s="615"/>
      <c r="E815" s="615"/>
      <c r="F815" s="615"/>
      <c r="G815" s="615"/>
      <c r="H815" s="34" t="s">
        <v>610</v>
      </c>
      <c r="I815" s="49"/>
      <c r="J815" s="615"/>
      <c r="K815" s="60"/>
      <c r="L815" s="60"/>
      <c r="M815" s="60"/>
      <c r="N815" s="60"/>
      <c r="O815" s="60"/>
      <c r="P815" s="60"/>
      <c r="Q815" s="60"/>
      <c r="R815" s="60"/>
      <c r="S815" s="60"/>
      <c r="T815" s="60"/>
      <c r="U815" s="60"/>
      <c r="V815" s="60"/>
      <c r="W815" s="60"/>
      <c r="X815" s="60"/>
      <c r="Y815" s="60"/>
      <c r="Z815" s="60"/>
    </row>
    <row r="816" spans="1:26" ht="22.5" customHeight="1">
      <c r="A816" s="198"/>
      <c r="B816" s="198"/>
      <c r="C816" s="198"/>
      <c r="D816" s="615"/>
      <c r="E816" s="615"/>
      <c r="F816" s="615"/>
      <c r="G816" s="615"/>
      <c r="H816" s="35"/>
      <c r="I816" s="73"/>
      <c r="J816" s="615"/>
      <c r="K816" s="60"/>
      <c r="L816" s="60"/>
      <c r="M816" s="60"/>
      <c r="N816" s="60"/>
      <c r="O816" s="60"/>
      <c r="P816" s="60"/>
      <c r="Q816" s="60"/>
      <c r="R816" s="60"/>
      <c r="S816" s="60"/>
      <c r="T816" s="60"/>
      <c r="U816" s="60"/>
      <c r="V816" s="60"/>
      <c r="W816" s="60"/>
      <c r="X816" s="60"/>
      <c r="Y816" s="60"/>
      <c r="Z816" s="60"/>
    </row>
    <row r="817" spans="1:26" ht="22.5" customHeight="1">
      <c r="A817" s="198"/>
      <c r="B817" s="198"/>
      <c r="C817" s="198"/>
      <c r="D817" s="2"/>
      <c r="E817" s="198"/>
      <c r="F817" s="618"/>
      <c r="G817" s="618"/>
      <c r="H817" s="37" t="s">
        <v>40</v>
      </c>
      <c r="I817" s="74"/>
      <c r="J817" s="616"/>
      <c r="K817" s="60"/>
      <c r="L817" s="60"/>
      <c r="M817" s="60"/>
      <c r="N817" s="60"/>
      <c r="O817" s="60"/>
      <c r="P817" s="60"/>
      <c r="Q817" s="60"/>
      <c r="R817" s="60"/>
      <c r="S817" s="60"/>
      <c r="T817" s="60"/>
      <c r="U817" s="60"/>
      <c r="V817" s="60"/>
      <c r="W817" s="60"/>
      <c r="X817" s="60"/>
      <c r="Y817" s="60"/>
      <c r="Z817" s="60"/>
    </row>
    <row r="818" spans="1:26" ht="24.75" customHeight="1">
      <c r="A818" s="198"/>
      <c r="B818" s="198"/>
      <c r="C818" s="198"/>
      <c r="D818" s="2"/>
      <c r="E818" s="198"/>
      <c r="F818" s="635" t="s">
        <v>78</v>
      </c>
      <c r="G818" s="635" t="s">
        <v>78</v>
      </c>
      <c r="H818" s="32" t="s">
        <v>603</v>
      </c>
      <c r="I818" s="48"/>
      <c r="J818" s="614" t="s">
        <v>435</v>
      </c>
      <c r="K818" s="60"/>
      <c r="L818" s="60"/>
      <c r="M818" s="60"/>
      <c r="N818" s="60"/>
      <c r="O818" s="60"/>
      <c r="P818" s="60"/>
      <c r="Q818" s="60"/>
      <c r="R818" s="60"/>
      <c r="S818" s="60"/>
      <c r="T818" s="60"/>
      <c r="U818" s="60"/>
      <c r="V818" s="60"/>
      <c r="W818" s="60"/>
      <c r="X818" s="60"/>
      <c r="Y818" s="60"/>
      <c r="Z818" s="60"/>
    </row>
    <row r="819" spans="1:26" ht="21.75" customHeight="1">
      <c r="A819" s="198"/>
      <c r="B819" s="198"/>
      <c r="C819" s="198"/>
      <c r="D819" s="2"/>
      <c r="E819" s="198"/>
      <c r="F819" s="615"/>
      <c r="G819" s="615"/>
      <c r="H819" s="34" t="s">
        <v>605</v>
      </c>
      <c r="I819" s="49"/>
      <c r="J819" s="615"/>
      <c r="K819" s="60"/>
      <c r="L819" s="60"/>
      <c r="M819" s="60"/>
      <c r="N819" s="60"/>
      <c r="O819" s="60"/>
      <c r="P819" s="60"/>
      <c r="Q819" s="60"/>
      <c r="R819" s="60"/>
      <c r="S819" s="60"/>
      <c r="T819" s="60"/>
      <c r="U819" s="60"/>
      <c r="V819" s="60"/>
      <c r="W819" s="60"/>
      <c r="X819" s="60"/>
      <c r="Y819" s="60"/>
      <c r="Z819" s="60"/>
    </row>
    <row r="820" spans="1:26" ht="21.75" customHeight="1">
      <c r="A820" s="198"/>
      <c r="B820" s="198"/>
      <c r="C820" s="198"/>
      <c r="D820" s="2"/>
      <c r="E820" s="198"/>
      <c r="F820" s="615"/>
      <c r="G820" s="615"/>
      <c r="H820" s="34" t="s">
        <v>606</v>
      </c>
      <c r="I820" s="49"/>
      <c r="J820" s="615"/>
      <c r="K820" s="60"/>
      <c r="L820" s="60"/>
      <c r="M820" s="60"/>
      <c r="N820" s="60"/>
      <c r="O820" s="60"/>
      <c r="P820" s="60"/>
      <c r="Q820" s="60"/>
      <c r="R820" s="60"/>
      <c r="S820" s="60"/>
      <c r="T820" s="60"/>
      <c r="U820" s="60"/>
      <c r="V820" s="60"/>
      <c r="W820" s="60"/>
      <c r="X820" s="60"/>
      <c r="Y820" s="60"/>
      <c r="Z820" s="60"/>
    </row>
    <row r="821" spans="1:26" ht="21.75" customHeight="1">
      <c r="A821" s="198"/>
      <c r="B821" s="198"/>
      <c r="C821" s="198"/>
      <c r="D821" s="2"/>
      <c r="E821" s="198"/>
      <c r="F821" s="615"/>
      <c r="G821" s="615"/>
      <c r="H821" s="34" t="s">
        <v>607</v>
      </c>
      <c r="I821" s="49"/>
      <c r="J821" s="615"/>
      <c r="K821" s="60"/>
      <c r="L821" s="60"/>
      <c r="M821" s="60"/>
      <c r="N821" s="60"/>
      <c r="O821" s="60"/>
      <c r="P821" s="60"/>
      <c r="Q821" s="60"/>
      <c r="R821" s="60"/>
      <c r="S821" s="60"/>
      <c r="T821" s="60"/>
      <c r="U821" s="60"/>
      <c r="V821" s="60"/>
      <c r="W821" s="60"/>
      <c r="X821" s="60"/>
      <c r="Y821" s="60"/>
      <c r="Z821" s="60"/>
    </row>
    <row r="822" spans="1:26" ht="21.75" customHeight="1">
      <c r="A822" s="198"/>
      <c r="B822" s="198"/>
      <c r="C822" s="198"/>
      <c r="D822" s="2"/>
      <c r="E822" s="198"/>
      <c r="F822" s="615"/>
      <c r="G822" s="615"/>
      <c r="H822" s="34" t="s">
        <v>608</v>
      </c>
      <c r="I822" s="49"/>
      <c r="J822" s="615"/>
      <c r="K822" s="60"/>
      <c r="L822" s="60"/>
      <c r="M822" s="60"/>
      <c r="N822" s="60"/>
      <c r="O822" s="60"/>
      <c r="P822" s="60"/>
      <c r="Q822" s="60"/>
      <c r="R822" s="60"/>
      <c r="S822" s="60"/>
      <c r="T822" s="60"/>
      <c r="U822" s="60"/>
      <c r="V822" s="60"/>
      <c r="W822" s="60"/>
      <c r="X822" s="60"/>
      <c r="Y822" s="60"/>
      <c r="Z822" s="60"/>
    </row>
    <row r="823" spans="1:26" ht="21.75" customHeight="1">
      <c r="A823" s="198"/>
      <c r="B823" s="198"/>
      <c r="C823" s="198"/>
      <c r="D823" s="2"/>
      <c r="E823" s="198"/>
      <c r="F823" s="615"/>
      <c r="G823" s="615"/>
      <c r="H823" s="34" t="s">
        <v>609</v>
      </c>
      <c r="I823" s="49"/>
      <c r="J823" s="615"/>
      <c r="K823" s="60"/>
      <c r="L823" s="60"/>
      <c r="M823" s="60"/>
      <c r="N823" s="60"/>
      <c r="O823" s="60"/>
      <c r="P823" s="60"/>
      <c r="Q823" s="60"/>
      <c r="R823" s="60"/>
      <c r="S823" s="60"/>
      <c r="T823" s="60"/>
      <c r="U823" s="60"/>
      <c r="V823" s="60"/>
      <c r="W823" s="60"/>
      <c r="X823" s="60"/>
      <c r="Y823" s="60"/>
      <c r="Z823" s="60"/>
    </row>
    <row r="824" spans="1:26" ht="21.75" customHeight="1">
      <c r="A824" s="198"/>
      <c r="B824" s="198"/>
      <c r="C824" s="198"/>
      <c r="D824" s="2"/>
      <c r="E824" s="198"/>
      <c r="F824" s="615"/>
      <c r="G824" s="615"/>
      <c r="H824" s="34" t="s">
        <v>610</v>
      </c>
      <c r="I824" s="49"/>
      <c r="J824" s="615"/>
      <c r="K824" s="60"/>
      <c r="L824" s="60"/>
      <c r="M824" s="60"/>
      <c r="N824" s="60"/>
      <c r="O824" s="60"/>
      <c r="P824" s="60"/>
      <c r="Q824" s="60"/>
      <c r="R824" s="60"/>
      <c r="S824" s="60"/>
      <c r="T824" s="60"/>
      <c r="U824" s="60"/>
      <c r="V824" s="60"/>
      <c r="W824" s="60"/>
      <c r="X824" s="60"/>
      <c r="Y824" s="60"/>
      <c r="Z824" s="60"/>
    </row>
    <row r="825" spans="1:26" ht="21.75" customHeight="1">
      <c r="A825" s="198"/>
      <c r="B825" s="198"/>
      <c r="C825" s="198"/>
      <c r="D825" s="2"/>
      <c r="E825" s="198"/>
      <c r="F825" s="615"/>
      <c r="G825" s="615"/>
      <c r="H825" s="35"/>
      <c r="I825" s="73"/>
      <c r="J825" s="615"/>
      <c r="K825" s="60"/>
      <c r="L825" s="60"/>
      <c r="M825" s="60"/>
      <c r="N825" s="60"/>
      <c r="O825" s="60"/>
      <c r="P825" s="60"/>
      <c r="Q825" s="60"/>
      <c r="R825" s="60"/>
      <c r="S825" s="60"/>
      <c r="T825" s="60"/>
      <c r="U825" s="60"/>
      <c r="V825" s="60"/>
      <c r="W825" s="60"/>
      <c r="X825" s="60"/>
      <c r="Y825" s="60"/>
      <c r="Z825" s="60"/>
    </row>
    <row r="826" spans="1:26" ht="21.75" customHeight="1">
      <c r="A826" s="198"/>
      <c r="B826" s="198"/>
      <c r="C826" s="198"/>
      <c r="D826" s="2"/>
      <c r="E826" s="198"/>
      <c r="F826" s="618"/>
      <c r="G826" s="618"/>
      <c r="H826" s="37" t="s">
        <v>40</v>
      </c>
      <c r="I826" s="74"/>
      <c r="J826" s="616"/>
      <c r="K826" s="60"/>
      <c r="L826" s="60"/>
      <c r="M826" s="60"/>
      <c r="N826" s="60"/>
      <c r="O826" s="60"/>
      <c r="P826" s="60"/>
      <c r="Q826" s="60"/>
      <c r="R826" s="60"/>
      <c r="S826" s="60"/>
      <c r="T826" s="60"/>
      <c r="U826" s="60"/>
      <c r="V826" s="60"/>
      <c r="W826" s="60"/>
      <c r="X826" s="60"/>
      <c r="Y826" s="60"/>
      <c r="Z826" s="60"/>
    </row>
    <row r="827" spans="1:26" ht="24.75" customHeight="1">
      <c r="A827" s="198"/>
      <c r="B827" s="198"/>
      <c r="C827" s="198"/>
      <c r="D827" s="1"/>
      <c r="E827" s="198"/>
      <c r="F827" s="635" t="s">
        <v>78</v>
      </c>
      <c r="G827" s="635" t="s">
        <v>78</v>
      </c>
      <c r="H827" s="32" t="s">
        <v>603</v>
      </c>
      <c r="I827" s="48"/>
      <c r="J827" s="614" t="s">
        <v>436</v>
      </c>
      <c r="K827" s="60"/>
      <c r="L827" s="60"/>
      <c r="M827" s="60"/>
      <c r="N827" s="60"/>
      <c r="O827" s="60"/>
      <c r="P827" s="60"/>
      <c r="Q827" s="60"/>
      <c r="R827" s="60"/>
      <c r="S827" s="60"/>
      <c r="T827" s="60"/>
      <c r="U827" s="60"/>
      <c r="V827" s="60"/>
      <c r="W827" s="60"/>
      <c r="X827" s="60"/>
      <c r="Y827" s="60"/>
      <c r="Z827" s="60"/>
    </row>
    <row r="828" spans="1:26" ht="21.75" customHeight="1">
      <c r="A828" s="198"/>
      <c r="B828" s="198"/>
      <c r="C828" s="198"/>
      <c r="D828" s="1"/>
      <c r="E828" s="198"/>
      <c r="F828" s="615"/>
      <c r="G828" s="615"/>
      <c r="H828" s="34" t="s">
        <v>605</v>
      </c>
      <c r="I828" s="49"/>
      <c r="J828" s="615"/>
      <c r="K828" s="60"/>
      <c r="L828" s="60"/>
      <c r="M828" s="60"/>
      <c r="N828" s="60"/>
      <c r="O828" s="60"/>
      <c r="P828" s="60"/>
      <c r="Q828" s="60"/>
      <c r="R828" s="60"/>
      <c r="S828" s="60"/>
      <c r="T828" s="60"/>
      <c r="U828" s="60"/>
      <c r="V828" s="60"/>
      <c r="W828" s="60"/>
      <c r="X828" s="60"/>
      <c r="Y828" s="60"/>
      <c r="Z828" s="60"/>
    </row>
    <row r="829" spans="1:26" ht="21.75" customHeight="1">
      <c r="A829" s="198"/>
      <c r="B829" s="198"/>
      <c r="C829" s="198"/>
      <c r="D829" s="1"/>
      <c r="E829" s="198"/>
      <c r="F829" s="615"/>
      <c r="G829" s="615"/>
      <c r="H829" s="34" t="s">
        <v>606</v>
      </c>
      <c r="I829" s="49"/>
      <c r="J829" s="615"/>
      <c r="K829" s="60"/>
      <c r="L829" s="60"/>
      <c r="M829" s="60"/>
      <c r="N829" s="60"/>
      <c r="O829" s="60"/>
      <c r="P829" s="60"/>
      <c r="Q829" s="60"/>
      <c r="R829" s="60"/>
      <c r="S829" s="60"/>
      <c r="T829" s="60"/>
      <c r="U829" s="60"/>
      <c r="V829" s="60"/>
      <c r="W829" s="60"/>
      <c r="X829" s="60"/>
      <c r="Y829" s="60"/>
      <c r="Z829" s="60"/>
    </row>
    <row r="830" spans="1:26" ht="21.75" customHeight="1">
      <c r="A830" s="198"/>
      <c r="B830" s="198"/>
      <c r="C830" s="198"/>
      <c r="D830" s="1"/>
      <c r="E830" s="198"/>
      <c r="F830" s="615"/>
      <c r="G830" s="615"/>
      <c r="H830" s="34" t="s">
        <v>607</v>
      </c>
      <c r="I830" s="49"/>
      <c r="J830" s="615"/>
      <c r="K830" s="60"/>
      <c r="L830" s="60"/>
      <c r="M830" s="60"/>
      <c r="N830" s="60"/>
      <c r="O830" s="60"/>
      <c r="P830" s="60"/>
      <c r="Q830" s="60"/>
      <c r="R830" s="60"/>
      <c r="S830" s="60"/>
      <c r="T830" s="60"/>
      <c r="U830" s="60"/>
      <c r="V830" s="60"/>
      <c r="W830" s="60"/>
      <c r="X830" s="60"/>
      <c r="Y830" s="60"/>
      <c r="Z830" s="60"/>
    </row>
    <row r="831" spans="1:26" ht="21.75" customHeight="1">
      <c r="A831" s="198"/>
      <c r="B831" s="198"/>
      <c r="C831" s="198"/>
      <c r="D831" s="1"/>
      <c r="E831" s="198"/>
      <c r="F831" s="615"/>
      <c r="G831" s="615"/>
      <c r="H831" s="34" t="s">
        <v>608</v>
      </c>
      <c r="I831" s="49"/>
      <c r="J831" s="615"/>
      <c r="K831" s="60"/>
      <c r="L831" s="60"/>
      <c r="M831" s="60"/>
      <c r="N831" s="60"/>
      <c r="O831" s="60"/>
      <c r="P831" s="60"/>
      <c r="Q831" s="60"/>
      <c r="R831" s="60"/>
      <c r="S831" s="60"/>
      <c r="T831" s="60"/>
      <c r="U831" s="60"/>
      <c r="V831" s="60"/>
      <c r="W831" s="60"/>
      <c r="X831" s="60"/>
      <c r="Y831" s="60"/>
      <c r="Z831" s="60"/>
    </row>
    <row r="832" spans="1:26" ht="21.75" customHeight="1">
      <c r="A832" s="198"/>
      <c r="B832" s="198"/>
      <c r="C832" s="198"/>
      <c r="D832" s="1"/>
      <c r="E832" s="198"/>
      <c r="F832" s="615"/>
      <c r="G832" s="615"/>
      <c r="H832" s="34" t="s">
        <v>609</v>
      </c>
      <c r="I832" s="49"/>
      <c r="J832" s="615"/>
      <c r="K832" s="60"/>
      <c r="L832" s="60"/>
      <c r="M832" s="60"/>
      <c r="N832" s="60"/>
      <c r="O832" s="60"/>
      <c r="P832" s="60"/>
      <c r="Q832" s="60"/>
      <c r="R832" s="60"/>
      <c r="S832" s="60"/>
      <c r="T832" s="60"/>
      <c r="U832" s="60"/>
      <c r="V832" s="60"/>
      <c r="W832" s="60"/>
      <c r="X832" s="60"/>
      <c r="Y832" s="60"/>
      <c r="Z832" s="60"/>
    </row>
    <row r="833" spans="1:26" ht="21.75" customHeight="1">
      <c r="A833" s="198"/>
      <c r="B833" s="198"/>
      <c r="C833" s="198"/>
      <c r="D833" s="1"/>
      <c r="E833" s="198"/>
      <c r="F833" s="615"/>
      <c r="G833" s="615"/>
      <c r="H833" s="34" t="s">
        <v>610</v>
      </c>
      <c r="I833" s="49"/>
      <c r="J833" s="615"/>
      <c r="K833" s="60"/>
      <c r="L833" s="60"/>
      <c r="M833" s="60"/>
      <c r="N833" s="60"/>
      <c r="O833" s="60"/>
      <c r="P833" s="60"/>
      <c r="Q833" s="60"/>
      <c r="R833" s="60"/>
      <c r="S833" s="60"/>
      <c r="T833" s="60"/>
      <c r="U833" s="60"/>
      <c r="V833" s="60"/>
      <c r="W833" s="60"/>
      <c r="X833" s="60"/>
      <c r="Y833" s="60"/>
      <c r="Z833" s="60"/>
    </row>
    <row r="834" spans="1:26" ht="21.75" customHeight="1">
      <c r="A834" s="198"/>
      <c r="B834" s="198"/>
      <c r="C834" s="198"/>
      <c r="D834" s="1"/>
      <c r="E834" s="198"/>
      <c r="F834" s="615"/>
      <c r="G834" s="615"/>
      <c r="H834" s="35"/>
      <c r="I834" s="49"/>
      <c r="J834" s="615"/>
      <c r="K834" s="60"/>
      <c r="L834" s="60"/>
      <c r="M834" s="60"/>
      <c r="N834" s="60"/>
      <c r="O834" s="60"/>
      <c r="P834" s="60"/>
      <c r="Q834" s="60"/>
      <c r="R834" s="60"/>
      <c r="S834" s="60"/>
      <c r="T834" s="60"/>
      <c r="U834" s="60"/>
      <c r="V834" s="60"/>
      <c r="W834" s="60"/>
      <c r="X834" s="60"/>
      <c r="Y834" s="60"/>
      <c r="Z834" s="60"/>
    </row>
    <row r="835" spans="1:26" ht="21.75" customHeight="1">
      <c r="A835" s="198"/>
      <c r="B835" s="198"/>
      <c r="C835" s="198"/>
      <c r="D835" s="1"/>
      <c r="E835" s="198"/>
      <c r="F835" s="621"/>
      <c r="G835" s="621"/>
      <c r="H835" s="37" t="s">
        <v>40</v>
      </c>
      <c r="I835" s="199"/>
      <c r="J835" s="616"/>
      <c r="K835" s="60"/>
      <c r="L835" s="60"/>
      <c r="M835" s="60"/>
      <c r="N835" s="60"/>
      <c r="O835" s="60"/>
      <c r="P835" s="60"/>
      <c r="Q835" s="60"/>
      <c r="R835" s="60"/>
      <c r="S835" s="60"/>
      <c r="T835" s="60"/>
      <c r="U835" s="60"/>
      <c r="V835" s="60"/>
      <c r="W835" s="60"/>
      <c r="X835" s="60"/>
      <c r="Y835" s="60"/>
      <c r="Z835" s="60"/>
    </row>
    <row r="836" spans="1:26" ht="22.5" customHeight="1">
      <c r="A836" s="667" t="s">
        <v>696</v>
      </c>
      <c r="B836" s="667" t="s">
        <v>438</v>
      </c>
      <c r="C836" s="197" t="s">
        <v>20</v>
      </c>
      <c r="D836" s="667" t="s">
        <v>439</v>
      </c>
      <c r="E836" s="668" t="s">
        <v>697</v>
      </c>
      <c r="F836" s="634" t="s">
        <v>78</v>
      </c>
      <c r="G836" s="634" t="s">
        <v>78</v>
      </c>
      <c r="H836" s="32" t="s">
        <v>603</v>
      </c>
      <c r="I836" s="48"/>
      <c r="J836" s="200"/>
      <c r="K836" s="60"/>
      <c r="L836" s="60"/>
      <c r="M836" s="60"/>
      <c r="N836" s="60"/>
      <c r="O836" s="60"/>
      <c r="P836" s="60"/>
      <c r="Q836" s="60"/>
      <c r="R836" s="60"/>
      <c r="S836" s="60"/>
      <c r="T836" s="60"/>
      <c r="U836" s="60"/>
      <c r="V836" s="60"/>
      <c r="W836" s="60"/>
      <c r="X836" s="60"/>
      <c r="Y836" s="60"/>
      <c r="Z836" s="60"/>
    </row>
    <row r="837" spans="1:26" ht="22.5" customHeight="1">
      <c r="A837" s="615"/>
      <c r="B837" s="615"/>
      <c r="C837" s="198"/>
      <c r="D837" s="615"/>
      <c r="E837" s="615"/>
      <c r="F837" s="615"/>
      <c r="G837" s="615"/>
      <c r="H837" s="34" t="s">
        <v>605</v>
      </c>
      <c r="I837" s="49"/>
      <c r="J837" s="201"/>
      <c r="K837" s="60"/>
      <c r="L837" s="60"/>
      <c r="M837" s="60"/>
      <c r="N837" s="60"/>
      <c r="O837" s="60"/>
      <c r="P837" s="60"/>
      <c r="Q837" s="60"/>
      <c r="R837" s="60"/>
      <c r="S837" s="60"/>
      <c r="T837" s="60"/>
      <c r="U837" s="60"/>
      <c r="V837" s="60"/>
      <c r="W837" s="60"/>
      <c r="X837" s="60"/>
      <c r="Y837" s="60"/>
      <c r="Z837" s="60"/>
    </row>
    <row r="838" spans="1:26" ht="22.5" customHeight="1">
      <c r="A838" s="615"/>
      <c r="B838" s="615"/>
      <c r="C838" s="198"/>
      <c r="D838" s="615"/>
      <c r="E838" s="615"/>
      <c r="F838" s="615"/>
      <c r="G838" s="615"/>
      <c r="H838" s="34" t="s">
        <v>606</v>
      </c>
      <c r="I838" s="49"/>
      <c r="J838" s="202" t="s">
        <v>441</v>
      </c>
      <c r="K838" s="60"/>
      <c r="L838" s="60"/>
      <c r="M838" s="60"/>
      <c r="N838" s="60"/>
      <c r="O838" s="60"/>
      <c r="P838" s="60"/>
      <c r="Q838" s="60"/>
      <c r="R838" s="60"/>
      <c r="S838" s="60"/>
      <c r="T838" s="60"/>
      <c r="U838" s="60"/>
      <c r="V838" s="60"/>
      <c r="W838" s="60"/>
      <c r="X838" s="60"/>
      <c r="Y838" s="60"/>
      <c r="Z838" s="60"/>
    </row>
    <row r="839" spans="1:26" ht="22.5" customHeight="1">
      <c r="A839" s="615"/>
      <c r="B839" s="615"/>
      <c r="C839" s="198"/>
      <c r="D839" s="615"/>
      <c r="E839" s="615"/>
      <c r="F839" s="615"/>
      <c r="G839" s="615"/>
      <c r="H839" s="34" t="s">
        <v>607</v>
      </c>
      <c r="I839" s="49"/>
      <c r="J839" s="198" t="s">
        <v>442</v>
      </c>
      <c r="K839" s="60"/>
      <c r="L839" s="60"/>
      <c r="M839" s="60"/>
      <c r="N839" s="60"/>
      <c r="O839" s="60"/>
      <c r="P839" s="60"/>
      <c r="Q839" s="60"/>
      <c r="R839" s="60"/>
      <c r="S839" s="60"/>
      <c r="T839" s="60"/>
      <c r="U839" s="60"/>
      <c r="V839" s="60"/>
      <c r="W839" s="60"/>
      <c r="X839" s="60"/>
      <c r="Y839" s="60"/>
      <c r="Z839" s="60"/>
    </row>
    <row r="840" spans="1:26" ht="22.5" customHeight="1">
      <c r="A840" s="615"/>
      <c r="B840" s="615"/>
      <c r="C840" s="198"/>
      <c r="D840" s="615"/>
      <c r="E840" s="615"/>
      <c r="F840" s="615"/>
      <c r="G840" s="615"/>
      <c r="H840" s="34" t="s">
        <v>608</v>
      </c>
      <c r="I840" s="49"/>
      <c r="J840" s="198" t="s">
        <v>443</v>
      </c>
      <c r="K840" s="60"/>
      <c r="L840" s="60"/>
      <c r="M840" s="60"/>
      <c r="N840" s="60"/>
      <c r="O840" s="60"/>
      <c r="P840" s="60"/>
      <c r="Q840" s="60"/>
      <c r="R840" s="60"/>
      <c r="S840" s="60"/>
      <c r="T840" s="60"/>
      <c r="U840" s="60"/>
      <c r="V840" s="60"/>
      <c r="W840" s="60"/>
      <c r="X840" s="60"/>
      <c r="Y840" s="60"/>
      <c r="Z840" s="60"/>
    </row>
    <row r="841" spans="1:26" ht="22.5" customHeight="1">
      <c r="A841" s="198"/>
      <c r="B841" s="198"/>
      <c r="C841" s="198"/>
      <c r="D841" s="615"/>
      <c r="E841" s="615"/>
      <c r="F841" s="615"/>
      <c r="G841" s="615"/>
      <c r="H841" s="34" t="s">
        <v>609</v>
      </c>
      <c r="I841" s="49"/>
      <c r="J841" s="201"/>
      <c r="K841" s="60"/>
      <c r="L841" s="60"/>
      <c r="M841" s="60"/>
      <c r="N841" s="60"/>
      <c r="O841" s="60"/>
      <c r="P841" s="60"/>
      <c r="Q841" s="60"/>
      <c r="R841" s="60"/>
      <c r="S841" s="60"/>
      <c r="T841" s="60"/>
      <c r="U841" s="60"/>
      <c r="V841" s="60"/>
      <c r="W841" s="60"/>
      <c r="X841" s="60"/>
      <c r="Y841" s="60"/>
      <c r="Z841" s="60"/>
    </row>
    <row r="842" spans="1:26" ht="22.5" customHeight="1">
      <c r="A842" s="198"/>
      <c r="B842" s="198"/>
      <c r="C842" s="198"/>
      <c r="D842" s="615"/>
      <c r="E842" s="615"/>
      <c r="F842" s="615"/>
      <c r="G842" s="615"/>
      <c r="H842" s="34" t="s">
        <v>610</v>
      </c>
      <c r="I842" s="49"/>
      <c r="J842" s="201"/>
      <c r="K842" s="60"/>
      <c r="L842" s="60"/>
      <c r="M842" s="60"/>
      <c r="N842" s="60"/>
      <c r="O842" s="60"/>
      <c r="P842" s="60"/>
      <c r="Q842" s="60"/>
      <c r="R842" s="60"/>
      <c r="S842" s="60"/>
      <c r="T842" s="60"/>
      <c r="U842" s="60"/>
      <c r="V842" s="60"/>
      <c r="W842" s="60"/>
      <c r="X842" s="60"/>
      <c r="Y842" s="60"/>
      <c r="Z842" s="60"/>
    </row>
    <row r="843" spans="1:26" ht="22.5" customHeight="1">
      <c r="A843" s="198"/>
      <c r="B843" s="198"/>
      <c r="C843" s="198"/>
      <c r="D843" s="615"/>
      <c r="E843" s="615"/>
      <c r="F843" s="615"/>
      <c r="G843" s="615"/>
      <c r="H843" s="35"/>
      <c r="I843" s="73"/>
      <c r="J843" s="201"/>
      <c r="K843" s="60"/>
      <c r="L843" s="60"/>
      <c r="M843" s="60"/>
      <c r="N843" s="60"/>
      <c r="O843" s="60"/>
      <c r="P843" s="60"/>
      <c r="Q843" s="60"/>
      <c r="R843" s="60"/>
      <c r="S843" s="60"/>
      <c r="T843" s="60"/>
      <c r="U843" s="60"/>
      <c r="V843" s="60"/>
      <c r="W843" s="60"/>
      <c r="X843" s="60"/>
      <c r="Y843" s="60"/>
      <c r="Z843" s="60"/>
    </row>
    <row r="844" spans="1:26" ht="24" customHeight="1">
      <c r="A844" s="198"/>
      <c r="B844" s="198"/>
      <c r="C844" s="198"/>
      <c r="D844" s="198"/>
      <c r="E844" s="615"/>
      <c r="F844" s="618"/>
      <c r="G844" s="618"/>
      <c r="H844" s="37" t="s">
        <v>40</v>
      </c>
      <c r="I844" s="203"/>
      <c r="J844" s="204"/>
      <c r="K844" s="60"/>
      <c r="L844" s="60"/>
      <c r="M844" s="60"/>
      <c r="N844" s="60"/>
      <c r="O844" s="60"/>
      <c r="P844" s="60"/>
      <c r="Q844" s="60"/>
      <c r="R844" s="60"/>
      <c r="S844" s="60"/>
      <c r="T844" s="60"/>
      <c r="U844" s="60"/>
      <c r="V844" s="60"/>
      <c r="W844" s="60"/>
      <c r="X844" s="60"/>
      <c r="Y844" s="60"/>
      <c r="Z844" s="60"/>
    </row>
    <row r="845" spans="1:26" ht="27" customHeight="1">
      <c r="A845" s="198"/>
      <c r="B845" s="198"/>
      <c r="C845" s="198"/>
      <c r="D845" s="198"/>
      <c r="E845" s="669" t="s">
        <v>698</v>
      </c>
      <c r="F845" s="198"/>
      <c r="G845" s="198"/>
      <c r="H845" s="32" t="s">
        <v>603</v>
      </c>
      <c r="I845" s="206"/>
      <c r="J845" s="207"/>
      <c r="K845" s="60"/>
      <c r="L845" s="60"/>
      <c r="M845" s="60"/>
      <c r="N845" s="60"/>
      <c r="O845" s="60"/>
      <c r="P845" s="60"/>
      <c r="Q845" s="60"/>
      <c r="R845" s="60"/>
      <c r="S845" s="60"/>
      <c r="T845" s="60"/>
      <c r="U845" s="60"/>
      <c r="V845" s="60"/>
      <c r="W845" s="60"/>
      <c r="X845" s="60"/>
      <c r="Y845" s="60"/>
      <c r="Z845" s="60"/>
    </row>
    <row r="846" spans="1:26" ht="18.75" customHeight="1">
      <c r="A846" s="198"/>
      <c r="B846" s="198"/>
      <c r="C846" s="198"/>
      <c r="D846" s="198"/>
      <c r="E846" s="615"/>
      <c r="F846" s="198"/>
      <c r="G846" s="198"/>
      <c r="H846" s="34" t="s">
        <v>605</v>
      </c>
      <c r="I846" s="208"/>
      <c r="J846" s="209" t="s">
        <v>445</v>
      </c>
      <c r="K846" s="60"/>
      <c r="L846" s="60"/>
      <c r="M846" s="60"/>
      <c r="N846" s="60"/>
      <c r="O846" s="60"/>
      <c r="P846" s="60"/>
      <c r="Q846" s="60"/>
      <c r="R846" s="60"/>
      <c r="S846" s="60"/>
      <c r="T846" s="60"/>
      <c r="U846" s="60"/>
      <c r="V846" s="60"/>
      <c r="W846" s="60"/>
      <c r="X846" s="60"/>
      <c r="Y846" s="60"/>
      <c r="Z846" s="60"/>
    </row>
    <row r="847" spans="1:26" ht="27" customHeight="1">
      <c r="A847" s="198"/>
      <c r="B847" s="198"/>
      <c r="C847" s="198"/>
      <c r="D847" s="198"/>
      <c r="E847" s="615"/>
      <c r="F847" s="198"/>
      <c r="G847" s="198"/>
      <c r="H847" s="34" t="s">
        <v>606</v>
      </c>
      <c r="I847" s="49"/>
      <c r="J847" s="198" t="s">
        <v>446</v>
      </c>
      <c r="K847" s="60"/>
      <c r="L847" s="60"/>
      <c r="M847" s="60"/>
      <c r="N847" s="60"/>
      <c r="O847" s="60"/>
      <c r="P847" s="60"/>
      <c r="Q847" s="60"/>
      <c r="R847" s="60"/>
      <c r="S847" s="60"/>
      <c r="T847" s="60"/>
      <c r="U847" s="60"/>
      <c r="V847" s="60"/>
      <c r="W847" s="60"/>
      <c r="X847" s="60"/>
      <c r="Y847" s="60"/>
      <c r="Z847" s="60"/>
    </row>
    <row r="848" spans="1:26" ht="24" customHeight="1">
      <c r="A848" s="198"/>
      <c r="B848" s="198"/>
      <c r="C848" s="198"/>
      <c r="D848" s="198"/>
      <c r="E848" s="664" t="s">
        <v>447</v>
      </c>
      <c r="F848" s="198"/>
      <c r="G848" s="198"/>
      <c r="H848" s="34" t="s">
        <v>607</v>
      </c>
      <c r="I848" s="49"/>
      <c r="J848" s="198" t="s">
        <v>448</v>
      </c>
      <c r="K848" s="60"/>
      <c r="L848" s="60"/>
      <c r="M848" s="60"/>
      <c r="N848" s="60"/>
      <c r="O848" s="60"/>
      <c r="P848" s="60"/>
      <c r="Q848" s="60"/>
      <c r="R848" s="60"/>
      <c r="S848" s="60"/>
      <c r="T848" s="60"/>
      <c r="U848" s="60"/>
      <c r="V848" s="60"/>
      <c r="W848" s="60"/>
      <c r="X848" s="60"/>
      <c r="Y848" s="60"/>
      <c r="Z848" s="60"/>
    </row>
    <row r="849" spans="1:26" ht="21.75" customHeight="1">
      <c r="A849" s="198"/>
      <c r="B849" s="198"/>
      <c r="C849" s="198"/>
      <c r="D849" s="198"/>
      <c r="E849" s="615"/>
      <c r="F849" s="198"/>
      <c r="G849" s="198"/>
      <c r="H849" s="34" t="s">
        <v>608</v>
      </c>
      <c r="I849" s="49"/>
      <c r="J849" s="198" t="s">
        <v>449</v>
      </c>
      <c r="K849" s="60"/>
      <c r="L849" s="60"/>
      <c r="M849" s="60"/>
      <c r="N849" s="60"/>
      <c r="O849" s="60"/>
      <c r="P849" s="60"/>
      <c r="Q849" s="60"/>
      <c r="R849" s="60"/>
      <c r="S849" s="60"/>
      <c r="T849" s="60"/>
      <c r="U849" s="60"/>
      <c r="V849" s="60"/>
      <c r="W849" s="60"/>
      <c r="X849" s="60"/>
      <c r="Y849" s="60"/>
      <c r="Z849" s="60"/>
    </row>
    <row r="850" spans="1:26" ht="21.75" customHeight="1">
      <c r="A850" s="198"/>
      <c r="B850" s="198"/>
      <c r="C850" s="198"/>
      <c r="D850" s="198"/>
      <c r="E850" s="615"/>
      <c r="F850" s="198"/>
      <c r="G850" s="198"/>
      <c r="H850" s="34" t="s">
        <v>609</v>
      </c>
      <c r="I850" s="49"/>
      <c r="J850" s="198" t="s">
        <v>450</v>
      </c>
      <c r="K850" s="60"/>
      <c r="L850" s="60"/>
      <c r="M850" s="60"/>
      <c r="N850" s="60"/>
      <c r="O850" s="60"/>
      <c r="P850" s="60"/>
      <c r="Q850" s="60"/>
      <c r="R850" s="60"/>
      <c r="S850" s="60"/>
      <c r="T850" s="60"/>
      <c r="U850" s="60"/>
      <c r="V850" s="60"/>
      <c r="W850" s="60"/>
      <c r="X850" s="60"/>
      <c r="Y850" s="60"/>
      <c r="Z850" s="60"/>
    </row>
    <row r="851" spans="1:26" ht="21.75" customHeight="1">
      <c r="A851" s="198"/>
      <c r="B851" s="198"/>
      <c r="C851" s="198"/>
      <c r="D851" s="198"/>
      <c r="E851" s="615"/>
      <c r="F851" s="198"/>
      <c r="G851" s="198"/>
      <c r="H851" s="34" t="s">
        <v>610</v>
      </c>
      <c r="I851" s="49"/>
      <c r="J851" s="198" t="s">
        <v>451</v>
      </c>
      <c r="K851" s="60"/>
      <c r="L851" s="60"/>
      <c r="M851" s="60"/>
      <c r="N851" s="60"/>
      <c r="O851" s="60"/>
      <c r="P851" s="60"/>
      <c r="Q851" s="60"/>
      <c r="R851" s="60"/>
      <c r="S851" s="60"/>
      <c r="T851" s="60"/>
      <c r="U851" s="60"/>
      <c r="V851" s="60"/>
      <c r="W851" s="60"/>
      <c r="X851" s="60"/>
      <c r="Y851" s="60"/>
      <c r="Z851" s="60"/>
    </row>
    <row r="852" spans="1:26" ht="21.75" customHeight="1">
      <c r="A852" s="198"/>
      <c r="B852" s="198"/>
      <c r="C852" s="198"/>
      <c r="D852" s="198"/>
      <c r="E852" s="210" t="s">
        <v>452</v>
      </c>
      <c r="F852" s="198"/>
      <c r="G852" s="198"/>
      <c r="H852" s="35"/>
      <c r="I852" s="73"/>
      <c r="J852" s="198" t="s">
        <v>453</v>
      </c>
      <c r="K852" s="60"/>
      <c r="L852" s="60"/>
      <c r="M852" s="60"/>
      <c r="N852" s="60"/>
      <c r="O852" s="60"/>
      <c r="P852" s="60"/>
      <c r="Q852" s="60"/>
      <c r="R852" s="60"/>
      <c r="S852" s="60"/>
      <c r="T852" s="60"/>
      <c r="U852" s="60"/>
      <c r="V852" s="60"/>
      <c r="W852" s="60"/>
      <c r="X852" s="60"/>
      <c r="Y852" s="60"/>
      <c r="Z852" s="60"/>
    </row>
    <row r="853" spans="1:26" ht="24.75" customHeight="1">
      <c r="A853" s="198"/>
      <c r="B853" s="198"/>
      <c r="C853" s="198"/>
      <c r="D853" s="198"/>
      <c r="E853" s="664" t="s">
        <v>454</v>
      </c>
      <c r="F853" s="198"/>
      <c r="G853" s="198"/>
      <c r="H853" s="37" t="s">
        <v>40</v>
      </c>
      <c r="I853" s="203"/>
      <c r="J853" s="204"/>
      <c r="K853" s="60"/>
      <c r="L853" s="60"/>
      <c r="M853" s="60"/>
      <c r="N853" s="60"/>
      <c r="O853" s="60"/>
      <c r="P853" s="60"/>
      <c r="Q853" s="60"/>
      <c r="R853" s="60"/>
      <c r="S853" s="60"/>
      <c r="T853" s="60"/>
      <c r="U853" s="60"/>
      <c r="V853" s="60"/>
      <c r="W853" s="60"/>
      <c r="X853" s="60"/>
      <c r="Y853" s="60"/>
      <c r="Z853" s="60"/>
    </row>
    <row r="854" spans="1:26" ht="139.5" customHeight="1">
      <c r="A854" s="198"/>
      <c r="B854" s="198"/>
      <c r="C854" s="198"/>
      <c r="D854" s="198"/>
      <c r="E854" s="615"/>
      <c r="F854" s="198"/>
      <c r="G854" s="198"/>
      <c r="H854" s="198"/>
      <c r="I854" s="198"/>
      <c r="J854" s="198"/>
      <c r="K854" s="60"/>
      <c r="L854" s="60"/>
      <c r="M854" s="60"/>
      <c r="N854" s="60"/>
      <c r="O854" s="60"/>
      <c r="P854" s="60"/>
      <c r="Q854" s="60"/>
      <c r="R854" s="60"/>
      <c r="S854" s="60"/>
      <c r="T854" s="60"/>
      <c r="U854" s="60"/>
      <c r="V854" s="60"/>
      <c r="W854" s="60"/>
      <c r="X854" s="60"/>
      <c r="Y854" s="60"/>
      <c r="Z854" s="60"/>
    </row>
    <row r="855" spans="1:26" ht="29.25" customHeight="1">
      <c r="A855" s="211"/>
      <c r="B855" s="211" t="s">
        <v>455</v>
      </c>
      <c r="C855" s="211" t="s">
        <v>456</v>
      </c>
      <c r="D855" s="211" t="s">
        <v>457</v>
      </c>
      <c r="E855" s="211" t="s">
        <v>458</v>
      </c>
      <c r="F855" s="635" t="s">
        <v>42</v>
      </c>
      <c r="G855" s="635" t="s">
        <v>78</v>
      </c>
      <c r="H855" s="32" t="s">
        <v>603</v>
      </c>
      <c r="I855" s="48"/>
      <c r="J855" s="200"/>
      <c r="K855" s="60"/>
      <c r="L855" s="60"/>
      <c r="M855" s="60"/>
      <c r="N855" s="60"/>
      <c r="O855" s="60"/>
      <c r="P855" s="60"/>
      <c r="Q855" s="60"/>
      <c r="R855" s="60"/>
      <c r="S855" s="60"/>
      <c r="T855" s="60"/>
      <c r="U855" s="60"/>
      <c r="V855" s="60"/>
      <c r="W855" s="60"/>
      <c r="X855" s="60"/>
      <c r="Y855" s="60"/>
      <c r="Z855" s="60"/>
    </row>
    <row r="856" spans="1:26" ht="27" customHeight="1">
      <c r="A856" s="212"/>
      <c r="B856" s="212" t="s">
        <v>459</v>
      </c>
      <c r="C856" s="212"/>
      <c r="D856" s="212" t="s">
        <v>460</v>
      </c>
      <c r="E856" s="212" t="s">
        <v>461</v>
      </c>
      <c r="F856" s="615"/>
      <c r="G856" s="615"/>
      <c r="H856" s="34" t="s">
        <v>605</v>
      </c>
      <c r="I856" s="213"/>
      <c r="J856" s="201"/>
      <c r="K856" s="60"/>
      <c r="L856" s="60"/>
      <c r="M856" s="60"/>
      <c r="N856" s="60"/>
      <c r="O856" s="60"/>
      <c r="P856" s="60"/>
      <c r="Q856" s="60"/>
      <c r="R856" s="60"/>
      <c r="S856" s="60"/>
      <c r="T856" s="60"/>
      <c r="U856" s="60"/>
      <c r="V856" s="60"/>
      <c r="W856" s="60"/>
      <c r="X856" s="60"/>
      <c r="Y856" s="60"/>
      <c r="Z856" s="60"/>
    </row>
    <row r="857" spans="1:26" ht="27" customHeight="1">
      <c r="A857" s="212"/>
      <c r="B857" s="212" t="s">
        <v>462</v>
      </c>
      <c r="C857" s="212"/>
      <c r="D857" s="212" t="s">
        <v>463</v>
      </c>
      <c r="E857" s="212" t="s">
        <v>464</v>
      </c>
      <c r="F857" s="615"/>
      <c r="G857" s="615"/>
      <c r="H857" s="34" t="s">
        <v>606</v>
      </c>
      <c r="I857" s="213"/>
      <c r="J857" s="201"/>
      <c r="K857" s="60"/>
      <c r="L857" s="60"/>
      <c r="M857" s="60"/>
      <c r="N857" s="60"/>
      <c r="O857" s="60"/>
      <c r="P857" s="60"/>
      <c r="Q857" s="60"/>
      <c r="R857" s="60"/>
      <c r="S857" s="60"/>
      <c r="T857" s="60"/>
      <c r="U857" s="60"/>
      <c r="V857" s="60"/>
      <c r="W857" s="60"/>
      <c r="X857" s="60"/>
      <c r="Y857" s="60"/>
      <c r="Z857" s="60"/>
    </row>
    <row r="858" spans="1:26" ht="27" customHeight="1">
      <c r="A858" s="212"/>
      <c r="B858" s="212" t="s">
        <v>465</v>
      </c>
      <c r="C858" s="212"/>
      <c r="D858" s="212" t="s">
        <v>466</v>
      </c>
      <c r="E858" s="212" t="s">
        <v>467</v>
      </c>
      <c r="F858" s="615"/>
      <c r="G858" s="615"/>
      <c r="H858" s="34" t="s">
        <v>607</v>
      </c>
      <c r="I858" s="213"/>
      <c r="J858" s="201"/>
      <c r="K858" s="60"/>
      <c r="L858" s="60"/>
      <c r="M858" s="60"/>
      <c r="N858" s="60"/>
      <c r="O858" s="60"/>
      <c r="P858" s="60"/>
      <c r="Q858" s="60"/>
      <c r="R858" s="60"/>
      <c r="S858" s="60"/>
      <c r="T858" s="60"/>
      <c r="U858" s="60"/>
      <c r="V858" s="60"/>
      <c r="W858" s="60"/>
      <c r="X858" s="60"/>
      <c r="Y858" s="60"/>
      <c r="Z858" s="60"/>
    </row>
    <row r="859" spans="1:26" ht="27" customHeight="1">
      <c r="A859" s="212"/>
      <c r="B859" s="212" t="s">
        <v>468</v>
      </c>
      <c r="C859" s="212"/>
      <c r="D859" s="212" t="s">
        <v>469</v>
      </c>
      <c r="E859" s="212" t="s">
        <v>470</v>
      </c>
      <c r="F859" s="615"/>
      <c r="G859" s="615"/>
      <c r="H859" s="34" t="s">
        <v>608</v>
      </c>
      <c r="I859" s="213"/>
      <c r="J859" s="201"/>
      <c r="K859" s="60"/>
      <c r="L859" s="60"/>
      <c r="M859" s="60"/>
      <c r="N859" s="60"/>
      <c r="O859" s="60"/>
      <c r="P859" s="60"/>
      <c r="Q859" s="60"/>
      <c r="R859" s="60"/>
      <c r="S859" s="60"/>
      <c r="T859" s="60"/>
      <c r="U859" s="60"/>
      <c r="V859" s="60"/>
      <c r="W859" s="60"/>
      <c r="X859" s="60"/>
      <c r="Y859" s="60"/>
      <c r="Z859" s="60"/>
    </row>
    <row r="860" spans="1:26" ht="27" customHeight="1">
      <c r="A860" s="212"/>
      <c r="B860" s="212"/>
      <c r="C860" s="212"/>
      <c r="D860" s="212" t="s">
        <v>471</v>
      </c>
      <c r="E860" s="212" t="s">
        <v>472</v>
      </c>
      <c r="F860" s="615"/>
      <c r="G860" s="615"/>
      <c r="H860" s="34" t="s">
        <v>609</v>
      </c>
      <c r="I860" s="213"/>
      <c r="J860" s="201"/>
      <c r="K860" s="60"/>
      <c r="L860" s="60"/>
      <c r="M860" s="60"/>
      <c r="N860" s="60"/>
      <c r="O860" s="60"/>
      <c r="P860" s="60"/>
      <c r="Q860" s="60"/>
      <c r="R860" s="60"/>
      <c r="S860" s="60"/>
      <c r="T860" s="60"/>
      <c r="U860" s="60"/>
      <c r="V860" s="60"/>
      <c r="W860" s="60"/>
      <c r="X860" s="60"/>
      <c r="Y860" s="60"/>
      <c r="Z860" s="60"/>
    </row>
    <row r="861" spans="1:26" ht="27" customHeight="1">
      <c r="A861" s="212"/>
      <c r="B861" s="212"/>
      <c r="C861" s="212"/>
      <c r="D861" s="212" t="s">
        <v>473</v>
      </c>
      <c r="E861" s="212"/>
      <c r="F861" s="615"/>
      <c r="G861" s="615"/>
      <c r="H861" s="34" t="s">
        <v>610</v>
      </c>
      <c r="I861" s="213"/>
      <c r="J861" s="201"/>
      <c r="K861" s="60"/>
      <c r="L861" s="60"/>
      <c r="M861" s="60"/>
      <c r="N861" s="60"/>
      <c r="O861" s="60"/>
      <c r="P861" s="60"/>
      <c r="Q861" s="60"/>
      <c r="R861" s="60"/>
      <c r="S861" s="60"/>
      <c r="T861" s="60"/>
      <c r="U861" s="60"/>
      <c r="V861" s="60"/>
      <c r="W861" s="60"/>
      <c r="X861" s="60"/>
      <c r="Y861" s="60"/>
      <c r="Z861" s="60"/>
    </row>
    <row r="862" spans="1:26" ht="27" customHeight="1">
      <c r="A862" s="212"/>
      <c r="B862" s="212"/>
      <c r="C862" s="212"/>
      <c r="D862" s="212" t="s">
        <v>474</v>
      </c>
      <c r="E862" s="212" t="s">
        <v>475</v>
      </c>
      <c r="F862" s="615"/>
      <c r="G862" s="615"/>
      <c r="H862" s="35"/>
      <c r="I862" s="214"/>
      <c r="J862" s="201"/>
      <c r="K862" s="60"/>
      <c r="L862" s="60"/>
      <c r="M862" s="60"/>
      <c r="N862" s="60"/>
      <c r="O862" s="60"/>
      <c r="P862" s="60"/>
      <c r="Q862" s="60"/>
      <c r="R862" s="60"/>
      <c r="S862" s="60"/>
      <c r="T862" s="60"/>
      <c r="U862" s="60"/>
      <c r="V862" s="60"/>
      <c r="W862" s="60"/>
      <c r="X862" s="60"/>
      <c r="Y862" s="60"/>
      <c r="Z862" s="60"/>
    </row>
    <row r="863" spans="1:26" ht="27" customHeight="1">
      <c r="A863" s="212"/>
      <c r="B863" s="212"/>
      <c r="C863" s="212"/>
      <c r="D863" s="60"/>
      <c r="E863" s="212" t="s">
        <v>476</v>
      </c>
      <c r="F863" s="618"/>
      <c r="G863" s="618"/>
      <c r="H863" s="37" t="s">
        <v>40</v>
      </c>
      <c r="I863" s="203"/>
      <c r="J863" s="204"/>
      <c r="K863" s="60"/>
      <c r="L863" s="60"/>
      <c r="M863" s="60"/>
      <c r="N863" s="60"/>
      <c r="O863" s="60"/>
      <c r="P863" s="60"/>
      <c r="Q863" s="60"/>
      <c r="R863" s="60"/>
      <c r="S863" s="60"/>
      <c r="T863" s="60"/>
      <c r="U863" s="60"/>
      <c r="V863" s="60"/>
      <c r="W863" s="60"/>
      <c r="X863" s="60"/>
      <c r="Y863" s="60"/>
      <c r="Z863" s="60"/>
    </row>
    <row r="864" spans="1:26" ht="27" customHeight="1">
      <c r="A864" s="212"/>
      <c r="B864" s="212"/>
      <c r="C864" s="212"/>
      <c r="D864" s="60"/>
      <c r="E864" s="60"/>
      <c r="F864" s="215"/>
      <c r="G864" s="215"/>
      <c r="H864" s="215"/>
      <c r="I864" s="212"/>
      <c r="J864" s="212"/>
      <c r="K864" s="60"/>
      <c r="L864" s="60"/>
      <c r="M864" s="60"/>
      <c r="N864" s="60"/>
      <c r="O864" s="60"/>
      <c r="P864" s="60"/>
      <c r="Q864" s="60"/>
      <c r="R864" s="60"/>
      <c r="S864" s="60"/>
      <c r="T864" s="60"/>
      <c r="U864" s="60"/>
      <c r="V864" s="60"/>
      <c r="W864" s="60"/>
      <c r="X864" s="60"/>
      <c r="Y864" s="60"/>
      <c r="Z864" s="60"/>
    </row>
    <row r="865" spans="1:26" ht="24" customHeight="1">
      <c r="A865" s="667" t="s">
        <v>477</v>
      </c>
      <c r="B865" s="667" t="s">
        <v>478</v>
      </c>
      <c r="C865" s="197" t="s">
        <v>150</v>
      </c>
      <c r="D865" s="667" t="s">
        <v>479</v>
      </c>
      <c r="E865" s="667" t="s">
        <v>480</v>
      </c>
      <c r="F865" s="634" t="s">
        <v>78</v>
      </c>
      <c r="G865" s="634" t="s">
        <v>78</v>
      </c>
      <c r="H865" s="32" t="s">
        <v>603</v>
      </c>
      <c r="I865" s="48"/>
      <c r="J865" s="617"/>
      <c r="K865" s="60"/>
      <c r="L865" s="60"/>
      <c r="M865" s="60"/>
      <c r="N865" s="60"/>
      <c r="O865" s="60"/>
      <c r="P865" s="60"/>
      <c r="Q865" s="60"/>
      <c r="R865" s="60"/>
      <c r="S865" s="60"/>
      <c r="T865" s="60"/>
      <c r="U865" s="60"/>
      <c r="V865" s="60"/>
      <c r="W865" s="60"/>
      <c r="X865" s="60"/>
      <c r="Y865" s="60"/>
      <c r="Z865" s="60"/>
    </row>
    <row r="866" spans="1:26" ht="24" customHeight="1">
      <c r="A866" s="615"/>
      <c r="B866" s="615"/>
      <c r="C866" s="216"/>
      <c r="D866" s="615"/>
      <c r="E866" s="615"/>
      <c r="F866" s="615"/>
      <c r="G866" s="615"/>
      <c r="H866" s="34" t="s">
        <v>605</v>
      </c>
      <c r="I866" s="49"/>
      <c r="J866" s="615"/>
      <c r="K866" s="60"/>
      <c r="L866" s="60"/>
      <c r="M866" s="60"/>
      <c r="N866" s="60"/>
      <c r="O866" s="60"/>
      <c r="P866" s="60"/>
      <c r="Q866" s="60"/>
      <c r="R866" s="60"/>
      <c r="S866" s="60"/>
      <c r="T866" s="60"/>
      <c r="U866" s="60"/>
      <c r="V866" s="60"/>
      <c r="W866" s="60"/>
      <c r="X866" s="60"/>
      <c r="Y866" s="60"/>
      <c r="Z866" s="60"/>
    </row>
    <row r="867" spans="1:26" ht="24" customHeight="1">
      <c r="A867" s="615"/>
      <c r="B867" s="615"/>
      <c r="C867" s="216"/>
      <c r="D867" s="615"/>
      <c r="E867" s="615"/>
      <c r="F867" s="615"/>
      <c r="G867" s="615"/>
      <c r="H867" s="34" t="s">
        <v>606</v>
      </c>
      <c r="I867" s="49"/>
      <c r="J867" s="615"/>
      <c r="K867" s="60"/>
      <c r="L867" s="60"/>
      <c r="M867" s="60"/>
      <c r="N867" s="60"/>
      <c r="O867" s="60"/>
      <c r="P867" s="60"/>
      <c r="Q867" s="60"/>
      <c r="R867" s="60"/>
      <c r="S867" s="60"/>
      <c r="T867" s="60"/>
      <c r="U867" s="60"/>
      <c r="V867" s="60"/>
      <c r="W867" s="60"/>
      <c r="X867" s="60"/>
      <c r="Y867" s="60"/>
      <c r="Z867" s="60"/>
    </row>
    <row r="868" spans="1:26" ht="24" customHeight="1">
      <c r="A868" s="615"/>
      <c r="B868" s="615"/>
      <c r="C868" s="216"/>
      <c r="D868" s="615"/>
      <c r="E868" s="615"/>
      <c r="F868" s="615"/>
      <c r="G868" s="615"/>
      <c r="H868" s="34" t="s">
        <v>607</v>
      </c>
      <c r="I868" s="49"/>
      <c r="J868" s="615"/>
      <c r="K868" s="60"/>
      <c r="L868" s="60"/>
      <c r="M868" s="60"/>
      <c r="N868" s="60"/>
      <c r="O868" s="60"/>
      <c r="P868" s="60"/>
      <c r="Q868" s="60"/>
      <c r="R868" s="60"/>
      <c r="S868" s="60"/>
      <c r="T868" s="60"/>
      <c r="U868" s="60"/>
      <c r="V868" s="60"/>
      <c r="W868" s="60"/>
      <c r="X868" s="60"/>
      <c r="Y868" s="60"/>
      <c r="Z868" s="60"/>
    </row>
    <row r="869" spans="1:26" ht="24" customHeight="1">
      <c r="A869" s="615"/>
      <c r="B869" s="615"/>
      <c r="C869" s="216"/>
      <c r="D869" s="615"/>
      <c r="E869" s="615"/>
      <c r="F869" s="615"/>
      <c r="G869" s="615"/>
      <c r="H869" s="34" t="s">
        <v>608</v>
      </c>
      <c r="I869" s="49"/>
      <c r="J869" s="615"/>
      <c r="K869" s="60"/>
      <c r="L869" s="60"/>
      <c r="M869" s="60"/>
      <c r="N869" s="60"/>
      <c r="O869" s="60"/>
      <c r="P869" s="60"/>
      <c r="Q869" s="60"/>
      <c r="R869" s="60"/>
      <c r="S869" s="60"/>
      <c r="T869" s="60"/>
      <c r="U869" s="60"/>
      <c r="V869" s="60"/>
      <c r="W869" s="60"/>
      <c r="X869" s="60"/>
      <c r="Y869" s="60"/>
      <c r="Z869" s="60"/>
    </row>
    <row r="870" spans="1:26" ht="24" customHeight="1">
      <c r="A870" s="615"/>
      <c r="B870" s="615"/>
      <c r="C870" s="216"/>
      <c r="D870" s="615"/>
      <c r="E870" s="2"/>
      <c r="F870" s="615"/>
      <c r="G870" s="615"/>
      <c r="H870" s="34" t="s">
        <v>609</v>
      </c>
      <c r="I870" s="49"/>
      <c r="J870" s="615"/>
      <c r="K870" s="60"/>
      <c r="L870" s="60"/>
      <c r="M870" s="60"/>
      <c r="N870" s="60"/>
      <c r="O870" s="60"/>
      <c r="P870" s="60"/>
      <c r="Q870" s="60"/>
      <c r="R870" s="60"/>
      <c r="S870" s="60"/>
      <c r="T870" s="60"/>
      <c r="U870" s="60"/>
      <c r="V870" s="60"/>
      <c r="W870" s="60"/>
      <c r="X870" s="60"/>
      <c r="Y870" s="60"/>
      <c r="Z870" s="60"/>
    </row>
    <row r="871" spans="1:26" ht="24" customHeight="1">
      <c r="A871" s="615"/>
      <c r="B871" s="615"/>
      <c r="C871" s="216"/>
      <c r="D871" s="615"/>
      <c r="E871" s="2"/>
      <c r="F871" s="615"/>
      <c r="G871" s="615"/>
      <c r="H871" s="34" t="s">
        <v>610</v>
      </c>
      <c r="I871" s="49"/>
      <c r="J871" s="615"/>
      <c r="K871" s="60"/>
      <c r="L871" s="60"/>
      <c r="M871" s="60"/>
      <c r="N871" s="60"/>
      <c r="O871" s="60"/>
      <c r="P871" s="60"/>
      <c r="Q871" s="60"/>
      <c r="R871" s="60"/>
      <c r="S871" s="60"/>
      <c r="T871" s="60"/>
      <c r="U871" s="60"/>
      <c r="V871" s="60"/>
      <c r="W871" s="60"/>
      <c r="X871" s="60"/>
      <c r="Y871" s="60"/>
      <c r="Z871" s="60"/>
    </row>
    <row r="872" spans="1:26" ht="24" customHeight="1">
      <c r="A872" s="615"/>
      <c r="B872" s="2"/>
      <c r="C872" s="216"/>
      <c r="D872" s="2"/>
      <c r="E872" s="2"/>
      <c r="F872" s="615"/>
      <c r="G872" s="615"/>
      <c r="H872" s="35"/>
      <c r="I872" s="49"/>
      <c r="J872" s="618"/>
      <c r="K872" s="60"/>
      <c r="L872" s="60"/>
      <c r="M872" s="60"/>
      <c r="N872" s="60"/>
      <c r="O872" s="60"/>
      <c r="P872" s="60"/>
      <c r="Q872" s="60"/>
      <c r="R872" s="60"/>
      <c r="S872" s="60"/>
      <c r="T872" s="60"/>
      <c r="U872" s="60"/>
      <c r="V872" s="60"/>
      <c r="W872" s="60"/>
      <c r="X872" s="60"/>
      <c r="Y872" s="60"/>
      <c r="Z872" s="60"/>
    </row>
    <row r="873" spans="1:26" ht="24" customHeight="1">
      <c r="A873" s="2"/>
      <c r="B873" s="2"/>
      <c r="C873" s="216"/>
      <c r="D873" s="2"/>
      <c r="E873" s="2"/>
      <c r="F873" s="618"/>
      <c r="G873" s="618"/>
      <c r="H873" s="37" t="s">
        <v>40</v>
      </c>
      <c r="I873" s="203"/>
      <c r="J873" s="204"/>
      <c r="K873" s="60"/>
      <c r="L873" s="60"/>
      <c r="M873" s="60"/>
      <c r="N873" s="60"/>
      <c r="O873" s="60"/>
      <c r="P873" s="60"/>
      <c r="Q873" s="60"/>
      <c r="R873" s="60"/>
      <c r="S873" s="60"/>
      <c r="T873" s="60"/>
      <c r="U873" s="60"/>
      <c r="V873" s="60"/>
      <c r="W873" s="60"/>
      <c r="X873" s="60"/>
      <c r="Y873" s="60"/>
      <c r="Z873" s="60"/>
    </row>
    <row r="874" spans="1:26" ht="24" customHeight="1">
      <c r="A874" s="211"/>
      <c r="B874" s="211" t="s">
        <v>481</v>
      </c>
      <c r="C874" s="211" t="s">
        <v>20</v>
      </c>
      <c r="D874" s="211" t="s">
        <v>482</v>
      </c>
      <c r="E874" s="211" t="s">
        <v>483</v>
      </c>
      <c r="F874" s="635" t="s">
        <v>78</v>
      </c>
      <c r="G874" s="635" t="s">
        <v>78</v>
      </c>
      <c r="H874" s="32" t="s">
        <v>603</v>
      </c>
      <c r="I874" s="48"/>
      <c r="J874" s="200"/>
      <c r="K874" s="60"/>
      <c r="L874" s="60"/>
      <c r="M874" s="60"/>
      <c r="N874" s="60"/>
      <c r="O874" s="60"/>
      <c r="P874" s="60"/>
      <c r="Q874" s="60"/>
      <c r="R874" s="60"/>
      <c r="S874" s="60"/>
      <c r="T874" s="60"/>
      <c r="U874" s="60"/>
      <c r="V874" s="60"/>
      <c r="W874" s="60"/>
      <c r="X874" s="60"/>
      <c r="Y874" s="60"/>
      <c r="Z874" s="60"/>
    </row>
    <row r="875" spans="1:26" ht="24" customHeight="1">
      <c r="A875" s="198"/>
      <c r="B875" s="198" t="s">
        <v>484</v>
      </c>
      <c r="C875" s="198"/>
      <c r="D875" s="198" t="s">
        <v>485</v>
      </c>
      <c r="E875" s="198" t="s">
        <v>486</v>
      </c>
      <c r="F875" s="615"/>
      <c r="G875" s="615"/>
      <c r="H875" s="34" t="s">
        <v>605</v>
      </c>
      <c r="I875" s="49"/>
      <c r="J875" s="201"/>
      <c r="K875" s="60"/>
      <c r="L875" s="60"/>
      <c r="M875" s="60"/>
      <c r="N875" s="60"/>
      <c r="O875" s="60"/>
      <c r="P875" s="60"/>
      <c r="Q875" s="60"/>
      <c r="R875" s="60"/>
      <c r="S875" s="60"/>
      <c r="T875" s="60"/>
      <c r="U875" s="60"/>
      <c r="V875" s="60"/>
      <c r="W875" s="60"/>
      <c r="X875" s="60"/>
      <c r="Y875" s="60"/>
      <c r="Z875" s="60"/>
    </row>
    <row r="876" spans="1:26" ht="24" customHeight="1">
      <c r="A876" s="198"/>
      <c r="B876" s="198" t="s">
        <v>487</v>
      </c>
      <c r="C876" s="198"/>
      <c r="D876" s="198" t="s">
        <v>488</v>
      </c>
      <c r="E876" s="198" t="s">
        <v>489</v>
      </c>
      <c r="F876" s="615"/>
      <c r="G876" s="615"/>
      <c r="H876" s="34" t="s">
        <v>606</v>
      </c>
      <c r="I876" s="49"/>
      <c r="J876" s="201"/>
      <c r="K876" s="60"/>
      <c r="L876" s="60"/>
      <c r="M876" s="60"/>
      <c r="N876" s="60"/>
      <c r="O876" s="60"/>
      <c r="P876" s="60"/>
      <c r="Q876" s="60"/>
      <c r="R876" s="60"/>
      <c r="S876" s="60"/>
      <c r="T876" s="60"/>
      <c r="U876" s="60"/>
      <c r="V876" s="60"/>
      <c r="W876" s="60"/>
      <c r="X876" s="60"/>
      <c r="Y876" s="60"/>
      <c r="Z876" s="60"/>
    </row>
    <row r="877" spans="1:26" ht="24" customHeight="1">
      <c r="A877" s="198"/>
      <c r="B877" s="198" t="s">
        <v>490</v>
      </c>
      <c r="C877" s="198"/>
      <c r="D877" s="198" t="s">
        <v>491</v>
      </c>
      <c r="E877" s="198" t="s">
        <v>492</v>
      </c>
      <c r="F877" s="615"/>
      <c r="G877" s="615"/>
      <c r="H877" s="34" t="s">
        <v>607</v>
      </c>
      <c r="I877" s="49"/>
      <c r="J877" s="211" t="s">
        <v>483</v>
      </c>
      <c r="K877" s="60"/>
      <c r="L877" s="60"/>
      <c r="M877" s="60"/>
      <c r="N877" s="60"/>
      <c r="O877" s="60"/>
      <c r="P877" s="60"/>
      <c r="Q877" s="60"/>
      <c r="R877" s="60"/>
      <c r="S877" s="60"/>
      <c r="T877" s="60"/>
      <c r="U877" s="60"/>
      <c r="V877" s="60"/>
      <c r="W877" s="60"/>
      <c r="X877" s="60"/>
      <c r="Y877" s="60"/>
      <c r="Z877" s="60"/>
    </row>
    <row r="878" spans="1:26" ht="21" customHeight="1">
      <c r="A878" s="198"/>
      <c r="B878" s="198"/>
      <c r="C878" s="198"/>
      <c r="D878" s="198" t="s">
        <v>493</v>
      </c>
      <c r="E878" s="198" t="s">
        <v>494</v>
      </c>
      <c r="F878" s="615"/>
      <c r="G878" s="615"/>
      <c r="H878" s="34" t="s">
        <v>608</v>
      </c>
      <c r="I878" s="49"/>
      <c r="J878" s="198" t="s">
        <v>486</v>
      </c>
      <c r="K878" s="60"/>
      <c r="L878" s="60"/>
      <c r="M878" s="60"/>
      <c r="N878" s="60"/>
      <c r="O878" s="60"/>
      <c r="P878" s="60"/>
      <c r="Q878" s="60"/>
      <c r="R878" s="60"/>
      <c r="S878" s="60"/>
      <c r="T878" s="60"/>
      <c r="U878" s="60"/>
      <c r="V878" s="60"/>
      <c r="W878" s="60"/>
      <c r="X878" s="60"/>
      <c r="Y878" s="60"/>
      <c r="Z878" s="60"/>
    </row>
    <row r="879" spans="1:26" ht="21" customHeight="1">
      <c r="A879" s="198"/>
      <c r="B879" s="198"/>
      <c r="C879" s="198"/>
      <c r="D879" s="198" t="s">
        <v>495</v>
      </c>
      <c r="E879" s="198" t="s">
        <v>496</v>
      </c>
      <c r="F879" s="615"/>
      <c r="G879" s="615"/>
      <c r="H879" s="34" t="s">
        <v>609</v>
      </c>
      <c r="I879" s="49"/>
      <c r="J879" s="201"/>
      <c r="K879" s="60"/>
      <c r="L879" s="60"/>
      <c r="M879" s="60"/>
      <c r="N879" s="60"/>
      <c r="O879" s="60"/>
      <c r="P879" s="60"/>
      <c r="Q879" s="60"/>
      <c r="R879" s="60"/>
      <c r="S879" s="60"/>
      <c r="T879" s="60"/>
      <c r="U879" s="60"/>
      <c r="V879" s="60"/>
      <c r="W879" s="60"/>
      <c r="X879" s="60"/>
      <c r="Y879" s="60"/>
      <c r="Z879" s="60"/>
    </row>
    <row r="880" spans="1:26" ht="21" customHeight="1">
      <c r="A880" s="198"/>
      <c r="B880" s="198"/>
      <c r="C880" s="198"/>
      <c r="D880" s="198" t="s">
        <v>497</v>
      </c>
      <c r="E880" s="198" t="s">
        <v>498</v>
      </c>
      <c r="F880" s="615"/>
      <c r="G880" s="615"/>
      <c r="H880" s="34" t="s">
        <v>610</v>
      </c>
      <c r="I880" s="49"/>
      <c r="J880" s="201"/>
      <c r="K880" s="60"/>
      <c r="L880" s="60"/>
      <c r="M880" s="60"/>
      <c r="N880" s="60"/>
      <c r="O880" s="60"/>
      <c r="P880" s="60"/>
      <c r="Q880" s="60"/>
      <c r="R880" s="60"/>
      <c r="S880" s="60"/>
      <c r="T880" s="60"/>
      <c r="U880" s="60"/>
      <c r="V880" s="60"/>
      <c r="W880" s="60"/>
      <c r="X880" s="60"/>
      <c r="Y880" s="60"/>
      <c r="Z880" s="60"/>
    </row>
    <row r="881" spans="1:26" ht="21" customHeight="1">
      <c r="A881" s="198"/>
      <c r="B881" s="198"/>
      <c r="C881" s="198"/>
      <c r="D881" s="198" t="s">
        <v>499</v>
      </c>
      <c r="E881" s="198" t="s">
        <v>500</v>
      </c>
      <c r="F881" s="615"/>
      <c r="G881" s="615"/>
      <c r="H881" s="35"/>
      <c r="I881" s="73"/>
      <c r="J881" s="217"/>
      <c r="K881" s="60"/>
      <c r="L881" s="60"/>
      <c r="M881" s="60"/>
      <c r="N881" s="60"/>
      <c r="O881" s="60"/>
      <c r="P881" s="60"/>
      <c r="Q881" s="60"/>
      <c r="R881" s="60"/>
      <c r="S881" s="60"/>
      <c r="T881" s="60"/>
      <c r="U881" s="60"/>
      <c r="V881" s="60"/>
      <c r="W881" s="60"/>
      <c r="X881" s="60"/>
      <c r="Y881" s="60"/>
      <c r="Z881" s="60"/>
    </row>
    <row r="882" spans="1:26" ht="21" customHeight="1">
      <c r="A882" s="198"/>
      <c r="B882" s="198"/>
      <c r="C882" s="198"/>
      <c r="D882" s="198" t="s">
        <v>501</v>
      </c>
      <c r="E882" s="198" t="s">
        <v>502</v>
      </c>
      <c r="F882" s="618"/>
      <c r="G882" s="618"/>
      <c r="H882" s="100" t="s">
        <v>40</v>
      </c>
      <c r="I882" s="203"/>
      <c r="J882" s="204"/>
      <c r="K882" s="60"/>
      <c r="L882" s="60"/>
      <c r="M882" s="60"/>
      <c r="N882" s="60"/>
      <c r="O882" s="60"/>
      <c r="P882" s="60"/>
      <c r="Q882" s="60"/>
      <c r="R882" s="60"/>
      <c r="S882" s="60"/>
      <c r="T882" s="60"/>
      <c r="U882" s="60"/>
      <c r="V882" s="60"/>
      <c r="W882" s="60"/>
      <c r="X882" s="60"/>
      <c r="Y882" s="60"/>
      <c r="Z882" s="60"/>
    </row>
    <row r="883" spans="1:26" ht="24" customHeight="1">
      <c r="A883" s="198"/>
      <c r="B883" s="198"/>
      <c r="C883" s="198"/>
      <c r="D883" s="198" t="s">
        <v>503</v>
      </c>
      <c r="E883" s="198" t="s">
        <v>504</v>
      </c>
      <c r="F883" s="198"/>
      <c r="G883" s="198"/>
      <c r="H883" s="32" t="s">
        <v>603</v>
      </c>
      <c r="I883" s="48"/>
      <c r="J883" s="200"/>
      <c r="K883" s="60"/>
      <c r="L883" s="60"/>
      <c r="M883" s="60"/>
      <c r="N883" s="60"/>
      <c r="O883" s="60"/>
      <c r="P883" s="60"/>
      <c r="Q883" s="60"/>
      <c r="R883" s="60"/>
      <c r="S883" s="60"/>
      <c r="T883" s="60"/>
      <c r="U883" s="60"/>
      <c r="V883" s="60"/>
      <c r="W883" s="60"/>
      <c r="X883" s="60"/>
      <c r="Y883" s="60"/>
      <c r="Z883" s="60"/>
    </row>
    <row r="884" spans="1:26" ht="24" customHeight="1">
      <c r="A884" s="198"/>
      <c r="B884" s="198"/>
      <c r="C884" s="198"/>
      <c r="D884" s="198" t="s">
        <v>505</v>
      </c>
      <c r="E884" s="198" t="s">
        <v>506</v>
      </c>
      <c r="F884" s="198"/>
      <c r="G884" s="198"/>
      <c r="H884" s="34" t="s">
        <v>605</v>
      </c>
      <c r="I884" s="49"/>
      <c r="J884" s="198" t="s">
        <v>489</v>
      </c>
      <c r="K884" s="60"/>
      <c r="L884" s="60"/>
      <c r="M884" s="60"/>
      <c r="N884" s="60"/>
      <c r="O884" s="60"/>
      <c r="P884" s="60"/>
      <c r="Q884" s="60"/>
      <c r="R884" s="60"/>
      <c r="S884" s="60"/>
      <c r="T884" s="60"/>
      <c r="U884" s="60"/>
      <c r="V884" s="60"/>
      <c r="W884" s="60"/>
      <c r="X884" s="60"/>
      <c r="Y884" s="60"/>
      <c r="Z884" s="60"/>
    </row>
    <row r="885" spans="1:26" ht="24" customHeight="1">
      <c r="A885" s="198"/>
      <c r="B885" s="198"/>
      <c r="C885" s="198"/>
      <c r="D885" s="198" t="s">
        <v>507</v>
      </c>
      <c r="E885" s="198" t="s">
        <v>508</v>
      </c>
      <c r="F885" s="198"/>
      <c r="G885" s="198"/>
      <c r="H885" s="34" t="s">
        <v>606</v>
      </c>
      <c r="I885" s="49"/>
      <c r="J885" s="198" t="s">
        <v>492</v>
      </c>
      <c r="K885" s="60"/>
      <c r="L885" s="60"/>
      <c r="M885" s="60"/>
      <c r="N885" s="60"/>
      <c r="O885" s="60"/>
      <c r="P885" s="60"/>
      <c r="Q885" s="60"/>
      <c r="R885" s="60"/>
      <c r="S885" s="60"/>
      <c r="T885" s="60"/>
      <c r="U885" s="60"/>
      <c r="V885" s="60"/>
      <c r="W885" s="60"/>
      <c r="X885" s="60"/>
      <c r="Y885" s="60"/>
      <c r="Z885" s="60"/>
    </row>
    <row r="886" spans="1:26" ht="24" customHeight="1">
      <c r="A886" s="198"/>
      <c r="B886" s="198"/>
      <c r="C886" s="198"/>
      <c r="D886" s="198"/>
      <c r="E886" s="198" t="s">
        <v>509</v>
      </c>
      <c r="F886" s="198"/>
      <c r="G886" s="198"/>
      <c r="H886" s="34" t="s">
        <v>607</v>
      </c>
      <c r="I886" s="49"/>
      <c r="J886" s="198" t="s">
        <v>494</v>
      </c>
      <c r="K886" s="60"/>
      <c r="L886" s="60"/>
      <c r="M886" s="60"/>
      <c r="N886" s="60"/>
      <c r="O886" s="60"/>
      <c r="P886" s="60"/>
      <c r="Q886" s="60"/>
      <c r="R886" s="60"/>
      <c r="S886" s="60"/>
      <c r="T886" s="60"/>
      <c r="U886" s="60"/>
      <c r="V886" s="60"/>
      <c r="W886" s="60"/>
      <c r="X886" s="60"/>
      <c r="Y886" s="60"/>
      <c r="Z886" s="60"/>
    </row>
    <row r="887" spans="1:26" ht="24" customHeight="1">
      <c r="A887" s="198"/>
      <c r="B887" s="198"/>
      <c r="C887" s="198"/>
      <c r="D887" s="198"/>
      <c r="E887" s="198" t="s">
        <v>510</v>
      </c>
      <c r="F887" s="198"/>
      <c r="G887" s="198"/>
      <c r="H887" s="34" t="s">
        <v>608</v>
      </c>
      <c r="I887" s="49"/>
      <c r="J887" s="198" t="s">
        <v>496</v>
      </c>
      <c r="K887" s="60"/>
      <c r="L887" s="60"/>
      <c r="M887" s="60"/>
      <c r="N887" s="60"/>
      <c r="O887" s="60"/>
      <c r="P887" s="60"/>
      <c r="Q887" s="60"/>
      <c r="R887" s="60"/>
      <c r="S887" s="60"/>
      <c r="T887" s="60"/>
      <c r="U887" s="60"/>
      <c r="V887" s="60"/>
      <c r="W887" s="60"/>
      <c r="X887" s="60"/>
      <c r="Y887" s="60"/>
      <c r="Z887" s="60"/>
    </row>
    <row r="888" spans="1:26" ht="24" customHeight="1">
      <c r="A888" s="198"/>
      <c r="B888" s="198"/>
      <c r="C888" s="198"/>
      <c r="D888" s="198"/>
      <c r="E888" s="198" t="s">
        <v>511</v>
      </c>
      <c r="F888" s="198"/>
      <c r="G888" s="198"/>
      <c r="H888" s="34" t="s">
        <v>609</v>
      </c>
      <c r="I888" s="49"/>
      <c r="J888" s="198" t="s">
        <v>498</v>
      </c>
      <c r="K888" s="60"/>
      <c r="L888" s="60"/>
      <c r="M888" s="60"/>
      <c r="N888" s="60"/>
      <c r="O888" s="60"/>
      <c r="P888" s="60"/>
      <c r="Q888" s="60"/>
      <c r="R888" s="60"/>
      <c r="S888" s="60"/>
      <c r="T888" s="60"/>
      <c r="U888" s="60"/>
      <c r="V888" s="60"/>
      <c r="W888" s="60"/>
      <c r="X888" s="60"/>
      <c r="Y888" s="60"/>
      <c r="Z888" s="60"/>
    </row>
    <row r="889" spans="1:26" ht="24" customHeight="1">
      <c r="A889" s="198"/>
      <c r="B889" s="198"/>
      <c r="C889" s="198"/>
      <c r="D889" s="198"/>
      <c r="E889" s="198" t="s">
        <v>512</v>
      </c>
      <c r="F889" s="198"/>
      <c r="G889" s="198"/>
      <c r="H889" s="34" t="s">
        <v>610</v>
      </c>
      <c r="I889" s="49"/>
      <c r="J889" s="198" t="s">
        <v>500</v>
      </c>
      <c r="K889" s="60"/>
      <c r="L889" s="60"/>
      <c r="M889" s="60"/>
      <c r="N889" s="60"/>
      <c r="O889" s="60"/>
      <c r="P889" s="60"/>
      <c r="Q889" s="60"/>
      <c r="R889" s="60"/>
      <c r="S889" s="60"/>
      <c r="T889" s="60"/>
      <c r="U889" s="60"/>
      <c r="V889" s="60"/>
      <c r="W889" s="60"/>
      <c r="X889" s="60"/>
      <c r="Y889" s="60"/>
      <c r="Z889" s="60"/>
    </row>
    <row r="890" spans="1:26" ht="24" customHeight="1">
      <c r="A890" s="198"/>
      <c r="B890" s="198"/>
      <c r="C890" s="198"/>
      <c r="D890" s="198"/>
      <c r="E890" s="198" t="s">
        <v>513</v>
      </c>
      <c r="F890" s="198"/>
      <c r="G890" s="198"/>
      <c r="H890" s="35"/>
      <c r="I890" s="73"/>
      <c r="J890" s="218" t="s">
        <v>502</v>
      </c>
      <c r="K890" s="60"/>
      <c r="L890" s="60"/>
      <c r="M890" s="60"/>
      <c r="N890" s="60"/>
      <c r="O890" s="60"/>
      <c r="P890" s="60"/>
      <c r="Q890" s="60"/>
      <c r="R890" s="60"/>
      <c r="S890" s="60"/>
      <c r="T890" s="60"/>
      <c r="U890" s="60"/>
      <c r="V890" s="60"/>
      <c r="W890" s="60"/>
      <c r="X890" s="60"/>
      <c r="Y890" s="60"/>
      <c r="Z890" s="60"/>
    </row>
    <row r="891" spans="1:26" ht="24" customHeight="1">
      <c r="A891" s="198"/>
      <c r="B891" s="198"/>
      <c r="C891" s="198"/>
      <c r="D891" s="198"/>
      <c r="E891" s="198" t="s">
        <v>514</v>
      </c>
      <c r="F891" s="198"/>
      <c r="G891" s="198"/>
      <c r="H891" s="100" t="s">
        <v>40</v>
      </c>
      <c r="I891" s="203"/>
      <c r="J891" s="204"/>
      <c r="K891" s="60"/>
      <c r="L891" s="60"/>
      <c r="M891" s="60"/>
      <c r="N891" s="60"/>
      <c r="O891" s="60"/>
      <c r="P891" s="60"/>
      <c r="Q891" s="60"/>
      <c r="R891" s="60"/>
      <c r="S891" s="60"/>
      <c r="T891" s="60"/>
      <c r="U891" s="60"/>
      <c r="V891" s="60"/>
      <c r="W891" s="60"/>
      <c r="X891" s="60"/>
      <c r="Y891" s="60"/>
      <c r="Z891" s="60"/>
    </row>
    <row r="892" spans="1:26" ht="23.25" customHeight="1">
      <c r="A892" s="198"/>
      <c r="B892" s="198"/>
      <c r="C892" s="198"/>
      <c r="D892" s="198"/>
      <c r="E892" s="198"/>
      <c r="F892" s="198"/>
      <c r="G892" s="198"/>
      <c r="H892" s="32" t="s">
        <v>603</v>
      </c>
      <c r="I892" s="48"/>
      <c r="J892" s="198" t="s">
        <v>504</v>
      </c>
      <c r="K892" s="60"/>
      <c r="L892" s="60"/>
      <c r="M892" s="60"/>
      <c r="N892" s="60"/>
      <c r="O892" s="60"/>
      <c r="P892" s="60"/>
      <c r="Q892" s="60"/>
      <c r="R892" s="60"/>
      <c r="S892" s="60"/>
      <c r="T892" s="60"/>
      <c r="U892" s="60"/>
      <c r="V892" s="60"/>
      <c r="W892" s="60"/>
      <c r="X892" s="60"/>
      <c r="Y892" s="60"/>
      <c r="Z892" s="60"/>
    </row>
    <row r="893" spans="1:26" ht="23.25" customHeight="1">
      <c r="A893" s="198"/>
      <c r="B893" s="198"/>
      <c r="C893" s="198"/>
      <c r="D893" s="198"/>
      <c r="E893" s="198"/>
      <c r="F893" s="198"/>
      <c r="G893" s="198"/>
      <c r="H893" s="34" t="s">
        <v>605</v>
      </c>
      <c r="I893" s="49"/>
      <c r="J893" s="198" t="s">
        <v>506</v>
      </c>
      <c r="K893" s="60"/>
      <c r="L893" s="60"/>
      <c r="M893" s="60"/>
      <c r="N893" s="60"/>
      <c r="O893" s="60"/>
      <c r="P893" s="60"/>
      <c r="Q893" s="60"/>
      <c r="R893" s="60"/>
      <c r="S893" s="60"/>
      <c r="T893" s="60"/>
      <c r="U893" s="60"/>
      <c r="V893" s="60"/>
      <c r="W893" s="60"/>
      <c r="X893" s="60"/>
      <c r="Y893" s="60"/>
      <c r="Z893" s="60"/>
    </row>
    <row r="894" spans="1:26" ht="23.25" customHeight="1">
      <c r="A894" s="198"/>
      <c r="B894" s="198"/>
      <c r="C894" s="198"/>
      <c r="D894" s="198"/>
      <c r="E894" s="198"/>
      <c r="F894" s="198"/>
      <c r="G894" s="198"/>
      <c r="H894" s="34" t="s">
        <v>606</v>
      </c>
      <c r="I894" s="49"/>
      <c r="J894" s="198" t="s">
        <v>508</v>
      </c>
      <c r="K894" s="60"/>
      <c r="L894" s="60"/>
      <c r="M894" s="60"/>
      <c r="N894" s="60"/>
      <c r="O894" s="60"/>
      <c r="P894" s="60"/>
      <c r="Q894" s="60"/>
      <c r="R894" s="60"/>
      <c r="S894" s="60"/>
      <c r="T894" s="60"/>
      <c r="U894" s="60"/>
      <c r="V894" s="60"/>
      <c r="W894" s="60"/>
      <c r="X894" s="60"/>
      <c r="Y894" s="60"/>
      <c r="Z894" s="60"/>
    </row>
    <row r="895" spans="1:26" ht="23.25" customHeight="1">
      <c r="A895" s="198"/>
      <c r="B895" s="198"/>
      <c r="C895" s="198"/>
      <c r="D895" s="198"/>
      <c r="E895" s="198"/>
      <c r="F895" s="198"/>
      <c r="G895" s="198"/>
      <c r="H895" s="34" t="s">
        <v>607</v>
      </c>
      <c r="I895" s="49"/>
      <c r="J895" s="198" t="s">
        <v>509</v>
      </c>
      <c r="K895" s="60"/>
      <c r="L895" s="60"/>
      <c r="M895" s="60"/>
      <c r="N895" s="60"/>
      <c r="O895" s="60"/>
      <c r="P895" s="60"/>
      <c r="Q895" s="60"/>
      <c r="R895" s="60"/>
      <c r="S895" s="60"/>
      <c r="T895" s="60"/>
      <c r="U895" s="60"/>
      <c r="V895" s="60"/>
      <c r="W895" s="60"/>
      <c r="X895" s="60"/>
      <c r="Y895" s="60"/>
      <c r="Z895" s="60"/>
    </row>
    <row r="896" spans="1:26" ht="23.25" customHeight="1">
      <c r="A896" s="198"/>
      <c r="B896" s="198"/>
      <c r="C896" s="198"/>
      <c r="D896" s="198"/>
      <c r="E896" s="198"/>
      <c r="F896" s="198"/>
      <c r="G896" s="198"/>
      <c r="H896" s="34" t="s">
        <v>608</v>
      </c>
      <c r="I896" s="49"/>
      <c r="J896" s="198" t="s">
        <v>510</v>
      </c>
      <c r="K896" s="60"/>
      <c r="L896" s="60"/>
      <c r="M896" s="60"/>
      <c r="N896" s="60"/>
      <c r="O896" s="60"/>
      <c r="P896" s="60"/>
      <c r="Q896" s="60"/>
      <c r="R896" s="60"/>
      <c r="S896" s="60"/>
      <c r="T896" s="60"/>
      <c r="U896" s="60"/>
      <c r="V896" s="60"/>
      <c r="W896" s="60"/>
      <c r="X896" s="60"/>
      <c r="Y896" s="60"/>
      <c r="Z896" s="60"/>
    </row>
    <row r="897" spans="1:26" ht="23.25" customHeight="1">
      <c r="A897" s="198"/>
      <c r="B897" s="198"/>
      <c r="C897" s="198"/>
      <c r="D897" s="198"/>
      <c r="E897" s="198"/>
      <c r="F897" s="198"/>
      <c r="G897" s="198"/>
      <c r="H897" s="34" t="s">
        <v>609</v>
      </c>
      <c r="I897" s="49"/>
      <c r="J897" s="198" t="s">
        <v>511</v>
      </c>
      <c r="K897" s="60"/>
      <c r="L897" s="60"/>
      <c r="M897" s="60"/>
      <c r="N897" s="60"/>
      <c r="O897" s="60"/>
      <c r="P897" s="60"/>
      <c r="Q897" s="60"/>
      <c r="R897" s="60"/>
      <c r="S897" s="60"/>
      <c r="T897" s="60"/>
      <c r="U897" s="60"/>
      <c r="V897" s="60"/>
      <c r="W897" s="60"/>
      <c r="X897" s="60"/>
      <c r="Y897" s="60"/>
      <c r="Z897" s="60"/>
    </row>
    <row r="898" spans="1:26" ht="23.25" customHeight="1">
      <c r="A898" s="198"/>
      <c r="B898" s="198"/>
      <c r="C898" s="198"/>
      <c r="D898" s="198"/>
      <c r="E898" s="198"/>
      <c r="F898" s="198"/>
      <c r="G898" s="198"/>
      <c r="H898" s="34" t="s">
        <v>610</v>
      </c>
      <c r="I898" s="49"/>
      <c r="J898" s="198" t="s">
        <v>512</v>
      </c>
      <c r="K898" s="60"/>
      <c r="L898" s="60"/>
      <c r="M898" s="60"/>
      <c r="N898" s="60"/>
      <c r="O898" s="60"/>
      <c r="P898" s="60"/>
      <c r="Q898" s="60"/>
      <c r="R898" s="60"/>
      <c r="S898" s="60"/>
      <c r="T898" s="60"/>
      <c r="U898" s="60"/>
      <c r="V898" s="60"/>
      <c r="W898" s="60"/>
      <c r="X898" s="60"/>
      <c r="Y898" s="60"/>
      <c r="Z898" s="60"/>
    </row>
    <row r="899" spans="1:26" ht="23.25" customHeight="1">
      <c r="A899" s="198"/>
      <c r="B899" s="198"/>
      <c r="C899" s="198"/>
      <c r="D899" s="198"/>
      <c r="E899" s="198"/>
      <c r="F899" s="198"/>
      <c r="G899" s="198"/>
      <c r="H899" s="35"/>
      <c r="I899" s="49"/>
      <c r="J899" s="198" t="s">
        <v>513</v>
      </c>
      <c r="K899" s="60"/>
      <c r="L899" s="60"/>
      <c r="M899" s="60"/>
      <c r="N899" s="60"/>
      <c r="O899" s="60"/>
      <c r="P899" s="60"/>
      <c r="Q899" s="60"/>
      <c r="R899" s="60"/>
      <c r="S899" s="60"/>
      <c r="T899" s="60"/>
      <c r="U899" s="60"/>
      <c r="V899" s="60"/>
      <c r="W899" s="60"/>
      <c r="X899" s="60"/>
      <c r="Y899" s="60"/>
      <c r="Z899" s="60"/>
    </row>
    <row r="900" spans="1:26" ht="23.25" customHeight="1">
      <c r="A900" s="198"/>
      <c r="B900" s="198"/>
      <c r="C900" s="198"/>
      <c r="D900" s="198"/>
      <c r="E900" s="198"/>
      <c r="F900" s="218"/>
      <c r="G900" s="218"/>
      <c r="H900" s="37" t="s">
        <v>40</v>
      </c>
      <c r="I900" s="203"/>
      <c r="J900" s="204" t="s">
        <v>514</v>
      </c>
      <c r="K900" s="60"/>
      <c r="L900" s="60"/>
      <c r="M900" s="60"/>
      <c r="N900" s="60"/>
      <c r="O900" s="60"/>
      <c r="P900" s="60"/>
      <c r="Q900" s="60"/>
      <c r="R900" s="60"/>
      <c r="S900" s="60"/>
      <c r="T900" s="60"/>
      <c r="U900" s="60"/>
      <c r="V900" s="60"/>
      <c r="W900" s="60"/>
      <c r="X900" s="60"/>
      <c r="Y900" s="60"/>
      <c r="Z900" s="60"/>
    </row>
    <row r="901" spans="1:26" ht="19.5" customHeight="1">
      <c r="A901" s="211" t="s">
        <v>515</v>
      </c>
      <c r="B901" s="211" t="s">
        <v>516</v>
      </c>
      <c r="C901" s="211" t="s">
        <v>389</v>
      </c>
      <c r="D901" s="211" t="s">
        <v>517</v>
      </c>
      <c r="E901" s="211" t="s">
        <v>518</v>
      </c>
      <c r="F901" s="634" t="s">
        <v>78</v>
      </c>
      <c r="G901" s="634" t="s">
        <v>78</v>
      </c>
      <c r="H901" s="32" t="s">
        <v>603</v>
      </c>
      <c r="I901" s="48"/>
      <c r="J901" s="200"/>
      <c r="K901" s="60"/>
      <c r="L901" s="60"/>
      <c r="M901" s="60"/>
      <c r="N901" s="60"/>
      <c r="O901" s="60"/>
      <c r="P901" s="60"/>
      <c r="Q901" s="60"/>
      <c r="R901" s="60"/>
      <c r="S901" s="60"/>
      <c r="T901" s="60"/>
      <c r="U901" s="60"/>
      <c r="V901" s="60"/>
      <c r="W901" s="60"/>
      <c r="X901" s="60"/>
      <c r="Y901" s="60"/>
      <c r="Z901" s="60"/>
    </row>
    <row r="902" spans="1:26" ht="19.5" customHeight="1">
      <c r="A902" s="198" t="s">
        <v>519</v>
      </c>
      <c r="B902" s="198" t="s">
        <v>520</v>
      </c>
      <c r="C902" s="198"/>
      <c r="D902" s="198" t="s">
        <v>521</v>
      </c>
      <c r="E902" s="198" t="s">
        <v>522</v>
      </c>
      <c r="F902" s="615"/>
      <c r="G902" s="615"/>
      <c r="H902" s="34" t="s">
        <v>605</v>
      </c>
      <c r="I902" s="49"/>
      <c r="J902" s="201"/>
      <c r="K902" s="60"/>
      <c r="L902" s="60"/>
      <c r="M902" s="60"/>
      <c r="N902" s="60"/>
      <c r="O902" s="60"/>
      <c r="P902" s="60"/>
      <c r="Q902" s="60"/>
      <c r="R902" s="60"/>
      <c r="S902" s="60"/>
      <c r="T902" s="60"/>
      <c r="U902" s="60"/>
      <c r="V902" s="60"/>
      <c r="W902" s="60"/>
      <c r="X902" s="60"/>
      <c r="Y902" s="60"/>
      <c r="Z902" s="60"/>
    </row>
    <row r="903" spans="1:26" ht="19.5" customHeight="1">
      <c r="A903" s="198" t="s">
        <v>523</v>
      </c>
      <c r="B903" s="198" t="s">
        <v>524</v>
      </c>
      <c r="C903" s="198"/>
      <c r="D903" s="198" t="s">
        <v>525</v>
      </c>
      <c r="E903" s="198" t="s">
        <v>526</v>
      </c>
      <c r="F903" s="615"/>
      <c r="G903" s="615"/>
      <c r="H903" s="34" t="s">
        <v>606</v>
      </c>
      <c r="I903" s="49"/>
      <c r="J903" s="198" t="s">
        <v>518</v>
      </c>
      <c r="K903" s="60"/>
      <c r="L903" s="60"/>
      <c r="M903" s="60"/>
      <c r="N903" s="60"/>
      <c r="O903" s="60"/>
      <c r="P903" s="60"/>
      <c r="Q903" s="60"/>
      <c r="R903" s="60"/>
      <c r="S903" s="60"/>
      <c r="T903" s="60"/>
      <c r="U903" s="60"/>
      <c r="V903" s="60"/>
      <c r="W903" s="60"/>
      <c r="X903" s="60"/>
      <c r="Y903" s="60"/>
      <c r="Z903" s="60"/>
    </row>
    <row r="904" spans="1:26" ht="19.5" customHeight="1">
      <c r="A904" s="198" t="s">
        <v>527</v>
      </c>
      <c r="B904" s="198" t="s">
        <v>528</v>
      </c>
      <c r="C904" s="198"/>
      <c r="D904" s="198" t="s">
        <v>529</v>
      </c>
      <c r="E904" s="198" t="s">
        <v>530</v>
      </c>
      <c r="F904" s="615"/>
      <c r="G904" s="615"/>
      <c r="H904" s="34" t="s">
        <v>607</v>
      </c>
      <c r="I904" s="49"/>
      <c r="J904" s="198" t="s">
        <v>522</v>
      </c>
      <c r="K904" s="60"/>
      <c r="L904" s="60"/>
      <c r="M904" s="60"/>
      <c r="N904" s="60"/>
      <c r="O904" s="60"/>
      <c r="P904" s="60"/>
      <c r="Q904" s="60"/>
      <c r="R904" s="60"/>
      <c r="S904" s="60"/>
      <c r="T904" s="60"/>
      <c r="U904" s="60"/>
      <c r="V904" s="60"/>
      <c r="W904" s="60"/>
      <c r="X904" s="60"/>
      <c r="Y904" s="60"/>
      <c r="Z904" s="60"/>
    </row>
    <row r="905" spans="1:26" ht="19.5" customHeight="1">
      <c r="A905" s="198" t="s">
        <v>531</v>
      </c>
      <c r="B905" s="198" t="s">
        <v>532</v>
      </c>
      <c r="C905" s="198"/>
      <c r="D905" s="198" t="s">
        <v>533</v>
      </c>
      <c r="E905" s="198" t="s">
        <v>534</v>
      </c>
      <c r="F905" s="615"/>
      <c r="G905" s="615"/>
      <c r="H905" s="34" t="s">
        <v>608</v>
      </c>
      <c r="I905" s="49"/>
      <c r="J905" s="198" t="s">
        <v>526</v>
      </c>
      <c r="K905" s="60"/>
      <c r="L905" s="60"/>
      <c r="M905" s="60"/>
      <c r="N905" s="60"/>
      <c r="O905" s="60"/>
      <c r="P905" s="60"/>
      <c r="Q905" s="60"/>
      <c r="R905" s="60"/>
      <c r="S905" s="60"/>
      <c r="T905" s="60"/>
      <c r="U905" s="60"/>
      <c r="V905" s="60"/>
      <c r="W905" s="60"/>
      <c r="X905" s="60"/>
      <c r="Y905" s="60"/>
      <c r="Z905" s="60"/>
    </row>
    <row r="906" spans="1:26" ht="19.5" customHeight="1">
      <c r="A906" s="198"/>
      <c r="B906" s="198"/>
      <c r="C906" s="198"/>
      <c r="D906" s="198" t="s">
        <v>535</v>
      </c>
      <c r="E906" s="198" t="s">
        <v>536</v>
      </c>
      <c r="F906" s="615"/>
      <c r="G906" s="615"/>
      <c r="H906" s="34" t="s">
        <v>609</v>
      </c>
      <c r="I906" s="49"/>
      <c r="J906" s="201"/>
      <c r="K906" s="60"/>
      <c r="L906" s="60"/>
      <c r="M906" s="60"/>
      <c r="N906" s="60"/>
      <c r="O906" s="60"/>
      <c r="P906" s="60"/>
      <c r="Q906" s="60"/>
      <c r="R906" s="60"/>
      <c r="S906" s="60"/>
      <c r="T906" s="60"/>
      <c r="U906" s="60"/>
      <c r="V906" s="60"/>
      <c r="W906" s="60"/>
      <c r="X906" s="60"/>
      <c r="Y906" s="60"/>
      <c r="Z906" s="60"/>
    </row>
    <row r="907" spans="1:26" ht="19.5" customHeight="1">
      <c r="A907" s="198"/>
      <c r="B907" s="198"/>
      <c r="C907" s="198"/>
      <c r="D907" s="198" t="s">
        <v>537</v>
      </c>
      <c r="E907" s="198" t="s">
        <v>538</v>
      </c>
      <c r="F907" s="615"/>
      <c r="G907" s="615"/>
      <c r="H907" s="34" t="s">
        <v>610</v>
      </c>
      <c r="I907" s="49"/>
      <c r="J907" s="201"/>
      <c r="K907" s="60"/>
      <c r="L907" s="60"/>
      <c r="M907" s="60"/>
      <c r="N907" s="60"/>
      <c r="O907" s="60"/>
      <c r="P907" s="60"/>
      <c r="Q907" s="60"/>
      <c r="R907" s="60"/>
      <c r="S907" s="60"/>
      <c r="T907" s="60"/>
      <c r="U907" s="60"/>
      <c r="V907" s="60"/>
      <c r="W907" s="60"/>
      <c r="X907" s="60"/>
      <c r="Y907" s="60"/>
      <c r="Z907" s="60"/>
    </row>
    <row r="908" spans="1:26" ht="19.5" customHeight="1">
      <c r="A908" s="198"/>
      <c r="B908" s="198"/>
      <c r="C908" s="198"/>
      <c r="D908" s="198" t="s">
        <v>539</v>
      </c>
      <c r="E908" s="198" t="s">
        <v>540</v>
      </c>
      <c r="F908" s="615"/>
      <c r="G908" s="615"/>
      <c r="H908" s="35"/>
      <c r="I908" s="49"/>
      <c r="J908" s="219"/>
      <c r="K908" s="60"/>
      <c r="L908" s="60"/>
      <c r="M908" s="60"/>
      <c r="N908" s="60"/>
      <c r="O908" s="60"/>
      <c r="P908" s="60"/>
      <c r="Q908" s="60"/>
      <c r="R908" s="60"/>
      <c r="S908" s="60"/>
      <c r="T908" s="60"/>
      <c r="U908" s="60"/>
      <c r="V908" s="60"/>
      <c r="W908" s="60"/>
      <c r="X908" s="60"/>
      <c r="Y908" s="60"/>
      <c r="Z908" s="60"/>
    </row>
    <row r="909" spans="1:26" ht="19.5" customHeight="1">
      <c r="A909" s="198"/>
      <c r="B909" s="198"/>
      <c r="C909" s="198"/>
      <c r="D909" s="198" t="s">
        <v>474</v>
      </c>
      <c r="E909" s="198"/>
      <c r="F909" s="618"/>
      <c r="G909" s="618"/>
      <c r="H909" s="37" t="s">
        <v>40</v>
      </c>
      <c r="I909" s="203"/>
      <c r="J909" s="220"/>
      <c r="K909" s="60"/>
      <c r="L909" s="60"/>
      <c r="M909" s="60"/>
      <c r="N909" s="60"/>
      <c r="O909" s="60"/>
      <c r="P909" s="60"/>
      <c r="Q909" s="60"/>
      <c r="R909" s="60"/>
      <c r="S909" s="60"/>
      <c r="T909" s="60"/>
      <c r="U909" s="60"/>
      <c r="V909" s="60"/>
      <c r="W909" s="60"/>
      <c r="X909" s="60"/>
      <c r="Y909" s="60"/>
      <c r="Z909" s="60"/>
    </row>
    <row r="910" spans="1:26" ht="19.5" customHeight="1">
      <c r="A910" s="198"/>
      <c r="B910" s="198"/>
      <c r="C910" s="198"/>
      <c r="D910" s="198" t="s">
        <v>541</v>
      </c>
      <c r="E910" s="198"/>
      <c r="F910" s="198"/>
      <c r="G910" s="198"/>
      <c r="H910" s="32" t="s">
        <v>603</v>
      </c>
      <c r="I910" s="48"/>
      <c r="J910" s="200"/>
      <c r="K910" s="60"/>
      <c r="L910" s="60"/>
      <c r="M910" s="60"/>
      <c r="N910" s="60"/>
      <c r="O910" s="60"/>
      <c r="P910" s="60"/>
      <c r="Q910" s="60"/>
      <c r="R910" s="60"/>
      <c r="S910" s="60"/>
      <c r="T910" s="60"/>
      <c r="U910" s="60"/>
      <c r="V910" s="60"/>
      <c r="W910" s="60"/>
      <c r="X910" s="60"/>
      <c r="Y910" s="60"/>
      <c r="Z910" s="60"/>
    </row>
    <row r="911" spans="1:26" ht="19.5" customHeight="1">
      <c r="A911" s="198"/>
      <c r="B911" s="198"/>
      <c r="C911" s="198"/>
      <c r="D911" s="198" t="s">
        <v>542</v>
      </c>
      <c r="E911" s="198"/>
      <c r="F911" s="198"/>
      <c r="G911" s="198"/>
      <c r="H911" s="34" t="s">
        <v>605</v>
      </c>
      <c r="I911" s="49"/>
      <c r="J911" s="198" t="s">
        <v>530</v>
      </c>
      <c r="K911" s="60"/>
      <c r="L911" s="60"/>
      <c r="M911" s="60"/>
      <c r="N911" s="60"/>
      <c r="O911" s="60"/>
      <c r="P911" s="60"/>
      <c r="Q911" s="60"/>
      <c r="R911" s="60"/>
      <c r="S911" s="60"/>
      <c r="T911" s="60"/>
      <c r="U911" s="60"/>
      <c r="V911" s="60"/>
      <c r="W911" s="60"/>
      <c r="X911" s="60"/>
      <c r="Y911" s="60"/>
      <c r="Z911" s="60"/>
    </row>
    <row r="912" spans="1:26" ht="19.5" customHeight="1">
      <c r="A912" s="198"/>
      <c r="B912" s="198"/>
      <c r="C912" s="198"/>
      <c r="D912" s="198" t="s">
        <v>543</v>
      </c>
      <c r="E912" s="198"/>
      <c r="F912" s="198"/>
      <c r="G912" s="198"/>
      <c r="H912" s="34" t="s">
        <v>606</v>
      </c>
      <c r="I912" s="49"/>
      <c r="J912" s="198" t="s">
        <v>534</v>
      </c>
      <c r="K912" s="60"/>
      <c r="L912" s="60"/>
      <c r="M912" s="60"/>
      <c r="N912" s="60"/>
      <c r="O912" s="60"/>
      <c r="P912" s="60"/>
      <c r="Q912" s="60"/>
      <c r="R912" s="60"/>
      <c r="S912" s="60"/>
      <c r="T912" s="60"/>
      <c r="U912" s="60"/>
      <c r="V912" s="60"/>
      <c r="W912" s="60"/>
      <c r="X912" s="60"/>
      <c r="Y912" s="60"/>
      <c r="Z912" s="60"/>
    </row>
    <row r="913" spans="1:26" ht="19.5" customHeight="1">
      <c r="A913" s="198"/>
      <c r="B913" s="198"/>
      <c r="C913" s="198"/>
      <c r="D913" s="198" t="s">
        <v>531</v>
      </c>
      <c r="E913" s="198"/>
      <c r="F913" s="198"/>
      <c r="G913" s="198"/>
      <c r="H913" s="34" t="s">
        <v>607</v>
      </c>
      <c r="I913" s="49"/>
      <c r="J913" s="198" t="s">
        <v>536</v>
      </c>
      <c r="K913" s="60"/>
      <c r="L913" s="60"/>
      <c r="M913" s="60"/>
      <c r="N913" s="60"/>
      <c r="O913" s="60"/>
      <c r="P913" s="60"/>
      <c r="Q913" s="60"/>
      <c r="R913" s="60"/>
      <c r="S913" s="60"/>
      <c r="T913" s="60"/>
      <c r="U913" s="60"/>
      <c r="V913" s="60"/>
      <c r="W913" s="60"/>
      <c r="X913" s="60"/>
      <c r="Y913" s="60"/>
      <c r="Z913" s="60"/>
    </row>
    <row r="914" spans="1:26" ht="19.5" customHeight="1">
      <c r="A914" s="198"/>
      <c r="B914" s="198"/>
      <c r="C914" s="198"/>
      <c r="D914" s="198" t="s">
        <v>544</v>
      </c>
      <c r="E914" s="198"/>
      <c r="F914" s="198"/>
      <c r="G914" s="198"/>
      <c r="H914" s="34" t="s">
        <v>608</v>
      </c>
      <c r="I914" s="49"/>
      <c r="J914" s="198" t="s">
        <v>538</v>
      </c>
      <c r="K914" s="60"/>
      <c r="L914" s="60"/>
      <c r="M914" s="60"/>
      <c r="N914" s="60"/>
      <c r="O914" s="60"/>
      <c r="P914" s="60"/>
      <c r="Q914" s="60"/>
      <c r="R914" s="60"/>
      <c r="S914" s="60"/>
      <c r="T914" s="60"/>
      <c r="U914" s="60"/>
      <c r="V914" s="60"/>
      <c r="W914" s="60"/>
      <c r="X914" s="60"/>
      <c r="Y914" s="60"/>
      <c r="Z914" s="60"/>
    </row>
    <row r="915" spans="1:26" ht="19.5" customHeight="1">
      <c r="A915" s="198"/>
      <c r="B915" s="198"/>
      <c r="C915" s="198"/>
      <c r="D915" s="198" t="s">
        <v>545</v>
      </c>
      <c r="E915" s="198"/>
      <c r="F915" s="198"/>
      <c r="G915" s="198"/>
      <c r="H915" s="34" t="s">
        <v>609</v>
      </c>
      <c r="I915" s="49"/>
      <c r="J915" s="198" t="s">
        <v>540</v>
      </c>
      <c r="K915" s="60"/>
      <c r="L915" s="60"/>
      <c r="M915" s="60"/>
      <c r="N915" s="60"/>
      <c r="O915" s="60"/>
      <c r="P915" s="60"/>
      <c r="Q915" s="60"/>
      <c r="R915" s="60"/>
      <c r="S915" s="60"/>
      <c r="T915" s="60"/>
      <c r="U915" s="60"/>
      <c r="V915" s="60"/>
      <c r="W915" s="60"/>
      <c r="X915" s="60"/>
      <c r="Y915" s="60"/>
      <c r="Z915" s="60"/>
    </row>
    <row r="916" spans="1:26" ht="19.5" customHeight="1">
      <c r="A916" s="198"/>
      <c r="B916" s="198"/>
      <c r="C916" s="198"/>
      <c r="D916" s="198" t="s">
        <v>546</v>
      </c>
      <c r="E916" s="198"/>
      <c r="F916" s="198"/>
      <c r="G916" s="198"/>
      <c r="H916" s="34" t="s">
        <v>610</v>
      </c>
      <c r="I916" s="49"/>
      <c r="J916" s="201"/>
      <c r="K916" s="60"/>
      <c r="L916" s="60"/>
      <c r="M916" s="60"/>
      <c r="N916" s="60"/>
      <c r="O916" s="60"/>
      <c r="P916" s="60"/>
      <c r="Q916" s="60"/>
      <c r="R916" s="60"/>
      <c r="S916" s="60"/>
      <c r="T916" s="60"/>
      <c r="U916" s="60"/>
      <c r="V916" s="60"/>
      <c r="W916" s="60"/>
      <c r="X916" s="60"/>
      <c r="Y916" s="60"/>
      <c r="Z916" s="60"/>
    </row>
    <row r="917" spans="1:26" ht="19.5" customHeight="1">
      <c r="A917" s="198"/>
      <c r="B917" s="198"/>
      <c r="C917" s="198"/>
      <c r="D917" s="198" t="s">
        <v>547</v>
      </c>
      <c r="E917" s="198"/>
      <c r="F917" s="198"/>
      <c r="G917" s="198"/>
      <c r="H917" s="35"/>
      <c r="I917" s="49"/>
      <c r="J917" s="219"/>
      <c r="K917" s="60"/>
      <c r="L917" s="60"/>
      <c r="M917" s="60"/>
      <c r="N917" s="60"/>
      <c r="O917" s="60"/>
      <c r="P917" s="60"/>
      <c r="Q917" s="60"/>
      <c r="R917" s="60"/>
      <c r="S917" s="60"/>
      <c r="T917" s="60"/>
      <c r="U917" s="60"/>
      <c r="V917" s="60"/>
      <c r="W917" s="60"/>
      <c r="X917" s="60"/>
      <c r="Y917" s="60"/>
      <c r="Z917" s="60"/>
    </row>
    <row r="918" spans="1:26" ht="19.5" customHeight="1">
      <c r="A918" s="198"/>
      <c r="B918" s="198"/>
      <c r="C918" s="198"/>
      <c r="D918" s="198" t="s">
        <v>548</v>
      </c>
      <c r="E918" s="198"/>
      <c r="F918" s="198"/>
      <c r="G918" s="198"/>
      <c r="H918" s="37" t="s">
        <v>40</v>
      </c>
      <c r="I918" s="203"/>
      <c r="J918" s="220"/>
      <c r="K918" s="60"/>
      <c r="L918" s="60"/>
      <c r="M918" s="60"/>
      <c r="N918" s="60"/>
      <c r="O918" s="60"/>
      <c r="P918" s="60"/>
      <c r="Q918" s="60"/>
      <c r="R918" s="60"/>
      <c r="S918" s="60"/>
      <c r="T918" s="60"/>
      <c r="U918" s="60"/>
      <c r="V918" s="60"/>
      <c r="W918" s="60"/>
      <c r="X918" s="60"/>
      <c r="Y918" s="60"/>
      <c r="Z918" s="60"/>
    </row>
    <row r="919" spans="1:26" ht="21.75" customHeight="1">
      <c r="A919" s="198"/>
      <c r="B919" s="198"/>
      <c r="C919" s="198"/>
      <c r="D919" s="198" t="s">
        <v>549</v>
      </c>
      <c r="E919" s="198"/>
      <c r="F919" s="198"/>
      <c r="G919" s="198"/>
      <c r="H919" s="198"/>
      <c r="I919" s="198"/>
      <c r="J919" s="198"/>
      <c r="K919" s="60"/>
      <c r="L919" s="60"/>
      <c r="M919" s="60"/>
      <c r="N919" s="60"/>
      <c r="O919" s="60"/>
      <c r="P919" s="60"/>
      <c r="Q919" s="60"/>
      <c r="R919" s="60"/>
      <c r="S919" s="60"/>
      <c r="T919" s="60"/>
      <c r="U919" s="60"/>
      <c r="V919" s="60"/>
      <c r="W919" s="60"/>
      <c r="X919" s="60"/>
      <c r="Y919" s="60"/>
      <c r="Z919" s="60"/>
    </row>
    <row r="920" spans="1:26" ht="21.75" customHeight="1">
      <c r="A920" s="198"/>
      <c r="B920" s="198"/>
      <c r="C920" s="198"/>
      <c r="D920" s="198" t="s">
        <v>550</v>
      </c>
      <c r="E920" s="198"/>
      <c r="F920" s="198"/>
      <c r="G920" s="198"/>
      <c r="H920" s="198"/>
      <c r="I920" s="198"/>
      <c r="J920" s="198"/>
      <c r="K920" s="60"/>
      <c r="L920" s="60"/>
      <c r="M920" s="60"/>
      <c r="N920" s="60"/>
      <c r="O920" s="60"/>
      <c r="P920" s="60"/>
      <c r="Q920" s="60"/>
      <c r="R920" s="60"/>
      <c r="S920" s="60"/>
      <c r="T920" s="60"/>
      <c r="U920" s="60"/>
      <c r="V920" s="60"/>
      <c r="W920" s="60"/>
      <c r="X920" s="60"/>
      <c r="Y920" s="60"/>
      <c r="Z920" s="60"/>
    </row>
    <row r="921" spans="1:26" ht="21.75" customHeight="1">
      <c r="A921" s="198"/>
      <c r="B921" s="198"/>
      <c r="C921" s="198"/>
      <c r="D921" s="198" t="s">
        <v>551</v>
      </c>
      <c r="E921" s="198"/>
      <c r="F921" s="198"/>
      <c r="G921" s="198"/>
      <c r="H921" s="198"/>
      <c r="I921" s="198"/>
      <c r="J921" s="198"/>
      <c r="K921" s="60"/>
      <c r="L921" s="60"/>
      <c r="M921" s="60"/>
      <c r="N921" s="60"/>
      <c r="O921" s="60"/>
      <c r="P921" s="60"/>
      <c r="Q921" s="60"/>
      <c r="R921" s="60"/>
      <c r="S921" s="60"/>
      <c r="T921" s="60"/>
      <c r="U921" s="60"/>
      <c r="V921" s="60"/>
      <c r="W921" s="60"/>
      <c r="X921" s="60"/>
      <c r="Y921" s="60"/>
      <c r="Z921" s="60"/>
    </row>
    <row r="922" spans="1:26" ht="21.75" customHeight="1">
      <c r="A922" s="198"/>
      <c r="B922" s="198"/>
      <c r="C922" s="198"/>
      <c r="D922" s="198" t="s">
        <v>552</v>
      </c>
      <c r="E922" s="198"/>
      <c r="F922" s="198"/>
      <c r="G922" s="198"/>
      <c r="H922" s="198"/>
      <c r="I922" s="198"/>
      <c r="J922" s="198"/>
      <c r="K922" s="60"/>
      <c r="L922" s="60"/>
      <c r="M922" s="60"/>
      <c r="N922" s="60"/>
      <c r="O922" s="60"/>
      <c r="P922" s="60"/>
      <c r="Q922" s="60"/>
      <c r="R922" s="60"/>
      <c r="S922" s="60"/>
      <c r="T922" s="60"/>
      <c r="U922" s="60"/>
      <c r="V922" s="60"/>
      <c r="W922" s="60"/>
      <c r="X922" s="60"/>
      <c r="Y922" s="60"/>
      <c r="Z922" s="60"/>
    </row>
    <row r="923" spans="1:26" ht="21.75" customHeight="1">
      <c r="A923" s="198"/>
      <c r="B923" s="198"/>
      <c r="C923" s="198"/>
      <c r="D923" s="198" t="s">
        <v>553</v>
      </c>
      <c r="E923" s="198"/>
      <c r="F923" s="198"/>
      <c r="G923" s="198"/>
      <c r="H923" s="198"/>
      <c r="I923" s="198"/>
      <c r="J923" s="198"/>
      <c r="K923" s="60"/>
      <c r="L923" s="60"/>
      <c r="M923" s="60"/>
      <c r="N923" s="60"/>
      <c r="O923" s="60"/>
      <c r="P923" s="60"/>
      <c r="Q923" s="60"/>
      <c r="R923" s="60"/>
      <c r="S923" s="60"/>
      <c r="T923" s="60"/>
      <c r="U923" s="60"/>
      <c r="V923" s="60"/>
      <c r="W923" s="60"/>
      <c r="X923" s="60"/>
      <c r="Y923" s="60"/>
      <c r="Z923" s="60"/>
    </row>
    <row r="924" spans="1:26" ht="21.75" customHeight="1">
      <c r="A924" s="198"/>
      <c r="B924" s="198"/>
      <c r="C924" s="198"/>
      <c r="D924" s="198" t="s">
        <v>554</v>
      </c>
      <c r="E924" s="198"/>
      <c r="F924" s="198"/>
      <c r="G924" s="198"/>
      <c r="H924" s="198"/>
      <c r="I924" s="198"/>
      <c r="J924" s="198"/>
      <c r="K924" s="60"/>
      <c r="L924" s="60"/>
      <c r="M924" s="60"/>
      <c r="N924" s="60"/>
      <c r="O924" s="60"/>
      <c r="P924" s="60"/>
      <c r="Q924" s="60"/>
      <c r="R924" s="60"/>
      <c r="S924" s="60"/>
      <c r="T924" s="60"/>
      <c r="U924" s="60"/>
      <c r="V924" s="60"/>
      <c r="W924" s="60"/>
      <c r="X924" s="60"/>
      <c r="Y924" s="60"/>
      <c r="Z924" s="60"/>
    </row>
    <row r="925" spans="1:26" ht="21.75" customHeight="1">
      <c r="A925" s="198"/>
      <c r="B925" s="198"/>
      <c r="C925" s="198"/>
      <c r="D925" s="198" t="s">
        <v>555</v>
      </c>
      <c r="E925" s="198"/>
      <c r="F925" s="198"/>
      <c r="G925" s="198"/>
      <c r="H925" s="198"/>
      <c r="I925" s="198"/>
      <c r="J925" s="198"/>
      <c r="K925" s="60"/>
      <c r="L925" s="60"/>
      <c r="M925" s="60"/>
      <c r="N925" s="60"/>
      <c r="O925" s="60"/>
      <c r="P925" s="60"/>
      <c r="Q925" s="60"/>
      <c r="R925" s="60"/>
      <c r="S925" s="60"/>
      <c r="T925" s="60"/>
      <c r="U925" s="60"/>
      <c r="V925" s="60"/>
      <c r="W925" s="60"/>
      <c r="X925" s="60"/>
      <c r="Y925" s="60"/>
      <c r="Z925" s="60"/>
    </row>
    <row r="926" spans="1:26" ht="21.75" customHeight="1">
      <c r="A926" s="198"/>
      <c r="B926" s="198"/>
      <c r="C926" s="198"/>
      <c r="D926" s="198" t="s">
        <v>556</v>
      </c>
      <c r="E926" s="198"/>
      <c r="F926" s="198"/>
      <c r="G926" s="198"/>
      <c r="H926" s="198"/>
      <c r="I926" s="198"/>
      <c r="J926" s="198"/>
      <c r="K926" s="60"/>
      <c r="L926" s="60"/>
      <c r="M926" s="60"/>
      <c r="N926" s="60"/>
      <c r="O926" s="60"/>
      <c r="P926" s="60"/>
      <c r="Q926" s="60"/>
      <c r="R926" s="60"/>
      <c r="S926" s="60"/>
      <c r="T926" s="60"/>
      <c r="U926" s="60"/>
      <c r="V926" s="60"/>
      <c r="W926" s="60"/>
      <c r="X926" s="60"/>
      <c r="Y926" s="60"/>
      <c r="Z926" s="60"/>
    </row>
    <row r="927" spans="1:26" ht="21.75" customHeight="1">
      <c r="A927" s="198"/>
      <c r="B927" s="198"/>
      <c r="C927" s="198"/>
      <c r="D927" s="198" t="s">
        <v>557</v>
      </c>
      <c r="E927" s="198"/>
      <c r="F927" s="198"/>
      <c r="G927" s="198"/>
      <c r="H927" s="198"/>
      <c r="I927" s="198"/>
      <c r="J927" s="198"/>
      <c r="K927" s="60"/>
      <c r="L927" s="60"/>
      <c r="M927" s="60"/>
      <c r="N927" s="60"/>
      <c r="O927" s="60"/>
      <c r="P927" s="60"/>
      <c r="Q927" s="60"/>
      <c r="R927" s="60"/>
      <c r="S927" s="60"/>
      <c r="T927" s="60"/>
      <c r="U927" s="60"/>
      <c r="V927" s="60"/>
      <c r="W927" s="60"/>
      <c r="X927" s="60"/>
      <c r="Y927" s="60"/>
      <c r="Z927" s="60"/>
    </row>
    <row r="928" spans="1:26" ht="21.75" customHeight="1">
      <c r="A928" s="198"/>
      <c r="B928" s="198"/>
      <c r="C928" s="198"/>
      <c r="D928" s="198" t="s">
        <v>558</v>
      </c>
      <c r="E928" s="198"/>
      <c r="F928" s="198"/>
      <c r="G928" s="198"/>
      <c r="H928" s="198"/>
      <c r="I928" s="198"/>
      <c r="J928" s="198"/>
      <c r="K928" s="60"/>
      <c r="L928" s="60"/>
      <c r="M928" s="60"/>
      <c r="N928" s="60"/>
      <c r="O928" s="60"/>
      <c r="P928" s="60"/>
      <c r="Q928" s="60"/>
      <c r="R928" s="60"/>
      <c r="S928" s="60"/>
      <c r="T928" s="60"/>
      <c r="U928" s="60"/>
      <c r="V928" s="60"/>
      <c r="W928" s="60"/>
      <c r="X928" s="60"/>
      <c r="Y928" s="60"/>
      <c r="Z928" s="60"/>
    </row>
    <row r="929" spans="1:26" ht="24.75" customHeight="1">
      <c r="A929" s="218"/>
      <c r="B929" s="218"/>
      <c r="C929" s="218"/>
      <c r="D929" s="221" t="s">
        <v>559</v>
      </c>
      <c r="E929" s="218"/>
      <c r="F929" s="218"/>
      <c r="G929" s="218"/>
      <c r="H929" s="198"/>
      <c r="I929" s="218"/>
      <c r="J929" s="218"/>
      <c r="K929" s="60"/>
      <c r="L929" s="60"/>
      <c r="M929" s="60"/>
      <c r="N929" s="60"/>
      <c r="O929" s="60"/>
      <c r="P929" s="60"/>
      <c r="Q929" s="60"/>
      <c r="R929" s="60"/>
      <c r="S929" s="60"/>
      <c r="T929" s="60"/>
      <c r="U929" s="60"/>
      <c r="V929" s="60"/>
      <c r="W929" s="60"/>
      <c r="X929" s="60"/>
      <c r="Y929" s="60"/>
      <c r="Z929" s="60"/>
    </row>
    <row r="930" spans="1:26" ht="21.75" customHeight="1">
      <c r="A930" s="211" t="s">
        <v>560</v>
      </c>
      <c r="B930" s="211" t="s">
        <v>561</v>
      </c>
      <c r="C930" s="211" t="s">
        <v>562</v>
      </c>
      <c r="D930" s="211" t="s">
        <v>563</v>
      </c>
      <c r="E930" s="211" t="s">
        <v>564</v>
      </c>
      <c r="F930" s="635" t="s">
        <v>78</v>
      </c>
      <c r="G930" s="635" t="s">
        <v>42</v>
      </c>
      <c r="H930" s="32" t="s">
        <v>603</v>
      </c>
      <c r="I930" s="222"/>
      <c r="J930" s="200"/>
      <c r="K930" s="60"/>
      <c r="L930" s="60"/>
      <c r="M930" s="60"/>
      <c r="N930" s="60"/>
      <c r="O930" s="60"/>
      <c r="P930" s="60"/>
      <c r="Q930" s="60"/>
      <c r="R930" s="60"/>
      <c r="S930" s="60"/>
      <c r="T930" s="60"/>
      <c r="U930" s="60"/>
      <c r="V930" s="60"/>
      <c r="W930" s="60"/>
      <c r="X930" s="60"/>
      <c r="Y930" s="60"/>
      <c r="Z930" s="60"/>
    </row>
    <row r="931" spans="1:26" ht="21.75" customHeight="1">
      <c r="A931" s="198" t="s">
        <v>565</v>
      </c>
      <c r="B931" s="198" t="s">
        <v>566</v>
      </c>
      <c r="C931" s="198"/>
      <c r="D931" s="198" t="s">
        <v>567</v>
      </c>
      <c r="E931" s="198" t="s">
        <v>568</v>
      </c>
      <c r="F931" s="615"/>
      <c r="G931" s="615"/>
      <c r="H931" s="34" t="s">
        <v>605</v>
      </c>
      <c r="I931" s="33"/>
      <c r="J931" s="201"/>
      <c r="K931" s="60"/>
      <c r="L931" s="60"/>
      <c r="M931" s="60"/>
      <c r="N931" s="60"/>
      <c r="O931" s="60"/>
      <c r="P931" s="60"/>
      <c r="Q931" s="60"/>
      <c r="R931" s="60"/>
      <c r="S931" s="60"/>
      <c r="T931" s="60"/>
      <c r="U931" s="60"/>
      <c r="V931" s="60"/>
      <c r="W931" s="60"/>
      <c r="X931" s="60"/>
      <c r="Y931" s="60"/>
      <c r="Z931" s="60"/>
    </row>
    <row r="932" spans="1:26" ht="21.75" customHeight="1">
      <c r="A932" s="198" t="s">
        <v>569</v>
      </c>
      <c r="B932" s="198" t="s">
        <v>570</v>
      </c>
      <c r="C932" s="198"/>
      <c r="D932" s="198" t="s">
        <v>571</v>
      </c>
      <c r="E932" s="198" t="s">
        <v>572</v>
      </c>
      <c r="F932" s="615"/>
      <c r="G932" s="615"/>
      <c r="H932" s="34" t="s">
        <v>606</v>
      </c>
      <c r="I932" s="33"/>
      <c r="J932" s="198" t="s">
        <v>564</v>
      </c>
      <c r="K932" s="60"/>
      <c r="L932" s="60"/>
      <c r="M932" s="60"/>
      <c r="N932" s="60"/>
      <c r="O932" s="60"/>
      <c r="P932" s="60"/>
      <c r="Q932" s="60"/>
      <c r="R932" s="60"/>
      <c r="S932" s="60"/>
      <c r="T932" s="60"/>
      <c r="U932" s="60"/>
      <c r="V932" s="60"/>
      <c r="W932" s="60"/>
      <c r="X932" s="60"/>
      <c r="Y932" s="60"/>
      <c r="Z932" s="60"/>
    </row>
    <row r="933" spans="1:26" ht="21.75" customHeight="1">
      <c r="A933" s="198" t="s">
        <v>573</v>
      </c>
      <c r="B933" s="198" t="s">
        <v>574</v>
      </c>
      <c r="C933" s="198"/>
      <c r="D933" s="198" t="s">
        <v>575</v>
      </c>
      <c r="E933" s="198" t="s">
        <v>576</v>
      </c>
      <c r="F933" s="615"/>
      <c r="G933" s="615"/>
      <c r="H933" s="34" t="s">
        <v>607</v>
      </c>
      <c r="I933" s="33"/>
      <c r="J933" s="198" t="s">
        <v>568</v>
      </c>
      <c r="K933" s="60"/>
      <c r="L933" s="60"/>
      <c r="M933" s="60"/>
      <c r="N933" s="60"/>
      <c r="O933" s="60"/>
      <c r="P933" s="60"/>
      <c r="Q933" s="60"/>
      <c r="R933" s="60"/>
      <c r="S933" s="60"/>
      <c r="T933" s="60"/>
      <c r="U933" s="60"/>
      <c r="V933" s="60"/>
      <c r="W933" s="60"/>
      <c r="X933" s="60"/>
      <c r="Y933" s="60"/>
      <c r="Z933" s="60"/>
    </row>
    <row r="934" spans="1:26" ht="21.75" customHeight="1">
      <c r="A934" s="198" t="s">
        <v>577</v>
      </c>
      <c r="B934" s="198" t="s">
        <v>578</v>
      </c>
      <c r="C934" s="198"/>
      <c r="D934" s="198" t="s">
        <v>579</v>
      </c>
      <c r="E934" s="198"/>
      <c r="F934" s="615"/>
      <c r="G934" s="615"/>
      <c r="H934" s="34" t="s">
        <v>608</v>
      </c>
      <c r="I934" s="33"/>
      <c r="J934" s="198" t="s">
        <v>572</v>
      </c>
      <c r="K934" s="60"/>
      <c r="L934" s="60"/>
      <c r="M934" s="60"/>
      <c r="N934" s="60"/>
      <c r="O934" s="60"/>
      <c r="P934" s="60"/>
      <c r="Q934" s="60"/>
      <c r="R934" s="60"/>
      <c r="S934" s="60"/>
      <c r="T934" s="60"/>
      <c r="U934" s="60"/>
      <c r="V934" s="60"/>
      <c r="W934" s="60"/>
      <c r="X934" s="60"/>
      <c r="Y934" s="60"/>
      <c r="Z934" s="60"/>
    </row>
    <row r="935" spans="1:26" ht="21.75" customHeight="1">
      <c r="A935" s="198"/>
      <c r="B935" s="198" t="s">
        <v>580</v>
      </c>
      <c r="C935" s="198"/>
      <c r="D935" s="198" t="s">
        <v>581</v>
      </c>
      <c r="E935" s="198"/>
      <c r="F935" s="615"/>
      <c r="G935" s="615"/>
      <c r="H935" s="34" t="s">
        <v>609</v>
      </c>
      <c r="I935" s="33"/>
      <c r="J935" s="198" t="s">
        <v>576</v>
      </c>
      <c r="K935" s="60"/>
      <c r="L935" s="60"/>
      <c r="M935" s="60"/>
      <c r="N935" s="60"/>
      <c r="O935" s="60"/>
      <c r="P935" s="60"/>
      <c r="Q935" s="60"/>
      <c r="R935" s="60"/>
      <c r="S935" s="60"/>
      <c r="T935" s="60"/>
      <c r="U935" s="60"/>
      <c r="V935" s="60"/>
      <c r="W935" s="60"/>
      <c r="X935" s="60"/>
      <c r="Y935" s="60"/>
      <c r="Z935" s="60"/>
    </row>
    <row r="936" spans="1:26" ht="21.75" customHeight="1">
      <c r="A936" s="198"/>
      <c r="B936" s="198" t="s">
        <v>582</v>
      </c>
      <c r="C936" s="198"/>
      <c r="D936" s="198" t="s">
        <v>583</v>
      </c>
      <c r="E936" s="198"/>
      <c r="F936" s="615"/>
      <c r="G936" s="615"/>
      <c r="H936" s="34" t="s">
        <v>610</v>
      </c>
      <c r="I936" s="33"/>
      <c r="J936" s="201"/>
      <c r="K936" s="60"/>
      <c r="L936" s="60"/>
      <c r="M936" s="60"/>
      <c r="N936" s="60"/>
      <c r="O936" s="60"/>
      <c r="P936" s="60"/>
      <c r="Q936" s="60"/>
      <c r="R936" s="60"/>
      <c r="S936" s="60"/>
      <c r="T936" s="60"/>
      <c r="U936" s="60"/>
      <c r="V936" s="60"/>
      <c r="W936" s="60"/>
      <c r="X936" s="60"/>
      <c r="Y936" s="60"/>
      <c r="Z936" s="60"/>
    </row>
    <row r="937" spans="1:26" ht="21.75" customHeight="1">
      <c r="A937" s="198"/>
      <c r="B937" s="198" t="s">
        <v>584</v>
      </c>
      <c r="C937" s="198"/>
      <c r="D937" s="198" t="s">
        <v>585</v>
      </c>
      <c r="E937" s="198"/>
      <c r="F937" s="615"/>
      <c r="G937" s="615"/>
      <c r="H937" s="35"/>
      <c r="I937" s="241"/>
      <c r="J937" s="219"/>
      <c r="K937" s="60"/>
      <c r="L937" s="60"/>
      <c r="M937" s="60"/>
      <c r="N937" s="60"/>
      <c r="O937" s="60"/>
      <c r="P937" s="60"/>
      <c r="Q937" s="60"/>
      <c r="R937" s="60"/>
      <c r="S937" s="60"/>
      <c r="T937" s="60"/>
      <c r="U937" s="60"/>
      <c r="V937" s="60"/>
      <c r="W937" s="60"/>
      <c r="X937" s="60"/>
      <c r="Y937" s="60"/>
      <c r="Z937" s="60"/>
    </row>
    <row r="938" spans="1:26" ht="21.75" customHeight="1">
      <c r="A938" s="198"/>
      <c r="B938" s="198" t="s">
        <v>586</v>
      </c>
      <c r="C938" s="198"/>
      <c r="D938" s="198" t="s">
        <v>587</v>
      </c>
      <c r="E938" s="198"/>
      <c r="F938" s="618"/>
      <c r="G938" s="618"/>
      <c r="H938" s="100" t="s">
        <v>40</v>
      </c>
      <c r="I938" s="203"/>
      <c r="J938" s="219"/>
      <c r="K938" s="60"/>
      <c r="L938" s="60"/>
      <c r="M938" s="60"/>
      <c r="N938" s="60"/>
      <c r="O938" s="60"/>
      <c r="P938" s="60"/>
      <c r="Q938" s="60"/>
      <c r="R938" s="60"/>
      <c r="S938" s="60"/>
      <c r="T938" s="60"/>
      <c r="U938" s="60"/>
      <c r="V938" s="60"/>
      <c r="W938" s="60"/>
      <c r="X938" s="60"/>
      <c r="Y938" s="60"/>
      <c r="Z938" s="60"/>
    </row>
    <row r="939" spans="1:26" ht="21.75" customHeight="1">
      <c r="A939" s="198"/>
      <c r="B939" s="198"/>
      <c r="C939" s="198"/>
      <c r="D939" s="198" t="s">
        <v>473</v>
      </c>
      <c r="E939" s="198"/>
      <c r="F939" s="198"/>
      <c r="G939" s="198"/>
      <c r="H939" s="198"/>
      <c r="I939" s="198"/>
      <c r="J939" s="198"/>
      <c r="K939" s="60"/>
      <c r="L939" s="60"/>
      <c r="M939" s="60"/>
      <c r="N939" s="60"/>
      <c r="O939" s="60"/>
      <c r="P939" s="60"/>
      <c r="Q939" s="60"/>
      <c r="R939" s="60"/>
      <c r="S939" s="60"/>
      <c r="T939" s="60"/>
      <c r="U939" s="60"/>
      <c r="V939" s="60"/>
      <c r="W939" s="60"/>
      <c r="X939" s="60"/>
      <c r="Y939" s="60"/>
      <c r="Z939" s="60"/>
    </row>
    <row r="940" spans="1:26" ht="21.75" customHeight="1">
      <c r="A940" s="198"/>
      <c r="B940" s="198"/>
      <c r="C940" s="198"/>
      <c r="D940" s="198" t="s">
        <v>588</v>
      </c>
      <c r="E940" s="198"/>
      <c r="F940" s="198"/>
      <c r="G940" s="198"/>
      <c r="H940" s="198"/>
      <c r="I940" s="198"/>
      <c r="J940" s="198"/>
      <c r="K940" s="60"/>
      <c r="L940" s="60"/>
      <c r="M940" s="60"/>
      <c r="N940" s="60"/>
      <c r="O940" s="60"/>
      <c r="P940" s="60"/>
      <c r="Q940" s="60"/>
      <c r="R940" s="60"/>
      <c r="S940" s="60"/>
      <c r="T940" s="60"/>
      <c r="U940" s="60"/>
      <c r="V940" s="60"/>
      <c r="W940" s="60"/>
      <c r="X940" s="60"/>
      <c r="Y940" s="60"/>
      <c r="Z940" s="60"/>
    </row>
    <row r="941" spans="1:26" ht="21.75" customHeight="1">
      <c r="A941" s="198"/>
      <c r="B941" s="198"/>
      <c r="C941" s="198"/>
      <c r="D941" s="198" t="s">
        <v>589</v>
      </c>
      <c r="E941" s="198"/>
      <c r="F941" s="198"/>
      <c r="G941" s="198"/>
      <c r="H941" s="198"/>
      <c r="I941" s="198"/>
      <c r="J941" s="198"/>
      <c r="K941" s="60"/>
      <c r="L941" s="60"/>
      <c r="M941" s="60"/>
      <c r="N941" s="60"/>
      <c r="O941" s="60"/>
      <c r="P941" s="60"/>
      <c r="Q941" s="60"/>
      <c r="R941" s="60"/>
      <c r="S941" s="60"/>
      <c r="T941" s="60"/>
      <c r="U941" s="60"/>
      <c r="V941" s="60"/>
      <c r="W941" s="60"/>
      <c r="X941" s="60"/>
      <c r="Y941" s="60"/>
      <c r="Z941" s="60"/>
    </row>
    <row r="942" spans="1:26" ht="21.75" customHeight="1">
      <c r="A942" s="198"/>
      <c r="B942" s="198"/>
      <c r="C942" s="198"/>
      <c r="D942" s="198" t="s">
        <v>590</v>
      </c>
      <c r="E942" s="198"/>
      <c r="F942" s="198"/>
      <c r="G942" s="198"/>
      <c r="H942" s="198"/>
      <c r="I942" s="198"/>
      <c r="J942" s="198"/>
      <c r="K942" s="60"/>
      <c r="L942" s="60"/>
      <c r="M942" s="60"/>
      <c r="N942" s="60"/>
      <c r="O942" s="60"/>
      <c r="P942" s="60"/>
      <c r="Q942" s="60"/>
      <c r="R942" s="60"/>
      <c r="S942" s="60"/>
      <c r="T942" s="60"/>
      <c r="U942" s="60"/>
      <c r="V942" s="60"/>
      <c r="W942" s="60"/>
      <c r="X942" s="60"/>
      <c r="Y942" s="60"/>
      <c r="Z942" s="60"/>
    </row>
    <row r="943" spans="1:26" ht="21.75" customHeight="1">
      <c r="A943" s="218"/>
      <c r="B943" s="218"/>
      <c r="C943" s="218"/>
      <c r="D943" s="218" t="s">
        <v>591</v>
      </c>
      <c r="E943" s="218"/>
      <c r="F943" s="218"/>
      <c r="G943" s="218"/>
      <c r="H943" s="218"/>
      <c r="I943" s="218"/>
      <c r="J943" s="218"/>
      <c r="K943" s="60"/>
      <c r="L943" s="60"/>
      <c r="M943" s="60"/>
      <c r="N943" s="60"/>
      <c r="O943" s="60"/>
      <c r="P943" s="60"/>
      <c r="Q943" s="60"/>
      <c r="R943" s="60"/>
      <c r="S943" s="60"/>
      <c r="T943" s="60"/>
      <c r="U943" s="60"/>
      <c r="V943" s="60"/>
      <c r="W943" s="60"/>
      <c r="X943" s="60"/>
      <c r="Y943" s="60"/>
      <c r="Z943" s="60"/>
    </row>
    <row r="944" spans="1:26" ht="21.75" customHeight="1">
      <c r="A944" s="99"/>
      <c r="B944" s="99"/>
      <c r="C944" s="99"/>
      <c r="D944" s="99"/>
      <c r="E944" s="99"/>
      <c r="F944" s="99"/>
      <c r="G944" s="99"/>
      <c r="H944" s="99"/>
      <c r="I944" s="99"/>
      <c r="J944" s="60"/>
      <c r="K944" s="60"/>
      <c r="L944" s="60"/>
      <c r="M944" s="60"/>
      <c r="N944" s="60"/>
      <c r="O944" s="60"/>
      <c r="P944" s="60"/>
      <c r="Q944" s="60"/>
      <c r="R944" s="60"/>
      <c r="S944" s="60"/>
      <c r="T944" s="60"/>
      <c r="U944" s="60"/>
      <c r="V944" s="60"/>
      <c r="W944" s="60"/>
      <c r="X944" s="60"/>
      <c r="Y944" s="60"/>
      <c r="Z944" s="60"/>
    </row>
    <row r="945" spans="1:26" ht="21.75" customHeight="1">
      <c r="A945" s="99"/>
      <c r="B945" s="99"/>
      <c r="C945" s="99"/>
      <c r="D945" s="99"/>
      <c r="E945" s="99"/>
      <c r="F945" s="99"/>
      <c r="G945" s="99"/>
      <c r="H945" s="99"/>
      <c r="I945" s="99"/>
      <c r="J945" s="60"/>
      <c r="K945" s="60"/>
      <c r="L945" s="60"/>
      <c r="M945" s="60"/>
      <c r="N945" s="60"/>
      <c r="O945" s="60"/>
      <c r="P945" s="60"/>
      <c r="Q945" s="60"/>
      <c r="R945" s="60"/>
      <c r="S945" s="60"/>
      <c r="T945" s="60"/>
      <c r="U945" s="60"/>
      <c r="V945" s="60"/>
      <c r="W945" s="60"/>
      <c r="X945" s="60"/>
      <c r="Y945" s="60"/>
      <c r="Z945" s="60"/>
    </row>
    <row r="946" spans="1:26" ht="21.75" customHeight="1">
      <c r="A946" s="99"/>
      <c r="B946" s="99"/>
      <c r="C946" s="99"/>
      <c r="D946" s="99"/>
      <c r="E946" s="99"/>
      <c r="F946" s="99"/>
      <c r="G946" s="99"/>
      <c r="H946" s="99"/>
      <c r="I946" s="99"/>
      <c r="J946" s="60"/>
      <c r="K946" s="60"/>
      <c r="L946" s="60"/>
      <c r="M946" s="60"/>
      <c r="N946" s="60"/>
      <c r="O946" s="60"/>
      <c r="P946" s="60"/>
      <c r="Q946" s="60"/>
      <c r="R946" s="60"/>
      <c r="S946" s="60"/>
      <c r="T946" s="60"/>
      <c r="U946" s="60"/>
      <c r="V946" s="60"/>
      <c r="W946" s="60"/>
      <c r="X946" s="60"/>
      <c r="Y946" s="60"/>
      <c r="Z946" s="60"/>
    </row>
    <row r="947" spans="1:26" ht="21.75" customHeight="1">
      <c r="A947" s="99"/>
      <c r="B947" s="99"/>
      <c r="C947" s="99"/>
      <c r="D947" s="99"/>
      <c r="E947" s="99"/>
      <c r="F947" s="99"/>
      <c r="G947" s="99"/>
      <c r="H947" s="99"/>
      <c r="I947" s="99"/>
      <c r="J947" s="60"/>
      <c r="K947" s="60"/>
      <c r="L947" s="60"/>
      <c r="M947" s="60"/>
      <c r="N947" s="60"/>
      <c r="O947" s="60"/>
      <c r="P947" s="60"/>
      <c r="Q947" s="60"/>
      <c r="R947" s="60"/>
      <c r="S947" s="60"/>
      <c r="T947" s="60"/>
      <c r="U947" s="60"/>
      <c r="V947" s="60"/>
      <c r="W947" s="60"/>
      <c r="X947" s="60"/>
      <c r="Y947" s="60"/>
      <c r="Z947" s="60"/>
    </row>
    <row r="948" spans="1:26" ht="21.75" customHeight="1">
      <c r="A948" s="99"/>
      <c r="B948" s="99"/>
      <c r="C948" s="99"/>
      <c r="D948" s="99"/>
      <c r="E948" s="99"/>
      <c r="F948" s="99"/>
      <c r="G948" s="99"/>
      <c r="H948" s="99"/>
      <c r="I948" s="99"/>
      <c r="J948" s="60"/>
      <c r="K948" s="60"/>
      <c r="L948" s="60"/>
      <c r="M948" s="60"/>
      <c r="N948" s="60"/>
      <c r="O948" s="60"/>
      <c r="P948" s="60"/>
      <c r="Q948" s="60"/>
      <c r="R948" s="60"/>
      <c r="S948" s="60"/>
      <c r="T948" s="60"/>
      <c r="U948" s="60"/>
      <c r="V948" s="60"/>
      <c r="W948" s="60"/>
      <c r="X948" s="60"/>
      <c r="Y948" s="60"/>
      <c r="Z948" s="60"/>
    </row>
    <row r="949" spans="1:26" ht="21.75" customHeight="1">
      <c r="A949" s="99"/>
      <c r="B949" s="99"/>
      <c r="C949" s="99"/>
      <c r="D949" s="99"/>
      <c r="E949" s="99"/>
      <c r="F949" s="99"/>
      <c r="G949" s="99"/>
      <c r="H949" s="99"/>
      <c r="I949" s="99"/>
      <c r="J949" s="60"/>
      <c r="K949" s="60"/>
      <c r="L949" s="60"/>
      <c r="M949" s="60"/>
      <c r="N949" s="60"/>
      <c r="O949" s="60"/>
      <c r="P949" s="60"/>
      <c r="Q949" s="60"/>
      <c r="R949" s="60"/>
      <c r="S949" s="60"/>
      <c r="T949" s="60"/>
      <c r="U949" s="60"/>
      <c r="V949" s="60"/>
      <c r="W949" s="60"/>
      <c r="X949" s="60"/>
      <c r="Y949" s="60"/>
      <c r="Z949" s="60"/>
    </row>
    <row r="950" spans="1:26" ht="21.75" customHeight="1">
      <c r="A950" s="99"/>
      <c r="B950" s="99"/>
      <c r="C950" s="99"/>
      <c r="D950" s="99"/>
      <c r="E950" s="99"/>
      <c r="F950" s="99"/>
      <c r="G950" s="99"/>
      <c r="H950" s="99"/>
      <c r="I950" s="99"/>
      <c r="J950" s="60"/>
      <c r="K950" s="60"/>
      <c r="L950" s="60"/>
      <c r="M950" s="60"/>
      <c r="N950" s="60"/>
      <c r="O950" s="60"/>
      <c r="P950" s="60"/>
      <c r="Q950" s="60"/>
      <c r="R950" s="60"/>
      <c r="S950" s="60"/>
      <c r="T950" s="60"/>
      <c r="U950" s="60"/>
      <c r="V950" s="60"/>
      <c r="W950" s="60"/>
      <c r="X950" s="60"/>
      <c r="Y950" s="60"/>
      <c r="Z950" s="60"/>
    </row>
    <row r="951" spans="1:26" ht="21.75" customHeight="1">
      <c r="A951" s="99"/>
      <c r="B951" s="99"/>
      <c r="C951" s="99"/>
      <c r="D951" s="99"/>
      <c r="E951" s="99"/>
      <c r="F951" s="99"/>
      <c r="G951" s="99"/>
      <c r="H951" s="99"/>
      <c r="I951" s="99"/>
      <c r="J951" s="60"/>
      <c r="K951" s="60"/>
      <c r="L951" s="60"/>
      <c r="M951" s="60"/>
      <c r="N951" s="60"/>
      <c r="O951" s="60"/>
      <c r="P951" s="60"/>
      <c r="Q951" s="60"/>
      <c r="R951" s="60"/>
      <c r="S951" s="60"/>
      <c r="T951" s="60"/>
      <c r="U951" s="60"/>
      <c r="V951" s="60"/>
      <c r="W951" s="60"/>
      <c r="X951" s="60"/>
      <c r="Y951" s="60"/>
      <c r="Z951" s="60"/>
    </row>
    <row r="952" spans="1:26" ht="21.75" customHeight="1">
      <c r="A952" s="99"/>
      <c r="B952" s="99"/>
      <c r="C952" s="99"/>
      <c r="D952" s="99"/>
      <c r="E952" s="99"/>
      <c r="F952" s="99"/>
      <c r="G952" s="99"/>
      <c r="H952" s="99"/>
      <c r="I952" s="99"/>
      <c r="J952" s="60"/>
      <c r="K952" s="60"/>
      <c r="L952" s="60"/>
      <c r="M952" s="60"/>
      <c r="N952" s="60"/>
      <c r="O952" s="60"/>
      <c r="P952" s="60"/>
      <c r="Q952" s="60"/>
      <c r="R952" s="60"/>
      <c r="S952" s="60"/>
      <c r="T952" s="60"/>
      <c r="U952" s="60"/>
      <c r="V952" s="60"/>
      <c r="W952" s="60"/>
      <c r="X952" s="60"/>
      <c r="Y952" s="60"/>
      <c r="Z952" s="60"/>
    </row>
    <row r="953" spans="1:26" ht="21.75" customHeight="1">
      <c r="A953" s="99"/>
      <c r="B953" s="99"/>
      <c r="C953" s="99"/>
      <c r="D953" s="99"/>
      <c r="E953" s="99"/>
      <c r="F953" s="99"/>
      <c r="G953" s="99"/>
      <c r="H953" s="99"/>
      <c r="I953" s="99"/>
      <c r="J953" s="60"/>
      <c r="K953" s="60"/>
      <c r="L953" s="60"/>
      <c r="M953" s="60"/>
      <c r="N953" s="60"/>
      <c r="O953" s="60"/>
      <c r="P953" s="60"/>
      <c r="Q953" s="60"/>
      <c r="R953" s="60"/>
      <c r="S953" s="60"/>
      <c r="T953" s="60"/>
      <c r="U953" s="60"/>
      <c r="V953" s="60"/>
      <c r="W953" s="60"/>
      <c r="X953" s="60"/>
      <c r="Y953" s="60"/>
      <c r="Z953" s="60"/>
    </row>
    <row r="954" spans="1:26" ht="21.75" customHeight="1">
      <c r="A954" s="99"/>
      <c r="B954" s="99"/>
      <c r="C954" s="99"/>
      <c r="D954" s="99"/>
      <c r="E954" s="99"/>
      <c r="F954" s="99"/>
      <c r="G954" s="99"/>
      <c r="H954" s="99"/>
      <c r="I954" s="99"/>
      <c r="J954" s="60"/>
      <c r="K954" s="60"/>
      <c r="L954" s="60"/>
      <c r="M954" s="60"/>
      <c r="N954" s="60"/>
      <c r="O954" s="60"/>
      <c r="P954" s="60"/>
      <c r="Q954" s="60"/>
      <c r="R954" s="60"/>
      <c r="S954" s="60"/>
      <c r="T954" s="60"/>
      <c r="U954" s="60"/>
      <c r="V954" s="60"/>
      <c r="W954" s="60"/>
      <c r="X954" s="60"/>
      <c r="Y954" s="60"/>
      <c r="Z954" s="60"/>
    </row>
    <row r="955" spans="1:26" ht="21.75" customHeight="1">
      <c r="A955" s="99"/>
      <c r="B955" s="99"/>
      <c r="C955" s="99"/>
      <c r="D955" s="99"/>
      <c r="E955" s="99"/>
      <c r="F955" s="99"/>
      <c r="G955" s="99"/>
      <c r="H955" s="99"/>
      <c r="I955" s="99"/>
      <c r="J955" s="60"/>
      <c r="K955" s="60"/>
      <c r="L955" s="60"/>
      <c r="M955" s="60"/>
      <c r="N955" s="60"/>
      <c r="O955" s="60"/>
      <c r="P955" s="60"/>
      <c r="Q955" s="60"/>
      <c r="R955" s="60"/>
      <c r="S955" s="60"/>
      <c r="T955" s="60"/>
      <c r="U955" s="60"/>
      <c r="V955" s="60"/>
      <c r="W955" s="60"/>
      <c r="X955" s="60"/>
      <c r="Y955" s="60"/>
      <c r="Z955" s="60"/>
    </row>
    <row r="956" spans="1:26" ht="21.75" customHeight="1">
      <c r="A956" s="99"/>
      <c r="B956" s="99"/>
      <c r="C956" s="99"/>
      <c r="D956" s="99"/>
      <c r="E956" s="99"/>
      <c r="F956" s="99"/>
      <c r="G956" s="99"/>
      <c r="H956" s="99"/>
      <c r="I956" s="99"/>
      <c r="J956" s="60"/>
      <c r="K956" s="60"/>
      <c r="L956" s="60"/>
      <c r="M956" s="60"/>
      <c r="N956" s="60"/>
      <c r="O956" s="60"/>
      <c r="P956" s="60"/>
      <c r="Q956" s="60"/>
      <c r="R956" s="60"/>
      <c r="S956" s="60"/>
      <c r="T956" s="60"/>
      <c r="U956" s="60"/>
      <c r="V956" s="60"/>
      <c r="W956" s="60"/>
      <c r="X956" s="60"/>
      <c r="Y956" s="60"/>
      <c r="Z956" s="60"/>
    </row>
    <row r="957" spans="1:26" ht="21.75" customHeight="1">
      <c r="A957" s="99"/>
      <c r="B957" s="99"/>
      <c r="C957" s="99"/>
      <c r="D957" s="99"/>
      <c r="E957" s="99"/>
      <c r="F957" s="99"/>
      <c r="G957" s="99"/>
      <c r="H957" s="99"/>
      <c r="I957" s="99"/>
      <c r="J957" s="60"/>
      <c r="K957" s="60"/>
      <c r="L957" s="60"/>
      <c r="M957" s="60"/>
      <c r="N957" s="60"/>
      <c r="O957" s="60"/>
      <c r="P957" s="60"/>
      <c r="Q957" s="60"/>
      <c r="R957" s="60"/>
      <c r="S957" s="60"/>
      <c r="T957" s="60"/>
      <c r="U957" s="60"/>
      <c r="V957" s="60"/>
      <c r="W957" s="60"/>
      <c r="X957" s="60"/>
      <c r="Y957" s="60"/>
      <c r="Z957" s="60"/>
    </row>
    <row r="958" spans="1:26" ht="21.75" customHeight="1">
      <c r="A958" s="99"/>
      <c r="B958" s="99"/>
      <c r="C958" s="99"/>
      <c r="D958" s="99"/>
      <c r="E958" s="99"/>
      <c r="F958" s="99"/>
      <c r="G958" s="99"/>
      <c r="H958" s="99"/>
      <c r="I958" s="99"/>
      <c r="J958" s="60"/>
      <c r="K958" s="60"/>
      <c r="L958" s="60"/>
      <c r="M958" s="60"/>
      <c r="N958" s="60"/>
      <c r="O958" s="60"/>
      <c r="P958" s="60"/>
      <c r="Q958" s="60"/>
      <c r="R958" s="60"/>
      <c r="S958" s="60"/>
      <c r="T958" s="60"/>
      <c r="U958" s="60"/>
      <c r="V958" s="60"/>
      <c r="W958" s="60"/>
      <c r="X958" s="60"/>
      <c r="Y958" s="60"/>
      <c r="Z958" s="60"/>
    </row>
    <row r="959" spans="1:26" ht="21.75" customHeight="1">
      <c r="A959" s="99"/>
      <c r="B959" s="99"/>
      <c r="C959" s="99"/>
      <c r="D959" s="99"/>
      <c r="E959" s="99"/>
      <c r="F959" s="99"/>
      <c r="G959" s="99"/>
      <c r="H959" s="99"/>
      <c r="I959" s="99"/>
      <c r="J959" s="60"/>
      <c r="K959" s="60"/>
      <c r="L959" s="60"/>
      <c r="M959" s="60"/>
      <c r="N959" s="60"/>
      <c r="O959" s="60"/>
      <c r="P959" s="60"/>
      <c r="Q959" s="60"/>
      <c r="R959" s="60"/>
      <c r="S959" s="60"/>
      <c r="T959" s="60"/>
      <c r="U959" s="60"/>
      <c r="V959" s="60"/>
      <c r="W959" s="60"/>
      <c r="X959" s="60"/>
      <c r="Y959" s="60"/>
      <c r="Z959" s="60"/>
    </row>
    <row r="960" spans="1:26" ht="21.75" customHeight="1">
      <c r="A960" s="99"/>
      <c r="B960" s="99"/>
      <c r="C960" s="99"/>
      <c r="D960" s="99"/>
      <c r="E960" s="99"/>
      <c r="F960" s="99"/>
      <c r="G960" s="99"/>
      <c r="H960" s="99"/>
      <c r="I960" s="99"/>
      <c r="J960" s="60"/>
      <c r="K960" s="60"/>
      <c r="L960" s="60"/>
      <c r="M960" s="60"/>
      <c r="N960" s="60"/>
      <c r="O960" s="60"/>
      <c r="P960" s="60"/>
      <c r="Q960" s="60"/>
      <c r="R960" s="60"/>
      <c r="S960" s="60"/>
      <c r="T960" s="60"/>
      <c r="U960" s="60"/>
      <c r="V960" s="60"/>
      <c r="W960" s="60"/>
      <c r="X960" s="60"/>
      <c r="Y960" s="60"/>
      <c r="Z960" s="60"/>
    </row>
    <row r="961" spans="1:26" ht="21.75" customHeight="1">
      <c r="A961" s="99"/>
      <c r="B961" s="99"/>
      <c r="C961" s="99"/>
      <c r="D961" s="99"/>
      <c r="E961" s="99"/>
      <c r="F961" s="99"/>
      <c r="G961" s="99"/>
      <c r="H961" s="99"/>
      <c r="I961" s="99"/>
      <c r="J961" s="60"/>
      <c r="K961" s="60"/>
      <c r="L961" s="60"/>
      <c r="M961" s="60"/>
      <c r="N961" s="60"/>
      <c r="O961" s="60"/>
      <c r="P961" s="60"/>
      <c r="Q961" s="60"/>
      <c r="R961" s="60"/>
      <c r="S961" s="60"/>
      <c r="T961" s="60"/>
      <c r="U961" s="60"/>
      <c r="V961" s="60"/>
      <c r="W961" s="60"/>
      <c r="X961" s="60"/>
      <c r="Y961" s="60"/>
      <c r="Z961" s="60"/>
    </row>
    <row r="962" spans="1:26" ht="21.75" customHeight="1">
      <c r="A962" s="99"/>
      <c r="B962" s="99"/>
      <c r="C962" s="99"/>
      <c r="D962" s="99"/>
      <c r="E962" s="99"/>
      <c r="F962" s="99"/>
      <c r="G962" s="99"/>
      <c r="H962" s="99"/>
      <c r="I962" s="99"/>
      <c r="J962" s="60"/>
      <c r="K962" s="60"/>
      <c r="L962" s="60"/>
      <c r="M962" s="60"/>
      <c r="N962" s="60"/>
      <c r="O962" s="60"/>
      <c r="P962" s="60"/>
      <c r="Q962" s="60"/>
      <c r="R962" s="60"/>
      <c r="S962" s="60"/>
      <c r="T962" s="60"/>
      <c r="U962" s="60"/>
      <c r="V962" s="60"/>
      <c r="W962" s="60"/>
      <c r="X962" s="60"/>
      <c r="Y962" s="60"/>
      <c r="Z962" s="60"/>
    </row>
    <row r="963" spans="1:26" ht="21.75" customHeight="1">
      <c r="A963" s="99"/>
      <c r="B963" s="99"/>
      <c r="C963" s="99"/>
      <c r="D963" s="99"/>
      <c r="E963" s="99"/>
      <c r="F963" s="99"/>
      <c r="G963" s="99"/>
      <c r="H963" s="99"/>
      <c r="I963" s="99"/>
      <c r="J963" s="60"/>
      <c r="K963" s="60"/>
      <c r="L963" s="60"/>
      <c r="M963" s="60"/>
      <c r="N963" s="60"/>
      <c r="O963" s="60"/>
      <c r="P963" s="60"/>
      <c r="Q963" s="60"/>
      <c r="R963" s="60"/>
      <c r="S963" s="60"/>
      <c r="T963" s="60"/>
      <c r="U963" s="60"/>
      <c r="V963" s="60"/>
      <c r="W963" s="60"/>
      <c r="X963" s="60"/>
      <c r="Y963" s="60"/>
      <c r="Z963" s="60"/>
    </row>
    <row r="964" spans="1:26" ht="21.75" customHeight="1">
      <c r="A964" s="99"/>
      <c r="B964" s="99"/>
      <c r="C964" s="99"/>
      <c r="D964" s="99"/>
      <c r="E964" s="99"/>
      <c r="F964" s="99"/>
      <c r="G964" s="99"/>
      <c r="H964" s="99"/>
      <c r="I964" s="99"/>
      <c r="J964" s="60"/>
      <c r="K964" s="60"/>
      <c r="L964" s="60"/>
      <c r="M964" s="60"/>
      <c r="N964" s="60"/>
      <c r="O964" s="60"/>
      <c r="P964" s="60"/>
      <c r="Q964" s="60"/>
      <c r="R964" s="60"/>
      <c r="S964" s="60"/>
      <c r="T964" s="60"/>
      <c r="U964" s="60"/>
      <c r="V964" s="60"/>
      <c r="W964" s="60"/>
      <c r="X964" s="60"/>
      <c r="Y964" s="60"/>
      <c r="Z964" s="60"/>
    </row>
    <row r="965" spans="1:26" ht="21.75" customHeight="1">
      <c r="A965" s="99"/>
      <c r="B965" s="99"/>
      <c r="C965" s="99"/>
      <c r="D965" s="99"/>
      <c r="E965" s="99"/>
      <c r="F965" s="99"/>
      <c r="G965" s="99"/>
      <c r="H965" s="99"/>
      <c r="I965" s="99"/>
      <c r="J965" s="60"/>
      <c r="K965" s="60"/>
      <c r="L965" s="60"/>
      <c r="M965" s="60"/>
      <c r="N965" s="60"/>
      <c r="O965" s="60"/>
      <c r="P965" s="60"/>
      <c r="Q965" s="60"/>
      <c r="R965" s="60"/>
      <c r="S965" s="60"/>
      <c r="T965" s="60"/>
      <c r="U965" s="60"/>
      <c r="V965" s="60"/>
      <c r="W965" s="60"/>
      <c r="X965" s="60"/>
      <c r="Y965" s="60"/>
      <c r="Z965" s="60"/>
    </row>
    <row r="966" spans="1:26" ht="21.75" customHeight="1">
      <c r="A966" s="99"/>
      <c r="B966" s="99"/>
      <c r="C966" s="99"/>
      <c r="D966" s="99"/>
      <c r="E966" s="99"/>
      <c r="F966" s="99"/>
      <c r="G966" s="99"/>
      <c r="H966" s="99"/>
      <c r="I966" s="99"/>
      <c r="J966" s="60"/>
      <c r="K966" s="60"/>
      <c r="L966" s="60"/>
      <c r="M966" s="60"/>
      <c r="N966" s="60"/>
      <c r="O966" s="60"/>
      <c r="P966" s="60"/>
      <c r="Q966" s="60"/>
      <c r="R966" s="60"/>
      <c r="S966" s="60"/>
      <c r="T966" s="60"/>
      <c r="U966" s="60"/>
      <c r="V966" s="60"/>
      <c r="W966" s="60"/>
      <c r="X966" s="60"/>
      <c r="Y966" s="60"/>
      <c r="Z966" s="60"/>
    </row>
    <row r="967" spans="1:26" ht="21.75" customHeight="1">
      <c r="A967" s="99"/>
      <c r="B967" s="99"/>
      <c r="C967" s="99"/>
      <c r="D967" s="99"/>
      <c r="E967" s="99"/>
      <c r="F967" s="99"/>
      <c r="G967" s="99"/>
      <c r="H967" s="99"/>
      <c r="I967" s="99"/>
      <c r="J967" s="60"/>
      <c r="K967" s="60"/>
      <c r="L967" s="60"/>
      <c r="M967" s="60"/>
      <c r="N967" s="60"/>
      <c r="O967" s="60"/>
      <c r="P967" s="60"/>
      <c r="Q967" s="60"/>
      <c r="R967" s="60"/>
      <c r="S967" s="60"/>
      <c r="T967" s="60"/>
      <c r="U967" s="60"/>
      <c r="V967" s="60"/>
      <c r="W967" s="60"/>
      <c r="X967" s="60"/>
      <c r="Y967" s="60"/>
      <c r="Z967" s="60"/>
    </row>
    <row r="968" spans="1:26" ht="21.75" customHeight="1">
      <c r="A968" s="99"/>
      <c r="B968" s="99"/>
      <c r="C968" s="99"/>
      <c r="D968" s="99"/>
      <c r="E968" s="99"/>
      <c r="F968" s="99"/>
      <c r="G968" s="99"/>
      <c r="H968" s="99"/>
      <c r="I968" s="99"/>
      <c r="J968" s="60"/>
      <c r="K968" s="60"/>
      <c r="L968" s="60"/>
      <c r="M968" s="60"/>
      <c r="N968" s="60"/>
      <c r="O968" s="60"/>
      <c r="P968" s="60"/>
      <c r="Q968" s="60"/>
      <c r="R968" s="60"/>
      <c r="S968" s="60"/>
      <c r="T968" s="60"/>
      <c r="U968" s="60"/>
      <c r="V968" s="60"/>
      <c r="W968" s="60"/>
      <c r="X968" s="60"/>
      <c r="Y968" s="60"/>
      <c r="Z968" s="60"/>
    </row>
    <row r="969" spans="1:26" ht="21.75" customHeight="1">
      <c r="A969" s="99"/>
      <c r="B969" s="99"/>
      <c r="C969" s="99"/>
      <c r="D969" s="99"/>
      <c r="E969" s="99"/>
      <c r="F969" s="99"/>
      <c r="G969" s="99"/>
      <c r="H969" s="99"/>
      <c r="I969" s="99"/>
      <c r="J969" s="60"/>
      <c r="K969" s="60"/>
      <c r="L969" s="60"/>
      <c r="M969" s="60"/>
      <c r="N969" s="60"/>
      <c r="O969" s="60"/>
      <c r="P969" s="60"/>
      <c r="Q969" s="60"/>
      <c r="R969" s="60"/>
      <c r="S969" s="60"/>
      <c r="T969" s="60"/>
      <c r="U969" s="60"/>
      <c r="V969" s="60"/>
      <c r="W969" s="60"/>
      <c r="X969" s="60"/>
      <c r="Y969" s="60"/>
      <c r="Z969" s="60"/>
    </row>
    <row r="970" spans="1:26" ht="21.75" customHeight="1">
      <c r="A970" s="99"/>
      <c r="B970" s="99"/>
      <c r="C970" s="99"/>
      <c r="D970" s="99"/>
      <c r="E970" s="99"/>
      <c r="F970" s="99"/>
      <c r="G970" s="99"/>
      <c r="H970" s="99"/>
      <c r="I970" s="99"/>
      <c r="J970" s="60"/>
      <c r="K970" s="60"/>
      <c r="L970" s="60"/>
      <c r="M970" s="60"/>
      <c r="N970" s="60"/>
      <c r="O970" s="60"/>
      <c r="P970" s="60"/>
      <c r="Q970" s="60"/>
      <c r="R970" s="60"/>
      <c r="S970" s="60"/>
      <c r="T970" s="60"/>
      <c r="U970" s="60"/>
      <c r="V970" s="60"/>
      <c r="W970" s="60"/>
      <c r="X970" s="60"/>
      <c r="Y970" s="60"/>
      <c r="Z970" s="60"/>
    </row>
    <row r="971" spans="1:26" ht="21.75" customHeight="1">
      <c r="A971" s="99"/>
      <c r="B971" s="99"/>
      <c r="C971" s="99"/>
      <c r="D971" s="99"/>
      <c r="E971" s="99"/>
      <c r="F971" s="99"/>
      <c r="G971" s="99"/>
      <c r="H971" s="99"/>
      <c r="I971" s="99"/>
      <c r="J971" s="60"/>
      <c r="K971" s="60"/>
      <c r="L971" s="60"/>
      <c r="M971" s="60"/>
      <c r="N971" s="60"/>
      <c r="O971" s="60"/>
      <c r="P971" s="60"/>
      <c r="Q971" s="60"/>
      <c r="R971" s="60"/>
      <c r="S971" s="60"/>
      <c r="T971" s="60"/>
      <c r="U971" s="60"/>
      <c r="V971" s="60"/>
      <c r="W971" s="60"/>
      <c r="X971" s="60"/>
      <c r="Y971" s="60"/>
      <c r="Z971" s="60"/>
    </row>
    <row r="972" spans="1:26" ht="21.75" customHeight="1">
      <c r="A972" s="99"/>
      <c r="B972" s="99"/>
      <c r="C972" s="99"/>
      <c r="D972" s="99"/>
      <c r="E972" s="99"/>
      <c r="F972" s="99"/>
      <c r="G972" s="99"/>
      <c r="H972" s="99"/>
      <c r="I972" s="99"/>
      <c r="J972" s="60"/>
      <c r="K972" s="60"/>
      <c r="L972" s="60"/>
      <c r="M972" s="60"/>
      <c r="N972" s="60"/>
      <c r="O972" s="60"/>
      <c r="P972" s="60"/>
      <c r="Q972" s="60"/>
      <c r="R972" s="60"/>
      <c r="S972" s="60"/>
      <c r="T972" s="60"/>
      <c r="U972" s="60"/>
      <c r="V972" s="60"/>
      <c r="W972" s="60"/>
      <c r="X972" s="60"/>
      <c r="Y972" s="60"/>
      <c r="Z972" s="60"/>
    </row>
    <row r="973" spans="1:26" ht="21.75" customHeight="1">
      <c r="A973" s="99"/>
      <c r="B973" s="99"/>
      <c r="C973" s="99"/>
      <c r="D973" s="99"/>
      <c r="E973" s="99"/>
      <c r="F973" s="99"/>
      <c r="G973" s="99"/>
      <c r="H973" s="99"/>
      <c r="I973" s="99"/>
      <c r="J973" s="60"/>
      <c r="K973" s="60"/>
      <c r="L973" s="60"/>
      <c r="M973" s="60"/>
      <c r="N973" s="60"/>
      <c r="O973" s="60"/>
      <c r="P973" s="60"/>
      <c r="Q973" s="60"/>
      <c r="R973" s="60"/>
      <c r="S973" s="60"/>
      <c r="T973" s="60"/>
      <c r="U973" s="60"/>
      <c r="V973" s="60"/>
      <c r="W973" s="60"/>
      <c r="X973" s="60"/>
      <c r="Y973" s="60"/>
      <c r="Z973" s="60"/>
    </row>
    <row r="974" spans="1:26" ht="21.75" customHeight="1">
      <c r="A974" s="99"/>
      <c r="B974" s="99"/>
      <c r="C974" s="99"/>
      <c r="D974" s="99"/>
      <c r="E974" s="99"/>
      <c r="F974" s="99"/>
      <c r="G974" s="99"/>
      <c r="H974" s="99"/>
      <c r="I974" s="99"/>
      <c r="J974" s="60"/>
      <c r="K974" s="60"/>
      <c r="L974" s="60"/>
      <c r="M974" s="60"/>
      <c r="N974" s="60"/>
      <c r="O974" s="60"/>
      <c r="P974" s="60"/>
      <c r="Q974" s="60"/>
      <c r="R974" s="60"/>
      <c r="S974" s="60"/>
      <c r="T974" s="60"/>
      <c r="U974" s="60"/>
      <c r="V974" s="60"/>
      <c r="W974" s="60"/>
      <c r="X974" s="60"/>
      <c r="Y974" s="60"/>
      <c r="Z974" s="60"/>
    </row>
    <row r="975" spans="1:26" ht="21.75" customHeight="1">
      <c r="A975" s="99"/>
      <c r="B975" s="99"/>
      <c r="C975" s="99"/>
      <c r="D975" s="99"/>
      <c r="E975" s="99"/>
      <c r="F975" s="99"/>
      <c r="G975" s="99"/>
      <c r="H975" s="99"/>
      <c r="I975" s="99"/>
      <c r="J975" s="60"/>
      <c r="K975" s="60"/>
      <c r="L975" s="60"/>
      <c r="M975" s="60"/>
      <c r="N975" s="60"/>
      <c r="O975" s="60"/>
      <c r="P975" s="60"/>
      <c r="Q975" s="60"/>
      <c r="R975" s="60"/>
      <c r="S975" s="60"/>
      <c r="T975" s="60"/>
      <c r="U975" s="60"/>
      <c r="V975" s="60"/>
      <c r="W975" s="60"/>
      <c r="X975" s="60"/>
      <c r="Y975" s="60"/>
      <c r="Z975" s="60"/>
    </row>
    <row r="976" spans="1:26" ht="21.75" customHeight="1">
      <c r="A976" s="99"/>
      <c r="B976" s="99"/>
      <c r="C976" s="99"/>
      <c r="D976" s="99"/>
      <c r="E976" s="99"/>
      <c r="F976" s="99"/>
      <c r="G976" s="99"/>
      <c r="H976" s="99"/>
      <c r="I976" s="99"/>
      <c r="J976" s="60"/>
      <c r="K976" s="60"/>
      <c r="L976" s="60"/>
      <c r="M976" s="60"/>
      <c r="N976" s="60"/>
      <c r="O976" s="60"/>
      <c r="P976" s="60"/>
      <c r="Q976" s="60"/>
      <c r="R976" s="60"/>
      <c r="S976" s="60"/>
      <c r="T976" s="60"/>
      <c r="U976" s="60"/>
      <c r="V976" s="60"/>
      <c r="W976" s="60"/>
      <c r="X976" s="60"/>
      <c r="Y976" s="60"/>
      <c r="Z976" s="60"/>
    </row>
    <row r="977" spans="1:26" ht="21.75" customHeight="1">
      <c r="A977" s="99"/>
      <c r="B977" s="99"/>
      <c r="C977" s="99"/>
      <c r="D977" s="99"/>
      <c r="E977" s="99"/>
      <c r="F977" s="99"/>
      <c r="G977" s="99"/>
      <c r="H977" s="99"/>
      <c r="I977" s="99"/>
      <c r="J977" s="60"/>
      <c r="K977" s="60"/>
      <c r="L977" s="60"/>
      <c r="M977" s="60"/>
      <c r="N977" s="60"/>
      <c r="O977" s="60"/>
      <c r="P977" s="60"/>
      <c r="Q977" s="60"/>
      <c r="R977" s="60"/>
      <c r="S977" s="60"/>
      <c r="T977" s="60"/>
      <c r="U977" s="60"/>
      <c r="V977" s="60"/>
      <c r="W977" s="60"/>
      <c r="X977" s="60"/>
      <c r="Y977" s="60"/>
      <c r="Z977" s="60"/>
    </row>
    <row r="978" spans="1:26" ht="21.75" customHeight="1">
      <c r="A978" s="99"/>
      <c r="B978" s="99"/>
      <c r="C978" s="99"/>
      <c r="D978" s="99"/>
      <c r="E978" s="99"/>
      <c r="F978" s="99"/>
      <c r="G978" s="99"/>
      <c r="H978" s="99"/>
      <c r="I978" s="99"/>
      <c r="J978" s="60"/>
      <c r="K978" s="60"/>
      <c r="L978" s="60"/>
      <c r="M978" s="60"/>
      <c r="N978" s="60"/>
      <c r="O978" s="60"/>
      <c r="P978" s="60"/>
      <c r="Q978" s="60"/>
      <c r="R978" s="60"/>
      <c r="S978" s="60"/>
      <c r="T978" s="60"/>
      <c r="U978" s="60"/>
      <c r="V978" s="60"/>
      <c r="W978" s="60"/>
      <c r="X978" s="60"/>
      <c r="Y978" s="60"/>
      <c r="Z978" s="60"/>
    </row>
    <row r="979" spans="1:26" ht="21.75" customHeight="1">
      <c r="A979" s="99"/>
      <c r="B979" s="99"/>
      <c r="C979" s="99"/>
      <c r="D979" s="99"/>
      <c r="E979" s="99"/>
      <c r="F979" s="99"/>
      <c r="G979" s="99"/>
      <c r="H979" s="99"/>
      <c r="I979" s="99"/>
      <c r="J979" s="60"/>
      <c r="K979" s="60"/>
      <c r="L979" s="60"/>
      <c r="M979" s="60"/>
      <c r="N979" s="60"/>
      <c r="O979" s="60"/>
      <c r="P979" s="60"/>
      <c r="Q979" s="60"/>
      <c r="R979" s="60"/>
      <c r="S979" s="60"/>
      <c r="T979" s="60"/>
      <c r="U979" s="60"/>
      <c r="V979" s="60"/>
      <c r="W979" s="60"/>
      <c r="X979" s="60"/>
      <c r="Y979" s="60"/>
      <c r="Z979" s="60"/>
    </row>
    <row r="980" spans="1:26" ht="21.75" customHeight="1">
      <c r="A980" s="99"/>
      <c r="B980" s="99"/>
      <c r="C980" s="99"/>
      <c r="D980" s="99"/>
      <c r="E980" s="99"/>
      <c r="F980" s="99"/>
      <c r="G980" s="99"/>
      <c r="H980" s="99"/>
      <c r="I980" s="99"/>
      <c r="J980" s="60"/>
      <c r="K980" s="60"/>
      <c r="L980" s="60"/>
      <c r="M980" s="60"/>
      <c r="N980" s="60"/>
      <c r="O980" s="60"/>
      <c r="P980" s="60"/>
      <c r="Q980" s="60"/>
      <c r="R980" s="60"/>
      <c r="S980" s="60"/>
      <c r="T980" s="60"/>
      <c r="U980" s="60"/>
      <c r="V980" s="60"/>
      <c r="W980" s="60"/>
      <c r="X980" s="60"/>
      <c r="Y980" s="60"/>
      <c r="Z980" s="60"/>
    </row>
    <row r="981" spans="1:26" ht="21.75" customHeight="1">
      <c r="A981" s="99"/>
      <c r="B981" s="99"/>
      <c r="C981" s="99"/>
      <c r="D981" s="99"/>
      <c r="E981" s="99"/>
      <c r="F981" s="99"/>
      <c r="G981" s="99"/>
      <c r="H981" s="99"/>
      <c r="I981" s="99"/>
      <c r="J981" s="60"/>
      <c r="K981" s="60"/>
      <c r="L981" s="60"/>
      <c r="M981" s="60"/>
      <c r="N981" s="60"/>
      <c r="O981" s="60"/>
      <c r="P981" s="60"/>
      <c r="Q981" s="60"/>
      <c r="R981" s="60"/>
      <c r="S981" s="60"/>
      <c r="T981" s="60"/>
      <c r="U981" s="60"/>
      <c r="V981" s="60"/>
      <c r="W981" s="60"/>
      <c r="X981" s="60"/>
      <c r="Y981" s="60"/>
      <c r="Z981" s="60"/>
    </row>
    <row r="982" spans="1:26" ht="21.75" customHeight="1">
      <c r="A982" s="99"/>
      <c r="B982" s="99"/>
      <c r="C982" s="99"/>
      <c r="D982" s="99"/>
      <c r="E982" s="99"/>
      <c r="F982" s="99"/>
      <c r="G982" s="99"/>
      <c r="H982" s="99"/>
      <c r="I982" s="99"/>
      <c r="J982" s="60"/>
      <c r="K982" s="60"/>
      <c r="L982" s="60"/>
      <c r="M982" s="60"/>
      <c r="N982" s="60"/>
      <c r="O982" s="60"/>
      <c r="P982" s="60"/>
      <c r="Q982" s="60"/>
      <c r="R982" s="60"/>
      <c r="S982" s="60"/>
      <c r="T982" s="60"/>
      <c r="U982" s="60"/>
      <c r="V982" s="60"/>
      <c r="W982" s="60"/>
      <c r="X982" s="60"/>
      <c r="Y982" s="60"/>
      <c r="Z982" s="60"/>
    </row>
    <row r="983" spans="1:26" ht="21.75" customHeight="1">
      <c r="A983" s="99"/>
      <c r="B983" s="99"/>
      <c r="C983" s="99"/>
      <c r="D983" s="99"/>
      <c r="E983" s="99"/>
      <c r="F983" s="99"/>
      <c r="G983" s="99"/>
      <c r="H983" s="99"/>
      <c r="I983" s="99"/>
      <c r="J983" s="60"/>
      <c r="K983" s="60"/>
      <c r="L983" s="60"/>
      <c r="M983" s="60"/>
      <c r="N983" s="60"/>
      <c r="O983" s="60"/>
      <c r="P983" s="60"/>
      <c r="Q983" s="60"/>
      <c r="R983" s="60"/>
      <c r="S983" s="60"/>
      <c r="T983" s="60"/>
      <c r="U983" s="60"/>
      <c r="V983" s="60"/>
      <c r="W983" s="60"/>
      <c r="X983" s="60"/>
      <c r="Y983" s="60"/>
      <c r="Z983" s="60"/>
    </row>
    <row r="984" spans="1:26" ht="21.75" customHeight="1">
      <c r="A984" s="99"/>
      <c r="B984" s="99"/>
      <c r="C984" s="99"/>
      <c r="D984" s="99"/>
      <c r="E984" s="99"/>
      <c r="F984" s="99"/>
      <c r="G984" s="99"/>
      <c r="H984" s="99"/>
      <c r="I984" s="99"/>
      <c r="J984" s="60"/>
      <c r="K984" s="60"/>
      <c r="L984" s="60"/>
      <c r="M984" s="60"/>
      <c r="N984" s="60"/>
      <c r="O984" s="60"/>
      <c r="P984" s="60"/>
      <c r="Q984" s="60"/>
      <c r="R984" s="60"/>
      <c r="S984" s="60"/>
      <c r="T984" s="60"/>
      <c r="U984" s="60"/>
      <c r="V984" s="60"/>
      <c r="W984" s="60"/>
      <c r="X984" s="60"/>
      <c r="Y984" s="60"/>
      <c r="Z984" s="60"/>
    </row>
    <row r="985" spans="1:26" ht="21.75" customHeight="1">
      <c r="A985" s="99"/>
      <c r="B985" s="99"/>
      <c r="C985" s="99"/>
      <c r="D985" s="99"/>
      <c r="E985" s="99"/>
      <c r="F985" s="99"/>
      <c r="G985" s="99"/>
      <c r="H985" s="99"/>
      <c r="I985" s="99"/>
      <c r="J985" s="60"/>
      <c r="K985" s="60"/>
      <c r="L985" s="60"/>
      <c r="M985" s="60"/>
      <c r="N985" s="60"/>
      <c r="O985" s="60"/>
      <c r="P985" s="60"/>
      <c r="Q985" s="60"/>
      <c r="R985" s="60"/>
      <c r="S985" s="60"/>
      <c r="T985" s="60"/>
      <c r="U985" s="60"/>
      <c r="V985" s="60"/>
      <c r="W985" s="60"/>
      <c r="X985" s="60"/>
      <c r="Y985" s="60"/>
      <c r="Z985" s="60"/>
    </row>
    <row r="986" spans="1:26" ht="21.75" customHeight="1">
      <c r="A986" s="99"/>
      <c r="B986" s="99"/>
      <c r="C986" s="99"/>
      <c r="D986" s="99"/>
      <c r="E986" s="99"/>
      <c r="F986" s="99"/>
      <c r="G986" s="99"/>
      <c r="H986" s="99"/>
      <c r="I986" s="99"/>
      <c r="J986" s="60"/>
      <c r="K986" s="60"/>
      <c r="L986" s="60"/>
      <c r="M986" s="60"/>
      <c r="N986" s="60"/>
      <c r="O986" s="60"/>
      <c r="P986" s="60"/>
      <c r="Q986" s="60"/>
      <c r="R986" s="60"/>
      <c r="S986" s="60"/>
      <c r="T986" s="60"/>
      <c r="U986" s="60"/>
      <c r="V986" s="60"/>
      <c r="W986" s="60"/>
      <c r="X986" s="60"/>
      <c r="Y986" s="60"/>
      <c r="Z986" s="60"/>
    </row>
    <row r="987" spans="1:26" ht="21.75" customHeight="1">
      <c r="A987" s="99"/>
      <c r="B987" s="99"/>
      <c r="C987" s="99"/>
      <c r="D987" s="99"/>
      <c r="E987" s="99"/>
      <c r="F987" s="99"/>
      <c r="G987" s="99"/>
      <c r="H987" s="99"/>
      <c r="I987" s="99"/>
      <c r="J987" s="60"/>
      <c r="K987" s="60"/>
      <c r="L987" s="60"/>
      <c r="M987" s="60"/>
      <c r="N987" s="60"/>
      <c r="O987" s="60"/>
      <c r="P987" s="60"/>
      <c r="Q987" s="60"/>
      <c r="R987" s="60"/>
      <c r="S987" s="60"/>
      <c r="T987" s="60"/>
      <c r="U987" s="60"/>
      <c r="V987" s="60"/>
      <c r="W987" s="60"/>
      <c r="X987" s="60"/>
      <c r="Y987" s="60"/>
      <c r="Z987" s="60"/>
    </row>
    <row r="988" spans="1:26" ht="21.75" customHeight="1">
      <c r="A988" s="99"/>
      <c r="B988" s="99"/>
      <c r="C988" s="99"/>
      <c r="D988" s="99"/>
      <c r="E988" s="99"/>
      <c r="F988" s="99"/>
      <c r="G988" s="99"/>
      <c r="H988" s="99"/>
      <c r="I988" s="99"/>
      <c r="J988" s="60"/>
      <c r="K988" s="60"/>
      <c r="L988" s="60"/>
      <c r="M988" s="60"/>
      <c r="N988" s="60"/>
      <c r="O988" s="60"/>
      <c r="P988" s="60"/>
      <c r="Q988" s="60"/>
      <c r="R988" s="60"/>
      <c r="S988" s="60"/>
      <c r="T988" s="60"/>
      <c r="U988" s="60"/>
      <c r="V988" s="60"/>
      <c r="W988" s="60"/>
      <c r="X988" s="60"/>
      <c r="Y988" s="60"/>
      <c r="Z988" s="60"/>
    </row>
    <row r="989" spans="1:26" ht="21.75" customHeight="1">
      <c r="A989" s="99"/>
      <c r="B989" s="99"/>
      <c r="C989" s="99"/>
      <c r="D989" s="99"/>
      <c r="E989" s="99"/>
      <c r="F989" s="99"/>
      <c r="G989" s="99"/>
      <c r="H989" s="99"/>
      <c r="I989" s="99"/>
      <c r="J989" s="60"/>
      <c r="K989" s="60"/>
      <c r="L989" s="60"/>
      <c r="M989" s="60"/>
      <c r="N989" s="60"/>
      <c r="O989" s="60"/>
      <c r="P989" s="60"/>
      <c r="Q989" s="60"/>
      <c r="R989" s="60"/>
      <c r="S989" s="60"/>
      <c r="T989" s="60"/>
      <c r="U989" s="60"/>
      <c r="V989" s="60"/>
      <c r="W989" s="60"/>
      <c r="X989" s="60"/>
      <c r="Y989" s="60"/>
      <c r="Z989" s="60"/>
    </row>
    <row r="990" spans="1:26" ht="21.75" customHeight="1">
      <c r="A990" s="99"/>
      <c r="B990" s="99"/>
      <c r="C990" s="99"/>
      <c r="D990" s="99"/>
      <c r="E990" s="99"/>
      <c r="F990" s="99"/>
      <c r="G990" s="99"/>
      <c r="H990" s="99"/>
      <c r="I990" s="99"/>
      <c r="J990" s="60"/>
      <c r="K990" s="60"/>
      <c r="L990" s="60"/>
      <c r="M990" s="60"/>
      <c r="N990" s="60"/>
      <c r="O990" s="60"/>
      <c r="P990" s="60"/>
      <c r="Q990" s="60"/>
      <c r="R990" s="60"/>
      <c r="S990" s="60"/>
      <c r="T990" s="60"/>
      <c r="U990" s="60"/>
      <c r="V990" s="60"/>
      <c r="W990" s="60"/>
      <c r="X990" s="60"/>
      <c r="Y990" s="60"/>
      <c r="Z990" s="60"/>
    </row>
    <row r="991" spans="1:26" ht="21.75" customHeight="1">
      <c r="A991" s="99"/>
      <c r="B991" s="99"/>
      <c r="C991" s="99"/>
      <c r="D991" s="99"/>
      <c r="E991" s="99"/>
      <c r="F991" s="99"/>
      <c r="G991" s="99"/>
      <c r="H991" s="99"/>
      <c r="I991" s="99"/>
      <c r="J991" s="60"/>
      <c r="K991" s="60"/>
      <c r="L991" s="60"/>
      <c r="M991" s="60"/>
      <c r="N991" s="60"/>
      <c r="O991" s="60"/>
      <c r="P991" s="60"/>
      <c r="Q991" s="60"/>
      <c r="R991" s="60"/>
      <c r="S991" s="60"/>
      <c r="T991" s="60"/>
      <c r="U991" s="60"/>
      <c r="V991" s="60"/>
      <c r="W991" s="60"/>
      <c r="X991" s="60"/>
      <c r="Y991" s="60"/>
      <c r="Z991" s="60"/>
    </row>
    <row r="992" spans="1:26" ht="21.75" customHeight="1">
      <c r="A992" s="99"/>
      <c r="B992" s="99"/>
      <c r="C992" s="99"/>
      <c r="D992" s="99"/>
      <c r="E992" s="99"/>
      <c r="F992" s="99"/>
      <c r="G992" s="99"/>
      <c r="H992" s="99"/>
      <c r="I992" s="99"/>
      <c r="J992" s="60"/>
      <c r="K992" s="60"/>
      <c r="L992" s="60"/>
      <c r="M992" s="60"/>
      <c r="N992" s="60"/>
      <c r="O992" s="60"/>
      <c r="P992" s="60"/>
      <c r="Q992" s="60"/>
      <c r="R992" s="60"/>
      <c r="S992" s="60"/>
      <c r="T992" s="60"/>
      <c r="U992" s="60"/>
      <c r="V992" s="60"/>
      <c r="W992" s="60"/>
      <c r="X992" s="60"/>
      <c r="Y992" s="60"/>
      <c r="Z992" s="60"/>
    </row>
    <row r="993" spans="1:26" ht="21.75" customHeight="1">
      <c r="A993" s="99"/>
      <c r="B993" s="99"/>
      <c r="C993" s="99"/>
      <c r="D993" s="99"/>
      <c r="E993" s="99"/>
      <c r="F993" s="99"/>
      <c r="G993" s="99"/>
      <c r="H993" s="99"/>
      <c r="I993" s="99"/>
      <c r="J993" s="60"/>
      <c r="K993" s="60"/>
      <c r="L993" s="60"/>
      <c r="M993" s="60"/>
      <c r="N993" s="60"/>
      <c r="O993" s="60"/>
      <c r="P993" s="60"/>
      <c r="Q993" s="60"/>
      <c r="R993" s="60"/>
      <c r="S993" s="60"/>
      <c r="T993" s="60"/>
      <c r="U993" s="60"/>
      <c r="V993" s="60"/>
      <c r="W993" s="60"/>
      <c r="X993" s="60"/>
      <c r="Y993" s="60"/>
      <c r="Z993" s="60"/>
    </row>
    <row r="994" spans="1:26" ht="21.75" customHeight="1">
      <c r="A994" s="99"/>
      <c r="B994" s="99"/>
      <c r="C994" s="99"/>
      <c r="D994" s="99"/>
      <c r="E994" s="99"/>
      <c r="F994" s="99"/>
      <c r="G994" s="99"/>
      <c r="H994" s="99"/>
      <c r="I994" s="99"/>
      <c r="J994" s="60"/>
      <c r="K994" s="60"/>
      <c r="L994" s="60"/>
      <c r="M994" s="60"/>
      <c r="N994" s="60"/>
      <c r="O994" s="60"/>
      <c r="P994" s="60"/>
      <c r="Q994" s="60"/>
      <c r="R994" s="60"/>
      <c r="S994" s="60"/>
      <c r="T994" s="60"/>
      <c r="U994" s="60"/>
      <c r="V994" s="60"/>
      <c r="W994" s="60"/>
      <c r="X994" s="60"/>
      <c r="Y994" s="60"/>
      <c r="Z994" s="60"/>
    </row>
    <row r="995" spans="1:26" ht="21.75" customHeight="1">
      <c r="A995" s="99"/>
      <c r="B995" s="99"/>
      <c r="C995" s="99"/>
      <c r="D995" s="99"/>
      <c r="E995" s="99"/>
      <c r="F995" s="99"/>
      <c r="G995" s="99"/>
      <c r="H995" s="99"/>
      <c r="I995" s="99"/>
      <c r="J995" s="60"/>
      <c r="K995" s="60"/>
      <c r="L995" s="60"/>
      <c r="M995" s="60"/>
      <c r="N995" s="60"/>
      <c r="O995" s="60"/>
      <c r="P995" s="60"/>
      <c r="Q995" s="60"/>
      <c r="R995" s="60"/>
      <c r="S995" s="60"/>
      <c r="T995" s="60"/>
      <c r="U995" s="60"/>
      <c r="V995" s="60"/>
      <c r="W995" s="60"/>
      <c r="X995" s="60"/>
      <c r="Y995" s="60"/>
      <c r="Z995" s="60"/>
    </row>
    <row r="996" spans="1:26" ht="21.75" customHeight="1">
      <c r="A996" s="99"/>
      <c r="B996" s="99"/>
      <c r="C996" s="99"/>
      <c r="D996" s="99"/>
      <c r="E996" s="99"/>
      <c r="F996" s="99"/>
      <c r="G996" s="99"/>
      <c r="H996" s="99"/>
      <c r="I996" s="99"/>
      <c r="J996" s="60"/>
      <c r="K996" s="60"/>
      <c r="L996" s="60"/>
      <c r="M996" s="60"/>
      <c r="N996" s="60"/>
      <c r="O996" s="60"/>
      <c r="P996" s="60"/>
      <c r="Q996" s="60"/>
      <c r="R996" s="60"/>
      <c r="S996" s="60"/>
      <c r="T996" s="60"/>
      <c r="U996" s="60"/>
      <c r="V996" s="60"/>
      <c r="W996" s="60"/>
      <c r="X996" s="60"/>
      <c r="Y996" s="60"/>
      <c r="Z996" s="60"/>
    </row>
    <row r="997" spans="1:26" ht="21.75" customHeight="1">
      <c r="A997" s="99"/>
      <c r="B997" s="99"/>
      <c r="C997" s="99"/>
      <c r="D997" s="99"/>
      <c r="E997" s="99"/>
      <c r="F997" s="99"/>
      <c r="G997" s="99"/>
      <c r="H997" s="99"/>
      <c r="I997" s="99"/>
      <c r="J997" s="60"/>
      <c r="K997" s="60"/>
      <c r="L997" s="60"/>
      <c r="M997" s="60"/>
      <c r="N997" s="60"/>
      <c r="O997" s="60"/>
      <c r="P997" s="60"/>
      <c r="Q997" s="60"/>
      <c r="R997" s="60"/>
      <c r="S997" s="60"/>
      <c r="T997" s="60"/>
      <c r="U997" s="60"/>
      <c r="V997" s="60"/>
      <c r="W997" s="60"/>
      <c r="X997" s="60"/>
      <c r="Y997" s="60"/>
      <c r="Z997" s="60"/>
    </row>
    <row r="998" spans="1:26" ht="21.75" customHeight="1">
      <c r="A998" s="99"/>
      <c r="B998" s="99"/>
      <c r="C998" s="99"/>
      <c r="D998" s="99"/>
      <c r="E998" s="99"/>
      <c r="F998" s="99"/>
      <c r="G998" s="99"/>
      <c r="H998" s="99"/>
      <c r="I998" s="99"/>
      <c r="J998" s="60"/>
      <c r="K998" s="60"/>
      <c r="L998" s="60"/>
      <c r="M998" s="60"/>
      <c r="N998" s="60"/>
      <c r="O998" s="60"/>
      <c r="P998" s="60"/>
      <c r="Q998" s="60"/>
      <c r="R998" s="60"/>
      <c r="S998" s="60"/>
      <c r="T998" s="60"/>
      <c r="U998" s="60"/>
      <c r="V998" s="60"/>
      <c r="W998" s="60"/>
      <c r="X998" s="60"/>
      <c r="Y998" s="60"/>
      <c r="Z998" s="60"/>
    </row>
    <row r="999" spans="1:26" ht="21.75" customHeight="1">
      <c r="A999" s="99"/>
      <c r="B999" s="99"/>
      <c r="C999" s="99"/>
      <c r="D999" s="99"/>
      <c r="E999" s="99"/>
      <c r="F999" s="99"/>
      <c r="G999" s="99"/>
      <c r="H999" s="99"/>
      <c r="I999" s="99"/>
      <c r="J999" s="60"/>
      <c r="K999" s="60"/>
      <c r="L999" s="60"/>
      <c r="M999" s="60"/>
      <c r="N999" s="60"/>
      <c r="O999" s="60"/>
      <c r="P999" s="60"/>
      <c r="Q999" s="60"/>
      <c r="R999" s="60"/>
      <c r="S999" s="60"/>
      <c r="T999" s="60"/>
      <c r="U999" s="60"/>
      <c r="V999" s="60"/>
      <c r="W999" s="60"/>
      <c r="X999" s="60"/>
      <c r="Y999" s="60"/>
      <c r="Z999" s="60"/>
    </row>
    <row r="1000" spans="1:26" ht="21.75" customHeight="1">
      <c r="A1000" s="99"/>
      <c r="B1000" s="99"/>
      <c r="C1000" s="99"/>
      <c r="D1000" s="99"/>
      <c r="E1000" s="99"/>
      <c r="F1000" s="99"/>
      <c r="G1000" s="99"/>
      <c r="H1000" s="99"/>
      <c r="I1000" s="99"/>
      <c r="J1000" s="60"/>
      <c r="K1000" s="60"/>
      <c r="L1000" s="60"/>
      <c r="M1000" s="60"/>
      <c r="N1000" s="60"/>
      <c r="O1000" s="60"/>
      <c r="P1000" s="60"/>
      <c r="Q1000" s="60"/>
      <c r="R1000" s="60"/>
      <c r="S1000" s="60"/>
      <c r="T1000" s="60"/>
      <c r="U1000" s="60"/>
      <c r="V1000" s="60"/>
      <c r="W1000" s="60"/>
      <c r="X1000" s="60"/>
      <c r="Y1000" s="60"/>
      <c r="Z1000" s="60"/>
    </row>
  </sheetData>
  <mergeCells count="502">
    <mergeCell ref="A436:A440"/>
    <mergeCell ref="B436:B443"/>
    <mergeCell ref="C436:C443"/>
    <mergeCell ref="D493:D494"/>
    <mergeCell ref="D495:D498"/>
    <mergeCell ref="C500:C509"/>
    <mergeCell ref="D500:D503"/>
    <mergeCell ref="D504:D506"/>
    <mergeCell ref="A454:A462"/>
    <mergeCell ref="C510:C515"/>
    <mergeCell ref="D513:D514"/>
    <mergeCell ref="D480:D481"/>
    <mergeCell ref="D482:D483"/>
    <mergeCell ref="D484:D490"/>
    <mergeCell ref="D507:D508"/>
    <mergeCell ref="D510:D512"/>
    <mergeCell ref="D491:D492"/>
    <mergeCell ref="E436:E437"/>
    <mergeCell ref="D438:D439"/>
    <mergeCell ref="E438:E440"/>
    <mergeCell ref="D440:D441"/>
    <mergeCell ref="E445:E449"/>
    <mergeCell ref="E451:E453"/>
    <mergeCell ref="C454:C458"/>
    <mergeCell ref="C459:C472"/>
    <mergeCell ref="E473:E474"/>
    <mergeCell ref="D474:D475"/>
    <mergeCell ref="D476:D477"/>
    <mergeCell ref="D478:D479"/>
    <mergeCell ref="D436:D437"/>
    <mergeCell ref="B312:B320"/>
    <mergeCell ref="D312:D320"/>
    <mergeCell ref="E312:E320"/>
    <mergeCell ref="B321:B323"/>
    <mergeCell ref="D337:D338"/>
    <mergeCell ref="D339:D340"/>
    <mergeCell ref="C312:C320"/>
    <mergeCell ref="C321:C324"/>
    <mergeCell ref="B330:B338"/>
    <mergeCell ref="C330:C336"/>
    <mergeCell ref="D330:D335"/>
    <mergeCell ref="E330:E332"/>
    <mergeCell ref="C337:C348"/>
    <mergeCell ref="D347:D348"/>
    <mergeCell ref="D341:D343"/>
    <mergeCell ref="D344:D346"/>
    <mergeCell ref="A355:A356"/>
    <mergeCell ref="B355:B364"/>
    <mergeCell ref="F355:F363"/>
    <mergeCell ref="G355:G363"/>
    <mergeCell ref="E356:E358"/>
    <mergeCell ref="D360:D362"/>
    <mergeCell ref="D355:D356"/>
    <mergeCell ref="D357:D359"/>
    <mergeCell ref="D363:D365"/>
    <mergeCell ref="G364:G372"/>
    <mergeCell ref="D366:D367"/>
    <mergeCell ref="D368:D369"/>
    <mergeCell ref="D370:D373"/>
    <mergeCell ref="G373:G381"/>
    <mergeCell ref="D374:D375"/>
    <mergeCell ref="D376:D378"/>
    <mergeCell ref="D380:D383"/>
    <mergeCell ref="A409:A410"/>
    <mergeCell ref="B409:B413"/>
    <mergeCell ref="E409:E411"/>
    <mergeCell ref="D414:D419"/>
    <mergeCell ref="F364:F372"/>
    <mergeCell ref="F373:F381"/>
    <mergeCell ref="F382:F390"/>
    <mergeCell ref="G382:G390"/>
    <mergeCell ref="F391:F399"/>
    <mergeCell ref="G391:G399"/>
    <mergeCell ref="F400:F408"/>
    <mergeCell ref="G400:G408"/>
    <mergeCell ref="F409:F417"/>
    <mergeCell ref="G409:G417"/>
    <mergeCell ref="F418:F426"/>
    <mergeCell ref="G418:G426"/>
    <mergeCell ref="D420:D423"/>
    <mergeCell ref="D424:D428"/>
    <mergeCell ref="E428:E429"/>
    <mergeCell ref="D429:D432"/>
    <mergeCell ref="B528:B529"/>
    <mergeCell ref="C528:C532"/>
    <mergeCell ref="D528:D529"/>
    <mergeCell ref="E528:E529"/>
    <mergeCell ref="F519:F527"/>
    <mergeCell ref="F528:F536"/>
    <mergeCell ref="G427:G435"/>
    <mergeCell ref="F427:F435"/>
    <mergeCell ref="F436:F444"/>
    <mergeCell ref="F445:F453"/>
    <mergeCell ref="F454:F462"/>
    <mergeCell ref="F473:F481"/>
    <mergeCell ref="F482:F490"/>
    <mergeCell ref="F491:F499"/>
    <mergeCell ref="G436:G444"/>
    <mergeCell ref="G445:G453"/>
    <mergeCell ref="G454:G462"/>
    <mergeCell ref="G473:G481"/>
    <mergeCell ref="G482:G490"/>
    <mergeCell ref="G491:G499"/>
    <mergeCell ref="B454:B462"/>
    <mergeCell ref="B473:B480"/>
    <mergeCell ref="B500:B509"/>
    <mergeCell ref="B510:B512"/>
    <mergeCell ref="F543:F551"/>
    <mergeCell ref="F552:F560"/>
    <mergeCell ref="E561:E562"/>
    <mergeCell ref="F561:F569"/>
    <mergeCell ref="F570:F578"/>
    <mergeCell ref="F597:F605"/>
    <mergeCell ref="G597:G605"/>
    <mergeCell ref="G606:G614"/>
    <mergeCell ref="G615:G623"/>
    <mergeCell ref="G624:G632"/>
    <mergeCell ref="G633:G641"/>
    <mergeCell ref="C597:C632"/>
    <mergeCell ref="C633:C637"/>
    <mergeCell ref="C638:C641"/>
    <mergeCell ref="F579:F587"/>
    <mergeCell ref="F588:F596"/>
    <mergeCell ref="B597:B632"/>
    <mergeCell ref="E597:E599"/>
    <mergeCell ref="D620:D630"/>
    <mergeCell ref="B633:B640"/>
    <mergeCell ref="D633:D635"/>
    <mergeCell ref="A597:A632"/>
    <mergeCell ref="A633:A641"/>
    <mergeCell ref="F624:F632"/>
    <mergeCell ref="F633:F641"/>
    <mergeCell ref="D636:D638"/>
    <mergeCell ref="D639:D641"/>
    <mergeCell ref="D703:D704"/>
    <mergeCell ref="D705:D707"/>
    <mergeCell ref="D735:D739"/>
    <mergeCell ref="A685:A696"/>
    <mergeCell ref="B685:B689"/>
    <mergeCell ref="C685:C696"/>
    <mergeCell ref="F685:F693"/>
    <mergeCell ref="F735:F743"/>
    <mergeCell ref="E643:E648"/>
    <mergeCell ref="D600:D604"/>
    <mergeCell ref="D605:D608"/>
    <mergeCell ref="D597:D599"/>
    <mergeCell ref="D609:D619"/>
    <mergeCell ref="F606:F614"/>
    <mergeCell ref="F615:F623"/>
    <mergeCell ref="E615:E618"/>
    <mergeCell ref="E624:E626"/>
    <mergeCell ref="D740:D744"/>
    <mergeCell ref="D745:D746"/>
    <mergeCell ref="D747:D748"/>
    <mergeCell ref="D749:D751"/>
    <mergeCell ref="A703:A710"/>
    <mergeCell ref="A717:A721"/>
    <mergeCell ref="B717:B719"/>
    <mergeCell ref="A735:A744"/>
    <mergeCell ref="B735:B744"/>
    <mergeCell ref="C735:C741"/>
    <mergeCell ref="C742:C754"/>
    <mergeCell ref="B703:B710"/>
    <mergeCell ref="D708:D711"/>
    <mergeCell ref="D752:D758"/>
    <mergeCell ref="C552:C557"/>
    <mergeCell ref="D552:D553"/>
    <mergeCell ref="D554:D555"/>
    <mergeCell ref="D556:D558"/>
    <mergeCell ref="C558:C560"/>
    <mergeCell ref="D530:D533"/>
    <mergeCell ref="D534:D536"/>
    <mergeCell ref="D537:D539"/>
    <mergeCell ref="B543:B545"/>
    <mergeCell ref="C543:C550"/>
    <mergeCell ref="D543:D545"/>
    <mergeCell ref="B552:B560"/>
    <mergeCell ref="B561:B564"/>
    <mergeCell ref="C561:C569"/>
    <mergeCell ref="D561:D565"/>
    <mergeCell ref="B661:B665"/>
    <mergeCell ref="D661:D664"/>
    <mergeCell ref="D665:D669"/>
    <mergeCell ref="D670:D673"/>
    <mergeCell ref="D674:D676"/>
    <mergeCell ref="D677:D679"/>
    <mergeCell ref="A780:A787"/>
    <mergeCell ref="B780:B789"/>
    <mergeCell ref="C780:C781"/>
    <mergeCell ref="A800:A802"/>
    <mergeCell ref="B800:B803"/>
    <mergeCell ref="D782:D784"/>
    <mergeCell ref="D785:D787"/>
    <mergeCell ref="D789:D791"/>
    <mergeCell ref="D800:D816"/>
    <mergeCell ref="D759:D762"/>
    <mergeCell ref="D764:D766"/>
    <mergeCell ref="D767:D770"/>
    <mergeCell ref="D771:D773"/>
    <mergeCell ref="D774:D775"/>
    <mergeCell ref="D780:D781"/>
    <mergeCell ref="F21:F29"/>
    <mergeCell ref="D24:D31"/>
    <mergeCell ref="E30:E37"/>
    <mergeCell ref="F30:F38"/>
    <mergeCell ref="D78:D82"/>
    <mergeCell ref="E78:E85"/>
    <mergeCell ref="F78:F86"/>
    <mergeCell ref="E186:E189"/>
    <mergeCell ref="E195:E200"/>
    <mergeCell ref="D83:D86"/>
    <mergeCell ref="D105:D117"/>
    <mergeCell ref="D119:D167"/>
    <mergeCell ref="F269:F277"/>
    <mergeCell ref="F278:F286"/>
    <mergeCell ref="F289:F297"/>
    <mergeCell ref="D214:D217"/>
    <mergeCell ref="D218:D222"/>
    <mergeCell ref="D223:D227"/>
    <mergeCell ref="E163:E164"/>
    <mergeCell ref="E165:E166"/>
    <mergeCell ref="G30:G38"/>
    <mergeCell ref="D32:D59"/>
    <mergeCell ref="E39:E44"/>
    <mergeCell ref="E58:E59"/>
    <mergeCell ref="E60:E63"/>
    <mergeCell ref="D64:D72"/>
    <mergeCell ref="E64:E68"/>
    <mergeCell ref="E69:E77"/>
    <mergeCell ref="F69:F77"/>
    <mergeCell ref="G69:G77"/>
    <mergeCell ref="D73:D77"/>
    <mergeCell ref="G48:G56"/>
    <mergeCell ref="G57:G59"/>
    <mergeCell ref="G60:G65"/>
    <mergeCell ref="F87:F95"/>
    <mergeCell ref="G87:G95"/>
    <mergeCell ref="F128:F135"/>
    <mergeCell ref="G128:G135"/>
    <mergeCell ref="F136:F144"/>
    <mergeCell ref="G136:G144"/>
    <mergeCell ref="G145:G153"/>
    <mergeCell ref="E127:E128"/>
    <mergeCell ref="E154:E155"/>
    <mergeCell ref="A12:A16"/>
    <mergeCell ref="B12:B15"/>
    <mergeCell ref="A60:A63"/>
    <mergeCell ref="B60:B65"/>
    <mergeCell ref="C60:C65"/>
    <mergeCell ref="A100:A103"/>
    <mergeCell ref="B100:B105"/>
    <mergeCell ref="A1:J1"/>
    <mergeCell ref="A3:A7"/>
    <mergeCell ref="B3:B6"/>
    <mergeCell ref="E3:E5"/>
    <mergeCell ref="G3:G11"/>
    <mergeCell ref="J3:J11"/>
    <mergeCell ref="D8:D15"/>
    <mergeCell ref="E6:E7"/>
    <mergeCell ref="E8:E9"/>
    <mergeCell ref="F12:F20"/>
    <mergeCell ref="G12:G20"/>
    <mergeCell ref="J12:J20"/>
    <mergeCell ref="G21:G29"/>
    <mergeCell ref="J21:J29"/>
    <mergeCell ref="J30:J38"/>
    <mergeCell ref="F39:F47"/>
    <mergeCell ref="G39:G47"/>
    <mergeCell ref="B250:B254"/>
    <mergeCell ref="D250:D252"/>
    <mergeCell ref="B257:B261"/>
    <mergeCell ref="D260:D262"/>
    <mergeCell ref="E260:E261"/>
    <mergeCell ref="F223:F231"/>
    <mergeCell ref="F250:F259"/>
    <mergeCell ref="F260:F268"/>
    <mergeCell ref="B168:B173"/>
    <mergeCell ref="E168:E169"/>
    <mergeCell ref="F168:F176"/>
    <mergeCell ref="G168:G176"/>
    <mergeCell ref="B204:B209"/>
    <mergeCell ref="D204:D212"/>
    <mergeCell ref="E204:E210"/>
    <mergeCell ref="F232:F240"/>
    <mergeCell ref="F241:F249"/>
    <mergeCell ref="F177:F185"/>
    <mergeCell ref="G177:G185"/>
    <mergeCell ref="F204:F212"/>
    <mergeCell ref="G204:G212"/>
    <mergeCell ref="F214:F222"/>
    <mergeCell ref="G214:G222"/>
    <mergeCell ref="E48:E54"/>
    <mergeCell ref="F48:F56"/>
    <mergeCell ref="J48:J56"/>
    <mergeCell ref="J61:J68"/>
    <mergeCell ref="J69:J77"/>
    <mergeCell ref="J78:J86"/>
    <mergeCell ref="H96:H99"/>
    <mergeCell ref="E100:E102"/>
    <mergeCell ref="F100:F108"/>
    <mergeCell ref="G100:G108"/>
    <mergeCell ref="J87:J95"/>
    <mergeCell ref="J100:J108"/>
    <mergeCell ref="G78:G86"/>
    <mergeCell ref="E87:E95"/>
    <mergeCell ref="E96:E98"/>
    <mergeCell ref="J168:J176"/>
    <mergeCell ref="J177:J185"/>
    <mergeCell ref="J186:J194"/>
    <mergeCell ref="J195:J203"/>
    <mergeCell ref="J204:J212"/>
    <mergeCell ref="J214:J222"/>
    <mergeCell ref="J223:J231"/>
    <mergeCell ref="J232:J240"/>
    <mergeCell ref="J39:J47"/>
    <mergeCell ref="J109:J117"/>
    <mergeCell ref="J118:J126"/>
    <mergeCell ref="J127:J135"/>
    <mergeCell ref="J136:J144"/>
    <mergeCell ref="J145:J153"/>
    <mergeCell ref="F145:F153"/>
    <mergeCell ref="F154:F162"/>
    <mergeCell ref="G154:G162"/>
    <mergeCell ref="G163:G164"/>
    <mergeCell ref="J154:J162"/>
    <mergeCell ref="J510:J518"/>
    <mergeCell ref="D228:D232"/>
    <mergeCell ref="D233:D237"/>
    <mergeCell ref="D269:D271"/>
    <mergeCell ref="D272:D274"/>
    <mergeCell ref="D275:D277"/>
    <mergeCell ref="D278:D280"/>
    <mergeCell ref="E278:E286"/>
    <mergeCell ref="G278:G286"/>
    <mergeCell ref="D281:D282"/>
    <mergeCell ref="G250:G259"/>
    <mergeCell ref="G260:G268"/>
    <mergeCell ref="E269:E272"/>
    <mergeCell ref="G269:G277"/>
    <mergeCell ref="G223:G231"/>
    <mergeCell ref="G232:G240"/>
    <mergeCell ref="G241:G249"/>
    <mergeCell ref="J241:J249"/>
    <mergeCell ref="G500:G508"/>
    <mergeCell ref="F500:F508"/>
    <mergeCell ref="F510:F518"/>
    <mergeCell ref="D515:D516"/>
    <mergeCell ref="E441:E442"/>
    <mergeCell ref="D442:D443"/>
    <mergeCell ref="J427:J435"/>
    <mergeCell ref="J436:J444"/>
    <mergeCell ref="J445:J453"/>
    <mergeCell ref="J454:J462"/>
    <mergeCell ref="J463:J471"/>
    <mergeCell ref="J473:J481"/>
    <mergeCell ref="J482:J490"/>
    <mergeCell ref="J491:J499"/>
    <mergeCell ref="J500:J508"/>
    <mergeCell ref="D433:D435"/>
    <mergeCell ref="J339:J347"/>
    <mergeCell ref="J355:J363"/>
    <mergeCell ref="J364:J372"/>
    <mergeCell ref="J373:J381"/>
    <mergeCell ref="J382:J390"/>
    <mergeCell ref="J391:J399"/>
    <mergeCell ref="J400:J408"/>
    <mergeCell ref="J409:J417"/>
    <mergeCell ref="J418:J426"/>
    <mergeCell ref="J250:J259"/>
    <mergeCell ref="J260:J268"/>
    <mergeCell ref="J269:J277"/>
    <mergeCell ref="J278:J286"/>
    <mergeCell ref="J312:J320"/>
    <mergeCell ref="J321:J329"/>
    <mergeCell ref="J330:J338"/>
    <mergeCell ref="E289:E292"/>
    <mergeCell ref="G289:G297"/>
    <mergeCell ref="J289:J297"/>
    <mergeCell ref="J298:J306"/>
    <mergeCell ref="F312:F320"/>
    <mergeCell ref="G312:G320"/>
    <mergeCell ref="F321:F329"/>
    <mergeCell ref="G321:G329"/>
    <mergeCell ref="F330:F338"/>
    <mergeCell ref="G330:G338"/>
    <mergeCell ref="E298:E306"/>
    <mergeCell ref="F298:F306"/>
    <mergeCell ref="G298:G306"/>
    <mergeCell ref="J519:J527"/>
    <mergeCell ref="J528:J536"/>
    <mergeCell ref="J543:J551"/>
    <mergeCell ref="J552:J560"/>
    <mergeCell ref="J561:J569"/>
    <mergeCell ref="J570:J578"/>
    <mergeCell ref="J780:J788"/>
    <mergeCell ref="J789:J797"/>
    <mergeCell ref="J800:J808"/>
    <mergeCell ref="J643:J651"/>
    <mergeCell ref="J652:J660"/>
    <mergeCell ref="J661:J669"/>
    <mergeCell ref="J670:J678"/>
    <mergeCell ref="J685:J693"/>
    <mergeCell ref="J694:J702"/>
    <mergeCell ref="J703:J711"/>
    <mergeCell ref="J579:J587"/>
    <mergeCell ref="J588:J596"/>
    <mergeCell ref="J597:J605"/>
    <mergeCell ref="J606:J614"/>
    <mergeCell ref="J615:J623"/>
    <mergeCell ref="J624:J632"/>
    <mergeCell ref="J633:J641"/>
    <mergeCell ref="J809:J817"/>
    <mergeCell ref="J818:J826"/>
    <mergeCell ref="J827:J835"/>
    <mergeCell ref="J865:J872"/>
    <mergeCell ref="J717:J725"/>
    <mergeCell ref="J726:J734"/>
    <mergeCell ref="J735:J743"/>
    <mergeCell ref="J744:J752"/>
    <mergeCell ref="J753:J761"/>
    <mergeCell ref="J762:J770"/>
    <mergeCell ref="J771:J779"/>
    <mergeCell ref="E771:E772"/>
    <mergeCell ref="E780:E781"/>
    <mergeCell ref="F780:F788"/>
    <mergeCell ref="G780:G788"/>
    <mergeCell ref="F789:F797"/>
    <mergeCell ref="G789:G797"/>
    <mergeCell ref="D792:D795"/>
    <mergeCell ref="E789:E790"/>
    <mergeCell ref="E800:E816"/>
    <mergeCell ref="F800:F808"/>
    <mergeCell ref="G800:G808"/>
    <mergeCell ref="F809:F817"/>
    <mergeCell ref="G809:G817"/>
    <mergeCell ref="F771:F779"/>
    <mergeCell ref="G771:G779"/>
    <mergeCell ref="G818:G826"/>
    <mergeCell ref="A836:A840"/>
    <mergeCell ref="B836:B840"/>
    <mergeCell ref="D836:D843"/>
    <mergeCell ref="E836:E844"/>
    <mergeCell ref="F836:F844"/>
    <mergeCell ref="G836:G844"/>
    <mergeCell ref="E845:E847"/>
    <mergeCell ref="F855:F863"/>
    <mergeCell ref="F818:F826"/>
    <mergeCell ref="F827:F835"/>
    <mergeCell ref="G827:G835"/>
    <mergeCell ref="F865:F873"/>
    <mergeCell ref="F874:F882"/>
    <mergeCell ref="G874:G882"/>
    <mergeCell ref="F901:F909"/>
    <mergeCell ref="G901:G909"/>
    <mergeCell ref="F930:F938"/>
    <mergeCell ref="G930:G938"/>
    <mergeCell ref="E848:E851"/>
    <mergeCell ref="E853:E854"/>
    <mergeCell ref="G855:G863"/>
    <mergeCell ref="A865:A872"/>
    <mergeCell ref="B865:B871"/>
    <mergeCell ref="D865:D871"/>
    <mergeCell ref="E865:E869"/>
    <mergeCell ref="G865:G873"/>
    <mergeCell ref="G510:G518"/>
    <mergeCell ref="G519:G527"/>
    <mergeCell ref="G528:G536"/>
    <mergeCell ref="G543:G551"/>
    <mergeCell ref="G552:G560"/>
    <mergeCell ref="G561:G569"/>
    <mergeCell ref="G570:G578"/>
    <mergeCell ref="G579:G587"/>
    <mergeCell ref="G588:G596"/>
    <mergeCell ref="E652:E656"/>
    <mergeCell ref="F652:F660"/>
    <mergeCell ref="G652:G660"/>
    <mergeCell ref="F661:F669"/>
    <mergeCell ref="G661:G669"/>
    <mergeCell ref="E661:E662"/>
    <mergeCell ref="E670:E671"/>
    <mergeCell ref="F670:F678"/>
    <mergeCell ref="G670:G678"/>
    <mergeCell ref="E685:E686"/>
    <mergeCell ref="G685:G693"/>
    <mergeCell ref="F694:F702"/>
    <mergeCell ref="G694:G702"/>
    <mergeCell ref="E703:E705"/>
    <mergeCell ref="F703:F711"/>
    <mergeCell ref="G703:G711"/>
    <mergeCell ref="F717:F725"/>
    <mergeCell ref="G717:G725"/>
    <mergeCell ref="F726:F734"/>
    <mergeCell ref="G726:G734"/>
    <mergeCell ref="G735:G743"/>
    <mergeCell ref="E744:E746"/>
    <mergeCell ref="F744:F752"/>
    <mergeCell ref="G744:G752"/>
    <mergeCell ref="F753:F761"/>
    <mergeCell ref="G753:G761"/>
    <mergeCell ref="E762:E765"/>
    <mergeCell ref="F762:F770"/>
    <mergeCell ref="G762:G770"/>
  </mergeCells>
  <hyperlinks>
    <hyperlink ref="H312" r:id="rId1" xr:uid="{00000000-0004-0000-0300-000000000000}"/>
    <hyperlink ref="H313" r:id="rId2" xr:uid="{00000000-0004-0000-0300-000001000000}"/>
    <hyperlink ref="H314" r:id="rId3" xr:uid="{00000000-0004-0000-0300-000002000000}"/>
    <hyperlink ref="H315" r:id="rId4" xr:uid="{00000000-0004-0000-0300-000003000000}"/>
    <hyperlink ref="H316" r:id="rId5" xr:uid="{00000000-0004-0000-0300-000004000000}"/>
    <hyperlink ref="H317" r:id="rId6" xr:uid="{00000000-0004-0000-0300-000005000000}"/>
    <hyperlink ref="H318" r:id="rId7" xr:uid="{00000000-0004-0000-0300-000006000000}"/>
    <hyperlink ref="H543" r:id="rId8" xr:uid="{00000000-0004-0000-0300-000007000000}"/>
    <hyperlink ref="H544" r:id="rId9" xr:uid="{00000000-0004-0000-0300-000008000000}"/>
    <hyperlink ref="H545" r:id="rId10" xr:uid="{00000000-0004-0000-0300-000009000000}"/>
    <hyperlink ref="H546" r:id="rId11" xr:uid="{00000000-0004-0000-0300-00000A000000}"/>
    <hyperlink ref="H547" r:id="rId12" xr:uid="{00000000-0004-0000-0300-00000B000000}"/>
    <hyperlink ref="H548" r:id="rId13" xr:uid="{00000000-0004-0000-0300-00000C000000}"/>
    <hyperlink ref="H549" r:id="rId14" xr:uid="{00000000-0004-0000-0300-00000D000000}"/>
    <hyperlink ref="H552" r:id="rId15" xr:uid="{00000000-0004-0000-0300-00000E000000}"/>
    <hyperlink ref="H553" r:id="rId16" xr:uid="{00000000-0004-0000-0300-00000F000000}"/>
    <hyperlink ref="H554" r:id="rId17" xr:uid="{00000000-0004-0000-0300-000010000000}"/>
    <hyperlink ref="H555" r:id="rId18" xr:uid="{00000000-0004-0000-0300-000011000000}"/>
    <hyperlink ref="H556" r:id="rId19" xr:uid="{00000000-0004-0000-0300-000012000000}"/>
    <hyperlink ref="H557" r:id="rId20" xr:uid="{00000000-0004-0000-0300-000013000000}"/>
    <hyperlink ref="H558" r:id="rId21" xr:uid="{00000000-0004-0000-0300-000014000000}"/>
  </hyperlinks>
  <pageMargins left="0.19685039370078741" right="0.19685039370078741" top="0.39370078740157483" bottom="0.19685039370078741" header="0" footer="0"/>
  <pageSetup paperSize="9" scale="80" orientation="landscape"/>
  <drawing r:id="rId2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Z1000"/>
  <sheetViews>
    <sheetView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C3" sqref="C3"/>
    </sheetView>
  </sheetViews>
  <sheetFormatPr defaultColWidth="14.42578125" defaultRowHeight="15" customHeight="1"/>
  <cols>
    <col min="1" max="1" width="11.85546875" customWidth="1"/>
    <col min="2" max="2" width="19.85546875" customWidth="1"/>
    <col min="3" max="3" width="9.42578125" customWidth="1"/>
    <col min="4" max="4" width="20.42578125" customWidth="1"/>
    <col min="5" max="5" width="32.42578125" customWidth="1"/>
    <col min="6" max="6" width="8.140625" customWidth="1"/>
    <col min="7" max="7" width="23.42578125" customWidth="1"/>
    <col min="8" max="8" width="11.42578125" customWidth="1"/>
    <col min="9" max="9" width="11" customWidth="1"/>
    <col min="10" max="10" width="21.28515625" customWidth="1"/>
    <col min="11" max="26" width="9" customWidth="1"/>
  </cols>
  <sheetData>
    <row r="1" spans="1:26" ht="18" customHeight="1">
      <c r="A1" s="651" t="s">
        <v>592</v>
      </c>
      <c r="B1" s="652"/>
      <c r="C1" s="652"/>
      <c r="D1" s="652"/>
      <c r="E1" s="652"/>
      <c r="F1" s="652"/>
      <c r="G1" s="652"/>
      <c r="H1" s="652"/>
      <c r="I1" s="652"/>
      <c r="J1" s="652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</row>
    <row r="2" spans="1:26" ht="21.75" customHeight="1">
      <c r="A2" s="7" t="s">
        <v>10</v>
      </c>
      <c r="B2" s="7" t="s">
        <v>1</v>
      </c>
      <c r="C2" s="7" t="s">
        <v>11</v>
      </c>
      <c r="D2" s="7" t="s">
        <v>12</v>
      </c>
      <c r="E2" s="7" t="s">
        <v>13</v>
      </c>
      <c r="F2" s="8" t="s">
        <v>699</v>
      </c>
      <c r="G2" s="8" t="s">
        <v>4</v>
      </c>
      <c r="H2" s="9" t="s">
        <v>15</v>
      </c>
      <c r="I2" s="11" t="s">
        <v>16</v>
      </c>
      <c r="J2" s="11" t="s">
        <v>17</v>
      </c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</row>
    <row r="3" spans="1:26" ht="23.25" customHeight="1">
      <c r="A3" s="634" t="s">
        <v>18</v>
      </c>
      <c r="B3" s="634" t="s">
        <v>700</v>
      </c>
      <c r="C3" s="14" t="s">
        <v>20</v>
      </c>
      <c r="D3" s="14" t="s">
        <v>21</v>
      </c>
      <c r="E3" s="647" t="s">
        <v>701</v>
      </c>
      <c r="F3" s="15"/>
      <c r="G3" s="676" t="s">
        <v>23</v>
      </c>
      <c r="H3" s="148" t="s">
        <v>702</v>
      </c>
      <c r="I3" s="223">
        <v>93.02</v>
      </c>
      <c r="J3" s="630" t="s">
        <v>25</v>
      </c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</row>
    <row r="4" spans="1:26" ht="23.25" customHeight="1">
      <c r="A4" s="615"/>
      <c r="B4" s="615"/>
      <c r="C4" s="14"/>
      <c r="D4" s="14" t="s">
        <v>26</v>
      </c>
      <c r="E4" s="615"/>
      <c r="F4" s="15"/>
      <c r="G4" s="677"/>
      <c r="H4" s="148" t="s">
        <v>703</v>
      </c>
      <c r="I4" s="223">
        <v>95.1</v>
      </c>
      <c r="J4" s="615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</row>
    <row r="5" spans="1:26" ht="23.25" customHeight="1">
      <c r="A5" s="615"/>
      <c r="B5" s="615"/>
      <c r="C5" s="14"/>
      <c r="D5" s="14" t="s">
        <v>28</v>
      </c>
      <c r="E5" s="629"/>
      <c r="F5" s="15"/>
      <c r="G5" s="677"/>
      <c r="H5" s="148" t="s">
        <v>704</v>
      </c>
      <c r="I5" s="223">
        <v>93.16</v>
      </c>
      <c r="J5" s="615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</row>
    <row r="6" spans="1:26" ht="23.25" customHeight="1">
      <c r="A6" s="615"/>
      <c r="B6" s="615"/>
      <c r="C6" s="14"/>
      <c r="D6" s="14" t="s">
        <v>30</v>
      </c>
      <c r="E6" s="647" t="s">
        <v>31</v>
      </c>
      <c r="F6" s="15"/>
      <c r="G6" s="677"/>
      <c r="H6" s="148" t="s">
        <v>705</v>
      </c>
      <c r="I6" s="223">
        <v>89.88</v>
      </c>
      <c r="J6" s="615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</row>
    <row r="7" spans="1:26" ht="23.25" customHeight="1">
      <c r="A7" s="615"/>
      <c r="B7" s="21"/>
      <c r="C7" s="14"/>
      <c r="D7" s="14" t="s">
        <v>33</v>
      </c>
      <c r="E7" s="629"/>
      <c r="F7" s="15"/>
      <c r="G7" s="677"/>
      <c r="H7" s="148" t="s">
        <v>706</v>
      </c>
      <c r="I7" s="223">
        <v>90.62</v>
      </c>
      <c r="J7" s="615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</row>
    <row r="8" spans="1:26" ht="23.25" customHeight="1">
      <c r="A8" s="13"/>
      <c r="B8" s="22"/>
      <c r="C8" s="14"/>
      <c r="D8" s="634" t="s">
        <v>35</v>
      </c>
      <c r="E8" s="647" t="s">
        <v>36</v>
      </c>
      <c r="F8" s="15"/>
      <c r="G8" s="677"/>
      <c r="H8" s="247"/>
      <c r="I8" s="33"/>
      <c r="J8" s="615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</row>
    <row r="9" spans="1:26" ht="23.25" customHeight="1">
      <c r="A9" s="13"/>
      <c r="B9" s="14"/>
      <c r="C9" s="14"/>
      <c r="D9" s="615"/>
      <c r="E9" s="629"/>
      <c r="F9" s="15"/>
      <c r="G9" s="677"/>
      <c r="H9" s="247"/>
      <c r="I9" s="33"/>
      <c r="J9" s="615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</row>
    <row r="10" spans="1:26" ht="23.25" customHeight="1">
      <c r="A10" s="13"/>
      <c r="B10" s="14"/>
      <c r="C10" s="14"/>
      <c r="D10" s="615"/>
      <c r="E10" s="23" t="s">
        <v>39</v>
      </c>
      <c r="F10" s="15"/>
      <c r="G10" s="677"/>
      <c r="H10" s="35"/>
      <c r="I10" s="36"/>
      <c r="J10" s="615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</row>
    <row r="11" spans="1:26" ht="23.25" customHeight="1">
      <c r="A11" s="13"/>
      <c r="B11" s="14"/>
      <c r="C11" s="14"/>
      <c r="D11" s="615"/>
      <c r="E11" s="26"/>
      <c r="F11" s="27"/>
      <c r="G11" s="678"/>
      <c r="H11" s="224" t="s">
        <v>40</v>
      </c>
      <c r="I11" s="248">
        <f>SUM(I3:I10)/5</f>
        <v>92.355999999999995</v>
      </c>
      <c r="J11" s="616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</row>
    <row r="12" spans="1:26" ht="23.25" customHeight="1">
      <c r="A12" s="634"/>
      <c r="B12" s="634"/>
      <c r="C12" s="14"/>
      <c r="D12" s="615"/>
      <c r="E12" s="30" t="s">
        <v>41</v>
      </c>
      <c r="F12" s="657" t="s">
        <v>42</v>
      </c>
      <c r="G12" s="658" t="s">
        <v>42</v>
      </c>
      <c r="H12" s="32" t="s">
        <v>707</v>
      </c>
      <c r="I12" s="33"/>
      <c r="J12" s="620" t="s">
        <v>604</v>
      </c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</row>
    <row r="13" spans="1:26" ht="23.25" customHeight="1">
      <c r="A13" s="615"/>
      <c r="B13" s="615"/>
      <c r="C13" s="14"/>
      <c r="D13" s="615"/>
      <c r="E13" s="14" t="s">
        <v>45</v>
      </c>
      <c r="F13" s="615"/>
      <c r="G13" s="615"/>
      <c r="H13" s="34" t="s">
        <v>708</v>
      </c>
      <c r="I13" s="33"/>
      <c r="J13" s="615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</row>
    <row r="14" spans="1:26" ht="23.25" customHeight="1">
      <c r="A14" s="615"/>
      <c r="B14" s="615"/>
      <c r="C14" s="14"/>
      <c r="D14" s="615"/>
      <c r="E14" s="14" t="s">
        <v>47</v>
      </c>
      <c r="F14" s="615"/>
      <c r="G14" s="615"/>
      <c r="H14" s="34" t="s">
        <v>709</v>
      </c>
      <c r="I14" s="33"/>
      <c r="J14" s="615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</row>
    <row r="15" spans="1:26" ht="23.25" customHeight="1">
      <c r="A15" s="615"/>
      <c r="B15" s="615"/>
      <c r="C15" s="14"/>
      <c r="D15" s="615"/>
      <c r="E15" s="13" t="s">
        <v>49</v>
      </c>
      <c r="F15" s="615"/>
      <c r="G15" s="615"/>
      <c r="H15" s="34" t="s">
        <v>710</v>
      </c>
      <c r="I15" s="33"/>
      <c r="J15" s="615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</row>
    <row r="16" spans="1:26" ht="23.25" customHeight="1">
      <c r="A16" s="615"/>
      <c r="B16" s="14"/>
      <c r="C16" s="14"/>
      <c r="D16" s="14" t="s">
        <v>51</v>
      </c>
      <c r="E16" s="13" t="s">
        <v>52</v>
      </c>
      <c r="F16" s="615"/>
      <c r="G16" s="615"/>
      <c r="H16" s="34" t="s">
        <v>711</v>
      </c>
      <c r="I16" s="33"/>
      <c r="J16" s="615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</row>
    <row r="17" spans="1:26" ht="23.25" customHeight="1">
      <c r="A17" s="13"/>
      <c r="B17" s="14"/>
      <c r="C17" s="14"/>
      <c r="D17" s="14" t="s">
        <v>54</v>
      </c>
      <c r="E17" s="13" t="s">
        <v>55</v>
      </c>
      <c r="F17" s="615"/>
      <c r="G17" s="615"/>
      <c r="H17" s="247"/>
      <c r="I17" s="33"/>
      <c r="J17" s="615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</row>
    <row r="18" spans="1:26" ht="23.25" customHeight="1">
      <c r="A18" s="13"/>
      <c r="B18" s="14"/>
      <c r="C18" s="14"/>
      <c r="D18" s="14" t="s">
        <v>57</v>
      </c>
      <c r="E18" s="13" t="s">
        <v>58</v>
      </c>
      <c r="F18" s="615"/>
      <c r="G18" s="615"/>
      <c r="H18" s="247"/>
      <c r="I18" s="33"/>
      <c r="J18" s="615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</row>
    <row r="19" spans="1:26" ht="23.25" customHeight="1">
      <c r="A19" s="13"/>
      <c r="B19" s="14"/>
      <c r="C19" s="14"/>
      <c r="D19" s="14" t="s">
        <v>60</v>
      </c>
      <c r="E19" s="13" t="s">
        <v>61</v>
      </c>
      <c r="F19" s="615"/>
      <c r="G19" s="615"/>
      <c r="H19" s="35"/>
      <c r="I19" s="36"/>
      <c r="J19" s="615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</row>
    <row r="20" spans="1:26" ht="23.25" customHeight="1">
      <c r="A20" s="13"/>
      <c r="B20" s="14"/>
      <c r="C20" s="14"/>
      <c r="D20" s="14" t="s">
        <v>62</v>
      </c>
      <c r="E20" s="13"/>
      <c r="F20" s="618"/>
      <c r="G20" s="618"/>
      <c r="H20" s="226" t="s">
        <v>40</v>
      </c>
      <c r="I20" s="38"/>
      <c r="J20" s="616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</row>
    <row r="21" spans="1:26" ht="23.25" customHeight="1">
      <c r="A21" s="13"/>
      <c r="B21" s="14"/>
      <c r="C21" s="14"/>
      <c r="D21" s="14" t="s">
        <v>63</v>
      </c>
      <c r="E21" s="39" t="s">
        <v>64</v>
      </c>
      <c r="F21" s="644" t="s">
        <v>65</v>
      </c>
      <c r="G21" s="644" t="s">
        <v>65</v>
      </c>
      <c r="H21" s="32" t="s">
        <v>707</v>
      </c>
      <c r="I21" s="41"/>
      <c r="J21" s="620" t="s">
        <v>66</v>
      </c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</row>
    <row r="22" spans="1:26" ht="23.25" customHeight="1">
      <c r="A22" s="13"/>
      <c r="B22" s="14"/>
      <c r="C22" s="14"/>
      <c r="D22" s="14" t="s">
        <v>67</v>
      </c>
      <c r="E22" s="13" t="s">
        <v>68</v>
      </c>
      <c r="F22" s="615"/>
      <c r="G22" s="615"/>
      <c r="H22" s="34" t="s">
        <v>708</v>
      </c>
      <c r="I22" s="33"/>
      <c r="J22" s="615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</row>
    <row r="23" spans="1:26" ht="23.25" customHeight="1">
      <c r="A23" s="13"/>
      <c r="B23" s="14"/>
      <c r="C23" s="14"/>
      <c r="D23" s="14" t="s">
        <v>69</v>
      </c>
      <c r="E23" s="13" t="s">
        <v>70</v>
      </c>
      <c r="F23" s="615"/>
      <c r="G23" s="615"/>
      <c r="H23" s="34" t="s">
        <v>709</v>
      </c>
      <c r="I23" s="33"/>
      <c r="J23" s="615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</row>
    <row r="24" spans="1:26" ht="23.25" customHeight="1">
      <c r="A24" s="13"/>
      <c r="B24" s="14"/>
      <c r="C24" s="14"/>
      <c r="D24" s="634" t="s">
        <v>71</v>
      </c>
      <c r="E24" s="13" t="s">
        <v>72</v>
      </c>
      <c r="F24" s="615"/>
      <c r="G24" s="615"/>
      <c r="H24" s="34" t="s">
        <v>710</v>
      </c>
      <c r="I24" s="33"/>
      <c r="J24" s="615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</row>
    <row r="25" spans="1:26" ht="23.25" customHeight="1">
      <c r="A25" s="13"/>
      <c r="B25" s="14"/>
      <c r="C25" s="14"/>
      <c r="D25" s="615"/>
      <c r="E25" s="13" t="s">
        <v>73</v>
      </c>
      <c r="F25" s="615"/>
      <c r="G25" s="615"/>
      <c r="H25" s="34" t="s">
        <v>711</v>
      </c>
      <c r="I25" s="33"/>
      <c r="J25" s="615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</row>
    <row r="26" spans="1:26" ht="23.25" customHeight="1">
      <c r="A26" s="13"/>
      <c r="B26" s="14"/>
      <c r="C26" s="14"/>
      <c r="D26" s="615"/>
      <c r="E26" s="13"/>
      <c r="F26" s="615"/>
      <c r="G26" s="615"/>
      <c r="H26" s="247"/>
      <c r="I26" s="33"/>
      <c r="J26" s="615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</row>
    <row r="27" spans="1:26" ht="23.25" customHeight="1">
      <c r="A27" s="13"/>
      <c r="B27" s="14"/>
      <c r="C27" s="14"/>
      <c r="D27" s="615"/>
      <c r="E27" s="13"/>
      <c r="F27" s="615"/>
      <c r="G27" s="615"/>
      <c r="H27" s="247"/>
      <c r="I27" s="33"/>
      <c r="J27" s="615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</row>
    <row r="28" spans="1:26" ht="23.25" customHeight="1">
      <c r="A28" s="13"/>
      <c r="B28" s="14"/>
      <c r="C28" s="14"/>
      <c r="D28" s="615"/>
      <c r="E28" s="13"/>
      <c r="F28" s="615"/>
      <c r="G28" s="615"/>
      <c r="H28" s="35"/>
      <c r="I28" s="36"/>
      <c r="J28" s="615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</row>
    <row r="29" spans="1:26" ht="23.25" customHeight="1">
      <c r="A29" s="13"/>
      <c r="B29" s="14"/>
      <c r="C29" s="14"/>
      <c r="D29" s="615"/>
      <c r="E29" s="13"/>
      <c r="F29" s="618"/>
      <c r="G29" s="618"/>
      <c r="H29" s="226" t="s">
        <v>40</v>
      </c>
      <c r="I29" s="43"/>
      <c r="J29" s="621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</row>
    <row r="30" spans="1:26" ht="21" customHeight="1">
      <c r="A30" s="13"/>
      <c r="B30" s="14"/>
      <c r="C30" s="14"/>
      <c r="D30" s="615"/>
      <c r="E30" s="635" t="s">
        <v>74</v>
      </c>
      <c r="F30" s="635" t="s">
        <v>65</v>
      </c>
      <c r="G30" s="635" t="s">
        <v>65</v>
      </c>
      <c r="H30" s="32" t="s">
        <v>707</v>
      </c>
      <c r="I30" s="45"/>
      <c r="J30" s="630" t="s">
        <v>75</v>
      </c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</row>
    <row r="31" spans="1:26" ht="21" customHeight="1">
      <c r="A31" s="13"/>
      <c r="B31" s="14"/>
      <c r="C31" s="14"/>
      <c r="D31" s="615"/>
      <c r="E31" s="615"/>
      <c r="F31" s="615"/>
      <c r="G31" s="615"/>
      <c r="H31" s="34" t="s">
        <v>708</v>
      </c>
      <c r="I31" s="33"/>
      <c r="J31" s="615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</row>
    <row r="32" spans="1:26" ht="21" customHeight="1">
      <c r="A32" s="13"/>
      <c r="B32" s="14"/>
      <c r="C32" s="14"/>
      <c r="D32" s="634" t="s">
        <v>76</v>
      </c>
      <c r="E32" s="615"/>
      <c r="F32" s="615"/>
      <c r="G32" s="615"/>
      <c r="H32" s="34" t="s">
        <v>709</v>
      </c>
      <c r="I32" s="33"/>
      <c r="J32" s="615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</row>
    <row r="33" spans="1:26" ht="21" customHeight="1">
      <c r="A33" s="13"/>
      <c r="B33" s="14"/>
      <c r="C33" s="14"/>
      <c r="D33" s="615"/>
      <c r="E33" s="615"/>
      <c r="F33" s="615"/>
      <c r="G33" s="615"/>
      <c r="H33" s="34" t="s">
        <v>710</v>
      </c>
      <c r="I33" s="33"/>
      <c r="J33" s="615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</row>
    <row r="34" spans="1:26" ht="21" customHeight="1">
      <c r="A34" s="13"/>
      <c r="B34" s="14"/>
      <c r="C34" s="14"/>
      <c r="D34" s="615"/>
      <c r="E34" s="615"/>
      <c r="F34" s="615"/>
      <c r="G34" s="615"/>
      <c r="H34" s="34" t="s">
        <v>711</v>
      </c>
      <c r="I34" s="33"/>
      <c r="J34" s="615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</row>
    <row r="35" spans="1:26" ht="21" customHeight="1">
      <c r="A35" s="13"/>
      <c r="B35" s="14"/>
      <c r="C35" s="14"/>
      <c r="D35" s="615"/>
      <c r="E35" s="615"/>
      <c r="F35" s="615"/>
      <c r="G35" s="615"/>
      <c r="H35" s="247"/>
      <c r="I35" s="33"/>
      <c r="J35" s="615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</row>
    <row r="36" spans="1:26" ht="21" customHeight="1">
      <c r="A36" s="13"/>
      <c r="B36" s="14"/>
      <c r="C36" s="14"/>
      <c r="D36" s="615"/>
      <c r="E36" s="615"/>
      <c r="F36" s="615"/>
      <c r="G36" s="615"/>
      <c r="H36" s="247"/>
      <c r="I36" s="33"/>
      <c r="J36" s="615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</row>
    <row r="37" spans="1:26" ht="21.75" customHeight="1">
      <c r="A37" s="13"/>
      <c r="B37" s="14"/>
      <c r="C37" s="14"/>
      <c r="D37" s="615"/>
      <c r="E37" s="615"/>
      <c r="F37" s="615"/>
      <c r="G37" s="615"/>
      <c r="H37" s="35"/>
      <c r="I37" s="36"/>
      <c r="J37" s="615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</row>
    <row r="38" spans="1:26" ht="21.75" customHeight="1">
      <c r="A38" s="13"/>
      <c r="B38" s="14"/>
      <c r="C38" s="14"/>
      <c r="D38" s="615"/>
      <c r="E38" s="14"/>
      <c r="F38" s="615"/>
      <c r="G38" s="615"/>
      <c r="H38" s="226" t="s">
        <v>40</v>
      </c>
      <c r="I38" s="38"/>
      <c r="J38" s="616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</row>
    <row r="39" spans="1:26" ht="23.25" customHeight="1">
      <c r="A39" s="13"/>
      <c r="B39" s="14"/>
      <c r="C39" s="14"/>
      <c r="D39" s="615"/>
      <c r="E39" s="635" t="s">
        <v>77</v>
      </c>
      <c r="F39" s="644" t="s">
        <v>78</v>
      </c>
      <c r="G39" s="644" t="s">
        <v>78</v>
      </c>
      <c r="H39" s="32" t="s">
        <v>707</v>
      </c>
      <c r="I39" s="33"/>
      <c r="J39" s="620" t="s">
        <v>79</v>
      </c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</row>
    <row r="40" spans="1:26" ht="19.5" customHeight="1">
      <c r="A40" s="13"/>
      <c r="B40" s="14"/>
      <c r="C40" s="14"/>
      <c r="D40" s="615"/>
      <c r="E40" s="615"/>
      <c r="F40" s="615"/>
      <c r="G40" s="615"/>
      <c r="H40" s="34" t="s">
        <v>708</v>
      </c>
      <c r="I40" s="33"/>
      <c r="J40" s="615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</row>
    <row r="41" spans="1:26" ht="19.5" customHeight="1">
      <c r="A41" s="13"/>
      <c r="B41" s="14"/>
      <c r="C41" s="14"/>
      <c r="D41" s="615"/>
      <c r="E41" s="615"/>
      <c r="F41" s="615"/>
      <c r="G41" s="615"/>
      <c r="H41" s="34" t="s">
        <v>709</v>
      </c>
      <c r="I41" s="33"/>
      <c r="J41" s="615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</row>
    <row r="42" spans="1:26" ht="19.5" customHeight="1">
      <c r="A42" s="13"/>
      <c r="B42" s="14"/>
      <c r="C42" s="14"/>
      <c r="D42" s="615"/>
      <c r="E42" s="615"/>
      <c r="F42" s="615"/>
      <c r="G42" s="615"/>
      <c r="H42" s="34" t="s">
        <v>710</v>
      </c>
      <c r="I42" s="33"/>
      <c r="J42" s="615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</row>
    <row r="43" spans="1:26" ht="19.5" customHeight="1">
      <c r="A43" s="13"/>
      <c r="B43" s="14"/>
      <c r="C43" s="14"/>
      <c r="D43" s="615"/>
      <c r="E43" s="615"/>
      <c r="F43" s="615"/>
      <c r="G43" s="615"/>
      <c r="H43" s="34" t="s">
        <v>711</v>
      </c>
      <c r="I43" s="33"/>
      <c r="J43" s="615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</row>
    <row r="44" spans="1:26" ht="19.5" customHeight="1">
      <c r="A44" s="13"/>
      <c r="B44" s="14"/>
      <c r="C44" s="14"/>
      <c r="D44" s="615"/>
      <c r="E44" s="615"/>
      <c r="F44" s="615"/>
      <c r="G44" s="615"/>
      <c r="H44" s="247"/>
      <c r="I44" s="33"/>
      <c r="J44" s="615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</row>
    <row r="45" spans="1:26" ht="19.5" customHeight="1">
      <c r="A45" s="13"/>
      <c r="B45" s="14"/>
      <c r="C45" s="14"/>
      <c r="D45" s="615"/>
      <c r="E45" s="13"/>
      <c r="F45" s="615"/>
      <c r="G45" s="615"/>
      <c r="H45" s="247"/>
      <c r="I45" s="33"/>
      <c r="J45" s="615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</row>
    <row r="46" spans="1:26" ht="19.5" customHeight="1">
      <c r="A46" s="13"/>
      <c r="B46" s="14"/>
      <c r="C46" s="14"/>
      <c r="D46" s="615"/>
      <c r="E46" s="13"/>
      <c r="F46" s="615"/>
      <c r="G46" s="615"/>
      <c r="H46" s="35"/>
      <c r="I46" s="36"/>
      <c r="J46" s="615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</row>
    <row r="47" spans="1:26" ht="19.5" customHeight="1">
      <c r="A47" s="13"/>
      <c r="B47" s="14"/>
      <c r="C47" s="14"/>
      <c r="D47" s="615"/>
      <c r="E47" s="47"/>
      <c r="F47" s="618"/>
      <c r="G47" s="618"/>
      <c r="H47" s="226" t="s">
        <v>40</v>
      </c>
      <c r="I47" s="38"/>
      <c r="J47" s="616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</row>
    <row r="48" spans="1:26" ht="19.5" customHeight="1">
      <c r="A48" s="13"/>
      <c r="B48" s="14"/>
      <c r="C48" s="14"/>
      <c r="D48" s="615"/>
      <c r="E48" s="634" t="s">
        <v>80</v>
      </c>
      <c r="F48" s="644" t="s">
        <v>42</v>
      </c>
      <c r="G48" s="644" t="s">
        <v>42</v>
      </c>
      <c r="H48" s="32" t="s">
        <v>707</v>
      </c>
      <c r="I48" s="48"/>
      <c r="J48" s="620" t="s">
        <v>81</v>
      </c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</row>
    <row r="49" spans="1:26" ht="19.5" customHeight="1">
      <c r="A49" s="13"/>
      <c r="B49" s="14"/>
      <c r="C49" s="14"/>
      <c r="D49" s="615"/>
      <c r="E49" s="615"/>
      <c r="F49" s="615"/>
      <c r="G49" s="615"/>
      <c r="H49" s="34" t="s">
        <v>708</v>
      </c>
      <c r="I49" s="49"/>
      <c r="J49" s="615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</row>
    <row r="50" spans="1:26" ht="19.5" customHeight="1">
      <c r="A50" s="13"/>
      <c r="B50" s="14"/>
      <c r="C50" s="14"/>
      <c r="D50" s="615"/>
      <c r="E50" s="615"/>
      <c r="F50" s="615"/>
      <c r="G50" s="615"/>
      <c r="H50" s="34" t="s">
        <v>709</v>
      </c>
      <c r="I50" s="49"/>
      <c r="J50" s="615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</row>
    <row r="51" spans="1:26" ht="19.5" customHeight="1">
      <c r="A51" s="13"/>
      <c r="B51" s="14"/>
      <c r="C51" s="14"/>
      <c r="D51" s="615"/>
      <c r="E51" s="615"/>
      <c r="F51" s="615"/>
      <c r="G51" s="615"/>
      <c r="H51" s="34" t="s">
        <v>710</v>
      </c>
      <c r="I51" s="49"/>
      <c r="J51" s="615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</row>
    <row r="52" spans="1:26" ht="19.5" customHeight="1">
      <c r="A52" s="13"/>
      <c r="B52" s="14"/>
      <c r="C52" s="14"/>
      <c r="D52" s="615"/>
      <c r="E52" s="615"/>
      <c r="F52" s="615"/>
      <c r="G52" s="615"/>
      <c r="H52" s="34" t="s">
        <v>711</v>
      </c>
      <c r="I52" s="49"/>
      <c r="J52" s="615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</row>
    <row r="53" spans="1:26" ht="19.5" customHeight="1">
      <c r="A53" s="13"/>
      <c r="B53" s="14"/>
      <c r="C53" s="14"/>
      <c r="D53" s="615"/>
      <c r="E53" s="615"/>
      <c r="F53" s="615"/>
      <c r="G53" s="615"/>
      <c r="H53" s="247"/>
      <c r="I53" s="49"/>
      <c r="J53" s="615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</row>
    <row r="54" spans="1:26" ht="19.5" customHeight="1">
      <c r="A54" s="13"/>
      <c r="B54" s="14"/>
      <c r="C54" s="14"/>
      <c r="D54" s="615"/>
      <c r="E54" s="615"/>
      <c r="F54" s="615"/>
      <c r="G54" s="615"/>
      <c r="H54" s="247"/>
      <c r="I54" s="49"/>
      <c r="J54" s="615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</row>
    <row r="55" spans="1:26" ht="19.5" customHeight="1">
      <c r="A55" s="13"/>
      <c r="B55" s="14"/>
      <c r="C55" s="14"/>
      <c r="D55" s="615"/>
      <c r="E55" s="13"/>
      <c r="F55" s="615"/>
      <c r="G55" s="615"/>
      <c r="H55" s="35"/>
      <c r="I55" s="49"/>
      <c r="J55" s="615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</row>
    <row r="56" spans="1:26" ht="19.5" customHeight="1">
      <c r="A56" s="13"/>
      <c r="B56" s="14"/>
      <c r="C56" s="14"/>
      <c r="D56" s="615"/>
      <c r="E56" s="13"/>
      <c r="F56" s="615"/>
      <c r="G56" s="618"/>
      <c r="H56" s="226" t="s">
        <v>40</v>
      </c>
      <c r="I56" s="38"/>
      <c r="J56" s="616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</row>
    <row r="57" spans="1:26" ht="21.75" customHeight="1">
      <c r="A57" s="13"/>
      <c r="B57" s="14"/>
      <c r="C57" s="14"/>
      <c r="D57" s="615"/>
      <c r="E57" s="227" t="s">
        <v>712</v>
      </c>
      <c r="F57" s="228"/>
      <c r="G57" s="681" t="s">
        <v>83</v>
      </c>
      <c r="H57" s="228"/>
      <c r="I57" s="228"/>
      <c r="J57" s="22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</row>
    <row r="58" spans="1:26" ht="66.75" customHeight="1">
      <c r="A58" s="13"/>
      <c r="B58" s="14"/>
      <c r="C58" s="14"/>
      <c r="D58" s="615"/>
      <c r="E58" s="679" t="s">
        <v>84</v>
      </c>
      <c r="F58" s="228"/>
      <c r="G58" s="615"/>
      <c r="H58" s="228"/>
      <c r="I58" s="228"/>
      <c r="J58" s="22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</row>
    <row r="59" spans="1:26" ht="48" customHeight="1">
      <c r="A59" s="51"/>
      <c r="B59" s="52"/>
      <c r="C59" s="52"/>
      <c r="D59" s="621"/>
      <c r="E59" s="621"/>
      <c r="F59" s="229"/>
      <c r="G59" s="621"/>
      <c r="H59" s="229"/>
      <c r="I59" s="229"/>
      <c r="J59" s="229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</row>
    <row r="60" spans="1:26" ht="19.5" customHeight="1">
      <c r="A60" s="633"/>
      <c r="B60" s="636" t="s">
        <v>713</v>
      </c>
      <c r="C60" s="636" t="s">
        <v>86</v>
      </c>
      <c r="D60" s="56" t="s">
        <v>87</v>
      </c>
      <c r="E60" s="680" t="s">
        <v>714</v>
      </c>
      <c r="F60" s="230"/>
      <c r="G60" s="682"/>
      <c r="H60" s="249" t="s">
        <v>702</v>
      </c>
      <c r="I60" s="250">
        <v>13.1</v>
      </c>
      <c r="J60" s="233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60"/>
    </row>
    <row r="61" spans="1:26" ht="19.5" customHeight="1">
      <c r="A61" s="615"/>
      <c r="B61" s="615"/>
      <c r="C61" s="615"/>
      <c r="D61" s="56" t="s">
        <v>89</v>
      </c>
      <c r="E61" s="615"/>
      <c r="F61" s="234"/>
      <c r="G61" s="615"/>
      <c r="H61" s="249" t="s">
        <v>703</v>
      </c>
      <c r="I61" s="250">
        <v>8.9499999999999993</v>
      </c>
      <c r="J61" s="675" t="s">
        <v>715</v>
      </c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60"/>
    </row>
    <row r="62" spans="1:26" ht="19.5" customHeight="1">
      <c r="A62" s="615"/>
      <c r="B62" s="615"/>
      <c r="C62" s="615"/>
      <c r="D62" s="56" t="s">
        <v>91</v>
      </c>
      <c r="E62" s="615"/>
      <c r="F62" s="234"/>
      <c r="G62" s="615"/>
      <c r="H62" s="249" t="s">
        <v>704</v>
      </c>
      <c r="I62" s="250">
        <v>11.88</v>
      </c>
      <c r="J62" s="615"/>
      <c r="K62" s="60"/>
      <c r="L62" s="60"/>
      <c r="M62" s="60"/>
      <c r="N62" s="60"/>
      <c r="O62" s="60"/>
      <c r="P62" s="60"/>
      <c r="Q62" s="60"/>
      <c r="R62" s="60"/>
      <c r="S62" s="60"/>
      <c r="T62" s="60"/>
      <c r="U62" s="60"/>
      <c r="V62" s="60"/>
      <c r="W62" s="60"/>
      <c r="X62" s="60"/>
      <c r="Y62" s="60"/>
      <c r="Z62" s="60"/>
    </row>
    <row r="63" spans="1:26" ht="19.5" customHeight="1">
      <c r="A63" s="615"/>
      <c r="B63" s="615"/>
      <c r="C63" s="615"/>
      <c r="D63" s="56" t="s">
        <v>30</v>
      </c>
      <c r="E63" s="629"/>
      <c r="F63" s="234"/>
      <c r="G63" s="615"/>
      <c r="H63" s="249" t="s">
        <v>705</v>
      </c>
      <c r="I63" s="250">
        <v>7.45</v>
      </c>
      <c r="J63" s="615"/>
      <c r="K63" s="60"/>
      <c r="L63" s="60"/>
      <c r="M63" s="60"/>
      <c r="N63" s="60"/>
      <c r="O63" s="60"/>
      <c r="P63" s="60"/>
      <c r="Q63" s="60"/>
      <c r="R63" s="60"/>
      <c r="S63" s="60"/>
      <c r="T63" s="60"/>
      <c r="U63" s="60"/>
      <c r="V63" s="60"/>
      <c r="W63" s="60"/>
      <c r="X63" s="60"/>
      <c r="Y63" s="60"/>
      <c r="Z63" s="60"/>
    </row>
    <row r="64" spans="1:26" ht="19.5" customHeight="1">
      <c r="A64" s="13"/>
      <c r="B64" s="615"/>
      <c r="C64" s="615"/>
      <c r="D64" s="634" t="s">
        <v>92</v>
      </c>
      <c r="E64" s="679" t="s">
        <v>93</v>
      </c>
      <c r="F64" s="234"/>
      <c r="G64" s="615"/>
      <c r="H64" s="249" t="s">
        <v>706</v>
      </c>
      <c r="I64" s="250">
        <v>10.55</v>
      </c>
      <c r="J64" s="615"/>
      <c r="K64" s="60"/>
      <c r="L64" s="60"/>
      <c r="M64" s="60"/>
      <c r="N64" s="60"/>
      <c r="O64" s="60"/>
      <c r="P64" s="60"/>
      <c r="Q64" s="60"/>
      <c r="R64" s="60"/>
      <c r="S64" s="60"/>
      <c r="T64" s="60"/>
      <c r="U64" s="60"/>
      <c r="V64" s="60"/>
      <c r="W64" s="60"/>
      <c r="X64" s="60"/>
      <c r="Y64" s="60"/>
      <c r="Z64" s="60"/>
    </row>
    <row r="65" spans="1:26" ht="19.5" customHeight="1">
      <c r="A65" s="13"/>
      <c r="B65" s="615"/>
      <c r="C65" s="615"/>
      <c r="D65" s="615"/>
      <c r="E65" s="615"/>
      <c r="F65" s="234"/>
      <c r="G65" s="629"/>
      <c r="H65" s="251"/>
      <c r="I65" s="185"/>
      <c r="J65" s="615"/>
      <c r="K65" s="60"/>
      <c r="L65" s="60"/>
      <c r="M65" s="60"/>
      <c r="N65" s="60"/>
      <c r="O65" s="60"/>
      <c r="P65" s="60"/>
      <c r="Q65" s="60"/>
      <c r="R65" s="60"/>
      <c r="S65" s="60"/>
      <c r="T65" s="60"/>
      <c r="U65" s="60"/>
      <c r="V65" s="60"/>
      <c r="W65" s="60"/>
      <c r="X65" s="60"/>
      <c r="Y65" s="60"/>
      <c r="Z65" s="60"/>
    </row>
    <row r="66" spans="1:26" ht="19.5" customHeight="1">
      <c r="A66" s="13"/>
      <c r="B66" s="13"/>
      <c r="C66" s="13"/>
      <c r="D66" s="615"/>
      <c r="E66" s="615"/>
      <c r="F66" s="234"/>
      <c r="G66" s="236"/>
      <c r="H66" s="251"/>
      <c r="I66" s="185"/>
      <c r="J66" s="615"/>
      <c r="K66" s="60"/>
      <c r="L66" s="60"/>
      <c r="M66" s="60"/>
      <c r="N66" s="60"/>
      <c r="O66" s="60"/>
      <c r="P66" s="60"/>
      <c r="Q66" s="60"/>
      <c r="R66" s="60"/>
      <c r="S66" s="60"/>
      <c r="T66" s="60"/>
      <c r="U66" s="60"/>
      <c r="V66" s="60"/>
      <c r="W66" s="60"/>
      <c r="X66" s="60"/>
      <c r="Y66" s="60"/>
      <c r="Z66" s="60"/>
    </row>
    <row r="67" spans="1:26" ht="19.5" customHeight="1">
      <c r="A67" s="13"/>
      <c r="B67" s="13"/>
      <c r="C67" s="13"/>
      <c r="D67" s="615"/>
      <c r="E67" s="615"/>
      <c r="F67" s="234"/>
      <c r="G67" s="236"/>
      <c r="H67" s="124"/>
      <c r="I67" s="185"/>
      <c r="J67" s="615"/>
      <c r="K67" s="60"/>
      <c r="L67" s="60"/>
      <c r="M67" s="60"/>
      <c r="N67" s="60"/>
      <c r="O67" s="60"/>
      <c r="P67" s="60"/>
      <c r="Q67" s="60"/>
      <c r="R67" s="60"/>
      <c r="S67" s="60"/>
      <c r="T67" s="60"/>
      <c r="U67" s="60"/>
      <c r="V67" s="60"/>
      <c r="W67" s="60"/>
      <c r="X67" s="60"/>
      <c r="Y67" s="60"/>
      <c r="Z67" s="60"/>
    </row>
    <row r="68" spans="1:26" ht="19.5" customHeight="1">
      <c r="A68" s="13"/>
      <c r="B68" s="13"/>
      <c r="C68" s="13"/>
      <c r="D68" s="615"/>
      <c r="E68" s="618"/>
      <c r="F68" s="234"/>
      <c r="G68" s="236"/>
      <c r="H68" s="67" t="s">
        <v>40</v>
      </c>
      <c r="I68" s="68">
        <f>SUM(I60:I67)/5</f>
        <v>10.386000000000001</v>
      </c>
      <c r="J68" s="616"/>
      <c r="K68" s="60"/>
      <c r="L68" s="60"/>
      <c r="M68" s="60"/>
      <c r="N68" s="60"/>
      <c r="O68" s="60"/>
      <c r="P68" s="60"/>
      <c r="Q68" s="60"/>
      <c r="R68" s="60"/>
      <c r="S68" s="60"/>
      <c r="T68" s="60"/>
      <c r="U68" s="60"/>
      <c r="V68" s="60"/>
      <c r="W68" s="60"/>
      <c r="X68" s="60"/>
      <c r="Y68" s="60"/>
      <c r="Z68" s="60"/>
    </row>
    <row r="69" spans="1:26" ht="18" customHeight="1">
      <c r="A69" s="13"/>
      <c r="B69" s="13"/>
      <c r="C69" s="13"/>
      <c r="D69" s="615"/>
      <c r="E69" s="660" t="s">
        <v>716</v>
      </c>
      <c r="F69" s="637" t="s">
        <v>78</v>
      </c>
      <c r="G69" s="637" t="s">
        <v>78</v>
      </c>
      <c r="H69" s="32" t="s">
        <v>707</v>
      </c>
      <c r="I69" s="70"/>
      <c r="J69" s="620" t="s">
        <v>717</v>
      </c>
      <c r="K69" s="60"/>
      <c r="L69" s="60"/>
      <c r="M69" s="60"/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  <c r="Z69" s="60"/>
    </row>
    <row r="70" spans="1:26" ht="18" customHeight="1">
      <c r="A70" s="13"/>
      <c r="B70" s="13"/>
      <c r="C70" s="13"/>
      <c r="D70" s="615"/>
      <c r="E70" s="615"/>
      <c r="F70" s="615"/>
      <c r="G70" s="615"/>
      <c r="H70" s="34" t="s">
        <v>708</v>
      </c>
      <c r="I70" s="49"/>
      <c r="J70" s="615"/>
      <c r="K70" s="60"/>
      <c r="L70" s="60"/>
      <c r="M70" s="60"/>
      <c r="N70" s="60"/>
      <c r="O70" s="60"/>
      <c r="P70" s="60"/>
      <c r="Q70" s="60"/>
      <c r="R70" s="60"/>
      <c r="S70" s="60"/>
      <c r="T70" s="60"/>
      <c r="U70" s="60"/>
      <c r="V70" s="60"/>
      <c r="W70" s="60"/>
      <c r="X70" s="60"/>
      <c r="Y70" s="60"/>
      <c r="Z70" s="60"/>
    </row>
    <row r="71" spans="1:26" ht="18" customHeight="1">
      <c r="A71" s="13"/>
      <c r="B71" s="13"/>
      <c r="C71" s="13"/>
      <c r="D71" s="615"/>
      <c r="E71" s="615"/>
      <c r="F71" s="615"/>
      <c r="G71" s="615"/>
      <c r="H71" s="34" t="s">
        <v>709</v>
      </c>
      <c r="I71" s="49"/>
      <c r="J71" s="615"/>
      <c r="K71" s="60"/>
      <c r="L71" s="60"/>
      <c r="M71" s="60"/>
      <c r="N71" s="60"/>
      <c r="O71" s="60"/>
      <c r="P71" s="60"/>
      <c r="Q71" s="60"/>
      <c r="R71" s="60"/>
      <c r="S71" s="60"/>
      <c r="T71" s="60"/>
      <c r="U71" s="60"/>
      <c r="V71" s="60"/>
      <c r="W71" s="60"/>
      <c r="X71" s="60"/>
      <c r="Y71" s="60"/>
      <c r="Z71" s="60"/>
    </row>
    <row r="72" spans="1:26" ht="18.75" customHeight="1">
      <c r="A72" s="13"/>
      <c r="B72" s="13"/>
      <c r="C72" s="13"/>
      <c r="D72" s="615"/>
      <c r="E72" s="615"/>
      <c r="F72" s="615"/>
      <c r="G72" s="615"/>
      <c r="H72" s="34" t="s">
        <v>710</v>
      </c>
      <c r="I72" s="49"/>
      <c r="J72" s="615"/>
      <c r="K72" s="60"/>
      <c r="L72" s="60"/>
      <c r="M72" s="60"/>
      <c r="N72" s="60"/>
      <c r="O72" s="60"/>
      <c r="P72" s="60"/>
      <c r="Q72" s="60"/>
      <c r="R72" s="60"/>
      <c r="S72" s="60"/>
      <c r="T72" s="60"/>
      <c r="U72" s="60"/>
      <c r="V72" s="60"/>
      <c r="W72" s="60"/>
      <c r="X72" s="60"/>
      <c r="Y72" s="60"/>
      <c r="Z72" s="60"/>
    </row>
    <row r="73" spans="1:26" ht="18" customHeight="1">
      <c r="A73" s="13"/>
      <c r="B73" s="13"/>
      <c r="C73" s="13"/>
      <c r="D73" s="634" t="s">
        <v>96</v>
      </c>
      <c r="E73" s="615"/>
      <c r="F73" s="615"/>
      <c r="G73" s="615"/>
      <c r="H73" s="34" t="s">
        <v>711</v>
      </c>
      <c r="I73" s="49"/>
      <c r="J73" s="615"/>
      <c r="K73" s="60"/>
      <c r="L73" s="60"/>
      <c r="M73" s="60"/>
      <c r="N73" s="60"/>
      <c r="O73" s="60"/>
      <c r="P73" s="60"/>
      <c r="Q73" s="60"/>
      <c r="R73" s="60"/>
      <c r="S73" s="60"/>
      <c r="T73" s="60"/>
      <c r="U73" s="60"/>
      <c r="V73" s="60"/>
      <c r="W73" s="60"/>
      <c r="X73" s="60"/>
      <c r="Y73" s="60"/>
      <c r="Z73" s="60"/>
    </row>
    <row r="74" spans="1:26" ht="18" customHeight="1">
      <c r="A74" s="13"/>
      <c r="B74" s="13"/>
      <c r="C74" s="13"/>
      <c r="D74" s="615"/>
      <c r="E74" s="615"/>
      <c r="F74" s="615"/>
      <c r="G74" s="615"/>
      <c r="H74" s="247"/>
      <c r="I74" s="49"/>
      <c r="J74" s="615"/>
      <c r="K74" s="60"/>
      <c r="L74" s="60"/>
      <c r="M74" s="60"/>
      <c r="N74" s="60"/>
      <c r="O74" s="60"/>
      <c r="P74" s="60"/>
      <c r="Q74" s="60"/>
      <c r="R74" s="60"/>
      <c r="S74" s="60"/>
      <c r="T74" s="60"/>
      <c r="U74" s="60"/>
      <c r="V74" s="60"/>
      <c r="W74" s="60"/>
      <c r="X74" s="60"/>
      <c r="Y74" s="60"/>
      <c r="Z74" s="60"/>
    </row>
    <row r="75" spans="1:26" ht="18" customHeight="1">
      <c r="A75" s="13"/>
      <c r="B75" s="13"/>
      <c r="C75" s="13"/>
      <c r="D75" s="615"/>
      <c r="E75" s="615"/>
      <c r="F75" s="615"/>
      <c r="G75" s="615"/>
      <c r="H75" s="247"/>
      <c r="I75" s="49"/>
      <c r="J75" s="615"/>
      <c r="K75" s="60"/>
      <c r="L75" s="60"/>
      <c r="M75" s="60"/>
      <c r="N75" s="60"/>
      <c r="O75" s="60"/>
      <c r="P75" s="60"/>
      <c r="Q75" s="60"/>
      <c r="R75" s="60"/>
      <c r="S75" s="60"/>
      <c r="T75" s="60"/>
      <c r="U75" s="60"/>
      <c r="V75" s="60"/>
      <c r="W75" s="60"/>
      <c r="X75" s="60"/>
      <c r="Y75" s="60"/>
      <c r="Z75" s="60"/>
    </row>
    <row r="76" spans="1:26" ht="18" customHeight="1">
      <c r="A76" s="13"/>
      <c r="B76" s="13"/>
      <c r="C76" s="13"/>
      <c r="D76" s="615"/>
      <c r="E76" s="615"/>
      <c r="F76" s="615"/>
      <c r="G76" s="615"/>
      <c r="H76" s="35"/>
      <c r="I76" s="73"/>
      <c r="J76" s="615"/>
      <c r="K76" s="60"/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 s="60"/>
    </row>
    <row r="77" spans="1:26" ht="22.5" customHeight="1">
      <c r="A77" s="13"/>
      <c r="B77" s="13"/>
      <c r="C77" s="13"/>
      <c r="D77" s="615"/>
      <c r="E77" s="618"/>
      <c r="F77" s="618"/>
      <c r="G77" s="618"/>
      <c r="H77" s="37" t="s">
        <v>40</v>
      </c>
      <c r="I77" s="74"/>
      <c r="J77" s="616"/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Z77" s="60"/>
    </row>
    <row r="78" spans="1:26" ht="21.75" customHeight="1">
      <c r="A78" s="13"/>
      <c r="B78" s="13"/>
      <c r="C78" s="13"/>
      <c r="D78" s="634" t="s">
        <v>97</v>
      </c>
      <c r="E78" s="635" t="s">
        <v>98</v>
      </c>
      <c r="F78" s="648" t="s">
        <v>78</v>
      </c>
      <c r="G78" s="648" t="s">
        <v>78</v>
      </c>
      <c r="H78" s="32" t="s">
        <v>707</v>
      </c>
      <c r="I78" s="70"/>
      <c r="J78" s="620" t="s">
        <v>718</v>
      </c>
      <c r="K78" s="60"/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Z78" s="60"/>
    </row>
    <row r="79" spans="1:26" ht="22.5" customHeight="1">
      <c r="A79" s="13"/>
      <c r="B79" s="13"/>
      <c r="C79" s="13"/>
      <c r="D79" s="615"/>
      <c r="E79" s="615"/>
      <c r="F79" s="615"/>
      <c r="G79" s="615"/>
      <c r="H79" s="34" t="s">
        <v>708</v>
      </c>
      <c r="I79" s="49"/>
      <c r="J79" s="615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Z79" s="60"/>
    </row>
    <row r="80" spans="1:26" ht="22.5" customHeight="1">
      <c r="A80" s="13"/>
      <c r="B80" s="13"/>
      <c r="C80" s="13"/>
      <c r="D80" s="615"/>
      <c r="E80" s="615"/>
      <c r="F80" s="615"/>
      <c r="G80" s="615"/>
      <c r="H80" s="34" t="s">
        <v>709</v>
      </c>
      <c r="I80" s="49"/>
      <c r="J80" s="615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Z80" s="60"/>
    </row>
    <row r="81" spans="1:26" ht="22.5" customHeight="1">
      <c r="A81" s="13"/>
      <c r="B81" s="13"/>
      <c r="C81" s="13"/>
      <c r="D81" s="615"/>
      <c r="E81" s="615"/>
      <c r="F81" s="615"/>
      <c r="G81" s="615"/>
      <c r="H81" s="34" t="s">
        <v>710</v>
      </c>
      <c r="I81" s="49"/>
      <c r="J81" s="615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Z81" s="60"/>
    </row>
    <row r="82" spans="1:26" ht="29.25" customHeight="1">
      <c r="A82" s="13"/>
      <c r="B82" s="13"/>
      <c r="C82" s="13"/>
      <c r="D82" s="615"/>
      <c r="E82" s="615"/>
      <c r="F82" s="615"/>
      <c r="G82" s="615"/>
      <c r="H82" s="34" t="s">
        <v>711</v>
      </c>
      <c r="I82" s="49"/>
      <c r="J82" s="615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  <c r="Z82" s="60"/>
    </row>
    <row r="83" spans="1:26" ht="22.5" customHeight="1">
      <c r="A83" s="13"/>
      <c r="B83" s="13"/>
      <c r="C83" s="13"/>
      <c r="D83" s="634" t="s">
        <v>100</v>
      </c>
      <c r="E83" s="615"/>
      <c r="F83" s="615"/>
      <c r="G83" s="615"/>
      <c r="H83" s="247"/>
      <c r="I83" s="49"/>
      <c r="J83" s="615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  <c r="Z83" s="60"/>
    </row>
    <row r="84" spans="1:26" ht="22.5" customHeight="1">
      <c r="A84" s="13"/>
      <c r="B84" s="13"/>
      <c r="C84" s="13"/>
      <c r="D84" s="615"/>
      <c r="E84" s="615"/>
      <c r="F84" s="615"/>
      <c r="G84" s="615"/>
      <c r="H84" s="247"/>
      <c r="I84" s="49"/>
      <c r="J84" s="615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  <c r="Z84" s="60"/>
    </row>
    <row r="85" spans="1:26" ht="22.5" customHeight="1">
      <c r="A85" s="13"/>
      <c r="B85" s="13"/>
      <c r="C85" s="13"/>
      <c r="D85" s="615"/>
      <c r="E85" s="615"/>
      <c r="F85" s="615"/>
      <c r="G85" s="615"/>
      <c r="H85" s="35"/>
      <c r="I85" s="36"/>
      <c r="J85" s="615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  <c r="Z85" s="60"/>
    </row>
    <row r="86" spans="1:26" ht="25.5" customHeight="1">
      <c r="A86" s="13"/>
      <c r="B86" s="13"/>
      <c r="C86" s="13"/>
      <c r="D86" s="615"/>
      <c r="E86" s="60"/>
      <c r="F86" s="618"/>
      <c r="G86" s="618"/>
      <c r="H86" s="37" t="s">
        <v>40</v>
      </c>
      <c r="I86" s="38"/>
      <c r="J86" s="616"/>
      <c r="K86" s="60"/>
      <c r="L86" s="60"/>
      <c r="M86" s="60"/>
      <c r="N86" s="60"/>
      <c r="O86" s="60"/>
      <c r="P86" s="60"/>
      <c r="Q86" s="60"/>
      <c r="R86" s="60"/>
      <c r="S86" s="60"/>
      <c r="T86" s="60"/>
      <c r="U86" s="60"/>
      <c r="V86" s="60"/>
      <c r="W86" s="60"/>
      <c r="X86" s="60"/>
      <c r="Y86" s="60"/>
      <c r="Z86" s="60"/>
    </row>
    <row r="87" spans="1:26" ht="20.25" customHeight="1">
      <c r="A87" s="13"/>
      <c r="B87" s="13"/>
      <c r="C87" s="13"/>
      <c r="D87" s="14"/>
      <c r="E87" s="637" t="s">
        <v>101</v>
      </c>
      <c r="F87" s="635" t="s">
        <v>42</v>
      </c>
      <c r="G87" s="635" t="s">
        <v>42</v>
      </c>
      <c r="H87" s="32" t="s">
        <v>707</v>
      </c>
      <c r="I87" s="70"/>
      <c r="J87" s="620" t="s">
        <v>719</v>
      </c>
      <c r="K87" s="60"/>
      <c r="L87" s="60"/>
      <c r="M87" s="60"/>
      <c r="N87" s="60"/>
      <c r="O87" s="60"/>
      <c r="P87" s="60"/>
      <c r="Q87" s="60"/>
      <c r="R87" s="60"/>
      <c r="S87" s="60"/>
      <c r="T87" s="60"/>
      <c r="U87" s="60"/>
      <c r="V87" s="60"/>
      <c r="W87" s="60"/>
      <c r="X87" s="60"/>
      <c r="Y87" s="60"/>
      <c r="Z87" s="60"/>
    </row>
    <row r="88" spans="1:26" ht="20.25" customHeight="1">
      <c r="A88" s="13"/>
      <c r="B88" s="13"/>
      <c r="C88" s="13"/>
      <c r="D88" s="14"/>
      <c r="E88" s="615"/>
      <c r="F88" s="615"/>
      <c r="G88" s="615"/>
      <c r="H88" s="34" t="s">
        <v>708</v>
      </c>
      <c r="I88" s="49"/>
      <c r="J88" s="615"/>
      <c r="K88" s="60"/>
      <c r="L88" s="60"/>
      <c r="M88" s="60"/>
      <c r="N88" s="60"/>
      <c r="O88" s="60"/>
      <c r="P88" s="60"/>
      <c r="Q88" s="60"/>
      <c r="R88" s="60"/>
      <c r="S88" s="60"/>
      <c r="T88" s="60"/>
      <c r="U88" s="60"/>
      <c r="V88" s="60"/>
      <c r="W88" s="60"/>
      <c r="X88" s="60"/>
      <c r="Y88" s="60"/>
      <c r="Z88" s="60"/>
    </row>
    <row r="89" spans="1:26" ht="20.25" customHeight="1">
      <c r="A89" s="13"/>
      <c r="B89" s="13"/>
      <c r="C89" s="13"/>
      <c r="D89" s="14"/>
      <c r="E89" s="615"/>
      <c r="F89" s="615"/>
      <c r="G89" s="615"/>
      <c r="H89" s="34" t="s">
        <v>709</v>
      </c>
      <c r="I89" s="49"/>
      <c r="J89" s="615"/>
      <c r="K89" s="60"/>
      <c r="L89" s="60"/>
      <c r="M89" s="60"/>
      <c r="N89" s="60"/>
      <c r="O89" s="60"/>
      <c r="P89" s="60"/>
      <c r="Q89" s="60"/>
      <c r="R89" s="60"/>
      <c r="S89" s="60"/>
      <c r="T89" s="60"/>
      <c r="U89" s="60"/>
      <c r="V89" s="60"/>
      <c r="W89" s="60"/>
      <c r="X89" s="60"/>
      <c r="Y89" s="60"/>
      <c r="Z89" s="60"/>
    </row>
    <row r="90" spans="1:26" ht="20.25" customHeight="1">
      <c r="A90" s="13"/>
      <c r="B90" s="13"/>
      <c r="C90" s="13"/>
      <c r="D90" s="14"/>
      <c r="E90" s="615"/>
      <c r="F90" s="615"/>
      <c r="G90" s="615"/>
      <c r="H90" s="34" t="s">
        <v>710</v>
      </c>
      <c r="I90" s="49"/>
      <c r="J90" s="615"/>
      <c r="K90" s="60"/>
      <c r="L90" s="60"/>
      <c r="M90" s="60"/>
      <c r="N90" s="60"/>
      <c r="O90" s="60"/>
      <c r="P90" s="60"/>
      <c r="Q90" s="60"/>
      <c r="R90" s="60"/>
      <c r="S90" s="60"/>
      <c r="T90" s="60"/>
      <c r="U90" s="60"/>
      <c r="V90" s="60"/>
      <c r="W90" s="60"/>
      <c r="X90" s="60"/>
      <c r="Y90" s="60"/>
      <c r="Z90" s="60"/>
    </row>
    <row r="91" spans="1:26" ht="20.25" customHeight="1">
      <c r="A91" s="13"/>
      <c r="B91" s="13"/>
      <c r="C91" s="13"/>
      <c r="D91" s="14"/>
      <c r="E91" s="615"/>
      <c r="F91" s="615"/>
      <c r="G91" s="615"/>
      <c r="H91" s="34" t="s">
        <v>711</v>
      </c>
      <c r="I91" s="49"/>
      <c r="J91" s="615"/>
      <c r="K91" s="60"/>
      <c r="L91" s="60"/>
      <c r="M91" s="60"/>
      <c r="N91" s="60"/>
      <c r="O91" s="60"/>
      <c r="P91" s="60"/>
      <c r="Q91" s="60"/>
      <c r="R91" s="60"/>
      <c r="S91" s="60"/>
      <c r="T91" s="60"/>
      <c r="U91" s="60"/>
      <c r="V91" s="60"/>
      <c r="W91" s="60"/>
      <c r="X91" s="60"/>
      <c r="Y91" s="60"/>
      <c r="Z91" s="60"/>
    </row>
    <row r="92" spans="1:26" ht="20.25" customHeight="1">
      <c r="A92" s="13"/>
      <c r="B92" s="13"/>
      <c r="C92" s="13"/>
      <c r="D92" s="14"/>
      <c r="E92" s="615"/>
      <c r="F92" s="615"/>
      <c r="G92" s="615"/>
      <c r="H92" s="247"/>
      <c r="I92" s="49"/>
      <c r="J92" s="615"/>
      <c r="K92" s="60"/>
      <c r="L92" s="60"/>
      <c r="M92" s="60"/>
      <c r="N92" s="60"/>
      <c r="O92" s="60"/>
      <c r="P92" s="60"/>
      <c r="Q92" s="60"/>
      <c r="R92" s="60"/>
      <c r="S92" s="60"/>
      <c r="T92" s="60"/>
      <c r="U92" s="60"/>
      <c r="V92" s="60"/>
      <c r="W92" s="60"/>
      <c r="X92" s="60"/>
      <c r="Y92" s="60"/>
      <c r="Z92" s="60"/>
    </row>
    <row r="93" spans="1:26" ht="20.25" customHeight="1">
      <c r="A93" s="13"/>
      <c r="B93" s="13"/>
      <c r="C93" s="13"/>
      <c r="D93" s="14"/>
      <c r="E93" s="615"/>
      <c r="F93" s="615"/>
      <c r="G93" s="615"/>
      <c r="H93" s="247"/>
      <c r="I93" s="49"/>
      <c r="J93" s="615"/>
      <c r="K93" s="60"/>
      <c r="L93" s="60"/>
      <c r="M93" s="60"/>
      <c r="N93" s="60"/>
      <c r="O93" s="60"/>
      <c r="P93" s="60"/>
      <c r="Q93" s="60"/>
      <c r="R93" s="60"/>
      <c r="S93" s="60"/>
      <c r="T93" s="60"/>
      <c r="U93" s="60"/>
      <c r="V93" s="60"/>
      <c r="W93" s="60"/>
      <c r="X93" s="60"/>
      <c r="Y93" s="60"/>
      <c r="Z93" s="60"/>
    </row>
    <row r="94" spans="1:26" ht="20.25" customHeight="1">
      <c r="A94" s="13"/>
      <c r="B94" s="13"/>
      <c r="C94" s="13"/>
      <c r="D94" s="14"/>
      <c r="E94" s="615"/>
      <c r="F94" s="615"/>
      <c r="G94" s="615"/>
      <c r="H94" s="35"/>
      <c r="I94" s="33"/>
      <c r="J94" s="615"/>
      <c r="K94" s="60"/>
      <c r="L94" s="60"/>
      <c r="M94" s="60"/>
      <c r="N94" s="60"/>
      <c r="O94" s="60"/>
      <c r="P94" s="60"/>
      <c r="Q94" s="60"/>
      <c r="R94" s="60"/>
      <c r="S94" s="60"/>
      <c r="T94" s="60"/>
      <c r="U94" s="60"/>
      <c r="V94" s="60"/>
      <c r="W94" s="60"/>
      <c r="X94" s="60"/>
      <c r="Y94" s="60"/>
      <c r="Z94" s="60"/>
    </row>
    <row r="95" spans="1:26" ht="20.25" customHeight="1">
      <c r="A95" s="13"/>
      <c r="B95" s="13"/>
      <c r="C95" s="13"/>
      <c r="D95" s="14"/>
      <c r="E95" s="618"/>
      <c r="F95" s="615"/>
      <c r="G95" s="615"/>
      <c r="H95" s="37" t="s">
        <v>40</v>
      </c>
      <c r="I95" s="38"/>
      <c r="J95" s="616"/>
      <c r="K95" s="60"/>
      <c r="L95" s="60"/>
      <c r="M95" s="60"/>
      <c r="N95" s="60"/>
      <c r="O95" s="60"/>
      <c r="P95" s="60"/>
      <c r="Q95" s="60"/>
      <c r="R95" s="60"/>
      <c r="S95" s="60"/>
      <c r="T95" s="60"/>
      <c r="U95" s="60"/>
      <c r="V95" s="60"/>
      <c r="W95" s="60"/>
      <c r="X95" s="60"/>
      <c r="Y95" s="60"/>
      <c r="Z95" s="60"/>
    </row>
    <row r="96" spans="1:26" ht="22.5" customHeight="1">
      <c r="A96" s="13"/>
      <c r="B96" s="13"/>
      <c r="C96" s="13"/>
      <c r="D96" s="14"/>
      <c r="E96" s="649" t="s">
        <v>720</v>
      </c>
      <c r="F96" s="75"/>
      <c r="G96" s="14"/>
      <c r="H96" s="646"/>
      <c r="I96" s="76"/>
      <c r="J96" s="77"/>
      <c r="K96" s="60"/>
      <c r="L96" s="60"/>
      <c r="M96" s="60"/>
      <c r="N96" s="60"/>
      <c r="O96" s="60"/>
      <c r="P96" s="60"/>
      <c r="Q96" s="60"/>
      <c r="R96" s="60"/>
      <c r="S96" s="60"/>
      <c r="T96" s="60"/>
      <c r="U96" s="60"/>
      <c r="V96" s="60"/>
      <c r="W96" s="60"/>
      <c r="X96" s="60"/>
      <c r="Y96" s="60"/>
      <c r="Z96" s="60"/>
    </row>
    <row r="97" spans="1:26" ht="22.5" customHeight="1">
      <c r="A97" s="13"/>
      <c r="B97" s="13"/>
      <c r="C97" s="13"/>
      <c r="D97" s="14"/>
      <c r="E97" s="615"/>
      <c r="F97" s="75"/>
      <c r="G97" s="14"/>
      <c r="H97" s="615"/>
      <c r="I97" s="13"/>
      <c r="J97" s="56"/>
      <c r="K97" s="60"/>
      <c r="L97" s="60"/>
      <c r="M97" s="60"/>
      <c r="N97" s="60"/>
      <c r="O97" s="60"/>
      <c r="P97" s="60"/>
      <c r="Q97" s="60"/>
      <c r="R97" s="60"/>
      <c r="S97" s="60"/>
      <c r="T97" s="60"/>
      <c r="U97" s="60"/>
      <c r="V97" s="60"/>
      <c r="W97" s="60"/>
      <c r="X97" s="60"/>
      <c r="Y97" s="60"/>
      <c r="Z97" s="60"/>
    </row>
    <row r="98" spans="1:26" ht="34.5" customHeight="1">
      <c r="A98" s="13"/>
      <c r="B98" s="13"/>
      <c r="C98" s="13"/>
      <c r="D98" s="14"/>
      <c r="E98" s="629"/>
      <c r="F98" s="75"/>
      <c r="G98" s="75"/>
      <c r="H98" s="615"/>
      <c r="I98" s="13"/>
      <c r="J98" s="56"/>
      <c r="K98" s="60"/>
      <c r="L98" s="60"/>
      <c r="M98" s="60"/>
      <c r="N98" s="60"/>
      <c r="O98" s="60"/>
      <c r="P98" s="60"/>
      <c r="Q98" s="60"/>
      <c r="R98" s="60"/>
      <c r="S98" s="60"/>
      <c r="T98" s="60"/>
      <c r="U98" s="60"/>
      <c r="V98" s="60"/>
      <c r="W98" s="60"/>
      <c r="X98" s="60"/>
      <c r="Y98" s="60"/>
      <c r="Z98" s="60"/>
    </row>
    <row r="99" spans="1:26" ht="148.5" customHeight="1">
      <c r="A99" s="13"/>
      <c r="B99" s="51"/>
      <c r="C99" s="51"/>
      <c r="D99" s="52"/>
      <c r="E99" s="78" t="s">
        <v>721</v>
      </c>
      <c r="F99" s="79"/>
      <c r="G99" s="79"/>
      <c r="H99" s="621"/>
      <c r="I99" s="79"/>
      <c r="J99" s="80"/>
      <c r="K99" s="60"/>
      <c r="L99" s="60"/>
      <c r="M99" s="60"/>
      <c r="N99" s="60"/>
      <c r="O99" s="60"/>
      <c r="P99" s="60"/>
      <c r="Q99" s="60"/>
      <c r="R99" s="60"/>
      <c r="S99" s="60"/>
      <c r="T99" s="60"/>
      <c r="U99" s="60"/>
      <c r="V99" s="60"/>
      <c r="W99" s="60"/>
      <c r="X99" s="60"/>
      <c r="Y99" s="60"/>
      <c r="Z99" s="60"/>
    </row>
    <row r="100" spans="1:26" ht="20.25" customHeight="1">
      <c r="A100" s="634"/>
      <c r="B100" s="634" t="s">
        <v>722</v>
      </c>
      <c r="C100" s="81" t="s">
        <v>106</v>
      </c>
      <c r="D100" s="14" t="s">
        <v>87</v>
      </c>
      <c r="E100" s="647" t="s">
        <v>723</v>
      </c>
      <c r="F100" s="633" t="s">
        <v>42</v>
      </c>
      <c r="G100" s="633" t="s">
        <v>42</v>
      </c>
      <c r="H100" s="32" t="s">
        <v>707</v>
      </c>
      <c r="I100" s="70"/>
      <c r="J100" s="630" t="s">
        <v>108</v>
      </c>
      <c r="K100" s="60"/>
      <c r="L100" s="60"/>
      <c r="M100" s="60"/>
      <c r="N100" s="60"/>
      <c r="O100" s="60"/>
      <c r="P100" s="60"/>
      <c r="Q100" s="60"/>
      <c r="R100" s="60"/>
      <c r="S100" s="60"/>
      <c r="T100" s="60"/>
      <c r="U100" s="60"/>
      <c r="V100" s="60"/>
      <c r="W100" s="60"/>
      <c r="X100" s="60"/>
      <c r="Y100" s="60"/>
      <c r="Z100" s="60"/>
    </row>
    <row r="101" spans="1:26" ht="20.25" customHeight="1">
      <c r="A101" s="615"/>
      <c r="B101" s="615"/>
      <c r="C101" s="81"/>
      <c r="D101" s="14" t="s">
        <v>89</v>
      </c>
      <c r="E101" s="615"/>
      <c r="F101" s="615"/>
      <c r="G101" s="615"/>
      <c r="H101" s="34" t="s">
        <v>708</v>
      </c>
      <c r="I101" s="49"/>
      <c r="J101" s="615"/>
      <c r="K101" s="60"/>
      <c r="L101" s="60"/>
      <c r="M101" s="60"/>
      <c r="N101" s="60"/>
      <c r="O101" s="60"/>
      <c r="P101" s="60"/>
      <c r="Q101" s="60"/>
      <c r="R101" s="60"/>
      <c r="S101" s="60"/>
      <c r="T101" s="60"/>
      <c r="U101" s="60"/>
      <c r="V101" s="60"/>
      <c r="W101" s="60"/>
      <c r="X101" s="60"/>
      <c r="Y101" s="60"/>
      <c r="Z101" s="60"/>
    </row>
    <row r="102" spans="1:26" ht="20.25" customHeight="1">
      <c r="A102" s="615"/>
      <c r="B102" s="615"/>
      <c r="C102" s="81"/>
      <c r="D102" s="14" t="s">
        <v>91</v>
      </c>
      <c r="E102" s="629"/>
      <c r="F102" s="615"/>
      <c r="G102" s="615"/>
      <c r="H102" s="34" t="s">
        <v>709</v>
      </c>
      <c r="I102" s="49"/>
      <c r="J102" s="615"/>
      <c r="K102" s="60"/>
      <c r="L102" s="60"/>
      <c r="M102" s="60"/>
      <c r="N102" s="60"/>
      <c r="O102" s="60"/>
      <c r="P102" s="60"/>
      <c r="Q102" s="60"/>
      <c r="R102" s="60"/>
      <c r="S102" s="60"/>
      <c r="T102" s="60"/>
      <c r="U102" s="60"/>
      <c r="V102" s="60"/>
      <c r="W102" s="60"/>
      <c r="X102" s="60"/>
      <c r="Y102" s="60"/>
      <c r="Z102" s="60"/>
    </row>
    <row r="103" spans="1:26" ht="20.25" customHeight="1">
      <c r="A103" s="615"/>
      <c r="B103" s="615"/>
      <c r="C103" s="81"/>
      <c r="D103" s="14" t="s">
        <v>30</v>
      </c>
      <c r="E103" s="23" t="s">
        <v>109</v>
      </c>
      <c r="F103" s="615"/>
      <c r="G103" s="615"/>
      <c r="H103" s="34" t="s">
        <v>710</v>
      </c>
      <c r="I103" s="49"/>
      <c r="J103" s="615"/>
      <c r="K103" s="60"/>
      <c r="L103" s="60"/>
      <c r="M103" s="60"/>
      <c r="N103" s="60"/>
      <c r="O103" s="60"/>
      <c r="P103" s="60"/>
      <c r="Q103" s="60"/>
      <c r="R103" s="60"/>
      <c r="S103" s="60"/>
      <c r="T103" s="60"/>
      <c r="U103" s="60"/>
      <c r="V103" s="60"/>
      <c r="W103" s="60"/>
      <c r="X103" s="60"/>
      <c r="Y103" s="60"/>
      <c r="Z103" s="60"/>
    </row>
    <row r="104" spans="1:26" ht="20.25" customHeight="1">
      <c r="A104" s="81"/>
      <c r="B104" s="615"/>
      <c r="C104" s="81"/>
      <c r="D104" s="14" t="s">
        <v>110</v>
      </c>
      <c r="E104" s="23" t="s">
        <v>111</v>
      </c>
      <c r="F104" s="615"/>
      <c r="G104" s="615"/>
      <c r="H104" s="34" t="s">
        <v>711</v>
      </c>
      <c r="I104" s="49"/>
      <c r="J104" s="615"/>
      <c r="K104" s="60"/>
      <c r="L104" s="60"/>
      <c r="M104" s="60"/>
      <c r="N104" s="60"/>
      <c r="O104" s="60"/>
      <c r="P104" s="60"/>
      <c r="Q104" s="60"/>
      <c r="R104" s="60"/>
      <c r="S104" s="60"/>
      <c r="T104" s="60"/>
      <c r="U104" s="60"/>
      <c r="V104" s="60"/>
      <c r="W104" s="60"/>
      <c r="X104" s="60"/>
      <c r="Y104" s="60"/>
      <c r="Z104" s="60"/>
    </row>
    <row r="105" spans="1:26" ht="23.25" customHeight="1">
      <c r="A105" s="81"/>
      <c r="B105" s="615"/>
      <c r="C105" s="81"/>
      <c r="D105" s="638" t="s">
        <v>112</v>
      </c>
      <c r="E105" s="13"/>
      <c r="F105" s="615"/>
      <c r="G105" s="615"/>
      <c r="H105" s="247"/>
      <c r="I105" s="49"/>
      <c r="J105" s="615"/>
      <c r="K105" s="60"/>
      <c r="L105" s="60"/>
      <c r="M105" s="60"/>
      <c r="N105" s="60"/>
      <c r="O105" s="60"/>
      <c r="P105" s="60"/>
      <c r="Q105" s="60"/>
      <c r="R105" s="60"/>
      <c r="S105" s="60"/>
      <c r="T105" s="60"/>
      <c r="U105" s="60"/>
      <c r="V105" s="60"/>
      <c r="W105" s="60"/>
      <c r="X105" s="60"/>
      <c r="Y105" s="60"/>
      <c r="Z105" s="60"/>
    </row>
    <row r="106" spans="1:26" ht="24" customHeight="1">
      <c r="A106" s="81"/>
      <c r="B106" s="82"/>
      <c r="C106" s="81"/>
      <c r="D106" s="615"/>
      <c r="E106" s="13"/>
      <c r="F106" s="615"/>
      <c r="G106" s="615"/>
      <c r="H106" s="247"/>
      <c r="I106" s="49"/>
      <c r="J106" s="615"/>
      <c r="K106" s="60"/>
      <c r="L106" s="60"/>
      <c r="M106" s="60"/>
      <c r="N106" s="60"/>
      <c r="O106" s="60"/>
      <c r="P106" s="60"/>
      <c r="Q106" s="60"/>
      <c r="R106" s="60"/>
      <c r="S106" s="60"/>
      <c r="T106" s="60"/>
      <c r="U106" s="60"/>
      <c r="V106" s="60"/>
      <c r="W106" s="60"/>
      <c r="X106" s="60"/>
      <c r="Y106" s="60"/>
      <c r="Z106" s="60"/>
    </row>
    <row r="107" spans="1:26" ht="22.5" customHeight="1">
      <c r="A107" s="81"/>
      <c r="B107" s="83"/>
      <c r="C107" s="81"/>
      <c r="D107" s="615"/>
      <c r="E107" s="13"/>
      <c r="F107" s="615"/>
      <c r="G107" s="615"/>
      <c r="H107" s="35"/>
      <c r="I107" s="33"/>
      <c r="J107" s="615"/>
      <c r="K107" s="60"/>
      <c r="L107" s="60"/>
      <c r="M107" s="60"/>
      <c r="N107" s="60"/>
      <c r="O107" s="60"/>
      <c r="P107" s="60"/>
      <c r="Q107" s="60"/>
      <c r="R107" s="60"/>
      <c r="S107" s="60"/>
      <c r="T107" s="60"/>
      <c r="U107" s="60"/>
      <c r="V107" s="60"/>
      <c r="W107" s="60"/>
      <c r="X107" s="60"/>
      <c r="Y107" s="60"/>
      <c r="Z107" s="60"/>
    </row>
    <row r="108" spans="1:26" ht="24" customHeight="1">
      <c r="A108" s="81"/>
      <c r="B108" s="13"/>
      <c r="C108" s="81"/>
      <c r="D108" s="615"/>
      <c r="E108" s="13"/>
      <c r="F108" s="618"/>
      <c r="G108" s="618"/>
      <c r="H108" s="37" t="s">
        <v>40</v>
      </c>
      <c r="I108" s="38"/>
      <c r="J108" s="621"/>
      <c r="K108" s="60"/>
      <c r="L108" s="60"/>
      <c r="M108" s="60"/>
      <c r="N108" s="60"/>
      <c r="O108" s="60"/>
      <c r="P108" s="60"/>
      <c r="Q108" s="60"/>
      <c r="R108" s="60"/>
      <c r="S108" s="60"/>
      <c r="T108" s="60"/>
      <c r="U108" s="60"/>
      <c r="V108" s="60"/>
      <c r="W108" s="60"/>
      <c r="X108" s="60"/>
      <c r="Y108" s="60"/>
      <c r="Z108" s="60"/>
    </row>
    <row r="109" spans="1:26" ht="24" customHeight="1">
      <c r="A109" s="81"/>
      <c r="B109" s="13"/>
      <c r="C109" s="81"/>
      <c r="D109" s="615"/>
      <c r="E109" s="13"/>
      <c r="F109" s="84" t="s">
        <v>42</v>
      </c>
      <c r="G109" s="13" t="s">
        <v>42</v>
      </c>
      <c r="H109" s="32" t="s">
        <v>707</v>
      </c>
      <c r="I109" s="70"/>
      <c r="J109" s="623" t="s">
        <v>113</v>
      </c>
      <c r="K109" s="60"/>
      <c r="L109" s="60"/>
      <c r="M109" s="60"/>
      <c r="N109" s="60"/>
      <c r="O109" s="60"/>
      <c r="P109" s="60"/>
      <c r="Q109" s="60"/>
      <c r="R109" s="60"/>
      <c r="S109" s="60"/>
      <c r="T109" s="60"/>
      <c r="U109" s="60"/>
      <c r="V109" s="60"/>
      <c r="W109" s="60"/>
      <c r="X109" s="60"/>
      <c r="Y109" s="60"/>
      <c r="Z109" s="60"/>
    </row>
    <row r="110" spans="1:26" ht="24" customHeight="1">
      <c r="A110" s="81"/>
      <c r="B110" s="13"/>
      <c r="C110" s="81"/>
      <c r="D110" s="615"/>
      <c r="E110" s="13"/>
      <c r="F110" s="85"/>
      <c r="G110" s="81"/>
      <c r="H110" s="34" t="s">
        <v>708</v>
      </c>
      <c r="I110" s="49"/>
      <c r="J110" s="615"/>
      <c r="K110" s="60"/>
      <c r="L110" s="60"/>
      <c r="M110" s="60"/>
      <c r="N110" s="60"/>
      <c r="O110" s="60"/>
      <c r="P110" s="60"/>
      <c r="Q110" s="60"/>
      <c r="R110" s="60"/>
      <c r="S110" s="60"/>
      <c r="T110" s="60"/>
      <c r="U110" s="60"/>
      <c r="V110" s="60"/>
      <c r="W110" s="60"/>
      <c r="X110" s="60"/>
      <c r="Y110" s="60"/>
      <c r="Z110" s="60"/>
    </row>
    <row r="111" spans="1:26" ht="24" customHeight="1">
      <c r="A111" s="81"/>
      <c r="B111" s="13"/>
      <c r="C111" s="81"/>
      <c r="D111" s="615"/>
      <c r="E111" s="13"/>
      <c r="F111" s="85"/>
      <c r="G111" s="81"/>
      <c r="H111" s="34" t="s">
        <v>709</v>
      </c>
      <c r="I111" s="49"/>
      <c r="J111" s="615"/>
      <c r="K111" s="60"/>
      <c r="L111" s="60"/>
      <c r="M111" s="60"/>
      <c r="N111" s="60"/>
      <c r="O111" s="60"/>
      <c r="P111" s="60"/>
      <c r="Q111" s="60"/>
      <c r="R111" s="60"/>
      <c r="S111" s="60"/>
      <c r="T111" s="60"/>
      <c r="U111" s="60"/>
      <c r="V111" s="60"/>
      <c r="W111" s="60"/>
      <c r="X111" s="60"/>
      <c r="Y111" s="60"/>
      <c r="Z111" s="60"/>
    </row>
    <row r="112" spans="1:26" ht="24" customHeight="1">
      <c r="A112" s="81"/>
      <c r="B112" s="13"/>
      <c r="C112" s="81"/>
      <c r="D112" s="615"/>
      <c r="E112" s="13"/>
      <c r="F112" s="85"/>
      <c r="G112" s="81"/>
      <c r="H112" s="34" t="s">
        <v>710</v>
      </c>
      <c r="I112" s="49"/>
      <c r="J112" s="615"/>
      <c r="K112" s="60"/>
      <c r="L112" s="60"/>
      <c r="M112" s="60"/>
      <c r="N112" s="60"/>
      <c r="O112" s="60"/>
      <c r="P112" s="60"/>
      <c r="Q112" s="60"/>
      <c r="R112" s="60"/>
      <c r="S112" s="60"/>
      <c r="T112" s="60"/>
      <c r="U112" s="60"/>
      <c r="V112" s="60"/>
      <c r="W112" s="60"/>
      <c r="X112" s="60"/>
      <c r="Y112" s="60"/>
      <c r="Z112" s="60"/>
    </row>
    <row r="113" spans="1:26" ht="24" customHeight="1">
      <c r="A113" s="81"/>
      <c r="B113" s="13"/>
      <c r="C113" s="81"/>
      <c r="D113" s="615"/>
      <c r="E113" s="13"/>
      <c r="F113" s="85"/>
      <c r="G113" s="81"/>
      <c r="H113" s="34" t="s">
        <v>711</v>
      </c>
      <c r="I113" s="49"/>
      <c r="J113" s="615"/>
      <c r="K113" s="60"/>
      <c r="L113" s="60"/>
      <c r="M113" s="60"/>
      <c r="N113" s="60"/>
      <c r="O113" s="60"/>
      <c r="P113" s="60"/>
      <c r="Q113" s="60"/>
      <c r="R113" s="60"/>
      <c r="S113" s="60"/>
      <c r="T113" s="60"/>
      <c r="U113" s="60"/>
      <c r="V113" s="60"/>
      <c r="W113" s="60"/>
      <c r="X113" s="60"/>
      <c r="Y113" s="60"/>
      <c r="Z113" s="60"/>
    </row>
    <row r="114" spans="1:26" ht="23.25" customHeight="1">
      <c r="A114" s="81"/>
      <c r="B114" s="13"/>
      <c r="C114" s="81"/>
      <c r="D114" s="615"/>
      <c r="E114" s="13"/>
      <c r="F114" s="85"/>
      <c r="G114" s="81"/>
      <c r="H114" s="247"/>
      <c r="I114" s="49"/>
      <c r="J114" s="615"/>
      <c r="K114" s="60"/>
      <c r="L114" s="60"/>
      <c r="M114" s="60"/>
      <c r="N114" s="60"/>
      <c r="O114" s="60"/>
      <c r="P114" s="60"/>
      <c r="Q114" s="60"/>
      <c r="R114" s="60"/>
      <c r="S114" s="60"/>
      <c r="T114" s="60"/>
      <c r="U114" s="60"/>
      <c r="V114" s="60"/>
      <c r="W114" s="60"/>
      <c r="X114" s="60"/>
      <c r="Y114" s="60"/>
      <c r="Z114" s="60"/>
    </row>
    <row r="115" spans="1:26" ht="23.25" customHeight="1">
      <c r="A115" s="81"/>
      <c r="B115" s="13"/>
      <c r="C115" s="81"/>
      <c r="D115" s="615"/>
      <c r="E115" s="13"/>
      <c r="F115" s="85"/>
      <c r="G115" s="81"/>
      <c r="H115" s="247"/>
      <c r="I115" s="49"/>
      <c r="J115" s="615"/>
      <c r="K115" s="60"/>
      <c r="L115" s="60"/>
      <c r="M115" s="60"/>
      <c r="N115" s="60"/>
      <c r="O115" s="60"/>
      <c r="P115" s="60"/>
      <c r="Q115" s="60"/>
      <c r="R115" s="60"/>
      <c r="S115" s="60"/>
      <c r="T115" s="60"/>
      <c r="U115" s="60"/>
      <c r="V115" s="60"/>
      <c r="W115" s="60"/>
      <c r="X115" s="60"/>
      <c r="Y115" s="60"/>
      <c r="Z115" s="60"/>
    </row>
    <row r="116" spans="1:26" ht="23.25" customHeight="1">
      <c r="A116" s="81"/>
      <c r="B116" s="13"/>
      <c r="C116" s="81"/>
      <c r="D116" s="615"/>
      <c r="E116" s="13"/>
      <c r="F116" s="85"/>
      <c r="G116" s="81"/>
      <c r="H116" s="35"/>
      <c r="I116" s="33"/>
      <c r="J116" s="615"/>
      <c r="K116" s="60"/>
      <c r="L116" s="60"/>
      <c r="M116" s="60"/>
      <c r="N116" s="60"/>
      <c r="O116" s="60"/>
      <c r="P116" s="60"/>
      <c r="Q116" s="60"/>
      <c r="R116" s="60"/>
      <c r="S116" s="60"/>
      <c r="T116" s="60"/>
      <c r="U116" s="60"/>
      <c r="V116" s="60"/>
      <c r="W116" s="60"/>
      <c r="X116" s="60"/>
      <c r="Y116" s="60"/>
      <c r="Z116" s="60"/>
    </row>
    <row r="117" spans="1:26" ht="23.25" customHeight="1">
      <c r="A117" s="81"/>
      <c r="B117" s="13"/>
      <c r="C117" s="81"/>
      <c r="D117" s="615"/>
      <c r="E117" s="13"/>
      <c r="F117" s="86"/>
      <c r="G117" s="87"/>
      <c r="H117" s="37" t="s">
        <v>40</v>
      </c>
      <c r="I117" s="38"/>
      <c r="J117" s="621"/>
      <c r="K117" s="60"/>
      <c r="L117" s="60"/>
      <c r="M117" s="60"/>
      <c r="N117" s="60"/>
      <c r="O117" s="60"/>
      <c r="P117" s="60"/>
      <c r="Q117" s="60"/>
      <c r="R117" s="60"/>
      <c r="S117" s="60"/>
      <c r="T117" s="60"/>
      <c r="U117" s="60"/>
      <c r="V117" s="60"/>
      <c r="W117" s="60"/>
      <c r="X117" s="60"/>
      <c r="Y117" s="60"/>
      <c r="Z117" s="60"/>
    </row>
    <row r="118" spans="1:26" ht="23.25" customHeight="1">
      <c r="A118" s="81"/>
      <c r="B118" s="13"/>
      <c r="C118" s="81"/>
      <c r="D118" s="81"/>
      <c r="E118" s="13"/>
      <c r="F118" s="84" t="s">
        <v>42</v>
      </c>
      <c r="G118" s="13" t="s">
        <v>42</v>
      </c>
      <c r="H118" s="32" t="s">
        <v>707</v>
      </c>
      <c r="I118" s="48"/>
      <c r="J118" s="623" t="s">
        <v>114</v>
      </c>
      <c r="K118" s="60"/>
      <c r="L118" s="60"/>
      <c r="M118" s="60"/>
      <c r="N118" s="60"/>
      <c r="O118" s="60"/>
      <c r="P118" s="60"/>
      <c r="Q118" s="60"/>
      <c r="R118" s="60"/>
      <c r="S118" s="60"/>
      <c r="T118" s="60"/>
      <c r="U118" s="60"/>
      <c r="V118" s="60"/>
      <c r="W118" s="60"/>
      <c r="X118" s="60"/>
      <c r="Y118" s="60"/>
      <c r="Z118" s="60"/>
    </row>
    <row r="119" spans="1:26" ht="23.25" customHeight="1">
      <c r="A119" s="81"/>
      <c r="B119" s="13"/>
      <c r="C119" s="81"/>
      <c r="D119" s="634"/>
      <c r="E119" s="13"/>
      <c r="F119" s="85"/>
      <c r="G119" s="81"/>
      <c r="H119" s="34" t="s">
        <v>708</v>
      </c>
      <c r="I119" s="49"/>
      <c r="J119" s="615"/>
      <c r="K119" s="60"/>
      <c r="L119" s="60"/>
      <c r="M119" s="60"/>
      <c r="N119" s="60"/>
      <c r="O119" s="60"/>
      <c r="P119" s="60"/>
      <c r="Q119" s="60"/>
      <c r="R119" s="60"/>
      <c r="S119" s="60"/>
      <c r="T119" s="60"/>
      <c r="U119" s="60"/>
      <c r="V119" s="60"/>
      <c r="W119" s="60"/>
      <c r="X119" s="60"/>
      <c r="Y119" s="60"/>
      <c r="Z119" s="60"/>
    </row>
    <row r="120" spans="1:26" ht="23.25" customHeight="1">
      <c r="A120" s="81"/>
      <c r="B120" s="13"/>
      <c r="C120" s="81"/>
      <c r="D120" s="615"/>
      <c r="E120" s="13"/>
      <c r="F120" s="85"/>
      <c r="G120" s="81"/>
      <c r="H120" s="34" t="s">
        <v>709</v>
      </c>
      <c r="I120" s="49"/>
      <c r="J120" s="615"/>
      <c r="K120" s="60"/>
      <c r="L120" s="60"/>
      <c r="M120" s="60"/>
      <c r="N120" s="60"/>
      <c r="O120" s="60"/>
      <c r="P120" s="60"/>
      <c r="Q120" s="60"/>
      <c r="R120" s="60"/>
      <c r="S120" s="60"/>
      <c r="T120" s="60"/>
      <c r="U120" s="60"/>
      <c r="V120" s="60"/>
      <c r="W120" s="60"/>
      <c r="X120" s="60"/>
      <c r="Y120" s="60"/>
      <c r="Z120" s="60"/>
    </row>
    <row r="121" spans="1:26" ht="23.25" customHeight="1">
      <c r="A121" s="81"/>
      <c r="B121" s="13"/>
      <c r="C121" s="81"/>
      <c r="D121" s="615"/>
      <c r="E121" s="13"/>
      <c r="F121" s="85"/>
      <c r="G121" s="81"/>
      <c r="H121" s="34" t="s">
        <v>710</v>
      </c>
      <c r="I121" s="49"/>
      <c r="J121" s="615"/>
      <c r="K121" s="60"/>
      <c r="L121" s="60"/>
      <c r="M121" s="60"/>
      <c r="N121" s="60"/>
      <c r="O121" s="60"/>
      <c r="P121" s="60"/>
      <c r="Q121" s="60"/>
      <c r="R121" s="60"/>
      <c r="S121" s="60"/>
      <c r="T121" s="60"/>
      <c r="U121" s="60"/>
      <c r="V121" s="60"/>
      <c r="W121" s="60"/>
      <c r="X121" s="60"/>
      <c r="Y121" s="60"/>
      <c r="Z121" s="60"/>
    </row>
    <row r="122" spans="1:26" ht="23.25" customHeight="1">
      <c r="A122" s="81"/>
      <c r="B122" s="13"/>
      <c r="C122" s="81"/>
      <c r="D122" s="615"/>
      <c r="E122" s="13"/>
      <c r="F122" s="85"/>
      <c r="G122" s="81"/>
      <c r="H122" s="34" t="s">
        <v>711</v>
      </c>
      <c r="I122" s="49"/>
      <c r="J122" s="615"/>
      <c r="K122" s="60"/>
      <c r="L122" s="60"/>
      <c r="M122" s="60"/>
      <c r="N122" s="60"/>
      <c r="O122" s="60"/>
      <c r="P122" s="60"/>
      <c r="Q122" s="60"/>
      <c r="R122" s="60"/>
      <c r="S122" s="60"/>
      <c r="T122" s="60"/>
      <c r="U122" s="60"/>
      <c r="V122" s="60"/>
      <c r="W122" s="60"/>
      <c r="X122" s="60"/>
      <c r="Y122" s="60"/>
      <c r="Z122" s="60"/>
    </row>
    <row r="123" spans="1:26" ht="23.25" customHeight="1">
      <c r="A123" s="81"/>
      <c r="B123" s="13"/>
      <c r="C123" s="81"/>
      <c r="D123" s="615"/>
      <c r="E123" s="13"/>
      <c r="F123" s="85"/>
      <c r="G123" s="81"/>
      <c r="H123" s="247"/>
      <c r="I123" s="49"/>
      <c r="J123" s="615"/>
      <c r="K123" s="60"/>
      <c r="L123" s="60"/>
      <c r="M123" s="60"/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  <c r="Z123" s="60"/>
    </row>
    <row r="124" spans="1:26" ht="23.25" customHeight="1">
      <c r="A124" s="81"/>
      <c r="B124" s="13"/>
      <c r="C124" s="81"/>
      <c r="D124" s="615"/>
      <c r="E124" s="13"/>
      <c r="F124" s="46"/>
      <c r="G124" s="46"/>
      <c r="H124" s="247"/>
      <c r="I124" s="49"/>
      <c r="J124" s="615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  <c r="Z124" s="60"/>
    </row>
    <row r="125" spans="1:26" ht="23.25" customHeight="1">
      <c r="A125" s="81"/>
      <c r="B125" s="13"/>
      <c r="C125" s="81"/>
      <c r="D125" s="615"/>
      <c r="E125" s="13"/>
      <c r="F125" s="46"/>
      <c r="G125" s="46"/>
      <c r="H125" s="35"/>
      <c r="I125" s="73"/>
      <c r="J125" s="615"/>
      <c r="K125" s="60"/>
      <c r="L125" s="60"/>
      <c r="M125" s="60"/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  <c r="Z125" s="60"/>
    </row>
    <row r="126" spans="1:26" ht="23.25" customHeight="1">
      <c r="A126" s="81"/>
      <c r="B126" s="13"/>
      <c r="C126" s="81"/>
      <c r="D126" s="615"/>
      <c r="E126" s="70"/>
      <c r="F126" s="88"/>
      <c r="G126" s="88"/>
      <c r="H126" s="37" t="s">
        <v>40</v>
      </c>
      <c r="I126" s="38"/>
      <c r="J126" s="616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  <c r="Z126" s="60"/>
    </row>
    <row r="127" spans="1:26" ht="23.25" customHeight="1">
      <c r="A127" s="81"/>
      <c r="B127" s="13"/>
      <c r="C127" s="81"/>
      <c r="D127" s="615"/>
      <c r="E127" s="635" t="s">
        <v>724</v>
      </c>
      <c r="F127" s="89"/>
      <c r="G127" s="39"/>
      <c r="H127" s="32" t="s">
        <v>707</v>
      </c>
      <c r="I127" s="48"/>
      <c r="J127" s="620" t="s">
        <v>116</v>
      </c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  <c r="Z127" s="60"/>
    </row>
    <row r="128" spans="1:26" ht="23.25" customHeight="1">
      <c r="A128" s="81"/>
      <c r="B128" s="13"/>
      <c r="C128" s="81"/>
      <c r="D128" s="615"/>
      <c r="E128" s="615"/>
      <c r="F128" s="634" t="s">
        <v>78</v>
      </c>
      <c r="G128" s="634" t="s">
        <v>78</v>
      </c>
      <c r="H128" s="34" t="s">
        <v>708</v>
      </c>
      <c r="I128" s="49"/>
      <c r="J128" s="615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  <c r="Z128" s="60"/>
    </row>
    <row r="129" spans="1:26" ht="23.25" customHeight="1">
      <c r="A129" s="81"/>
      <c r="B129" s="13"/>
      <c r="C129" s="81"/>
      <c r="D129" s="615"/>
      <c r="E129" s="13"/>
      <c r="F129" s="615"/>
      <c r="G129" s="615"/>
      <c r="H129" s="34" t="s">
        <v>709</v>
      </c>
      <c r="I129" s="49"/>
      <c r="J129" s="615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  <c r="Z129" s="60"/>
    </row>
    <row r="130" spans="1:26" ht="23.25" customHeight="1">
      <c r="A130" s="81"/>
      <c r="B130" s="13"/>
      <c r="C130" s="81"/>
      <c r="D130" s="615"/>
      <c r="E130" s="13"/>
      <c r="F130" s="615"/>
      <c r="G130" s="615"/>
      <c r="H130" s="34" t="s">
        <v>710</v>
      </c>
      <c r="I130" s="49"/>
      <c r="J130" s="615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  <c r="Z130" s="60"/>
    </row>
    <row r="131" spans="1:26" ht="23.25" customHeight="1">
      <c r="A131" s="81"/>
      <c r="B131" s="13"/>
      <c r="C131" s="81"/>
      <c r="D131" s="615"/>
      <c r="E131" s="13"/>
      <c r="F131" s="615"/>
      <c r="G131" s="615"/>
      <c r="H131" s="34" t="s">
        <v>711</v>
      </c>
      <c r="I131" s="49"/>
      <c r="J131" s="615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  <c r="Z131" s="60"/>
    </row>
    <row r="132" spans="1:26" ht="23.25" customHeight="1">
      <c r="A132" s="81"/>
      <c r="B132" s="13"/>
      <c r="C132" s="81"/>
      <c r="D132" s="615"/>
      <c r="E132" s="13"/>
      <c r="F132" s="615"/>
      <c r="G132" s="615"/>
      <c r="H132" s="247"/>
      <c r="I132" s="49"/>
      <c r="J132" s="615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  <c r="Z132" s="60"/>
    </row>
    <row r="133" spans="1:26" ht="23.25" customHeight="1">
      <c r="A133" s="81"/>
      <c r="B133" s="13"/>
      <c r="C133" s="81"/>
      <c r="D133" s="615"/>
      <c r="E133" s="13"/>
      <c r="F133" s="615"/>
      <c r="G133" s="615"/>
      <c r="H133" s="247"/>
      <c r="I133" s="49"/>
      <c r="J133" s="615"/>
      <c r="K133" s="60"/>
      <c r="L133" s="60"/>
      <c r="M133" s="60"/>
      <c r="N133" s="60"/>
      <c r="O133" s="60"/>
      <c r="P133" s="60"/>
      <c r="Q133" s="60"/>
      <c r="R133" s="60"/>
      <c r="S133" s="60"/>
      <c r="T133" s="60"/>
      <c r="U133" s="60"/>
      <c r="V133" s="60"/>
      <c r="W133" s="60"/>
      <c r="X133" s="60"/>
      <c r="Y133" s="60"/>
      <c r="Z133" s="60"/>
    </row>
    <row r="134" spans="1:26" ht="23.25" customHeight="1">
      <c r="A134" s="81"/>
      <c r="B134" s="13"/>
      <c r="C134" s="81"/>
      <c r="D134" s="615"/>
      <c r="E134" s="13"/>
      <c r="F134" s="615"/>
      <c r="G134" s="615"/>
      <c r="H134" s="35"/>
      <c r="I134" s="73"/>
      <c r="J134" s="615"/>
      <c r="K134" s="60"/>
      <c r="L134" s="60"/>
      <c r="M134" s="60"/>
      <c r="N134" s="60"/>
      <c r="O134" s="60"/>
      <c r="P134" s="60"/>
      <c r="Q134" s="60"/>
      <c r="R134" s="60"/>
      <c r="S134" s="60"/>
      <c r="T134" s="60"/>
      <c r="U134" s="60"/>
      <c r="V134" s="60"/>
      <c r="W134" s="60"/>
      <c r="X134" s="60"/>
      <c r="Y134" s="60"/>
      <c r="Z134" s="60"/>
    </row>
    <row r="135" spans="1:26" ht="23.25" customHeight="1">
      <c r="A135" s="81"/>
      <c r="B135" s="13"/>
      <c r="C135" s="81"/>
      <c r="D135" s="615"/>
      <c r="E135" s="70"/>
      <c r="F135" s="618"/>
      <c r="G135" s="618"/>
      <c r="H135" s="37" t="s">
        <v>40</v>
      </c>
      <c r="I135" s="38"/>
      <c r="J135" s="616"/>
      <c r="K135" s="60"/>
      <c r="L135" s="60"/>
      <c r="M135" s="60"/>
      <c r="N135" s="60"/>
      <c r="O135" s="60"/>
      <c r="P135" s="60"/>
      <c r="Q135" s="60"/>
      <c r="R135" s="60"/>
      <c r="S135" s="60"/>
      <c r="T135" s="60"/>
      <c r="U135" s="60"/>
      <c r="V135" s="60"/>
      <c r="W135" s="60"/>
      <c r="X135" s="60"/>
      <c r="Y135" s="60"/>
      <c r="Z135" s="60"/>
    </row>
    <row r="136" spans="1:26" ht="23.25" customHeight="1">
      <c r="A136" s="81"/>
      <c r="B136" s="13"/>
      <c r="C136" s="81"/>
      <c r="D136" s="615"/>
      <c r="E136" s="39" t="s">
        <v>117</v>
      </c>
      <c r="F136" s="635" t="s">
        <v>78</v>
      </c>
      <c r="G136" s="635" t="s">
        <v>78</v>
      </c>
      <c r="H136" s="32" t="s">
        <v>707</v>
      </c>
      <c r="I136" s="48"/>
      <c r="J136" s="620" t="s">
        <v>118</v>
      </c>
      <c r="K136" s="60"/>
      <c r="L136" s="60"/>
      <c r="M136" s="60"/>
      <c r="N136" s="60"/>
      <c r="O136" s="60"/>
      <c r="P136" s="60"/>
      <c r="Q136" s="60"/>
      <c r="R136" s="60"/>
      <c r="S136" s="60"/>
      <c r="T136" s="60"/>
      <c r="U136" s="60"/>
      <c r="V136" s="60"/>
      <c r="W136" s="60"/>
      <c r="X136" s="60"/>
      <c r="Y136" s="60"/>
      <c r="Z136" s="60"/>
    </row>
    <row r="137" spans="1:26" ht="23.25" customHeight="1">
      <c r="A137" s="81"/>
      <c r="B137" s="13"/>
      <c r="C137" s="81"/>
      <c r="D137" s="615"/>
      <c r="E137" s="13"/>
      <c r="F137" s="615"/>
      <c r="G137" s="615"/>
      <c r="H137" s="34" t="s">
        <v>708</v>
      </c>
      <c r="I137" s="49"/>
      <c r="J137" s="615"/>
      <c r="K137" s="60"/>
      <c r="L137" s="60"/>
      <c r="M137" s="60"/>
      <c r="N137" s="60"/>
      <c r="O137" s="60"/>
      <c r="P137" s="60"/>
      <c r="Q137" s="60"/>
      <c r="R137" s="60"/>
      <c r="S137" s="60"/>
      <c r="T137" s="60"/>
      <c r="U137" s="60"/>
      <c r="V137" s="60"/>
      <c r="W137" s="60"/>
      <c r="X137" s="60"/>
      <c r="Y137" s="60"/>
      <c r="Z137" s="60"/>
    </row>
    <row r="138" spans="1:26" ht="23.25" customHeight="1">
      <c r="A138" s="81"/>
      <c r="B138" s="13"/>
      <c r="C138" s="81"/>
      <c r="D138" s="615"/>
      <c r="E138" s="13"/>
      <c r="F138" s="615"/>
      <c r="G138" s="615"/>
      <c r="H138" s="34" t="s">
        <v>709</v>
      </c>
      <c r="I138" s="49"/>
      <c r="J138" s="615"/>
      <c r="K138" s="60"/>
      <c r="L138" s="60"/>
      <c r="M138" s="60"/>
      <c r="N138" s="60"/>
      <c r="O138" s="60"/>
      <c r="P138" s="60"/>
      <c r="Q138" s="60"/>
      <c r="R138" s="60"/>
      <c r="S138" s="60"/>
      <c r="T138" s="60"/>
      <c r="U138" s="60"/>
      <c r="V138" s="60"/>
      <c r="W138" s="60"/>
      <c r="X138" s="60"/>
      <c r="Y138" s="60"/>
      <c r="Z138" s="60"/>
    </row>
    <row r="139" spans="1:26" ht="23.25" customHeight="1">
      <c r="A139" s="81"/>
      <c r="B139" s="13"/>
      <c r="C139" s="81"/>
      <c r="D139" s="615"/>
      <c r="E139" s="13"/>
      <c r="F139" s="615"/>
      <c r="G139" s="615"/>
      <c r="H139" s="34" t="s">
        <v>710</v>
      </c>
      <c r="I139" s="49"/>
      <c r="J139" s="615"/>
      <c r="K139" s="60"/>
      <c r="L139" s="60"/>
      <c r="M139" s="60"/>
      <c r="N139" s="60"/>
      <c r="O139" s="60"/>
      <c r="P139" s="60"/>
      <c r="Q139" s="60"/>
      <c r="R139" s="60"/>
      <c r="S139" s="60"/>
      <c r="T139" s="60"/>
      <c r="U139" s="60"/>
      <c r="V139" s="60"/>
      <c r="W139" s="60"/>
      <c r="X139" s="60"/>
      <c r="Y139" s="60"/>
      <c r="Z139" s="60"/>
    </row>
    <row r="140" spans="1:26" ht="23.25" customHeight="1">
      <c r="A140" s="81"/>
      <c r="B140" s="13"/>
      <c r="C140" s="81"/>
      <c r="D140" s="615"/>
      <c r="E140" s="13"/>
      <c r="F140" s="615"/>
      <c r="G140" s="615"/>
      <c r="H140" s="34" t="s">
        <v>711</v>
      </c>
      <c r="I140" s="49"/>
      <c r="J140" s="615"/>
      <c r="K140" s="60"/>
      <c r="L140" s="60"/>
      <c r="M140" s="60"/>
      <c r="N140" s="60"/>
      <c r="O140" s="60"/>
      <c r="P140" s="60"/>
      <c r="Q140" s="60"/>
      <c r="R140" s="60"/>
      <c r="S140" s="60"/>
      <c r="T140" s="60"/>
      <c r="U140" s="60"/>
      <c r="V140" s="60"/>
      <c r="W140" s="60"/>
      <c r="X140" s="60"/>
      <c r="Y140" s="60"/>
      <c r="Z140" s="60"/>
    </row>
    <row r="141" spans="1:26" ht="23.25" customHeight="1">
      <c r="A141" s="81"/>
      <c r="B141" s="13"/>
      <c r="C141" s="81"/>
      <c r="D141" s="615"/>
      <c r="E141" s="13"/>
      <c r="F141" s="615"/>
      <c r="G141" s="615"/>
      <c r="H141" s="247"/>
      <c r="I141" s="49"/>
      <c r="J141" s="615"/>
      <c r="K141" s="60"/>
      <c r="L141" s="60"/>
      <c r="M141" s="60"/>
      <c r="N141" s="60"/>
      <c r="O141" s="60"/>
      <c r="P141" s="60"/>
      <c r="Q141" s="60"/>
      <c r="R141" s="60"/>
      <c r="S141" s="60"/>
      <c r="T141" s="60"/>
      <c r="U141" s="60"/>
      <c r="V141" s="60"/>
      <c r="W141" s="60"/>
      <c r="X141" s="60"/>
      <c r="Y141" s="60"/>
      <c r="Z141" s="60"/>
    </row>
    <row r="142" spans="1:26" ht="23.25" customHeight="1">
      <c r="A142" s="81"/>
      <c r="B142" s="13"/>
      <c r="C142" s="81"/>
      <c r="D142" s="615"/>
      <c r="E142" s="13"/>
      <c r="F142" s="615"/>
      <c r="G142" s="615"/>
      <c r="H142" s="247"/>
      <c r="I142" s="49"/>
      <c r="J142" s="615"/>
      <c r="K142" s="60"/>
      <c r="L142" s="60"/>
      <c r="M142" s="60"/>
      <c r="N142" s="60"/>
      <c r="O142" s="60"/>
      <c r="P142" s="60"/>
      <c r="Q142" s="60"/>
      <c r="R142" s="60"/>
      <c r="S142" s="60"/>
      <c r="T142" s="60"/>
      <c r="U142" s="60"/>
      <c r="V142" s="60"/>
      <c r="W142" s="60"/>
      <c r="X142" s="60"/>
      <c r="Y142" s="60"/>
      <c r="Z142" s="60"/>
    </row>
    <row r="143" spans="1:26" ht="23.25" customHeight="1">
      <c r="A143" s="81"/>
      <c r="B143" s="13"/>
      <c r="C143" s="81"/>
      <c r="D143" s="615"/>
      <c r="E143" s="13"/>
      <c r="F143" s="615"/>
      <c r="G143" s="615"/>
      <c r="H143" s="35"/>
      <c r="I143" s="73"/>
      <c r="J143" s="615"/>
      <c r="K143" s="60"/>
      <c r="L143" s="60"/>
      <c r="M143" s="60"/>
      <c r="N143" s="60"/>
      <c r="O143" s="60"/>
      <c r="P143" s="60"/>
      <c r="Q143" s="60"/>
      <c r="R143" s="60"/>
      <c r="S143" s="60"/>
      <c r="T143" s="60"/>
      <c r="U143" s="60"/>
      <c r="V143" s="60"/>
      <c r="W143" s="60"/>
      <c r="X143" s="60"/>
      <c r="Y143" s="60"/>
      <c r="Z143" s="60"/>
    </row>
    <row r="144" spans="1:26" ht="23.25" customHeight="1">
      <c r="A144" s="81"/>
      <c r="B144" s="13"/>
      <c r="C144" s="81"/>
      <c r="D144" s="615"/>
      <c r="E144" s="70"/>
      <c r="F144" s="618"/>
      <c r="G144" s="618"/>
      <c r="H144" s="37" t="s">
        <v>40</v>
      </c>
      <c r="I144" s="38"/>
      <c r="J144" s="616"/>
      <c r="K144" s="60"/>
      <c r="L144" s="60"/>
      <c r="M144" s="60"/>
      <c r="N144" s="60"/>
      <c r="O144" s="60"/>
      <c r="P144" s="60"/>
      <c r="Q144" s="60"/>
      <c r="R144" s="60"/>
      <c r="S144" s="60"/>
      <c r="T144" s="60"/>
      <c r="U144" s="60"/>
      <c r="V144" s="60"/>
      <c r="W144" s="60"/>
      <c r="X144" s="60"/>
      <c r="Y144" s="60"/>
      <c r="Z144" s="60"/>
    </row>
    <row r="145" spans="1:26" ht="23.25" customHeight="1">
      <c r="A145" s="81"/>
      <c r="B145" s="13"/>
      <c r="C145" s="81"/>
      <c r="D145" s="615"/>
      <c r="E145" s="39" t="s">
        <v>119</v>
      </c>
      <c r="F145" s="635" t="s">
        <v>78</v>
      </c>
      <c r="G145" s="635" t="s">
        <v>78</v>
      </c>
      <c r="H145" s="32" t="s">
        <v>707</v>
      </c>
      <c r="I145" s="48"/>
      <c r="J145" s="620" t="s">
        <v>120</v>
      </c>
      <c r="K145" s="60"/>
      <c r="L145" s="60"/>
      <c r="M145" s="60"/>
      <c r="N145" s="60"/>
      <c r="O145" s="60"/>
      <c r="P145" s="60"/>
      <c r="Q145" s="60"/>
      <c r="R145" s="60"/>
      <c r="S145" s="60"/>
      <c r="T145" s="60"/>
      <c r="U145" s="60"/>
      <c r="V145" s="60"/>
      <c r="W145" s="60"/>
      <c r="X145" s="60"/>
      <c r="Y145" s="60"/>
      <c r="Z145" s="60"/>
    </row>
    <row r="146" spans="1:26" ht="23.25" customHeight="1">
      <c r="A146" s="81"/>
      <c r="B146" s="13"/>
      <c r="C146" s="81"/>
      <c r="D146" s="615"/>
      <c r="E146" s="13"/>
      <c r="F146" s="615"/>
      <c r="G146" s="615"/>
      <c r="H146" s="34" t="s">
        <v>708</v>
      </c>
      <c r="I146" s="49"/>
      <c r="J146" s="615"/>
      <c r="K146" s="60"/>
      <c r="L146" s="60"/>
      <c r="M146" s="60"/>
      <c r="N146" s="60"/>
      <c r="O146" s="60"/>
      <c r="P146" s="60"/>
      <c r="Q146" s="60"/>
      <c r="R146" s="60"/>
      <c r="S146" s="60"/>
      <c r="T146" s="60"/>
      <c r="U146" s="60"/>
      <c r="V146" s="60"/>
      <c r="W146" s="60"/>
      <c r="X146" s="60"/>
      <c r="Y146" s="60"/>
      <c r="Z146" s="60"/>
    </row>
    <row r="147" spans="1:26" ht="23.25" customHeight="1">
      <c r="A147" s="81"/>
      <c r="B147" s="13"/>
      <c r="C147" s="81"/>
      <c r="D147" s="615"/>
      <c r="E147" s="13"/>
      <c r="F147" s="615"/>
      <c r="G147" s="615"/>
      <c r="H147" s="34" t="s">
        <v>709</v>
      </c>
      <c r="I147" s="49"/>
      <c r="J147" s="615"/>
      <c r="K147" s="60"/>
      <c r="L147" s="60"/>
      <c r="M147" s="60"/>
      <c r="N147" s="60"/>
      <c r="O147" s="60"/>
      <c r="P147" s="60"/>
      <c r="Q147" s="60"/>
      <c r="R147" s="60"/>
      <c r="S147" s="60"/>
      <c r="T147" s="60"/>
      <c r="U147" s="60"/>
      <c r="V147" s="60"/>
      <c r="W147" s="60"/>
      <c r="X147" s="60"/>
      <c r="Y147" s="60"/>
      <c r="Z147" s="60"/>
    </row>
    <row r="148" spans="1:26" ht="23.25" customHeight="1">
      <c r="A148" s="81"/>
      <c r="B148" s="13"/>
      <c r="C148" s="81"/>
      <c r="D148" s="615"/>
      <c r="E148" s="13"/>
      <c r="F148" s="615"/>
      <c r="G148" s="615"/>
      <c r="H148" s="34" t="s">
        <v>710</v>
      </c>
      <c r="I148" s="49"/>
      <c r="J148" s="615"/>
      <c r="K148" s="60"/>
      <c r="L148" s="60"/>
      <c r="M148" s="60"/>
      <c r="N148" s="60"/>
      <c r="O148" s="60"/>
      <c r="P148" s="60"/>
      <c r="Q148" s="60"/>
      <c r="R148" s="60"/>
      <c r="S148" s="60"/>
      <c r="T148" s="60"/>
      <c r="U148" s="60"/>
      <c r="V148" s="60"/>
      <c r="W148" s="60"/>
      <c r="X148" s="60"/>
      <c r="Y148" s="60"/>
      <c r="Z148" s="60"/>
    </row>
    <row r="149" spans="1:26" ht="23.25" customHeight="1">
      <c r="A149" s="81"/>
      <c r="B149" s="13"/>
      <c r="C149" s="81"/>
      <c r="D149" s="615"/>
      <c r="E149" s="13"/>
      <c r="F149" s="615"/>
      <c r="G149" s="615"/>
      <c r="H149" s="34" t="s">
        <v>711</v>
      </c>
      <c r="I149" s="49"/>
      <c r="J149" s="615"/>
      <c r="K149" s="60"/>
      <c r="L149" s="60"/>
      <c r="M149" s="60"/>
      <c r="N149" s="60"/>
      <c r="O149" s="60"/>
      <c r="P149" s="60"/>
      <c r="Q149" s="60"/>
      <c r="R149" s="60"/>
      <c r="S149" s="60"/>
      <c r="T149" s="60"/>
      <c r="U149" s="60"/>
      <c r="V149" s="60"/>
      <c r="W149" s="60"/>
      <c r="X149" s="60"/>
      <c r="Y149" s="60"/>
      <c r="Z149" s="60"/>
    </row>
    <row r="150" spans="1:26" ht="23.25" customHeight="1">
      <c r="A150" s="81"/>
      <c r="B150" s="13"/>
      <c r="C150" s="81"/>
      <c r="D150" s="615"/>
      <c r="E150" s="13"/>
      <c r="F150" s="615"/>
      <c r="G150" s="615"/>
      <c r="H150" s="247"/>
      <c r="I150" s="49"/>
      <c r="J150" s="615"/>
      <c r="K150" s="60"/>
      <c r="L150" s="60"/>
      <c r="M150" s="60"/>
      <c r="N150" s="60"/>
      <c r="O150" s="60"/>
      <c r="P150" s="60"/>
      <c r="Q150" s="60"/>
      <c r="R150" s="60"/>
      <c r="S150" s="60"/>
      <c r="T150" s="60"/>
      <c r="U150" s="60"/>
      <c r="V150" s="60"/>
      <c r="W150" s="60"/>
      <c r="X150" s="60"/>
      <c r="Y150" s="60"/>
      <c r="Z150" s="60"/>
    </row>
    <row r="151" spans="1:26" ht="23.25" customHeight="1">
      <c r="A151" s="81"/>
      <c r="B151" s="13"/>
      <c r="C151" s="81"/>
      <c r="D151" s="615"/>
      <c r="E151" s="13"/>
      <c r="F151" s="615"/>
      <c r="G151" s="615"/>
      <c r="H151" s="247"/>
      <c r="I151" s="49"/>
      <c r="J151" s="615"/>
      <c r="K151" s="60"/>
      <c r="L151" s="60"/>
      <c r="M151" s="60"/>
      <c r="N151" s="60"/>
      <c r="O151" s="60"/>
      <c r="P151" s="60"/>
      <c r="Q151" s="60"/>
      <c r="R151" s="60"/>
      <c r="S151" s="60"/>
      <c r="T151" s="60"/>
      <c r="U151" s="60"/>
      <c r="V151" s="60"/>
      <c r="W151" s="60"/>
      <c r="X151" s="60"/>
      <c r="Y151" s="60"/>
      <c r="Z151" s="60"/>
    </row>
    <row r="152" spans="1:26" ht="23.25" customHeight="1">
      <c r="A152" s="81"/>
      <c r="B152" s="13"/>
      <c r="C152" s="81"/>
      <c r="D152" s="615"/>
      <c r="E152" s="13"/>
      <c r="F152" s="615"/>
      <c r="G152" s="615"/>
      <c r="H152" s="35"/>
      <c r="I152" s="73"/>
      <c r="J152" s="615"/>
      <c r="K152" s="60"/>
      <c r="L152" s="60"/>
      <c r="M152" s="60"/>
      <c r="N152" s="60"/>
      <c r="O152" s="60"/>
      <c r="P152" s="60"/>
      <c r="Q152" s="60"/>
      <c r="R152" s="60"/>
      <c r="S152" s="60"/>
      <c r="T152" s="60"/>
      <c r="U152" s="60"/>
      <c r="V152" s="60"/>
      <c r="W152" s="60"/>
      <c r="X152" s="60"/>
      <c r="Y152" s="60"/>
      <c r="Z152" s="60"/>
    </row>
    <row r="153" spans="1:26" ht="23.25" customHeight="1">
      <c r="A153" s="81"/>
      <c r="B153" s="13"/>
      <c r="C153" s="81"/>
      <c r="D153" s="615"/>
      <c r="E153" s="70"/>
      <c r="F153" s="618"/>
      <c r="G153" s="618"/>
      <c r="H153" s="37" t="s">
        <v>40</v>
      </c>
      <c r="I153" s="90"/>
      <c r="J153" s="616"/>
      <c r="K153" s="60"/>
      <c r="L153" s="60"/>
      <c r="M153" s="60"/>
      <c r="N153" s="60"/>
      <c r="O153" s="60"/>
      <c r="P153" s="60"/>
      <c r="Q153" s="60"/>
      <c r="R153" s="60"/>
      <c r="S153" s="60"/>
      <c r="T153" s="60"/>
      <c r="U153" s="60"/>
      <c r="V153" s="60"/>
      <c r="W153" s="60"/>
      <c r="X153" s="60"/>
      <c r="Y153" s="60"/>
      <c r="Z153" s="60"/>
    </row>
    <row r="154" spans="1:26" ht="18.75" customHeight="1">
      <c r="A154" s="81"/>
      <c r="B154" s="13"/>
      <c r="C154" s="81"/>
      <c r="D154" s="615"/>
      <c r="E154" s="635" t="s">
        <v>121</v>
      </c>
      <c r="F154" s="635" t="s">
        <v>42</v>
      </c>
      <c r="G154" s="635" t="s">
        <v>42</v>
      </c>
      <c r="H154" s="32" t="s">
        <v>707</v>
      </c>
      <c r="I154" s="48"/>
      <c r="J154" s="620" t="s">
        <v>122</v>
      </c>
      <c r="K154" s="60"/>
      <c r="L154" s="60"/>
      <c r="M154" s="60"/>
      <c r="N154" s="60"/>
      <c r="O154" s="60"/>
      <c r="P154" s="60"/>
      <c r="Q154" s="60"/>
      <c r="R154" s="60"/>
      <c r="S154" s="60"/>
      <c r="T154" s="60"/>
      <c r="U154" s="60"/>
      <c r="V154" s="60"/>
      <c r="W154" s="60"/>
      <c r="X154" s="60"/>
      <c r="Y154" s="60"/>
      <c r="Z154" s="60"/>
    </row>
    <row r="155" spans="1:26" ht="18.75" customHeight="1">
      <c r="A155" s="81"/>
      <c r="B155" s="13"/>
      <c r="C155" s="81"/>
      <c r="D155" s="615"/>
      <c r="E155" s="615"/>
      <c r="F155" s="615"/>
      <c r="G155" s="615"/>
      <c r="H155" s="34" t="s">
        <v>708</v>
      </c>
      <c r="I155" s="49"/>
      <c r="J155" s="615"/>
      <c r="K155" s="60"/>
      <c r="L155" s="60"/>
      <c r="M155" s="60"/>
      <c r="N155" s="60"/>
      <c r="O155" s="60"/>
      <c r="P155" s="60"/>
      <c r="Q155" s="60"/>
      <c r="R155" s="60"/>
      <c r="S155" s="60"/>
      <c r="T155" s="60"/>
      <c r="U155" s="60"/>
      <c r="V155" s="60"/>
      <c r="W155" s="60"/>
      <c r="X155" s="60"/>
      <c r="Y155" s="60"/>
      <c r="Z155" s="60"/>
    </row>
    <row r="156" spans="1:26" ht="18.75" customHeight="1">
      <c r="A156" s="81"/>
      <c r="B156" s="13"/>
      <c r="C156" s="81"/>
      <c r="D156" s="615"/>
      <c r="E156" s="13"/>
      <c r="F156" s="615"/>
      <c r="G156" s="615"/>
      <c r="H156" s="34" t="s">
        <v>709</v>
      </c>
      <c r="I156" s="49"/>
      <c r="J156" s="615"/>
      <c r="K156" s="60"/>
      <c r="L156" s="60"/>
      <c r="M156" s="60"/>
      <c r="N156" s="60"/>
      <c r="O156" s="60"/>
      <c r="P156" s="60"/>
      <c r="Q156" s="60"/>
      <c r="R156" s="60"/>
      <c r="S156" s="60"/>
      <c r="T156" s="60"/>
      <c r="U156" s="60"/>
      <c r="V156" s="60"/>
      <c r="W156" s="60"/>
      <c r="X156" s="60"/>
      <c r="Y156" s="60"/>
      <c r="Z156" s="60"/>
    </row>
    <row r="157" spans="1:26" ht="18.75" customHeight="1">
      <c r="A157" s="81"/>
      <c r="B157" s="13"/>
      <c r="C157" s="81"/>
      <c r="D157" s="615"/>
      <c r="E157" s="13"/>
      <c r="F157" s="615"/>
      <c r="G157" s="615"/>
      <c r="H157" s="34" t="s">
        <v>710</v>
      </c>
      <c r="I157" s="49"/>
      <c r="J157" s="615"/>
      <c r="K157" s="60"/>
      <c r="L157" s="60"/>
      <c r="M157" s="60"/>
      <c r="N157" s="60"/>
      <c r="O157" s="60"/>
      <c r="P157" s="60"/>
      <c r="Q157" s="60"/>
      <c r="R157" s="60"/>
      <c r="S157" s="60"/>
      <c r="T157" s="60"/>
      <c r="U157" s="60"/>
      <c r="V157" s="60"/>
      <c r="W157" s="60"/>
      <c r="X157" s="60"/>
      <c r="Y157" s="60"/>
      <c r="Z157" s="60"/>
    </row>
    <row r="158" spans="1:26" ht="18.75" customHeight="1">
      <c r="A158" s="81"/>
      <c r="B158" s="13"/>
      <c r="C158" s="81"/>
      <c r="D158" s="615"/>
      <c r="E158" s="13"/>
      <c r="F158" s="615"/>
      <c r="G158" s="615"/>
      <c r="H158" s="34" t="s">
        <v>711</v>
      </c>
      <c r="I158" s="49"/>
      <c r="J158" s="615"/>
      <c r="K158" s="60"/>
      <c r="L158" s="60"/>
      <c r="M158" s="60"/>
      <c r="N158" s="60"/>
      <c r="O158" s="60"/>
      <c r="P158" s="60"/>
      <c r="Q158" s="60"/>
      <c r="R158" s="60"/>
      <c r="S158" s="60"/>
      <c r="T158" s="60"/>
      <c r="U158" s="60"/>
      <c r="V158" s="60"/>
      <c r="W158" s="60"/>
      <c r="X158" s="60"/>
      <c r="Y158" s="60"/>
      <c r="Z158" s="60"/>
    </row>
    <row r="159" spans="1:26" ht="18.75" customHeight="1">
      <c r="A159" s="81"/>
      <c r="B159" s="13"/>
      <c r="C159" s="81"/>
      <c r="D159" s="615"/>
      <c r="E159" s="13"/>
      <c r="F159" s="615"/>
      <c r="G159" s="615"/>
      <c r="H159" s="247"/>
      <c r="I159" s="49"/>
      <c r="J159" s="615"/>
      <c r="K159" s="60"/>
      <c r="L159" s="60"/>
      <c r="M159" s="60"/>
      <c r="N159" s="60"/>
      <c r="O159" s="60"/>
      <c r="P159" s="60"/>
      <c r="Q159" s="60"/>
      <c r="R159" s="60"/>
      <c r="S159" s="60"/>
      <c r="T159" s="60"/>
      <c r="U159" s="60"/>
      <c r="V159" s="60"/>
      <c r="W159" s="60"/>
      <c r="X159" s="60"/>
      <c r="Y159" s="60"/>
      <c r="Z159" s="60"/>
    </row>
    <row r="160" spans="1:26" ht="18.75" customHeight="1">
      <c r="A160" s="81"/>
      <c r="B160" s="13"/>
      <c r="C160" s="81"/>
      <c r="D160" s="615"/>
      <c r="E160" s="13"/>
      <c r="F160" s="615"/>
      <c r="G160" s="615"/>
      <c r="H160" s="247"/>
      <c r="I160" s="49"/>
      <c r="J160" s="615"/>
      <c r="K160" s="60"/>
      <c r="L160" s="60"/>
      <c r="M160" s="60"/>
      <c r="N160" s="60"/>
      <c r="O160" s="60"/>
      <c r="P160" s="60"/>
      <c r="Q160" s="60"/>
      <c r="R160" s="60"/>
      <c r="S160" s="60"/>
      <c r="T160" s="60"/>
      <c r="U160" s="60"/>
      <c r="V160" s="60"/>
      <c r="W160" s="60"/>
      <c r="X160" s="60"/>
      <c r="Y160" s="60"/>
      <c r="Z160" s="60"/>
    </row>
    <row r="161" spans="1:26" ht="18.75" customHeight="1">
      <c r="A161" s="81"/>
      <c r="B161" s="13"/>
      <c r="C161" s="81"/>
      <c r="D161" s="615"/>
      <c r="E161" s="13"/>
      <c r="F161" s="615"/>
      <c r="G161" s="615"/>
      <c r="H161" s="35"/>
      <c r="I161" s="73"/>
      <c r="J161" s="615"/>
      <c r="K161" s="60"/>
      <c r="L161" s="60"/>
      <c r="M161" s="60"/>
      <c r="N161" s="60"/>
      <c r="O161" s="60"/>
      <c r="P161" s="60"/>
      <c r="Q161" s="60"/>
      <c r="R161" s="60"/>
      <c r="S161" s="60"/>
      <c r="T161" s="60"/>
      <c r="U161" s="60"/>
      <c r="V161" s="60"/>
      <c r="W161" s="60"/>
      <c r="X161" s="60"/>
      <c r="Y161" s="60"/>
      <c r="Z161" s="60"/>
    </row>
    <row r="162" spans="1:26" ht="18.75" customHeight="1">
      <c r="A162" s="81"/>
      <c r="B162" s="13"/>
      <c r="C162" s="81"/>
      <c r="D162" s="615"/>
      <c r="E162" s="13"/>
      <c r="F162" s="615"/>
      <c r="G162" s="615"/>
      <c r="H162" s="37" t="s">
        <v>40</v>
      </c>
      <c r="I162" s="90"/>
      <c r="J162" s="616"/>
      <c r="K162" s="60"/>
      <c r="L162" s="60"/>
      <c r="M162" s="60"/>
      <c r="N162" s="60"/>
      <c r="O162" s="60"/>
      <c r="P162" s="60"/>
      <c r="Q162" s="60"/>
      <c r="R162" s="60"/>
      <c r="S162" s="60"/>
      <c r="T162" s="60"/>
      <c r="U162" s="60"/>
      <c r="V162" s="60"/>
      <c r="W162" s="60"/>
      <c r="X162" s="60"/>
      <c r="Y162" s="60"/>
      <c r="Z162" s="60"/>
    </row>
    <row r="163" spans="1:26" ht="19.5" customHeight="1">
      <c r="A163" s="81"/>
      <c r="B163" s="13"/>
      <c r="C163" s="81"/>
      <c r="D163" s="615"/>
      <c r="E163" s="647" t="s">
        <v>725</v>
      </c>
      <c r="F163" s="46"/>
      <c r="G163" s="630"/>
      <c r="H163" s="91"/>
      <c r="I163" s="92"/>
      <c r="J163" s="93"/>
      <c r="K163" s="60"/>
      <c r="L163" s="60"/>
      <c r="M163" s="60"/>
      <c r="N163" s="60"/>
      <c r="O163" s="60"/>
      <c r="P163" s="60"/>
      <c r="Q163" s="60"/>
      <c r="R163" s="60"/>
      <c r="S163" s="60"/>
      <c r="T163" s="60"/>
      <c r="U163" s="60"/>
      <c r="V163" s="60"/>
      <c r="W163" s="60"/>
      <c r="X163" s="60"/>
      <c r="Y163" s="60"/>
      <c r="Z163" s="60"/>
    </row>
    <row r="164" spans="1:26" ht="19.5" customHeight="1">
      <c r="A164" s="81"/>
      <c r="B164" s="13"/>
      <c r="C164" s="81"/>
      <c r="D164" s="615"/>
      <c r="E164" s="629"/>
      <c r="F164" s="46"/>
      <c r="G164" s="615"/>
      <c r="H164" s="94"/>
      <c r="I164" s="60"/>
      <c r="J164" s="95"/>
      <c r="K164" s="60"/>
      <c r="L164" s="60"/>
      <c r="M164" s="60"/>
      <c r="N164" s="60"/>
      <c r="O164" s="60"/>
      <c r="P164" s="60"/>
      <c r="Q164" s="60"/>
      <c r="R164" s="60"/>
      <c r="S164" s="60"/>
      <c r="T164" s="60"/>
      <c r="U164" s="60"/>
      <c r="V164" s="60"/>
      <c r="W164" s="60"/>
      <c r="X164" s="60"/>
      <c r="Y164" s="60"/>
      <c r="Z164" s="60"/>
    </row>
    <row r="165" spans="1:26" ht="19.5" customHeight="1">
      <c r="A165" s="81"/>
      <c r="B165" s="13"/>
      <c r="C165" s="81"/>
      <c r="D165" s="615"/>
      <c r="E165" s="647" t="s">
        <v>124</v>
      </c>
      <c r="F165" s="46"/>
      <c r="G165" s="46"/>
      <c r="H165" s="94"/>
      <c r="I165" s="60"/>
      <c r="J165" s="95"/>
      <c r="K165" s="60"/>
      <c r="L165" s="60"/>
      <c r="M165" s="60"/>
      <c r="N165" s="60"/>
      <c r="O165" s="60"/>
      <c r="P165" s="60"/>
      <c r="Q165" s="60"/>
      <c r="R165" s="60"/>
      <c r="S165" s="60"/>
      <c r="T165" s="60"/>
      <c r="U165" s="60"/>
      <c r="V165" s="60"/>
      <c r="W165" s="60"/>
      <c r="X165" s="60"/>
      <c r="Y165" s="60"/>
      <c r="Z165" s="60"/>
    </row>
    <row r="166" spans="1:26" ht="19.5" customHeight="1">
      <c r="A166" s="81"/>
      <c r="B166" s="13"/>
      <c r="C166" s="81"/>
      <c r="D166" s="615"/>
      <c r="E166" s="629"/>
      <c r="F166" s="46"/>
      <c r="G166" s="46"/>
      <c r="H166" s="94"/>
      <c r="I166" s="60"/>
      <c r="J166" s="95"/>
      <c r="K166" s="60"/>
      <c r="L166" s="60"/>
      <c r="M166" s="60"/>
      <c r="N166" s="60"/>
      <c r="O166" s="60"/>
      <c r="P166" s="60"/>
      <c r="Q166" s="60"/>
      <c r="R166" s="60"/>
      <c r="S166" s="60"/>
      <c r="T166" s="60"/>
      <c r="U166" s="60"/>
      <c r="V166" s="60"/>
      <c r="W166" s="60"/>
      <c r="X166" s="60"/>
      <c r="Y166" s="60"/>
      <c r="Z166" s="60"/>
    </row>
    <row r="167" spans="1:26" ht="19.5" customHeight="1">
      <c r="A167" s="81"/>
      <c r="B167" s="13"/>
      <c r="C167" s="81"/>
      <c r="D167" s="615"/>
      <c r="E167" s="96" t="s">
        <v>125</v>
      </c>
      <c r="F167" s="46"/>
      <c r="G167" s="46"/>
      <c r="H167" s="97"/>
      <c r="I167" s="98"/>
      <c r="J167" s="95"/>
      <c r="K167" s="60"/>
      <c r="L167" s="60"/>
      <c r="M167" s="60"/>
      <c r="N167" s="60"/>
      <c r="O167" s="60"/>
      <c r="P167" s="60"/>
      <c r="Q167" s="60"/>
      <c r="R167" s="60"/>
      <c r="S167" s="60"/>
      <c r="T167" s="60"/>
      <c r="U167" s="60"/>
      <c r="V167" s="60"/>
      <c r="W167" s="60"/>
      <c r="X167" s="60"/>
      <c r="Y167" s="60"/>
      <c r="Z167" s="60"/>
    </row>
    <row r="168" spans="1:26" ht="21.75" customHeight="1">
      <c r="A168" s="54" t="s">
        <v>126</v>
      </c>
      <c r="B168" s="633" t="s">
        <v>726</v>
      </c>
      <c r="C168" s="55" t="s">
        <v>20</v>
      </c>
      <c r="D168" s="55"/>
      <c r="E168" s="650" t="s">
        <v>128</v>
      </c>
      <c r="F168" s="636" t="s">
        <v>42</v>
      </c>
      <c r="G168" s="636" t="s">
        <v>78</v>
      </c>
      <c r="H168" s="32" t="s">
        <v>707</v>
      </c>
      <c r="I168" s="70"/>
      <c r="J168" s="623" t="s">
        <v>727</v>
      </c>
      <c r="K168" s="60"/>
      <c r="L168" s="60"/>
      <c r="M168" s="60"/>
      <c r="N168" s="60"/>
      <c r="O168" s="60"/>
      <c r="P168" s="60"/>
      <c r="Q168" s="60"/>
      <c r="R168" s="60"/>
      <c r="S168" s="60"/>
      <c r="T168" s="60"/>
      <c r="U168" s="60"/>
      <c r="V168" s="60"/>
      <c r="W168" s="60"/>
      <c r="X168" s="60"/>
      <c r="Y168" s="60"/>
      <c r="Z168" s="60"/>
    </row>
    <row r="169" spans="1:26" ht="21.75" customHeight="1">
      <c r="A169" s="13"/>
      <c r="B169" s="615"/>
      <c r="C169" s="81"/>
      <c r="D169" s="81"/>
      <c r="E169" s="615"/>
      <c r="F169" s="615"/>
      <c r="G169" s="615"/>
      <c r="H169" s="34" t="s">
        <v>708</v>
      </c>
      <c r="I169" s="49"/>
      <c r="J169" s="615"/>
      <c r="K169" s="60"/>
      <c r="L169" s="60"/>
      <c r="M169" s="60"/>
      <c r="N169" s="60"/>
      <c r="O169" s="60"/>
      <c r="P169" s="60"/>
      <c r="Q169" s="60"/>
      <c r="R169" s="60"/>
      <c r="S169" s="60"/>
      <c r="T169" s="60"/>
      <c r="U169" s="60"/>
      <c r="V169" s="60"/>
      <c r="W169" s="60"/>
      <c r="X169" s="60"/>
      <c r="Y169" s="60"/>
      <c r="Z169" s="60"/>
    </row>
    <row r="170" spans="1:26" ht="21.75" customHeight="1">
      <c r="A170" s="13"/>
      <c r="B170" s="615"/>
      <c r="C170" s="81"/>
      <c r="D170" s="81"/>
      <c r="E170" s="99"/>
      <c r="F170" s="615"/>
      <c r="G170" s="615"/>
      <c r="H170" s="34" t="s">
        <v>709</v>
      </c>
      <c r="I170" s="49"/>
      <c r="J170" s="615"/>
      <c r="K170" s="60"/>
      <c r="L170" s="60"/>
      <c r="M170" s="60"/>
      <c r="N170" s="60"/>
      <c r="O170" s="60"/>
      <c r="P170" s="60"/>
      <c r="Q170" s="60"/>
      <c r="R170" s="60"/>
      <c r="S170" s="60"/>
      <c r="T170" s="60"/>
      <c r="U170" s="60"/>
      <c r="V170" s="60"/>
      <c r="W170" s="60"/>
      <c r="X170" s="60"/>
      <c r="Y170" s="60"/>
      <c r="Z170" s="60"/>
    </row>
    <row r="171" spans="1:26" ht="21.75" customHeight="1">
      <c r="A171" s="13"/>
      <c r="B171" s="615"/>
      <c r="C171" s="81"/>
      <c r="D171" s="81"/>
      <c r="E171" s="99"/>
      <c r="F171" s="615"/>
      <c r="G171" s="615"/>
      <c r="H171" s="34" t="s">
        <v>710</v>
      </c>
      <c r="I171" s="49"/>
      <c r="J171" s="615"/>
      <c r="K171" s="60"/>
      <c r="L171" s="60"/>
      <c r="M171" s="60"/>
      <c r="N171" s="60"/>
      <c r="O171" s="60"/>
      <c r="P171" s="60"/>
      <c r="Q171" s="60"/>
      <c r="R171" s="60"/>
      <c r="S171" s="60"/>
      <c r="T171" s="60"/>
      <c r="U171" s="60"/>
      <c r="V171" s="60"/>
      <c r="W171" s="60"/>
      <c r="X171" s="60"/>
      <c r="Y171" s="60"/>
      <c r="Z171" s="60"/>
    </row>
    <row r="172" spans="1:26" ht="21" customHeight="1">
      <c r="A172" s="13"/>
      <c r="B172" s="615"/>
      <c r="C172" s="81"/>
      <c r="D172" s="81"/>
      <c r="E172" s="99"/>
      <c r="F172" s="615"/>
      <c r="G172" s="615"/>
      <c r="H172" s="34" t="s">
        <v>711</v>
      </c>
      <c r="I172" s="49"/>
      <c r="J172" s="615"/>
      <c r="K172" s="60"/>
      <c r="L172" s="60"/>
      <c r="M172" s="60"/>
      <c r="N172" s="60"/>
      <c r="O172" s="60"/>
      <c r="P172" s="60"/>
      <c r="Q172" s="60"/>
      <c r="R172" s="60"/>
      <c r="S172" s="60"/>
      <c r="T172" s="60"/>
      <c r="U172" s="60"/>
      <c r="V172" s="60"/>
      <c r="W172" s="60"/>
      <c r="X172" s="60"/>
      <c r="Y172" s="60"/>
      <c r="Z172" s="60"/>
    </row>
    <row r="173" spans="1:26" ht="21" customHeight="1">
      <c r="A173" s="13"/>
      <c r="B173" s="615"/>
      <c r="C173" s="81"/>
      <c r="D173" s="81"/>
      <c r="E173" s="99"/>
      <c r="F173" s="615"/>
      <c r="G173" s="615"/>
      <c r="H173" s="247"/>
      <c r="I173" s="49"/>
      <c r="J173" s="615"/>
      <c r="K173" s="60"/>
      <c r="L173" s="60"/>
      <c r="M173" s="60"/>
      <c r="N173" s="60"/>
      <c r="O173" s="60"/>
      <c r="P173" s="60"/>
      <c r="Q173" s="60"/>
      <c r="R173" s="60"/>
      <c r="S173" s="60"/>
      <c r="T173" s="60"/>
      <c r="U173" s="60"/>
      <c r="V173" s="60"/>
      <c r="W173" s="60"/>
      <c r="X173" s="60"/>
      <c r="Y173" s="60"/>
      <c r="Z173" s="60"/>
    </row>
    <row r="174" spans="1:26" ht="21" customHeight="1">
      <c r="A174" s="13"/>
      <c r="B174" s="82"/>
      <c r="C174" s="81"/>
      <c r="D174" s="81"/>
      <c r="E174" s="99"/>
      <c r="F174" s="615"/>
      <c r="G174" s="615"/>
      <c r="H174" s="247"/>
      <c r="I174" s="49"/>
      <c r="J174" s="615"/>
      <c r="K174" s="60"/>
      <c r="L174" s="60"/>
      <c r="M174" s="60"/>
      <c r="N174" s="60"/>
      <c r="O174" s="60"/>
      <c r="P174" s="60"/>
      <c r="Q174" s="60"/>
      <c r="R174" s="60"/>
      <c r="S174" s="60"/>
      <c r="T174" s="60"/>
      <c r="U174" s="60"/>
      <c r="V174" s="60"/>
      <c r="W174" s="60"/>
      <c r="X174" s="60"/>
      <c r="Y174" s="60"/>
      <c r="Z174" s="60"/>
    </row>
    <row r="175" spans="1:26" ht="18.75" customHeight="1">
      <c r="A175" s="13"/>
      <c r="B175" s="13"/>
      <c r="C175" s="81"/>
      <c r="D175" s="81"/>
      <c r="E175" s="99"/>
      <c r="F175" s="615"/>
      <c r="G175" s="615"/>
      <c r="H175" s="35"/>
      <c r="I175" s="73"/>
      <c r="J175" s="615"/>
      <c r="K175" s="60"/>
      <c r="L175" s="60"/>
      <c r="M175" s="60"/>
      <c r="N175" s="60"/>
      <c r="O175" s="60"/>
      <c r="P175" s="60"/>
      <c r="Q175" s="60"/>
      <c r="R175" s="60"/>
      <c r="S175" s="60"/>
      <c r="T175" s="60"/>
      <c r="U175" s="60"/>
      <c r="V175" s="60"/>
      <c r="W175" s="60"/>
      <c r="X175" s="60"/>
      <c r="Y175" s="60"/>
      <c r="Z175" s="60"/>
    </row>
    <row r="176" spans="1:26" ht="18.75" customHeight="1">
      <c r="A176" s="13"/>
      <c r="B176" s="13"/>
      <c r="C176" s="81"/>
      <c r="D176" s="81"/>
      <c r="E176" s="99"/>
      <c r="F176" s="618"/>
      <c r="G176" s="618"/>
      <c r="H176" s="37" t="s">
        <v>40</v>
      </c>
      <c r="I176" s="74"/>
      <c r="J176" s="616"/>
      <c r="K176" s="60"/>
      <c r="L176" s="60"/>
      <c r="M176" s="60"/>
      <c r="N176" s="60"/>
      <c r="O176" s="60"/>
      <c r="P176" s="60"/>
      <c r="Q176" s="60"/>
      <c r="R176" s="60"/>
      <c r="S176" s="60"/>
      <c r="T176" s="60"/>
      <c r="U176" s="60"/>
      <c r="V176" s="60"/>
      <c r="W176" s="60"/>
      <c r="X176" s="60"/>
      <c r="Y176" s="60"/>
      <c r="Z176" s="60"/>
    </row>
    <row r="177" spans="1:26" ht="18.75" customHeight="1">
      <c r="A177" s="13"/>
      <c r="B177" s="13"/>
      <c r="C177" s="81"/>
      <c r="D177" s="81"/>
      <c r="E177" s="2"/>
      <c r="F177" s="638" t="s">
        <v>42</v>
      </c>
      <c r="G177" s="638" t="s">
        <v>78</v>
      </c>
      <c r="H177" s="32" t="s">
        <v>707</v>
      </c>
      <c r="I177" s="70"/>
      <c r="J177" s="620" t="s">
        <v>728</v>
      </c>
      <c r="K177" s="60"/>
      <c r="L177" s="60"/>
      <c r="M177" s="60"/>
      <c r="N177" s="60"/>
      <c r="O177" s="60"/>
      <c r="P177" s="60"/>
      <c r="Q177" s="60"/>
      <c r="R177" s="60"/>
      <c r="S177" s="60"/>
      <c r="T177" s="60"/>
      <c r="U177" s="60"/>
      <c r="V177" s="60"/>
      <c r="W177" s="60"/>
      <c r="X177" s="60"/>
      <c r="Y177" s="60"/>
      <c r="Z177" s="60"/>
    </row>
    <row r="178" spans="1:26" ht="18.75" customHeight="1">
      <c r="A178" s="13"/>
      <c r="B178" s="13"/>
      <c r="C178" s="81"/>
      <c r="D178" s="81"/>
      <c r="E178" s="13"/>
      <c r="F178" s="615"/>
      <c r="G178" s="615"/>
      <c r="H178" s="34" t="s">
        <v>708</v>
      </c>
      <c r="I178" s="49"/>
      <c r="J178" s="615"/>
      <c r="K178" s="60"/>
      <c r="L178" s="60"/>
      <c r="M178" s="60"/>
      <c r="N178" s="60"/>
      <c r="O178" s="60"/>
      <c r="P178" s="60"/>
      <c r="Q178" s="60"/>
      <c r="R178" s="60"/>
      <c r="S178" s="60"/>
      <c r="T178" s="60"/>
      <c r="U178" s="60"/>
      <c r="V178" s="60"/>
      <c r="W178" s="60"/>
      <c r="X178" s="60"/>
      <c r="Y178" s="60"/>
      <c r="Z178" s="60"/>
    </row>
    <row r="179" spans="1:26" ht="18.75" customHeight="1">
      <c r="A179" s="13"/>
      <c r="B179" s="13"/>
      <c r="C179" s="81"/>
      <c r="D179" s="81"/>
      <c r="E179" s="13"/>
      <c r="F179" s="615"/>
      <c r="G179" s="615"/>
      <c r="H179" s="34" t="s">
        <v>709</v>
      </c>
      <c r="I179" s="49"/>
      <c r="J179" s="615"/>
      <c r="K179" s="60"/>
      <c r="L179" s="60"/>
      <c r="M179" s="60"/>
      <c r="N179" s="60"/>
      <c r="O179" s="60"/>
      <c r="P179" s="60"/>
      <c r="Q179" s="60"/>
      <c r="R179" s="60"/>
      <c r="S179" s="60"/>
      <c r="T179" s="60"/>
      <c r="U179" s="60"/>
      <c r="V179" s="60"/>
      <c r="W179" s="60"/>
      <c r="X179" s="60"/>
      <c r="Y179" s="60"/>
      <c r="Z179" s="60"/>
    </row>
    <row r="180" spans="1:26" ht="18.75" customHeight="1">
      <c r="A180" s="13"/>
      <c r="B180" s="13"/>
      <c r="C180" s="81"/>
      <c r="D180" s="81"/>
      <c r="E180" s="13"/>
      <c r="F180" s="615"/>
      <c r="G180" s="615"/>
      <c r="H180" s="34" t="s">
        <v>710</v>
      </c>
      <c r="I180" s="49"/>
      <c r="J180" s="615"/>
      <c r="K180" s="60"/>
      <c r="L180" s="60"/>
      <c r="M180" s="60"/>
      <c r="N180" s="60"/>
      <c r="O180" s="60"/>
      <c r="P180" s="60"/>
      <c r="Q180" s="60"/>
      <c r="R180" s="60"/>
      <c r="S180" s="60"/>
      <c r="T180" s="60"/>
      <c r="U180" s="60"/>
      <c r="V180" s="60"/>
      <c r="W180" s="60"/>
      <c r="X180" s="60"/>
      <c r="Y180" s="60"/>
      <c r="Z180" s="60"/>
    </row>
    <row r="181" spans="1:26" ht="18.75" customHeight="1">
      <c r="A181" s="13"/>
      <c r="B181" s="13"/>
      <c r="C181" s="81"/>
      <c r="D181" s="81"/>
      <c r="E181" s="13"/>
      <c r="F181" s="615"/>
      <c r="G181" s="615"/>
      <c r="H181" s="34" t="s">
        <v>711</v>
      </c>
      <c r="I181" s="49"/>
      <c r="J181" s="615"/>
      <c r="K181" s="60"/>
      <c r="L181" s="60"/>
      <c r="M181" s="60"/>
      <c r="N181" s="60"/>
      <c r="O181" s="60"/>
      <c r="P181" s="60"/>
      <c r="Q181" s="60"/>
      <c r="R181" s="60"/>
      <c r="S181" s="60"/>
      <c r="T181" s="60"/>
      <c r="U181" s="60"/>
      <c r="V181" s="60"/>
      <c r="W181" s="60"/>
      <c r="X181" s="60"/>
      <c r="Y181" s="60"/>
      <c r="Z181" s="60"/>
    </row>
    <row r="182" spans="1:26" ht="18.75" customHeight="1">
      <c r="A182" s="13"/>
      <c r="B182" s="13"/>
      <c r="C182" s="81"/>
      <c r="D182" s="81"/>
      <c r="E182" s="13"/>
      <c r="F182" s="615"/>
      <c r="G182" s="615"/>
      <c r="H182" s="247"/>
      <c r="I182" s="49"/>
      <c r="J182" s="615"/>
      <c r="K182" s="60"/>
      <c r="L182" s="60"/>
      <c r="M182" s="60"/>
      <c r="N182" s="60"/>
      <c r="O182" s="60"/>
      <c r="P182" s="60"/>
      <c r="Q182" s="60"/>
      <c r="R182" s="60"/>
      <c r="S182" s="60"/>
      <c r="T182" s="60"/>
      <c r="U182" s="60"/>
      <c r="V182" s="60"/>
      <c r="W182" s="60"/>
      <c r="X182" s="60"/>
      <c r="Y182" s="60"/>
      <c r="Z182" s="60"/>
    </row>
    <row r="183" spans="1:26" ht="18.75" customHeight="1">
      <c r="A183" s="13"/>
      <c r="B183" s="13"/>
      <c r="C183" s="81"/>
      <c r="D183" s="81"/>
      <c r="E183" s="13"/>
      <c r="F183" s="615"/>
      <c r="G183" s="615"/>
      <c r="H183" s="247"/>
      <c r="I183" s="49"/>
      <c r="J183" s="615"/>
      <c r="K183" s="60"/>
      <c r="L183" s="60"/>
      <c r="M183" s="60"/>
      <c r="N183" s="60"/>
      <c r="O183" s="60"/>
      <c r="P183" s="60"/>
      <c r="Q183" s="60"/>
      <c r="R183" s="60"/>
      <c r="S183" s="60"/>
      <c r="T183" s="60"/>
      <c r="U183" s="60"/>
      <c r="V183" s="60"/>
      <c r="W183" s="60"/>
      <c r="X183" s="60"/>
      <c r="Y183" s="60"/>
      <c r="Z183" s="60"/>
    </row>
    <row r="184" spans="1:26" ht="18.75" customHeight="1">
      <c r="A184" s="13"/>
      <c r="B184" s="13"/>
      <c r="C184" s="81"/>
      <c r="D184" s="81"/>
      <c r="E184" s="13"/>
      <c r="F184" s="615"/>
      <c r="G184" s="615"/>
      <c r="H184" s="35"/>
      <c r="I184" s="73"/>
      <c r="J184" s="615"/>
      <c r="K184" s="60"/>
      <c r="L184" s="60"/>
      <c r="M184" s="60"/>
      <c r="N184" s="60"/>
      <c r="O184" s="60"/>
      <c r="P184" s="60"/>
      <c r="Q184" s="60"/>
      <c r="R184" s="60"/>
      <c r="S184" s="60"/>
      <c r="T184" s="60"/>
      <c r="U184" s="60"/>
      <c r="V184" s="60"/>
      <c r="W184" s="60"/>
      <c r="X184" s="60"/>
      <c r="Y184" s="60"/>
      <c r="Z184" s="60"/>
    </row>
    <row r="185" spans="1:26" ht="18.75" customHeight="1">
      <c r="A185" s="13"/>
      <c r="B185" s="13"/>
      <c r="C185" s="81"/>
      <c r="D185" s="81"/>
      <c r="E185" s="13"/>
      <c r="F185" s="618"/>
      <c r="G185" s="618"/>
      <c r="H185" s="37" t="s">
        <v>40</v>
      </c>
      <c r="I185" s="100"/>
      <c r="J185" s="616"/>
      <c r="K185" s="60"/>
      <c r="L185" s="60"/>
      <c r="M185" s="60"/>
      <c r="N185" s="60"/>
      <c r="O185" s="60"/>
      <c r="P185" s="60"/>
      <c r="Q185" s="60"/>
      <c r="R185" s="60"/>
      <c r="S185" s="60"/>
      <c r="T185" s="60"/>
      <c r="U185" s="60"/>
      <c r="V185" s="60"/>
      <c r="W185" s="60"/>
      <c r="X185" s="60"/>
      <c r="Y185" s="60"/>
      <c r="Z185" s="60"/>
    </row>
    <row r="186" spans="1:26" ht="21.75" customHeight="1">
      <c r="A186" s="13"/>
      <c r="B186" s="13"/>
      <c r="C186" s="81"/>
      <c r="D186" s="81"/>
      <c r="E186" s="664" t="s">
        <v>729</v>
      </c>
      <c r="F186" s="13" t="s">
        <v>42</v>
      </c>
      <c r="G186" s="13" t="s">
        <v>42</v>
      </c>
      <c r="H186" s="32" t="s">
        <v>707</v>
      </c>
      <c r="I186" s="70"/>
      <c r="J186" s="620" t="s">
        <v>730</v>
      </c>
      <c r="K186" s="60"/>
      <c r="L186" s="60"/>
      <c r="M186" s="60"/>
      <c r="N186" s="60"/>
      <c r="O186" s="60"/>
      <c r="P186" s="60"/>
      <c r="Q186" s="60"/>
      <c r="R186" s="60"/>
      <c r="S186" s="60"/>
      <c r="T186" s="60"/>
      <c r="U186" s="60"/>
      <c r="V186" s="60"/>
      <c r="W186" s="60"/>
      <c r="X186" s="60"/>
      <c r="Y186" s="60"/>
      <c r="Z186" s="60"/>
    </row>
    <row r="187" spans="1:26" ht="21.75" customHeight="1">
      <c r="A187" s="13"/>
      <c r="B187" s="13"/>
      <c r="C187" s="81"/>
      <c r="D187" s="81"/>
      <c r="E187" s="615"/>
      <c r="F187" s="81"/>
      <c r="G187" s="81"/>
      <c r="H187" s="34" t="s">
        <v>708</v>
      </c>
      <c r="I187" s="49"/>
      <c r="J187" s="615"/>
      <c r="K187" s="60"/>
      <c r="L187" s="60"/>
      <c r="M187" s="60"/>
      <c r="N187" s="60"/>
      <c r="O187" s="60"/>
      <c r="P187" s="60"/>
      <c r="Q187" s="60"/>
      <c r="R187" s="60"/>
      <c r="S187" s="60"/>
      <c r="T187" s="60"/>
      <c r="U187" s="60"/>
      <c r="V187" s="60"/>
      <c r="W187" s="60"/>
      <c r="X187" s="60"/>
      <c r="Y187" s="60"/>
      <c r="Z187" s="60"/>
    </row>
    <row r="188" spans="1:26" ht="21.75" customHeight="1">
      <c r="A188" s="13"/>
      <c r="B188" s="13"/>
      <c r="C188" s="81"/>
      <c r="D188" s="81"/>
      <c r="E188" s="615"/>
      <c r="F188" s="81"/>
      <c r="G188" s="81"/>
      <c r="H188" s="34" t="s">
        <v>709</v>
      </c>
      <c r="I188" s="49"/>
      <c r="J188" s="615"/>
      <c r="K188" s="60"/>
      <c r="L188" s="60"/>
      <c r="M188" s="60"/>
      <c r="N188" s="60"/>
      <c r="O188" s="60"/>
      <c r="P188" s="60"/>
      <c r="Q188" s="60"/>
      <c r="R188" s="60"/>
      <c r="S188" s="60"/>
      <c r="T188" s="60"/>
      <c r="U188" s="60"/>
      <c r="V188" s="60"/>
      <c r="W188" s="60"/>
      <c r="X188" s="60"/>
      <c r="Y188" s="60"/>
      <c r="Z188" s="60"/>
    </row>
    <row r="189" spans="1:26" ht="21.75" customHeight="1">
      <c r="A189" s="13"/>
      <c r="B189" s="13"/>
      <c r="C189" s="81"/>
      <c r="D189" s="81"/>
      <c r="E189" s="615"/>
      <c r="F189" s="81"/>
      <c r="G189" s="81"/>
      <c r="H189" s="34" t="s">
        <v>710</v>
      </c>
      <c r="I189" s="49"/>
      <c r="J189" s="615"/>
      <c r="K189" s="60"/>
      <c r="L189" s="60"/>
      <c r="M189" s="60"/>
      <c r="N189" s="60"/>
      <c r="O189" s="60"/>
      <c r="P189" s="60"/>
      <c r="Q189" s="60"/>
      <c r="R189" s="60"/>
      <c r="S189" s="60"/>
      <c r="T189" s="60"/>
      <c r="U189" s="60"/>
      <c r="V189" s="60"/>
      <c r="W189" s="60"/>
      <c r="X189" s="60"/>
      <c r="Y189" s="60"/>
      <c r="Z189" s="60"/>
    </row>
    <row r="190" spans="1:26" ht="21.75" customHeight="1">
      <c r="A190" s="13"/>
      <c r="B190" s="13"/>
      <c r="C190" s="81"/>
      <c r="D190" s="81"/>
      <c r="E190" s="13"/>
      <c r="F190" s="81"/>
      <c r="G190" s="81"/>
      <c r="H190" s="34" t="s">
        <v>711</v>
      </c>
      <c r="I190" s="49"/>
      <c r="J190" s="615"/>
      <c r="K190" s="60"/>
      <c r="L190" s="60"/>
      <c r="M190" s="60"/>
      <c r="N190" s="60"/>
      <c r="O190" s="60"/>
      <c r="P190" s="60"/>
      <c r="Q190" s="60"/>
      <c r="R190" s="60"/>
      <c r="S190" s="60"/>
      <c r="T190" s="60"/>
      <c r="U190" s="60"/>
      <c r="V190" s="60"/>
      <c r="W190" s="60"/>
      <c r="X190" s="60"/>
      <c r="Y190" s="60"/>
      <c r="Z190" s="60"/>
    </row>
    <row r="191" spans="1:26" ht="21.75" customHeight="1">
      <c r="A191" s="13"/>
      <c r="B191" s="13"/>
      <c r="C191" s="81"/>
      <c r="D191" s="81"/>
      <c r="E191" s="13"/>
      <c r="F191" s="81"/>
      <c r="G191" s="81"/>
      <c r="H191" s="247"/>
      <c r="I191" s="49"/>
      <c r="J191" s="615"/>
      <c r="K191" s="60"/>
      <c r="L191" s="60"/>
      <c r="M191" s="60"/>
      <c r="N191" s="60"/>
      <c r="O191" s="60"/>
      <c r="P191" s="60"/>
      <c r="Q191" s="60"/>
      <c r="R191" s="60"/>
      <c r="S191" s="60"/>
      <c r="T191" s="60"/>
      <c r="U191" s="60"/>
      <c r="V191" s="60"/>
      <c r="W191" s="60"/>
      <c r="X191" s="60"/>
      <c r="Y191" s="60"/>
      <c r="Z191" s="60"/>
    </row>
    <row r="192" spans="1:26" ht="21.75" customHeight="1">
      <c r="A192" s="13"/>
      <c r="B192" s="13"/>
      <c r="C192" s="81"/>
      <c r="D192" s="81"/>
      <c r="E192" s="13"/>
      <c r="F192" s="81"/>
      <c r="G192" s="81"/>
      <c r="H192" s="247"/>
      <c r="I192" s="49"/>
      <c r="J192" s="615"/>
      <c r="K192" s="60"/>
      <c r="L192" s="60"/>
      <c r="M192" s="60"/>
      <c r="N192" s="60"/>
      <c r="O192" s="60"/>
      <c r="P192" s="60"/>
      <c r="Q192" s="60"/>
      <c r="R192" s="60"/>
      <c r="S192" s="60"/>
      <c r="T192" s="60"/>
      <c r="U192" s="60"/>
      <c r="V192" s="60"/>
      <c r="W192" s="60"/>
      <c r="X192" s="60"/>
      <c r="Y192" s="60"/>
      <c r="Z192" s="60"/>
    </row>
    <row r="193" spans="1:26" ht="21.75" customHeight="1">
      <c r="A193" s="13"/>
      <c r="B193" s="13"/>
      <c r="C193" s="81"/>
      <c r="D193" s="81"/>
      <c r="E193" s="13"/>
      <c r="F193" s="81"/>
      <c r="G193" s="81"/>
      <c r="H193" s="35"/>
      <c r="I193" s="73"/>
      <c r="J193" s="615"/>
      <c r="K193" s="60"/>
      <c r="L193" s="60"/>
      <c r="M193" s="60"/>
      <c r="N193" s="60"/>
      <c r="O193" s="60"/>
      <c r="P193" s="60"/>
      <c r="Q193" s="60"/>
      <c r="R193" s="60"/>
      <c r="S193" s="60"/>
      <c r="T193" s="60"/>
      <c r="U193" s="60"/>
      <c r="V193" s="60"/>
      <c r="W193" s="60"/>
      <c r="X193" s="60"/>
      <c r="Y193" s="60"/>
      <c r="Z193" s="60"/>
    </row>
    <row r="194" spans="1:26" ht="21.75" customHeight="1">
      <c r="A194" s="13"/>
      <c r="B194" s="13"/>
      <c r="C194" s="81"/>
      <c r="D194" s="81"/>
      <c r="E194" s="70"/>
      <c r="F194" s="87"/>
      <c r="G194" s="87"/>
      <c r="H194" s="37" t="s">
        <v>40</v>
      </c>
      <c r="I194" s="100"/>
      <c r="J194" s="616"/>
      <c r="K194" s="60"/>
      <c r="L194" s="60"/>
      <c r="M194" s="60"/>
      <c r="N194" s="60"/>
      <c r="O194" s="60"/>
      <c r="P194" s="60"/>
      <c r="Q194" s="60"/>
      <c r="R194" s="60"/>
      <c r="S194" s="60"/>
      <c r="T194" s="60"/>
      <c r="U194" s="60"/>
      <c r="V194" s="60"/>
      <c r="W194" s="60"/>
      <c r="X194" s="60"/>
      <c r="Y194" s="60"/>
      <c r="Z194" s="60"/>
    </row>
    <row r="195" spans="1:26" ht="21.75" customHeight="1">
      <c r="A195" s="13"/>
      <c r="B195" s="13"/>
      <c r="C195" s="81"/>
      <c r="D195" s="81"/>
      <c r="E195" s="665" t="s">
        <v>731</v>
      </c>
      <c r="F195" s="13" t="s">
        <v>42</v>
      </c>
      <c r="G195" s="13" t="s">
        <v>42</v>
      </c>
      <c r="H195" s="32" t="s">
        <v>707</v>
      </c>
      <c r="I195" s="70"/>
      <c r="J195" s="620" t="s">
        <v>732</v>
      </c>
      <c r="K195" s="60"/>
      <c r="L195" s="60"/>
      <c r="M195" s="60"/>
      <c r="N195" s="60"/>
      <c r="O195" s="60"/>
      <c r="P195" s="60"/>
      <c r="Q195" s="60"/>
      <c r="R195" s="60"/>
      <c r="S195" s="60"/>
      <c r="T195" s="60"/>
      <c r="U195" s="60"/>
      <c r="V195" s="60"/>
      <c r="W195" s="60"/>
      <c r="X195" s="60"/>
      <c r="Y195" s="60"/>
      <c r="Z195" s="60"/>
    </row>
    <row r="196" spans="1:26" ht="21.75" customHeight="1">
      <c r="A196" s="13"/>
      <c r="B196" s="13"/>
      <c r="C196" s="81"/>
      <c r="D196" s="81"/>
      <c r="E196" s="615"/>
      <c r="F196" s="81"/>
      <c r="G196" s="81"/>
      <c r="H196" s="34" t="s">
        <v>708</v>
      </c>
      <c r="I196" s="49"/>
      <c r="J196" s="615"/>
      <c r="K196" s="60"/>
      <c r="L196" s="60"/>
      <c r="M196" s="60"/>
      <c r="N196" s="60"/>
      <c r="O196" s="60"/>
      <c r="P196" s="60"/>
      <c r="Q196" s="60"/>
      <c r="R196" s="60"/>
      <c r="S196" s="60"/>
      <c r="T196" s="60"/>
      <c r="U196" s="60"/>
      <c r="V196" s="60"/>
      <c r="W196" s="60"/>
      <c r="X196" s="60"/>
      <c r="Y196" s="60"/>
      <c r="Z196" s="60"/>
    </row>
    <row r="197" spans="1:26" ht="21.75" customHeight="1">
      <c r="A197" s="13"/>
      <c r="B197" s="13"/>
      <c r="C197" s="81"/>
      <c r="D197" s="81"/>
      <c r="E197" s="615"/>
      <c r="F197" s="81"/>
      <c r="G197" s="81"/>
      <c r="H197" s="34" t="s">
        <v>709</v>
      </c>
      <c r="I197" s="49"/>
      <c r="J197" s="615"/>
      <c r="K197" s="60"/>
      <c r="L197" s="60"/>
      <c r="M197" s="60"/>
      <c r="N197" s="60"/>
      <c r="O197" s="60"/>
      <c r="P197" s="60"/>
      <c r="Q197" s="60"/>
      <c r="R197" s="60"/>
      <c r="S197" s="60"/>
      <c r="T197" s="60"/>
      <c r="U197" s="60"/>
      <c r="V197" s="60"/>
      <c r="W197" s="60"/>
      <c r="X197" s="60"/>
      <c r="Y197" s="60"/>
      <c r="Z197" s="60"/>
    </row>
    <row r="198" spans="1:26" ht="21.75" customHeight="1">
      <c r="A198" s="13"/>
      <c r="B198" s="13"/>
      <c r="C198" s="81"/>
      <c r="D198" s="81"/>
      <c r="E198" s="615"/>
      <c r="F198" s="81"/>
      <c r="G198" s="81"/>
      <c r="H198" s="34" t="s">
        <v>710</v>
      </c>
      <c r="I198" s="49"/>
      <c r="J198" s="615"/>
      <c r="K198" s="60"/>
      <c r="L198" s="60"/>
      <c r="M198" s="60"/>
      <c r="N198" s="60"/>
      <c r="O198" s="60"/>
      <c r="P198" s="60"/>
      <c r="Q198" s="60"/>
      <c r="R198" s="60"/>
      <c r="S198" s="60"/>
      <c r="T198" s="60"/>
      <c r="U198" s="60"/>
      <c r="V198" s="60"/>
      <c r="W198" s="60"/>
      <c r="X198" s="60"/>
      <c r="Y198" s="60"/>
      <c r="Z198" s="60"/>
    </row>
    <row r="199" spans="1:26" ht="21.75" customHeight="1">
      <c r="A199" s="13"/>
      <c r="B199" s="13"/>
      <c r="C199" s="81"/>
      <c r="D199" s="81"/>
      <c r="E199" s="615"/>
      <c r="F199" s="81"/>
      <c r="G199" s="81"/>
      <c r="H199" s="34" t="s">
        <v>711</v>
      </c>
      <c r="I199" s="49"/>
      <c r="J199" s="615"/>
      <c r="K199" s="60"/>
      <c r="L199" s="60"/>
      <c r="M199" s="60"/>
      <c r="N199" s="60"/>
      <c r="O199" s="60"/>
      <c r="P199" s="60"/>
      <c r="Q199" s="60"/>
      <c r="R199" s="60"/>
      <c r="S199" s="60"/>
      <c r="T199" s="60"/>
      <c r="U199" s="60"/>
      <c r="V199" s="60"/>
      <c r="W199" s="60"/>
      <c r="X199" s="60"/>
      <c r="Y199" s="60"/>
      <c r="Z199" s="60"/>
    </row>
    <row r="200" spans="1:26" ht="24.75" customHeight="1">
      <c r="A200" s="13"/>
      <c r="B200" s="13"/>
      <c r="C200" s="81"/>
      <c r="D200" s="81"/>
      <c r="E200" s="615"/>
      <c r="F200" s="81"/>
      <c r="G200" s="81"/>
      <c r="H200" s="247"/>
      <c r="I200" s="49"/>
      <c r="J200" s="615"/>
      <c r="K200" s="60"/>
      <c r="L200" s="60"/>
      <c r="M200" s="60"/>
      <c r="N200" s="60"/>
      <c r="O200" s="60"/>
      <c r="P200" s="60"/>
      <c r="Q200" s="60"/>
      <c r="R200" s="60"/>
      <c r="S200" s="60"/>
      <c r="T200" s="60"/>
      <c r="U200" s="60"/>
      <c r="V200" s="60"/>
      <c r="W200" s="60"/>
      <c r="X200" s="60"/>
      <c r="Y200" s="60"/>
      <c r="Z200" s="60"/>
    </row>
    <row r="201" spans="1:26" ht="24.75" customHeight="1">
      <c r="A201" s="13"/>
      <c r="B201" s="13"/>
      <c r="C201" s="81"/>
      <c r="D201" s="81"/>
      <c r="E201" s="13"/>
      <c r="F201" s="81"/>
      <c r="G201" s="81"/>
      <c r="H201" s="247"/>
      <c r="I201" s="49"/>
      <c r="J201" s="615"/>
      <c r="K201" s="60"/>
      <c r="L201" s="60"/>
      <c r="M201" s="60"/>
      <c r="N201" s="60"/>
      <c r="O201" s="60"/>
      <c r="P201" s="60"/>
      <c r="Q201" s="60"/>
      <c r="R201" s="60"/>
      <c r="S201" s="60"/>
      <c r="T201" s="60"/>
      <c r="U201" s="60"/>
      <c r="V201" s="60"/>
      <c r="W201" s="60"/>
      <c r="X201" s="60"/>
      <c r="Y201" s="60"/>
      <c r="Z201" s="60"/>
    </row>
    <row r="202" spans="1:26" ht="24.75" customHeight="1">
      <c r="A202" s="13"/>
      <c r="B202" s="13"/>
      <c r="C202" s="81"/>
      <c r="D202" s="81"/>
      <c r="E202" s="13"/>
      <c r="F202" s="81"/>
      <c r="G202" s="81"/>
      <c r="H202" s="35"/>
      <c r="I202" s="73"/>
      <c r="J202" s="615"/>
      <c r="K202" s="60"/>
      <c r="L202" s="60"/>
      <c r="M202" s="60"/>
      <c r="N202" s="60"/>
      <c r="O202" s="60"/>
      <c r="P202" s="60"/>
      <c r="Q202" s="60"/>
      <c r="R202" s="60"/>
      <c r="S202" s="60"/>
      <c r="T202" s="60"/>
      <c r="U202" s="60"/>
      <c r="V202" s="60"/>
      <c r="W202" s="60"/>
      <c r="X202" s="60"/>
      <c r="Y202" s="60"/>
      <c r="Z202" s="60"/>
    </row>
    <row r="203" spans="1:26" ht="24.75" customHeight="1">
      <c r="A203" s="13"/>
      <c r="B203" s="13"/>
      <c r="C203" s="81"/>
      <c r="D203" s="81"/>
      <c r="E203" s="13"/>
      <c r="F203" s="81"/>
      <c r="G203" s="81"/>
      <c r="H203" s="37" t="s">
        <v>40</v>
      </c>
      <c r="I203" s="100"/>
      <c r="J203" s="616"/>
      <c r="K203" s="60"/>
      <c r="L203" s="60"/>
      <c r="M203" s="60"/>
      <c r="N203" s="60"/>
      <c r="O203" s="60"/>
      <c r="P203" s="60"/>
      <c r="Q203" s="60"/>
      <c r="R203" s="60"/>
      <c r="S203" s="60"/>
      <c r="T203" s="60"/>
      <c r="U203" s="60"/>
      <c r="V203" s="60"/>
      <c r="W203" s="60"/>
      <c r="X203" s="60"/>
      <c r="Y203" s="60"/>
      <c r="Z203" s="60"/>
    </row>
    <row r="204" spans="1:26" ht="22.5" customHeight="1">
      <c r="A204" s="13"/>
      <c r="B204" s="636" t="s">
        <v>733</v>
      </c>
      <c r="C204" s="55" t="s">
        <v>136</v>
      </c>
      <c r="D204" s="633" t="s">
        <v>734</v>
      </c>
      <c r="E204" s="636" t="s">
        <v>138</v>
      </c>
      <c r="F204" s="636" t="s">
        <v>42</v>
      </c>
      <c r="G204" s="636" t="s">
        <v>78</v>
      </c>
      <c r="H204" s="32" t="s">
        <v>707</v>
      </c>
      <c r="I204" s="70"/>
      <c r="J204" s="620" t="s">
        <v>735</v>
      </c>
      <c r="K204" s="60"/>
      <c r="L204" s="60"/>
      <c r="M204" s="60"/>
      <c r="N204" s="60"/>
      <c r="O204" s="60"/>
      <c r="P204" s="60"/>
      <c r="Q204" s="60"/>
      <c r="R204" s="60"/>
      <c r="S204" s="60"/>
      <c r="T204" s="60"/>
      <c r="U204" s="60"/>
      <c r="V204" s="60"/>
      <c r="W204" s="60"/>
      <c r="X204" s="60"/>
      <c r="Y204" s="60"/>
      <c r="Z204" s="60"/>
    </row>
    <row r="205" spans="1:26" ht="22.5" customHeight="1">
      <c r="A205" s="13"/>
      <c r="B205" s="615"/>
      <c r="C205" s="81"/>
      <c r="D205" s="615"/>
      <c r="E205" s="615"/>
      <c r="F205" s="615"/>
      <c r="G205" s="615"/>
      <c r="H205" s="34" t="s">
        <v>708</v>
      </c>
      <c r="I205" s="49"/>
      <c r="J205" s="615"/>
      <c r="K205" s="60"/>
      <c r="L205" s="60"/>
      <c r="M205" s="60"/>
      <c r="N205" s="60"/>
      <c r="O205" s="60"/>
      <c r="P205" s="60"/>
      <c r="Q205" s="60"/>
      <c r="R205" s="60"/>
      <c r="S205" s="60"/>
      <c r="T205" s="60"/>
      <c r="U205" s="60"/>
      <c r="V205" s="60"/>
      <c r="W205" s="60"/>
      <c r="X205" s="60"/>
      <c r="Y205" s="60"/>
      <c r="Z205" s="60"/>
    </row>
    <row r="206" spans="1:26" ht="22.5" customHeight="1">
      <c r="A206" s="13"/>
      <c r="B206" s="615"/>
      <c r="C206" s="81"/>
      <c r="D206" s="615"/>
      <c r="E206" s="615"/>
      <c r="F206" s="615"/>
      <c r="G206" s="615"/>
      <c r="H206" s="34" t="s">
        <v>709</v>
      </c>
      <c r="I206" s="49"/>
      <c r="J206" s="615"/>
      <c r="K206" s="60"/>
      <c r="L206" s="60"/>
      <c r="M206" s="60"/>
      <c r="N206" s="60"/>
      <c r="O206" s="60"/>
      <c r="P206" s="60"/>
      <c r="Q206" s="60"/>
      <c r="R206" s="60"/>
      <c r="S206" s="60"/>
      <c r="T206" s="60"/>
      <c r="U206" s="60"/>
      <c r="V206" s="60"/>
      <c r="W206" s="60"/>
      <c r="X206" s="60"/>
      <c r="Y206" s="60"/>
      <c r="Z206" s="60"/>
    </row>
    <row r="207" spans="1:26" ht="22.5" customHeight="1">
      <c r="A207" s="13"/>
      <c r="B207" s="615"/>
      <c r="C207" s="81"/>
      <c r="D207" s="615"/>
      <c r="E207" s="615"/>
      <c r="F207" s="615"/>
      <c r="G207" s="615"/>
      <c r="H207" s="34" t="s">
        <v>710</v>
      </c>
      <c r="I207" s="49"/>
      <c r="J207" s="615"/>
      <c r="K207" s="60"/>
      <c r="L207" s="60"/>
      <c r="M207" s="60"/>
      <c r="N207" s="60"/>
      <c r="O207" s="60"/>
      <c r="P207" s="60"/>
      <c r="Q207" s="60"/>
      <c r="R207" s="60"/>
      <c r="S207" s="60"/>
      <c r="T207" s="60"/>
      <c r="U207" s="60"/>
      <c r="V207" s="60"/>
      <c r="W207" s="60"/>
      <c r="X207" s="60"/>
      <c r="Y207" s="60"/>
      <c r="Z207" s="60"/>
    </row>
    <row r="208" spans="1:26" ht="22.5" customHeight="1">
      <c r="A208" s="13"/>
      <c r="B208" s="615"/>
      <c r="C208" s="81"/>
      <c r="D208" s="615"/>
      <c r="E208" s="615"/>
      <c r="F208" s="615"/>
      <c r="G208" s="615"/>
      <c r="H208" s="34" t="s">
        <v>711</v>
      </c>
      <c r="I208" s="49"/>
      <c r="J208" s="615"/>
      <c r="K208" s="60"/>
      <c r="L208" s="60"/>
      <c r="M208" s="60"/>
      <c r="N208" s="60"/>
      <c r="O208" s="60"/>
      <c r="P208" s="60"/>
      <c r="Q208" s="60"/>
      <c r="R208" s="60"/>
      <c r="S208" s="60"/>
      <c r="T208" s="60"/>
      <c r="U208" s="60"/>
      <c r="V208" s="60"/>
      <c r="W208" s="60"/>
      <c r="X208" s="60"/>
      <c r="Y208" s="60"/>
      <c r="Z208" s="60"/>
    </row>
    <row r="209" spans="1:26" ht="22.5" customHeight="1">
      <c r="A209" s="13"/>
      <c r="B209" s="615"/>
      <c r="C209" s="81"/>
      <c r="D209" s="615"/>
      <c r="E209" s="615"/>
      <c r="F209" s="615"/>
      <c r="G209" s="615"/>
      <c r="H209" s="247"/>
      <c r="I209" s="49"/>
      <c r="J209" s="615"/>
      <c r="K209" s="60"/>
      <c r="L209" s="60"/>
      <c r="M209" s="60"/>
      <c r="N209" s="60"/>
      <c r="O209" s="60"/>
      <c r="P209" s="60"/>
      <c r="Q209" s="60"/>
      <c r="R209" s="60"/>
      <c r="S209" s="60"/>
      <c r="T209" s="60"/>
      <c r="U209" s="60"/>
      <c r="V209" s="60"/>
      <c r="W209" s="60"/>
      <c r="X209" s="60"/>
      <c r="Y209" s="60"/>
      <c r="Z209" s="60"/>
    </row>
    <row r="210" spans="1:26" ht="22.5" customHeight="1">
      <c r="A210" s="13"/>
      <c r="B210" s="13"/>
      <c r="C210" s="81"/>
      <c r="D210" s="615"/>
      <c r="E210" s="615"/>
      <c r="F210" s="615"/>
      <c r="G210" s="615"/>
      <c r="H210" s="247"/>
      <c r="I210" s="49"/>
      <c r="J210" s="615"/>
      <c r="K210" s="60"/>
      <c r="L210" s="60"/>
      <c r="M210" s="60"/>
      <c r="N210" s="60"/>
      <c r="O210" s="60"/>
      <c r="P210" s="60"/>
      <c r="Q210" s="60"/>
      <c r="R210" s="60"/>
      <c r="S210" s="60"/>
      <c r="T210" s="60"/>
      <c r="U210" s="60"/>
      <c r="V210" s="60"/>
      <c r="W210" s="60"/>
      <c r="X210" s="60"/>
      <c r="Y210" s="60"/>
      <c r="Z210" s="60"/>
    </row>
    <row r="211" spans="1:26" ht="21" customHeight="1">
      <c r="A211" s="13"/>
      <c r="B211" s="13"/>
      <c r="C211" s="81"/>
      <c r="D211" s="615"/>
      <c r="E211" s="81"/>
      <c r="F211" s="615"/>
      <c r="G211" s="615"/>
      <c r="H211" s="35"/>
      <c r="I211" s="73"/>
      <c r="J211" s="615"/>
      <c r="K211" s="60"/>
      <c r="L211" s="60"/>
      <c r="M211" s="60"/>
      <c r="N211" s="60"/>
      <c r="O211" s="60"/>
      <c r="P211" s="60"/>
      <c r="Q211" s="60"/>
      <c r="R211" s="60"/>
      <c r="S211" s="60"/>
      <c r="T211" s="60"/>
      <c r="U211" s="60"/>
      <c r="V211" s="60"/>
      <c r="W211" s="60"/>
      <c r="X211" s="60"/>
      <c r="Y211" s="60"/>
      <c r="Z211" s="60"/>
    </row>
    <row r="212" spans="1:26" ht="21" customHeight="1">
      <c r="A212" s="13"/>
      <c r="B212" s="13"/>
      <c r="C212" s="81"/>
      <c r="D212" s="615"/>
      <c r="E212" s="81"/>
      <c r="F212" s="618"/>
      <c r="G212" s="618"/>
      <c r="H212" s="37" t="s">
        <v>40</v>
      </c>
      <c r="I212" s="100"/>
      <c r="J212" s="616"/>
      <c r="K212" s="60"/>
      <c r="L212" s="60"/>
      <c r="M212" s="60"/>
      <c r="N212" s="60"/>
      <c r="O212" s="60"/>
      <c r="P212" s="60"/>
      <c r="Q212" s="60"/>
      <c r="R212" s="60"/>
      <c r="S212" s="60"/>
      <c r="T212" s="60"/>
      <c r="U212" s="60"/>
      <c r="V212" s="60"/>
      <c r="W212" s="60"/>
      <c r="X212" s="60"/>
      <c r="Y212" s="60"/>
      <c r="Z212" s="60"/>
    </row>
    <row r="213" spans="1:26" ht="9.75" customHeight="1">
      <c r="A213" s="13"/>
      <c r="B213" s="13"/>
      <c r="C213" s="81"/>
      <c r="D213" s="14"/>
      <c r="E213" s="81"/>
      <c r="F213" s="81"/>
      <c r="G213" s="81"/>
      <c r="H213" s="101"/>
      <c r="I213" s="101"/>
      <c r="J213" s="46"/>
      <c r="K213" s="60"/>
      <c r="L213" s="60"/>
      <c r="M213" s="60"/>
      <c r="N213" s="60"/>
      <c r="O213" s="60"/>
      <c r="P213" s="60"/>
      <c r="Q213" s="60"/>
      <c r="R213" s="60"/>
      <c r="S213" s="60"/>
      <c r="T213" s="60"/>
      <c r="U213" s="60"/>
      <c r="V213" s="60"/>
      <c r="W213" s="60"/>
      <c r="X213" s="60"/>
      <c r="Y213" s="60"/>
      <c r="Z213" s="60"/>
    </row>
    <row r="214" spans="1:26" ht="26.25" customHeight="1">
      <c r="A214" s="13"/>
      <c r="B214" s="13"/>
      <c r="C214" s="81"/>
      <c r="D214" s="634" t="s">
        <v>140</v>
      </c>
      <c r="E214" s="81"/>
      <c r="F214" s="638" t="s">
        <v>42</v>
      </c>
      <c r="G214" s="638" t="s">
        <v>78</v>
      </c>
      <c r="H214" s="32" t="s">
        <v>707</v>
      </c>
      <c r="I214" s="70"/>
      <c r="J214" s="630" t="s">
        <v>736</v>
      </c>
      <c r="K214" s="60"/>
      <c r="L214" s="60"/>
      <c r="M214" s="60"/>
      <c r="N214" s="60"/>
      <c r="O214" s="60"/>
      <c r="P214" s="60"/>
      <c r="Q214" s="60"/>
      <c r="R214" s="60"/>
      <c r="S214" s="60"/>
      <c r="T214" s="60"/>
      <c r="U214" s="60"/>
      <c r="V214" s="60"/>
      <c r="W214" s="60"/>
      <c r="X214" s="60"/>
      <c r="Y214" s="60"/>
      <c r="Z214" s="60"/>
    </row>
    <row r="215" spans="1:26" ht="26.25" customHeight="1">
      <c r="A215" s="13"/>
      <c r="B215" s="13"/>
      <c r="C215" s="81"/>
      <c r="D215" s="615"/>
      <c r="E215" s="81"/>
      <c r="F215" s="615"/>
      <c r="G215" s="615"/>
      <c r="H215" s="34" t="s">
        <v>708</v>
      </c>
      <c r="I215" s="49"/>
      <c r="J215" s="615"/>
      <c r="K215" s="60"/>
      <c r="L215" s="60"/>
      <c r="M215" s="60"/>
      <c r="N215" s="60"/>
      <c r="O215" s="60"/>
      <c r="P215" s="60"/>
      <c r="Q215" s="60"/>
      <c r="R215" s="60"/>
      <c r="S215" s="60"/>
      <c r="T215" s="60"/>
      <c r="U215" s="60"/>
      <c r="V215" s="60"/>
      <c r="W215" s="60"/>
      <c r="X215" s="60"/>
      <c r="Y215" s="60"/>
      <c r="Z215" s="60"/>
    </row>
    <row r="216" spans="1:26" ht="26.25" customHeight="1">
      <c r="A216" s="13"/>
      <c r="B216" s="13"/>
      <c r="C216" s="81"/>
      <c r="D216" s="615"/>
      <c r="E216" s="81"/>
      <c r="F216" s="615"/>
      <c r="G216" s="615"/>
      <c r="H216" s="34" t="s">
        <v>709</v>
      </c>
      <c r="I216" s="49"/>
      <c r="J216" s="615"/>
      <c r="K216" s="60"/>
      <c r="L216" s="60"/>
      <c r="M216" s="60"/>
      <c r="N216" s="60"/>
      <c r="O216" s="60"/>
      <c r="P216" s="60"/>
      <c r="Q216" s="60"/>
      <c r="R216" s="60"/>
      <c r="S216" s="60"/>
      <c r="T216" s="60"/>
      <c r="U216" s="60"/>
      <c r="V216" s="60"/>
      <c r="W216" s="60"/>
      <c r="X216" s="60"/>
      <c r="Y216" s="60"/>
      <c r="Z216" s="60"/>
    </row>
    <row r="217" spans="1:26" ht="21.75" customHeight="1">
      <c r="A217" s="13"/>
      <c r="B217" s="13"/>
      <c r="C217" s="81"/>
      <c r="D217" s="615"/>
      <c r="E217" s="81"/>
      <c r="F217" s="615"/>
      <c r="G217" s="615"/>
      <c r="H217" s="34" t="s">
        <v>710</v>
      </c>
      <c r="I217" s="49"/>
      <c r="J217" s="615"/>
      <c r="K217" s="60"/>
      <c r="L217" s="60"/>
      <c r="M217" s="60"/>
      <c r="N217" s="60"/>
      <c r="O217" s="60"/>
      <c r="P217" s="60"/>
      <c r="Q217" s="60"/>
      <c r="R217" s="60"/>
      <c r="S217" s="60"/>
      <c r="T217" s="60"/>
      <c r="U217" s="60"/>
      <c r="V217" s="60"/>
      <c r="W217" s="60"/>
      <c r="X217" s="60"/>
      <c r="Y217" s="60"/>
      <c r="Z217" s="60"/>
    </row>
    <row r="218" spans="1:26" ht="26.25" customHeight="1">
      <c r="A218" s="13"/>
      <c r="B218" s="13"/>
      <c r="C218" s="81"/>
      <c r="D218" s="634" t="s">
        <v>737</v>
      </c>
      <c r="E218" s="81"/>
      <c r="F218" s="615"/>
      <c r="G218" s="615"/>
      <c r="H218" s="34" t="s">
        <v>711</v>
      </c>
      <c r="I218" s="49"/>
      <c r="J218" s="615"/>
      <c r="K218" s="60"/>
      <c r="L218" s="60"/>
      <c r="M218" s="60"/>
      <c r="N218" s="60"/>
      <c r="O218" s="60"/>
      <c r="P218" s="60"/>
      <c r="Q218" s="60"/>
      <c r="R218" s="60"/>
      <c r="S218" s="60"/>
      <c r="T218" s="60"/>
      <c r="U218" s="60"/>
      <c r="V218" s="60"/>
      <c r="W218" s="60"/>
      <c r="X218" s="60"/>
      <c r="Y218" s="60"/>
      <c r="Z218" s="60"/>
    </row>
    <row r="219" spans="1:26" ht="26.25" customHeight="1">
      <c r="A219" s="13"/>
      <c r="B219" s="13"/>
      <c r="C219" s="81"/>
      <c r="D219" s="615"/>
      <c r="E219" s="81"/>
      <c r="F219" s="615"/>
      <c r="G219" s="615"/>
      <c r="H219" s="247"/>
      <c r="I219" s="49"/>
      <c r="J219" s="615"/>
      <c r="K219" s="60"/>
      <c r="L219" s="60"/>
      <c r="M219" s="60"/>
      <c r="N219" s="60"/>
      <c r="O219" s="60"/>
      <c r="P219" s="60"/>
      <c r="Q219" s="60"/>
      <c r="R219" s="60"/>
      <c r="S219" s="60"/>
      <c r="T219" s="60"/>
      <c r="U219" s="60"/>
      <c r="V219" s="60"/>
      <c r="W219" s="60"/>
      <c r="X219" s="60"/>
      <c r="Y219" s="60"/>
      <c r="Z219" s="60"/>
    </row>
    <row r="220" spans="1:26" ht="26.25" customHeight="1">
      <c r="A220" s="13"/>
      <c r="B220" s="13"/>
      <c r="C220" s="81"/>
      <c r="D220" s="615"/>
      <c r="E220" s="81"/>
      <c r="F220" s="615"/>
      <c r="G220" s="615"/>
      <c r="H220" s="247"/>
      <c r="I220" s="49"/>
      <c r="J220" s="615"/>
      <c r="K220" s="60"/>
      <c r="L220" s="60"/>
      <c r="M220" s="60"/>
      <c r="N220" s="60"/>
      <c r="O220" s="60"/>
      <c r="P220" s="60"/>
      <c r="Q220" s="60"/>
      <c r="R220" s="60"/>
      <c r="S220" s="60"/>
      <c r="T220" s="60"/>
      <c r="U220" s="60"/>
      <c r="V220" s="60"/>
      <c r="W220" s="60"/>
      <c r="X220" s="60"/>
      <c r="Y220" s="60"/>
      <c r="Z220" s="60"/>
    </row>
    <row r="221" spans="1:26" ht="26.25" customHeight="1">
      <c r="A221" s="13"/>
      <c r="B221" s="13"/>
      <c r="C221" s="81"/>
      <c r="D221" s="615"/>
      <c r="E221" s="81"/>
      <c r="F221" s="615"/>
      <c r="G221" s="615"/>
      <c r="H221" s="35"/>
      <c r="I221" s="73"/>
      <c r="J221" s="615"/>
      <c r="K221" s="60"/>
      <c r="L221" s="60"/>
      <c r="M221" s="60"/>
      <c r="N221" s="60"/>
      <c r="O221" s="60"/>
      <c r="P221" s="60"/>
      <c r="Q221" s="60"/>
      <c r="R221" s="60"/>
      <c r="S221" s="60"/>
      <c r="T221" s="60"/>
      <c r="U221" s="60"/>
      <c r="V221" s="60"/>
      <c r="W221" s="60"/>
      <c r="X221" s="60"/>
      <c r="Y221" s="60"/>
      <c r="Z221" s="60"/>
    </row>
    <row r="222" spans="1:26" ht="25.5" customHeight="1">
      <c r="A222" s="13"/>
      <c r="B222" s="13"/>
      <c r="C222" s="81"/>
      <c r="D222" s="615"/>
      <c r="E222" s="81"/>
      <c r="F222" s="618"/>
      <c r="G222" s="618"/>
      <c r="H222" s="37" t="s">
        <v>40</v>
      </c>
      <c r="I222" s="100"/>
      <c r="J222" s="616"/>
      <c r="K222" s="60"/>
      <c r="L222" s="60"/>
      <c r="M222" s="60"/>
      <c r="N222" s="60"/>
      <c r="O222" s="60"/>
      <c r="P222" s="60"/>
      <c r="Q222" s="60"/>
      <c r="R222" s="60"/>
      <c r="S222" s="60"/>
      <c r="T222" s="60"/>
      <c r="U222" s="60"/>
      <c r="V222" s="60"/>
      <c r="W222" s="60"/>
      <c r="X222" s="60"/>
      <c r="Y222" s="60"/>
      <c r="Z222" s="60"/>
    </row>
    <row r="223" spans="1:26" ht="23.25" customHeight="1">
      <c r="A223" s="13"/>
      <c r="B223" s="13"/>
      <c r="C223" s="81"/>
      <c r="D223" s="634" t="s">
        <v>738</v>
      </c>
      <c r="E223" s="81"/>
      <c r="F223" s="638" t="s">
        <v>42</v>
      </c>
      <c r="G223" s="638" t="s">
        <v>78</v>
      </c>
      <c r="H223" s="32" t="s">
        <v>707</v>
      </c>
      <c r="I223" s="70"/>
      <c r="J223" s="620" t="s">
        <v>739</v>
      </c>
      <c r="K223" s="60"/>
      <c r="L223" s="60"/>
      <c r="M223" s="60"/>
      <c r="N223" s="60"/>
      <c r="O223" s="60"/>
      <c r="P223" s="60"/>
      <c r="Q223" s="60"/>
      <c r="R223" s="60"/>
      <c r="S223" s="60"/>
      <c r="T223" s="60"/>
      <c r="U223" s="60"/>
      <c r="V223" s="60"/>
      <c r="W223" s="60"/>
      <c r="X223" s="60"/>
      <c r="Y223" s="60"/>
      <c r="Z223" s="60"/>
    </row>
    <row r="224" spans="1:26" ht="23.25" customHeight="1">
      <c r="A224" s="13"/>
      <c r="B224" s="13"/>
      <c r="C224" s="81"/>
      <c r="D224" s="615"/>
      <c r="E224" s="81"/>
      <c r="F224" s="615"/>
      <c r="G224" s="615"/>
      <c r="H224" s="34" t="s">
        <v>708</v>
      </c>
      <c r="I224" s="49"/>
      <c r="J224" s="615"/>
      <c r="K224" s="60"/>
      <c r="L224" s="60"/>
      <c r="M224" s="60"/>
      <c r="N224" s="60"/>
      <c r="O224" s="60"/>
      <c r="P224" s="60"/>
      <c r="Q224" s="60"/>
      <c r="R224" s="60"/>
      <c r="S224" s="60"/>
      <c r="T224" s="60"/>
      <c r="U224" s="60"/>
      <c r="V224" s="60"/>
      <c r="W224" s="60"/>
      <c r="X224" s="60"/>
      <c r="Y224" s="60"/>
      <c r="Z224" s="60"/>
    </row>
    <row r="225" spans="1:26" ht="23.25" customHeight="1">
      <c r="A225" s="13"/>
      <c r="B225" s="13"/>
      <c r="C225" s="81"/>
      <c r="D225" s="615"/>
      <c r="E225" s="81"/>
      <c r="F225" s="615"/>
      <c r="G225" s="615"/>
      <c r="H225" s="34" t="s">
        <v>709</v>
      </c>
      <c r="I225" s="49"/>
      <c r="J225" s="615"/>
      <c r="K225" s="60"/>
      <c r="L225" s="60"/>
      <c r="M225" s="60"/>
      <c r="N225" s="60"/>
      <c r="O225" s="60"/>
      <c r="P225" s="60"/>
      <c r="Q225" s="60"/>
      <c r="R225" s="60"/>
      <c r="S225" s="60"/>
      <c r="T225" s="60"/>
      <c r="U225" s="60"/>
      <c r="V225" s="60"/>
      <c r="W225" s="60"/>
      <c r="X225" s="60"/>
      <c r="Y225" s="60"/>
      <c r="Z225" s="60"/>
    </row>
    <row r="226" spans="1:26" ht="23.25" customHeight="1">
      <c r="A226" s="13"/>
      <c r="B226" s="13"/>
      <c r="C226" s="81"/>
      <c r="D226" s="615"/>
      <c r="E226" s="81"/>
      <c r="F226" s="615"/>
      <c r="G226" s="615"/>
      <c r="H226" s="34" t="s">
        <v>710</v>
      </c>
      <c r="I226" s="49"/>
      <c r="J226" s="615"/>
      <c r="K226" s="60"/>
      <c r="L226" s="60"/>
      <c r="M226" s="60"/>
      <c r="N226" s="60"/>
      <c r="O226" s="60"/>
      <c r="P226" s="60"/>
      <c r="Q226" s="60"/>
      <c r="R226" s="60"/>
      <c r="S226" s="60"/>
      <c r="T226" s="60"/>
      <c r="U226" s="60"/>
      <c r="V226" s="60"/>
      <c r="W226" s="60"/>
      <c r="X226" s="60"/>
      <c r="Y226" s="60"/>
      <c r="Z226" s="60"/>
    </row>
    <row r="227" spans="1:26" ht="23.25" customHeight="1">
      <c r="A227" s="13"/>
      <c r="B227" s="13"/>
      <c r="C227" s="81"/>
      <c r="D227" s="615"/>
      <c r="E227" s="81"/>
      <c r="F227" s="615"/>
      <c r="G227" s="615"/>
      <c r="H227" s="34" t="s">
        <v>711</v>
      </c>
      <c r="I227" s="49"/>
      <c r="J227" s="615"/>
      <c r="K227" s="60"/>
      <c r="L227" s="60"/>
      <c r="M227" s="60"/>
      <c r="N227" s="60"/>
      <c r="O227" s="60"/>
      <c r="P227" s="60"/>
      <c r="Q227" s="60"/>
      <c r="R227" s="60"/>
      <c r="S227" s="60"/>
      <c r="T227" s="60"/>
      <c r="U227" s="60"/>
      <c r="V227" s="60"/>
      <c r="W227" s="60"/>
      <c r="X227" s="60"/>
      <c r="Y227" s="60"/>
      <c r="Z227" s="60"/>
    </row>
    <row r="228" spans="1:26" ht="23.25" customHeight="1">
      <c r="A228" s="13"/>
      <c r="B228" s="13"/>
      <c r="C228" s="81"/>
      <c r="D228" s="634" t="s">
        <v>740</v>
      </c>
      <c r="E228" s="81"/>
      <c r="F228" s="615"/>
      <c r="G228" s="615"/>
      <c r="H228" s="247"/>
      <c r="I228" s="49"/>
      <c r="J228" s="615"/>
      <c r="K228" s="60"/>
      <c r="L228" s="60"/>
      <c r="M228" s="60"/>
      <c r="N228" s="60"/>
      <c r="O228" s="60"/>
      <c r="P228" s="60"/>
      <c r="Q228" s="60"/>
      <c r="R228" s="60"/>
      <c r="S228" s="60"/>
      <c r="T228" s="60"/>
      <c r="U228" s="60"/>
      <c r="V228" s="60"/>
      <c r="W228" s="60"/>
      <c r="X228" s="60"/>
      <c r="Y228" s="60"/>
      <c r="Z228" s="60"/>
    </row>
    <row r="229" spans="1:26" ht="23.25" customHeight="1">
      <c r="A229" s="13"/>
      <c r="B229" s="13"/>
      <c r="C229" s="81"/>
      <c r="D229" s="615"/>
      <c r="E229" s="81"/>
      <c r="F229" s="615"/>
      <c r="G229" s="615"/>
      <c r="H229" s="247"/>
      <c r="I229" s="49"/>
      <c r="J229" s="615"/>
      <c r="K229" s="60"/>
      <c r="L229" s="60"/>
      <c r="M229" s="60"/>
      <c r="N229" s="60"/>
      <c r="O229" s="60"/>
      <c r="P229" s="60"/>
      <c r="Q229" s="60"/>
      <c r="R229" s="60"/>
      <c r="S229" s="60"/>
      <c r="T229" s="60"/>
      <c r="U229" s="60"/>
      <c r="V229" s="60"/>
      <c r="W229" s="60"/>
      <c r="X229" s="60"/>
      <c r="Y229" s="60"/>
      <c r="Z229" s="60"/>
    </row>
    <row r="230" spans="1:26" ht="23.25" customHeight="1">
      <c r="A230" s="13"/>
      <c r="B230" s="13"/>
      <c r="C230" s="81"/>
      <c r="D230" s="615"/>
      <c r="E230" s="81"/>
      <c r="F230" s="615"/>
      <c r="G230" s="615"/>
      <c r="H230" s="35"/>
      <c r="I230" s="73"/>
      <c r="J230" s="615"/>
      <c r="K230" s="60"/>
      <c r="L230" s="60"/>
      <c r="M230" s="60"/>
      <c r="N230" s="60"/>
      <c r="O230" s="60"/>
      <c r="P230" s="60"/>
      <c r="Q230" s="60"/>
      <c r="R230" s="60"/>
      <c r="S230" s="60"/>
      <c r="T230" s="60"/>
      <c r="U230" s="60"/>
      <c r="V230" s="60"/>
      <c r="W230" s="60"/>
      <c r="X230" s="60"/>
      <c r="Y230" s="60"/>
      <c r="Z230" s="60"/>
    </row>
    <row r="231" spans="1:26" ht="23.25" customHeight="1">
      <c r="A231" s="13"/>
      <c r="B231" s="13"/>
      <c r="C231" s="81"/>
      <c r="D231" s="615"/>
      <c r="E231" s="81"/>
      <c r="F231" s="615"/>
      <c r="G231" s="615"/>
      <c r="H231" s="37" t="s">
        <v>40</v>
      </c>
      <c r="I231" s="100"/>
      <c r="J231" s="616"/>
      <c r="K231" s="60"/>
      <c r="L231" s="60"/>
      <c r="M231" s="60"/>
      <c r="N231" s="60"/>
      <c r="O231" s="60"/>
      <c r="P231" s="60"/>
      <c r="Q231" s="60"/>
      <c r="R231" s="60"/>
      <c r="S231" s="60"/>
      <c r="T231" s="60"/>
      <c r="U231" s="60"/>
      <c r="V231" s="60"/>
      <c r="W231" s="60"/>
      <c r="X231" s="60"/>
      <c r="Y231" s="60"/>
      <c r="Z231" s="60"/>
    </row>
    <row r="232" spans="1:26" ht="20.25" customHeight="1">
      <c r="A232" s="13"/>
      <c r="B232" s="13"/>
      <c r="C232" s="81"/>
      <c r="D232" s="615"/>
      <c r="E232" s="81"/>
      <c r="F232" s="637" t="s">
        <v>42</v>
      </c>
      <c r="G232" s="637" t="s">
        <v>78</v>
      </c>
      <c r="H232" s="32" t="s">
        <v>707</v>
      </c>
      <c r="I232" s="70"/>
      <c r="J232" s="620" t="s">
        <v>741</v>
      </c>
      <c r="K232" s="60"/>
      <c r="L232" s="60"/>
      <c r="M232" s="60"/>
      <c r="N232" s="60"/>
      <c r="O232" s="60"/>
      <c r="P232" s="60"/>
      <c r="Q232" s="60"/>
      <c r="R232" s="60"/>
      <c r="S232" s="60"/>
      <c r="T232" s="60"/>
      <c r="U232" s="60"/>
      <c r="V232" s="60"/>
      <c r="W232" s="60"/>
      <c r="X232" s="60"/>
      <c r="Y232" s="60"/>
      <c r="Z232" s="60"/>
    </row>
    <row r="233" spans="1:26" ht="20.25" customHeight="1">
      <c r="A233" s="13"/>
      <c r="B233" s="13"/>
      <c r="C233" s="81"/>
      <c r="D233" s="634" t="s">
        <v>742</v>
      </c>
      <c r="E233" s="81"/>
      <c r="F233" s="615"/>
      <c r="G233" s="615"/>
      <c r="H233" s="34" t="s">
        <v>708</v>
      </c>
      <c r="I233" s="49"/>
      <c r="J233" s="615"/>
      <c r="K233" s="60"/>
      <c r="L233" s="60"/>
      <c r="M233" s="60"/>
      <c r="N233" s="60"/>
      <c r="O233" s="60"/>
      <c r="P233" s="60"/>
      <c r="Q233" s="60"/>
      <c r="R233" s="60"/>
      <c r="S233" s="60"/>
      <c r="T233" s="60"/>
      <c r="U233" s="60"/>
      <c r="V233" s="60"/>
      <c r="W233" s="60"/>
      <c r="X233" s="60"/>
      <c r="Y233" s="60"/>
      <c r="Z233" s="60"/>
    </row>
    <row r="234" spans="1:26" ht="20.25" customHeight="1">
      <c r="A234" s="13"/>
      <c r="B234" s="13"/>
      <c r="C234" s="81"/>
      <c r="D234" s="615"/>
      <c r="E234" s="81"/>
      <c r="F234" s="615"/>
      <c r="G234" s="615"/>
      <c r="H234" s="34" t="s">
        <v>709</v>
      </c>
      <c r="I234" s="49"/>
      <c r="J234" s="615"/>
      <c r="K234" s="60"/>
      <c r="L234" s="60"/>
      <c r="M234" s="60"/>
      <c r="N234" s="60"/>
      <c r="O234" s="60"/>
      <c r="P234" s="60"/>
      <c r="Q234" s="60"/>
      <c r="R234" s="60"/>
      <c r="S234" s="60"/>
      <c r="T234" s="60"/>
      <c r="U234" s="60"/>
      <c r="V234" s="60"/>
      <c r="W234" s="60"/>
      <c r="X234" s="60"/>
      <c r="Y234" s="60"/>
      <c r="Z234" s="60"/>
    </row>
    <row r="235" spans="1:26" ht="20.25" customHeight="1">
      <c r="A235" s="13"/>
      <c r="B235" s="13"/>
      <c r="C235" s="81"/>
      <c r="D235" s="615"/>
      <c r="E235" s="81"/>
      <c r="F235" s="615"/>
      <c r="G235" s="615"/>
      <c r="H235" s="34" t="s">
        <v>710</v>
      </c>
      <c r="I235" s="49"/>
      <c r="J235" s="615"/>
      <c r="K235" s="60"/>
      <c r="L235" s="60"/>
      <c r="M235" s="60"/>
      <c r="N235" s="60"/>
      <c r="O235" s="60"/>
      <c r="P235" s="60"/>
      <c r="Q235" s="60"/>
      <c r="R235" s="60"/>
      <c r="S235" s="60"/>
      <c r="T235" s="60"/>
      <c r="U235" s="60"/>
      <c r="V235" s="60"/>
      <c r="W235" s="60"/>
      <c r="X235" s="60"/>
      <c r="Y235" s="60"/>
      <c r="Z235" s="60"/>
    </row>
    <row r="236" spans="1:26" ht="20.25" customHeight="1">
      <c r="A236" s="13"/>
      <c r="B236" s="13"/>
      <c r="C236" s="81"/>
      <c r="D236" s="615"/>
      <c r="E236" s="81"/>
      <c r="F236" s="615"/>
      <c r="G236" s="615"/>
      <c r="H236" s="34" t="s">
        <v>711</v>
      </c>
      <c r="I236" s="49"/>
      <c r="J236" s="615"/>
      <c r="K236" s="60"/>
      <c r="L236" s="60"/>
      <c r="M236" s="60"/>
      <c r="N236" s="60"/>
      <c r="O236" s="60"/>
      <c r="P236" s="60"/>
      <c r="Q236" s="60"/>
      <c r="R236" s="60"/>
      <c r="S236" s="60"/>
      <c r="T236" s="60"/>
      <c r="U236" s="60"/>
      <c r="V236" s="60"/>
      <c r="W236" s="60"/>
      <c r="X236" s="60"/>
      <c r="Y236" s="60"/>
      <c r="Z236" s="60"/>
    </row>
    <row r="237" spans="1:26" ht="20.25" customHeight="1">
      <c r="A237" s="13"/>
      <c r="B237" s="13"/>
      <c r="C237" s="81"/>
      <c r="D237" s="615"/>
      <c r="E237" s="81"/>
      <c r="F237" s="615"/>
      <c r="G237" s="615"/>
      <c r="H237" s="247"/>
      <c r="I237" s="49"/>
      <c r="J237" s="615"/>
      <c r="K237" s="60"/>
      <c r="L237" s="60"/>
      <c r="M237" s="60"/>
      <c r="N237" s="60"/>
      <c r="O237" s="60"/>
      <c r="P237" s="60"/>
      <c r="Q237" s="60"/>
      <c r="R237" s="60"/>
      <c r="S237" s="60"/>
      <c r="T237" s="60"/>
      <c r="U237" s="60"/>
      <c r="V237" s="60"/>
      <c r="W237" s="60"/>
      <c r="X237" s="60"/>
      <c r="Y237" s="60"/>
      <c r="Z237" s="60"/>
    </row>
    <row r="238" spans="1:26" ht="20.25" customHeight="1">
      <c r="A238" s="13"/>
      <c r="B238" s="13"/>
      <c r="C238" s="81"/>
      <c r="D238" s="13"/>
      <c r="E238" s="81"/>
      <c r="F238" s="615"/>
      <c r="G238" s="615"/>
      <c r="H238" s="247"/>
      <c r="I238" s="49"/>
      <c r="J238" s="615"/>
      <c r="K238" s="60"/>
      <c r="L238" s="60"/>
      <c r="M238" s="60"/>
      <c r="N238" s="60"/>
      <c r="O238" s="60"/>
      <c r="P238" s="60"/>
      <c r="Q238" s="60"/>
      <c r="R238" s="60"/>
      <c r="S238" s="60"/>
      <c r="T238" s="60"/>
      <c r="U238" s="60"/>
      <c r="V238" s="60"/>
      <c r="W238" s="60"/>
      <c r="X238" s="60"/>
      <c r="Y238" s="60"/>
      <c r="Z238" s="60"/>
    </row>
    <row r="239" spans="1:26" ht="20.25" customHeight="1">
      <c r="A239" s="13"/>
      <c r="B239" s="13"/>
      <c r="C239" s="81"/>
      <c r="D239" s="13"/>
      <c r="E239" s="81"/>
      <c r="F239" s="615"/>
      <c r="G239" s="615"/>
      <c r="H239" s="35"/>
      <c r="I239" s="73"/>
      <c r="J239" s="615"/>
      <c r="K239" s="60"/>
      <c r="L239" s="60"/>
      <c r="M239" s="60"/>
      <c r="N239" s="60"/>
      <c r="O239" s="60"/>
      <c r="P239" s="60"/>
      <c r="Q239" s="60"/>
      <c r="R239" s="60"/>
      <c r="S239" s="60"/>
      <c r="T239" s="60"/>
      <c r="U239" s="60"/>
      <c r="V239" s="60"/>
      <c r="W239" s="60"/>
      <c r="X239" s="60"/>
      <c r="Y239" s="60"/>
      <c r="Z239" s="60"/>
    </row>
    <row r="240" spans="1:26" ht="20.25" customHeight="1">
      <c r="A240" s="13"/>
      <c r="B240" s="13"/>
      <c r="C240" s="81"/>
      <c r="D240" s="13"/>
      <c r="E240" s="81"/>
      <c r="F240" s="618"/>
      <c r="G240" s="618"/>
      <c r="H240" s="37" t="s">
        <v>40</v>
      </c>
      <c r="I240" s="74"/>
      <c r="J240" s="616"/>
      <c r="K240" s="60"/>
      <c r="L240" s="60"/>
      <c r="M240" s="60"/>
      <c r="N240" s="60"/>
      <c r="O240" s="60"/>
      <c r="P240" s="60"/>
      <c r="Q240" s="60"/>
      <c r="R240" s="60"/>
      <c r="S240" s="60"/>
      <c r="T240" s="60"/>
      <c r="U240" s="60"/>
      <c r="V240" s="60"/>
      <c r="W240" s="60"/>
      <c r="X240" s="60"/>
      <c r="Y240" s="60"/>
      <c r="Z240" s="60"/>
    </row>
    <row r="241" spans="1:26" ht="20.25" customHeight="1">
      <c r="A241" s="13"/>
      <c r="B241" s="13"/>
      <c r="C241" s="81"/>
      <c r="D241" s="13"/>
      <c r="E241" s="81"/>
      <c r="F241" s="638" t="s">
        <v>42</v>
      </c>
      <c r="G241" s="638" t="s">
        <v>78</v>
      </c>
      <c r="H241" s="32" t="s">
        <v>707</v>
      </c>
      <c r="I241" s="70"/>
      <c r="J241" s="620" t="s">
        <v>743</v>
      </c>
      <c r="K241" s="60"/>
      <c r="L241" s="60"/>
      <c r="M241" s="60"/>
      <c r="N241" s="60"/>
      <c r="O241" s="60"/>
      <c r="P241" s="60"/>
      <c r="Q241" s="60"/>
      <c r="R241" s="60"/>
      <c r="S241" s="60"/>
      <c r="T241" s="60"/>
      <c r="U241" s="60"/>
      <c r="V241" s="60"/>
      <c r="W241" s="60"/>
      <c r="X241" s="60"/>
      <c r="Y241" s="60"/>
      <c r="Z241" s="60"/>
    </row>
    <row r="242" spans="1:26" ht="20.25" customHeight="1">
      <c r="A242" s="13"/>
      <c r="B242" s="13"/>
      <c r="C242" s="81"/>
      <c r="D242" s="13"/>
      <c r="E242" s="81"/>
      <c r="F242" s="615"/>
      <c r="G242" s="615"/>
      <c r="H242" s="34" t="s">
        <v>708</v>
      </c>
      <c r="I242" s="49"/>
      <c r="J242" s="615"/>
      <c r="K242" s="60"/>
      <c r="L242" s="60"/>
      <c r="M242" s="60"/>
      <c r="N242" s="60"/>
      <c r="O242" s="60"/>
      <c r="P242" s="60"/>
      <c r="Q242" s="60"/>
      <c r="R242" s="60"/>
      <c r="S242" s="60"/>
      <c r="T242" s="60"/>
      <c r="U242" s="60"/>
      <c r="V242" s="60"/>
      <c r="W242" s="60"/>
      <c r="X242" s="60"/>
      <c r="Y242" s="60"/>
      <c r="Z242" s="60"/>
    </row>
    <row r="243" spans="1:26" ht="20.25" customHeight="1">
      <c r="A243" s="13"/>
      <c r="B243" s="13"/>
      <c r="C243" s="81"/>
      <c r="D243" s="13"/>
      <c r="E243" s="81"/>
      <c r="F243" s="615"/>
      <c r="G243" s="615"/>
      <c r="H243" s="34" t="s">
        <v>709</v>
      </c>
      <c r="I243" s="49"/>
      <c r="J243" s="615"/>
      <c r="K243" s="60"/>
      <c r="L243" s="60"/>
      <c r="M243" s="60"/>
      <c r="N243" s="60"/>
      <c r="O243" s="60"/>
      <c r="P243" s="60"/>
      <c r="Q243" s="60"/>
      <c r="R243" s="60"/>
      <c r="S243" s="60"/>
      <c r="T243" s="60"/>
      <c r="U243" s="60"/>
      <c r="V243" s="60"/>
      <c r="W243" s="60"/>
      <c r="X243" s="60"/>
      <c r="Y243" s="60"/>
      <c r="Z243" s="60"/>
    </row>
    <row r="244" spans="1:26" ht="20.25" customHeight="1">
      <c r="A244" s="13"/>
      <c r="B244" s="13"/>
      <c r="C244" s="81"/>
      <c r="D244" s="13"/>
      <c r="E244" s="81"/>
      <c r="F244" s="615"/>
      <c r="G244" s="615"/>
      <c r="H244" s="34" t="s">
        <v>710</v>
      </c>
      <c r="I244" s="49"/>
      <c r="J244" s="615"/>
      <c r="K244" s="60"/>
      <c r="L244" s="60"/>
      <c r="M244" s="60"/>
      <c r="N244" s="60"/>
      <c r="O244" s="60"/>
      <c r="P244" s="60"/>
      <c r="Q244" s="60"/>
      <c r="R244" s="60"/>
      <c r="S244" s="60"/>
      <c r="T244" s="60"/>
      <c r="U244" s="60"/>
      <c r="V244" s="60"/>
      <c r="W244" s="60"/>
      <c r="X244" s="60"/>
      <c r="Y244" s="60"/>
      <c r="Z244" s="60"/>
    </row>
    <row r="245" spans="1:26" ht="20.25" customHeight="1">
      <c r="A245" s="13"/>
      <c r="B245" s="13"/>
      <c r="C245" s="81"/>
      <c r="D245" s="13"/>
      <c r="E245" s="81"/>
      <c r="F245" s="615"/>
      <c r="G245" s="615"/>
      <c r="H245" s="34" t="s">
        <v>711</v>
      </c>
      <c r="I245" s="49"/>
      <c r="J245" s="615"/>
      <c r="K245" s="60"/>
      <c r="L245" s="60"/>
      <c r="M245" s="60"/>
      <c r="N245" s="60"/>
      <c r="O245" s="60"/>
      <c r="P245" s="60"/>
      <c r="Q245" s="60"/>
      <c r="R245" s="60"/>
      <c r="S245" s="60"/>
      <c r="T245" s="60"/>
      <c r="U245" s="60"/>
      <c r="V245" s="60"/>
      <c r="W245" s="60"/>
      <c r="X245" s="60"/>
      <c r="Y245" s="60"/>
      <c r="Z245" s="60"/>
    </row>
    <row r="246" spans="1:26" ht="20.25" customHeight="1">
      <c r="A246" s="13"/>
      <c r="B246" s="13"/>
      <c r="C246" s="81"/>
      <c r="D246" s="13"/>
      <c r="E246" s="81"/>
      <c r="F246" s="615"/>
      <c r="G246" s="615"/>
      <c r="H246" s="247"/>
      <c r="I246" s="49"/>
      <c r="J246" s="615"/>
      <c r="K246" s="60"/>
      <c r="L246" s="60"/>
      <c r="M246" s="60"/>
      <c r="N246" s="60"/>
      <c r="O246" s="60"/>
      <c r="P246" s="60"/>
      <c r="Q246" s="60"/>
      <c r="R246" s="60"/>
      <c r="S246" s="60"/>
      <c r="T246" s="60"/>
      <c r="U246" s="60"/>
      <c r="V246" s="60"/>
      <c r="W246" s="60"/>
      <c r="X246" s="60"/>
      <c r="Y246" s="60"/>
      <c r="Z246" s="60"/>
    </row>
    <row r="247" spans="1:26" ht="20.25" customHeight="1">
      <c r="A247" s="13"/>
      <c r="B247" s="13"/>
      <c r="C247" s="81"/>
      <c r="D247" s="13"/>
      <c r="E247" s="81"/>
      <c r="F247" s="615"/>
      <c r="G247" s="615"/>
      <c r="H247" s="247"/>
      <c r="I247" s="49"/>
      <c r="J247" s="615"/>
      <c r="K247" s="60"/>
      <c r="L247" s="60"/>
      <c r="M247" s="60"/>
      <c r="N247" s="60"/>
      <c r="O247" s="60"/>
      <c r="P247" s="60"/>
      <c r="Q247" s="60"/>
      <c r="R247" s="60"/>
      <c r="S247" s="60"/>
      <c r="T247" s="60"/>
      <c r="U247" s="60"/>
      <c r="V247" s="60"/>
      <c r="W247" s="60"/>
      <c r="X247" s="60"/>
      <c r="Y247" s="60"/>
      <c r="Z247" s="60"/>
    </row>
    <row r="248" spans="1:26" ht="20.25" customHeight="1">
      <c r="A248" s="13"/>
      <c r="B248" s="13"/>
      <c r="C248" s="81"/>
      <c r="D248" s="13"/>
      <c r="E248" s="81"/>
      <c r="F248" s="615"/>
      <c r="G248" s="615"/>
      <c r="H248" s="35"/>
      <c r="I248" s="73"/>
      <c r="J248" s="615"/>
      <c r="K248" s="60"/>
      <c r="L248" s="60"/>
      <c r="M248" s="60"/>
      <c r="N248" s="60"/>
      <c r="O248" s="60"/>
      <c r="P248" s="60"/>
      <c r="Q248" s="60"/>
      <c r="R248" s="60"/>
      <c r="S248" s="60"/>
      <c r="T248" s="60"/>
      <c r="U248" s="60"/>
      <c r="V248" s="60"/>
      <c r="W248" s="60"/>
      <c r="X248" s="60"/>
      <c r="Y248" s="60"/>
      <c r="Z248" s="60"/>
    </row>
    <row r="249" spans="1:26" ht="21.75" customHeight="1">
      <c r="A249" s="13"/>
      <c r="B249" s="51"/>
      <c r="C249" s="102"/>
      <c r="D249" s="51"/>
      <c r="E249" s="102"/>
      <c r="F249" s="615"/>
      <c r="G249" s="615"/>
      <c r="H249" s="37" t="s">
        <v>40</v>
      </c>
      <c r="I249" s="74"/>
      <c r="J249" s="616"/>
      <c r="K249" s="60"/>
      <c r="L249" s="60"/>
      <c r="M249" s="60"/>
      <c r="N249" s="60"/>
      <c r="O249" s="60"/>
      <c r="P249" s="60"/>
      <c r="Q249" s="60"/>
      <c r="R249" s="60"/>
      <c r="S249" s="60"/>
      <c r="T249" s="60"/>
      <c r="U249" s="60"/>
      <c r="V249" s="60"/>
      <c r="W249" s="60"/>
      <c r="X249" s="60"/>
      <c r="Y249" s="60"/>
      <c r="Z249" s="60"/>
    </row>
    <row r="250" spans="1:26" ht="18.75" customHeight="1">
      <c r="A250" s="13"/>
      <c r="B250" s="634" t="s">
        <v>149</v>
      </c>
      <c r="C250" s="81" t="s">
        <v>150</v>
      </c>
      <c r="D250" s="634"/>
      <c r="E250" s="81"/>
      <c r="F250" s="633" t="s">
        <v>42</v>
      </c>
      <c r="G250" s="633" t="s">
        <v>78</v>
      </c>
      <c r="H250" s="237"/>
      <c r="I250" s="238"/>
      <c r="J250" s="674" t="s">
        <v>744</v>
      </c>
      <c r="K250" s="60"/>
      <c r="L250" s="60"/>
      <c r="M250" s="60"/>
      <c r="N250" s="60"/>
      <c r="O250" s="60"/>
      <c r="P250" s="60"/>
      <c r="Q250" s="60"/>
      <c r="R250" s="60"/>
      <c r="S250" s="60"/>
      <c r="T250" s="60"/>
      <c r="U250" s="60"/>
      <c r="V250" s="60"/>
      <c r="W250" s="60"/>
      <c r="X250" s="60"/>
      <c r="Y250" s="60"/>
      <c r="Z250" s="60"/>
    </row>
    <row r="251" spans="1:26" ht="21.75" customHeight="1">
      <c r="A251" s="13"/>
      <c r="B251" s="615"/>
      <c r="C251" s="81"/>
      <c r="D251" s="615"/>
      <c r="E251" s="81"/>
      <c r="F251" s="615"/>
      <c r="G251" s="615"/>
      <c r="H251" s="104" t="s">
        <v>704</v>
      </c>
      <c r="I251" s="105">
        <v>3723</v>
      </c>
      <c r="J251" s="615"/>
      <c r="K251" s="60"/>
      <c r="L251" s="60"/>
      <c r="M251" s="60"/>
      <c r="N251" s="60"/>
      <c r="O251" s="60"/>
      <c r="P251" s="60"/>
      <c r="Q251" s="60"/>
      <c r="R251" s="60"/>
      <c r="S251" s="60"/>
      <c r="T251" s="60"/>
      <c r="U251" s="60"/>
      <c r="V251" s="60"/>
      <c r="W251" s="60"/>
      <c r="X251" s="60"/>
      <c r="Y251" s="60"/>
      <c r="Z251" s="60"/>
    </row>
    <row r="252" spans="1:26" ht="21.75" customHeight="1">
      <c r="A252" s="13"/>
      <c r="B252" s="615"/>
      <c r="C252" s="60"/>
      <c r="D252" s="615"/>
      <c r="E252" s="81"/>
      <c r="F252" s="615"/>
      <c r="G252" s="615"/>
      <c r="H252" s="104" t="s">
        <v>705</v>
      </c>
      <c r="I252" s="105">
        <v>4371</v>
      </c>
      <c r="J252" s="615"/>
      <c r="K252" s="60"/>
      <c r="L252" s="60"/>
      <c r="M252" s="60"/>
      <c r="N252" s="60"/>
      <c r="O252" s="60"/>
      <c r="P252" s="60"/>
      <c r="Q252" s="60"/>
      <c r="R252" s="60"/>
      <c r="S252" s="60"/>
      <c r="T252" s="60"/>
      <c r="U252" s="60"/>
      <c r="V252" s="60"/>
      <c r="W252" s="60"/>
      <c r="X252" s="60"/>
      <c r="Y252" s="60"/>
      <c r="Z252" s="60"/>
    </row>
    <row r="253" spans="1:26" ht="19.5" customHeight="1">
      <c r="A253" s="13"/>
      <c r="B253" s="615"/>
      <c r="C253" s="81"/>
      <c r="D253" s="106"/>
      <c r="E253" s="81"/>
      <c r="F253" s="615"/>
      <c r="G253" s="615"/>
      <c r="H253" s="104" t="s">
        <v>703</v>
      </c>
      <c r="I253" s="105">
        <v>1438</v>
      </c>
      <c r="J253" s="615"/>
      <c r="K253" s="60"/>
      <c r="L253" s="60"/>
      <c r="M253" s="60"/>
      <c r="N253" s="60"/>
      <c r="O253" s="60"/>
      <c r="P253" s="60"/>
      <c r="Q253" s="60"/>
      <c r="R253" s="60"/>
      <c r="S253" s="60"/>
      <c r="T253" s="60"/>
      <c r="U253" s="60"/>
      <c r="V253" s="60"/>
      <c r="W253" s="60"/>
      <c r="X253" s="60"/>
      <c r="Y253" s="60"/>
      <c r="Z253" s="60"/>
    </row>
    <row r="254" spans="1:26" ht="21.75" customHeight="1">
      <c r="A254" s="13"/>
      <c r="B254" s="615"/>
      <c r="C254" s="81"/>
      <c r="D254" s="106"/>
      <c r="E254" s="81"/>
      <c r="F254" s="615"/>
      <c r="G254" s="615"/>
      <c r="H254" s="104" t="s">
        <v>706</v>
      </c>
      <c r="I254" s="105">
        <v>1696</v>
      </c>
      <c r="J254" s="615"/>
      <c r="K254" s="60"/>
      <c r="L254" s="60"/>
      <c r="M254" s="60"/>
      <c r="N254" s="60"/>
      <c r="O254" s="60"/>
      <c r="P254" s="60"/>
      <c r="Q254" s="60"/>
      <c r="R254" s="60"/>
      <c r="S254" s="60"/>
      <c r="T254" s="60"/>
      <c r="U254" s="60"/>
      <c r="V254" s="60"/>
      <c r="W254" s="60"/>
      <c r="X254" s="60"/>
      <c r="Y254" s="60"/>
      <c r="Z254" s="60"/>
    </row>
    <row r="255" spans="1:26" ht="21.75" customHeight="1">
      <c r="A255" s="13"/>
      <c r="B255" s="107"/>
      <c r="C255" s="81"/>
      <c r="D255" s="106"/>
      <c r="E255" s="81"/>
      <c r="F255" s="615"/>
      <c r="G255" s="615"/>
      <c r="H255" s="104" t="s">
        <v>702</v>
      </c>
      <c r="I255" s="104">
        <v>680</v>
      </c>
      <c r="J255" s="615"/>
      <c r="K255" s="60"/>
      <c r="L255" s="60"/>
      <c r="M255" s="60"/>
      <c r="N255" s="60"/>
      <c r="O255" s="60"/>
      <c r="P255" s="60"/>
      <c r="Q255" s="60"/>
      <c r="R255" s="60"/>
      <c r="S255" s="60"/>
      <c r="T255" s="60"/>
      <c r="U255" s="60"/>
      <c r="V255" s="60"/>
      <c r="W255" s="60"/>
      <c r="X255" s="60"/>
      <c r="Y255" s="60"/>
      <c r="Z255" s="60"/>
    </row>
    <row r="256" spans="1:26" ht="21.75" customHeight="1">
      <c r="A256" s="13"/>
      <c r="B256" s="107"/>
      <c r="C256" s="81"/>
      <c r="D256" s="106"/>
      <c r="E256" s="81"/>
      <c r="F256" s="615"/>
      <c r="G256" s="615"/>
      <c r="H256" s="251"/>
      <c r="I256" s="185"/>
      <c r="J256" s="615"/>
      <c r="K256" s="60"/>
      <c r="L256" s="60"/>
      <c r="M256" s="60"/>
      <c r="N256" s="60"/>
      <c r="O256" s="60"/>
      <c r="P256" s="60"/>
      <c r="Q256" s="60"/>
      <c r="R256" s="60"/>
      <c r="S256" s="60"/>
      <c r="T256" s="60"/>
      <c r="U256" s="60"/>
      <c r="V256" s="60"/>
      <c r="W256" s="60"/>
      <c r="X256" s="60"/>
      <c r="Y256" s="60"/>
      <c r="Z256" s="60"/>
    </row>
    <row r="257" spans="1:26" ht="21.75" customHeight="1">
      <c r="A257" s="13"/>
      <c r="B257" s="638"/>
      <c r="C257" s="81"/>
      <c r="D257" s="13"/>
      <c r="E257" s="81"/>
      <c r="F257" s="615"/>
      <c r="G257" s="615"/>
      <c r="H257" s="251"/>
      <c r="I257" s="185"/>
      <c r="J257" s="615"/>
      <c r="K257" s="60"/>
      <c r="L257" s="60"/>
      <c r="M257" s="60"/>
      <c r="N257" s="60"/>
      <c r="O257" s="60"/>
      <c r="P257" s="60"/>
      <c r="Q257" s="60"/>
      <c r="R257" s="60"/>
      <c r="S257" s="60"/>
      <c r="T257" s="60"/>
      <c r="U257" s="60"/>
      <c r="V257" s="60"/>
      <c r="W257" s="60"/>
      <c r="X257" s="60"/>
      <c r="Y257" s="60"/>
      <c r="Z257" s="60"/>
    </row>
    <row r="258" spans="1:26" ht="24" customHeight="1">
      <c r="A258" s="13"/>
      <c r="B258" s="615"/>
      <c r="C258" s="81"/>
      <c r="D258" s="13"/>
      <c r="E258" s="81"/>
      <c r="F258" s="615"/>
      <c r="G258" s="615"/>
      <c r="H258" s="124"/>
      <c r="I258" s="125"/>
      <c r="J258" s="615"/>
      <c r="K258" s="60"/>
      <c r="L258" s="60"/>
      <c r="M258" s="60"/>
      <c r="N258" s="60"/>
      <c r="O258" s="60"/>
      <c r="P258" s="60"/>
      <c r="Q258" s="60"/>
      <c r="R258" s="60"/>
      <c r="S258" s="60"/>
      <c r="T258" s="60"/>
      <c r="U258" s="60"/>
      <c r="V258" s="60"/>
      <c r="W258" s="60"/>
      <c r="X258" s="60"/>
      <c r="Y258" s="60"/>
      <c r="Z258" s="60"/>
    </row>
    <row r="259" spans="1:26" ht="21.75" customHeight="1">
      <c r="A259" s="13"/>
      <c r="B259" s="615"/>
      <c r="C259" s="81"/>
      <c r="D259" s="13"/>
      <c r="E259" s="87"/>
      <c r="F259" s="618"/>
      <c r="G259" s="618"/>
      <c r="H259" s="37" t="s">
        <v>40</v>
      </c>
      <c r="I259" s="109">
        <f>SUM(I251:I258)</f>
        <v>11908</v>
      </c>
      <c r="J259" s="616"/>
      <c r="K259" s="60"/>
      <c r="L259" s="60"/>
      <c r="M259" s="60"/>
      <c r="N259" s="60"/>
      <c r="O259" s="60"/>
      <c r="P259" s="60"/>
      <c r="Q259" s="60"/>
      <c r="R259" s="60"/>
      <c r="S259" s="60"/>
      <c r="T259" s="60"/>
      <c r="U259" s="60"/>
      <c r="V259" s="60"/>
      <c r="W259" s="60"/>
      <c r="X259" s="60"/>
      <c r="Y259" s="60"/>
      <c r="Z259" s="60"/>
    </row>
    <row r="260" spans="1:26" ht="24.75" customHeight="1">
      <c r="A260" s="13"/>
      <c r="B260" s="615"/>
      <c r="C260" s="81"/>
      <c r="D260" s="634" t="s">
        <v>745</v>
      </c>
      <c r="E260" s="638" t="s">
        <v>153</v>
      </c>
      <c r="F260" s="638" t="s">
        <v>78</v>
      </c>
      <c r="G260" s="638" t="s">
        <v>78</v>
      </c>
      <c r="H260" s="32" t="s">
        <v>707</v>
      </c>
      <c r="I260" s="70"/>
      <c r="J260" s="620" t="s">
        <v>154</v>
      </c>
      <c r="K260" s="60"/>
      <c r="L260" s="60"/>
      <c r="M260" s="60"/>
      <c r="N260" s="60"/>
      <c r="O260" s="60"/>
      <c r="P260" s="60"/>
      <c r="Q260" s="60"/>
      <c r="R260" s="60"/>
      <c r="S260" s="60"/>
      <c r="T260" s="60"/>
      <c r="U260" s="60"/>
      <c r="V260" s="60"/>
      <c r="W260" s="60"/>
      <c r="X260" s="60"/>
      <c r="Y260" s="60"/>
      <c r="Z260" s="60"/>
    </row>
    <row r="261" spans="1:26" ht="24.75" customHeight="1">
      <c r="A261" s="13"/>
      <c r="B261" s="615"/>
      <c r="C261" s="81"/>
      <c r="D261" s="615"/>
      <c r="E261" s="615"/>
      <c r="F261" s="615"/>
      <c r="G261" s="615"/>
      <c r="H261" s="34" t="s">
        <v>708</v>
      </c>
      <c r="I261" s="49"/>
      <c r="J261" s="615"/>
      <c r="K261" s="60"/>
      <c r="L261" s="60"/>
      <c r="M261" s="60"/>
      <c r="N261" s="60"/>
      <c r="O261" s="60"/>
      <c r="P261" s="60"/>
      <c r="Q261" s="60"/>
      <c r="R261" s="60"/>
      <c r="S261" s="60"/>
      <c r="T261" s="60"/>
      <c r="U261" s="60"/>
      <c r="V261" s="60"/>
      <c r="W261" s="60"/>
      <c r="X261" s="60"/>
      <c r="Y261" s="60"/>
      <c r="Z261" s="60"/>
    </row>
    <row r="262" spans="1:26" ht="24.75" customHeight="1">
      <c r="A262" s="13"/>
      <c r="B262" s="14"/>
      <c r="C262" s="81"/>
      <c r="D262" s="615"/>
      <c r="E262" s="84"/>
      <c r="F262" s="615"/>
      <c r="G262" s="615"/>
      <c r="H262" s="34" t="s">
        <v>709</v>
      </c>
      <c r="I262" s="49"/>
      <c r="J262" s="615"/>
      <c r="K262" s="60"/>
      <c r="L262" s="60"/>
      <c r="M262" s="60"/>
      <c r="N262" s="60"/>
      <c r="O262" s="60"/>
      <c r="P262" s="60"/>
      <c r="Q262" s="60"/>
      <c r="R262" s="60"/>
      <c r="S262" s="60"/>
      <c r="T262" s="60"/>
      <c r="U262" s="60"/>
      <c r="V262" s="60"/>
      <c r="W262" s="60"/>
      <c r="X262" s="60"/>
      <c r="Y262" s="60"/>
      <c r="Z262" s="60"/>
    </row>
    <row r="263" spans="1:26" ht="24.75" customHeight="1">
      <c r="A263" s="13"/>
      <c r="B263" s="14"/>
      <c r="C263" s="81"/>
      <c r="D263" s="99"/>
      <c r="E263" s="84"/>
      <c r="F263" s="615"/>
      <c r="G263" s="615"/>
      <c r="H263" s="34" t="s">
        <v>710</v>
      </c>
      <c r="I263" s="49"/>
      <c r="J263" s="615"/>
      <c r="K263" s="60"/>
      <c r="L263" s="60"/>
      <c r="M263" s="60"/>
      <c r="N263" s="60"/>
      <c r="O263" s="60"/>
      <c r="P263" s="60"/>
      <c r="Q263" s="60"/>
      <c r="R263" s="60"/>
      <c r="S263" s="60"/>
      <c r="T263" s="60"/>
      <c r="U263" s="60"/>
      <c r="V263" s="60"/>
      <c r="W263" s="60"/>
      <c r="X263" s="60"/>
      <c r="Y263" s="60"/>
      <c r="Z263" s="60"/>
    </row>
    <row r="264" spans="1:26" ht="24.75" customHeight="1">
      <c r="A264" s="13"/>
      <c r="B264" s="14"/>
      <c r="C264" s="81"/>
      <c r="D264" s="99"/>
      <c r="E264" s="84"/>
      <c r="F264" s="615"/>
      <c r="G264" s="615"/>
      <c r="H264" s="34" t="s">
        <v>711</v>
      </c>
      <c r="I264" s="49"/>
      <c r="J264" s="615"/>
      <c r="K264" s="60"/>
      <c r="L264" s="60"/>
      <c r="M264" s="60"/>
      <c r="N264" s="60"/>
      <c r="O264" s="60"/>
      <c r="P264" s="60"/>
      <c r="Q264" s="60"/>
      <c r="R264" s="60"/>
      <c r="S264" s="60"/>
      <c r="T264" s="60"/>
      <c r="U264" s="60"/>
      <c r="V264" s="60"/>
      <c r="W264" s="60"/>
      <c r="X264" s="60"/>
      <c r="Y264" s="60"/>
      <c r="Z264" s="60"/>
    </row>
    <row r="265" spans="1:26" ht="24.75" customHeight="1">
      <c r="A265" s="13"/>
      <c r="B265" s="14"/>
      <c r="C265" s="81"/>
      <c r="D265" s="99"/>
      <c r="E265" s="84"/>
      <c r="F265" s="615"/>
      <c r="G265" s="615"/>
      <c r="H265" s="247"/>
      <c r="I265" s="49"/>
      <c r="J265" s="615"/>
      <c r="K265" s="60"/>
      <c r="L265" s="60"/>
      <c r="M265" s="60"/>
      <c r="N265" s="60"/>
      <c r="O265" s="60"/>
      <c r="P265" s="60"/>
      <c r="Q265" s="60"/>
      <c r="R265" s="60"/>
      <c r="S265" s="60"/>
      <c r="T265" s="60"/>
      <c r="U265" s="60"/>
      <c r="V265" s="60"/>
      <c r="W265" s="60"/>
      <c r="X265" s="60"/>
      <c r="Y265" s="60"/>
      <c r="Z265" s="60"/>
    </row>
    <row r="266" spans="1:26" ht="24.75" customHeight="1">
      <c r="A266" s="13"/>
      <c r="B266" s="14"/>
      <c r="C266" s="81"/>
      <c r="D266" s="99"/>
      <c r="E266" s="84"/>
      <c r="F266" s="615"/>
      <c r="G266" s="615"/>
      <c r="H266" s="247"/>
      <c r="I266" s="49"/>
      <c r="J266" s="615"/>
      <c r="K266" s="60"/>
      <c r="L266" s="60"/>
      <c r="M266" s="60"/>
      <c r="N266" s="60"/>
      <c r="O266" s="60"/>
      <c r="P266" s="60"/>
      <c r="Q266" s="60"/>
      <c r="R266" s="60"/>
      <c r="S266" s="60"/>
      <c r="T266" s="60"/>
      <c r="U266" s="60"/>
      <c r="V266" s="60"/>
      <c r="W266" s="60"/>
      <c r="X266" s="60"/>
      <c r="Y266" s="60"/>
      <c r="Z266" s="60"/>
    </row>
    <row r="267" spans="1:26" ht="24.75" customHeight="1">
      <c r="A267" s="13"/>
      <c r="B267" s="14"/>
      <c r="C267" s="81"/>
      <c r="D267" s="99"/>
      <c r="E267" s="84"/>
      <c r="F267" s="615"/>
      <c r="G267" s="615"/>
      <c r="H267" s="35"/>
      <c r="I267" s="73"/>
      <c r="J267" s="615"/>
      <c r="K267" s="60"/>
      <c r="L267" s="60"/>
      <c r="M267" s="60"/>
      <c r="N267" s="60"/>
      <c r="O267" s="60"/>
      <c r="P267" s="60"/>
      <c r="Q267" s="60"/>
      <c r="R267" s="60"/>
      <c r="S267" s="60"/>
      <c r="T267" s="60"/>
      <c r="U267" s="60"/>
      <c r="V267" s="60"/>
      <c r="W267" s="60"/>
      <c r="X267" s="60"/>
      <c r="Y267" s="60"/>
      <c r="Z267" s="60"/>
    </row>
    <row r="268" spans="1:26" ht="24.75" customHeight="1">
      <c r="A268" s="13"/>
      <c r="B268" s="14"/>
      <c r="C268" s="81"/>
      <c r="D268" s="99"/>
      <c r="E268" s="70"/>
      <c r="F268" s="618"/>
      <c r="G268" s="618"/>
      <c r="H268" s="37" t="s">
        <v>40</v>
      </c>
      <c r="I268" s="74"/>
      <c r="J268" s="616"/>
      <c r="K268" s="60"/>
      <c r="L268" s="60"/>
      <c r="M268" s="60"/>
      <c r="N268" s="60"/>
      <c r="O268" s="60"/>
      <c r="P268" s="60"/>
      <c r="Q268" s="60"/>
      <c r="R268" s="60"/>
      <c r="S268" s="60"/>
      <c r="T268" s="60"/>
      <c r="U268" s="60"/>
      <c r="V268" s="60"/>
      <c r="W268" s="60"/>
      <c r="X268" s="60"/>
      <c r="Y268" s="60"/>
      <c r="Z268" s="60"/>
    </row>
    <row r="269" spans="1:26" ht="25.5" customHeight="1">
      <c r="A269" s="13"/>
      <c r="B269" s="14"/>
      <c r="C269" s="81"/>
      <c r="D269" s="634" t="s">
        <v>746</v>
      </c>
      <c r="E269" s="635" t="s">
        <v>156</v>
      </c>
      <c r="F269" s="637" t="s">
        <v>42</v>
      </c>
      <c r="G269" s="637" t="s">
        <v>42</v>
      </c>
      <c r="H269" s="32" t="s">
        <v>707</v>
      </c>
      <c r="I269" s="70"/>
      <c r="J269" s="620" t="s">
        <v>157</v>
      </c>
      <c r="K269" s="60"/>
      <c r="L269" s="60"/>
      <c r="M269" s="60"/>
      <c r="N269" s="60"/>
      <c r="O269" s="60"/>
      <c r="P269" s="60"/>
      <c r="Q269" s="60"/>
      <c r="R269" s="60"/>
      <c r="S269" s="60"/>
      <c r="T269" s="60"/>
      <c r="U269" s="60"/>
      <c r="V269" s="60"/>
      <c r="W269" s="60"/>
      <c r="X269" s="60"/>
      <c r="Y269" s="60"/>
      <c r="Z269" s="60"/>
    </row>
    <row r="270" spans="1:26" ht="25.5" customHeight="1">
      <c r="A270" s="13"/>
      <c r="B270" s="14"/>
      <c r="C270" s="81"/>
      <c r="D270" s="615"/>
      <c r="E270" s="615"/>
      <c r="F270" s="615"/>
      <c r="G270" s="615"/>
      <c r="H270" s="34" t="s">
        <v>708</v>
      </c>
      <c r="I270" s="49"/>
      <c r="J270" s="615"/>
      <c r="K270" s="60"/>
      <c r="L270" s="60"/>
      <c r="M270" s="60"/>
      <c r="N270" s="60"/>
      <c r="O270" s="60"/>
      <c r="P270" s="60"/>
      <c r="Q270" s="60"/>
      <c r="R270" s="60"/>
      <c r="S270" s="60"/>
      <c r="T270" s="60"/>
      <c r="U270" s="60"/>
      <c r="V270" s="60"/>
      <c r="W270" s="60"/>
      <c r="X270" s="60"/>
      <c r="Y270" s="60"/>
      <c r="Z270" s="60"/>
    </row>
    <row r="271" spans="1:26" ht="25.5" customHeight="1">
      <c r="A271" s="13"/>
      <c r="B271" s="14"/>
      <c r="C271" s="81"/>
      <c r="D271" s="615"/>
      <c r="E271" s="615"/>
      <c r="F271" s="615"/>
      <c r="G271" s="615"/>
      <c r="H271" s="34" t="s">
        <v>709</v>
      </c>
      <c r="I271" s="49"/>
      <c r="J271" s="615"/>
      <c r="K271" s="60"/>
      <c r="L271" s="60"/>
      <c r="M271" s="60"/>
      <c r="N271" s="60"/>
      <c r="O271" s="60"/>
      <c r="P271" s="60"/>
      <c r="Q271" s="60"/>
      <c r="R271" s="60"/>
      <c r="S271" s="60"/>
      <c r="T271" s="60"/>
      <c r="U271" s="60"/>
      <c r="V271" s="60"/>
      <c r="W271" s="60"/>
      <c r="X271" s="60"/>
      <c r="Y271" s="60"/>
      <c r="Z271" s="60"/>
    </row>
    <row r="272" spans="1:26" ht="25.5" customHeight="1">
      <c r="A272" s="13"/>
      <c r="B272" s="14"/>
      <c r="C272" s="81"/>
      <c r="D272" s="634" t="s">
        <v>158</v>
      </c>
      <c r="E272" s="615"/>
      <c r="F272" s="615"/>
      <c r="G272" s="615"/>
      <c r="H272" s="34" t="s">
        <v>710</v>
      </c>
      <c r="I272" s="49"/>
      <c r="J272" s="615"/>
      <c r="K272" s="60"/>
      <c r="L272" s="60"/>
      <c r="M272" s="60"/>
      <c r="N272" s="60"/>
      <c r="O272" s="60"/>
      <c r="P272" s="60"/>
      <c r="Q272" s="60"/>
      <c r="R272" s="60"/>
      <c r="S272" s="60"/>
      <c r="T272" s="60"/>
      <c r="U272" s="60"/>
      <c r="V272" s="60"/>
      <c r="W272" s="60"/>
      <c r="X272" s="60"/>
      <c r="Y272" s="60"/>
      <c r="Z272" s="60"/>
    </row>
    <row r="273" spans="1:26" ht="25.5" customHeight="1">
      <c r="A273" s="13"/>
      <c r="B273" s="14"/>
      <c r="C273" s="81"/>
      <c r="D273" s="615"/>
      <c r="E273" s="14"/>
      <c r="F273" s="615"/>
      <c r="G273" s="615"/>
      <c r="H273" s="34" t="s">
        <v>711</v>
      </c>
      <c r="I273" s="49"/>
      <c r="J273" s="615"/>
      <c r="K273" s="60"/>
      <c r="L273" s="60"/>
      <c r="M273" s="60"/>
      <c r="N273" s="60"/>
      <c r="O273" s="60"/>
      <c r="P273" s="60"/>
      <c r="Q273" s="60"/>
      <c r="R273" s="60"/>
      <c r="S273" s="60"/>
      <c r="T273" s="60"/>
      <c r="U273" s="60"/>
      <c r="V273" s="60"/>
      <c r="W273" s="60"/>
      <c r="X273" s="60"/>
      <c r="Y273" s="60"/>
      <c r="Z273" s="60"/>
    </row>
    <row r="274" spans="1:26" ht="25.5" customHeight="1">
      <c r="A274" s="13"/>
      <c r="B274" s="14"/>
      <c r="C274" s="81"/>
      <c r="D274" s="615"/>
      <c r="E274" s="14"/>
      <c r="F274" s="615"/>
      <c r="G274" s="615"/>
      <c r="H274" s="247"/>
      <c r="I274" s="49"/>
      <c r="J274" s="615"/>
      <c r="K274" s="60"/>
      <c r="L274" s="60"/>
      <c r="M274" s="60"/>
      <c r="N274" s="60"/>
      <c r="O274" s="60"/>
      <c r="P274" s="60"/>
      <c r="Q274" s="60"/>
      <c r="R274" s="60"/>
      <c r="S274" s="60"/>
      <c r="T274" s="60"/>
      <c r="U274" s="60"/>
      <c r="V274" s="60"/>
      <c r="W274" s="60"/>
      <c r="X274" s="60"/>
      <c r="Y274" s="60"/>
      <c r="Z274" s="60"/>
    </row>
    <row r="275" spans="1:26" ht="25.5" customHeight="1">
      <c r="A275" s="13"/>
      <c r="B275" s="14"/>
      <c r="C275" s="81"/>
      <c r="D275" s="634" t="s">
        <v>159</v>
      </c>
      <c r="E275" s="14"/>
      <c r="F275" s="615"/>
      <c r="G275" s="615"/>
      <c r="H275" s="247"/>
      <c r="I275" s="49"/>
      <c r="J275" s="615"/>
      <c r="K275" s="60"/>
      <c r="L275" s="60"/>
      <c r="M275" s="60"/>
      <c r="N275" s="60"/>
      <c r="O275" s="60"/>
      <c r="P275" s="60"/>
      <c r="Q275" s="60"/>
      <c r="R275" s="60"/>
      <c r="S275" s="60"/>
      <c r="T275" s="60"/>
      <c r="U275" s="60"/>
      <c r="V275" s="60"/>
      <c r="W275" s="60"/>
      <c r="X275" s="60"/>
      <c r="Y275" s="60"/>
      <c r="Z275" s="60"/>
    </row>
    <row r="276" spans="1:26" ht="25.5" customHeight="1">
      <c r="A276" s="13"/>
      <c r="B276" s="14"/>
      <c r="C276" s="81"/>
      <c r="D276" s="615"/>
      <c r="E276" s="14"/>
      <c r="F276" s="615"/>
      <c r="G276" s="615"/>
      <c r="H276" s="35"/>
      <c r="I276" s="73"/>
      <c r="J276" s="615"/>
      <c r="K276" s="60"/>
      <c r="L276" s="60"/>
      <c r="M276" s="60"/>
      <c r="N276" s="60"/>
      <c r="O276" s="60"/>
      <c r="P276" s="60"/>
      <c r="Q276" s="60"/>
      <c r="R276" s="60"/>
      <c r="S276" s="60"/>
      <c r="T276" s="60"/>
      <c r="U276" s="60"/>
      <c r="V276" s="60"/>
      <c r="W276" s="60"/>
      <c r="X276" s="60"/>
      <c r="Y276" s="60"/>
      <c r="Z276" s="60"/>
    </row>
    <row r="277" spans="1:26" ht="25.5" customHeight="1">
      <c r="A277" s="13"/>
      <c r="B277" s="14"/>
      <c r="C277" s="81"/>
      <c r="D277" s="615"/>
      <c r="E277" s="110"/>
      <c r="F277" s="618"/>
      <c r="G277" s="618"/>
      <c r="H277" s="37" t="s">
        <v>40</v>
      </c>
      <c r="I277" s="74"/>
      <c r="J277" s="616"/>
      <c r="K277" s="60"/>
      <c r="L277" s="60"/>
      <c r="M277" s="60"/>
      <c r="N277" s="60"/>
      <c r="O277" s="60"/>
      <c r="P277" s="60"/>
      <c r="Q277" s="60"/>
      <c r="R277" s="60"/>
      <c r="S277" s="60"/>
      <c r="T277" s="60"/>
      <c r="U277" s="60"/>
      <c r="V277" s="60"/>
      <c r="W277" s="60"/>
      <c r="X277" s="60"/>
      <c r="Y277" s="60"/>
      <c r="Z277" s="60"/>
    </row>
    <row r="278" spans="1:26" ht="26.25" customHeight="1">
      <c r="A278" s="13"/>
      <c r="B278" s="13"/>
      <c r="C278" s="81"/>
      <c r="D278" s="634" t="s">
        <v>160</v>
      </c>
      <c r="E278" s="634" t="s">
        <v>161</v>
      </c>
      <c r="F278" s="635" t="s">
        <v>42</v>
      </c>
      <c r="G278" s="635" t="s">
        <v>42</v>
      </c>
      <c r="H278" s="32" t="s">
        <v>707</v>
      </c>
      <c r="I278" s="70"/>
      <c r="J278" s="620" t="s">
        <v>162</v>
      </c>
      <c r="K278" s="60"/>
      <c r="L278" s="60"/>
      <c r="M278" s="60"/>
      <c r="N278" s="60"/>
      <c r="O278" s="60"/>
      <c r="P278" s="60"/>
      <c r="Q278" s="60"/>
      <c r="R278" s="60"/>
      <c r="S278" s="60"/>
      <c r="T278" s="60"/>
      <c r="U278" s="60"/>
      <c r="V278" s="60"/>
      <c r="W278" s="60"/>
      <c r="X278" s="60"/>
      <c r="Y278" s="60"/>
      <c r="Z278" s="60"/>
    </row>
    <row r="279" spans="1:26" ht="28.5" customHeight="1">
      <c r="A279" s="13"/>
      <c r="B279" s="13"/>
      <c r="C279" s="81"/>
      <c r="D279" s="615"/>
      <c r="E279" s="615"/>
      <c r="F279" s="615"/>
      <c r="G279" s="615"/>
      <c r="H279" s="34" t="s">
        <v>708</v>
      </c>
      <c r="I279" s="49"/>
      <c r="J279" s="615"/>
      <c r="K279" s="60"/>
      <c r="L279" s="60"/>
      <c r="M279" s="60"/>
      <c r="N279" s="60"/>
      <c r="O279" s="60"/>
      <c r="P279" s="60"/>
      <c r="Q279" s="60"/>
      <c r="R279" s="60"/>
      <c r="S279" s="60"/>
      <c r="T279" s="60"/>
      <c r="U279" s="60"/>
      <c r="V279" s="60"/>
      <c r="W279" s="60"/>
      <c r="X279" s="60"/>
      <c r="Y279" s="60"/>
      <c r="Z279" s="60"/>
    </row>
    <row r="280" spans="1:26" ht="28.5" customHeight="1">
      <c r="A280" s="13"/>
      <c r="B280" s="13"/>
      <c r="C280" s="81"/>
      <c r="D280" s="615"/>
      <c r="E280" s="615"/>
      <c r="F280" s="615"/>
      <c r="G280" s="615"/>
      <c r="H280" s="34" t="s">
        <v>709</v>
      </c>
      <c r="I280" s="49"/>
      <c r="J280" s="615"/>
      <c r="K280" s="60"/>
      <c r="L280" s="60"/>
      <c r="M280" s="60"/>
      <c r="N280" s="60"/>
      <c r="O280" s="60"/>
      <c r="P280" s="60"/>
      <c r="Q280" s="60"/>
      <c r="R280" s="60"/>
      <c r="S280" s="60"/>
      <c r="T280" s="60"/>
      <c r="U280" s="60"/>
      <c r="V280" s="60"/>
      <c r="W280" s="60"/>
      <c r="X280" s="60"/>
      <c r="Y280" s="60"/>
      <c r="Z280" s="60"/>
    </row>
    <row r="281" spans="1:26" ht="28.5" customHeight="1">
      <c r="A281" s="13"/>
      <c r="B281" s="13"/>
      <c r="C281" s="81"/>
      <c r="D281" s="634" t="s">
        <v>163</v>
      </c>
      <c r="E281" s="615"/>
      <c r="F281" s="615"/>
      <c r="G281" s="615"/>
      <c r="H281" s="34" t="s">
        <v>710</v>
      </c>
      <c r="I281" s="49"/>
      <c r="J281" s="615"/>
      <c r="K281" s="60"/>
      <c r="L281" s="60"/>
      <c r="M281" s="60"/>
      <c r="N281" s="60"/>
      <c r="O281" s="60"/>
      <c r="P281" s="60"/>
      <c r="Q281" s="60"/>
      <c r="R281" s="60"/>
      <c r="S281" s="60"/>
      <c r="T281" s="60"/>
      <c r="U281" s="60"/>
      <c r="V281" s="60"/>
      <c r="W281" s="60"/>
      <c r="X281" s="60"/>
      <c r="Y281" s="60"/>
      <c r="Z281" s="60"/>
    </row>
    <row r="282" spans="1:26" ht="28.5" customHeight="1">
      <c r="A282" s="13"/>
      <c r="B282" s="13"/>
      <c r="C282" s="81"/>
      <c r="D282" s="615"/>
      <c r="E282" s="615"/>
      <c r="F282" s="615"/>
      <c r="G282" s="615"/>
      <c r="H282" s="34" t="s">
        <v>711</v>
      </c>
      <c r="I282" s="49"/>
      <c r="J282" s="615"/>
      <c r="K282" s="60"/>
      <c r="L282" s="60"/>
      <c r="M282" s="60"/>
      <c r="N282" s="60"/>
      <c r="O282" s="60"/>
      <c r="P282" s="60"/>
      <c r="Q282" s="60"/>
      <c r="R282" s="60"/>
      <c r="S282" s="60"/>
      <c r="T282" s="60"/>
      <c r="U282" s="60"/>
      <c r="V282" s="60"/>
      <c r="W282" s="60"/>
      <c r="X282" s="60"/>
      <c r="Y282" s="60"/>
      <c r="Z282" s="60"/>
    </row>
    <row r="283" spans="1:26" ht="28.5" customHeight="1">
      <c r="A283" s="13"/>
      <c r="B283" s="13"/>
      <c r="C283" s="81"/>
      <c r="D283" s="60"/>
      <c r="E283" s="615"/>
      <c r="F283" s="615"/>
      <c r="G283" s="615"/>
      <c r="H283" s="247"/>
      <c r="I283" s="49"/>
      <c r="J283" s="615"/>
      <c r="K283" s="60"/>
      <c r="L283" s="60"/>
      <c r="M283" s="60"/>
      <c r="N283" s="60"/>
      <c r="O283" s="60"/>
      <c r="P283" s="60"/>
      <c r="Q283" s="60"/>
      <c r="R283" s="60"/>
      <c r="S283" s="60"/>
      <c r="T283" s="60"/>
      <c r="U283" s="60"/>
      <c r="V283" s="60"/>
      <c r="W283" s="60"/>
      <c r="X283" s="60"/>
      <c r="Y283" s="60"/>
      <c r="Z283" s="60"/>
    </row>
    <row r="284" spans="1:26" ht="28.5" customHeight="1">
      <c r="A284" s="13"/>
      <c r="B284" s="13"/>
      <c r="C284" s="81"/>
      <c r="D284" s="60"/>
      <c r="E284" s="615"/>
      <c r="F284" s="615"/>
      <c r="G284" s="615"/>
      <c r="H284" s="247"/>
      <c r="I284" s="49"/>
      <c r="J284" s="615"/>
      <c r="K284" s="60"/>
      <c r="L284" s="60"/>
      <c r="M284" s="60"/>
      <c r="N284" s="60"/>
      <c r="O284" s="60"/>
      <c r="P284" s="60"/>
      <c r="Q284" s="60"/>
      <c r="R284" s="60"/>
      <c r="S284" s="60"/>
      <c r="T284" s="60"/>
      <c r="U284" s="60"/>
      <c r="V284" s="60"/>
      <c r="W284" s="60"/>
      <c r="X284" s="60"/>
      <c r="Y284" s="60"/>
      <c r="Z284" s="60"/>
    </row>
    <row r="285" spans="1:26" ht="26.25" customHeight="1">
      <c r="A285" s="13"/>
      <c r="B285" s="13"/>
      <c r="C285" s="81"/>
      <c r="D285" s="60"/>
      <c r="E285" s="615"/>
      <c r="F285" s="615"/>
      <c r="G285" s="615"/>
      <c r="H285" s="35"/>
      <c r="I285" s="36"/>
      <c r="J285" s="615"/>
      <c r="K285" s="60"/>
      <c r="L285" s="60"/>
      <c r="M285" s="60"/>
      <c r="N285" s="60"/>
      <c r="O285" s="60"/>
      <c r="P285" s="60"/>
      <c r="Q285" s="60"/>
      <c r="R285" s="60"/>
      <c r="S285" s="60"/>
      <c r="T285" s="60"/>
      <c r="U285" s="60"/>
      <c r="V285" s="60"/>
      <c r="W285" s="60"/>
      <c r="X285" s="60"/>
      <c r="Y285" s="60"/>
      <c r="Z285" s="60"/>
    </row>
    <row r="286" spans="1:26" ht="34.5" customHeight="1">
      <c r="A286" s="13"/>
      <c r="B286" s="13"/>
      <c r="C286" s="81"/>
      <c r="D286" s="60"/>
      <c r="E286" s="615"/>
      <c r="F286" s="618"/>
      <c r="G286" s="618"/>
      <c r="H286" s="37" t="s">
        <v>40</v>
      </c>
      <c r="I286" s="38"/>
      <c r="J286" s="616"/>
      <c r="K286" s="60"/>
      <c r="L286" s="60"/>
      <c r="M286" s="60"/>
      <c r="N286" s="60"/>
      <c r="O286" s="60"/>
      <c r="P286" s="60"/>
      <c r="Q286" s="60"/>
      <c r="R286" s="60"/>
      <c r="S286" s="60"/>
      <c r="T286" s="60"/>
      <c r="U286" s="60"/>
      <c r="V286" s="60"/>
      <c r="W286" s="60"/>
      <c r="X286" s="60"/>
      <c r="Y286" s="60"/>
      <c r="Z286" s="60"/>
    </row>
    <row r="287" spans="1:26" ht="84.75" customHeight="1">
      <c r="A287" s="13"/>
      <c r="B287" s="13"/>
      <c r="C287" s="81"/>
      <c r="D287" s="99"/>
      <c r="E287" s="111" t="s">
        <v>747</v>
      </c>
      <c r="F287" s="112"/>
      <c r="G287" s="112"/>
      <c r="H287" s="13"/>
      <c r="I287" s="112"/>
      <c r="J287" s="31"/>
      <c r="K287" s="60"/>
      <c r="L287" s="60"/>
      <c r="M287" s="60"/>
      <c r="N287" s="60"/>
      <c r="O287" s="60"/>
      <c r="P287" s="60"/>
      <c r="Q287" s="60"/>
      <c r="R287" s="60"/>
      <c r="S287" s="60"/>
      <c r="T287" s="60"/>
      <c r="U287" s="60"/>
      <c r="V287" s="60"/>
      <c r="W287" s="60"/>
      <c r="X287" s="60"/>
      <c r="Y287" s="60"/>
      <c r="Z287" s="60"/>
    </row>
    <row r="288" spans="1:26" ht="50.25" customHeight="1">
      <c r="A288" s="13"/>
      <c r="B288" s="13"/>
      <c r="C288" s="81"/>
      <c r="D288" s="107"/>
      <c r="E288" s="113" t="s">
        <v>165</v>
      </c>
      <c r="F288" s="114"/>
      <c r="G288" s="114"/>
      <c r="H288" s="114"/>
      <c r="I288" s="70"/>
      <c r="J288" s="115"/>
      <c r="K288" s="60"/>
      <c r="L288" s="60"/>
      <c r="M288" s="60"/>
      <c r="N288" s="60"/>
      <c r="O288" s="60"/>
      <c r="P288" s="60"/>
      <c r="Q288" s="60"/>
      <c r="R288" s="60"/>
      <c r="S288" s="60"/>
      <c r="T288" s="60"/>
      <c r="U288" s="60"/>
      <c r="V288" s="60"/>
      <c r="W288" s="60"/>
      <c r="X288" s="60"/>
      <c r="Y288" s="60"/>
      <c r="Z288" s="60"/>
    </row>
    <row r="289" spans="1:26" ht="25.5" customHeight="1">
      <c r="A289" s="13"/>
      <c r="B289" s="13"/>
      <c r="C289" s="81"/>
      <c r="D289" s="99"/>
      <c r="E289" s="634" t="s">
        <v>166</v>
      </c>
      <c r="F289" s="638" t="s">
        <v>78</v>
      </c>
      <c r="G289" s="638" t="s">
        <v>78</v>
      </c>
      <c r="H289" s="32" t="s">
        <v>707</v>
      </c>
      <c r="I289" s="70"/>
      <c r="J289" s="630" t="s">
        <v>167</v>
      </c>
      <c r="K289" s="60"/>
      <c r="L289" s="60"/>
      <c r="M289" s="60"/>
      <c r="N289" s="60"/>
      <c r="O289" s="60"/>
      <c r="P289" s="60"/>
      <c r="Q289" s="60"/>
      <c r="R289" s="60"/>
      <c r="S289" s="60"/>
      <c r="T289" s="60"/>
      <c r="U289" s="60"/>
      <c r="V289" s="60"/>
      <c r="W289" s="60"/>
      <c r="X289" s="60"/>
      <c r="Y289" s="60"/>
      <c r="Z289" s="60"/>
    </row>
    <row r="290" spans="1:26" ht="29.25" customHeight="1">
      <c r="A290" s="13"/>
      <c r="B290" s="13"/>
      <c r="C290" s="81"/>
      <c r="D290" s="14"/>
      <c r="E290" s="615"/>
      <c r="F290" s="615"/>
      <c r="G290" s="615"/>
      <c r="H290" s="34" t="s">
        <v>708</v>
      </c>
      <c r="I290" s="49"/>
      <c r="J290" s="615"/>
      <c r="K290" s="60"/>
      <c r="L290" s="60"/>
      <c r="M290" s="60"/>
      <c r="N290" s="60"/>
      <c r="O290" s="60"/>
      <c r="P290" s="60"/>
      <c r="Q290" s="60"/>
      <c r="R290" s="60"/>
      <c r="S290" s="60"/>
      <c r="T290" s="60"/>
      <c r="U290" s="60"/>
      <c r="V290" s="60"/>
      <c r="W290" s="60"/>
      <c r="X290" s="60"/>
      <c r="Y290" s="60"/>
      <c r="Z290" s="60"/>
    </row>
    <row r="291" spans="1:26" ht="29.25" customHeight="1">
      <c r="A291" s="13"/>
      <c r="B291" s="13"/>
      <c r="C291" s="81"/>
      <c r="D291" s="99"/>
      <c r="E291" s="615"/>
      <c r="F291" s="615"/>
      <c r="G291" s="615"/>
      <c r="H291" s="34" t="s">
        <v>709</v>
      </c>
      <c r="I291" s="49"/>
      <c r="J291" s="615"/>
      <c r="K291" s="60"/>
      <c r="L291" s="60"/>
      <c r="M291" s="60"/>
      <c r="N291" s="60"/>
      <c r="O291" s="60"/>
      <c r="P291" s="60"/>
      <c r="Q291" s="60"/>
      <c r="R291" s="60"/>
      <c r="S291" s="60"/>
      <c r="T291" s="60"/>
      <c r="U291" s="60"/>
      <c r="V291" s="60"/>
      <c r="W291" s="60"/>
      <c r="X291" s="60"/>
      <c r="Y291" s="60"/>
      <c r="Z291" s="60"/>
    </row>
    <row r="292" spans="1:26" ht="29.25" customHeight="1">
      <c r="A292" s="13"/>
      <c r="B292" s="13"/>
      <c r="C292" s="81"/>
      <c r="D292" s="99"/>
      <c r="E292" s="615"/>
      <c r="F292" s="615"/>
      <c r="G292" s="615"/>
      <c r="H292" s="34" t="s">
        <v>710</v>
      </c>
      <c r="I292" s="49"/>
      <c r="J292" s="615"/>
      <c r="K292" s="60"/>
      <c r="L292" s="60"/>
      <c r="M292" s="60"/>
      <c r="N292" s="60"/>
      <c r="O292" s="60"/>
      <c r="P292" s="60"/>
      <c r="Q292" s="60"/>
      <c r="R292" s="60"/>
      <c r="S292" s="60"/>
      <c r="T292" s="60"/>
      <c r="U292" s="60"/>
      <c r="V292" s="60"/>
      <c r="W292" s="60"/>
      <c r="X292" s="60"/>
      <c r="Y292" s="60"/>
      <c r="Z292" s="60"/>
    </row>
    <row r="293" spans="1:26" ht="29.25" customHeight="1">
      <c r="A293" s="13"/>
      <c r="B293" s="13"/>
      <c r="C293" s="81"/>
      <c r="D293" s="99"/>
      <c r="E293" s="13"/>
      <c r="F293" s="615"/>
      <c r="G293" s="615"/>
      <c r="H293" s="34" t="s">
        <v>711</v>
      </c>
      <c r="I293" s="49"/>
      <c r="J293" s="615"/>
      <c r="K293" s="60"/>
      <c r="L293" s="60"/>
      <c r="M293" s="60"/>
      <c r="N293" s="60"/>
      <c r="O293" s="60"/>
      <c r="P293" s="60"/>
      <c r="Q293" s="60"/>
      <c r="R293" s="60"/>
      <c r="S293" s="60"/>
      <c r="T293" s="60"/>
      <c r="U293" s="60"/>
      <c r="V293" s="60"/>
      <c r="W293" s="60"/>
      <c r="X293" s="60"/>
      <c r="Y293" s="60"/>
      <c r="Z293" s="60"/>
    </row>
    <row r="294" spans="1:26" ht="29.25" customHeight="1">
      <c r="A294" s="13"/>
      <c r="B294" s="13"/>
      <c r="C294" s="81"/>
      <c r="D294" s="99"/>
      <c r="E294" s="13"/>
      <c r="F294" s="615"/>
      <c r="G294" s="615"/>
      <c r="H294" s="247"/>
      <c r="I294" s="49"/>
      <c r="J294" s="615"/>
      <c r="K294" s="60"/>
      <c r="L294" s="60"/>
      <c r="M294" s="60"/>
      <c r="N294" s="60"/>
      <c r="O294" s="60"/>
      <c r="P294" s="60"/>
      <c r="Q294" s="60"/>
      <c r="R294" s="60"/>
      <c r="S294" s="60"/>
      <c r="T294" s="60"/>
      <c r="U294" s="60"/>
      <c r="V294" s="60"/>
      <c r="W294" s="60"/>
      <c r="X294" s="60"/>
      <c r="Y294" s="60"/>
      <c r="Z294" s="60"/>
    </row>
    <row r="295" spans="1:26" ht="29.25" customHeight="1">
      <c r="A295" s="13"/>
      <c r="B295" s="13"/>
      <c r="C295" s="81"/>
      <c r="D295" s="116"/>
      <c r="E295" s="13"/>
      <c r="F295" s="615"/>
      <c r="G295" s="615"/>
      <c r="H295" s="247"/>
      <c r="I295" s="49"/>
      <c r="J295" s="615"/>
      <c r="K295" s="60"/>
      <c r="L295" s="60"/>
      <c r="M295" s="60"/>
      <c r="N295" s="60"/>
      <c r="O295" s="60"/>
      <c r="P295" s="60"/>
      <c r="Q295" s="60"/>
      <c r="R295" s="60"/>
      <c r="S295" s="60"/>
      <c r="T295" s="60"/>
      <c r="U295" s="60"/>
      <c r="V295" s="60"/>
      <c r="W295" s="60"/>
      <c r="X295" s="60"/>
      <c r="Y295" s="60"/>
      <c r="Z295" s="60"/>
    </row>
    <row r="296" spans="1:26" ht="23.25" customHeight="1">
      <c r="A296" s="13"/>
      <c r="B296" s="13"/>
      <c r="C296" s="81"/>
      <c r="D296" s="116"/>
      <c r="E296" s="13"/>
      <c r="F296" s="615"/>
      <c r="G296" s="615"/>
      <c r="H296" s="35"/>
      <c r="I296" s="36"/>
      <c r="J296" s="615"/>
      <c r="K296" s="60"/>
      <c r="L296" s="60"/>
      <c r="M296" s="60"/>
      <c r="N296" s="60"/>
      <c r="O296" s="60"/>
      <c r="P296" s="60"/>
      <c r="Q296" s="60"/>
      <c r="R296" s="60"/>
      <c r="S296" s="60"/>
      <c r="T296" s="60"/>
      <c r="U296" s="60"/>
      <c r="V296" s="60"/>
      <c r="W296" s="60"/>
      <c r="X296" s="60"/>
      <c r="Y296" s="60"/>
      <c r="Z296" s="60"/>
    </row>
    <row r="297" spans="1:26" ht="29.25" customHeight="1">
      <c r="A297" s="13"/>
      <c r="B297" s="13"/>
      <c r="C297" s="81"/>
      <c r="D297" s="116"/>
      <c r="E297" s="70"/>
      <c r="F297" s="618"/>
      <c r="G297" s="618"/>
      <c r="H297" s="37" t="s">
        <v>40</v>
      </c>
      <c r="I297" s="38"/>
      <c r="J297" s="616"/>
      <c r="K297" s="60"/>
      <c r="L297" s="60"/>
      <c r="M297" s="60"/>
      <c r="N297" s="60"/>
      <c r="O297" s="60"/>
      <c r="P297" s="60"/>
      <c r="Q297" s="60"/>
      <c r="R297" s="60"/>
      <c r="S297" s="60"/>
      <c r="T297" s="60"/>
      <c r="U297" s="60"/>
      <c r="V297" s="60"/>
      <c r="W297" s="60"/>
      <c r="X297" s="60"/>
      <c r="Y297" s="60"/>
      <c r="Z297" s="60"/>
    </row>
    <row r="298" spans="1:26" ht="22.5" customHeight="1">
      <c r="A298" s="13"/>
      <c r="B298" s="13"/>
      <c r="C298" s="81"/>
      <c r="D298" s="99"/>
      <c r="E298" s="634" t="s">
        <v>168</v>
      </c>
      <c r="F298" s="637" t="s">
        <v>78</v>
      </c>
      <c r="G298" s="637" t="s">
        <v>78</v>
      </c>
      <c r="H298" s="32" t="s">
        <v>707</v>
      </c>
      <c r="I298" s="70"/>
      <c r="J298" s="620" t="s">
        <v>169</v>
      </c>
      <c r="K298" s="60"/>
      <c r="L298" s="60"/>
      <c r="M298" s="60"/>
      <c r="N298" s="60"/>
      <c r="O298" s="60"/>
      <c r="P298" s="60"/>
      <c r="Q298" s="60"/>
      <c r="R298" s="60"/>
      <c r="S298" s="60"/>
      <c r="T298" s="60"/>
      <c r="U298" s="60"/>
      <c r="V298" s="60"/>
      <c r="W298" s="60"/>
      <c r="X298" s="60"/>
      <c r="Y298" s="60"/>
      <c r="Z298" s="60"/>
    </row>
    <row r="299" spans="1:26" ht="22.5" customHeight="1">
      <c r="A299" s="13"/>
      <c r="B299" s="13"/>
      <c r="C299" s="81"/>
      <c r="D299" s="99"/>
      <c r="E299" s="615"/>
      <c r="F299" s="615"/>
      <c r="G299" s="615"/>
      <c r="H299" s="34" t="s">
        <v>708</v>
      </c>
      <c r="I299" s="49"/>
      <c r="J299" s="615"/>
      <c r="K299" s="60"/>
      <c r="L299" s="60"/>
      <c r="M299" s="60"/>
      <c r="N299" s="60"/>
      <c r="O299" s="60"/>
      <c r="P299" s="60"/>
      <c r="Q299" s="60"/>
      <c r="R299" s="60"/>
      <c r="S299" s="60"/>
      <c r="T299" s="60"/>
      <c r="U299" s="60"/>
      <c r="V299" s="60"/>
      <c r="W299" s="60"/>
      <c r="X299" s="60"/>
      <c r="Y299" s="60"/>
      <c r="Z299" s="60"/>
    </row>
    <row r="300" spans="1:26" ht="22.5" customHeight="1">
      <c r="A300" s="13"/>
      <c r="B300" s="13"/>
      <c r="C300" s="81"/>
      <c r="D300" s="99"/>
      <c r="E300" s="615"/>
      <c r="F300" s="615"/>
      <c r="G300" s="615"/>
      <c r="H300" s="34" t="s">
        <v>709</v>
      </c>
      <c r="I300" s="49"/>
      <c r="J300" s="615"/>
      <c r="K300" s="60"/>
      <c r="L300" s="60"/>
      <c r="M300" s="60"/>
      <c r="N300" s="60"/>
      <c r="O300" s="60"/>
      <c r="P300" s="60"/>
      <c r="Q300" s="60"/>
      <c r="R300" s="60"/>
      <c r="S300" s="60"/>
      <c r="T300" s="60"/>
      <c r="U300" s="60"/>
      <c r="V300" s="60"/>
      <c r="W300" s="60"/>
      <c r="X300" s="60"/>
      <c r="Y300" s="60"/>
      <c r="Z300" s="60"/>
    </row>
    <row r="301" spans="1:26" ht="22.5" customHeight="1">
      <c r="A301" s="13"/>
      <c r="B301" s="13"/>
      <c r="C301" s="81"/>
      <c r="D301" s="99"/>
      <c r="E301" s="615"/>
      <c r="F301" s="615"/>
      <c r="G301" s="615"/>
      <c r="H301" s="34" t="s">
        <v>710</v>
      </c>
      <c r="I301" s="49"/>
      <c r="J301" s="615"/>
      <c r="K301" s="60"/>
      <c r="L301" s="60"/>
      <c r="M301" s="60"/>
      <c r="N301" s="60"/>
      <c r="O301" s="60"/>
      <c r="P301" s="60"/>
      <c r="Q301" s="60"/>
      <c r="R301" s="60"/>
      <c r="S301" s="60"/>
      <c r="T301" s="60"/>
      <c r="U301" s="60"/>
      <c r="V301" s="60"/>
      <c r="W301" s="60"/>
      <c r="X301" s="60"/>
      <c r="Y301" s="60"/>
      <c r="Z301" s="60"/>
    </row>
    <row r="302" spans="1:26" ht="22.5" customHeight="1">
      <c r="A302" s="13"/>
      <c r="B302" s="13"/>
      <c r="C302" s="81"/>
      <c r="D302" s="116"/>
      <c r="E302" s="615"/>
      <c r="F302" s="615"/>
      <c r="G302" s="615"/>
      <c r="H302" s="34" t="s">
        <v>711</v>
      </c>
      <c r="I302" s="49"/>
      <c r="J302" s="615"/>
      <c r="K302" s="60"/>
      <c r="L302" s="60"/>
      <c r="M302" s="60"/>
      <c r="N302" s="60"/>
      <c r="O302" s="60"/>
      <c r="P302" s="60"/>
      <c r="Q302" s="60"/>
      <c r="R302" s="60"/>
      <c r="S302" s="60"/>
      <c r="T302" s="60"/>
      <c r="U302" s="60"/>
      <c r="V302" s="60"/>
      <c r="W302" s="60"/>
      <c r="X302" s="60"/>
      <c r="Y302" s="60"/>
      <c r="Z302" s="60"/>
    </row>
    <row r="303" spans="1:26" ht="22.5" customHeight="1">
      <c r="A303" s="13"/>
      <c r="B303" s="13"/>
      <c r="C303" s="81"/>
      <c r="D303" s="116"/>
      <c r="E303" s="615"/>
      <c r="F303" s="615"/>
      <c r="G303" s="615"/>
      <c r="H303" s="247"/>
      <c r="I303" s="49"/>
      <c r="J303" s="615"/>
      <c r="K303" s="60"/>
      <c r="L303" s="60"/>
      <c r="M303" s="60"/>
      <c r="N303" s="60"/>
      <c r="O303" s="60"/>
      <c r="P303" s="60"/>
      <c r="Q303" s="60"/>
      <c r="R303" s="60"/>
      <c r="S303" s="60"/>
      <c r="T303" s="60"/>
      <c r="U303" s="60"/>
      <c r="V303" s="60"/>
      <c r="W303" s="60"/>
      <c r="X303" s="60"/>
      <c r="Y303" s="60"/>
      <c r="Z303" s="60"/>
    </row>
    <row r="304" spans="1:26" ht="22.5" customHeight="1">
      <c r="A304" s="13"/>
      <c r="B304" s="13"/>
      <c r="C304" s="81"/>
      <c r="D304" s="116"/>
      <c r="E304" s="615"/>
      <c r="F304" s="615"/>
      <c r="G304" s="615"/>
      <c r="H304" s="247"/>
      <c r="I304" s="49"/>
      <c r="J304" s="615"/>
      <c r="K304" s="60"/>
      <c r="L304" s="60"/>
      <c r="M304" s="60"/>
      <c r="N304" s="60"/>
      <c r="O304" s="60"/>
      <c r="P304" s="60"/>
      <c r="Q304" s="60"/>
      <c r="R304" s="60"/>
      <c r="S304" s="60"/>
      <c r="T304" s="60"/>
      <c r="U304" s="60"/>
      <c r="V304" s="60"/>
      <c r="W304" s="60"/>
      <c r="X304" s="60"/>
      <c r="Y304" s="60"/>
      <c r="Z304" s="60"/>
    </row>
    <row r="305" spans="1:26" ht="22.5" customHeight="1">
      <c r="A305" s="13"/>
      <c r="B305" s="13"/>
      <c r="C305" s="81"/>
      <c r="D305" s="116"/>
      <c r="E305" s="615"/>
      <c r="F305" s="615"/>
      <c r="G305" s="615"/>
      <c r="H305" s="35"/>
      <c r="I305" s="73"/>
      <c r="J305" s="615"/>
      <c r="K305" s="60"/>
      <c r="L305" s="60"/>
      <c r="M305" s="60"/>
      <c r="N305" s="60"/>
      <c r="O305" s="60"/>
      <c r="P305" s="60"/>
      <c r="Q305" s="60"/>
      <c r="R305" s="60"/>
      <c r="S305" s="60"/>
      <c r="T305" s="60"/>
      <c r="U305" s="60"/>
      <c r="V305" s="60"/>
      <c r="W305" s="60"/>
      <c r="X305" s="60"/>
      <c r="Y305" s="60"/>
      <c r="Z305" s="60"/>
    </row>
    <row r="306" spans="1:26" ht="22.5" customHeight="1">
      <c r="A306" s="13"/>
      <c r="B306" s="13"/>
      <c r="C306" s="81"/>
      <c r="D306" s="116"/>
      <c r="E306" s="615"/>
      <c r="F306" s="618"/>
      <c r="G306" s="618"/>
      <c r="H306" s="37" t="s">
        <v>40</v>
      </c>
      <c r="I306" s="74"/>
      <c r="J306" s="616"/>
      <c r="K306" s="60"/>
      <c r="L306" s="60"/>
      <c r="M306" s="60"/>
      <c r="N306" s="60"/>
      <c r="O306" s="60"/>
      <c r="P306" s="60"/>
      <c r="Q306" s="60"/>
      <c r="R306" s="60"/>
      <c r="S306" s="60"/>
      <c r="T306" s="60"/>
      <c r="U306" s="60"/>
      <c r="V306" s="60"/>
      <c r="W306" s="60"/>
      <c r="X306" s="60"/>
      <c r="Y306" s="60"/>
      <c r="Z306" s="60"/>
    </row>
    <row r="307" spans="1:26" ht="166.5" customHeight="1">
      <c r="A307" s="13"/>
      <c r="B307" s="13"/>
      <c r="C307" s="81"/>
      <c r="D307" s="116"/>
      <c r="E307" s="117" t="s">
        <v>748</v>
      </c>
      <c r="F307" s="112"/>
      <c r="G307" s="112"/>
      <c r="H307" s="112"/>
      <c r="I307" s="112"/>
      <c r="J307" s="31"/>
      <c r="K307" s="60"/>
      <c r="L307" s="60"/>
      <c r="M307" s="60"/>
      <c r="N307" s="60"/>
      <c r="O307" s="60"/>
      <c r="P307" s="60"/>
      <c r="Q307" s="60"/>
      <c r="R307" s="60"/>
      <c r="S307" s="60"/>
      <c r="T307" s="60"/>
      <c r="U307" s="60"/>
      <c r="V307" s="60"/>
      <c r="W307" s="60"/>
      <c r="X307" s="60"/>
      <c r="Y307" s="60"/>
      <c r="Z307" s="60"/>
    </row>
    <row r="308" spans="1:26" ht="21.75" customHeight="1">
      <c r="A308" s="13"/>
      <c r="B308" s="13"/>
      <c r="C308" s="81"/>
      <c r="D308" s="116"/>
      <c r="E308" s="118" t="s">
        <v>171</v>
      </c>
      <c r="F308" s="112"/>
      <c r="G308" s="112"/>
      <c r="H308" s="112"/>
      <c r="I308" s="112"/>
      <c r="J308" s="31"/>
      <c r="K308" s="60"/>
      <c r="L308" s="60"/>
      <c r="M308" s="60"/>
      <c r="N308" s="60"/>
      <c r="O308" s="60"/>
      <c r="P308" s="60"/>
      <c r="Q308" s="60"/>
      <c r="R308" s="60"/>
      <c r="S308" s="60"/>
      <c r="T308" s="60"/>
      <c r="U308" s="60"/>
      <c r="V308" s="60"/>
      <c r="W308" s="60"/>
      <c r="X308" s="60"/>
      <c r="Y308" s="60"/>
      <c r="Z308" s="60"/>
    </row>
    <row r="309" spans="1:26" ht="21.75" customHeight="1">
      <c r="A309" s="13"/>
      <c r="B309" s="13"/>
      <c r="C309" s="81"/>
      <c r="D309" s="116"/>
      <c r="E309" s="118" t="s">
        <v>172</v>
      </c>
      <c r="F309" s="112"/>
      <c r="G309" s="112"/>
      <c r="H309" s="112"/>
      <c r="I309" s="112"/>
      <c r="J309" s="31"/>
      <c r="K309" s="60"/>
      <c r="L309" s="60"/>
      <c r="M309" s="60"/>
      <c r="N309" s="60"/>
      <c r="O309" s="60"/>
      <c r="P309" s="60"/>
      <c r="Q309" s="60"/>
      <c r="R309" s="60"/>
      <c r="S309" s="60"/>
      <c r="T309" s="60"/>
      <c r="U309" s="60"/>
      <c r="V309" s="60"/>
      <c r="W309" s="60"/>
      <c r="X309" s="60"/>
      <c r="Y309" s="60"/>
      <c r="Z309" s="60"/>
    </row>
    <row r="310" spans="1:26" ht="34.5" customHeight="1">
      <c r="A310" s="13"/>
      <c r="B310" s="13"/>
      <c r="C310" s="81"/>
      <c r="D310" s="13"/>
      <c r="E310" s="118" t="s">
        <v>173</v>
      </c>
      <c r="F310" s="112"/>
      <c r="G310" s="112"/>
      <c r="H310" s="112"/>
      <c r="I310" s="112"/>
      <c r="J310" s="31"/>
      <c r="K310" s="60"/>
      <c r="L310" s="60"/>
      <c r="M310" s="60"/>
      <c r="N310" s="60"/>
      <c r="O310" s="60"/>
      <c r="P310" s="60"/>
      <c r="Q310" s="60"/>
      <c r="R310" s="60"/>
      <c r="S310" s="60"/>
      <c r="T310" s="60"/>
      <c r="U310" s="60"/>
      <c r="V310" s="60"/>
      <c r="W310" s="60"/>
      <c r="X310" s="60"/>
      <c r="Y310" s="60"/>
      <c r="Z310" s="60"/>
    </row>
    <row r="311" spans="1:26" ht="45" customHeight="1">
      <c r="A311" s="13"/>
      <c r="B311" s="51"/>
      <c r="C311" s="102"/>
      <c r="D311" s="51"/>
      <c r="E311" s="119" t="s">
        <v>174</v>
      </c>
      <c r="F311" s="120"/>
      <c r="G311" s="120"/>
      <c r="H311" s="120"/>
      <c r="I311" s="120"/>
      <c r="J311" s="121"/>
      <c r="K311" s="60"/>
      <c r="L311" s="60"/>
      <c r="M311" s="60"/>
      <c r="N311" s="60"/>
      <c r="O311" s="60"/>
      <c r="P311" s="60"/>
      <c r="Q311" s="60"/>
      <c r="R311" s="60"/>
      <c r="S311" s="60"/>
      <c r="T311" s="60"/>
      <c r="U311" s="60"/>
      <c r="V311" s="60"/>
      <c r="W311" s="60"/>
      <c r="X311" s="60"/>
      <c r="Y311" s="60"/>
      <c r="Z311" s="60"/>
    </row>
    <row r="312" spans="1:26" ht="22.5" customHeight="1">
      <c r="A312" s="13"/>
      <c r="B312" s="633" t="s">
        <v>749</v>
      </c>
      <c r="C312" s="636" t="s">
        <v>176</v>
      </c>
      <c r="D312" s="636"/>
      <c r="E312" s="636" t="s">
        <v>750</v>
      </c>
      <c r="F312" s="636" t="s">
        <v>78</v>
      </c>
      <c r="G312" s="636" t="s">
        <v>78</v>
      </c>
      <c r="H312" s="122" t="s">
        <v>702</v>
      </c>
      <c r="I312" s="123">
        <v>0</v>
      </c>
      <c r="J312" s="628" t="s">
        <v>751</v>
      </c>
      <c r="K312" s="60"/>
      <c r="L312" s="60"/>
      <c r="M312" s="60"/>
      <c r="N312" s="60"/>
      <c r="O312" s="60"/>
      <c r="P312" s="60"/>
      <c r="Q312" s="60"/>
      <c r="R312" s="60"/>
      <c r="S312" s="60"/>
      <c r="T312" s="60"/>
      <c r="U312" s="60"/>
      <c r="V312" s="60"/>
      <c r="W312" s="60"/>
      <c r="X312" s="60"/>
      <c r="Y312" s="60"/>
      <c r="Z312" s="60"/>
    </row>
    <row r="313" spans="1:26" ht="22.5" customHeight="1">
      <c r="A313" s="13"/>
      <c r="B313" s="615"/>
      <c r="C313" s="615"/>
      <c r="D313" s="615"/>
      <c r="E313" s="615"/>
      <c r="F313" s="615"/>
      <c r="G313" s="615"/>
      <c r="H313" s="122" t="s">
        <v>703</v>
      </c>
      <c r="I313" s="123">
        <v>0</v>
      </c>
      <c r="J313" s="615"/>
      <c r="K313" s="60"/>
      <c r="L313" s="60"/>
      <c r="M313" s="60"/>
      <c r="N313" s="60"/>
      <c r="O313" s="60"/>
      <c r="P313" s="60"/>
      <c r="Q313" s="60"/>
      <c r="R313" s="60"/>
      <c r="S313" s="60"/>
      <c r="T313" s="60"/>
      <c r="U313" s="60"/>
      <c r="V313" s="60"/>
      <c r="W313" s="60"/>
      <c r="X313" s="60"/>
      <c r="Y313" s="60"/>
      <c r="Z313" s="60"/>
    </row>
    <row r="314" spans="1:26" ht="22.5" customHeight="1">
      <c r="A314" s="13"/>
      <c r="B314" s="615"/>
      <c r="C314" s="615"/>
      <c r="D314" s="615"/>
      <c r="E314" s="615"/>
      <c r="F314" s="615"/>
      <c r="G314" s="615"/>
      <c r="H314" s="122" t="s">
        <v>704</v>
      </c>
      <c r="I314" s="123">
        <v>1.4816955041654165</v>
      </c>
      <c r="J314" s="615"/>
      <c r="K314" s="60"/>
      <c r="L314" s="60"/>
      <c r="M314" s="60"/>
      <c r="N314" s="60"/>
      <c r="O314" s="60"/>
      <c r="P314" s="60"/>
      <c r="Q314" s="60"/>
      <c r="R314" s="60"/>
      <c r="S314" s="60"/>
      <c r="T314" s="60"/>
      <c r="U314" s="60"/>
      <c r="V314" s="60"/>
      <c r="W314" s="60"/>
      <c r="X314" s="60"/>
      <c r="Y314" s="60"/>
      <c r="Z314" s="60"/>
    </row>
    <row r="315" spans="1:26" ht="22.5" customHeight="1">
      <c r="A315" s="13"/>
      <c r="B315" s="615"/>
      <c r="C315" s="615"/>
      <c r="D315" s="615"/>
      <c r="E315" s="615"/>
      <c r="F315" s="615"/>
      <c r="G315" s="615"/>
      <c r="H315" s="122" t="s">
        <v>706</v>
      </c>
      <c r="I315" s="123">
        <v>1.4839217082906706</v>
      </c>
      <c r="J315" s="615"/>
      <c r="K315" s="60"/>
      <c r="L315" s="60"/>
      <c r="M315" s="60"/>
      <c r="N315" s="60"/>
      <c r="O315" s="60"/>
      <c r="P315" s="60"/>
      <c r="Q315" s="60"/>
      <c r="R315" s="60"/>
      <c r="S315" s="60"/>
      <c r="T315" s="60"/>
      <c r="U315" s="60"/>
      <c r="V315" s="60"/>
      <c r="W315" s="60"/>
      <c r="X315" s="60"/>
      <c r="Y315" s="60"/>
      <c r="Z315" s="60"/>
    </row>
    <row r="316" spans="1:26" ht="22.5" customHeight="1">
      <c r="A316" s="13"/>
      <c r="B316" s="615"/>
      <c r="C316" s="615"/>
      <c r="D316" s="615"/>
      <c r="E316" s="615"/>
      <c r="F316" s="615"/>
      <c r="G316" s="615"/>
      <c r="H316" s="127" t="s">
        <v>705</v>
      </c>
      <c r="I316" s="123">
        <v>1.9574068274350143</v>
      </c>
      <c r="J316" s="615"/>
      <c r="K316" s="60"/>
      <c r="L316" s="60"/>
      <c r="M316" s="60"/>
      <c r="N316" s="60"/>
      <c r="O316" s="60"/>
      <c r="P316" s="60"/>
      <c r="Q316" s="60"/>
      <c r="R316" s="60"/>
      <c r="S316" s="60"/>
      <c r="T316" s="60"/>
      <c r="U316" s="60"/>
      <c r="V316" s="60"/>
      <c r="W316" s="60"/>
      <c r="X316" s="60"/>
      <c r="Y316" s="60"/>
      <c r="Z316" s="60"/>
    </row>
    <row r="317" spans="1:26" ht="22.5" customHeight="1">
      <c r="A317" s="13"/>
      <c r="B317" s="615"/>
      <c r="C317" s="615"/>
      <c r="D317" s="615"/>
      <c r="E317" s="615"/>
      <c r="F317" s="615"/>
      <c r="G317" s="615"/>
      <c r="H317" s="251"/>
      <c r="I317" s="185"/>
      <c r="J317" s="615"/>
      <c r="K317" s="60"/>
      <c r="L317" s="60"/>
      <c r="M317" s="60"/>
      <c r="N317" s="60"/>
      <c r="O317" s="60"/>
      <c r="P317" s="60"/>
      <c r="Q317" s="60"/>
      <c r="R317" s="60"/>
      <c r="S317" s="60"/>
      <c r="T317" s="60"/>
      <c r="U317" s="60"/>
      <c r="V317" s="60"/>
      <c r="W317" s="60"/>
      <c r="X317" s="60"/>
      <c r="Y317" s="60"/>
      <c r="Z317" s="60"/>
    </row>
    <row r="318" spans="1:26" ht="22.5" customHeight="1">
      <c r="A318" s="13"/>
      <c r="B318" s="615"/>
      <c r="C318" s="615"/>
      <c r="D318" s="615"/>
      <c r="E318" s="615"/>
      <c r="F318" s="615"/>
      <c r="G318" s="615"/>
      <c r="H318" s="251"/>
      <c r="I318" s="185"/>
      <c r="J318" s="615"/>
      <c r="K318" s="60"/>
      <c r="L318" s="60"/>
      <c r="M318" s="60"/>
      <c r="N318" s="60"/>
      <c r="O318" s="60"/>
      <c r="P318" s="60"/>
      <c r="Q318" s="60"/>
      <c r="R318" s="60"/>
      <c r="S318" s="60"/>
      <c r="T318" s="60"/>
      <c r="U318" s="60"/>
      <c r="V318" s="60"/>
      <c r="W318" s="60"/>
      <c r="X318" s="60"/>
      <c r="Y318" s="60"/>
      <c r="Z318" s="60"/>
    </row>
    <row r="319" spans="1:26" ht="22.5" customHeight="1">
      <c r="A319" s="13"/>
      <c r="B319" s="615"/>
      <c r="C319" s="615"/>
      <c r="D319" s="615"/>
      <c r="E319" s="615"/>
      <c r="F319" s="615"/>
      <c r="G319" s="615"/>
      <c r="H319" s="124"/>
      <c r="I319" s="125"/>
      <c r="J319" s="615"/>
      <c r="K319" s="60"/>
      <c r="L319" s="60"/>
      <c r="M319" s="60"/>
      <c r="N319" s="60"/>
      <c r="O319" s="60"/>
      <c r="P319" s="60"/>
      <c r="Q319" s="60"/>
      <c r="R319" s="60"/>
      <c r="S319" s="60"/>
      <c r="T319" s="60"/>
      <c r="U319" s="60"/>
      <c r="V319" s="60"/>
      <c r="W319" s="60"/>
      <c r="X319" s="60"/>
      <c r="Y319" s="60"/>
      <c r="Z319" s="60"/>
    </row>
    <row r="320" spans="1:26" ht="23.25" customHeight="1">
      <c r="A320" s="13"/>
      <c r="B320" s="615"/>
      <c r="C320" s="615"/>
      <c r="D320" s="615"/>
      <c r="E320" s="615"/>
      <c r="F320" s="621"/>
      <c r="G320" s="621"/>
      <c r="H320" s="37" t="s">
        <v>40</v>
      </c>
      <c r="I320" s="129">
        <f>SUM(I312:I319)/5</f>
        <v>0.98460480797822036</v>
      </c>
      <c r="J320" s="616"/>
      <c r="K320" s="60"/>
      <c r="L320" s="60"/>
      <c r="M320" s="60"/>
      <c r="N320" s="60"/>
      <c r="O320" s="60"/>
      <c r="P320" s="60"/>
      <c r="Q320" s="60"/>
      <c r="R320" s="60"/>
      <c r="S320" s="60"/>
      <c r="T320" s="60"/>
      <c r="U320" s="60"/>
      <c r="V320" s="60"/>
      <c r="W320" s="60"/>
      <c r="X320" s="60"/>
      <c r="Y320" s="60"/>
      <c r="Z320" s="60"/>
    </row>
    <row r="321" spans="1:26" ht="21.75" customHeight="1">
      <c r="A321" s="13"/>
      <c r="B321" s="633" t="s">
        <v>752</v>
      </c>
      <c r="C321" s="633" t="s">
        <v>180</v>
      </c>
      <c r="D321" s="54" t="s">
        <v>181</v>
      </c>
      <c r="E321" s="55" t="s">
        <v>182</v>
      </c>
      <c r="F321" s="636" t="s">
        <v>78</v>
      </c>
      <c r="G321" s="636" t="s">
        <v>78</v>
      </c>
      <c r="H321" s="127" t="s">
        <v>702</v>
      </c>
      <c r="I321" s="128">
        <v>4.6021048877230228</v>
      </c>
      <c r="J321" s="628" t="s">
        <v>753</v>
      </c>
      <c r="K321" s="60"/>
      <c r="L321" s="60"/>
      <c r="M321" s="60"/>
      <c r="N321" s="60"/>
      <c r="O321" s="60"/>
      <c r="P321" s="60"/>
      <c r="Q321" s="60"/>
      <c r="R321" s="60"/>
      <c r="S321" s="60"/>
      <c r="T321" s="60"/>
      <c r="U321" s="60"/>
      <c r="V321" s="60"/>
      <c r="W321" s="60"/>
      <c r="X321" s="60"/>
      <c r="Y321" s="60"/>
      <c r="Z321" s="60"/>
    </row>
    <row r="322" spans="1:26" ht="21.75" customHeight="1">
      <c r="A322" s="13"/>
      <c r="B322" s="615"/>
      <c r="C322" s="615"/>
      <c r="D322" s="13" t="s">
        <v>184</v>
      </c>
      <c r="E322" s="81"/>
      <c r="F322" s="615"/>
      <c r="G322" s="615"/>
      <c r="H322" s="127" t="s">
        <v>703</v>
      </c>
      <c r="I322" s="128">
        <v>4.9793816714493317</v>
      </c>
      <c r="J322" s="615"/>
      <c r="K322" s="60"/>
      <c r="L322" s="60"/>
      <c r="M322" s="60"/>
      <c r="N322" s="60"/>
      <c r="O322" s="60"/>
      <c r="P322" s="60"/>
      <c r="Q322" s="60"/>
      <c r="R322" s="60"/>
      <c r="S322" s="60"/>
      <c r="T322" s="60"/>
      <c r="U322" s="60"/>
      <c r="V322" s="60"/>
      <c r="W322" s="60"/>
      <c r="X322" s="60"/>
      <c r="Y322" s="60"/>
      <c r="Z322" s="60"/>
    </row>
    <row r="323" spans="1:26" ht="21.75" customHeight="1">
      <c r="A323" s="13"/>
      <c r="B323" s="615"/>
      <c r="C323" s="615"/>
      <c r="D323" s="13" t="s">
        <v>185</v>
      </c>
      <c r="E323" s="81"/>
      <c r="F323" s="615"/>
      <c r="G323" s="615"/>
      <c r="H323" s="127" t="s">
        <v>704</v>
      </c>
      <c r="I323" s="128">
        <v>4.0750515833612928</v>
      </c>
      <c r="J323" s="615"/>
      <c r="K323" s="60"/>
      <c r="L323" s="60"/>
      <c r="M323" s="60"/>
      <c r="N323" s="60"/>
      <c r="O323" s="60"/>
      <c r="P323" s="60"/>
      <c r="Q323" s="60"/>
      <c r="R323" s="60"/>
      <c r="S323" s="60"/>
      <c r="T323" s="60"/>
      <c r="U323" s="60"/>
      <c r="V323" s="60"/>
      <c r="W323" s="60"/>
      <c r="X323" s="60"/>
      <c r="Y323" s="60"/>
      <c r="Z323" s="60"/>
    </row>
    <row r="324" spans="1:26" ht="21.75" customHeight="1">
      <c r="A324" s="13"/>
      <c r="B324" s="21"/>
      <c r="C324" s="615"/>
      <c r="D324" s="13" t="s">
        <v>186</v>
      </c>
      <c r="E324" s="81"/>
      <c r="F324" s="615"/>
      <c r="G324" s="615"/>
      <c r="H324" s="127" t="s">
        <v>705</v>
      </c>
      <c r="I324" s="128">
        <v>8.8422907355977145</v>
      </c>
      <c r="J324" s="615"/>
      <c r="K324" s="60"/>
      <c r="L324" s="60"/>
      <c r="M324" s="60"/>
      <c r="N324" s="60"/>
      <c r="O324" s="60"/>
      <c r="P324" s="60"/>
      <c r="Q324" s="60"/>
      <c r="R324" s="60"/>
      <c r="S324" s="60"/>
      <c r="T324" s="60"/>
      <c r="U324" s="60"/>
      <c r="V324" s="60"/>
      <c r="W324" s="60"/>
      <c r="X324" s="60"/>
      <c r="Y324" s="60"/>
      <c r="Z324" s="60"/>
    </row>
    <row r="325" spans="1:26" ht="21.75" customHeight="1">
      <c r="A325" s="13"/>
      <c r="B325" s="22"/>
      <c r="C325" s="13"/>
      <c r="D325" s="13"/>
      <c r="E325" s="81"/>
      <c r="F325" s="615"/>
      <c r="G325" s="615"/>
      <c r="H325" s="127" t="s">
        <v>706</v>
      </c>
      <c r="I325" s="128">
        <v>1.5914908290340977</v>
      </c>
      <c r="J325" s="615"/>
      <c r="K325" s="60"/>
      <c r="L325" s="60"/>
      <c r="M325" s="60"/>
      <c r="N325" s="60"/>
      <c r="O325" s="60"/>
      <c r="P325" s="60"/>
      <c r="Q325" s="60"/>
      <c r="R325" s="60"/>
      <c r="S325" s="60"/>
      <c r="T325" s="60"/>
      <c r="U325" s="60"/>
      <c r="V325" s="60"/>
      <c r="W325" s="60"/>
      <c r="X325" s="60"/>
      <c r="Y325" s="60"/>
      <c r="Z325" s="60"/>
    </row>
    <row r="326" spans="1:26" ht="21.75" customHeight="1">
      <c r="A326" s="13"/>
      <c r="B326" s="22"/>
      <c r="C326" s="13"/>
      <c r="D326" s="13"/>
      <c r="E326" s="81"/>
      <c r="F326" s="615"/>
      <c r="G326" s="615"/>
      <c r="H326" s="251"/>
      <c r="I326" s="185"/>
      <c r="J326" s="615"/>
      <c r="K326" s="60"/>
      <c r="L326" s="60"/>
      <c r="M326" s="60"/>
      <c r="N326" s="60"/>
      <c r="O326" s="60"/>
      <c r="P326" s="60"/>
      <c r="Q326" s="60"/>
      <c r="R326" s="60"/>
      <c r="S326" s="60"/>
      <c r="T326" s="60"/>
      <c r="U326" s="60"/>
      <c r="V326" s="60"/>
      <c r="W326" s="60"/>
      <c r="X326" s="60"/>
      <c r="Y326" s="60"/>
      <c r="Z326" s="60"/>
    </row>
    <row r="327" spans="1:26" ht="21.75" customHeight="1">
      <c r="A327" s="13"/>
      <c r="B327" s="13"/>
      <c r="C327" s="13"/>
      <c r="D327" s="13"/>
      <c r="E327" s="81"/>
      <c r="F327" s="615"/>
      <c r="G327" s="615"/>
      <c r="H327" s="251"/>
      <c r="I327" s="185"/>
      <c r="J327" s="615"/>
      <c r="K327" s="60"/>
      <c r="L327" s="60"/>
      <c r="M327" s="60"/>
      <c r="N327" s="60"/>
      <c r="O327" s="60"/>
      <c r="P327" s="60"/>
      <c r="Q327" s="60"/>
      <c r="R327" s="60"/>
      <c r="S327" s="60"/>
      <c r="T327" s="60"/>
      <c r="U327" s="60"/>
      <c r="V327" s="60"/>
      <c r="W327" s="60"/>
      <c r="X327" s="60"/>
      <c r="Y327" s="60"/>
      <c r="Z327" s="60"/>
    </row>
    <row r="328" spans="1:26" ht="21.75" customHeight="1">
      <c r="A328" s="13"/>
      <c r="B328" s="13"/>
      <c r="C328" s="13"/>
      <c r="D328" s="13"/>
      <c r="E328" s="81"/>
      <c r="F328" s="615"/>
      <c r="G328" s="615"/>
      <c r="H328" s="124"/>
      <c r="I328" s="125"/>
      <c r="J328" s="615"/>
      <c r="K328" s="60"/>
      <c r="L328" s="60"/>
      <c r="M328" s="60"/>
      <c r="N328" s="60"/>
      <c r="O328" s="60"/>
      <c r="P328" s="60"/>
      <c r="Q328" s="60"/>
      <c r="R328" s="60"/>
      <c r="S328" s="60"/>
      <c r="T328" s="60"/>
      <c r="U328" s="60"/>
      <c r="V328" s="60"/>
      <c r="W328" s="60"/>
      <c r="X328" s="60"/>
      <c r="Y328" s="60"/>
      <c r="Z328" s="60"/>
    </row>
    <row r="329" spans="1:26" ht="21.75" customHeight="1">
      <c r="A329" s="13"/>
      <c r="B329" s="13"/>
      <c r="C329" s="13"/>
      <c r="D329" s="13"/>
      <c r="E329" s="81"/>
      <c r="F329" s="621"/>
      <c r="G329" s="621"/>
      <c r="H329" s="37" t="s">
        <v>40</v>
      </c>
      <c r="I329" s="239">
        <f>SUM(I321:I328)/5</f>
        <v>4.8180639414330919</v>
      </c>
      <c r="J329" s="616"/>
      <c r="K329" s="60"/>
      <c r="L329" s="60"/>
      <c r="M329" s="60"/>
      <c r="N329" s="60"/>
      <c r="O329" s="60"/>
      <c r="P329" s="60"/>
      <c r="Q329" s="60"/>
      <c r="R329" s="60"/>
      <c r="S329" s="60"/>
      <c r="T329" s="60"/>
      <c r="U329" s="60"/>
      <c r="V329" s="60"/>
      <c r="W329" s="60"/>
      <c r="X329" s="60"/>
      <c r="Y329" s="60"/>
      <c r="Z329" s="60"/>
    </row>
    <row r="330" spans="1:26" ht="22.5" customHeight="1">
      <c r="A330" s="13"/>
      <c r="B330" s="642" t="s">
        <v>754</v>
      </c>
      <c r="C330" s="636" t="s">
        <v>188</v>
      </c>
      <c r="D330" s="633" t="s">
        <v>189</v>
      </c>
      <c r="E330" s="633" t="s">
        <v>190</v>
      </c>
      <c r="F330" s="636" t="s">
        <v>78</v>
      </c>
      <c r="G330" s="636" t="s">
        <v>78</v>
      </c>
      <c r="H330" s="240" t="s">
        <v>702</v>
      </c>
      <c r="I330" s="131">
        <v>3139</v>
      </c>
      <c r="J330" s="624" t="s">
        <v>755</v>
      </c>
      <c r="K330" s="60"/>
      <c r="L330" s="60"/>
      <c r="M330" s="60"/>
      <c r="N330" s="60"/>
      <c r="O330" s="60"/>
      <c r="P330" s="60"/>
      <c r="Q330" s="60"/>
      <c r="R330" s="60"/>
      <c r="S330" s="60"/>
      <c r="T330" s="60"/>
      <c r="U330" s="60"/>
      <c r="V330" s="60"/>
      <c r="W330" s="60"/>
      <c r="X330" s="60"/>
      <c r="Y330" s="60"/>
      <c r="Z330" s="60"/>
    </row>
    <row r="331" spans="1:26" ht="22.5" customHeight="1">
      <c r="A331" s="13"/>
      <c r="B331" s="643"/>
      <c r="C331" s="615"/>
      <c r="D331" s="615"/>
      <c r="E331" s="615"/>
      <c r="F331" s="615"/>
      <c r="G331" s="615"/>
      <c r="H331" s="240" t="s">
        <v>703</v>
      </c>
      <c r="I331" s="133">
        <v>5336</v>
      </c>
      <c r="J331" s="615"/>
      <c r="K331" s="60"/>
      <c r="L331" s="60"/>
      <c r="M331" s="60"/>
      <c r="N331" s="60"/>
      <c r="O331" s="60"/>
      <c r="P331" s="60"/>
      <c r="Q331" s="60"/>
      <c r="R331" s="60"/>
      <c r="S331" s="60"/>
      <c r="T331" s="60"/>
      <c r="U331" s="60"/>
      <c r="V331" s="60"/>
      <c r="W331" s="60"/>
      <c r="X331" s="60"/>
      <c r="Y331" s="60"/>
      <c r="Z331" s="60"/>
    </row>
    <row r="332" spans="1:26" ht="22.5" customHeight="1">
      <c r="A332" s="13"/>
      <c r="B332" s="643"/>
      <c r="C332" s="615"/>
      <c r="D332" s="615"/>
      <c r="E332" s="615"/>
      <c r="F332" s="615"/>
      <c r="G332" s="615"/>
      <c r="H332" s="240" t="s">
        <v>704</v>
      </c>
      <c r="I332" s="133">
        <v>11774</v>
      </c>
      <c r="J332" s="615"/>
      <c r="K332" s="60"/>
      <c r="L332" s="60"/>
      <c r="M332" s="60"/>
      <c r="N332" s="60"/>
      <c r="O332" s="60"/>
      <c r="P332" s="60"/>
      <c r="Q332" s="60"/>
      <c r="R332" s="60"/>
      <c r="S332" s="60"/>
      <c r="T332" s="60"/>
      <c r="U332" s="60"/>
      <c r="V332" s="60"/>
      <c r="W332" s="60"/>
      <c r="X332" s="60"/>
      <c r="Y332" s="60"/>
      <c r="Z332" s="60"/>
    </row>
    <row r="333" spans="1:26" ht="22.5" customHeight="1">
      <c r="A333" s="13"/>
      <c r="B333" s="643"/>
      <c r="C333" s="615"/>
      <c r="D333" s="615"/>
      <c r="E333" s="13"/>
      <c r="F333" s="615"/>
      <c r="G333" s="615"/>
      <c r="H333" s="240" t="s">
        <v>705</v>
      </c>
      <c r="I333" s="133">
        <v>23541</v>
      </c>
      <c r="J333" s="615"/>
      <c r="K333" s="60"/>
      <c r="L333" s="60"/>
      <c r="M333" s="60"/>
      <c r="N333" s="60"/>
      <c r="O333" s="60"/>
      <c r="P333" s="60"/>
      <c r="Q333" s="60"/>
      <c r="R333" s="60"/>
      <c r="S333" s="60"/>
      <c r="T333" s="60"/>
      <c r="U333" s="60"/>
      <c r="V333" s="60"/>
      <c r="W333" s="60"/>
      <c r="X333" s="60"/>
      <c r="Y333" s="60"/>
      <c r="Z333" s="60"/>
    </row>
    <row r="334" spans="1:26" ht="22.5" customHeight="1">
      <c r="A334" s="13"/>
      <c r="B334" s="643"/>
      <c r="C334" s="615"/>
      <c r="D334" s="615"/>
      <c r="E334" s="13"/>
      <c r="F334" s="615"/>
      <c r="G334" s="615"/>
      <c r="H334" s="240" t="s">
        <v>706</v>
      </c>
      <c r="I334" s="133">
        <v>5200</v>
      </c>
      <c r="J334" s="615"/>
      <c r="K334" s="60"/>
      <c r="L334" s="60"/>
      <c r="M334" s="60"/>
      <c r="N334" s="60"/>
      <c r="O334" s="60"/>
      <c r="P334" s="60"/>
      <c r="Q334" s="60"/>
      <c r="R334" s="60"/>
      <c r="S334" s="60"/>
      <c r="T334" s="60"/>
      <c r="U334" s="60"/>
      <c r="V334" s="60"/>
      <c r="W334" s="60"/>
      <c r="X334" s="60"/>
      <c r="Y334" s="60"/>
      <c r="Z334" s="60"/>
    </row>
    <row r="335" spans="1:26" ht="22.5" customHeight="1">
      <c r="A335" s="13"/>
      <c r="B335" s="643"/>
      <c r="C335" s="615"/>
      <c r="D335" s="615"/>
      <c r="E335" s="13"/>
      <c r="F335" s="615"/>
      <c r="G335" s="615"/>
      <c r="H335" s="240"/>
      <c r="I335" s="185"/>
      <c r="J335" s="615"/>
      <c r="K335" s="60"/>
      <c r="L335" s="60"/>
      <c r="M335" s="60"/>
      <c r="N335" s="60"/>
      <c r="O335" s="60"/>
      <c r="P335" s="60"/>
      <c r="Q335" s="60"/>
      <c r="R335" s="60"/>
      <c r="S335" s="60"/>
      <c r="T335" s="60"/>
      <c r="U335" s="60"/>
      <c r="V335" s="60"/>
      <c r="W335" s="60"/>
      <c r="X335" s="60"/>
      <c r="Y335" s="60"/>
      <c r="Z335" s="60"/>
    </row>
    <row r="336" spans="1:26" ht="22.5" customHeight="1">
      <c r="A336" s="13"/>
      <c r="B336" s="643"/>
      <c r="C336" s="615"/>
      <c r="D336" s="14" t="s">
        <v>192</v>
      </c>
      <c r="E336" s="13"/>
      <c r="F336" s="615"/>
      <c r="G336" s="615"/>
      <c r="H336" s="240"/>
      <c r="I336" s="185"/>
      <c r="J336" s="615"/>
      <c r="K336" s="60"/>
      <c r="L336" s="60"/>
      <c r="M336" s="60"/>
      <c r="N336" s="60"/>
      <c r="O336" s="60"/>
      <c r="P336" s="60"/>
      <c r="Q336" s="60"/>
      <c r="R336" s="60"/>
      <c r="S336" s="60"/>
      <c r="T336" s="60"/>
      <c r="U336" s="60"/>
      <c r="V336" s="60"/>
      <c r="W336" s="60"/>
      <c r="X336" s="60"/>
      <c r="Y336" s="60"/>
      <c r="Z336" s="60"/>
    </row>
    <row r="337" spans="1:26" ht="22.5" customHeight="1">
      <c r="A337" s="13"/>
      <c r="B337" s="643"/>
      <c r="C337" s="634" t="s">
        <v>193</v>
      </c>
      <c r="D337" s="641" t="s">
        <v>194</v>
      </c>
      <c r="E337" s="13"/>
      <c r="F337" s="615"/>
      <c r="G337" s="615"/>
      <c r="H337" s="124"/>
      <c r="I337" s="125"/>
      <c r="J337" s="615"/>
      <c r="K337" s="60"/>
      <c r="L337" s="60"/>
      <c r="M337" s="60"/>
      <c r="N337" s="60"/>
      <c r="O337" s="60"/>
      <c r="P337" s="60"/>
      <c r="Q337" s="60"/>
      <c r="R337" s="60"/>
      <c r="S337" s="60"/>
      <c r="T337" s="60"/>
      <c r="U337" s="60"/>
      <c r="V337" s="60"/>
      <c r="W337" s="60"/>
      <c r="X337" s="60"/>
      <c r="Y337" s="60"/>
      <c r="Z337" s="60"/>
    </row>
    <row r="338" spans="1:26" ht="22.5" customHeight="1">
      <c r="A338" s="13"/>
      <c r="B338" s="643"/>
      <c r="C338" s="615"/>
      <c r="D338" s="615"/>
      <c r="E338" s="13"/>
      <c r="F338" s="615"/>
      <c r="G338" s="615"/>
      <c r="H338" s="37" t="s">
        <v>40</v>
      </c>
      <c r="I338" s="137">
        <f>SUM(I330:I337)</f>
        <v>48990</v>
      </c>
      <c r="J338" s="629"/>
      <c r="K338" s="60"/>
      <c r="L338" s="60"/>
      <c r="M338" s="60"/>
      <c r="N338" s="60"/>
      <c r="O338" s="60"/>
      <c r="P338" s="60"/>
      <c r="Q338" s="60"/>
      <c r="R338" s="60"/>
      <c r="S338" s="60"/>
      <c r="T338" s="60"/>
      <c r="U338" s="60"/>
      <c r="V338" s="60"/>
      <c r="W338" s="60"/>
      <c r="X338" s="60"/>
      <c r="Y338" s="60"/>
      <c r="Z338" s="60"/>
    </row>
    <row r="339" spans="1:26" ht="22.5" customHeight="1">
      <c r="A339" s="13"/>
      <c r="B339" s="136"/>
      <c r="C339" s="615"/>
      <c r="D339" s="134"/>
      <c r="E339" s="13"/>
      <c r="F339" s="81"/>
      <c r="G339" s="81"/>
      <c r="H339" s="240" t="s">
        <v>702</v>
      </c>
      <c r="I339" s="131">
        <v>1343</v>
      </c>
      <c r="J339" s="624" t="s">
        <v>756</v>
      </c>
      <c r="K339" s="60"/>
      <c r="L339" s="60"/>
      <c r="M339" s="60"/>
      <c r="N339" s="60"/>
      <c r="O339" s="60"/>
      <c r="P339" s="60"/>
      <c r="Q339" s="60"/>
      <c r="R339" s="60"/>
      <c r="S339" s="60"/>
      <c r="T339" s="60"/>
      <c r="U339" s="60"/>
      <c r="V339" s="60"/>
      <c r="W339" s="60"/>
      <c r="X339" s="60"/>
      <c r="Y339" s="60"/>
      <c r="Z339" s="60"/>
    </row>
    <row r="340" spans="1:26" ht="22.5" customHeight="1">
      <c r="A340" s="13"/>
      <c r="B340" s="136"/>
      <c r="C340" s="615"/>
      <c r="D340" s="134"/>
      <c r="E340" s="13"/>
      <c r="F340" s="81"/>
      <c r="G340" s="81"/>
      <c r="H340" s="240" t="s">
        <v>703</v>
      </c>
      <c r="I340" s="133">
        <v>3009</v>
      </c>
      <c r="J340" s="615"/>
      <c r="K340" s="60"/>
      <c r="L340" s="60"/>
      <c r="M340" s="60"/>
      <c r="N340" s="60"/>
      <c r="O340" s="60"/>
      <c r="P340" s="60"/>
      <c r="Q340" s="60"/>
      <c r="R340" s="60"/>
      <c r="S340" s="60"/>
      <c r="T340" s="60"/>
      <c r="U340" s="60"/>
      <c r="V340" s="60"/>
      <c r="W340" s="60"/>
      <c r="X340" s="60"/>
      <c r="Y340" s="60"/>
      <c r="Z340" s="60"/>
    </row>
    <row r="341" spans="1:26" ht="22.5" customHeight="1">
      <c r="A341" s="13"/>
      <c r="B341" s="136"/>
      <c r="C341" s="615"/>
      <c r="D341" s="134"/>
      <c r="E341" s="13"/>
      <c r="F341" s="81"/>
      <c r="G341" s="81"/>
      <c r="H341" s="240" t="s">
        <v>704</v>
      </c>
      <c r="I341" s="133">
        <v>5307</v>
      </c>
      <c r="J341" s="615"/>
      <c r="K341" s="60"/>
      <c r="L341" s="60"/>
      <c r="M341" s="60"/>
      <c r="N341" s="60"/>
      <c r="O341" s="60"/>
      <c r="P341" s="60"/>
      <c r="Q341" s="60"/>
      <c r="R341" s="60"/>
      <c r="S341" s="60"/>
      <c r="T341" s="60"/>
      <c r="U341" s="60"/>
      <c r="V341" s="60"/>
      <c r="W341" s="60"/>
      <c r="X341" s="60"/>
      <c r="Y341" s="60"/>
      <c r="Z341" s="60"/>
    </row>
    <row r="342" spans="1:26" ht="22.5" customHeight="1">
      <c r="A342" s="13"/>
      <c r="B342" s="136"/>
      <c r="C342" s="615"/>
      <c r="D342" s="134"/>
      <c r="E342" s="13"/>
      <c r="F342" s="81"/>
      <c r="G342" s="81"/>
      <c r="H342" s="240" t="s">
        <v>705</v>
      </c>
      <c r="I342" s="133">
        <v>17593</v>
      </c>
      <c r="J342" s="615"/>
      <c r="K342" s="60"/>
      <c r="L342" s="60"/>
      <c r="M342" s="60"/>
      <c r="N342" s="60"/>
      <c r="O342" s="60"/>
      <c r="P342" s="60"/>
      <c r="Q342" s="60"/>
      <c r="R342" s="60"/>
      <c r="S342" s="60"/>
      <c r="T342" s="60"/>
      <c r="U342" s="60"/>
      <c r="V342" s="60"/>
      <c r="W342" s="60"/>
      <c r="X342" s="60"/>
      <c r="Y342" s="60"/>
      <c r="Z342" s="60"/>
    </row>
    <row r="343" spans="1:26" ht="22.5" customHeight="1">
      <c r="A343" s="13"/>
      <c r="B343" s="136"/>
      <c r="C343" s="615"/>
      <c r="D343" s="134"/>
      <c r="E343" s="13"/>
      <c r="F343" s="81"/>
      <c r="G343" s="81"/>
      <c r="H343" s="240" t="s">
        <v>706</v>
      </c>
      <c r="I343" s="133">
        <v>3225</v>
      </c>
      <c r="J343" s="615"/>
      <c r="K343" s="60"/>
      <c r="L343" s="60"/>
      <c r="M343" s="60"/>
      <c r="N343" s="60"/>
      <c r="O343" s="60"/>
      <c r="P343" s="60"/>
      <c r="Q343" s="60"/>
      <c r="R343" s="60"/>
      <c r="S343" s="60"/>
      <c r="T343" s="60"/>
      <c r="U343" s="60"/>
      <c r="V343" s="60"/>
      <c r="W343" s="60"/>
      <c r="X343" s="60"/>
      <c r="Y343" s="60"/>
      <c r="Z343" s="60"/>
    </row>
    <row r="344" spans="1:26" ht="22.5" customHeight="1">
      <c r="A344" s="13"/>
      <c r="B344" s="136"/>
      <c r="C344" s="615"/>
      <c r="D344" s="134"/>
      <c r="E344" s="13"/>
      <c r="F344" s="81"/>
      <c r="G344" s="81"/>
      <c r="H344" s="240"/>
      <c r="I344" s="185"/>
      <c r="J344" s="615"/>
      <c r="K344" s="60"/>
      <c r="L344" s="60"/>
      <c r="M344" s="60"/>
      <c r="N344" s="60"/>
      <c r="O344" s="60"/>
      <c r="P344" s="60"/>
      <c r="Q344" s="60"/>
      <c r="R344" s="60"/>
      <c r="S344" s="60"/>
      <c r="T344" s="60"/>
      <c r="U344" s="60"/>
      <c r="V344" s="60"/>
      <c r="W344" s="60"/>
      <c r="X344" s="60"/>
      <c r="Y344" s="60"/>
      <c r="Z344" s="60"/>
    </row>
    <row r="345" spans="1:26" ht="22.5" customHeight="1">
      <c r="A345" s="13"/>
      <c r="B345" s="136"/>
      <c r="C345" s="615"/>
      <c r="D345" s="134"/>
      <c r="E345" s="13"/>
      <c r="F345" s="81"/>
      <c r="G345" s="81"/>
      <c r="H345" s="240"/>
      <c r="I345" s="185"/>
      <c r="J345" s="615"/>
      <c r="K345" s="60"/>
      <c r="L345" s="60"/>
      <c r="M345" s="60"/>
      <c r="N345" s="60"/>
      <c r="O345" s="60"/>
      <c r="P345" s="60"/>
      <c r="Q345" s="60"/>
      <c r="R345" s="60"/>
      <c r="S345" s="60"/>
      <c r="T345" s="60"/>
      <c r="U345" s="60"/>
      <c r="V345" s="60"/>
      <c r="W345" s="60"/>
      <c r="X345" s="60"/>
      <c r="Y345" s="60"/>
      <c r="Z345" s="60"/>
    </row>
    <row r="346" spans="1:26" ht="22.5" customHeight="1">
      <c r="A346" s="13"/>
      <c r="B346" s="136"/>
      <c r="C346" s="615"/>
      <c r="D346" s="134"/>
      <c r="E346" s="13"/>
      <c r="F346" s="81"/>
      <c r="G346" s="81"/>
      <c r="H346" s="124"/>
      <c r="I346" s="125"/>
      <c r="J346" s="615"/>
      <c r="K346" s="60"/>
      <c r="L346" s="60"/>
      <c r="M346" s="60"/>
      <c r="N346" s="60"/>
      <c r="O346" s="60"/>
      <c r="P346" s="60"/>
      <c r="Q346" s="60"/>
      <c r="R346" s="60"/>
      <c r="S346" s="60"/>
      <c r="T346" s="60"/>
      <c r="U346" s="60"/>
      <c r="V346" s="60"/>
      <c r="W346" s="60"/>
      <c r="X346" s="60"/>
      <c r="Y346" s="60"/>
      <c r="Z346" s="60"/>
    </row>
    <row r="347" spans="1:26" ht="22.5" customHeight="1">
      <c r="A347" s="13"/>
      <c r="B347" s="136"/>
      <c r="C347" s="615"/>
      <c r="D347" s="134"/>
      <c r="E347" s="13"/>
      <c r="F347" s="81"/>
      <c r="G347" s="81"/>
      <c r="H347" s="37" t="s">
        <v>40</v>
      </c>
      <c r="I347" s="137">
        <f>SUM(I339:I346)</f>
        <v>30477</v>
      </c>
      <c r="J347" s="629"/>
      <c r="K347" s="60"/>
      <c r="L347" s="60"/>
      <c r="M347" s="60"/>
      <c r="N347" s="60"/>
      <c r="O347" s="60"/>
      <c r="P347" s="60"/>
      <c r="Q347" s="60"/>
      <c r="R347" s="60"/>
      <c r="S347" s="60"/>
      <c r="T347" s="60"/>
      <c r="U347" s="60"/>
      <c r="V347" s="60"/>
      <c r="W347" s="60"/>
      <c r="X347" s="60"/>
      <c r="Y347" s="60"/>
      <c r="Z347" s="60"/>
    </row>
    <row r="348" spans="1:26" ht="21.75" customHeight="1">
      <c r="A348" s="13"/>
      <c r="B348" s="82"/>
      <c r="C348" s="615"/>
      <c r="D348" s="13" t="s">
        <v>195</v>
      </c>
      <c r="E348" s="13"/>
      <c r="F348" s="13"/>
      <c r="G348" s="13"/>
      <c r="H348" s="13"/>
      <c r="I348" s="13"/>
      <c r="J348" s="139"/>
      <c r="K348" s="60"/>
      <c r="L348" s="60"/>
      <c r="M348" s="60"/>
      <c r="N348" s="60"/>
      <c r="O348" s="60"/>
      <c r="P348" s="60"/>
      <c r="Q348" s="60"/>
      <c r="R348" s="60"/>
      <c r="S348" s="60"/>
      <c r="T348" s="60"/>
      <c r="U348" s="60"/>
      <c r="V348" s="60"/>
      <c r="W348" s="60"/>
      <c r="X348" s="60"/>
      <c r="Y348" s="60"/>
      <c r="Z348" s="60"/>
    </row>
    <row r="349" spans="1:26" ht="60" customHeight="1">
      <c r="A349" s="13"/>
      <c r="B349" s="252"/>
      <c r="C349" s="615"/>
      <c r="D349" s="13" t="s">
        <v>197</v>
      </c>
      <c r="E349" s="13"/>
      <c r="F349" s="13"/>
      <c r="G349" s="13"/>
      <c r="H349" s="13"/>
      <c r="I349" s="13"/>
      <c r="J349" s="139"/>
      <c r="K349" s="60"/>
      <c r="L349" s="60"/>
      <c r="M349" s="60"/>
      <c r="N349" s="60"/>
      <c r="O349" s="60"/>
      <c r="P349" s="60"/>
      <c r="Q349" s="60"/>
      <c r="R349" s="60"/>
      <c r="S349" s="60"/>
      <c r="T349" s="60"/>
      <c r="U349" s="60"/>
      <c r="V349" s="60"/>
      <c r="W349" s="60"/>
      <c r="X349" s="60"/>
      <c r="Y349" s="60"/>
      <c r="Z349" s="60"/>
    </row>
    <row r="350" spans="1:26" ht="61.5" customHeight="1">
      <c r="A350" s="13"/>
      <c r="B350" s="252"/>
      <c r="C350" s="615"/>
      <c r="D350" s="13" t="s">
        <v>657</v>
      </c>
      <c r="E350" s="13"/>
      <c r="F350" s="13"/>
      <c r="G350" s="13"/>
      <c r="H350" s="13"/>
      <c r="I350" s="13"/>
      <c r="J350" s="139"/>
      <c r="K350" s="60"/>
      <c r="L350" s="60"/>
      <c r="M350" s="60"/>
      <c r="N350" s="60"/>
      <c r="O350" s="60"/>
      <c r="P350" s="60"/>
      <c r="Q350" s="60"/>
      <c r="R350" s="60"/>
      <c r="S350" s="60"/>
      <c r="T350" s="60"/>
      <c r="U350" s="60"/>
      <c r="V350" s="60"/>
      <c r="W350" s="60"/>
      <c r="X350" s="60"/>
      <c r="Y350" s="60"/>
      <c r="Z350" s="60"/>
    </row>
    <row r="351" spans="1:26" ht="21.75" customHeight="1">
      <c r="A351" s="13"/>
      <c r="B351" s="84"/>
      <c r="C351" s="13"/>
      <c r="D351" s="13" t="s">
        <v>199</v>
      </c>
      <c r="E351" s="13"/>
      <c r="F351" s="13"/>
      <c r="G351" s="13"/>
      <c r="H351" s="13"/>
      <c r="I351" s="13"/>
      <c r="J351" s="139"/>
      <c r="K351" s="60"/>
      <c r="L351" s="60"/>
      <c r="M351" s="60"/>
      <c r="N351" s="60"/>
      <c r="O351" s="60"/>
      <c r="P351" s="60"/>
      <c r="Q351" s="60"/>
      <c r="R351" s="60"/>
      <c r="S351" s="60"/>
      <c r="T351" s="60"/>
      <c r="U351" s="60"/>
      <c r="V351" s="60"/>
      <c r="W351" s="60"/>
      <c r="X351" s="60"/>
      <c r="Y351" s="60"/>
      <c r="Z351" s="60"/>
    </row>
    <row r="352" spans="1:26" ht="21.75" customHeight="1">
      <c r="A352" s="13"/>
      <c r="B352" s="84"/>
      <c r="C352" s="13"/>
      <c r="D352" s="13" t="s">
        <v>200</v>
      </c>
      <c r="E352" s="13"/>
      <c r="F352" s="13"/>
      <c r="G352" s="13"/>
      <c r="H352" s="13"/>
      <c r="I352" s="13"/>
      <c r="J352" s="139"/>
      <c r="K352" s="60"/>
      <c r="L352" s="60"/>
      <c r="M352" s="60"/>
      <c r="N352" s="60"/>
      <c r="O352" s="60"/>
      <c r="P352" s="60"/>
      <c r="Q352" s="60"/>
      <c r="R352" s="60"/>
      <c r="S352" s="60"/>
      <c r="T352" s="60"/>
      <c r="U352" s="60"/>
      <c r="V352" s="60"/>
      <c r="W352" s="60"/>
      <c r="X352" s="60"/>
      <c r="Y352" s="60"/>
      <c r="Z352" s="60"/>
    </row>
    <row r="353" spans="1:26" ht="39.75" customHeight="1">
      <c r="A353" s="13"/>
      <c r="B353" s="13"/>
      <c r="C353" s="13"/>
      <c r="D353" s="13" t="s">
        <v>201</v>
      </c>
      <c r="E353" s="13"/>
      <c r="F353" s="13"/>
      <c r="G353" s="13"/>
      <c r="H353" s="13"/>
      <c r="I353" s="13"/>
      <c r="J353" s="139"/>
      <c r="K353" s="60"/>
      <c r="L353" s="60"/>
      <c r="M353" s="60"/>
      <c r="N353" s="60"/>
      <c r="O353" s="60"/>
      <c r="P353" s="60"/>
      <c r="Q353" s="60"/>
      <c r="R353" s="60"/>
      <c r="S353" s="60"/>
      <c r="T353" s="60"/>
      <c r="U353" s="60"/>
      <c r="V353" s="60"/>
      <c r="W353" s="60"/>
      <c r="X353" s="60"/>
      <c r="Y353" s="60"/>
      <c r="Z353" s="60"/>
    </row>
    <row r="354" spans="1:26" ht="21.75" customHeight="1">
      <c r="A354" s="13"/>
      <c r="B354" s="13"/>
      <c r="C354" s="13"/>
      <c r="D354" s="13" t="s">
        <v>202</v>
      </c>
      <c r="E354" s="13"/>
      <c r="F354" s="13"/>
      <c r="G354" s="13"/>
      <c r="H354" s="13"/>
      <c r="I354" s="13"/>
      <c r="J354" s="139"/>
      <c r="K354" s="60"/>
      <c r="L354" s="60"/>
      <c r="M354" s="60"/>
      <c r="N354" s="60"/>
      <c r="O354" s="60"/>
      <c r="P354" s="60"/>
      <c r="Q354" s="60"/>
      <c r="R354" s="60"/>
      <c r="S354" s="60"/>
      <c r="T354" s="60"/>
      <c r="U354" s="60"/>
      <c r="V354" s="60"/>
      <c r="W354" s="60"/>
      <c r="X354" s="60"/>
      <c r="Y354" s="60"/>
      <c r="Z354" s="60"/>
    </row>
    <row r="355" spans="1:26" ht="21.75" customHeight="1">
      <c r="A355" s="13"/>
      <c r="B355" s="13"/>
      <c r="C355" s="13"/>
      <c r="D355" s="13" t="s">
        <v>203</v>
      </c>
      <c r="E355" s="13"/>
      <c r="F355" s="13"/>
      <c r="G355" s="13"/>
      <c r="H355" s="13"/>
      <c r="I355" s="13"/>
      <c r="J355" s="139"/>
      <c r="K355" s="60"/>
      <c r="L355" s="60"/>
      <c r="M355" s="60"/>
      <c r="N355" s="60"/>
      <c r="O355" s="60"/>
      <c r="P355" s="60"/>
      <c r="Q355" s="60"/>
      <c r="R355" s="60"/>
      <c r="S355" s="60"/>
      <c r="T355" s="60"/>
      <c r="U355" s="60"/>
      <c r="V355" s="60"/>
      <c r="W355" s="60"/>
      <c r="X355" s="60"/>
      <c r="Y355" s="60"/>
      <c r="Z355" s="60"/>
    </row>
    <row r="356" spans="1:26" ht="21.75" customHeight="1">
      <c r="A356" s="13"/>
      <c r="B356" s="13"/>
      <c r="C356" s="13"/>
      <c r="D356" s="13" t="s">
        <v>204</v>
      </c>
      <c r="E356" s="13"/>
      <c r="F356" s="13"/>
      <c r="G356" s="13"/>
      <c r="H356" s="13"/>
      <c r="I356" s="13"/>
      <c r="J356" s="139"/>
      <c r="K356" s="60"/>
      <c r="L356" s="60"/>
      <c r="M356" s="60"/>
      <c r="N356" s="60"/>
      <c r="O356" s="60"/>
      <c r="P356" s="60"/>
      <c r="Q356" s="60"/>
      <c r="R356" s="60"/>
      <c r="S356" s="60"/>
      <c r="T356" s="60"/>
      <c r="U356" s="60"/>
      <c r="V356" s="60"/>
      <c r="W356" s="60"/>
      <c r="X356" s="60"/>
      <c r="Y356" s="60"/>
      <c r="Z356" s="60"/>
    </row>
    <row r="357" spans="1:26" ht="79.5" customHeight="1">
      <c r="A357" s="13"/>
      <c r="B357" s="13"/>
      <c r="C357" s="13"/>
      <c r="D357" s="13" t="s">
        <v>205</v>
      </c>
      <c r="E357" s="13"/>
      <c r="F357" s="51"/>
      <c r="G357" s="51"/>
      <c r="H357" s="51"/>
      <c r="I357" s="13"/>
      <c r="J357" s="80"/>
      <c r="K357" s="60"/>
      <c r="L357" s="60"/>
      <c r="M357" s="60"/>
      <c r="N357" s="60"/>
      <c r="O357" s="60"/>
      <c r="P357" s="60"/>
      <c r="Q357" s="60"/>
      <c r="R357" s="60"/>
      <c r="S357" s="60"/>
      <c r="T357" s="60"/>
      <c r="U357" s="60"/>
      <c r="V357" s="60"/>
      <c r="W357" s="60"/>
      <c r="X357" s="60"/>
      <c r="Y357" s="60"/>
      <c r="Z357" s="60"/>
    </row>
    <row r="358" spans="1:26" ht="22.5" customHeight="1">
      <c r="A358" s="633" t="s">
        <v>206</v>
      </c>
      <c r="B358" s="633" t="s">
        <v>757</v>
      </c>
      <c r="C358" s="55" t="s">
        <v>8</v>
      </c>
      <c r="D358" s="633" t="s">
        <v>208</v>
      </c>
      <c r="E358" s="55" t="s">
        <v>209</v>
      </c>
      <c r="F358" s="638" t="s">
        <v>78</v>
      </c>
      <c r="G358" s="634" t="s">
        <v>78</v>
      </c>
      <c r="H358" s="32" t="s">
        <v>707</v>
      </c>
      <c r="I358" s="222"/>
      <c r="J358" s="623" t="s">
        <v>210</v>
      </c>
      <c r="K358" s="60"/>
      <c r="L358" s="60"/>
      <c r="M358" s="60"/>
      <c r="N358" s="60"/>
      <c r="O358" s="60"/>
      <c r="P358" s="60"/>
      <c r="Q358" s="60"/>
      <c r="R358" s="60"/>
      <c r="S358" s="60"/>
      <c r="T358" s="60"/>
      <c r="U358" s="60"/>
      <c r="V358" s="60"/>
      <c r="W358" s="60"/>
      <c r="X358" s="60"/>
      <c r="Y358" s="60"/>
      <c r="Z358" s="60"/>
    </row>
    <row r="359" spans="1:26" ht="21" customHeight="1">
      <c r="A359" s="615"/>
      <c r="B359" s="615"/>
      <c r="C359" s="81"/>
      <c r="D359" s="615"/>
      <c r="E359" s="634"/>
      <c r="F359" s="615"/>
      <c r="G359" s="615"/>
      <c r="H359" s="34" t="s">
        <v>708</v>
      </c>
      <c r="I359" s="33"/>
      <c r="J359" s="615"/>
      <c r="K359" s="60"/>
      <c r="L359" s="60"/>
      <c r="M359" s="60"/>
      <c r="N359" s="60"/>
      <c r="O359" s="60"/>
      <c r="P359" s="60"/>
      <c r="Q359" s="60"/>
      <c r="R359" s="60"/>
      <c r="S359" s="60"/>
      <c r="T359" s="60"/>
      <c r="U359" s="60"/>
      <c r="V359" s="60"/>
      <c r="W359" s="60"/>
      <c r="X359" s="60"/>
      <c r="Y359" s="60"/>
      <c r="Z359" s="60"/>
    </row>
    <row r="360" spans="1:26" ht="24" customHeight="1">
      <c r="A360" s="13"/>
      <c r="B360" s="615"/>
      <c r="C360" s="81"/>
      <c r="D360" s="634" t="s">
        <v>211</v>
      </c>
      <c r="E360" s="615"/>
      <c r="F360" s="615"/>
      <c r="G360" s="615"/>
      <c r="H360" s="34" t="s">
        <v>709</v>
      </c>
      <c r="I360" s="33"/>
      <c r="J360" s="615"/>
      <c r="K360" s="60"/>
      <c r="L360" s="60"/>
      <c r="M360" s="60"/>
      <c r="N360" s="60"/>
      <c r="O360" s="60"/>
      <c r="P360" s="60"/>
      <c r="Q360" s="60"/>
      <c r="R360" s="60"/>
      <c r="S360" s="60"/>
      <c r="T360" s="60"/>
      <c r="U360" s="60"/>
      <c r="V360" s="60"/>
      <c r="W360" s="60"/>
      <c r="X360" s="60"/>
      <c r="Y360" s="60"/>
      <c r="Z360" s="60"/>
    </row>
    <row r="361" spans="1:26" ht="21.75" customHeight="1">
      <c r="A361" s="13"/>
      <c r="B361" s="615"/>
      <c r="C361" s="81"/>
      <c r="D361" s="615"/>
      <c r="E361" s="615"/>
      <c r="F361" s="615"/>
      <c r="G361" s="615"/>
      <c r="H361" s="34" t="s">
        <v>710</v>
      </c>
      <c r="I361" s="33"/>
      <c r="J361" s="615"/>
      <c r="K361" s="60"/>
      <c r="L361" s="60"/>
      <c r="M361" s="60"/>
      <c r="N361" s="60"/>
      <c r="O361" s="60"/>
      <c r="P361" s="60"/>
      <c r="Q361" s="60"/>
      <c r="R361" s="60"/>
      <c r="S361" s="60"/>
      <c r="T361" s="60"/>
      <c r="U361" s="60"/>
      <c r="V361" s="60"/>
      <c r="W361" s="60"/>
      <c r="X361" s="60"/>
      <c r="Y361" s="60"/>
      <c r="Z361" s="60"/>
    </row>
    <row r="362" spans="1:26" ht="21.75" customHeight="1">
      <c r="A362" s="13"/>
      <c r="B362" s="615"/>
      <c r="C362" s="81"/>
      <c r="D362" s="615"/>
      <c r="E362" s="81"/>
      <c r="F362" s="615"/>
      <c r="G362" s="615"/>
      <c r="H362" s="34" t="s">
        <v>711</v>
      </c>
      <c r="I362" s="33"/>
      <c r="J362" s="615"/>
      <c r="K362" s="60"/>
      <c r="L362" s="60"/>
      <c r="M362" s="60"/>
      <c r="N362" s="60"/>
      <c r="O362" s="60"/>
      <c r="P362" s="60"/>
      <c r="Q362" s="60"/>
      <c r="R362" s="60"/>
      <c r="S362" s="60"/>
      <c r="T362" s="60"/>
      <c r="U362" s="60"/>
      <c r="V362" s="60"/>
      <c r="W362" s="60"/>
      <c r="X362" s="60"/>
      <c r="Y362" s="60"/>
      <c r="Z362" s="60"/>
    </row>
    <row r="363" spans="1:26" ht="24" customHeight="1">
      <c r="A363" s="13"/>
      <c r="B363" s="615"/>
      <c r="C363" s="81"/>
      <c r="D363" s="634" t="s">
        <v>212</v>
      </c>
      <c r="E363" s="99"/>
      <c r="F363" s="615"/>
      <c r="G363" s="615"/>
      <c r="H363" s="247"/>
      <c r="I363" s="33"/>
      <c r="J363" s="615"/>
      <c r="K363" s="60"/>
      <c r="L363" s="60"/>
      <c r="M363" s="60"/>
      <c r="N363" s="60"/>
      <c r="O363" s="60"/>
      <c r="P363" s="60"/>
      <c r="Q363" s="60"/>
      <c r="R363" s="60"/>
      <c r="S363" s="60"/>
      <c r="T363" s="60"/>
      <c r="U363" s="60"/>
      <c r="V363" s="60"/>
      <c r="W363" s="60"/>
      <c r="X363" s="60"/>
      <c r="Y363" s="60"/>
      <c r="Z363" s="60"/>
    </row>
    <row r="364" spans="1:26" ht="24" customHeight="1">
      <c r="A364" s="13"/>
      <c r="B364" s="615"/>
      <c r="C364" s="81"/>
      <c r="D364" s="615"/>
      <c r="E364" s="14"/>
      <c r="F364" s="615"/>
      <c r="G364" s="615"/>
      <c r="H364" s="247"/>
      <c r="I364" s="33"/>
      <c r="J364" s="615"/>
      <c r="K364" s="60"/>
      <c r="L364" s="60"/>
      <c r="M364" s="60"/>
      <c r="N364" s="60"/>
      <c r="O364" s="60"/>
      <c r="P364" s="60"/>
      <c r="Q364" s="60"/>
      <c r="R364" s="60"/>
      <c r="S364" s="60"/>
      <c r="T364" s="60"/>
      <c r="U364" s="60"/>
      <c r="V364" s="60"/>
      <c r="W364" s="60"/>
      <c r="X364" s="60"/>
      <c r="Y364" s="60"/>
      <c r="Z364" s="60"/>
    </row>
    <row r="365" spans="1:26" ht="24" customHeight="1">
      <c r="A365" s="13"/>
      <c r="B365" s="615"/>
      <c r="C365" s="81"/>
      <c r="D365" s="615"/>
      <c r="E365" s="14"/>
      <c r="F365" s="615"/>
      <c r="G365" s="615"/>
      <c r="H365" s="35"/>
      <c r="I365" s="241"/>
      <c r="J365" s="615"/>
      <c r="K365" s="60"/>
      <c r="L365" s="60"/>
      <c r="M365" s="60"/>
      <c r="N365" s="60"/>
      <c r="O365" s="60"/>
      <c r="P365" s="60"/>
      <c r="Q365" s="60"/>
      <c r="R365" s="60"/>
      <c r="S365" s="60"/>
      <c r="T365" s="60"/>
      <c r="U365" s="60"/>
      <c r="V365" s="60"/>
      <c r="W365" s="60"/>
      <c r="X365" s="60"/>
      <c r="Y365" s="60"/>
      <c r="Z365" s="60"/>
    </row>
    <row r="366" spans="1:26" ht="24" customHeight="1">
      <c r="A366" s="13"/>
      <c r="B366" s="615"/>
      <c r="C366" s="81"/>
      <c r="D366" s="634" t="s">
        <v>213</v>
      </c>
      <c r="E366" s="81"/>
      <c r="F366" s="618"/>
      <c r="G366" s="618"/>
      <c r="H366" s="37" t="s">
        <v>40</v>
      </c>
      <c r="I366" s="100"/>
      <c r="J366" s="616"/>
      <c r="K366" s="60"/>
      <c r="L366" s="60"/>
      <c r="M366" s="60"/>
      <c r="N366" s="60"/>
      <c r="O366" s="60"/>
      <c r="P366" s="60"/>
      <c r="Q366" s="60"/>
      <c r="R366" s="60"/>
      <c r="S366" s="60"/>
      <c r="T366" s="60"/>
      <c r="U366" s="60"/>
      <c r="V366" s="60"/>
      <c r="W366" s="60"/>
      <c r="X366" s="60"/>
      <c r="Y366" s="60"/>
      <c r="Z366" s="60"/>
    </row>
    <row r="367" spans="1:26" ht="29.25" customHeight="1">
      <c r="A367" s="13"/>
      <c r="B367" s="615"/>
      <c r="C367" s="81"/>
      <c r="D367" s="615"/>
      <c r="E367" s="14"/>
      <c r="F367" s="639" t="s">
        <v>78</v>
      </c>
      <c r="G367" s="639" t="s">
        <v>42</v>
      </c>
      <c r="H367" s="32" t="s">
        <v>707</v>
      </c>
      <c r="I367" s="48"/>
      <c r="J367" s="620" t="s">
        <v>214</v>
      </c>
      <c r="K367" s="60"/>
      <c r="L367" s="60"/>
      <c r="M367" s="60"/>
      <c r="N367" s="60"/>
      <c r="O367" s="60"/>
      <c r="P367" s="60"/>
      <c r="Q367" s="60"/>
      <c r="R367" s="60"/>
      <c r="S367" s="60"/>
      <c r="T367" s="60"/>
      <c r="U367" s="60"/>
      <c r="V367" s="60"/>
      <c r="W367" s="60"/>
      <c r="X367" s="60"/>
      <c r="Y367" s="60"/>
      <c r="Z367" s="60"/>
    </row>
    <row r="368" spans="1:26" ht="29.25" customHeight="1">
      <c r="A368" s="13"/>
      <c r="B368" s="13"/>
      <c r="C368" s="81"/>
      <c r="D368" s="615"/>
      <c r="E368" s="14"/>
      <c r="F368" s="615"/>
      <c r="G368" s="615"/>
      <c r="H368" s="34" t="s">
        <v>708</v>
      </c>
      <c r="I368" s="49"/>
      <c r="J368" s="615"/>
      <c r="K368" s="60"/>
      <c r="L368" s="60"/>
      <c r="M368" s="60"/>
      <c r="N368" s="60"/>
      <c r="O368" s="60"/>
      <c r="P368" s="60"/>
      <c r="Q368" s="60"/>
      <c r="R368" s="60"/>
      <c r="S368" s="60"/>
      <c r="T368" s="60"/>
      <c r="U368" s="60"/>
      <c r="V368" s="60"/>
      <c r="W368" s="60"/>
      <c r="X368" s="60"/>
      <c r="Y368" s="60"/>
      <c r="Z368" s="60"/>
    </row>
    <row r="369" spans="1:26" ht="29.25" customHeight="1">
      <c r="A369" s="13"/>
      <c r="B369" s="13"/>
      <c r="C369" s="81"/>
      <c r="D369" s="634" t="s">
        <v>215</v>
      </c>
      <c r="E369" s="14"/>
      <c r="F369" s="615"/>
      <c r="G369" s="615"/>
      <c r="H369" s="34" t="s">
        <v>709</v>
      </c>
      <c r="I369" s="49"/>
      <c r="J369" s="615"/>
      <c r="K369" s="60"/>
      <c r="L369" s="60"/>
      <c r="M369" s="60"/>
      <c r="N369" s="60"/>
      <c r="O369" s="60"/>
      <c r="P369" s="60"/>
      <c r="Q369" s="60"/>
      <c r="R369" s="60"/>
      <c r="S369" s="60"/>
      <c r="T369" s="60"/>
      <c r="U369" s="60"/>
      <c r="V369" s="60"/>
      <c r="W369" s="60"/>
      <c r="X369" s="60"/>
      <c r="Y369" s="60"/>
      <c r="Z369" s="60"/>
    </row>
    <row r="370" spans="1:26" ht="29.25" customHeight="1">
      <c r="A370" s="13"/>
      <c r="B370" s="13"/>
      <c r="C370" s="81"/>
      <c r="D370" s="615"/>
      <c r="E370" s="14"/>
      <c r="F370" s="615"/>
      <c r="G370" s="615"/>
      <c r="H370" s="34" t="s">
        <v>710</v>
      </c>
      <c r="I370" s="49"/>
      <c r="J370" s="615"/>
      <c r="K370" s="60"/>
      <c r="L370" s="60"/>
      <c r="M370" s="60"/>
      <c r="N370" s="60"/>
      <c r="O370" s="60"/>
      <c r="P370" s="60"/>
      <c r="Q370" s="60"/>
      <c r="R370" s="60"/>
      <c r="S370" s="60"/>
      <c r="T370" s="60"/>
      <c r="U370" s="60"/>
      <c r="V370" s="60"/>
      <c r="W370" s="60"/>
      <c r="X370" s="60"/>
      <c r="Y370" s="60"/>
      <c r="Z370" s="60"/>
    </row>
    <row r="371" spans="1:26" ht="29.25" customHeight="1">
      <c r="A371" s="13"/>
      <c r="B371" s="13"/>
      <c r="C371" s="81"/>
      <c r="D371" s="634" t="s">
        <v>216</v>
      </c>
      <c r="E371" s="14"/>
      <c r="F371" s="615"/>
      <c r="G371" s="615"/>
      <c r="H371" s="34" t="s">
        <v>711</v>
      </c>
      <c r="I371" s="49"/>
      <c r="J371" s="615"/>
      <c r="K371" s="60"/>
      <c r="L371" s="60"/>
      <c r="M371" s="60"/>
      <c r="N371" s="60"/>
      <c r="O371" s="60"/>
      <c r="P371" s="60"/>
      <c r="Q371" s="60"/>
      <c r="R371" s="60"/>
      <c r="S371" s="60"/>
      <c r="T371" s="60"/>
      <c r="U371" s="60"/>
      <c r="V371" s="60"/>
      <c r="W371" s="60"/>
      <c r="X371" s="60"/>
      <c r="Y371" s="60"/>
      <c r="Z371" s="60"/>
    </row>
    <row r="372" spans="1:26" ht="29.25" customHeight="1">
      <c r="A372" s="13"/>
      <c r="B372" s="13"/>
      <c r="C372" s="81"/>
      <c r="D372" s="615"/>
      <c r="E372" s="14"/>
      <c r="F372" s="615"/>
      <c r="G372" s="615"/>
      <c r="H372" s="247"/>
      <c r="I372" s="49"/>
      <c r="J372" s="615"/>
      <c r="K372" s="60"/>
      <c r="L372" s="60"/>
      <c r="M372" s="60"/>
      <c r="N372" s="60"/>
      <c r="O372" s="60"/>
      <c r="P372" s="60"/>
      <c r="Q372" s="60"/>
      <c r="R372" s="60"/>
      <c r="S372" s="60"/>
      <c r="T372" s="60"/>
      <c r="U372" s="60"/>
      <c r="V372" s="60"/>
      <c r="W372" s="60"/>
      <c r="X372" s="60"/>
      <c r="Y372" s="60"/>
      <c r="Z372" s="60"/>
    </row>
    <row r="373" spans="1:26" ht="29.25" customHeight="1">
      <c r="A373" s="13"/>
      <c r="B373" s="13"/>
      <c r="C373" s="81"/>
      <c r="D373" s="640" t="s">
        <v>217</v>
      </c>
      <c r="E373" s="14"/>
      <c r="F373" s="615"/>
      <c r="G373" s="615"/>
      <c r="H373" s="247"/>
      <c r="I373" s="49"/>
      <c r="J373" s="615"/>
      <c r="K373" s="60"/>
      <c r="L373" s="60"/>
      <c r="M373" s="60"/>
      <c r="N373" s="60"/>
      <c r="O373" s="60"/>
      <c r="P373" s="60"/>
      <c r="Q373" s="60"/>
      <c r="R373" s="60"/>
      <c r="S373" s="60"/>
      <c r="T373" s="60"/>
      <c r="U373" s="60"/>
      <c r="V373" s="60"/>
      <c r="W373" s="60"/>
      <c r="X373" s="60"/>
      <c r="Y373" s="60"/>
      <c r="Z373" s="60"/>
    </row>
    <row r="374" spans="1:26" ht="29.25" customHeight="1">
      <c r="A374" s="13"/>
      <c r="B374" s="13"/>
      <c r="C374" s="81"/>
      <c r="D374" s="615"/>
      <c r="E374" s="14"/>
      <c r="F374" s="615"/>
      <c r="G374" s="615"/>
      <c r="H374" s="35"/>
      <c r="I374" s="73"/>
      <c r="J374" s="615"/>
      <c r="K374" s="60"/>
      <c r="L374" s="60"/>
      <c r="M374" s="60"/>
      <c r="N374" s="60"/>
      <c r="O374" s="60"/>
      <c r="P374" s="60"/>
      <c r="Q374" s="60"/>
      <c r="R374" s="60"/>
      <c r="S374" s="60"/>
      <c r="T374" s="60"/>
      <c r="U374" s="60"/>
      <c r="V374" s="60"/>
      <c r="W374" s="60"/>
      <c r="X374" s="60"/>
      <c r="Y374" s="60"/>
      <c r="Z374" s="60"/>
    </row>
    <row r="375" spans="1:26" ht="33.75" customHeight="1">
      <c r="A375" s="13"/>
      <c r="B375" s="13"/>
      <c r="C375" s="81"/>
      <c r="D375" s="615"/>
      <c r="E375" s="14"/>
      <c r="F375" s="618"/>
      <c r="G375" s="618"/>
      <c r="H375" s="37" t="s">
        <v>40</v>
      </c>
      <c r="I375" s="100"/>
      <c r="J375" s="616"/>
      <c r="K375" s="60"/>
      <c r="L375" s="60"/>
      <c r="M375" s="60"/>
      <c r="N375" s="60"/>
      <c r="O375" s="60"/>
      <c r="P375" s="60"/>
      <c r="Q375" s="60"/>
      <c r="R375" s="60"/>
      <c r="S375" s="60"/>
      <c r="T375" s="60"/>
      <c r="U375" s="60"/>
      <c r="V375" s="60"/>
      <c r="W375" s="60"/>
      <c r="X375" s="60"/>
      <c r="Y375" s="60"/>
      <c r="Z375" s="60"/>
    </row>
    <row r="376" spans="1:26" ht="21.75" customHeight="1">
      <c r="A376" s="13"/>
      <c r="B376" s="13"/>
      <c r="C376" s="81"/>
      <c r="D376" s="615"/>
      <c r="E376" s="81"/>
      <c r="F376" s="638" t="s">
        <v>78</v>
      </c>
      <c r="G376" s="638" t="s">
        <v>78</v>
      </c>
      <c r="H376" s="32" t="s">
        <v>707</v>
      </c>
      <c r="I376" s="48"/>
      <c r="J376" s="620" t="s">
        <v>218</v>
      </c>
      <c r="K376" s="60"/>
      <c r="L376" s="60"/>
      <c r="M376" s="60"/>
      <c r="N376" s="60"/>
      <c r="O376" s="60"/>
      <c r="P376" s="60"/>
      <c r="Q376" s="60"/>
      <c r="R376" s="60"/>
      <c r="S376" s="60"/>
      <c r="T376" s="60"/>
      <c r="U376" s="60"/>
      <c r="V376" s="60"/>
      <c r="W376" s="60"/>
      <c r="X376" s="60"/>
      <c r="Y376" s="60"/>
      <c r="Z376" s="60"/>
    </row>
    <row r="377" spans="1:26" ht="21" customHeight="1">
      <c r="A377" s="13"/>
      <c r="B377" s="13"/>
      <c r="C377" s="81"/>
      <c r="D377" s="634" t="s">
        <v>219</v>
      </c>
      <c r="E377" s="81"/>
      <c r="F377" s="615"/>
      <c r="G377" s="615"/>
      <c r="H377" s="34" t="s">
        <v>708</v>
      </c>
      <c r="I377" s="49"/>
      <c r="J377" s="615"/>
      <c r="K377" s="60"/>
      <c r="L377" s="60"/>
      <c r="M377" s="60"/>
      <c r="N377" s="60"/>
      <c r="O377" s="60"/>
      <c r="P377" s="60"/>
      <c r="Q377" s="60"/>
      <c r="R377" s="60"/>
      <c r="S377" s="60"/>
      <c r="T377" s="60"/>
      <c r="U377" s="60"/>
      <c r="V377" s="60"/>
      <c r="W377" s="60"/>
      <c r="X377" s="60"/>
      <c r="Y377" s="60"/>
      <c r="Z377" s="60"/>
    </row>
    <row r="378" spans="1:26" ht="21" customHeight="1">
      <c r="A378" s="13"/>
      <c r="B378" s="13"/>
      <c r="C378" s="81"/>
      <c r="D378" s="615"/>
      <c r="E378" s="81"/>
      <c r="F378" s="615"/>
      <c r="G378" s="615"/>
      <c r="H378" s="34" t="s">
        <v>709</v>
      </c>
      <c r="I378" s="49"/>
      <c r="J378" s="615"/>
      <c r="K378" s="60"/>
      <c r="L378" s="60"/>
      <c r="M378" s="60"/>
      <c r="N378" s="60"/>
      <c r="O378" s="60"/>
      <c r="P378" s="60"/>
      <c r="Q378" s="60"/>
      <c r="R378" s="60"/>
      <c r="S378" s="60"/>
      <c r="T378" s="60"/>
      <c r="U378" s="60"/>
      <c r="V378" s="60"/>
      <c r="W378" s="60"/>
      <c r="X378" s="60"/>
      <c r="Y378" s="60"/>
      <c r="Z378" s="60"/>
    </row>
    <row r="379" spans="1:26" ht="21" customHeight="1">
      <c r="A379" s="13"/>
      <c r="B379" s="13"/>
      <c r="C379" s="81"/>
      <c r="D379" s="634" t="s">
        <v>220</v>
      </c>
      <c r="E379" s="81"/>
      <c r="F379" s="615"/>
      <c r="G379" s="615"/>
      <c r="H379" s="34" t="s">
        <v>710</v>
      </c>
      <c r="I379" s="49"/>
      <c r="J379" s="615"/>
      <c r="K379" s="60"/>
      <c r="L379" s="60"/>
      <c r="M379" s="60"/>
      <c r="N379" s="60"/>
      <c r="O379" s="60"/>
      <c r="P379" s="60"/>
      <c r="Q379" s="60"/>
      <c r="R379" s="60"/>
      <c r="S379" s="60"/>
      <c r="T379" s="60"/>
      <c r="U379" s="60"/>
      <c r="V379" s="60"/>
      <c r="W379" s="60"/>
      <c r="X379" s="60"/>
      <c r="Y379" s="60"/>
      <c r="Z379" s="60"/>
    </row>
    <row r="380" spans="1:26" ht="21" customHeight="1">
      <c r="A380" s="13"/>
      <c r="B380" s="13"/>
      <c r="C380" s="81"/>
      <c r="D380" s="615"/>
      <c r="E380" s="81"/>
      <c r="F380" s="615"/>
      <c r="G380" s="615"/>
      <c r="H380" s="34" t="s">
        <v>711</v>
      </c>
      <c r="I380" s="49"/>
      <c r="J380" s="615"/>
      <c r="K380" s="60"/>
      <c r="L380" s="60"/>
      <c r="M380" s="60"/>
      <c r="N380" s="60"/>
      <c r="O380" s="60"/>
      <c r="P380" s="60"/>
      <c r="Q380" s="60"/>
      <c r="R380" s="60"/>
      <c r="S380" s="60"/>
      <c r="T380" s="60"/>
      <c r="U380" s="60"/>
      <c r="V380" s="60"/>
      <c r="W380" s="60"/>
      <c r="X380" s="60"/>
      <c r="Y380" s="60"/>
      <c r="Z380" s="60"/>
    </row>
    <row r="381" spans="1:26" ht="21" customHeight="1">
      <c r="A381" s="13"/>
      <c r="B381" s="13"/>
      <c r="C381" s="81"/>
      <c r="D381" s="615"/>
      <c r="E381" s="81"/>
      <c r="F381" s="615"/>
      <c r="G381" s="615"/>
      <c r="H381" s="247"/>
      <c r="I381" s="49"/>
      <c r="J381" s="615"/>
      <c r="K381" s="60"/>
      <c r="L381" s="60"/>
      <c r="M381" s="60"/>
      <c r="N381" s="60"/>
      <c r="O381" s="60"/>
      <c r="P381" s="60"/>
      <c r="Q381" s="60"/>
      <c r="R381" s="60"/>
      <c r="S381" s="60"/>
      <c r="T381" s="60"/>
      <c r="U381" s="60"/>
      <c r="V381" s="60"/>
      <c r="W381" s="60"/>
      <c r="X381" s="60"/>
      <c r="Y381" s="60"/>
      <c r="Z381" s="60"/>
    </row>
    <row r="382" spans="1:26" ht="21" customHeight="1">
      <c r="A382" s="13"/>
      <c r="B382" s="13"/>
      <c r="C382" s="81"/>
      <c r="D382" s="13" t="s">
        <v>221</v>
      </c>
      <c r="E382" s="81"/>
      <c r="F382" s="615"/>
      <c r="G382" s="615"/>
      <c r="H382" s="247"/>
      <c r="I382" s="49"/>
      <c r="J382" s="615"/>
      <c r="K382" s="60"/>
      <c r="L382" s="60"/>
      <c r="M382" s="60"/>
      <c r="N382" s="60"/>
      <c r="O382" s="60"/>
      <c r="P382" s="60"/>
      <c r="Q382" s="60"/>
      <c r="R382" s="60"/>
      <c r="S382" s="60"/>
      <c r="T382" s="60"/>
      <c r="U382" s="60"/>
      <c r="V382" s="60"/>
      <c r="W382" s="60"/>
      <c r="X382" s="60"/>
      <c r="Y382" s="60"/>
      <c r="Z382" s="60"/>
    </row>
    <row r="383" spans="1:26" ht="21" customHeight="1">
      <c r="A383" s="13"/>
      <c r="B383" s="13"/>
      <c r="C383" s="81"/>
      <c r="D383" s="634" t="s">
        <v>222</v>
      </c>
      <c r="E383" s="81"/>
      <c r="F383" s="615"/>
      <c r="G383" s="615"/>
      <c r="H383" s="35"/>
      <c r="I383" s="73"/>
      <c r="J383" s="615"/>
      <c r="K383" s="60"/>
      <c r="L383" s="60"/>
      <c r="M383" s="60"/>
      <c r="N383" s="60"/>
      <c r="O383" s="60"/>
      <c r="P383" s="60"/>
      <c r="Q383" s="60"/>
      <c r="R383" s="60"/>
      <c r="S383" s="60"/>
      <c r="T383" s="60"/>
      <c r="U383" s="60"/>
      <c r="V383" s="60"/>
      <c r="W383" s="60"/>
      <c r="X383" s="60"/>
      <c r="Y383" s="60"/>
      <c r="Z383" s="60"/>
    </row>
    <row r="384" spans="1:26" ht="27.75" customHeight="1">
      <c r="A384" s="13"/>
      <c r="B384" s="13"/>
      <c r="C384" s="81"/>
      <c r="D384" s="615"/>
      <c r="E384" s="81"/>
      <c r="F384" s="615"/>
      <c r="G384" s="615"/>
      <c r="H384" s="37" t="s">
        <v>40</v>
      </c>
      <c r="I384" s="100"/>
      <c r="J384" s="616"/>
      <c r="K384" s="60"/>
      <c r="L384" s="60"/>
      <c r="M384" s="60"/>
      <c r="N384" s="60"/>
      <c r="O384" s="60"/>
      <c r="P384" s="60"/>
      <c r="Q384" s="60"/>
      <c r="R384" s="60"/>
      <c r="S384" s="60"/>
      <c r="T384" s="60"/>
      <c r="U384" s="60"/>
      <c r="V384" s="60"/>
      <c r="W384" s="60"/>
      <c r="X384" s="60"/>
      <c r="Y384" s="60"/>
      <c r="Z384" s="60"/>
    </row>
    <row r="385" spans="1:26" ht="21" customHeight="1">
      <c r="A385" s="13"/>
      <c r="B385" s="13"/>
      <c r="C385" s="81"/>
      <c r="D385" s="615"/>
      <c r="E385" s="81"/>
      <c r="F385" s="637" t="s">
        <v>78</v>
      </c>
      <c r="G385" s="637" t="s">
        <v>78</v>
      </c>
      <c r="H385" s="32" t="s">
        <v>707</v>
      </c>
      <c r="I385" s="48"/>
      <c r="J385" s="620" t="s">
        <v>223</v>
      </c>
      <c r="K385" s="60"/>
      <c r="L385" s="60"/>
      <c r="M385" s="60"/>
      <c r="N385" s="60"/>
      <c r="O385" s="60"/>
      <c r="P385" s="60"/>
      <c r="Q385" s="60"/>
      <c r="R385" s="60"/>
      <c r="S385" s="60"/>
      <c r="T385" s="60"/>
      <c r="U385" s="60"/>
      <c r="V385" s="60"/>
      <c r="W385" s="60"/>
      <c r="X385" s="60"/>
      <c r="Y385" s="60"/>
      <c r="Z385" s="60"/>
    </row>
    <row r="386" spans="1:26" ht="21" customHeight="1">
      <c r="A386" s="13"/>
      <c r="B386" s="13"/>
      <c r="C386" s="81"/>
      <c r="D386" s="615"/>
      <c r="E386" s="81"/>
      <c r="F386" s="615"/>
      <c r="G386" s="615"/>
      <c r="H386" s="34" t="s">
        <v>708</v>
      </c>
      <c r="I386" s="49"/>
      <c r="J386" s="615"/>
      <c r="K386" s="60"/>
      <c r="L386" s="60"/>
      <c r="M386" s="60"/>
      <c r="N386" s="60"/>
      <c r="O386" s="60"/>
      <c r="P386" s="60"/>
      <c r="Q386" s="60"/>
      <c r="R386" s="60"/>
      <c r="S386" s="60"/>
      <c r="T386" s="60"/>
      <c r="U386" s="60"/>
      <c r="V386" s="60"/>
      <c r="W386" s="60"/>
      <c r="X386" s="60"/>
      <c r="Y386" s="60"/>
      <c r="Z386" s="60"/>
    </row>
    <row r="387" spans="1:26" ht="24" customHeight="1">
      <c r="A387" s="13"/>
      <c r="B387" s="13"/>
      <c r="C387" s="81"/>
      <c r="D387" s="14"/>
      <c r="E387" s="81"/>
      <c r="F387" s="615"/>
      <c r="G387" s="615"/>
      <c r="H387" s="34" t="s">
        <v>709</v>
      </c>
      <c r="I387" s="49"/>
      <c r="J387" s="615"/>
      <c r="K387" s="60"/>
      <c r="L387" s="60"/>
      <c r="M387" s="60"/>
      <c r="N387" s="60"/>
      <c r="O387" s="60"/>
      <c r="P387" s="60"/>
      <c r="Q387" s="60"/>
      <c r="R387" s="60"/>
      <c r="S387" s="60"/>
      <c r="T387" s="60"/>
      <c r="U387" s="60"/>
      <c r="V387" s="60"/>
      <c r="W387" s="60"/>
      <c r="X387" s="60"/>
      <c r="Y387" s="60"/>
      <c r="Z387" s="60"/>
    </row>
    <row r="388" spans="1:26" ht="24" customHeight="1">
      <c r="A388" s="13"/>
      <c r="B388" s="13"/>
      <c r="C388" s="81"/>
      <c r="D388" s="14"/>
      <c r="E388" s="81"/>
      <c r="F388" s="615"/>
      <c r="G388" s="615"/>
      <c r="H388" s="34" t="s">
        <v>710</v>
      </c>
      <c r="I388" s="49"/>
      <c r="J388" s="615"/>
      <c r="K388" s="60"/>
      <c r="L388" s="60"/>
      <c r="M388" s="60"/>
      <c r="N388" s="60"/>
      <c r="O388" s="60"/>
      <c r="P388" s="60"/>
      <c r="Q388" s="60"/>
      <c r="R388" s="60"/>
      <c r="S388" s="60"/>
      <c r="T388" s="60"/>
      <c r="U388" s="60"/>
      <c r="V388" s="60"/>
      <c r="W388" s="60"/>
      <c r="X388" s="60"/>
      <c r="Y388" s="60"/>
      <c r="Z388" s="60"/>
    </row>
    <row r="389" spans="1:26" ht="24" customHeight="1">
      <c r="A389" s="13"/>
      <c r="B389" s="13"/>
      <c r="C389" s="81"/>
      <c r="D389" s="14"/>
      <c r="E389" s="81"/>
      <c r="F389" s="615"/>
      <c r="G389" s="615"/>
      <c r="H389" s="34" t="s">
        <v>711</v>
      </c>
      <c r="I389" s="49"/>
      <c r="J389" s="615"/>
      <c r="K389" s="60"/>
      <c r="L389" s="60"/>
      <c r="M389" s="60"/>
      <c r="N389" s="60"/>
      <c r="O389" s="60"/>
      <c r="P389" s="60"/>
      <c r="Q389" s="60"/>
      <c r="R389" s="60"/>
      <c r="S389" s="60"/>
      <c r="T389" s="60"/>
      <c r="U389" s="60"/>
      <c r="V389" s="60"/>
      <c r="W389" s="60"/>
      <c r="X389" s="60"/>
      <c r="Y389" s="60"/>
      <c r="Z389" s="60"/>
    </row>
    <row r="390" spans="1:26" ht="24" customHeight="1">
      <c r="A390" s="13"/>
      <c r="B390" s="13"/>
      <c r="C390" s="81"/>
      <c r="D390" s="14"/>
      <c r="E390" s="81"/>
      <c r="F390" s="615"/>
      <c r="G390" s="615"/>
      <c r="H390" s="247"/>
      <c r="I390" s="49"/>
      <c r="J390" s="615"/>
      <c r="K390" s="60"/>
      <c r="L390" s="60"/>
      <c r="M390" s="60"/>
      <c r="N390" s="60"/>
      <c r="O390" s="60"/>
      <c r="P390" s="60"/>
      <c r="Q390" s="60"/>
      <c r="R390" s="60"/>
      <c r="S390" s="60"/>
      <c r="T390" s="60"/>
      <c r="U390" s="60"/>
      <c r="V390" s="60"/>
      <c r="W390" s="60"/>
      <c r="X390" s="60"/>
      <c r="Y390" s="60"/>
      <c r="Z390" s="60"/>
    </row>
    <row r="391" spans="1:26" ht="24" customHeight="1">
      <c r="A391" s="13"/>
      <c r="B391" s="13"/>
      <c r="C391" s="81"/>
      <c r="D391" s="14"/>
      <c r="E391" s="81"/>
      <c r="F391" s="615"/>
      <c r="G391" s="615"/>
      <c r="H391" s="247"/>
      <c r="I391" s="49"/>
      <c r="J391" s="615"/>
      <c r="K391" s="60"/>
      <c r="L391" s="60"/>
      <c r="M391" s="60"/>
      <c r="N391" s="60"/>
      <c r="O391" s="60"/>
      <c r="P391" s="60"/>
      <c r="Q391" s="60"/>
      <c r="R391" s="60"/>
      <c r="S391" s="60"/>
      <c r="T391" s="60"/>
      <c r="U391" s="60"/>
      <c r="V391" s="60"/>
      <c r="W391" s="60"/>
      <c r="X391" s="60"/>
      <c r="Y391" s="60"/>
      <c r="Z391" s="60"/>
    </row>
    <row r="392" spans="1:26" ht="24" customHeight="1">
      <c r="A392" s="13"/>
      <c r="B392" s="13"/>
      <c r="C392" s="81"/>
      <c r="D392" s="14"/>
      <c r="E392" s="81"/>
      <c r="F392" s="615"/>
      <c r="G392" s="615"/>
      <c r="H392" s="35"/>
      <c r="I392" s="73"/>
      <c r="J392" s="615"/>
      <c r="K392" s="60"/>
      <c r="L392" s="60"/>
      <c r="M392" s="60"/>
      <c r="N392" s="60"/>
      <c r="O392" s="60"/>
      <c r="P392" s="60"/>
      <c r="Q392" s="60"/>
      <c r="R392" s="60"/>
      <c r="S392" s="60"/>
      <c r="T392" s="60"/>
      <c r="U392" s="60"/>
      <c r="V392" s="60"/>
      <c r="W392" s="60"/>
      <c r="X392" s="60"/>
      <c r="Y392" s="60"/>
      <c r="Z392" s="60"/>
    </row>
    <row r="393" spans="1:26" ht="24" customHeight="1">
      <c r="A393" s="13"/>
      <c r="B393" s="13"/>
      <c r="C393" s="81"/>
      <c r="D393" s="14"/>
      <c r="E393" s="81"/>
      <c r="F393" s="618"/>
      <c r="G393" s="618"/>
      <c r="H393" s="37" t="s">
        <v>40</v>
      </c>
      <c r="I393" s="100"/>
      <c r="J393" s="616"/>
      <c r="K393" s="60"/>
      <c r="L393" s="60"/>
      <c r="M393" s="60"/>
      <c r="N393" s="60"/>
      <c r="O393" s="60"/>
      <c r="P393" s="60"/>
      <c r="Q393" s="60"/>
      <c r="R393" s="60"/>
      <c r="S393" s="60"/>
      <c r="T393" s="60"/>
      <c r="U393" s="60"/>
      <c r="V393" s="60"/>
      <c r="W393" s="60"/>
      <c r="X393" s="60"/>
      <c r="Y393" s="60"/>
      <c r="Z393" s="60"/>
    </row>
    <row r="394" spans="1:26" ht="24" customHeight="1">
      <c r="A394" s="13"/>
      <c r="B394" s="13"/>
      <c r="C394" s="81"/>
      <c r="D394" s="14"/>
      <c r="E394" s="81"/>
      <c r="F394" s="637" t="s">
        <v>78</v>
      </c>
      <c r="G394" s="637" t="s">
        <v>78</v>
      </c>
      <c r="H394" s="32" t="s">
        <v>707</v>
      </c>
      <c r="I394" s="48"/>
      <c r="J394" s="620" t="s">
        <v>224</v>
      </c>
      <c r="K394" s="60"/>
      <c r="L394" s="60"/>
      <c r="M394" s="60"/>
      <c r="N394" s="60"/>
      <c r="O394" s="60"/>
      <c r="P394" s="60"/>
      <c r="Q394" s="60"/>
      <c r="R394" s="60"/>
      <c r="S394" s="60"/>
      <c r="T394" s="60"/>
      <c r="U394" s="60"/>
      <c r="V394" s="60"/>
      <c r="W394" s="60"/>
      <c r="X394" s="60"/>
      <c r="Y394" s="60"/>
      <c r="Z394" s="60"/>
    </row>
    <row r="395" spans="1:26" ht="24" customHeight="1">
      <c r="A395" s="13"/>
      <c r="B395" s="13"/>
      <c r="C395" s="81"/>
      <c r="D395" s="14"/>
      <c r="E395" s="81"/>
      <c r="F395" s="615"/>
      <c r="G395" s="615"/>
      <c r="H395" s="34" t="s">
        <v>708</v>
      </c>
      <c r="I395" s="49"/>
      <c r="J395" s="615"/>
      <c r="K395" s="60"/>
      <c r="L395" s="60"/>
      <c r="M395" s="60"/>
      <c r="N395" s="60"/>
      <c r="O395" s="60"/>
      <c r="P395" s="60"/>
      <c r="Q395" s="60"/>
      <c r="R395" s="60"/>
      <c r="S395" s="60"/>
      <c r="T395" s="60"/>
      <c r="U395" s="60"/>
      <c r="V395" s="60"/>
      <c r="W395" s="60"/>
      <c r="X395" s="60"/>
      <c r="Y395" s="60"/>
      <c r="Z395" s="60"/>
    </row>
    <row r="396" spans="1:26" ht="24" customHeight="1">
      <c r="A396" s="13"/>
      <c r="B396" s="13"/>
      <c r="C396" s="81"/>
      <c r="D396" s="14"/>
      <c r="E396" s="81"/>
      <c r="F396" s="615"/>
      <c r="G396" s="615"/>
      <c r="H396" s="34" t="s">
        <v>709</v>
      </c>
      <c r="I396" s="49"/>
      <c r="J396" s="615"/>
      <c r="K396" s="60"/>
      <c r="L396" s="60"/>
      <c r="M396" s="60"/>
      <c r="N396" s="60"/>
      <c r="O396" s="60"/>
      <c r="P396" s="60"/>
      <c r="Q396" s="60"/>
      <c r="R396" s="60"/>
      <c r="S396" s="60"/>
      <c r="T396" s="60"/>
      <c r="U396" s="60"/>
      <c r="V396" s="60"/>
      <c r="W396" s="60"/>
      <c r="X396" s="60"/>
      <c r="Y396" s="60"/>
      <c r="Z396" s="60"/>
    </row>
    <row r="397" spans="1:26" ht="24" customHeight="1">
      <c r="A397" s="13"/>
      <c r="B397" s="13"/>
      <c r="C397" s="81"/>
      <c r="D397" s="14"/>
      <c r="E397" s="81"/>
      <c r="F397" s="615"/>
      <c r="G397" s="615"/>
      <c r="H397" s="34" t="s">
        <v>710</v>
      </c>
      <c r="I397" s="49"/>
      <c r="J397" s="615"/>
      <c r="K397" s="60"/>
      <c r="L397" s="60"/>
      <c r="M397" s="60"/>
      <c r="N397" s="60"/>
      <c r="O397" s="60"/>
      <c r="P397" s="60"/>
      <c r="Q397" s="60"/>
      <c r="R397" s="60"/>
      <c r="S397" s="60"/>
      <c r="T397" s="60"/>
      <c r="U397" s="60"/>
      <c r="V397" s="60"/>
      <c r="W397" s="60"/>
      <c r="X397" s="60"/>
      <c r="Y397" s="60"/>
      <c r="Z397" s="60"/>
    </row>
    <row r="398" spans="1:26" ht="24" customHeight="1">
      <c r="A398" s="13"/>
      <c r="B398" s="13"/>
      <c r="C398" s="81"/>
      <c r="D398" s="14"/>
      <c r="E398" s="81"/>
      <c r="F398" s="615"/>
      <c r="G398" s="615"/>
      <c r="H398" s="34" t="s">
        <v>711</v>
      </c>
      <c r="I398" s="49"/>
      <c r="J398" s="615"/>
      <c r="K398" s="60"/>
      <c r="L398" s="60"/>
      <c r="M398" s="60"/>
      <c r="N398" s="60"/>
      <c r="O398" s="60"/>
      <c r="P398" s="60"/>
      <c r="Q398" s="60"/>
      <c r="R398" s="60"/>
      <c r="S398" s="60"/>
      <c r="T398" s="60"/>
      <c r="U398" s="60"/>
      <c r="V398" s="60"/>
      <c r="W398" s="60"/>
      <c r="X398" s="60"/>
      <c r="Y398" s="60"/>
      <c r="Z398" s="60"/>
    </row>
    <row r="399" spans="1:26" ht="24" customHeight="1">
      <c r="A399" s="13"/>
      <c r="B399" s="13"/>
      <c r="C399" s="81"/>
      <c r="D399" s="14"/>
      <c r="E399" s="81"/>
      <c r="F399" s="615"/>
      <c r="G399" s="615"/>
      <c r="H399" s="247"/>
      <c r="I399" s="49"/>
      <c r="J399" s="615"/>
      <c r="K399" s="60"/>
      <c r="L399" s="60"/>
      <c r="M399" s="60"/>
      <c r="N399" s="60"/>
      <c r="O399" s="60"/>
      <c r="P399" s="60"/>
      <c r="Q399" s="60"/>
      <c r="R399" s="60"/>
      <c r="S399" s="60"/>
      <c r="T399" s="60"/>
      <c r="U399" s="60"/>
      <c r="V399" s="60"/>
      <c r="W399" s="60"/>
      <c r="X399" s="60"/>
      <c r="Y399" s="60"/>
      <c r="Z399" s="60"/>
    </row>
    <row r="400" spans="1:26" ht="24" customHeight="1">
      <c r="A400" s="13"/>
      <c r="B400" s="13"/>
      <c r="C400" s="81"/>
      <c r="D400" s="14"/>
      <c r="E400" s="81"/>
      <c r="F400" s="615"/>
      <c r="G400" s="615"/>
      <c r="H400" s="247"/>
      <c r="I400" s="49"/>
      <c r="J400" s="615"/>
      <c r="K400" s="60"/>
      <c r="L400" s="60"/>
      <c r="M400" s="60"/>
      <c r="N400" s="60"/>
      <c r="O400" s="60"/>
      <c r="P400" s="60"/>
      <c r="Q400" s="60"/>
      <c r="R400" s="60"/>
      <c r="S400" s="60"/>
      <c r="T400" s="60"/>
      <c r="U400" s="60"/>
      <c r="V400" s="60"/>
      <c r="W400" s="60"/>
      <c r="X400" s="60"/>
      <c r="Y400" s="60"/>
      <c r="Z400" s="60"/>
    </row>
    <row r="401" spans="1:26" ht="24" customHeight="1">
      <c r="A401" s="13"/>
      <c r="B401" s="13"/>
      <c r="C401" s="81"/>
      <c r="D401" s="14"/>
      <c r="E401" s="81"/>
      <c r="F401" s="615"/>
      <c r="G401" s="615"/>
      <c r="H401" s="35"/>
      <c r="I401" s="73"/>
      <c r="J401" s="615"/>
      <c r="K401" s="60"/>
      <c r="L401" s="60"/>
      <c r="M401" s="60"/>
      <c r="N401" s="60"/>
      <c r="O401" s="60"/>
      <c r="P401" s="60"/>
      <c r="Q401" s="60"/>
      <c r="R401" s="60"/>
      <c r="S401" s="60"/>
      <c r="T401" s="60"/>
      <c r="U401" s="60"/>
      <c r="V401" s="60"/>
      <c r="W401" s="60"/>
      <c r="X401" s="60"/>
      <c r="Y401" s="60"/>
      <c r="Z401" s="60"/>
    </row>
    <row r="402" spans="1:26" ht="24" customHeight="1">
      <c r="A402" s="13"/>
      <c r="B402" s="13"/>
      <c r="C402" s="81"/>
      <c r="D402" s="14"/>
      <c r="E402" s="87"/>
      <c r="F402" s="618"/>
      <c r="G402" s="618"/>
      <c r="H402" s="37" t="s">
        <v>40</v>
      </c>
      <c r="I402" s="100"/>
      <c r="J402" s="616"/>
      <c r="K402" s="60"/>
      <c r="L402" s="60"/>
      <c r="M402" s="60"/>
      <c r="N402" s="60"/>
      <c r="O402" s="60"/>
      <c r="P402" s="60"/>
      <c r="Q402" s="60"/>
      <c r="R402" s="60"/>
      <c r="S402" s="60"/>
      <c r="T402" s="60"/>
      <c r="U402" s="60"/>
      <c r="V402" s="60"/>
      <c r="W402" s="60"/>
      <c r="X402" s="60"/>
      <c r="Y402" s="60"/>
      <c r="Z402" s="60"/>
    </row>
    <row r="403" spans="1:26" ht="21" customHeight="1">
      <c r="A403" s="13"/>
      <c r="B403" s="13"/>
      <c r="C403" s="81"/>
      <c r="D403" s="14"/>
      <c r="E403" s="81" t="s">
        <v>225</v>
      </c>
      <c r="F403" s="638" t="s">
        <v>78</v>
      </c>
      <c r="G403" s="638" t="s">
        <v>78</v>
      </c>
      <c r="H403" s="32" t="s">
        <v>707</v>
      </c>
      <c r="I403" s="48"/>
      <c r="J403" s="620" t="s">
        <v>226</v>
      </c>
      <c r="K403" s="60"/>
      <c r="L403" s="60"/>
      <c r="M403" s="60"/>
      <c r="N403" s="60"/>
      <c r="O403" s="60"/>
      <c r="P403" s="60"/>
      <c r="Q403" s="60"/>
      <c r="R403" s="60"/>
      <c r="S403" s="60"/>
      <c r="T403" s="60"/>
      <c r="U403" s="60"/>
      <c r="V403" s="60"/>
      <c r="W403" s="60"/>
      <c r="X403" s="60"/>
      <c r="Y403" s="60"/>
      <c r="Z403" s="60"/>
    </row>
    <row r="404" spans="1:26" ht="21" customHeight="1">
      <c r="A404" s="13"/>
      <c r="B404" s="13"/>
      <c r="C404" s="81"/>
      <c r="D404" s="14"/>
      <c r="E404" s="81" t="s">
        <v>227</v>
      </c>
      <c r="F404" s="615"/>
      <c r="G404" s="615"/>
      <c r="H404" s="34" t="s">
        <v>708</v>
      </c>
      <c r="I404" s="49"/>
      <c r="J404" s="615"/>
      <c r="K404" s="60"/>
      <c r="L404" s="60"/>
      <c r="M404" s="60"/>
      <c r="N404" s="60"/>
      <c r="O404" s="60"/>
      <c r="P404" s="60"/>
      <c r="Q404" s="60"/>
      <c r="R404" s="60"/>
      <c r="S404" s="60"/>
      <c r="T404" s="60"/>
      <c r="U404" s="60"/>
      <c r="V404" s="60"/>
      <c r="W404" s="60"/>
      <c r="X404" s="60"/>
      <c r="Y404" s="60"/>
      <c r="Z404" s="60"/>
    </row>
    <row r="405" spans="1:26" ht="21" customHeight="1">
      <c r="A405" s="13"/>
      <c r="B405" s="13"/>
      <c r="C405" s="81"/>
      <c r="D405" s="14"/>
      <c r="E405" s="81"/>
      <c r="F405" s="615"/>
      <c r="G405" s="615"/>
      <c r="H405" s="34" t="s">
        <v>709</v>
      </c>
      <c r="I405" s="49"/>
      <c r="J405" s="615"/>
      <c r="K405" s="60"/>
      <c r="L405" s="60"/>
      <c r="M405" s="60"/>
      <c r="N405" s="60"/>
      <c r="O405" s="60"/>
      <c r="P405" s="60"/>
      <c r="Q405" s="60"/>
      <c r="R405" s="60"/>
      <c r="S405" s="60"/>
      <c r="T405" s="60"/>
      <c r="U405" s="60"/>
      <c r="V405" s="60"/>
      <c r="W405" s="60"/>
      <c r="X405" s="60"/>
      <c r="Y405" s="60"/>
      <c r="Z405" s="60"/>
    </row>
    <row r="406" spans="1:26" ht="21" customHeight="1">
      <c r="A406" s="13"/>
      <c r="B406" s="13"/>
      <c r="C406" s="81"/>
      <c r="D406" s="14"/>
      <c r="E406" s="81"/>
      <c r="F406" s="615"/>
      <c r="G406" s="615"/>
      <c r="H406" s="34" t="s">
        <v>710</v>
      </c>
      <c r="I406" s="49"/>
      <c r="J406" s="615"/>
      <c r="K406" s="60"/>
      <c r="L406" s="60"/>
      <c r="M406" s="60"/>
      <c r="N406" s="60"/>
      <c r="O406" s="60"/>
      <c r="P406" s="60"/>
      <c r="Q406" s="60"/>
      <c r="R406" s="60"/>
      <c r="S406" s="60"/>
      <c r="T406" s="60"/>
      <c r="U406" s="60"/>
      <c r="V406" s="60"/>
      <c r="W406" s="60"/>
      <c r="X406" s="60"/>
      <c r="Y406" s="60"/>
      <c r="Z406" s="60"/>
    </row>
    <row r="407" spans="1:26" ht="21" customHeight="1">
      <c r="A407" s="13"/>
      <c r="B407" s="13"/>
      <c r="C407" s="81"/>
      <c r="D407" s="14"/>
      <c r="E407" s="81"/>
      <c r="F407" s="615"/>
      <c r="G407" s="615"/>
      <c r="H407" s="34" t="s">
        <v>711</v>
      </c>
      <c r="I407" s="49"/>
      <c r="J407" s="615"/>
      <c r="K407" s="60"/>
      <c r="L407" s="60"/>
      <c r="M407" s="60"/>
      <c r="N407" s="60"/>
      <c r="O407" s="60"/>
      <c r="P407" s="60"/>
      <c r="Q407" s="60"/>
      <c r="R407" s="60"/>
      <c r="S407" s="60"/>
      <c r="T407" s="60"/>
      <c r="U407" s="60"/>
      <c r="V407" s="60"/>
      <c r="W407" s="60"/>
      <c r="X407" s="60"/>
      <c r="Y407" s="60"/>
      <c r="Z407" s="60"/>
    </row>
    <row r="408" spans="1:26" ht="21" customHeight="1">
      <c r="A408" s="13"/>
      <c r="B408" s="13"/>
      <c r="C408" s="81"/>
      <c r="D408" s="14"/>
      <c r="E408" s="81"/>
      <c r="F408" s="615"/>
      <c r="G408" s="615"/>
      <c r="H408" s="247"/>
      <c r="I408" s="49"/>
      <c r="J408" s="615"/>
      <c r="K408" s="60"/>
      <c r="L408" s="60"/>
      <c r="M408" s="60"/>
      <c r="N408" s="60"/>
      <c r="O408" s="60"/>
      <c r="P408" s="60"/>
      <c r="Q408" s="60"/>
      <c r="R408" s="60"/>
      <c r="S408" s="60"/>
      <c r="T408" s="60"/>
      <c r="U408" s="60"/>
      <c r="V408" s="60"/>
      <c r="W408" s="60"/>
      <c r="X408" s="60"/>
      <c r="Y408" s="60"/>
      <c r="Z408" s="60"/>
    </row>
    <row r="409" spans="1:26" ht="21" customHeight="1">
      <c r="A409" s="13"/>
      <c r="B409" s="13"/>
      <c r="C409" s="81"/>
      <c r="D409" s="14"/>
      <c r="E409" s="81"/>
      <c r="F409" s="615"/>
      <c r="G409" s="615"/>
      <c r="H409" s="247"/>
      <c r="I409" s="49"/>
      <c r="J409" s="615"/>
      <c r="K409" s="60"/>
      <c r="L409" s="60"/>
      <c r="M409" s="60"/>
      <c r="N409" s="60"/>
      <c r="O409" s="60"/>
      <c r="P409" s="60"/>
      <c r="Q409" s="60"/>
      <c r="R409" s="60"/>
      <c r="S409" s="60"/>
      <c r="T409" s="60"/>
      <c r="U409" s="60"/>
      <c r="V409" s="60"/>
      <c r="W409" s="60"/>
      <c r="X409" s="60"/>
      <c r="Y409" s="60"/>
      <c r="Z409" s="60"/>
    </row>
    <row r="410" spans="1:26" ht="21" customHeight="1">
      <c r="A410" s="13"/>
      <c r="B410" s="13"/>
      <c r="C410" s="81"/>
      <c r="D410" s="14"/>
      <c r="E410" s="81"/>
      <c r="F410" s="615"/>
      <c r="G410" s="615"/>
      <c r="H410" s="35"/>
      <c r="I410" s="73"/>
      <c r="J410" s="615"/>
      <c r="K410" s="60"/>
      <c r="L410" s="60"/>
      <c r="M410" s="60"/>
      <c r="N410" s="60"/>
      <c r="O410" s="60"/>
      <c r="P410" s="60"/>
      <c r="Q410" s="60"/>
      <c r="R410" s="60"/>
      <c r="S410" s="60"/>
      <c r="T410" s="60"/>
      <c r="U410" s="60"/>
      <c r="V410" s="60"/>
      <c r="W410" s="60"/>
      <c r="X410" s="60"/>
      <c r="Y410" s="60"/>
      <c r="Z410" s="60"/>
    </row>
    <row r="411" spans="1:26" ht="21" customHeight="1">
      <c r="A411" s="13"/>
      <c r="B411" s="13"/>
      <c r="C411" s="81"/>
      <c r="D411" s="14"/>
      <c r="E411" s="81"/>
      <c r="F411" s="621"/>
      <c r="G411" s="621"/>
      <c r="H411" s="37" t="s">
        <v>40</v>
      </c>
      <c r="I411" s="100"/>
      <c r="J411" s="615"/>
      <c r="K411" s="60"/>
      <c r="L411" s="60"/>
      <c r="M411" s="60"/>
      <c r="N411" s="60"/>
      <c r="O411" s="60"/>
      <c r="P411" s="60"/>
      <c r="Q411" s="60"/>
      <c r="R411" s="60"/>
      <c r="S411" s="60"/>
      <c r="T411" s="60"/>
      <c r="U411" s="60"/>
      <c r="V411" s="60"/>
      <c r="W411" s="60"/>
      <c r="X411" s="60"/>
      <c r="Y411" s="60"/>
      <c r="Z411" s="60"/>
    </row>
    <row r="412" spans="1:26" ht="21.75" customHeight="1">
      <c r="A412" s="633" t="s">
        <v>228</v>
      </c>
      <c r="B412" s="633" t="s">
        <v>758</v>
      </c>
      <c r="C412" s="55" t="s">
        <v>230</v>
      </c>
      <c r="D412" s="54" t="s">
        <v>87</v>
      </c>
      <c r="E412" s="633"/>
      <c r="F412" s="636" t="s">
        <v>78</v>
      </c>
      <c r="G412" s="636" t="s">
        <v>78</v>
      </c>
      <c r="H412" s="32" t="s">
        <v>707</v>
      </c>
      <c r="I412" s="48"/>
      <c r="J412" s="620" t="s">
        <v>231</v>
      </c>
      <c r="K412" s="60"/>
      <c r="L412" s="60"/>
      <c r="M412" s="60"/>
      <c r="N412" s="60"/>
      <c r="O412" s="60"/>
      <c r="P412" s="60"/>
      <c r="Q412" s="60"/>
      <c r="R412" s="60"/>
      <c r="S412" s="60"/>
      <c r="T412" s="60"/>
      <c r="U412" s="60"/>
      <c r="V412" s="60"/>
      <c r="W412" s="60"/>
      <c r="X412" s="60"/>
      <c r="Y412" s="60"/>
      <c r="Z412" s="60"/>
    </row>
    <row r="413" spans="1:26" ht="21.75" customHeight="1">
      <c r="A413" s="615"/>
      <c r="B413" s="615"/>
      <c r="C413" s="13"/>
      <c r="D413" s="13" t="s">
        <v>89</v>
      </c>
      <c r="E413" s="615"/>
      <c r="F413" s="615"/>
      <c r="G413" s="615"/>
      <c r="H413" s="34" t="s">
        <v>708</v>
      </c>
      <c r="I413" s="49"/>
      <c r="J413" s="615"/>
      <c r="K413" s="60"/>
      <c r="L413" s="60"/>
      <c r="M413" s="60"/>
      <c r="N413" s="60"/>
      <c r="O413" s="60"/>
      <c r="P413" s="60"/>
      <c r="Q413" s="60"/>
      <c r="R413" s="60"/>
      <c r="S413" s="60"/>
      <c r="T413" s="60"/>
      <c r="U413" s="60"/>
      <c r="V413" s="60"/>
      <c r="W413" s="60"/>
      <c r="X413" s="60"/>
      <c r="Y413" s="60"/>
      <c r="Z413" s="60"/>
    </row>
    <row r="414" spans="1:26" ht="21.75" customHeight="1">
      <c r="A414" s="13"/>
      <c r="B414" s="615"/>
      <c r="C414" s="13"/>
      <c r="D414" s="13" t="s">
        <v>232</v>
      </c>
      <c r="E414" s="615"/>
      <c r="F414" s="615"/>
      <c r="G414" s="615"/>
      <c r="H414" s="34" t="s">
        <v>709</v>
      </c>
      <c r="I414" s="49"/>
      <c r="J414" s="615"/>
      <c r="K414" s="60"/>
      <c r="L414" s="60"/>
      <c r="M414" s="60"/>
      <c r="N414" s="60"/>
      <c r="O414" s="60"/>
      <c r="P414" s="60"/>
      <c r="Q414" s="60"/>
      <c r="R414" s="60"/>
      <c r="S414" s="60"/>
      <c r="T414" s="60"/>
      <c r="U414" s="60"/>
      <c r="V414" s="60"/>
      <c r="W414" s="60"/>
      <c r="X414" s="60"/>
      <c r="Y414" s="60"/>
      <c r="Z414" s="60"/>
    </row>
    <row r="415" spans="1:26" ht="22.5" customHeight="1">
      <c r="A415" s="13"/>
      <c r="B415" s="615"/>
      <c r="C415" s="13"/>
      <c r="D415" s="13" t="s">
        <v>30</v>
      </c>
      <c r="E415" s="13"/>
      <c r="F415" s="615"/>
      <c r="G415" s="615"/>
      <c r="H415" s="34" t="s">
        <v>710</v>
      </c>
      <c r="I415" s="49"/>
      <c r="J415" s="615"/>
      <c r="K415" s="60"/>
      <c r="L415" s="60"/>
      <c r="M415" s="60"/>
      <c r="N415" s="60"/>
      <c r="O415" s="60"/>
      <c r="P415" s="60"/>
      <c r="Q415" s="60"/>
      <c r="R415" s="60"/>
      <c r="S415" s="60"/>
      <c r="T415" s="60"/>
      <c r="U415" s="60"/>
      <c r="V415" s="60"/>
      <c r="W415" s="60"/>
      <c r="X415" s="60"/>
      <c r="Y415" s="60"/>
      <c r="Z415" s="60"/>
    </row>
    <row r="416" spans="1:26" ht="21.75" customHeight="1">
      <c r="A416" s="13"/>
      <c r="B416" s="615"/>
      <c r="C416" s="13"/>
      <c r="D416" s="13" t="s">
        <v>110</v>
      </c>
      <c r="E416" s="13"/>
      <c r="F416" s="615"/>
      <c r="G416" s="615"/>
      <c r="H416" s="34" t="s">
        <v>711</v>
      </c>
      <c r="I416" s="49"/>
      <c r="J416" s="615"/>
      <c r="K416" s="60"/>
      <c r="L416" s="60"/>
      <c r="M416" s="60"/>
      <c r="N416" s="60"/>
      <c r="O416" s="60"/>
      <c r="P416" s="60"/>
      <c r="Q416" s="60"/>
      <c r="R416" s="60"/>
      <c r="S416" s="60"/>
      <c r="T416" s="60"/>
      <c r="U416" s="60"/>
      <c r="V416" s="60"/>
      <c r="W416" s="60"/>
      <c r="X416" s="60"/>
      <c r="Y416" s="60"/>
      <c r="Z416" s="60"/>
    </row>
    <row r="417" spans="1:26" ht="21.75" customHeight="1">
      <c r="A417" s="13"/>
      <c r="B417" s="13"/>
      <c r="C417" s="13"/>
      <c r="D417" s="634" t="s">
        <v>233</v>
      </c>
      <c r="E417" s="13"/>
      <c r="F417" s="615"/>
      <c r="G417" s="615"/>
      <c r="H417" s="247"/>
      <c r="I417" s="49"/>
      <c r="J417" s="615"/>
      <c r="K417" s="60"/>
      <c r="L417" s="60"/>
      <c r="M417" s="60"/>
      <c r="N417" s="60"/>
      <c r="O417" s="60"/>
      <c r="P417" s="60"/>
      <c r="Q417" s="60"/>
      <c r="R417" s="60"/>
      <c r="S417" s="60"/>
      <c r="T417" s="60"/>
      <c r="U417" s="60"/>
      <c r="V417" s="60"/>
      <c r="W417" s="60"/>
      <c r="X417" s="60"/>
      <c r="Y417" s="60"/>
      <c r="Z417" s="60"/>
    </row>
    <row r="418" spans="1:26" ht="21.75" customHeight="1">
      <c r="A418" s="13"/>
      <c r="B418" s="13"/>
      <c r="C418" s="13"/>
      <c r="D418" s="615"/>
      <c r="E418" s="13"/>
      <c r="F418" s="615"/>
      <c r="G418" s="615"/>
      <c r="H418" s="247"/>
      <c r="I418" s="49"/>
      <c r="J418" s="615"/>
      <c r="K418" s="60"/>
      <c r="L418" s="60"/>
      <c r="M418" s="60"/>
      <c r="N418" s="60"/>
      <c r="O418" s="60"/>
      <c r="P418" s="60"/>
      <c r="Q418" s="60"/>
      <c r="R418" s="60"/>
      <c r="S418" s="60"/>
      <c r="T418" s="60"/>
      <c r="U418" s="60"/>
      <c r="V418" s="60"/>
      <c r="W418" s="60"/>
      <c r="X418" s="60"/>
      <c r="Y418" s="60"/>
      <c r="Z418" s="60"/>
    </row>
    <row r="419" spans="1:26" ht="21.75" customHeight="1">
      <c r="A419" s="13"/>
      <c r="B419" s="13"/>
      <c r="C419" s="13"/>
      <c r="D419" s="615"/>
      <c r="E419" s="13"/>
      <c r="F419" s="615"/>
      <c r="G419" s="615"/>
      <c r="H419" s="35"/>
      <c r="I419" s="73"/>
      <c r="J419" s="615"/>
      <c r="K419" s="60"/>
      <c r="L419" s="60"/>
      <c r="M419" s="60"/>
      <c r="N419" s="60"/>
      <c r="O419" s="60"/>
      <c r="P419" s="60"/>
      <c r="Q419" s="60"/>
      <c r="R419" s="60"/>
      <c r="S419" s="60"/>
      <c r="T419" s="60"/>
      <c r="U419" s="60"/>
      <c r="V419" s="60"/>
      <c r="W419" s="60"/>
      <c r="X419" s="60"/>
      <c r="Y419" s="60"/>
      <c r="Z419" s="60"/>
    </row>
    <row r="420" spans="1:26" ht="21.75" customHeight="1">
      <c r="A420" s="13"/>
      <c r="B420" s="13"/>
      <c r="C420" s="13"/>
      <c r="D420" s="615"/>
      <c r="E420" s="70"/>
      <c r="F420" s="615"/>
      <c r="G420" s="615"/>
      <c r="H420" s="37" t="s">
        <v>40</v>
      </c>
      <c r="I420" s="100"/>
      <c r="J420" s="616"/>
      <c r="K420" s="60"/>
      <c r="L420" s="60"/>
      <c r="M420" s="60"/>
      <c r="N420" s="60"/>
      <c r="O420" s="60"/>
      <c r="P420" s="60"/>
      <c r="Q420" s="60"/>
      <c r="R420" s="60"/>
      <c r="S420" s="60"/>
      <c r="T420" s="60"/>
      <c r="U420" s="60"/>
      <c r="V420" s="60"/>
      <c r="W420" s="60"/>
      <c r="X420" s="60"/>
      <c r="Y420" s="60"/>
      <c r="Z420" s="60"/>
    </row>
    <row r="421" spans="1:26" ht="26.25" customHeight="1">
      <c r="A421" s="13"/>
      <c r="B421" s="13"/>
      <c r="C421" s="13"/>
      <c r="D421" s="615"/>
      <c r="E421" s="13"/>
      <c r="F421" s="637" t="s">
        <v>78</v>
      </c>
      <c r="G421" s="637" t="s">
        <v>78</v>
      </c>
      <c r="H421" s="32" t="s">
        <v>707</v>
      </c>
      <c r="I421" s="70"/>
      <c r="J421" s="620" t="s">
        <v>234</v>
      </c>
      <c r="K421" s="60"/>
      <c r="L421" s="60"/>
      <c r="M421" s="60"/>
      <c r="N421" s="60"/>
      <c r="O421" s="60"/>
      <c r="P421" s="60"/>
      <c r="Q421" s="60"/>
      <c r="R421" s="60"/>
      <c r="S421" s="60"/>
      <c r="T421" s="60"/>
      <c r="U421" s="60"/>
      <c r="V421" s="60"/>
      <c r="W421" s="60"/>
      <c r="X421" s="60"/>
      <c r="Y421" s="60"/>
      <c r="Z421" s="60"/>
    </row>
    <row r="422" spans="1:26" ht="21.75" customHeight="1">
      <c r="A422" s="13"/>
      <c r="B422" s="13"/>
      <c r="C422" s="13"/>
      <c r="D422" s="615"/>
      <c r="E422" s="13"/>
      <c r="F422" s="615"/>
      <c r="G422" s="615"/>
      <c r="H422" s="34" t="s">
        <v>708</v>
      </c>
      <c r="I422" s="49"/>
      <c r="J422" s="615"/>
      <c r="K422" s="60"/>
      <c r="L422" s="60"/>
      <c r="M422" s="60"/>
      <c r="N422" s="60"/>
      <c r="O422" s="60"/>
      <c r="P422" s="60"/>
      <c r="Q422" s="60"/>
      <c r="R422" s="60"/>
      <c r="S422" s="60"/>
      <c r="T422" s="60"/>
      <c r="U422" s="60"/>
      <c r="V422" s="60"/>
      <c r="W422" s="60"/>
      <c r="X422" s="60"/>
      <c r="Y422" s="60"/>
      <c r="Z422" s="60"/>
    </row>
    <row r="423" spans="1:26" ht="27" customHeight="1">
      <c r="A423" s="13"/>
      <c r="B423" s="13"/>
      <c r="C423" s="13"/>
      <c r="D423" s="634" t="s">
        <v>235</v>
      </c>
      <c r="E423" s="13"/>
      <c r="F423" s="615"/>
      <c r="G423" s="615"/>
      <c r="H423" s="34" t="s">
        <v>709</v>
      </c>
      <c r="I423" s="49"/>
      <c r="J423" s="615"/>
      <c r="K423" s="60"/>
      <c r="L423" s="60"/>
      <c r="M423" s="60"/>
      <c r="N423" s="60"/>
      <c r="O423" s="60"/>
      <c r="P423" s="60"/>
      <c r="Q423" s="60"/>
      <c r="R423" s="60"/>
      <c r="S423" s="60"/>
      <c r="T423" s="60"/>
      <c r="U423" s="60"/>
      <c r="V423" s="60"/>
      <c r="W423" s="60"/>
      <c r="X423" s="60"/>
      <c r="Y423" s="60"/>
      <c r="Z423" s="60"/>
    </row>
    <row r="424" spans="1:26" ht="25.5" customHeight="1">
      <c r="A424" s="13"/>
      <c r="B424" s="13"/>
      <c r="C424" s="13"/>
      <c r="D424" s="615"/>
      <c r="E424" s="13"/>
      <c r="F424" s="615"/>
      <c r="G424" s="615"/>
      <c r="H424" s="34" t="s">
        <v>710</v>
      </c>
      <c r="I424" s="49"/>
      <c r="J424" s="615"/>
      <c r="K424" s="60"/>
      <c r="L424" s="60"/>
      <c r="M424" s="60"/>
      <c r="N424" s="60"/>
      <c r="O424" s="60"/>
      <c r="P424" s="60"/>
      <c r="Q424" s="60"/>
      <c r="R424" s="60"/>
      <c r="S424" s="60"/>
      <c r="T424" s="60"/>
      <c r="U424" s="60"/>
      <c r="V424" s="60"/>
      <c r="W424" s="60"/>
      <c r="X424" s="60"/>
      <c r="Y424" s="60"/>
      <c r="Z424" s="60"/>
    </row>
    <row r="425" spans="1:26" ht="25.5" customHeight="1">
      <c r="A425" s="13"/>
      <c r="B425" s="13"/>
      <c r="C425" s="13"/>
      <c r="D425" s="615"/>
      <c r="E425" s="13"/>
      <c r="F425" s="615"/>
      <c r="G425" s="615"/>
      <c r="H425" s="34" t="s">
        <v>711</v>
      </c>
      <c r="I425" s="49"/>
      <c r="J425" s="615"/>
      <c r="K425" s="60"/>
      <c r="L425" s="60"/>
      <c r="M425" s="60"/>
      <c r="N425" s="60"/>
      <c r="O425" s="60"/>
      <c r="P425" s="60"/>
      <c r="Q425" s="60"/>
      <c r="R425" s="60"/>
      <c r="S425" s="60"/>
      <c r="T425" s="60"/>
      <c r="U425" s="60"/>
      <c r="V425" s="60"/>
      <c r="W425" s="60"/>
      <c r="X425" s="60"/>
      <c r="Y425" s="60"/>
      <c r="Z425" s="60"/>
    </row>
    <row r="426" spans="1:26" ht="25.5" customHeight="1">
      <c r="A426" s="13"/>
      <c r="B426" s="13"/>
      <c r="C426" s="13"/>
      <c r="D426" s="615"/>
      <c r="E426" s="13"/>
      <c r="F426" s="615"/>
      <c r="G426" s="615"/>
      <c r="H426" s="247"/>
      <c r="I426" s="49"/>
      <c r="J426" s="615"/>
      <c r="K426" s="60"/>
      <c r="L426" s="60"/>
      <c r="M426" s="60"/>
      <c r="N426" s="60"/>
      <c r="O426" s="60"/>
      <c r="P426" s="60"/>
      <c r="Q426" s="60"/>
      <c r="R426" s="60"/>
      <c r="S426" s="60"/>
      <c r="T426" s="60"/>
      <c r="U426" s="60"/>
      <c r="V426" s="60"/>
      <c r="W426" s="60"/>
      <c r="X426" s="60"/>
      <c r="Y426" s="60"/>
      <c r="Z426" s="60"/>
    </row>
    <row r="427" spans="1:26" ht="22.5" customHeight="1">
      <c r="A427" s="13"/>
      <c r="B427" s="13"/>
      <c r="C427" s="13"/>
      <c r="D427" s="634" t="s">
        <v>236</v>
      </c>
      <c r="E427" s="13"/>
      <c r="F427" s="615"/>
      <c r="G427" s="615"/>
      <c r="H427" s="247"/>
      <c r="I427" s="49"/>
      <c r="J427" s="615"/>
      <c r="K427" s="60"/>
      <c r="L427" s="60"/>
      <c r="M427" s="60"/>
      <c r="N427" s="60"/>
      <c r="O427" s="60"/>
      <c r="P427" s="60"/>
      <c r="Q427" s="60"/>
      <c r="R427" s="60"/>
      <c r="S427" s="60"/>
      <c r="T427" s="60"/>
      <c r="U427" s="60"/>
      <c r="V427" s="60"/>
      <c r="W427" s="60"/>
      <c r="X427" s="60"/>
      <c r="Y427" s="60"/>
      <c r="Z427" s="60"/>
    </row>
    <row r="428" spans="1:26" ht="27" customHeight="1">
      <c r="A428" s="13"/>
      <c r="B428" s="13"/>
      <c r="C428" s="13"/>
      <c r="D428" s="615"/>
      <c r="E428" s="13"/>
      <c r="F428" s="615"/>
      <c r="G428" s="615"/>
      <c r="H428" s="35"/>
      <c r="I428" s="73"/>
      <c r="J428" s="615"/>
      <c r="K428" s="60"/>
      <c r="L428" s="60"/>
      <c r="M428" s="60"/>
      <c r="N428" s="60"/>
      <c r="O428" s="60"/>
      <c r="P428" s="60"/>
      <c r="Q428" s="60"/>
      <c r="R428" s="60"/>
      <c r="S428" s="60"/>
      <c r="T428" s="60"/>
      <c r="U428" s="60"/>
      <c r="V428" s="60"/>
      <c r="W428" s="60"/>
      <c r="X428" s="60"/>
      <c r="Y428" s="60"/>
      <c r="Z428" s="60"/>
    </row>
    <row r="429" spans="1:26" ht="27" customHeight="1">
      <c r="A429" s="13"/>
      <c r="B429" s="13"/>
      <c r="C429" s="13"/>
      <c r="D429" s="615"/>
      <c r="E429" s="70"/>
      <c r="F429" s="618"/>
      <c r="G429" s="618"/>
      <c r="H429" s="37" t="s">
        <v>40</v>
      </c>
      <c r="I429" s="100"/>
      <c r="J429" s="616"/>
      <c r="K429" s="60"/>
      <c r="L429" s="60"/>
      <c r="M429" s="60"/>
      <c r="N429" s="60"/>
      <c r="O429" s="60"/>
      <c r="P429" s="60"/>
      <c r="Q429" s="60"/>
      <c r="R429" s="60"/>
      <c r="S429" s="60"/>
      <c r="T429" s="60"/>
      <c r="U429" s="60"/>
      <c r="V429" s="60"/>
      <c r="W429" s="60"/>
      <c r="X429" s="60"/>
      <c r="Y429" s="60"/>
      <c r="Z429" s="60"/>
    </row>
    <row r="430" spans="1:26" ht="27" customHeight="1">
      <c r="A430" s="13"/>
      <c r="B430" s="13"/>
      <c r="C430" s="13"/>
      <c r="D430" s="615"/>
      <c r="E430" s="141" t="s">
        <v>237</v>
      </c>
      <c r="F430" s="637" t="s">
        <v>78</v>
      </c>
      <c r="G430" s="637" t="s">
        <v>78</v>
      </c>
      <c r="H430" s="32" t="s">
        <v>707</v>
      </c>
      <c r="I430" s="70"/>
      <c r="J430" s="620" t="s">
        <v>238</v>
      </c>
      <c r="K430" s="60"/>
      <c r="L430" s="60"/>
      <c r="M430" s="60"/>
      <c r="N430" s="60"/>
      <c r="O430" s="60"/>
      <c r="P430" s="60"/>
      <c r="Q430" s="60"/>
      <c r="R430" s="60"/>
      <c r="S430" s="60"/>
      <c r="T430" s="60"/>
      <c r="U430" s="60"/>
      <c r="V430" s="60"/>
      <c r="W430" s="60"/>
      <c r="X430" s="60"/>
      <c r="Y430" s="60"/>
      <c r="Z430" s="60"/>
    </row>
    <row r="431" spans="1:26" ht="21" customHeight="1">
      <c r="A431" s="13"/>
      <c r="B431" s="13"/>
      <c r="C431" s="13"/>
      <c r="D431" s="615"/>
      <c r="E431" s="638" t="s">
        <v>239</v>
      </c>
      <c r="F431" s="615"/>
      <c r="G431" s="615"/>
      <c r="H431" s="34" t="s">
        <v>708</v>
      </c>
      <c r="I431" s="49"/>
      <c r="J431" s="615"/>
      <c r="K431" s="60"/>
      <c r="L431" s="60"/>
      <c r="M431" s="60"/>
      <c r="N431" s="60"/>
      <c r="O431" s="60"/>
      <c r="P431" s="60"/>
      <c r="Q431" s="60"/>
      <c r="R431" s="60"/>
      <c r="S431" s="60"/>
      <c r="T431" s="60"/>
      <c r="U431" s="60"/>
      <c r="V431" s="60"/>
      <c r="W431" s="60"/>
      <c r="X431" s="60"/>
      <c r="Y431" s="60"/>
      <c r="Z431" s="60"/>
    </row>
    <row r="432" spans="1:26" ht="27" customHeight="1">
      <c r="A432" s="13"/>
      <c r="B432" s="13"/>
      <c r="C432" s="13"/>
      <c r="D432" s="634" t="s">
        <v>240</v>
      </c>
      <c r="E432" s="615"/>
      <c r="F432" s="615"/>
      <c r="G432" s="615"/>
      <c r="H432" s="34" t="s">
        <v>709</v>
      </c>
      <c r="I432" s="49"/>
      <c r="J432" s="615"/>
      <c r="K432" s="60"/>
      <c r="L432" s="60"/>
      <c r="M432" s="60"/>
      <c r="N432" s="60"/>
      <c r="O432" s="60"/>
      <c r="P432" s="60"/>
      <c r="Q432" s="60"/>
      <c r="R432" s="60"/>
      <c r="S432" s="60"/>
      <c r="T432" s="60"/>
      <c r="U432" s="60"/>
      <c r="V432" s="60"/>
      <c r="W432" s="60"/>
      <c r="X432" s="60"/>
      <c r="Y432" s="60"/>
      <c r="Z432" s="60"/>
    </row>
    <row r="433" spans="1:26" ht="27" customHeight="1">
      <c r="A433" s="13"/>
      <c r="B433" s="13"/>
      <c r="C433" s="13"/>
      <c r="D433" s="615"/>
      <c r="E433" s="13"/>
      <c r="F433" s="615"/>
      <c r="G433" s="615"/>
      <c r="H433" s="34" t="s">
        <v>710</v>
      </c>
      <c r="I433" s="49"/>
      <c r="J433" s="615"/>
      <c r="K433" s="60"/>
      <c r="L433" s="60"/>
      <c r="M433" s="60"/>
      <c r="N433" s="60"/>
      <c r="O433" s="60"/>
      <c r="P433" s="60"/>
      <c r="Q433" s="60"/>
      <c r="R433" s="60"/>
      <c r="S433" s="60"/>
      <c r="T433" s="60"/>
      <c r="U433" s="60"/>
      <c r="V433" s="60"/>
      <c r="W433" s="60"/>
      <c r="X433" s="60"/>
      <c r="Y433" s="60"/>
      <c r="Z433" s="60"/>
    </row>
    <row r="434" spans="1:26" ht="27" customHeight="1">
      <c r="A434" s="13"/>
      <c r="B434" s="13"/>
      <c r="C434" s="13"/>
      <c r="D434" s="615"/>
      <c r="E434" s="13"/>
      <c r="F434" s="615"/>
      <c r="G434" s="615"/>
      <c r="H434" s="34" t="s">
        <v>711</v>
      </c>
      <c r="I434" s="49"/>
      <c r="J434" s="615"/>
      <c r="K434" s="60"/>
      <c r="L434" s="60"/>
      <c r="M434" s="60"/>
      <c r="N434" s="60"/>
      <c r="O434" s="60"/>
      <c r="P434" s="60"/>
      <c r="Q434" s="60"/>
      <c r="R434" s="60"/>
      <c r="S434" s="60"/>
      <c r="T434" s="60"/>
      <c r="U434" s="60"/>
      <c r="V434" s="60"/>
      <c r="W434" s="60"/>
      <c r="X434" s="60"/>
      <c r="Y434" s="60"/>
      <c r="Z434" s="60"/>
    </row>
    <row r="435" spans="1:26" ht="37.5" customHeight="1">
      <c r="A435" s="13"/>
      <c r="B435" s="13"/>
      <c r="C435" s="13"/>
      <c r="D435" s="615"/>
      <c r="E435" s="13"/>
      <c r="F435" s="615"/>
      <c r="G435" s="615"/>
      <c r="H435" s="247"/>
      <c r="I435" s="49"/>
      <c r="J435" s="615"/>
      <c r="K435" s="60"/>
      <c r="L435" s="60"/>
      <c r="M435" s="60"/>
      <c r="N435" s="60"/>
      <c r="O435" s="60"/>
      <c r="P435" s="60"/>
      <c r="Q435" s="60"/>
      <c r="R435" s="60"/>
      <c r="S435" s="60"/>
      <c r="T435" s="60"/>
      <c r="U435" s="60"/>
      <c r="V435" s="60"/>
      <c r="W435" s="60"/>
      <c r="X435" s="60"/>
      <c r="Y435" s="60"/>
      <c r="Z435" s="60"/>
    </row>
    <row r="436" spans="1:26" ht="24.75" customHeight="1">
      <c r="A436" s="13"/>
      <c r="B436" s="13"/>
      <c r="C436" s="13"/>
      <c r="D436" s="634" t="s">
        <v>241</v>
      </c>
      <c r="E436" s="13"/>
      <c r="F436" s="615"/>
      <c r="G436" s="615"/>
      <c r="H436" s="247"/>
      <c r="I436" s="49"/>
      <c r="J436" s="615"/>
      <c r="K436" s="60"/>
      <c r="L436" s="60"/>
      <c r="M436" s="60"/>
      <c r="N436" s="60"/>
      <c r="O436" s="60"/>
      <c r="P436" s="60"/>
      <c r="Q436" s="60"/>
      <c r="R436" s="60"/>
      <c r="S436" s="60"/>
      <c r="T436" s="60"/>
      <c r="U436" s="60"/>
      <c r="V436" s="60"/>
      <c r="W436" s="60"/>
      <c r="X436" s="60"/>
      <c r="Y436" s="60"/>
      <c r="Z436" s="60"/>
    </row>
    <row r="437" spans="1:26" ht="24.75" customHeight="1">
      <c r="A437" s="13"/>
      <c r="B437" s="13"/>
      <c r="C437" s="13"/>
      <c r="D437" s="615"/>
      <c r="E437" s="13"/>
      <c r="F437" s="615"/>
      <c r="G437" s="615"/>
      <c r="H437" s="35"/>
      <c r="I437" s="73"/>
      <c r="J437" s="615"/>
      <c r="K437" s="60"/>
      <c r="L437" s="60"/>
      <c r="M437" s="60"/>
      <c r="N437" s="60"/>
      <c r="O437" s="60"/>
      <c r="P437" s="60"/>
      <c r="Q437" s="60"/>
      <c r="R437" s="60"/>
      <c r="S437" s="60"/>
      <c r="T437" s="60"/>
      <c r="U437" s="60"/>
      <c r="V437" s="60"/>
      <c r="W437" s="60"/>
      <c r="X437" s="60"/>
      <c r="Y437" s="60"/>
      <c r="Z437" s="60"/>
    </row>
    <row r="438" spans="1:26" ht="27" customHeight="1">
      <c r="A438" s="13"/>
      <c r="B438" s="13"/>
      <c r="C438" s="13"/>
      <c r="D438" s="615"/>
      <c r="E438" s="13"/>
      <c r="F438" s="618"/>
      <c r="G438" s="618"/>
      <c r="H438" s="37" t="s">
        <v>40</v>
      </c>
      <c r="I438" s="100"/>
      <c r="J438" s="616"/>
      <c r="K438" s="60"/>
      <c r="L438" s="60"/>
      <c r="M438" s="60"/>
      <c r="N438" s="60"/>
      <c r="O438" s="60"/>
      <c r="P438" s="60"/>
      <c r="Q438" s="60"/>
      <c r="R438" s="60"/>
      <c r="S438" s="60"/>
      <c r="T438" s="60"/>
      <c r="U438" s="60"/>
      <c r="V438" s="60"/>
      <c r="W438" s="60"/>
      <c r="X438" s="60"/>
      <c r="Y438" s="60"/>
      <c r="Z438" s="60"/>
    </row>
    <row r="439" spans="1:26" ht="21" customHeight="1">
      <c r="A439" s="633" t="s">
        <v>242</v>
      </c>
      <c r="B439" s="633" t="s">
        <v>243</v>
      </c>
      <c r="C439" s="633" t="s">
        <v>244</v>
      </c>
      <c r="D439" s="633" t="s">
        <v>245</v>
      </c>
      <c r="E439" s="659" t="s">
        <v>759</v>
      </c>
      <c r="F439" s="633" t="s">
        <v>78</v>
      </c>
      <c r="G439" s="633" t="s">
        <v>78</v>
      </c>
      <c r="H439" s="32" t="s">
        <v>707</v>
      </c>
      <c r="I439" s="48"/>
      <c r="J439" s="620" t="s">
        <v>760</v>
      </c>
      <c r="K439" s="60"/>
      <c r="L439" s="60"/>
      <c r="M439" s="60"/>
      <c r="N439" s="60"/>
      <c r="O439" s="60"/>
      <c r="P439" s="60"/>
      <c r="Q439" s="60"/>
      <c r="R439" s="60"/>
      <c r="S439" s="60"/>
      <c r="T439" s="60"/>
      <c r="U439" s="60"/>
      <c r="V439" s="60"/>
      <c r="W439" s="60"/>
      <c r="X439" s="60"/>
      <c r="Y439" s="60"/>
      <c r="Z439" s="60"/>
    </row>
    <row r="440" spans="1:26" ht="21" customHeight="1">
      <c r="A440" s="615"/>
      <c r="B440" s="615"/>
      <c r="C440" s="615"/>
      <c r="D440" s="615"/>
      <c r="E440" s="629"/>
      <c r="F440" s="615"/>
      <c r="G440" s="615"/>
      <c r="H440" s="34" t="s">
        <v>708</v>
      </c>
      <c r="I440" s="49"/>
      <c r="J440" s="615"/>
      <c r="K440" s="60"/>
      <c r="L440" s="60"/>
      <c r="M440" s="60"/>
      <c r="N440" s="60"/>
      <c r="O440" s="60"/>
      <c r="P440" s="60"/>
      <c r="Q440" s="60"/>
      <c r="R440" s="60"/>
      <c r="S440" s="60"/>
      <c r="T440" s="60"/>
      <c r="U440" s="60"/>
      <c r="V440" s="60"/>
      <c r="W440" s="60"/>
      <c r="X440" s="60"/>
      <c r="Y440" s="60"/>
      <c r="Z440" s="60"/>
    </row>
    <row r="441" spans="1:26" ht="21" customHeight="1">
      <c r="A441" s="615"/>
      <c r="B441" s="615"/>
      <c r="C441" s="615"/>
      <c r="D441" s="634" t="s">
        <v>248</v>
      </c>
      <c r="E441" s="647" t="s">
        <v>249</v>
      </c>
      <c r="F441" s="615"/>
      <c r="G441" s="615"/>
      <c r="H441" s="34" t="s">
        <v>709</v>
      </c>
      <c r="I441" s="49"/>
      <c r="J441" s="615"/>
      <c r="K441" s="60"/>
      <c r="L441" s="60"/>
      <c r="M441" s="60"/>
      <c r="N441" s="60"/>
      <c r="O441" s="60"/>
      <c r="P441" s="60"/>
      <c r="Q441" s="60"/>
      <c r="R441" s="60"/>
      <c r="S441" s="60"/>
      <c r="T441" s="60"/>
      <c r="U441" s="60"/>
      <c r="V441" s="60"/>
      <c r="W441" s="60"/>
      <c r="X441" s="60"/>
      <c r="Y441" s="60"/>
      <c r="Z441" s="60"/>
    </row>
    <row r="442" spans="1:26" ht="21" customHeight="1">
      <c r="A442" s="615"/>
      <c r="B442" s="615"/>
      <c r="C442" s="615"/>
      <c r="D442" s="615"/>
      <c r="E442" s="615"/>
      <c r="F442" s="615"/>
      <c r="G442" s="615"/>
      <c r="H442" s="34" t="s">
        <v>710</v>
      </c>
      <c r="I442" s="49"/>
      <c r="J442" s="615"/>
      <c r="K442" s="60"/>
      <c r="L442" s="60"/>
      <c r="M442" s="60"/>
      <c r="N442" s="60"/>
      <c r="O442" s="60"/>
      <c r="P442" s="60"/>
      <c r="Q442" s="60"/>
      <c r="R442" s="60"/>
      <c r="S442" s="60"/>
      <c r="T442" s="60"/>
      <c r="U442" s="60"/>
      <c r="V442" s="60"/>
      <c r="W442" s="60"/>
      <c r="X442" s="60"/>
      <c r="Y442" s="60"/>
      <c r="Z442" s="60"/>
    </row>
    <row r="443" spans="1:26" ht="21" customHeight="1">
      <c r="A443" s="615"/>
      <c r="B443" s="615"/>
      <c r="C443" s="615"/>
      <c r="D443" s="634" t="s">
        <v>250</v>
      </c>
      <c r="E443" s="629"/>
      <c r="F443" s="615"/>
      <c r="G443" s="615"/>
      <c r="H443" s="34" t="s">
        <v>711</v>
      </c>
      <c r="I443" s="49"/>
      <c r="J443" s="615"/>
      <c r="K443" s="60"/>
      <c r="L443" s="60"/>
      <c r="M443" s="60"/>
      <c r="N443" s="60"/>
      <c r="O443" s="60"/>
      <c r="P443" s="60"/>
      <c r="Q443" s="60"/>
      <c r="R443" s="60"/>
      <c r="S443" s="60"/>
      <c r="T443" s="60"/>
      <c r="U443" s="60"/>
      <c r="V443" s="60"/>
      <c r="W443" s="60"/>
      <c r="X443" s="60"/>
      <c r="Y443" s="60"/>
      <c r="Z443" s="60"/>
    </row>
    <row r="444" spans="1:26" ht="21" customHeight="1">
      <c r="A444" s="13"/>
      <c r="B444" s="615"/>
      <c r="C444" s="615"/>
      <c r="D444" s="615"/>
      <c r="E444" s="647" t="s">
        <v>251</v>
      </c>
      <c r="F444" s="615"/>
      <c r="G444" s="615"/>
      <c r="H444" s="247"/>
      <c r="I444" s="49"/>
      <c r="J444" s="615"/>
      <c r="K444" s="60"/>
      <c r="L444" s="60"/>
      <c r="M444" s="60"/>
      <c r="N444" s="60"/>
      <c r="O444" s="60"/>
      <c r="P444" s="60"/>
      <c r="Q444" s="60"/>
      <c r="R444" s="60"/>
      <c r="S444" s="60"/>
      <c r="T444" s="60"/>
      <c r="U444" s="60"/>
      <c r="V444" s="60"/>
      <c r="W444" s="60"/>
      <c r="X444" s="60"/>
      <c r="Y444" s="60"/>
      <c r="Z444" s="60"/>
    </row>
    <row r="445" spans="1:26" ht="21" customHeight="1">
      <c r="A445" s="13"/>
      <c r="B445" s="615"/>
      <c r="C445" s="615"/>
      <c r="D445" s="671" t="s">
        <v>252</v>
      </c>
      <c r="E445" s="629"/>
      <c r="F445" s="615"/>
      <c r="G445" s="615"/>
      <c r="H445" s="247"/>
      <c r="I445" s="49"/>
      <c r="J445" s="615"/>
      <c r="K445" s="60"/>
      <c r="L445" s="60"/>
      <c r="M445" s="60"/>
      <c r="N445" s="60"/>
      <c r="O445" s="60"/>
      <c r="P445" s="60"/>
      <c r="Q445" s="60"/>
      <c r="R445" s="60"/>
      <c r="S445" s="60"/>
      <c r="T445" s="60"/>
      <c r="U445" s="60"/>
      <c r="V445" s="60"/>
      <c r="W445" s="60"/>
      <c r="X445" s="60"/>
      <c r="Y445" s="60"/>
      <c r="Z445" s="60"/>
    </row>
    <row r="446" spans="1:26" ht="21" customHeight="1">
      <c r="A446" s="13"/>
      <c r="B446" s="615"/>
      <c r="C446" s="615"/>
      <c r="D446" s="643"/>
      <c r="E446" s="142"/>
      <c r="F446" s="615"/>
      <c r="G446" s="615"/>
      <c r="H446" s="35"/>
      <c r="I446" s="73"/>
      <c r="J446" s="615"/>
      <c r="K446" s="60"/>
      <c r="L446" s="60"/>
      <c r="M446" s="60"/>
      <c r="N446" s="60"/>
      <c r="O446" s="60"/>
      <c r="P446" s="60"/>
      <c r="Q446" s="60"/>
      <c r="R446" s="60"/>
      <c r="S446" s="60"/>
      <c r="T446" s="60"/>
      <c r="U446" s="60"/>
      <c r="V446" s="60"/>
      <c r="W446" s="60"/>
      <c r="X446" s="60"/>
      <c r="Y446" s="60"/>
      <c r="Z446" s="60"/>
    </row>
    <row r="447" spans="1:26" ht="21" customHeight="1">
      <c r="A447" s="13"/>
      <c r="B447" s="13"/>
      <c r="C447" s="13"/>
      <c r="D447" s="60"/>
      <c r="E447" s="110"/>
      <c r="F447" s="618"/>
      <c r="G447" s="618"/>
      <c r="H447" s="37" t="s">
        <v>40</v>
      </c>
      <c r="I447" s="100"/>
      <c r="J447" s="616"/>
      <c r="K447" s="60"/>
      <c r="L447" s="60"/>
      <c r="M447" s="60"/>
      <c r="N447" s="60"/>
      <c r="O447" s="60"/>
      <c r="P447" s="60"/>
      <c r="Q447" s="60"/>
      <c r="R447" s="60"/>
      <c r="S447" s="60"/>
      <c r="T447" s="60"/>
      <c r="U447" s="60"/>
      <c r="V447" s="60"/>
      <c r="W447" s="60"/>
      <c r="X447" s="60"/>
      <c r="Y447" s="60"/>
      <c r="Z447" s="60"/>
    </row>
    <row r="448" spans="1:26" ht="21" customHeight="1">
      <c r="A448" s="13"/>
      <c r="B448" s="13"/>
      <c r="C448" s="13"/>
      <c r="D448" s="60"/>
      <c r="E448" s="634" t="s">
        <v>761</v>
      </c>
      <c r="F448" s="634" t="s">
        <v>78</v>
      </c>
      <c r="G448" s="634" t="s">
        <v>78</v>
      </c>
      <c r="H448" s="32" t="s">
        <v>707</v>
      </c>
      <c r="I448" s="48"/>
      <c r="J448" s="620" t="s">
        <v>254</v>
      </c>
      <c r="K448" s="60"/>
      <c r="L448" s="60"/>
      <c r="M448" s="60"/>
      <c r="N448" s="60"/>
      <c r="O448" s="60"/>
      <c r="P448" s="60"/>
      <c r="Q448" s="60"/>
      <c r="R448" s="60"/>
      <c r="S448" s="60"/>
      <c r="T448" s="60"/>
      <c r="U448" s="60"/>
      <c r="V448" s="60"/>
      <c r="W448" s="60"/>
      <c r="X448" s="60"/>
      <c r="Y448" s="60"/>
      <c r="Z448" s="60"/>
    </row>
    <row r="449" spans="1:26" ht="21" customHeight="1">
      <c r="A449" s="13"/>
      <c r="B449" s="13"/>
      <c r="C449" s="13"/>
      <c r="D449" s="60"/>
      <c r="E449" s="615"/>
      <c r="F449" s="615"/>
      <c r="G449" s="615"/>
      <c r="H449" s="34" t="s">
        <v>708</v>
      </c>
      <c r="I449" s="49"/>
      <c r="J449" s="615"/>
      <c r="K449" s="60"/>
      <c r="L449" s="60"/>
      <c r="M449" s="60"/>
      <c r="N449" s="60"/>
      <c r="O449" s="60"/>
      <c r="P449" s="60"/>
      <c r="Q449" s="60"/>
      <c r="R449" s="60"/>
      <c r="S449" s="60"/>
      <c r="T449" s="60"/>
      <c r="U449" s="60"/>
      <c r="V449" s="60"/>
      <c r="W449" s="60"/>
      <c r="X449" s="60"/>
      <c r="Y449" s="60"/>
      <c r="Z449" s="60"/>
    </row>
    <row r="450" spans="1:26" ht="21" customHeight="1">
      <c r="A450" s="13"/>
      <c r="B450" s="13"/>
      <c r="C450" s="13"/>
      <c r="D450" s="60"/>
      <c r="E450" s="615"/>
      <c r="F450" s="615"/>
      <c r="G450" s="615"/>
      <c r="H450" s="34" t="s">
        <v>709</v>
      </c>
      <c r="I450" s="49"/>
      <c r="J450" s="615"/>
      <c r="K450" s="60"/>
      <c r="L450" s="60"/>
      <c r="M450" s="60"/>
      <c r="N450" s="60"/>
      <c r="O450" s="60"/>
      <c r="P450" s="60"/>
      <c r="Q450" s="60"/>
      <c r="R450" s="60"/>
      <c r="S450" s="60"/>
      <c r="T450" s="60"/>
      <c r="U450" s="60"/>
      <c r="V450" s="60"/>
      <c r="W450" s="60"/>
      <c r="X450" s="60"/>
      <c r="Y450" s="60"/>
      <c r="Z450" s="60"/>
    </row>
    <row r="451" spans="1:26" ht="21" customHeight="1">
      <c r="A451" s="13"/>
      <c r="B451" s="13"/>
      <c r="C451" s="13"/>
      <c r="D451" s="60"/>
      <c r="E451" s="615"/>
      <c r="F451" s="615"/>
      <c r="G451" s="615"/>
      <c r="H451" s="34" t="s">
        <v>710</v>
      </c>
      <c r="I451" s="49"/>
      <c r="J451" s="615"/>
      <c r="K451" s="60"/>
      <c r="L451" s="60"/>
      <c r="M451" s="60"/>
      <c r="N451" s="60"/>
      <c r="O451" s="60"/>
      <c r="P451" s="60"/>
      <c r="Q451" s="60"/>
      <c r="R451" s="60"/>
      <c r="S451" s="60"/>
      <c r="T451" s="60"/>
      <c r="U451" s="60"/>
      <c r="V451" s="60"/>
      <c r="W451" s="60"/>
      <c r="X451" s="60"/>
      <c r="Y451" s="60"/>
      <c r="Z451" s="60"/>
    </row>
    <row r="452" spans="1:26" ht="21" customHeight="1">
      <c r="A452" s="13"/>
      <c r="B452" s="13"/>
      <c r="C452" s="13"/>
      <c r="D452" s="60"/>
      <c r="E452" s="615"/>
      <c r="F452" s="615"/>
      <c r="G452" s="615"/>
      <c r="H452" s="34" t="s">
        <v>711</v>
      </c>
      <c r="I452" s="49"/>
      <c r="J452" s="615"/>
      <c r="K452" s="60"/>
      <c r="L452" s="60"/>
      <c r="M452" s="60"/>
      <c r="N452" s="60"/>
      <c r="O452" s="60"/>
      <c r="P452" s="60"/>
      <c r="Q452" s="60"/>
      <c r="R452" s="60"/>
      <c r="S452" s="60"/>
      <c r="T452" s="60"/>
      <c r="U452" s="60"/>
      <c r="V452" s="60"/>
      <c r="W452" s="60"/>
      <c r="X452" s="60"/>
      <c r="Y452" s="60"/>
      <c r="Z452" s="60"/>
    </row>
    <row r="453" spans="1:26" ht="21" customHeight="1">
      <c r="A453" s="13"/>
      <c r="B453" s="13"/>
      <c r="C453" s="13"/>
      <c r="D453" s="60"/>
      <c r="E453" s="14"/>
      <c r="F453" s="615"/>
      <c r="G453" s="615"/>
      <c r="H453" s="247"/>
      <c r="I453" s="49"/>
      <c r="J453" s="615"/>
      <c r="K453" s="60"/>
      <c r="L453" s="60"/>
      <c r="M453" s="60"/>
      <c r="N453" s="60"/>
      <c r="O453" s="60"/>
      <c r="P453" s="60"/>
      <c r="Q453" s="60"/>
      <c r="R453" s="60"/>
      <c r="S453" s="60"/>
      <c r="T453" s="60"/>
      <c r="U453" s="60"/>
      <c r="V453" s="60"/>
      <c r="W453" s="60"/>
      <c r="X453" s="60"/>
      <c r="Y453" s="60"/>
      <c r="Z453" s="60"/>
    </row>
    <row r="454" spans="1:26" ht="21" customHeight="1">
      <c r="A454" s="13"/>
      <c r="B454" s="13"/>
      <c r="C454" s="13"/>
      <c r="D454" s="60"/>
      <c r="E454" s="672" t="s">
        <v>762</v>
      </c>
      <c r="F454" s="615"/>
      <c r="G454" s="615"/>
      <c r="H454" s="247"/>
      <c r="I454" s="49"/>
      <c r="J454" s="615"/>
      <c r="K454" s="60"/>
      <c r="L454" s="60"/>
      <c r="M454" s="60"/>
      <c r="N454" s="60"/>
      <c r="O454" s="60"/>
      <c r="P454" s="60"/>
      <c r="Q454" s="60"/>
      <c r="R454" s="60"/>
      <c r="S454" s="60"/>
      <c r="T454" s="60"/>
      <c r="U454" s="60"/>
      <c r="V454" s="60"/>
      <c r="W454" s="60"/>
      <c r="X454" s="60"/>
      <c r="Y454" s="60"/>
      <c r="Z454" s="60"/>
    </row>
    <row r="455" spans="1:26" ht="21" customHeight="1">
      <c r="A455" s="13"/>
      <c r="B455" s="13"/>
      <c r="C455" s="13"/>
      <c r="D455" s="60"/>
      <c r="E455" s="615"/>
      <c r="F455" s="615"/>
      <c r="G455" s="615"/>
      <c r="H455" s="35"/>
      <c r="I455" s="73"/>
      <c r="J455" s="615"/>
      <c r="K455" s="60"/>
      <c r="L455" s="60"/>
      <c r="M455" s="60"/>
      <c r="N455" s="60"/>
      <c r="O455" s="60"/>
      <c r="P455" s="60"/>
      <c r="Q455" s="60"/>
      <c r="R455" s="60"/>
      <c r="S455" s="60"/>
      <c r="T455" s="60"/>
      <c r="U455" s="60"/>
      <c r="V455" s="60"/>
      <c r="W455" s="60"/>
      <c r="X455" s="60"/>
      <c r="Y455" s="60"/>
      <c r="Z455" s="60"/>
    </row>
    <row r="456" spans="1:26" ht="21" customHeight="1">
      <c r="A456" s="13"/>
      <c r="B456" s="13"/>
      <c r="C456" s="13"/>
      <c r="D456" s="60"/>
      <c r="E456" s="629"/>
      <c r="F456" s="621"/>
      <c r="G456" s="621"/>
      <c r="H456" s="37" t="s">
        <v>40</v>
      </c>
      <c r="I456" s="100"/>
      <c r="J456" s="616"/>
      <c r="K456" s="60"/>
      <c r="L456" s="60"/>
      <c r="M456" s="60"/>
      <c r="N456" s="60"/>
      <c r="O456" s="60"/>
      <c r="P456" s="60"/>
      <c r="Q456" s="60"/>
      <c r="R456" s="60"/>
      <c r="S456" s="60"/>
      <c r="T456" s="60"/>
      <c r="U456" s="60"/>
      <c r="V456" s="60"/>
      <c r="W456" s="60"/>
      <c r="X456" s="60"/>
      <c r="Y456" s="60"/>
      <c r="Z456" s="60"/>
    </row>
    <row r="457" spans="1:26" ht="33" customHeight="1">
      <c r="A457" s="633" t="s">
        <v>256</v>
      </c>
      <c r="B457" s="633" t="s">
        <v>763</v>
      </c>
      <c r="C457" s="636" t="s">
        <v>258</v>
      </c>
      <c r="D457" s="54"/>
      <c r="E457" s="55" t="s">
        <v>259</v>
      </c>
      <c r="F457" s="633" t="s">
        <v>78</v>
      </c>
      <c r="G457" s="633" t="s">
        <v>78</v>
      </c>
      <c r="H457" s="130" t="s">
        <v>702</v>
      </c>
      <c r="I457" s="184">
        <v>32.39</v>
      </c>
      <c r="J457" s="624" t="s">
        <v>764</v>
      </c>
      <c r="K457" s="60"/>
      <c r="L457" s="60"/>
      <c r="M457" s="60"/>
      <c r="N457" s="60"/>
      <c r="O457" s="60"/>
      <c r="P457" s="60"/>
      <c r="Q457" s="60"/>
      <c r="R457" s="60"/>
      <c r="S457" s="60"/>
      <c r="T457" s="60"/>
      <c r="U457" s="60"/>
      <c r="V457" s="60"/>
      <c r="W457" s="60"/>
      <c r="X457" s="60"/>
      <c r="Y457" s="60"/>
      <c r="Z457" s="60"/>
    </row>
    <row r="458" spans="1:26" ht="33" customHeight="1">
      <c r="A458" s="615"/>
      <c r="B458" s="615"/>
      <c r="C458" s="615"/>
      <c r="D458" s="13"/>
      <c r="E458" s="13"/>
      <c r="F458" s="615"/>
      <c r="G458" s="615"/>
      <c r="H458" s="132" t="s">
        <v>703</v>
      </c>
      <c r="I458" s="185">
        <v>41.98</v>
      </c>
      <c r="J458" s="615"/>
      <c r="K458" s="60"/>
      <c r="L458" s="60"/>
      <c r="M458" s="60"/>
      <c r="N458" s="60"/>
      <c r="O458" s="60"/>
      <c r="P458" s="60"/>
      <c r="Q458" s="60"/>
      <c r="R458" s="60"/>
      <c r="S458" s="60"/>
      <c r="T458" s="60"/>
      <c r="U458" s="60"/>
      <c r="V458" s="60"/>
      <c r="W458" s="60"/>
      <c r="X458" s="60"/>
      <c r="Y458" s="60"/>
      <c r="Z458" s="60"/>
    </row>
    <row r="459" spans="1:26" ht="33" customHeight="1">
      <c r="A459" s="615"/>
      <c r="B459" s="615"/>
      <c r="C459" s="615"/>
      <c r="D459" s="13"/>
      <c r="E459" s="13"/>
      <c r="F459" s="615"/>
      <c r="G459" s="615"/>
      <c r="H459" s="132" t="s">
        <v>704</v>
      </c>
      <c r="I459" s="185">
        <v>40.25</v>
      </c>
      <c r="J459" s="615"/>
      <c r="K459" s="60"/>
      <c r="L459" s="60"/>
      <c r="M459" s="60"/>
      <c r="N459" s="60"/>
      <c r="O459" s="60"/>
      <c r="P459" s="60"/>
      <c r="Q459" s="60"/>
      <c r="R459" s="60"/>
      <c r="S459" s="60"/>
      <c r="T459" s="60"/>
      <c r="U459" s="60"/>
      <c r="V459" s="60"/>
      <c r="W459" s="60"/>
      <c r="X459" s="60"/>
      <c r="Y459" s="60"/>
      <c r="Z459" s="60"/>
    </row>
    <row r="460" spans="1:26" ht="33" customHeight="1">
      <c r="A460" s="615"/>
      <c r="B460" s="615"/>
      <c r="C460" s="615"/>
      <c r="D460" s="13"/>
      <c r="E460" s="13"/>
      <c r="F460" s="615"/>
      <c r="G460" s="615"/>
      <c r="H460" s="132" t="s">
        <v>705</v>
      </c>
      <c r="I460" s="185">
        <v>41.1</v>
      </c>
      <c r="J460" s="615"/>
      <c r="K460" s="60"/>
      <c r="L460" s="60"/>
      <c r="M460" s="60"/>
      <c r="N460" s="60"/>
      <c r="O460" s="60"/>
      <c r="P460" s="60"/>
      <c r="Q460" s="60"/>
      <c r="R460" s="60"/>
      <c r="S460" s="60"/>
      <c r="T460" s="60"/>
      <c r="U460" s="60"/>
      <c r="V460" s="60"/>
      <c r="W460" s="60"/>
      <c r="X460" s="60"/>
      <c r="Y460" s="60"/>
      <c r="Z460" s="60"/>
    </row>
    <row r="461" spans="1:26" ht="33" customHeight="1">
      <c r="A461" s="615"/>
      <c r="B461" s="615"/>
      <c r="C461" s="615"/>
      <c r="D461" s="13"/>
      <c r="E461" s="13"/>
      <c r="F461" s="615"/>
      <c r="G461" s="615"/>
      <c r="H461" s="132" t="s">
        <v>706</v>
      </c>
      <c r="I461" s="185">
        <v>34.29</v>
      </c>
      <c r="J461" s="615"/>
      <c r="K461" s="60"/>
      <c r="L461" s="60"/>
      <c r="M461" s="60"/>
      <c r="N461" s="60"/>
      <c r="O461" s="60"/>
      <c r="P461" s="60"/>
      <c r="Q461" s="60"/>
      <c r="R461" s="60"/>
      <c r="S461" s="60"/>
      <c r="T461" s="60"/>
      <c r="U461" s="60"/>
      <c r="V461" s="60"/>
      <c r="W461" s="60"/>
      <c r="X461" s="60"/>
      <c r="Y461" s="60"/>
      <c r="Z461" s="60"/>
    </row>
    <row r="462" spans="1:26" ht="33" customHeight="1">
      <c r="A462" s="615"/>
      <c r="B462" s="615"/>
      <c r="C462" s="638" t="s">
        <v>261</v>
      </c>
      <c r="D462" s="13"/>
      <c r="E462" s="13"/>
      <c r="F462" s="615"/>
      <c r="G462" s="615"/>
      <c r="H462" s="251"/>
      <c r="I462" s="185"/>
      <c r="J462" s="615"/>
      <c r="K462" s="60"/>
      <c r="L462" s="60"/>
      <c r="M462" s="60"/>
      <c r="N462" s="60"/>
      <c r="O462" s="60"/>
      <c r="P462" s="60"/>
      <c r="Q462" s="60"/>
      <c r="R462" s="60"/>
      <c r="S462" s="60"/>
      <c r="T462" s="60"/>
      <c r="U462" s="60"/>
      <c r="V462" s="60"/>
      <c r="W462" s="60"/>
      <c r="X462" s="60"/>
      <c r="Y462" s="60"/>
      <c r="Z462" s="60"/>
    </row>
    <row r="463" spans="1:26" ht="33" customHeight="1">
      <c r="A463" s="615"/>
      <c r="B463" s="615"/>
      <c r="C463" s="615"/>
      <c r="D463" s="13"/>
      <c r="E463" s="13"/>
      <c r="F463" s="615"/>
      <c r="G463" s="615"/>
      <c r="H463" s="251"/>
      <c r="I463" s="185"/>
      <c r="J463" s="615"/>
      <c r="K463" s="60"/>
      <c r="L463" s="60"/>
      <c r="M463" s="60"/>
      <c r="N463" s="60"/>
      <c r="O463" s="60"/>
      <c r="P463" s="60"/>
      <c r="Q463" s="60"/>
      <c r="R463" s="60"/>
      <c r="S463" s="60"/>
      <c r="T463" s="60"/>
      <c r="U463" s="60"/>
      <c r="V463" s="60"/>
      <c r="W463" s="60"/>
      <c r="X463" s="60"/>
      <c r="Y463" s="60"/>
      <c r="Z463" s="60"/>
    </row>
    <row r="464" spans="1:26" ht="33" customHeight="1">
      <c r="A464" s="615"/>
      <c r="B464" s="615"/>
      <c r="C464" s="615"/>
      <c r="D464" s="13"/>
      <c r="E464" s="13"/>
      <c r="F464" s="615"/>
      <c r="G464" s="615"/>
      <c r="H464" s="124"/>
      <c r="I464" s="125"/>
      <c r="J464" s="615"/>
      <c r="K464" s="60"/>
      <c r="L464" s="60"/>
      <c r="M464" s="60"/>
      <c r="N464" s="60"/>
      <c r="O464" s="60"/>
      <c r="P464" s="60"/>
      <c r="Q464" s="60"/>
      <c r="R464" s="60"/>
      <c r="S464" s="60"/>
      <c r="T464" s="60"/>
      <c r="U464" s="60"/>
      <c r="V464" s="60"/>
      <c r="W464" s="60"/>
      <c r="X464" s="60"/>
      <c r="Y464" s="60"/>
      <c r="Z464" s="60"/>
    </row>
    <row r="465" spans="1:26" ht="33" customHeight="1">
      <c r="A465" s="615"/>
      <c r="B465" s="615"/>
      <c r="C465" s="615"/>
      <c r="D465" s="13"/>
      <c r="E465" s="13"/>
      <c r="F465" s="615"/>
      <c r="G465" s="615"/>
      <c r="H465" s="37" t="s">
        <v>40</v>
      </c>
      <c r="I465" s="147">
        <f>SUM(I457:I464)/5</f>
        <v>38.001999999999995</v>
      </c>
      <c r="J465" s="616"/>
      <c r="K465" s="60"/>
      <c r="L465" s="60"/>
      <c r="M465" s="60"/>
      <c r="N465" s="60"/>
      <c r="O465" s="60"/>
      <c r="P465" s="60"/>
      <c r="Q465" s="60"/>
      <c r="R465" s="60"/>
      <c r="S465" s="60"/>
      <c r="T465" s="60"/>
      <c r="U465" s="60"/>
      <c r="V465" s="60"/>
      <c r="W465" s="60"/>
      <c r="X465" s="60"/>
      <c r="Y465" s="60"/>
      <c r="Z465" s="60"/>
    </row>
    <row r="466" spans="1:26" ht="28.5" customHeight="1">
      <c r="A466" s="13"/>
      <c r="B466" s="13"/>
      <c r="C466" s="615"/>
      <c r="D466" s="13"/>
      <c r="E466" s="84"/>
      <c r="F466" s="13"/>
      <c r="G466" s="13"/>
      <c r="H466" s="148" t="s">
        <v>702</v>
      </c>
      <c r="I466" s="149">
        <v>8.2799999999999994</v>
      </c>
      <c r="J466" s="632" t="s">
        <v>765</v>
      </c>
      <c r="K466" s="60"/>
      <c r="L466" s="60"/>
      <c r="M466" s="60"/>
      <c r="N466" s="60"/>
      <c r="O466" s="60"/>
      <c r="P466" s="60"/>
      <c r="Q466" s="60"/>
      <c r="R466" s="60"/>
      <c r="S466" s="60"/>
      <c r="T466" s="60"/>
      <c r="U466" s="60"/>
      <c r="V466" s="60"/>
      <c r="W466" s="60"/>
      <c r="X466" s="60"/>
      <c r="Y466" s="60"/>
      <c r="Z466" s="60"/>
    </row>
    <row r="467" spans="1:26" ht="28.5" customHeight="1">
      <c r="A467" s="13"/>
      <c r="B467" s="13"/>
      <c r="C467" s="615"/>
      <c r="D467" s="13"/>
      <c r="E467" s="84"/>
      <c r="F467" s="13"/>
      <c r="G467" s="13"/>
      <c r="H467" s="148" t="s">
        <v>703</v>
      </c>
      <c r="I467" s="150">
        <v>5.29</v>
      </c>
      <c r="J467" s="615"/>
      <c r="K467" s="60"/>
      <c r="L467" s="60"/>
      <c r="M467" s="60"/>
      <c r="N467" s="60"/>
      <c r="O467" s="60"/>
      <c r="P467" s="60"/>
      <c r="Q467" s="60"/>
      <c r="R467" s="60"/>
      <c r="S467" s="60"/>
      <c r="T467" s="60"/>
      <c r="U467" s="60"/>
      <c r="V467" s="60"/>
      <c r="W467" s="60"/>
      <c r="X467" s="60"/>
      <c r="Y467" s="60"/>
      <c r="Z467" s="60"/>
    </row>
    <row r="468" spans="1:26" ht="28.5" customHeight="1">
      <c r="A468" s="13"/>
      <c r="B468" s="13"/>
      <c r="C468" s="615"/>
      <c r="D468" s="13"/>
      <c r="E468" s="84"/>
      <c r="F468" s="13"/>
      <c r="G468" s="13"/>
      <c r="H468" s="148" t="s">
        <v>704</v>
      </c>
      <c r="I468" s="150">
        <v>22.15</v>
      </c>
      <c r="J468" s="615"/>
      <c r="K468" s="60"/>
      <c r="L468" s="60"/>
      <c r="M468" s="60"/>
      <c r="N468" s="60"/>
      <c r="O468" s="60"/>
      <c r="P468" s="60"/>
      <c r="Q468" s="60"/>
      <c r="R468" s="60"/>
      <c r="S468" s="60"/>
      <c r="T468" s="60"/>
      <c r="U468" s="60"/>
      <c r="V468" s="60"/>
      <c r="W468" s="60"/>
      <c r="X468" s="60"/>
      <c r="Y468" s="60"/>
      <c r="Z468" s="60"/>
    </row>
    <row r="469" spans="1:26" ht="28.5" customHeight="1">
      <c r="A469" s="13"/>
      <c r="B469" s="13"/>
      <c r="C469" s="615"/>
      <c r="D469" s="13"/>
      <c r="E469" s="84"/>
      <c r="F469" s="13"/>
      <c r="G469" s="13"/>
      <c r="H469" s="148" t="s">
        <v>705</v>
      </c>
      <c r="I469" s="150">
        <v>7.49</v>
      </c>
      <c r="J469" s="615"/>
      <c r="K469" s="60"/>
      <c r="L469" s="60"/>
      <c r="M469" s="60"/>
      <c r="N469" s="60"/>
      <c r="O469" s="60"/>
      <c r="P469" s="60"/>
      <c r="Q469" s="60"/>
      <c r="R469" s="60"/>
      <c r="S469" s="60"/>
      <c r="T469" s="60"/>
      <c r="U469" s="60"/>
      <c r="V469" s="60"/>
      <c r="W469" s="60"/>
      <c r="X469" s="60"/>
      <c r="Y469" s="60"/>
      <c r="Z469" s="60"/>
    </row>
    <row r="470" spans="1:26" ht="28.5" customHeight="1">
      <c r="A470" s="13"/>
      <c r="B470" s="13"/>
      <c r="C470" s="615"/>
      <c r="D470" s="13"/>
      <c r="E470" s="84"/>
      <c r="F470" s="13"/>
      <c r="G470" s="13"/>
      <c r="H470" s="148" t="s">
        <v>706</v>
      </c>
      <c r="I470" s="150">
        <v>15.12</v>
      </c>
      <c r="J470" s="615"/>
      <c r="K470" s="60"/>
      <c r="L470" s="60"/>
      <c r="M470" s="60"/>
      <c r="N470" s="60"/>
      <c r="O470" s="60"/>
      <c r="P470" s="60"/>
      <c r="Q470" s="60"/>
      <c r="R470" s="60"/>
      <c r="S470" s="60"/>
      <c r="T470" s="60"/>
      <c r="U470" s="60"/>
      <c r="V470" s="60"/>
      <c r="W470" s="60"/>
      <c r="X470" s="60"/>
      <c r="Y470" s="60"/>
      <c r="Z470" s="60"/>
    </row>
    <row r="471" spans="1:26" ht="28.5" customHeight="1">
      <c r="A471" s="13"/>
      <c r="B471" s="13"/>
      <c r="C471" s="615"/>
      <c r="D471" s="13"/>
      <c r="E471" s="84"/>
      <c r="F471" s="13"/>
      <c r="G471" s="13"/>
      <c r="H471" s="148"/>
      <c r="I471" s="150"/>
      <c r="J471" s="615"/>
      <c r="K471" s="60"/>
      <c r="L471" s="60"/>
      <c r="M471" s="60"/>
      <c r="N471" s="60"/>
      <c r="O471" s="60"/>
      <c r="P471" s="60"/>
      <c r="Q471" s="60"/>
      <c r="R471" s="60"/>
      <c r="S471" s="60"/>
      <c r="T471" s="60"/>
      <c r="U471" s="60"/>
      <c r="V471" s="60"/>
      <c r="W471" s="60"/>
      <c r="X471" s="60"/>
      <c r="Y471" s="60"/>
      <c r="Z471" s="60"/>
    </row>
    <row r="472" spans="1:26" ht="28.5" customHeight="1">
      <c r="A472" s="13"/>
      <c r="B472" s="13"/>
      <c r="C472" s="615"/>
      <c r="D472" s="13"/>
      <c r="E472" s="84"/>
      <c r="F472" s="13"/>
      <c r="G472" s="13"/>
      <c r="H472" s="148"/>
      <c r="I472" s="150"/>
      <c r="J472" s="615"/>
      <c r="K472" s="60"/>
      <c r="L472" s="60"/>
      <c r="M472" s="60"/>
      <c r="N472" s="60"/>
      <c r="O472" s="60"/>
      <c r="P472" s="60"/>
      <c r="Q472" s="60"/>
      <c r="R472" s="60"/>
      <c r="S472" s="60"/>
      <c r="T472" s="60"/>
      <c r="U472" s="60"/>
      <c r="V472" s="60"/>
      <c r="W472" s="60"/>
      <c r="X472" s="60"/>
      <c r="Y472" s="60"/>
      <c r="Z472" s="60"/>
    </row>
    <row r="473" spans="1:26" ht="28.5" customHeight="1">
      <c r="A473" s="13"/>
      <c r="B473" s="13"/>
      <c r="C473" s="615"/>
      <c r="D473" s="13"/>
      <c r="E473" s="84"/>
      <c r="F473" s="13"/>
      <c r="G473" s="13"/>
      <c r="H473" s="148"/>
      <c r="I473" s="151"/>
      <c r="J473" s="615"/>
      <c r="K473" s="60"/>
      <c r="L473" s="60"/>
      <c r="M473" s="60"/>
      <c r="N473" s="60"/>
      <c r="O473" s="60"/>
      <c r="P473" s="60"/>
      <c r="Q473" s="60"/>
      <c r="R473" s="60"/>
      <c r="S473" s="60"/>
      <c r="T473" s="60"/>
      <c r="U473" s="60"/>
      <c r="V473" s="60"/>
      <c r="W473" s="60"/>
      <c r="X473" s="60"/>
      <c r="Y473" s="60"/>
      <c r="Z473" s="60"/>
    </row>
    <row r="474" spans="1:26" ht="28.5" customHeight="1">
      <c r="A474" s="13"/>
      <c r="B474" s="13"/>
      <c r="C474" s="615"/>
      <c r="D474" s="13"/>
      <c r="E474" s="84"/>
      <c r="F474" s="51"/>
      <c r="G474" s="51"/>
      <c r="H474" s="37" t="s">
        <v>40</v>
      </c>
      <c r="I474" s="147">
        <f>SUM(I466:I473)/5</f>
        <v>11.666</v>
      </c>
      <c r="J474" s="616"/>
      <c r="K474" s="60"/>
      <c r="L474" s="60"/>
      <c r="M474" s="60"/>
      <c r="N474" s="60"/>
      <c r="O474" s="60"/>
      <c r="P474" s="60"/>
      <c r="Q474" s="60"/>
      <c r="R474" s="60"/>
      <c r="S474" s="60"/>
      <c r="T474" s="60"/>
      <c r="U474" s="60"/>
      <c r="V474" s="60"/>
      <c r="W474" s="60"/>
      <c r="X474" s="60"/>
      <c r="Y474" s="60"/>
      <c r="Z474" s="60"/>
    </row>
    <row r="475" spans="1:26" ht="33" customHeight="1">
      <c r="A475" s="13"/>
      <c r="B475" s="13"/>
      <c r="C475" s="615"/>
      <c r="D475" s="13"/>
      <c r="E475" s="84"/>
      <c r="F475" s="51"/>
      <c r="G475" s="51"/>
      <c r="H475" s="153"/>
      <c r="I475" s="153"/>
      <c r="J475" s="154"/>
      <c r="K475" s="60"/>
      <c r="L475" s="60"/>
      <c r="M475" s="60"/>
      <c r="N475" s="60"/>
      <c r="O475" s="60"/>
      <c r="P475" s="60"/>
      <c r="Q475" s="60"/>
      <c r="R475" s="60"/>
      <c r="S475" s="60"/>
      <c r="T475" s="60"/>
      <c r="U475" s="60"/>
      <c r="V475" s="60"/>
      <c r="W475" s="60"/>
      <c r="X475" s="60"/>
      <c r="Y475" s="60"/>
      <c r="Z475" s="60"/>
    </row>
    <row r="476" spans="1:26" ht="33.75" customHeight="1">
      <c r="A476" s="14"/>
      <c r="B476" s="633" t="s">
        <v>263</v>
      </c>
      <c r="C476" s="155" t="s">
        <v>264</v>
      </c>
      <c r="D476" s="155" t="s">
        <v>265</v>
      </c>
      <c r="E476" s="642" t="s">
        <v>266</v>
      </c>
      <c r="F476" s="634" t="s">
        <v>78</v>
      </c>
      <c r="G476" s="634" t="s">
        <v>78</v>
      </c>
      <c r="H476" s="32" t="s">
        <v>707</v>
      </c>
      <c r="I476" s="70"/>
      <c r="J476" s="630" t="s">
        <v>267</v>
      </c>
      <c r="K476" s="60"/>
      <c r="L476" s="60"/>
      <c r="M476" s="60"/>
      <c r="N476" s="60"/>
      <c r="O476" s="60"/>
      <c r="P476" s="60"/>
      <c r="Q476" s="60"/>
      <c r="R476" s="60"/>
      <c r="S476" s="60"/>
      <c r="T476" s="60"/>
      <c r="U476" s="60"/>
      <c r="V476" s="60"/>
      <c r="W476" s="60"/>
      <c r="X476" s="60"/>
      <c r="Y476" s="60"/>
      <c r="Z476" s="60"/>
    </row>
    <row r="477" spans="1:26" ht="33.75" customHeight="1">
      <c r="A477" s="14"/>
      <c r="B477" s="615"/>
      <c r="C477" s="14"/>
      <c r="D477" s="634" t="s">
        <v>268</v>
      </c>
      <c r="E477" s="643"/>
      <c r="F477" s="615"/>
      <c r="G477" s="615"/>
      <c r="H477" s="34" t="s">
        <v>708</v>
      </c>
      <c r="I477" s="49"/>
      <c r="J477" s="615"/>
      <c r="K477" s="60"/>
      <c r="L477" s="60"/>
      <c r="M477" s="60"/>
      <c r="N477" s="60"/>
      <c r="O477" s="60"/>
      <c r="P477" s="60"/>
      <c r="Q477" s="60"/>
      <c r="R477" s="60"/>
      <c r="S477" s="60"/>
      <c r="T477" s="60"/>
      <c r="U477" s="60"/>
      <c r="V477" s="60"/>
      <c r="W477" s="60"/>
      <c r="X477" s="60"/>
      <c r="Y477" s="60"/>
      <c r="Z477" s="60"/>
    </row>
    <row r="478" spans="1:26" ht="33.75" customHeight="1">
      <c r="A478" s="14"/>
      <c r="B478" s="615"/>
      <c r="C478" s="14"/>
      <c r="D478" s="615"/>
      <c r="E478" s="84"/>
      <c r="F478" s="615"/>
      <c r="G478" s="615"/>
      <c r="H478" s="34" t="s">
        <v>709</v>
      </c>
      <c r="I478" s="49"/>
      <c r="J478" s="615"/>
      <c r="K478" s="60"/>
      <c r="L478" s="60"/>
      <c r="M478" s="60"/>
      <c r="N478" s="60"/>
      <c r="O478" s="60"/>
      <c r="P478" s="60"/>
      <c r="Q478" s="60"/>
      <c r="R478" s="60"/>
      <c r="S478" s="60"/>
      <c r="T478" s="60"/>
      <c r="U478" s="60"/>
      <c r="V478" s="60"/>
      <c r="W478" s="60"/>
      <c r="X478" s="60"/>
      <c r="Y478" s="60"/>
      <c r="Z478" s="60"/>
    </row>
    <row r="479" spans="1:26" ht="33.75" customHeight="1">
      <c r="A479" s="14"/>
      <c r="B479" s="615"/>
      <c r="C479" s="14"/>
      <c r="D479" s="634" t="s">
        <v>269</v>
      </c>
      <c r="E479" s="84"/>
      <c r="F479" s="615"/>
      <c r="G479" s="615"/>
      <c r="H479" s="34" t="s">
        <v>710</v>
      </c>
      <c r="I479" s="49"/>
      <c r="J479" s="615"/>
      <c r="K479" s="60"/>
      <c r="L479" s="60"/>
      <c r="M479" s="60"/>
      <c r="N479" s="60"/>
      <c r="O479" s="60"/>
      <c r="P479" s="60"/>
      <c r="Q479" s="60"/>
      <c r="R479" s="60"/>
      <c r="S479" s="60"/>
      <c r="T479" s="60"/>
      <c r="U479" s="60"/>
      <c r="V479" s="60"/>
      <c r="W479" s="60"/>
      <c r="X479" s="60"/>
      <c r="Y479" s="60"/>
      <c r="Z479" s="60"/>
    </row>
    <row r="480" spans="1:26" ht="33.75" customHeight="1">
      <c r="A480" s="14"/>
      <c r="B480" s="615"/>
      <c r="C480" s="14"/>
      <c r="D480" s="615"/>
      <c r="E480" s="84"/>
      <c r="F480" s="615"/>
      <c r="G480" s="615"/>
      <c r="H480" s="34" t="s">
        <v>711</v>
      </c>
      <c r="I480" s="49"/>
      <c r="J480" s="615"/>
      <c r="K480" s="60"/>
      <c r="L480" s="60"/>
      <c r="M480" s="60"/>
      <c r="N480" s="60"/>
      <c r="O480" s="60"/>
      <c r="P480" s="60"/>
      <c r="Q480" s="60"/>
      <c r="R480" s="60"/>
      <c r="S480" s="60"/>
      <c r="T480" s="60"/>
      <c r="U480" s="60"/>
      <c r="V480" s="60"/>
      <c r="W480" s="60"/>
      <c r="X480" s="60"/>
      <c r="Y480" s="60"/>
      <c r="Z480" s="60"/>
    </row>
    <row r="481" spans="1:26" ht="33.75" customHeight="1">
      <c r="A481" s="14"/>
      <c r="B481" s="615"/>
      <c r="C481" s="14"/>
      <c r="D481" s="634" t="s">
        <v>270</v>
      </c>
      <c r="E481" s="84"/>
      <c r="F481" s="615"/>
      <c r="G481" s="615"/>
      <c r="H481" s="247"/>
      <c r="I481" s="49"/>
      <c r="J481" s="615"/>
      <c r="K481" s="60"/>
      <c r="L481" s="60"/>
      <c r="M481" s="60"/>
      <c r="N481" s="60"/>
      <c r="O481" s="60"/>
      <c r="P481" s="60"/>
      <c r="Q481" s="60"/>
      <c r="R481" s="60"/>
      <c r="S481" s="60"/>
      <c r="T481" s="60"/>
      <c r="U481" s="60"/>
      <c r="V481" s="60"/>
      <c r="W481" s="60"/>
      <c r="X481" s="60"/>
      <c r="Y481" s="60"/>
      <c r="Z481" s="60"/>
    </row>
    <row r="482" spans="1:26" ht="33.75" customHeight="1">
      <c r="A482" s="14"/>
      <c r="B482" s="615"/>
      <c r="C482" s="14"/>
      <c r="D482" s="615"/>
      <c r="E482" s="156"/>
      <c r="F482" s="615"/>
      <c r="G482" s="615"/>
      <c r="H482" s="247"/>
      <c r="I482" s="39"/>
      <c r="J482" s="615"/>
      <c r="K482" s="60"/>
      <c r="L482" s="60"/>
      <c r="M482" s="60"/>
      <c r="N482" s="60"/>
      <c r="O482" s="60"/>
      <c r="P482" s="60"/>
      <c r="Q482" s="60"/>
      <c r="R482" s="60"/>
      <c r="S482" s="60"/>
      <c r="T482" s="60"/>
      <c r="U482" s="60"/>
      <c r="V482" s="60"/>
      <c r="W482" s="60"/>
      <c r="X482" s="60"/>
      <c r="Y482" s="60"/>
      <c r="Z482" s="60"/>
    </row>
    <row r="483" spans="1:26" ht="33.75" customHeight="1">
      <c r="A483" s="14"/>
      <c r="B483" s="615"/>
      <c r="C483" s="14"/>
      <c r="D483" s="634" t="s">
        <v>271</v>
      </c>
      <c r="E483" s="156"/>
      <c r="F483" s="615"/>
      <c r="G483" s="615"/>
      <c r="H483" s="35"/>
      <c r="I483" s="51"/>
      <c r="J483" s="615"/>
      <c r="K483" s="60"/>
      <c r="L483" s="60"/>
      <c r="M483" s="60"/>
      <c r="N483" s="60"/>
      <c r="O483" s="60"/>
      <c r="P483" s="60"/>
      <c r="Q483" s="60"/>
      <c r="R483" s="60"/>
      <c r="S483" s="60"/>
      <c r="T483" s="60"/>
      <c r="U483" s="60"/>
      <c r="V483" s="60"/>
      <c r="W483" s="60"/>
      <c r="X483" s="60"/>
      <c r="Y483" s="60"/>
      <c r="Z483" s="60"/>
    </row>
    <row r="484" spans="1:26" ht="33.75" customHeight="1">
      <c r="A484" s="14"/>
      <c r="B484" s="13"/>
      <c r="C484" s="81"/>
      <c r="D484" s="615"/>
      <c r="E484" s="156"/>
      <c r="F484" s="618"/>
      <c r="G484" s="618"/>
      <c r="H484" s="37" t="s">
        <v>40</v>
      </c>
      <c r="I484" s="100"/>
      <c r="J484" s="616"/>
      <c r="K484" s="60"/>
      <c r="L484" s="60"/>
      <c r="M484" s="60"/>
      <c r="N484" s="60"/>
      <c r="O484" s="60"/>
      <c r="P484" s="60"/>
      <c r="Q484" s="60"/>
      <c r="R484" s="60"/>
      <c r="S484" s="60"/>
      <c r="T484" s="60"/>
      <c r="U484" s="60"/>
      <c r="V484" s="60"/>
      <c r="W484" s="60"/>
      <c r="X484" s="60"/>
      <c r="Y484" s="60"/>
      <c r="Z484" s="60"/>
    </row>
    <row r="485" spans="1:26" ht="21" customHeight="1">
      <c r="A485" s="14"/>
      <c r="B485" s="13"/>
      <c r="C485" s="81"/>
      <c r="D485" s="673" t="s">
        <v>272</v>
      </c>
      <c r="E485" s="156"/>
      <c r="F485" s="635" t="s">
        <v>78</v>
      </c>
      <c r="G485" s="635" t="s">
        <v>78</v>
      </c>
      <c r="H485" s="32" t="s">
        <v>707</v>
      </c>
      <c r="I485" s="48"/>
      <c r="J485" s="620" t="s">
        <v>273</v>
      </c>
      <c r="K485" s="60"/>
      <c r="L485" s="60"/>
      <c r="M485" s="60"/>
      <c r="N485" s="60"/>
      <c r="O485" s="60"/>
      <c r="P485" s="60"/>
      <c r="Q485" s="60"/>
      <c r="R485" s="60"/>
      <c r="S485" s="60"/>
      <c r="T485" s="60"/>
      <c r="U485" s="60"/>
      <c r="V485" s="60"/>
      <c r="W485" s="60"/>
      <c r="X485" s="60"/>
      <c r="Y485" s="60"/>
      <c r="Z485" s="60"/>
    </row>
    <row r="486" spans="1:26" ht="21" customHeight="1">
      <c r="A486" s="14"/>
      <c r="B486" s="13"/>
      <c r="C486" s="81"/>
      <c r="D486" s="615"/>
      <c r="E486" s="156"/>
      <c r="F486" s="615"/>
      <c r="G486" s="615"/>
      <c r="H486" s="34" t="s">
        <v>708</v>
      </c>
      <c r="I486" s="49"/>
      <c r="J486" s="615"/>
      <c r="K486" s="60"/>
      <c r="L486" s="60"/>
      <c r="M486" s="60"/>
      <c r="N486" s="60"/>
      <c r="O486" s="60"/>
      <c r="P486" s="60"/>
      <c r="Q486" s="60"/>
      <c r="R486" s="60"/>
      <c r="S486" s="60"/>
      <c r="T486" s="60"/>
      <c r="U486" s="60"/>
      <c r="V486" s="60"/>
      <c r="W486" s="60"/>
      <c r="X486" s="60"/>
      <c r="Y486" s="60"/>
      <c r="Z486" s="60"/>
    </row>
    <row r="487" spans="1:26" ht="21" customHeight="1">
      <c r="A487" s="14"/>
      <c r="B487" s="13"/>
      <c r="C487" s="81"/>
      <c r="D487" s="673" t="s">
        <v>274</v>
      </c>
      <c r="E487" s="156"/>
      <c r="F487" s="615"/>
      <c r="G487" s="615"/>
      <c r="H487" s="34" t="s">
        <v>709</v>
      </c>
      <c r="I487" s="49"/>
      <c r="J487" s="615"/>
      <c r="K487" s="60"/>
      <c r="L487" s="60"/>
      <c r="M487" s="60"/>
      <c r="N487" s="60"/>
      <c r="O487" s="60"/>
      <c r="P487" s="60"/>
      <c r="Q487" s="60"/>
      <c r="R487" s="60"/>
      <c r="S487" s="60"/>
      <c r="T487" s="60"/>
      <c r="U487" s="60"/>
      <c r="V487" s="60"/>
      <c r="W487" s="60"/>
      <c r="X487" s="60"/>
      <c r="Y487" s="60"/>
      <c r="Z487" s="60"/>
    </row>
    <row r="488" spans="1:26" ht="21" customHeight="1">
      <c r="A488" s="14"/>
      <c r="B488" s="13"/>
      <c r="C488" s="81"/>
      <c r="D488" s="615"/>
      <c r="E488" s="156"/>
      <c r="F488" s="615"/>
      <c r="G488" s="615"/>
      <c r="H488" s="34" t="s">
        <v>710</v>
      </c>
      <c r="I488" s="49"/>
      <c r="J488" s="615"/>
      <c r="K488" s="60"/>
      <c r="L488" s="60"/>
      <c r="M488" s="60"/>
      <c r="N488" s="60"/>
      <c r="O488" s="60"/>
      <c r="P488" s="60"/>
      <c r="Q488" s="60"/>
      <c r="R488" s="60"/>
      <c r="S488" s="60"/>
      <c r="T488" s="60"/>
      <c r="U488" s="60"/>
      <c r="V488" s="60"/>
      <c r="W488" s="60"/>
      <c r="X488" s="60"/>
      <c r="Y488" s="60"/>
      <c r="Z488" s="60"/>
    </row>
    <row r="489" spans="1:26" ht="21" customHeight="1">
      <c r="A489" s="14"/>
      <c r="B489" s="13"/>
      <c r="C489" s="81"/>
      <c r="D489" s="615"/>
      <c r="E489" s="156"/>
      <c r="F489" s="615"/>
      <c r="G489" s="615"/>
      <c r="H489" s="34" t="s">
        <v>711</v>
      </c>
      <c r="I489" s="49"/>
      <c r="J489" s="615"/>
      <c r="K489" s="60"/>
      <c r="L489" s="60"/>
      <c r="M489" s="60"/>
      <c r="N489" s="60"/>
      <c r="O489" s="60"/>
      <c r="P489" s="60"/>
      <c r="Q489" s="60"/>
      <c r="R489" s="60"/>
      <c r="S489" s="60"/>
      <c r="T489" s="60"/>
      <c r="U489" s="60"/>
      <c r="V489" s="60"/>
      <c r="W489" s="60"/>
      <c r="X489" s="60"/>
      <c r="Y489" s="60"/>
      <c r="Z489" s="60"/>
    </row>
    <row r="490" spans="1:26" ht="21" customHeight="1">
      <c r="A490" s="14"/>
      <c r="B490" s="13"/>
      <c r="C490" s="81"/>
      <c r="D490" s="615"/>
      <c r="E490" s="156"/>
      <c r="F490" s="615"/>
      <c r="G490" s="615"/>
      <c r="H490" s="247"/>
      <c r="I490" s="49"/>
      <c r="J490" s="615"/>
      <c r="K490" s="60"/>
      <c r="L490" s="60"/>
      <c r="M490" s="60"/>
      <c r="N490" s="60"/>
      <c r="O490" s="60"/>
      <c r="P490" s="60"/>
      <c r="Q490" s="60"/>
      <c r="R490" s="60"/>
      <c r="S490" s="60"/>
      <c r="T490" s="60"/>
      <c r="U490" s="60"/>
      <c r="V490" s="60"/>
      <c r="W490" s="60"/>
      <c r="X490" s="60"/>
      <c r="Y490" s="60"/>
      <c r="Z490" s="60"/>
    </row>
    <row r="491" spans="1:26" ht="21" customHeight="1">
      <c r="A491" s="14"/>
      <c r="B491" s="13"/>
      <c r="C491" s="81"/>
      <c r="D491" s="615"/>
      <c r="E491" s="156"/>
      <c r="F491" s="615"/>
      <c r="G491" s="615"/>
      <c r="H491" s="247"/>
      <c r="I491" s="49"/>
      <c r="J491" s="615"/>
      <c r="K491" s="60"/>
      <c r="L491" s="60"/>
      <c r="M491" s="60"/>
      <c r="N491" s="60"/>
      <c r="O491" s="60"/>
      <c r="P491" s="60"/>
      <c r="Q491" s="60"/>
      <c r="R491" s="60"/>
      <c r="S491" s="60"/>
      <c r="T491" s="60"/>
      <c r="U491" s="60"/>
      <c r="V491" s="60"/>
      <c r="W491" s="60"/>
      <c r="X491" s="60"/>
      <c r="Y491" s="60"/>
      <c r="Z491" s="60"/>
    </row>
    <row r="492" spans="1:26" ht="21" customHeight="1">
      <c r="A492" s="14"/>
      <c r="B492" s="13"/>
      <c r="C492" s="81"/>
      <c r="D492" s="615"/>
      <c r="E492" s="156"/>
      <c r="F492" s="615"/>
      <c r="G492" s="615"/>
      <c r="H492" s="35"/>
      <c r="I492" s="39"/>
      <c r="J492" s="615"/>
      <c r="K492" s="60"/>
      <c r="L492" s="60"/>
      <c r="M492" s="60"/>
      <c r="N492" s="60"/>
      <c r="O492" s="60"/>
      <c r="P492" s="60"/>
      <c r="Q492" s="60"/>
      <c r="R492" s="60"/>
      <c r="S492" s="60"/>
      <c r="T492" s="60"/>
      <c r="U492" s="60"/>
      <c r="V492" s="60"/>
      <c r="W492" s="60"/>
      <c r="X492" s="60"/>
      <c r="Y492" s="60"/>
      <c r="Z492" s="60"/>
    </row>
    <row r="493" spans="1:26" ht="29.25" customHeight="1">
      <c r="A493" s="14"/>
      <c r="B493" s="13"/>
      <c r="C493" s="81"/>
      <c r="D493" s="615"/>
      <c r="E493" s="156"/>
      <c r="F493" s="618"/>
      <c r="G493" s="618"/>
      <c r="H493" s="28" t="s">
        <v>40</v>
      </c>
      <c r="I493" s="28" t="s">
        <v>40</v>
      </c>
      <c r="J493" s="616"/>
      <c r="K493" s="60"/>
      <c r="L493" s="60"/>
      <c r="M493" s="60"/>
      <c r="N493" s="60"/>
      <c r="O493" s="60"/>
      <c r="P493" s="60"/>
      <c r="Q493" s="60"/>
      <c r="R493" s="60"/>
      <c r="S493" s="60"/>
      <c r="T493" s="60"/>
      <c r="U493" s="60"/>
      <c r="V493" s="60"/>
      <c r="W493" s="60"/>
      <c r="X493" s="60"/>
      <c r="Y493" s="60"/>
      <c r="Z493" s="60"/>
    </row>
    <row r="494" spans="1:26" ht="21" customHeight="1">
      <c r="A494" s="14"/>
      <c r="B494" s="13"/>
      <c r="C494" s="81"/>
      <c r="D494" s="634" t="s">
        <v>275</v>
      </c>
      <c r="E494" s="158"/>
      <c r="F494" s="635" t="s">
        <v>78</v>
      </c>
      <c r="G494" s="635" t="s">
        <v>78</v>
      </c>
      <c r="H494" s="32" t="s">
        <v>702</v>
      </c>
      <c r="I494" s="159">
        <v>48.33</v>
      </c>
      <c r="J494" s="620" t="s">
        <v>276</v>
      </c>
      <c r="K494" s="60"/>
      <c r="L494" s="60"/>
      <c r="M494" s="60"/>
      <c r="N494" s="60"/>
      <c r="O494" s="60"/>
      <c r="P494" s="60"/>
      <c r="Q494" s="60"/>
      <c r="R494" s="60"/>
      <c r="S494" s="60"/>
      <c r="T494" s="60"/>
      <c r="U494" s="60"/>
      <c r="V494" s="60"/>
      <c r="W494" s="60"/>
      <c r="X494" s="60"/>
      <c r="Y494" s="60"/>
      <c r="Z494" s="60"/>
    </row>
    <row r="495" spans="1:26" ht="21" customHeight="1">
      <c r="A495" s="14"/>
      <c r="B495" s="13"/>
      <c r="C495" s="81"/>
      <c r="D495" s="615"/>
      <c r="E495" s="158"/>
      <c r="F495" s="615"/>
      <c r="G495" s="615"/>
      <c r="H495" s="34" t="s">
        <v>703</v>
      </c>
      <c r="I495" s="49">
        <v>58.11</v>
      </c>
      <c r="J495" s="615"/>
      <c r="K495" s="60"/>
      <c r="L495" s="60"/>
      <c r="M495" s="60"/>
      <c r="N495" s="60"/>
      <c r="O495" s="60"/>
      <c r="P495" s="60"/>
      <c r="Q495" s="60"/>
      <c r="R495" s="60"/>
      <c r="S495" s="60"/>
      <c r="T495" s="60"/>
      <c r="U495" s="60"/>
      <c r="V495" s="60"/>
      <c r="W495" s="60"/>
      <c r="X495" s="60"/>
      <c r="Y495" s="60"/>
      <c r="Z495" s="60"/>
    </row>
    <row r="496" spans="1:26" ht="21" customHeight="1">
      <c r="A496" s="14"/>
      <c r="B496" s="13"/>
      <c r="C496" s="81"/>
      <c r="D496" s="634" t="s">
        <v>277</v>
      </c>
      <c r="E496" s="158"/>
      <c r="F496" s="615"/>
      <c r="G496" s="615"/>
      <c r="H496" s="34" t="s">
        <v>704</v>
      </c>
      <c r="I496" s="49">
        <v>68.38</v>
      </c>
      <c r="J496" s="615"/>
      <c r="K496" s="60"/>
      <c r="L496" s="60"/>
      <c r="M496" s="60"/>
      <c r="N496" s="60"/>
      <c r="O496" s="60"/>
      <c r="P496" s="60"/>
      <c r="Q496" s="60"/>
      <c r="R496" s="60"/>
      <c r="S496" s="60"/>
      <c r="T496" s="60"/>
      <c r="U496" s="60"/>
      <c r="V496" s="60"/>
      <c r="W496" s="60"/>
      <c r="X496" s="60"/>
      <c r="Y496" s="60"/>
      <c r="Z496" s="60"/>
    </row>
    <row r="497" spans="1:26" ht="21" customHeight="1">
      <c r="A497" s="14"/>
      <c r="B497" s="13"/>
      <c r="C497" s="81"/>
      <c r="D497" s="615"/>
      <c r="E497" s="158"/>
      <c r="F497" s="615"/>
      <c r="G497" s="615"/>
      <c r="H497" s="34" t="s">
        <v>705</v>
      </c>
      <c r="I497" s="49">
        <v>68.44</v>
      </c>
      <c r="J497" s="615"/>
      <c r="K497" s="60"/>
      <c r="L497" s="60"/>
      <c r="M497" s="60"/>
      <c r="N497" s="60"/>
      <c r="O497" s="60"/>
      <c r="P497" s="60"/>
      <c r="Q497" s="60"/>
      <c r="R497" s="60"/>
      <c r="S497" s="60"/>
      <c r="T497" s="60"/>
      <c r="U497" s="60"/>
      <c r="V497" s="60"/>
      <c r="W497" s="60"/>
      <c r="X497" s="60"/>
      <c r="Y497" s="60"/>
      <c r="Z497" s="60"/>
    </row>
    <row r="498" spans="1:26" ht="21" customHeight="1">
      <c r="A498" s="14"/>
      <c r="B498" s="13"/>
      <c r="C498" s="81"/>
      <c r="D498" s="634" t="s">
        <v>278</v>
      </c>
      <c r="E498" s="158"/>
      <c r="F498" s="615"/>
      <c r="G498" s="615"/>
      <c r="H498" s="34" t="s">
        <v>706</v>
      </c>
      <c r="I498" s="49">
        <v>33.22</v>
      </c>
      <c r="J498" s="615"/>
      <c r="K498" s="60"/>
      <c r="L498" s="60"/>
      <c r="M498" s="60"/>
      <c r="N498" s="60"/>
      <c r="O498" s="60"/>
      <c r="P498" s="60"/>
      <c r="Q498" s="60"/>
      <c r="R498" s="60"/>
      <c r="S498" s="60"/>
      <c r="T498" s="60"/>
      <c r="U498" s="60"/>
      <c r="V498" s="60"/>
      <c r="W498" s="60"/>
      <c r="X498" s="60"/>
      <c r="Y498" s="60"/>
      <c r="Z498" s="60"/>
    </row>
    <row r="499" spans="1:26" ht="21" customHeight="1">
      <c r="A499" s="14"/>
      <c r="B499" s="13"/>
      <c r="C499" s="81"/>
      <c r="D499" s="615"/>
      <c r="E499" s="158"/>
      <c r="F499" s="615"/>
      <c r="G499" s="615"/>
      <c r="H499" s="247"/>
      <c r="I499" s="49"/>
      <c r="J499" s="615"/>
      <c r="K499" s="60"/>
      <c r="L499" s="60"/>
      <c r="M499" s="60"/>
      <c r="N499" s="60"/>
      <c r="O499" s="60"/>
      <c r="P499" s="60"/>
      <c r="Q499" s="60"/>
      <c r="R499" s="60"/>
      <c r="S499" s="60"/>
      <c r="T499" s="60"/>
      <c r="U499" s="60"/>
      <c r="V499" s="60"/>
      <c r="W499" s="60"/>
      <c r="X499" s="60"/>
      <c r="Y499" s="60"/>
      <c r="Z499" s="60"/>
    </row>
    <row r="500" spans="1:26" ht="21" customHeight="1">
      <c r="A500" s="14"/>
      <c r="B500" s="13"/>
      <c r="C500" s="81"/>
      <c r="D500" s="615"/>
      <c r="E500" s="158"/>
      <c r="F500" s="615"/>
      <c r="G500" s="615"/>
      <c r="H500" s="247"/>
      <c r="I500" s="49"/>
      <c r="J500" s="615"/>
      <c r="K500" s="60"/>
      <c r="L500" s="60"/>
      <c r="M500" s="60"/>
      <c r="N500" s="60"/>
      <c r="O500" s="60"/>
      <c r="P500" s="60"/>
      <c r="Q500" s="60"/>
      <c r="R500" s="60"/>
      <c r="S500" s="60"/>
      <c r="T500" s="60"/>
      <c r="U500" s="60"/>
      <c r="V500" s="60"/>
      <c r="W500" s="60"/>
      <c r="X500" s="60"/>
      <c r="Y500" s="60"/>
      <c r="Z500" s="60"/>
    </row>
    <row r="501" spans="1:26" ht="21" customHeight="1">
      <c r="A501" s="14"/>
      <c r="B501" s="13"/>
      <c r="C501" s="81"/>
      <c r="D501" s="615"/>
      <c r="E501" s="158"/>
      <c r="F501" s="615"/>
      <c r="G501" s="615"/>
      <c r="H501" s="35"/>
      <c r="I501" s="73"/>
      <c r="J501" s="615"/>
      <c r="K501" s="60"/>
      <c r="L501" s="60"/>
      <c r="M501" s="60"/>
      <c r="N501" s="60"/>
      <c r="O501" s="60"/>
      <c r="P501" s="60"/>
      <c r="Q501" s="60"/>
      <c r="R501" s="60"/>
      <c r="S501" s="60"/>
      <c r="T501" s="60"/>
      <c r="U501" s="60"/>
      <c r="V501" s="60"/>
      <c r="W501" s="60"/>
      <c r="X501" s="60"/>
      <c r="Y501" s="60"/>
      <c r="Z501" s="60"/>
    </row>
    <row r="502" spans="1:26" ht="21" customHeight="1">
      <c r="A502" s="14"/>
      <c r="B502" s="13"/>
      <c r="C502" s="81"/>
      <c r="D502" s="13"/>
      <c r="E502" s="158"/>
      <c r="F502" s="621"/>
      <c r="G502" s="621"/>
      <c r="H502" s="100" t="s">
        <v>40</v>
      </c>
      <c r="I502" s="243">
        <f>SUM(I494:I501)/5</f>
        <v>55.296000000000006</v>
      </c>
      <c r="J502" s="616"/>
      <c r="K502" s="60"/>
      <c r="L502" s="60"/>
      <c r="M502" s="60"/>
      <c r="N502" s="60"/>
      <c r="O502" s="60"/>
      <c r="P502" s="60"/>
      <c r="Q502" s="60"/>
      <c r="R502" s="60"/>
      <c r="S502" s="60"/>
      <c r="T502" s="60"/>
      <c r="U502" s="60"/>
      <c r="V502" s="60"/>
      <c r="W502" s="60"/>
      <c r="X502" s="60"/>
      <c r="Y502" s="60"/>
      <c r="Z502" s="60"/>
    </row>
    <row r="503" spans="1:26" ht="22.5" customHeight="1">
      <c r="A503" s="14"/>
      <c r="B503" s="633" t="s">
        <v>279</v>
      </c>
      <c r="C503" s="636" t="s">
        <v>280</v>
      </c>
      <c r="D503" s="633" t="s">
        <v>281</v>
      </c>
      <c r="E503" s="55" t="s">
        <v>282</v>
      </c>
      <c r="F503" s="634" t="s">
        <v>78</v>
      </c>
      <c r="G503" s="634" t="s">
        <v>78</v>
      </c>
      <c r="H503" s="104" t="s">
        <v>704</v>
      </c>
      <c r="I503" s="105">
        <v>3723</v>
      </c>
      <c r="J503" s="624" t="s">
        <v>283</v>
      </c>
      <c r="K503" s="60"/>
      <c r="L503" s="60"/>
      <c r="M503" s="60"/>
      <c r="N503" s="60"/>
      <c r="O503" s="60"/>
      <c r="P503" s="60"/>
      <c r="Q503" s="60"/>
      <c r="R503" s="60"/>
      <c r="S503" s="60"/>
      <c r="T503" s="60"/>
      <c r="U503" s="60"/>
      <c r="V503" s="60"/>
      <c r="W503" s="60"/>
      <c r="X503" s="60"/>
      <c r="Y503" s="60"/>
      <c r="Z503" s="60"/>
    </row>
    <row r="504" spans="1:26" ht="22.5" customHeight="1">
      <c r="A504" s="14"/>
      <c r="B504" s="615"/>
      <c r="C504" s="615"/>
      <c r="D504" s="615"/>
      <c r="E504" s="81"/>
      <c r="F504" s="615"/>
      <c r="G504" s="615"/>
      <c r="H504" s="104" t="s">
        <v>705</v>
      </c>
      <c r="I504" s="105">
        <v>4371</v>
      </c>
      <c r="J504" s="615"/>
      <c r="K504" s="60"/>
      <c r="L504" s="60"/>
      <c r="M504" s="60"/>
      <c r="N504" s="60"/>
      <c r="O504" s="60"/>
      <c r="P504" s="60"/>
      <c r="Q504" s="60"/>
      <c r="R504" s="60"/>
      <c r="S504" s="60"/>
      <c r="T504" s="60"/>
      <c r="U504" s="60"/>
      <c r="V504" s="60"/>
      <c r="W504" s="60"/>
      <c r="X504" s="60"/>
      <c r="Y504" s="60"/>
      <c r="Z504" s="60"/>
    </row>
    <row r="505" spans="1:26" ht="22.5" customHeight="1">
      <c r="A505" s="14"/>
      <c r="B505" s="615"/>
      <c r="C505" s="615"/>
      <c r="D505" s="615"/>
      <c r="E505" s="81"/>
      <c r="F505" s="615"/>
      <c r="G505" s="615"/>
      <c r="H505" s="104" t="s">
        <v>703</v>
      </c>
      <c r="I505" s="105">
        <v>1438</v>
      </c>
      <c r="J505" s="615"/>
      <c r="K505" s="60"/>
      <c r="L505" s="60"/>
      <c r="M505" s="60"/>
      <c r="N505" s="60"/>
      <c r="O505" s="60"/>
      <c r="P505" s="60"/>
      <c r="Q505" s="60"/>
      <c r="R505" s="60"/>
      <c r="S505" s="60"/>
      <c r="T505" s="60"/>
      <c r="U505" s="60"/>
      <c r="V505" s="60"/>
      <c r="W505" s="60"/>
      <c r="X505" s="60"/>
      <c r="Y505" s="60"/>
      <c r="Z505" s="60"/>
    </row>
    <row r="506" spans="1:26" ht="28.5" customHeight="1">
      <c r="A506" s="14"/>
      <c r="B506" s="615"/>
      <c r="C506" s="615"/>
      <c r="D506" s="615"/>
      <c r="E506" s="81"/>
      <c r="F506" s="615"/>
      <c r="G506" s="615"/>
      <c r="H506" s="104" t="s">
        <v>706</v>
      </c>
      <c r="I506" s="105">
        <v>1696</v>
      </c>
      <c r="J506" s="615"/>
      <c r="K506" s="60"/>
      <c r="L506" s="60"/>
      <c r="M506" s="60"/>
      <c r="N506" s="60"/>
      <c r="O506" s="60"/>
      <c r="P506" s="60"/>
      <c r="Q506" s="60"/>
      <c r="R506" s="60"/>
      <c r="S506" s="60"/>
      <c r="T506" s="60"/>
      <c r="U506" s="60"/>
      <c r="V506" s="60"/>
      <c r="W506" s="60"/>
      <c r="X506" s="60"/>
      <c r="Y506" s="60"/>
      <c r="Z506" s="60"/>
    </row>
    <row r="507" spans="1:26" ht="22.5" customHeight="1">
      <c r="A507" s="14"/>
      <c r="B507" s="615"/>
      <c r="C507" s="615"/>
      <c r="D507" s="634" t="s">
        <v>284</v>
      </c>
      <c r="E507" s="81"/>
      <c r="F507" s="615"/>
      <c r="G507" s="615"/>
      <c r="H507" s="104" t="s">
        <v>702</v>
      </c>
      <c r="I507" s="104">
        <v>680</v>
      </c>
      <c r="J507" s="615"/>
      <c r="K507" s="60"/>
      <c r="L507" s="60"/>
      <c r="M507" s="60"/>
      <c r="N507" s="60"/>
      <c r="O507" s="60"/>
      <c r="P507" s="60"/>
      <c r="Q507" s="60"/>
      <c r="R507" s="60"/>
      <c r="S507" s="60"/>
      <c r="T507" s="60"/>
      <c r="U507" s="60"/>
      <c r="V507" s="60"/>
      <c r="W507" s="60"/>
      <c r="X507" s="60"/>
      <c r="Y507" s="60"/>
      <c r="Z507" s="60"/>
    </row>
    <row r="508" spans="1:26" ht="22.5" customHeight="1">
      <c r="A508" s="14"/>
      <c r="B508" s="615"/>
      <c r="C508" s="615"/>
      <c r="D508" s="615"/>
      <c r="E508" s="81"/>
      <c r="F508" s="615"/>
      <c r="G508" s="615"/>
      <c r="H508" s="247"/>
      <c r="I508" s="185"/>
      <c r="J508" s="615"/>
      <c r="K508" s="60"/>
      <c r="L508" s="60"/>
      <c r="M508" s="60"/>
      <c r="N508" s="60"/>
      <c r="O508" s="60"/>
      <c r="P508" s="60"/>
      <c r="Q508" s="60"/>
      <c r="R508" s="60"/>
      <c r="S508" s="60"/>
      <c r="T508" s="60"/>
      <c r="U508" s="60"/>
      <c r="V508" s="60"/>
      <c r="W508" s="60"/>
      <c r="X508" s="60"/>
      <c r="Y508" s="60"/>
      <c r="Z508" s="60"/>
    </row>
    <row r="509" spans="1:26" ht="30" customHeight="1">
      <c r="A509" s="14"/>
      <c r="B509" s="615"/>
      <c r="C509" s="615"/>
      <c r="D509" s="615"/>
      <c r="E509" s="81"/>
      <c r="F509" s="615"/>
      <c r="G509" s="615"/>
      <c r="H509" s="247"/>
      <c r="I509" s="185"/>
      <c r="J509" s="615"/>
      <c r="K509" s="60"/>
      <c r="L509" s="60"/>
      <c r="M509" s="60"/>
      <c r="N509" s="60"/>
      <c r="O509" s="60"/>
      <c r="P509" s="60"/>
      <c r="Q509" s="60"/>
      <c r="R509" s="60"/>
      <c r="S509" s="60"/>
      <c r="T509" s="60"/>
      <c r="U509" s="60"/>
      <c r="V509" s="60"/>
      <c r="W509" s="60"/>
      <c r="X509" s="60"/>
      <c r="Y509" s="60"/>
      <c r="Z509" s="60"/>
    </row>
    <row r="510" spans="1:26" ht="22.5" customHeight="1">
      <c r="A510" s="14"/>
      <c r="B510" s="615"/>
      <c r="C510" s="615"/>
      <c r="D510" s="634" t="s">
        <v>285</v>
      </c>
      <c r="E510" s="81"/>
      <c r="F510" s="615"/>
      <c r="G510" s="615"/>
      <c r="H510" s="35"/>
      <c r="I510" s="125"/>
      <c r="J510" s="615"/>
      <c r="K510" s="60"/>
      <c r="L510" s="60"/>
      <c r="M510" s="60"/>
      <c r="N510" s="60"/>
      <c r="O510" s="60"/>
      <c r="P510" s="60"/>
      <c r="Q510" s="60"/>
      <c r="R510" s="60"/>
      <c r="S510" s="60"/>
      <c r="T510" s="60"/>
      <c r="U510" s="60"/>
      <c r="V510" s="60"/>
      <c r="W510" s="60"/>
      <c r="X510" s="60"/>
      <c r="Y510" s="60"/>
      <c r="Z510" s="60"/>
    </row>
    <row r="511" spans="1:26" ht="42" customHeight="1">
      <c r="A511" s="14"/>
      <c r="B511" s="615"/>
      <c r="C511" s="615"/>
      <c r="D511" s="615"/>
      <c r="E511" s="81"/>
      <c r="F511" s="615"/>
      <c r="G511" s="615"/>
      <c r="H511" s="37" t="s">
        <v>40</v>
      </c>
      <c r="I511" s="164">
        <f>SUM(I503:I510)</f>
        <v>11908</v>
      </c>
      <c r="J511" s="616"/>
      <c r="K511" s="60"/>
      <c r="L511" s="60"/>
      <c r="M511" s="60"/>
      <c r="N511" s="60"/>
      <c r="O511" s="60"/>
      <c r="P511" s="60"/>
      <c r="Q511" s="60"/>
      <c r="R511" s="60"/>
      <c r="S511" s="60"/>
      <c r="T511" s="60"/>
      <c r="U511" s="60"/>
      <c r="V511" s="60"/>
      <c r="W511" s="60"/>
      <c r="X511" s="60"/>
      <c r="Y511" s="60"/>
      <c r="Z511" s="60"/>
    </row>
    <row r="512" spans="1:26" ht="42" customHeight="1">
      <c r="A512" s="14"/>
      <c r="B512" s="615"/>
      <c r="C512" s="615"/>
      <c r="D512" s="13" t="s">
        <v>286</v>
      </c>
      <c r="E512" s="13"/>
      <c r="F512" s="51"/>
      <c r="G512" s="51"/>
      <c r="H512" s="13"/>
      <c r="I512" s="51"/>
      <c r="J512" s="52"/>
      <c r="K512" s="60"/>
      <c r="L512" s="60"/>
      <c r="M512" s="60"/>
      <c r="N512" s="60"/>
      <c r="O512" s="60"/>
      <c r="P512" s="60"/>
      <c r="Q512" s="60"/>
      <c r="R512" s="60"/>
      <c r="S512" s="60"/>
      <c r="T512" s="60"/>
      <c r="U512" s="60"/>
      <c r="V512" s="60"/>
      <c r="W512" s="60"/>
      <c r="X512" s="60"/>
      <c r="Y512" s="60"/>
      <c r="Z512" s="60"/>
    </row>
    <row r="513" spans="1:26" ht="21.75" customHeight="1">
      <c r="A513" s="14"/>
      <c r="B513" s="633" t="s">
        <v>287</v>
      </c>
      <c r="C513" s="633" t="s">
        <v>288</v>
      </c>
      <c r="D513" s="633" t="s">
        <v>289</v>
      </c>
      <c r="E513" s="54" t="s">
        <v>290</v>
      </c>
      <c r="F513" s="634" t="s">
        <v>78</v>
      </c>
      <c r="G513" s="634" t="s">
        <v>78</v>
      </c>
      <c r="H513" s="32" t="s">
        <v>707</v>
      </c>
      <c r="I513" s="48"/>
      <c r="J513" s="623" t="s">
        <v>766</v>
      </c>
      <c r="K513" s="60"/>
      <c r="L513" s="60"/>
      <c r="M513" s="60"/>
      <c r="N513" s="60"/>
      <c r="O513" s="60"/>
      <c r="P513" s="60"/>
      <c r="Q513" s="60"/>
      <c r="R513" s="60"/>
      <c r="S513" s="60"/>
      <c r="T513" s="60"/>
      <c r="U513" s="60"/>
      <c r="V513" s="60"/>
      <c r="W513" s="60"/>
      <c r="X513" s="60"/>
      <c r="Y513" s="60"/>
      <c r="Z513" s="60"/>
    </row>
    <row r="514" spans="1:26" ht="21.75" customHeight="1">
      <c r="A514" s="14"/>
      <c r="B514" s="615"/>
      <c r="C514" s="615"/>
      <c r="D514" s="615"/>
      <c r="E514" s="13"/>
      <c r="F514" s="615"/>
      <c r="G514" s="615"/>
      <c r="H514" s="34" t="s">
        <v>708</v>
      </c>
      <c r="I514" s="49"/>
      <c r="J514" s="615"/>
      <c r="K514" s="60"/>
      <c r="L514" s="60"/>
      <c r="M514" s="60"/>
      <c r="N514" s="60"/>
      <c r="O514" s="60"/>
      <c r="P514" s="60"/>
      <c r="Q514" s="60"/>
      <c r="R514" s="60"/>
      <c r="S514" s="60"/>
      <c r="T514" s="60"/>
      <c r="U514" s="60"/>
      <c r="V514" s="60"/>
      <c r="W514" s="60"/>
      <c r="X514" s="60"/>
      <c r="Y514" s="60"/>
      <c r="Z514" s="60"/>
    </row>
    <row r="515" spans="1:26" ht="21.75" customHeight="1">
      <c r="A515" s="14"/>
      <c r="B515" s="615"/>
      <c r="C515" s="615"/>
      <c r="D515" s="615"/>
      <c r="E515" s="13"/>
      <c r="F515" s="615"/>
      <c r="G515" s="615"/>
      <c r="H515" s="34" t="s">
        <v>709</v>
      </c>
      <c r="I515" s="49"/>
      <c r="J515" s="615"/>
      <c r="K515" s="60"/>
      <c r="L515" s="60"/>
      <c r="M515" s="60"/>
      <c r="N515" s="60"/>
      <c r="O515" s="60"/>
      <c r="P515" s="60"/>
      <c r="Q515" s="60"/>
      <c r="R515" s="60"/>
      <c r="S515" s="60"/>
      <c r="T515" s="60"/>
      <c r="U515" s="60"/>
      <c r="V515" s="60"/>
      <c r="W515" s="60"/>
      <c r="X515" s="60"/>
      <c r="Y515" s="60"/>
      <c r="Z515" s="60"/>
    </row>
    <row r="516" spans="1:26" ht="21.75" customHeight="1">
      <c r="A516" s="14"/>
      <c r="B516" s="13"/>
      <c r="C516" s="615"/>
      <c r="D516" s="615"/>
      <c r="E516" s="13"/>
      <c r="F516" s="615"/>
      <c r="G516" s="615"/>
      <c r="H516" s="34" t="s">
        <v>710</v>
      </c>
      <c r="I516" s="49"/>
      <c r="J516" s="615"/>
      <c r="K516" s="60"/>
      <c r="L516" s="60"/>
      <c r="M516" s="60"/>
      <c r="N516" s="60"/>
      <c r="O516" s="60"/>
      <c r="P516" s="60"/>
      <c r="Q516" s="60"/>
      <c r="R516" s="60"/>
      <c r="S516" s="60"/>
      <c r="T516" s="60"/>
      <c r="U516" s="60"/>
      <c r="V516" s="60"/>
      <c r="W516" s="60"/>
      <c r="X516" s="60"/>
      <c r="Y516" s="60"/>
      <c r="Z516" s="60"/>
    </row>
    <row r="517" spans="1:26" ht="21.75" customHeight="1">
      <c r="A517" s="14"/>
      <c r="B517" s="13"/>
      <c r="C517" s="615"/>
      <c r="D517" s="99"/>
      <c r="E517" s="13"/>
      <c r="F517" s="615"/>
      <c r="G517" s="615"/>
      <c r="H517" s="34" t="s">
        <v>711</v>
      </c>
      <c r="I517" s="49"/>
      <c r="J517" s="615"/>
      <c r="K517" s="60"/>
      <c r="L517" s="60"/>
      <c r="M517" s="60"/>
      <c r="N517" s="60"/>
      <c r="O517" s="60"/>
      <c r="P517" s="60"/>
      <c r="Q517" s="60"/>
      <c r="R517" s="60"/>
      <c r="S517" s="60"/>
      <c r="T517" s="60"/>
      <c r="U517" s="60"/>
      <c r="V517" s="60"/>
      <c r="W517" s="60"/>
      <c r="X517" s="60"/>
      <c r="Y517" s="60"/>
      <c r="Z517" s="60"/>
    </row>
    <row r="518" spans="1:26" ht="21.75" customHeight="1">
      <c r="A518" s="14"/>
      <c r="B518" s="13"/>
      <c r="C518" s="615"/>
      <c r="D518" s="634" t="s">
        <v>301</v>
      </c>
      <c r="E518" s="13"/>
      <c r="F518" s="615"/>
      <c r="G518" s="615"/>
      <c r="H518" s="247"/>
      <c r="I518" s="49"/>
      <c r="J518" s="615"/>
      <c r="K518" s="60"/>
      <c r="L518" s="60"/>
      <c r="M518" s="60"/>
      <c r="N518" s="60"/>
      <c r="O518" s="60"/>
      <c r="P518" s="60"/>
      <c r="Q518" s="60"/>
      <c r="R518" s="60"/>
      <c r="S518" s="60"/>
      <c r="T518" s="60"/>
      <c r="U518" s="60"/>
      <c r="V518" s="60"/>
      <c r="W518" s="60"/>
      <c r="X518" s="60"/>
      <c r="Y518" s="60"/>
      <c r="Z518" s="60"/>
    </row>
    <row r="519" spans="1:26" ht="21.75" customHeight="1">
      <c r="A519" s="14"/>
      <c r="B519" s="13"/>
      <c r="C519" s="13"/>
      <c r="D519" s="615"/>
      <c r="E519" s="13"/>
      <c r="F519" s="615"/>
      <c r="G519" s="615"/>
      <c r="H519" s="247"/>
      <c r="I519" s="49"/>
      <c r="J519" s="615"/>
      <c r="K519" s="60"/>
      <c r="L519" s="60"/>
      <c r="M519" s="60"/>
      <c r="N519" s="60"/>
      <c r="O519" s="60"/>
      <c r="P519" s="60"/>
      <c r="Q519" s="60"/>
      <c r="R519" s="60"/>
      <c r="S519" s="60"/>
      <c r="T519" s="60"/>
      <c r="U519" s="60"/>
      <c r="V519" s="60"/>
      <c r="W519" s="60"/>
      <c r="X519" s="60"/>
      <c r="Y519" s="60"/>
      <c r="Z519" s="60"/>
    </row>
    <row r="520" spans="1:26" ht="21.75" customHeight="1">
      <c r="A520" s="14"/>
      <c r="B520" s="13"/>
      <c r="C520" s="13"/>
      <c r="D520" s="615"/>
      <c r="E520" s="13"/>
      <c r="F520" s="615"/>
      <c r="G520" s="615"/>
      <c r="H520" s="35"/>
      <c r="I520" s="73"/>
      <c r="J520" s="615"/>
      <c r="K520" s="60"/>
      <c r="L520" s="60"/>
      <c r="M520" s="60"/>
      <c r="N520" s="60"/>
      <c r="O520" s="60"/>
      <c r="P520" s="60"/>
      <c r="Q520" s="60"/>
      <c r="R520" s="60"/>
      <c r="S520" s="60"/>
      <c r="T520" s="60"/>
      <c r="U520" s="60"/>
      <c r="V520" s="60"/>
      <c r="W520" s="60"/>
      <c r="X520" s="60"/>
      <c r="Y520" s="60"/>
      <c r="Z520" s="60"/>
    </row>
    <row r="521" spans="1:26" ht="21.75" customHeight="1">
      <c r="A521" s="14"/>
      <c r="B521" s="13"/>
      <c r="C521" s="13"/>
      <c r="D521" s="634" t="s">
        <v>302</v>
      </c>
      <c r="E521" s="13"/>
      <c r="F521" s="618"/>
      <c r="G521" s="618"/>
      <c r="H521" s="37" t="s">
        <v>40</v>
      </c>
      <c r="I521" s="100"/>
      <c r="J521" s="616"/>
      <c r="K521" s="60"/>
      <c r="L521" s="60"/>
      <c r="M521" s="60"/>
      <c r="N521" s="60"/>
      <c r="O521" s="60"/>
      <c r="P521" s="60"/>
      <c r="Q521" s="60"/>
      <c r="R521" s="60"/>
      <c r="S521" s="60"/>
      <c r="T521" s="60"/>
      <c r="U521" s="60"/>
      <c r="V521" s="60"/>
      <c r="W521" s="60"/>
      <c r="X521" s="60"/>
      <c r="Y521" s="60"/>
      <c r="Z521" s="60"/>
    </row>
    <row r="522" spans="1:26" ht="21" customHeight="1">
      <c r="A522" s="14"/>
      <c r="B522" s="13"/>
      <c r="C522" s="13"/>
      <c r="D522" s="615"/>
      <c r="E522" s="13"/>
      <c r="F522" s="635" t="s">
        <v>78</v>
      </c>
      <c r="G522" s="635" t="s">
        <v>78</v>
      </c>
      <c r="H522" s="32" t="s">
        <v>707</v>
      </c>
      <c r="I522" s="48"/>
      <c r="J522" s="620" t="s">
        <v>767</v>
      </c>
      <c r="K522" s="60"/>
      <c r="L522" s="60"/>
      <c r="M522" s="60"/>
      <c r="N522" s="60"/>
      <c r="O522" s="60"/>
      <c r="P522" s="60"/>
      <c r="Q522" s="60"/>
      <c r="R522" s="60"/>
      <c r="S522" s="60"/>
      <c r="T522" s="60"/>
      <c r="U522" s="60"/>
      <c r="V522" s="60"/>
      <c r="W522" s="60"/>
      <c r="X522" s="60"/>
      <c r="Y522" s="60"/>
      <c r="Z522" s="60"/>
    </row>
    <row r="523" spans="1:26" ht="21" customHeight="1">
      <c r="A523" s="14"/>
      <c r="B523" s="13"/>
      <c r="C523" s="13"/>
      <c r="D523" s="615"/>
      <c r="E523" s="13"/>
      <c r="F523" s="615"/>
      <c r="G523" s="615"/>
      <c r="H523" s="34" t="s">
        <v>708</v>
      </c>
      <c r="I523" s="49"/>
      <c r="J523" s="615"/>
      <c r="K523" s="60"/>
      <c r="L523" s="60"/>
      <c r="M523" s="60"/>
      <c r="N523" s="60"/>
      <c r="O523" s="60"/>
      <c r="P523" s="60"/>
      <c r="Q523" s="60"/>
      <c r="R523" s="60"/>
      <c r="S523" s="60"/>
      <c r="T523" s="60"/>
      <c r="U523" s="60"/>
      <c r="V523" s="60"/>
      <c r="W523" s="60"/>
      <c r="X523" s="60"/>
      <c r="Y523" s="60"/>
      <c r="Z523" s="60"/>
    </row>
    <row r="524" spans="1:26" ht="21" customHeight="1">
      <c r="A524" s="14"/>
      <c r="B524" s="13"/>
      <c r="C524" s="13"/>
      <c r="D524" s="13" t="s">
        <v>303</v>
      </c>
      <c r="E524" s="13"/>
      <c r="F524" s="615"/>
      <c r="G524" s="615"/>
      <c r="H524" s="34" t="s">
        <v>709</v>
      </c>
      <c r="I524" s="49"/>
      <c r="J524" s="615"/>
      <c r="K524" s="60"/>
      <c r="L524" s="60"/>
      <c r="M524" s="60"/>
      <c r="N524" s="60"/>
      <c r="O524" s="60"/>
      <c r="P524" s="60"/>
      <c r="Q524" s="60"/>
      <c r="R524" s="60"/>
      <c r="S524" s="60"/>
      <c r="T524" s="60"/>
      <c r="U524" s="60"/>
      <c r="V524" s="60"/>
      <c r="W524" s="60"/>
      <c r="X524" s="60"/>
      <c r="Y524" s="60"/>
      <c r="Z524" s="60"/>
    </row>
    <row r="525" spans="1:26" ht="21" customHeight="1">
      <c r="A525" s="14"/>
      <c r="B525" s="13"/>
      <c r="C525" s="13"/>
      <c r="D525" s="13" t="s">
        <v>304</v>
      </c>
      <c r="E525" s="13"/>
      <c r="F525" s="615"/>
      <c r="G525" s="615"/>
      <c r="H525" s="34" t="s">
        <v>710</v>
      </c>
      <c r="I525" s="49"/>
      <c r="J525" s="615"/>
      <c r="K525" s="60"/>
      <c r="L525" s="60"/>
      <c r="M525" s="60"/>
      <c r="N525" s="60"/>
      <c r="O525" s="60"/>
      <c r="P525" s="60"/>
      <c r="Q525" s="60"/>
      <c r="R525" s="60"/>
      <c r="S525" s="60"/>
      <c r="T525" s="60"/>
      <c r="U525" s="60"/>
      <c r="V525" s="60"/>
      <c r="W525" s="60"/>
      <c r="X525" s="60"/>
      <c r="Y525" s="60"/>
      <c r="Z525" s="60"/>
    </row>
    <row r="526" spans="1:26" ht="21" customHeight="1">
      <c r="A526" s="14"/>
      <c r="B526" s="13"/>
      <c r="C526" s="13"/>
      <c r="D526" s="51" t="s">
        <v>305</v>
      </c>
      <c r="E526" s="13"/>
      <c r="F526" s="615"/>
      <c r="G526" s="615"/>
      <c r="H526" s="34" t="s">
        <v>711</v>
      </c>
      <c r="I526" s="49"/>
      <c r="J526" s="615"/>
      <c r="K526" s="60"/>
      <c r="L526" s="60"/>
      <c r="M526" s="60"/>
      <c r="N526" s="60"/>
      <c r="O526" s="60"/>
      <c r="P526" s="60"/>
      <c r="Q526" s="60"/>
      <c r="R526" s="60"/>
      <c r="S526" s="60"/>
      <c r="T526" s="60"/>
      <c r="U526" s="60"/>
      <c r="V526" s="60"/>
      <c r="W526" s="60"/>
      <c r="X526" s="60"/>
      <c r="Y526" s="60"/>
      <c r="Z526" s="60"/>
    </row>
    <row r="527" spans="1:26" ht="21" customHeight="1">
      <c r="A527" s="14"/>
      <c r="B527" s="13"/>
      <c r="C527" s="13"/>
      <c r="D527" s="13"/>
      <c r="E527" s="13"/>
      <c r="F527" s="615"/>
      <c r="G527" s="615"/>
      <c r="H527" s="247"/>
      <c r="I527" s="49"/>
      <c r="J527" s="615"/>
      <c r="K527" s="60"/>
      <c r="L527" s="60"/>
      <c r="M527" s="60"/>
      <c r="N527" s="60"/>
      <c r="O527" s="60"/>
      <c r="P527" s="60"/>
      <c r="Q527" s="60"/>
      <c r="R527" s="60"/>
      <c r="S527" s="60"/>
      <c r="T527" s="60"/>
      <c r="U527" s="60"/>
      <c r="V527" s="60"/>
      <c r="W527" s="60"/>
      <c r="X527" s="60"/>
      <c r="Y527" s="60"/>
      <c r="Z527" s="60"/>
    </row>
    <row r="528" spans="1:26" ht="21" customHeight="1">
      <c r="A528" s="14"/>
      <c r="B528" s="13"/>
      <c r="C528" s="13"/>
      <c r="D528" s="13"/>
      <c r="E528" s="13"/>
      <c r="F528" s="615"/>
      <c r="G528" s="615"/>
      <c r="H528" s="247"/>
      <c r="I528" s="49"/>
      <c r="J528" s="615"/>
      <c r="K528" s="60"/>
      <c r="L528" s="60"/>
      <c r="M528" s="60"/>
      <c r="N528" s="60"/>
      <c r="O528" s="60"/>
      <c r="P528" s="60"/>
      <c r="Q528" s="60"/>
      <c r="R528" s="60"/>
      <c r="S528" s="60"/>
      <c r="T528" s="60"/>
      <c r="U528" s="60"/>
      <c r="V528" s="60"/>
      <c r="W528" s="60"/>
      <c r="X528" s="60"/>
      <c r="Y528" s="60"/>
      <c r="Z528" s="60"/>
    </row>
    <row r="529" spans="1:26" ht="21" customHeight="1">
      <c r="A529" s="14"/>
      <c r="B529" s="13"/>
      <c r="C529" s="13"/>
      <c r="D529" s="13"/>
      <c r="E529" s="13"/>
      <c r="F529" s="615"/>
      <c r="G529" s="615"/>
      <c r="H529" s="35"/>
      <c r="I529" s="73"/>
      <c r="J529" s="615"/>
      <c r="K529" s="60"/>
      <c r="L529" s="60"/>
      <c r="M529" s="60"/>
      <c r="N529" s="60"/>
      <c r="O529" s="60"/>
      <c r="P529" s="60"/>
      <c r="Q529" s="60"/>
      <c r="R529" s="60"/>
      <c r="S529" s="60"/>
      <c r="T529" s="60"/>
      <c r="U529" s="60"/>
      <c r="V529" s="60"/>
      <c r="W529" s="60"/>
      <c r="X529" s="60"/>
      <c r="Y529" s="60"/>
      <c r="Z529" s="60"/>
    </row>
    <row r="530" spans="1:26" ht="21" customHeight="1">
      <c r="A530" s="14"/>
      <c r="B530" s="13"/>
      <c r="C530" s="13"/>
      <c r="D530" s="13"/>
      <c r="E530" s="13"/>
      <c r="F530" s="621"/>
      <c r="G530" s="621"/>
      <c r="H530" s="37" t="s">
        <v>40</v>
      </c>
      <c r="I530" s="100"/>
      <c r="J530" s="616"/>
      <c r="K530" s="60"/>
      <c r="L530" s="60"/>
      <c r="M530" s="60"/>
      <c r="N530" s="60"/>
      <c r="O530" s="60"/>
      <c r="P530" s="60"/>
      <c r="Q530" s="60"/>
      <c r="R530" s="60"/>
      <c r="S530" s="60"/>
      <c r="T530" s="60"/>
      <c r="U530" s="60"/>
      <c r="V530" s="60"/>
      <c r="W530" s="60"/>
      <c r="X530" s="60"/>
      <c r="Y530" s="60"/>
      <c r="Z530" s="60"/>
    </row>
    <row r="531" spans="1:26" ht="21.75" customHeight="1">
      <c r="A531" s="14"/>
      <c r="B531" s="633" t="s">
        <v>295</v>
      </c>
      <c r="C531" s="636" t="s">
        <v>296</v>
      </c>
      <c r="D531" s="636" t="s">
        <v>297</v>
      </c>
      <c r="E531" s="633" t="s">
        <v>298</v>
      </c>
      <c r="F531" s="634" t="s">
        <v>78</v>
      </c>
      <c r="G531" s="634" t="s">
        <v>78</v>
      </c>
      <c r="H531" s="130" t="s">
        <v>702</v>
      </c>
      <c r="I531" s="165">
        <v>0.86289466644806667</v>
      </c>
      <c r="J531" s="624" t="s">
        <v>768</v>
      </c>
      <c r="K531" s="60"/>
      <c r="L531" s="60"/>
      <c r="M531" s="60"/>
      <c r="N531" s="60"/>
      <c r="O531" s="60"/>
      <c r="P531" s="60"/>
      <c r="Q531" s="60"/>
      <c r="R531" s="60"/>
      <c r="S531" s="60"/>
      <c r="T531" s="60"/>
      <c r="U531" s="60"/>
      <c r="V531" s="60"/>
      <c r="W531" s="60"/>
      <c r="X531" s="60"/>
      <c r="Y531" s="60"/>
      <c r="Z531" s="60"/>
    </row>
    <row r="532" spans="1:26" ht="21.75" customHeight="1">
      <c r="A532" s="14"/>
      <c r="B532" s="615"/>
      <c r="C532" s="615"/>
      <c r="D532" s="615"/>
      <c r="E532" s="615"/>
      <c r="F532" s="615"/>
      <c r="G532" s="615"/>
      <c r="H532" s="132" t="s">
        <v>703</v>
      </c>
      <c r="I532" s="166">
        <v>0.73768617354804911</v>
      </c>
      <c r="J532" s="615"/>
      <c r="K532" s="60"/>
      <c r="L532" s="60"/>
      <c r="M532" s="60"/>
      <c r="N532" s="60"/>
      <c r="O532" s="60"/>
      <c r="P532" s="60"/>
      <c r="Q532" s="60"/>
      <c r="R532" s="60"/>
      <c r="S532" s="60"/>
      <c r="T532" s="60"/>
      <c r="U532" s="60"/>
      <c r="V532" s="60"/>
      <c r="W532" s="60"/>
      <c r="X532" s="60"/>
      <c r="Y532" s="60"/>
      <c r="Z532" s="60"/>
    </row>
    <row r="533" spans="1:26" ht="21.75" customHeight="1">
      <c r="A533" s="14"/>
      <c r="B533" s="13"/>
      <c r="C533" s="615"/>
      <c r="D533" s="634" t="s">
        <v>300</v>
      </c>
      <c r="E533" s="13"/>
      <c r="F533" s="615"/>
      <c r="G533" s="615"/>
      <c r="H533" s="132" t="s">
        <v>704</v>
      </c>
      <c r="I533" s="166">
        <v>1.154597948619033</v>
      </c>
      <c r="J533" s="615"/>
      <c r="K533" s="60"/>
      <c r="L533" s="60"/>
      <c r="M533" s="60"/>
      <c r="N533" s="60"/>
      <c r="O533" s="60"/>
      <c r="P533" s="60"/>
      <c r="Q533" s="60"/>
      <c r="R533" s="60"/>
      <c r="S533" s="60"/>
      <c r="T533" s="60"/>
      <c r="U533" s="60"/>
      <c r="V533" s="60"/>
      <c r="W533" s="60"/>
      <c r="X533" s="60"/>
      <c r="Y533" s="60"/>
      <c r="Z533" s="60"/>
    </row>
    <row r="534" spans="1:26" ht="21.75" customHeight="1">
      <c r="A534" s="14"/>
      <c r="B534" s="13"/>
      <c r="C534" s="615"/>
      <c r="D534" s="615"/>
      <c r="E534" s="13"/>
      <c r="F534" s="615"/>
      <c r="G534" s="615"/>
      <c r="H534" s="132" t="s">
        <v>706</v>
      </c>
      <c r="I534" s="166">
        <v>0.53049694301136585</v>
      </c>
      <c r="J534" s="615"/>
      <c r="K534" s="60"/>
      <c r="L534" s="60"/>
      <c r="M534" s="60"/>
      <c r="N534" s="60"/>
      <c r="O534" s="60"/>
      <c r="P534" s="60"/>
      <c r="Q534" s="60"/>
      <c r="R534" s="60"/>
      <c r="S534" s="60"/>
      <c r="T534" s="60"/>
      <c r="U534" s="60"/>
      <c r="V534" s="60"/>
      <c r="W534" s="60"/>
      <c r="X534" s="60"/>
      <c r="Y534" s="60"/>
      <c r="Z534" s="60"/>
    </row>
    <row r="535" spans="1:26" ht="21.75" customHeight="1">
      <c r="A535" s="14"/>
      <c r="B535" s="13"/>
      <c r="C535" s="615"/>
      <c r="D535" s="615"/>
      <c r="E535" s="13"/>
      <c r="F535" s="615"/>
      <c r="G535" s="615"/>
      <c r="H535" s="132" t="s">
        <v>705</v>
      </c>
      <c r="I535" s="166">
        <v>1.4018265800337841</v>
      </c>
      <c r="J535" s="615"/>
      <c r="K535" s="60"/>
      <c r="L535" s="60"/>
      <c r="M535" s="60"/>
      <c r="N535" s="60"/>
      <c r="O535" s="60"/>
      <c r="P535" s="60"/>
      <c r="Q535" s="60"/>
      <c r="R535" s="60"/>
      <c r="S535" s="60"/>
      <c r="T535" s="60"/>
      <c r="U535" s="60"/>
      <c r="V535" s="60"/>
      <c r="W535" s="60"/>
      <c r="X535" s="60"/>
      <c r="Y535" s="60"/>
      <c r="Z535" s="60"/>
    </row>
    <row r="536" spans="1:26" ht="31.5" customHeight="1">
      <c r="A536" s="14"/>
      <c r="B536" s="13"/>
      <c r="C536" s="13"/>
      <c r="D536" s="615"/>
      <c r="E536" s="13"/>
      <c r="F536" s="615"/>
      <c r="G536" s="615"/>
      <c r="H536" s="251"/>
      <c r="I536" s="185"/>
      <c r="J536" s="615"/>
      <c r="K536" s="60"/>
      <c r="L536" s="60"/>
      <c r="M536" s="60"/>
      <c r="N536" s="60"/>
      <c r="O536" s="60"/>
      <c r="P536" s="60"/>
      <c r="Q536" s="60"/>
      <c r="R536" s="60"/>
      <c r="S536" s="60"/>
      <c r="T536" s="60"/>
      <c r="U536" s="60"/>
      <c r="V536" s="60"/>
      <c r="W536" s="60"/>
      <c r="X536" s="60"/>
      <c r="Y536" s="60"/>
      <c r="Z536" s="60"/>
    </row>
    <row r="537" spans="1:26" ht="21.75" customHeight="1">
      <c r="A537" s="14"/>
      <c r="B537" s="13"/>
      <c r="C537" s="13"/>
      <c r="D537" s="634" t="s">
        <v>301</v>
      </c>
      <c r="E537" s="13"/>
      <c r="F537" s="615"/>
      <c r="G537" s="615"/>
      <c r="H537" s="251"/>
      <c r="I537" s="185"/>
      <c r="J537" s="615"/>
      <c r="K537" s="60"/>
      <c r="L537" s="60"/>
      <c r="M537" s="60"/>
      <c r="N537" s="60"/>
      <c r="O537" s="60"/>
      <c r="P537" s="60"/>
      <c r="Q537" s="60"/>
      <c r="R537" s="60"/>
      <c r="S537" s="60"/>
      <c r="T537" s="60"/>
      <c r="U537" s="60"/>
      <c r="V537" s="60"/>
      <c r="W537" s="60"/>
      <c r="X537" s="60"/>
      <c r="Y537" s="60"/>
      <c r="Z537" s="60"/>
    </row>
    <row r="538" spans="1:26" ht="21.75" customHeight="1">
      <c r="A538" s="14"/>
      <c r="B538" s="13"/>
      <c r="C538" s="13"/>
      <c r="D538" s="615"/>
      <c r="E538" s="13"/>
      <c r="F538" s="615"/>
      <c r="G538" s="615"/>
      <c r="H538" s="124"/>
      <c r="I538" s="125"/>
      <c r="J538" s="615"/>
      <c r="K538" s="60"/>
      <c r="L538" s="60"/>
      <c r="M538" s="60"/>
      <c r="N538" s="60"/>
      <c r="O538" s="60"/>
      <c r="P538" s="60"/>
      <c r="Q538" s="60"/>
      <c r="R538" s="60"/>
      <c r="S538" s="60"/>
      <c r="T538" s="60"/>
      <c r="U538" s="60"/>
      <c r="V538" s="60"/>
      <c r="W538" s="60"/>
      <c r="X538" s="60"/>
      <c r="Y538" s="60"/>
      <c r="Z538" s="60"/>
    </row>
    <row r="539" spans="1:26" ht="21.75" customHeight="1">
      <c r="A539" s="14"/>
      <c r="B539" s="13"/>
      <c r="C539" s="13"/>
      <c r="D539" s="615"/>
      <c r="E539" s="13"/>
      <c r="F539" s="615"/>
      <c r="G539" s="615"/>
      <c r="H539" s="37" t="s">
        <v>40</v>
      </c>
      <c r="I539" s="147">
        <f>SUM(I531:I538)/5</f>
        <v>0.93750046233205975</v>
      </c>
      <c r="J539" s="616"/>
      <c r="K539" s="60"/>
      <c r="L539" s="60"/>
      <c r="M539" s="60"/>
      <c r="N539" s="60"/>
      <c r="O539" s="60"/>
      <c r="P539" s="60"/>
      <c r="Q539" s="60"/>
      <c r="R539" s="60"/>
      <c r="S539" s="60"/>
      <c r="T539" s="60"/>
      <c r="U539" s="60"/>
      <c r="V539" s="60"/>
      <c r="W539" s="60"/>
      <c r="X539" s="60"/>
      <c r="Y539" s="60"/>
      <c r="Z539" s="60"/>
    </row>
    <row r="540" spans="1:26" ht="19.5" customHeight="1">
      <c r="A540" s="14"/>
      <c r="B540" s="13"/>
      <c r="C540" s="13"/>
      <c r="D540" s="634" t="s">
        <v>302</v>
      </c>
      <c r="E540" s="13"/>
      <c r="F540" s="13"/>
      <c r="G540" s="13"/>
      <c r="H540" s="167"/>
      <c r="I540" s="167"/>
      <c r="J540" s="168"/>
      <c r="K540" s="60"/>
      <c r="L540" s="60"/>
      <c r="M540" s="60"/>
      <c r="N540" s="60"/>
      <c r="O540" s="60"/>
      <c r="P540" s="60"/>
      <c r="Q540" s="60"/>
      <c r="R540" s="60"/>
      <c r="S540" s="60"/>
      <c r="T540" s="60"/>
      <c r="U540" s="60"/>
      <c r="V540" s="60"/>
      <c r="W540" s="60"/>
      <c r="X540" s="60"/>
      <c r="Y540" s="60"/>
      <c r="Z540" s="60"/>
    </row>
    <row r="541" spans="1:26" ht="25.5" customHeight="1">
      <c r="A541" s="14"/>
      <c r="B541" s="13"/>
      <c r="C541" s="13"/>
      <c r="D541" s="615"/>
      <c r="E541" s="13"/>
      <c r="F541" s="13"/>
      <c r="G541" s="13"/>
      <c r="H541" s="13"/>
      <c r="I541" s="13"/>
      <c r="J541" s="14"/>
      <c r="K541" s="60"/>
      <c r="L541" s="60"/>
      <c r="M541" s="60"/>
      <c r="N541" s="60"/>
      <c r="O541" s="60"/>
      <c r="P541" s="60"/>
      <c r="Q541" s="60"/>
      <c r="R541" s="60"/>
      <c r="S541" s="60"/>
      <c r="T541" s="60"/>
      <c r="U541" s="60"/>
      <c r="V541" s="60"/>
      <c r="W541" s="60"/>
      <c r="X541" s="60"/>
      <c r="Y541" s="60"/>
      <c r="Z541" s="60"/>
    </row>
    <row r="542" spans="1:26" ht="21.75" customHeight="1">
      <c r="A542" s="14"/>
      <c r="B542" s="13"/>
      <c r="C542" s="13"/>
      <c r="D542" s="615"/>
      <c r="E542" s="13"/>
      <c r="F542" s="13"/>
      <c r="G542" s="13"/>
      <c r="H542" s="13"/>
      <c r="I542" s="13"/>
      <c r="J542" s="14"/>
      <c r="K542" s="60"/>
      <c r="L542" s="60"/>
      <c r="M542" s="60"/>
      <c r="N542" s="60"/>
      <c r="O542" s="60"/>
      <c r="P542" s="60"/>
      <c r="Q542" s="60"/>
      <c r="R542" s="60"/>
      <c r="S542" s="60"/>
      <c r="T542" s="60"/>
      <c r="U542" s="60"/>
      <c r="V542" s="60"/>
      <c r="W542" s="60"/>
      <c r="X542" s="60"/>
      <c r="Y542" s="60"/>
      <c r="Z542" s="60"/>
    </row>
    <row r="543" spans="1:26" ht="21.75" customHeight="1">
      <c r="A543" s="14"/>
      <c r="B543" s="13"/>
      <c r="C543" s="13"/>
      <c r="D543" s="13" t="s">
        <v>303</v>
      </c>
      <c r="E543" s="13"/>
      <c r="F543" s="13"/>
      <c r="G543" s="13"/>
      <c r="H543" s="13"/>
      <c r="I543" s="13"/>
      <c r="J543" s="14"/>
      <c r="K543" s="60"/>
      <c r="L543" s="60"/>
      <c r="M543" s="60"/>
      <c r="N543" s="60"/>
      <c r="O543" s="60"/>
      <c r="P543" s="60"/>
      <c r="Q543" s="60"/>
      <c r="R543" s="60"/>
      <c r="S543" s="60"/>
      <c r="T543" s="60"/>
      <c r="U543" s="60"/>
      <c r="V543" s="60"/>
      <c r="W543" s="60"/>
      <c r="X543" s="60"/>
      <c r="Y543" s="60"/>
      <c r="Z543" s="60"/>
    </row>
    <row r="544" spans="1:26" ht="60" customHeight="1">
      <c r="A544" s="14"/>
      <c r="B544" s="13"/>
      <c r="C544" s="13"/>
      <c r="D544" s="13" t="s">
        <v>304</v>
      </c>
      <c r="E544" s="13"/>
      <c r="F544" s="13"/>
      <c r="G544" s="13"/>
      <c r="H544" s="13"/>
      <c r="I544" s="13"/>
      <c r="J544" s="14"/>
      <c r="K544" s="60"/>
      <c r="L544" s="60"/>
      <c r="M544" s="60"/>
      <c r="N544" s="60"/>
      <c r="O544" s="60"/>
      <c r="P544" s="60"/>
      <c r="Q544" s="60"/>
      <c r="R544" s="60"/>
      <c r="S544" s="60"/>
      <c r="T544" s="60"/>
      <c r="U544" s="60"/>
      <c r="V544" s="60"/>
      <c r="W544" s="60"/>
      <c r="X544" s="60"/>
      <c r="Y544" s="60"/>
      <c r="Z544" s="60"/>
    </row>
    <row r="545" spans="1:26" ht="65.25" customHeight="1">
      <c r="A545" s="14"/>
      <c r="B545" s="51"/>
      <c r="C545" s="51"/>
      <c r="D545" s="51" t="s">
        <v>305</v>
      </c>
      <c r="E545" s="51"/>
      <c r="F545" s="51"/>
      <c r="G545" s="51"/>
      <c r="H545" s="51"/>
      <c r="I545" s="51"/>
      <c r="J545" s="52"/>
      <c r="K545" s="60"/>
      <c r="L545" s="60"/>
      <c r="M545" s="60"/>
      <c r="N545" s="60"/>
      <c r="O545" s="60"/>
      <c r="P545" s="60"/>
      <c r="Q545" s="60"/>
      <c r="R545" s="60"/>
      <c r="S545" s="60"/>
      <c r="T545" s="60"/>
      <c r="U545" s="60"/>
      <c r="V545" s="60"/>
      <c r="W545" s="60"/>
      <c r="X545" s="60"/>
      <c r="Y545" s="60"/>
      <c r="Z545" s="60"/>
    </row>
    <row r="546" spans="1:26" ht="20.25" customHeight="1">
      <c r="A546" s="139"/>
      <c r="B546" s="633" t="s">
        <v>306</v>
      </c>
      <c r="C546" s="636" t="s">
        <v>307</v>
      </c>
      <c r="D546" s="633" t="s">
        <v>308</v>
      </c>
      <c r="E546" s="55" t="s">
        <v>309</v>
      </c>
      <c r="F546" s="633" t="s">
        <v>78</v>
      </c>
      <c r="G546" s="633" t="s">
        <v>78</v>
      </c>
      <c r="H546" s="122" t="s">
        <v>702</v>
      </c>
      <c r="I546" s="165">
        <v>1.7257893328961333</v>
      </c>
      <c r="J546" s="625" t="s">
        <v>769</v>
      </c>
      <c r="K546" s="60"/>
      <c r="L546" s="60"/>
      <c r="M546" s="60"/>
      <c r="N546" s="60"/>
      <c r="O546" s="60"/>
      <c r="P546" s="60"/>
      <c r="Q546" s="60"/>
      <c r="R546" s="60"/>
      <c r="S546" s="60"/>
      <c r="T546" s="60"/>
      <c r="U546" s="60"/>
      <c r="V546" s="60"/>
      <c r="W546" s="60"/>
      <c r="X546" s="60"/>
      <c r="Y546" s="60"/>
      <c r="Z546" s="60"/>
    </row>
    <row r="547" spans="1:26" ht="20.25" customHeight="1">
      <c r="A547" s="139"/>
      <c r="B547" s="615"/>
      <c r="C547" s="615"/>
      <c r="D547" s="615"/>
      <c r="E547" s="81"/>
      <c r="F547" s="615"/>
      <c r="G547" s="615"/>
      <c r="H547" s="122" t="s">
        <v>703</v>
      </c>
      <c r="I547" s="166">
        <v>4.2416954979012829</v>
      </c>
      <c r="J547" s="615"/>
      <c r="K547" s="60"/>
      <c r="L547" s="60"/>
      <c r="M547" s="60"/>
      <c r="N547" s="60"/>
      <c r="O547" s="60"/>
      <c r="P547" s="60"/>
      <c r="Q547" s="60"/>
      <c r="R547" s="60"/>
      <c r="S547" s="60"/>
      <c r="T547" s="60"/>
      <c r="U547" s="60"/>
      <c r="V547" s="60"/>
      <c r="W547" s="60"/>
      <c r="X547" s="60"/>
      <c r="Y547" s="60"/>
      <c r="Z547" s="60"/>
    </row>
    <row r="548" spans="1:26" ht="20.25" customHeight="1">
      <c r="A548" s="139"/>
      <c r="B548" s="615"/>
      <c r="C548" s="615"/>
      <c r="D548" s="615"/>
      <c r="E548" s="81"/>
      <c r="F548" s="615"/>
      <c r="G548" s="615"/>
      <c r="H548" s="122" t="s">
        <v>704</v>
      </c>
      <c r="I548" s="166">
        <v>4.007134056971938</v>
      </c>
      <c r="J548" s="615"/>
      <c r="K548" s="60"/>
      <c r="L548" s="60"/>
      <c r="M548" s="60"/>
      <c r="N548" s="60"/>
      <c r="O548" s="60"/>
      <c r="P548" s="60"/>
      <c r="Q548" s="60"/>
      <c r="R548" s="60"/>
      <c r="S548" s="60"/>
      <c r="T548" s="60"/>
      <c r="U548" s="60"/>
      <c r="V548" s="60"/>
      <c r="W548" s="60"/>
      <c r="X548" s="60"/>
      <c r="Y548" s="60"/>
      <c r="Z548" s="60"/>
    </row>
    <row r="549" spans="1:26" ht="20.25" customHeight="1">
      <c r="A549" s="139"/>
      <c r="B549" s="13"/>
      <c r="C549" s="615"/>
      <c r="D549" s="13"/>
      <c r="E549" s="81"/>
      <c r="F549" s="615"/>
      <c r="G549" s="615"/>
      <c r="H549" s="122" t="s">
        <v>706</v>
      </c>
      <c r="I549" s="166">
        <v>5.8354663731250254</v>
      </c>
      <c r="J549" s="615"/>
      <c r="K549" s="60"/>
      <c r="L549" s="60"/>
      <c r="M549" s="60"/>
      <c r="N549" s="60"/>
      <c r="O549" s="60"/>
      <c r="P549" s="60"/>
      <c r="Q549" s="60"/>
      <c r="R549" s="60"/>
      <c r="S549" s="60"/>
      <c r="T549" s="60"/>
      <c r="U549" s="60"/>
      <c r="V549" s="60"/>
      <c r="W549" s="60"/>
      <c r="X549" s="60"/>
      <c r="Y549" s="60"/>
      <c r="Z549" s="60"/>
    </row>
    <row r="550" spans="1:26" ht="20.25" customHeight="1">
      <c r="A550" s="139"/>
      <c r="B550" s="13"/>
      <c r="C550" s="615"/>
      <c r="D550" s="13"/>
      <c r="E550" s="81"/>
      <c r="F550" s="615"/>
      <c r="G550" s="615"/>
      <c r="H550" s="127" t="s">
        <v>705</v>
      </c>
      <c r="I550" s="166">
        <v>4.5289781816476102</v>
      </c>
      <c r="J550" s="615"/>
      <c r="K550" s="60"/>
      <c r="L550" s="60"/>
      <c r="M550" s="60"/>
      <c r="N550" s="60"/>
      <c r="O550" s="60"/>
      <c r="P550" s="60"/>
      <c r="Q550" s="60"/>
      <c r="R550" s="60"/>
      <c r="S550" s="60"/>
      <c r="T550" s="60"/>
      <c r="U550" s="60"/>
      <c r="V550" s="60"/>
      <c r="W550" s="60"/>
      <c r="X550" s="60"/>
      <c r="Y550" s="60"/>
      <c r="Z550" s="60"/>
    </row>
    <row r="551" spans="1:26" ht="20.25" customHeight="1">
      <c r="A551" s="139"/>
      <c r="B551" s="13"/>
      <c r="C551" s="615"/>
      <c r="D551" s="13"/>
      <c r="E551" s="81"/>
      <c r="F551" s="615"/>
      <c r="G551" s="615"/>
      <c r="H551" s="251"/>
      <c r="I551" s="185"/>
      <c r="J551" s="615"/>
      <c r="K551" s="60"/>
      <c r="L551" s="60"/>
      <c r="M551" s="60"/>
      <c r="N551" s="60"/>
      <c r="O551" s="60"/>
      <c r="P551" s="60"/>
      <c r="Q551" s="60"/>
      <c r="R551" s="60"/>
      <c r="S551" s="60"/>
      <c r="T551" s="60"/>
      <c r="U551" s="60"/>
      <c r="V551" s="60"/>
      <c r="W551" s="60"/>
      <c r="X551" s="60"/>
      <c r="Y551" s="60"/>
      <c r="Z551" s="60"/>
    </row>
    <row r="552" spans="1:26" ht="20.25" customHeight="1">
      <c r="A552" s="139"/>
      <c r="B552" s="13"/>
      <c r="C552" s="615"/>
      <c r="D552" s="13"/>
      <c r="E552" s="81"/>
      <c r="F552" s="615"/>
      <c r="G552" s="615"/>
      <c r="H552" s="251"/>
      <c r="I552" s="185"/>
      <c r="J552" s="615"/>
      <c r="K552" s="60"/>
      <c r="L552" s="60"/>
      <c r="M552" s="60"/>
      <c r="N552" s="60"/>
      <c r="O552" s="60"/>
      <c r="P552" s="60"/>
      <c r="Q552" s="60"/>
      <c r="R552" s="60"/>
      <c r="S552" s="60"/>
      <c r="T552" s="60"/>
      <c r="U552" s="60"/>
      <c r="V552" s="60"/>
      <c r="W552" s="60"/>
      <c r="X552" s="60"/>
      <c r="Y552" s="60"/>
      <c r="Z552" s="60"/>
    </row>
    <row r="553" spans="1:26" ht="20.25" customHeight="1">
      <c r="A553" s="139"/>
      <c r="B553" s="13"/>
      <c r="C553" s="615"/>
      <c r="D553" s="13"/>
      <c r="E553" s="81"/>
      <c r="F553" s="615"/>
      <c r="G553" s="615"/>
      <c r="H553" s="124"/>
      <c r="I553" s="125"/>
      <c r="J553" s="615"/>
      <c r="K553" s="60"/>
      <c r="L553" s="60"/>
      <c r="M553" s="60"/>
      <c r="N553" s="60"/>
      <c r="O553" s="60"/>
      <c r="P553" s="60"/>
      <c r="Q553" s="60"/>
      <c r="R553" s="60"/>
      <c r="S553" s="60"/>
      <c r="T553" s="60"/>
      <c r="U553" s="60"/>
      <c r="V553" s="60"/>
      <c r="W553" s="60"/>
      <c r="X553" s="60"/>
      <c r="Y553" s="60"/>
      <c r="Z553" s="60"/>
    </row>
    <row r="554" spans="1:26" ht="20.25" customHeight="1">
      <c r="A554" s="139"/>
      <c r="B554" s="51"/>
      <c r="C554" s="51"/>
      <c r="D554" s="51"/>
      <c r="E554" s="102"/>
      <c r="F554" s="621"/>
      <c r="G554" s="621"/>
      <c r="H554" s="37" t="s">
        <v>40</v>
      </c>
      <c r="I554" s="135">
        <f>SUM(I546:I553)/5</f>
        <v>4.0678126885083978</v>
      </c>
      <c r="J554" s="616"/>
      <c r="K554" s="60"/>
      <c r="L554" s="60"/>
      <c r="M554" s="60"/>
      <c r="N554" s="60"/>
      <c r="O554" s="60"/>
      <c r="P554" s="60"/>
      <c r="Q554" s="60"/>
      <c r="R554" s="60"/>
      <c r="S554" s="60"/>
      <c r="T554" s="60"/>
      <c r="U554" s="60"/>
      <c r="V554" s="60"/>
      <c r="W554" s="60"/>
      <c r="X554" s="60"/>
      <c r="Y554" s="60"/>
      <c r="Z554" s="60"/>
    </row>
    <row r="555" spans="1:26" ht="19.5" customHeight="1">
      <c r="A555" s="139"/>
      <c r="B555" s="633" t="s">
        <v>311</v>
      </c>
      <c r="C555" s="670" t="s">
        <v>312</v>
      </c>
      <c r="D555" s="633" t="s">
        <v>313</v>
      </c>
      <c r="E555" s="55" t="s">
        <v>314</v>
      </c>
      <c r="F555" s="634" t="s">
        <v>78</v>
      </c>
      <c r="G555" s="634" t="s">
        <v>78</v>
      </c>
      <c r="H555" s="130" t="s">
        <v>702</v>
      </c>
      <c r="I555" s="165">
        <v>6.9031573315845334</v>
      </c>
      <c r="J555" s="624" t="s">
        <v>770</v>
      </c>
      <c r="K555" s="60"/>
      <c r="L555" s="60"/>
      <c r="M555" s="60"/>
      <c r="N555" s="60"/>
      <c r="O555" s="60"/>
      <c r="P555" s="60"/>
      <c r="Q555" s="60"/>
      <c r="R555" s="60"/>
      <c r="S555" s="60"/>
      <c r="T555" s="60"/>
      <c r="U555" s="60"/>
      <c r="V555" s="60"/>
      <c r="W555" s="60"/>
      <c r="X555" s="60"/>
      <c r="Y555" s="60"/>
      <c r="Z555" s="60"/>
    </row>
    <row r="556" spans="1:26" ht="19.5" customHeight="1">
      <c r="A556" s="139"/>
      <c r="B556" s="615"/>
      <c r="C556" s="615"/>
      <c r="D556" s="615"/>
      <c r="E556" s="81"/>
      <c r="F556" s="615"/>
      <c r="G556" s="615"/>
      <c r="H556" s="132" t="s">
        <v>703</v>
      </c>
      <c r="I556" s="166">
        <v>9.0366556259636024</v>
      </c>
      <c r="J556" s="615"/>
      <c r="K556" s="60"/>
      <c r="L556" s="60"/>
      <c r="M556" s="60"/>
      <c r="N556" s="60"/>
      <c r="O556" s="60"/>
      <c r="P556" s="60"/>
      <c r="Q556" s="60"/>
      <c r="R556" s="60"/>
      <c r="S556" s="60"/>
      <c r="T556" s="60"/>
      <c r="U556" s="60"/>
      <c r="V556" s="60"/>
      <c r="W556" s="60"/>
      <c r="X556" s="60"/>
      <c r="Y556" s="60"/>
      <c r="Z556" s="60"/>
    </row>
    <row r="557" spans="1:26" ht="19.5" customHeight="1">
      <c r="A557" s="139"/>
      <c r="B557" s="615"/>
      <c r="C557" s="615"/>
      <c r="D557" s="634" t="s">
        <v>316</v>
      </c>
      <c r="E557" s="81"/>
      <c r="F557" s="615"/>
      <c r="G557" s="615"/>
      <c r="H557" s="132" t="s">
        <v>704</v>
      </c>
      <c r="I557" s="166">
        <v>6.7917526389354883</v>
      </c>
      <c r="J557" s="615"/>
      <c r="K557" s="60"/>
      <c r="L557" s="60"/>
      <c r="M557" s="60"/>
      <c r="N557" s="60"/>
      <c r="O557" s="60"/>
      <c r="P557" s="60"/>
      <c r="Q557" s="60"/>
      <c r="R557" s="60"/>
      <c r="S557" s="60"/>
      <c r="T557" s="60"/>
      <c r="U557" s="60"/>
      <c r="V557" s="60"/>
      <c r="W557" s="60"/>
      <c r="X557" s="60"/>
      <c r="Y557" s="60"/>
      <c r="Z557" s="60"/>
    </row>
    <row r="558" spans="1:26" ht="19.5" customHeight="1">
      <c r="A558" s="139"/>
      <c r="B558" s="615"/>
      <c r="C558" s="615"/>
      <c r="D558" s="615"/>
      <c r="E558" s="81"/>
      <c r="F558" s="615"/>
      <c r="G558" s="615"/>
      <c r="H558" s="132" t="s">
        <v>706</v>
      </c>
      <c r="I558" s="166">
        <v>10.079441917215952</v>
      </c>
      <c r="J558" s="615"/>
      <c r="K558" s="60"/>
      <c r="L558" s="60"/>
      <c r="M558" s="60"/>
      <c r="N558" s="60"/>
      <c r="O558" s="60"/>
      <c r="P558" s="60"/>
      <c r="Q558" s="60"/>
      <c r="R558" s="60"/>
      <c r="S558" s="60"/>
      <c r="T558" s="60"/>
      <c r="U558" s="60"/>
      <c r="V558" s="60"/>
      <c r="W558" s="60"/>
      <c r="X558" s="60"/>
      <c r="Y558" s="60"/>
      <c r="Z558" s="60"/>
    </row>
    <row r="559" spans="1:26" ht="19.5" customHeight="1">
      <c r="A559" s="139"/>
      <c r="B559" s="615"/>
      <c r="C559" s="615"/>
      <c r="D559" s="634" t="s">
        <v>317</v>
      </c>
      <c r="E559" s="81"/>
      <c r="F559" s="615"/>
      <c r="G559" s="615"/>
      <c r="H559" s="132" t="s">
        <v>705</v>
      </c>
      <c r="I559" s="166">
        <v>5.9308047616813937</v>
      </c>
      <c r="J559" s="615"/>
      <c r="K559" s="60"/>
      <c r="L559" s="60"/>
      <c r="M559" s="60"/>
      <c r="N559" s="60"/>
      <c r="O559" s="60"/>
      <c r="P559" s="60"/>
      <c r="Q559" s="60"/>
      <c r="R559" s="60"/>
      <c r="S559" s="60"/>
      <c r="T559" s="60"/>
      <c r="U559" s="60"/>
      <c r="V559" s="60"/>
      <c r="W559" s="60"/>
      <c r="X559" s="60"/>
      <c r="Y559" s="60"/>
      <c r="Z559" s="60"/>
    </row>
    <row r="560" spans="1:26" ht="19.5" customHeight="1">
      <c r="A560" s="139"/>
      <c r="B560" s="615"/>
      <c r="C560" s="615"/>
      <c r="D560" s="615"/>
      <c r="E560" s="81"/>
      <c r="F560" s="615"/>
      <c r="G560" s="615"/>
      <c r="H560" s="251"/>
      <c r="I560" s="185"/>
      <c r="J560" s="615"/>
      <c r="K560" s="60"/>
      <c r="L560" s="60"/>
      <c r="M560" s="60"/>
      <c r="N560" s="60"/>
      <c r="O560" s="60"/>
      <c r="P560" s="60"/>
      <c r="Q560" s="60"/>
      <c r="R560" s="60"/>
      <c r="S560" s="60"/>
      <c r="T560" s="60"/>
      <c r="U560" s="60"/>
      <c r="V560" s="60"/>
      <c r="W560" s="60"/>
      <c r="X560" s="60"/>
      <c r="Y560" s="60"/>
      <c r="Z560" s="60"/>
    </row>
    <row r="561" spans="1:26" ht="19.5" customHeight="1">
      <c r="A561" s="139"/>
      <c r="B561" s="615"/>
      <c r="C561" s="640" t="s">
        <v>318</v>
      </c>
      <c r="D561" s="615"/>
      <c r="E561" s="81"/>
      <c r="F561" s="615"/>
      <c r="G561" s="615"/>
      <c r="H561" s="251"/>
      <c r="I561" s="185"/>
      <c r="J561" s="615"/>
      <c r="K561" s="60"/>
      <c r="L561" s="60"/>
      <c r="M561" s="60"/>
      <c r="N561" s="60"/>
      <c r="O561" s="60"/>
      <c r="P561" s="60"/>
      <c r="Q561" s="60"/>
      <c r="R561" s="60"/>
      <c r="S561" s="60"/>
      <c r="T561" s="60"/>
      <c r="U561" s="60"/>
      <c r="V561" s="60"/>
      <c r="W561" s="60"/>
      <c r="X561" s="60"/>
      <c r="Y561" s="60"/>
      <c r="Z561" s="60"/>
    </row>
    <row r="562" spans="1:26" ht="19.5" customHeight="1">
      <c r="A562" s="139"/>
      <c r="B562" s="615"/>
      <c r="C562" s="615"/>
      <c r="D562" s="14"/>
      <c r="E562" s="81"/>
      <c r="F562" s="615"/>
      <c r="G562" s="615"/>
      <c r="H562" s="124"/>
      <c r="I562" s="125"/>
      <c r="J562" s="615"/>
      <c r="K562" s="60"/>
      <c r="L562" s="60"/>
      <c r="M562" s="60"/>
      <c r="N562" s="60"/>
      <c r="O562" s="60"/>
      <c r="P562" s="60"/>
      <c r="Q562" s="60"/>
      <c r="R562" s="60"/>
      <c r="S562" s="60"/>
      <c r="T562" s="60"/>
      <c r="U562" s="60"/>
      <c r="V562" s="60"/>
      <c r="W562" s="60"/>
      <c r="X562" s="60"/>
      <c r="Y562" s="60"/>
      <c r="Z562" s="60"/>
    </row>
    <row r="563" spans="1:26" ht="27" customHeight="1">
      <c r="A563" s="139"/>
      <c r="B563" s="621"/>
      <c r="C563" s="621"/>
      <c r="D563" s="52"/>
      <c r="E563" s="102"/>
      <c r="F563" s="621"/>
      <c r="G563" s="621"/>
      <c r="H563" s="37" t="s">
        <v>40</v>
      </c>
      <c r="I563" s="135">
        <f>SUM(I555:I562)/5</f>
        <v>7.7483624550761947</v>
      </c>
      <c r="J563" s="616"/>
      <c r="K563" s="60"/>
      <c r="L563" s="60"/>
      <c r="M563" s="60"/>
      <c r="N563" s="60"/>
      <c r="O563" s="60"/>
      <c r="P563" s="60"/>
      <c r="Q563" s="60"/>
      <c r="R563" s="60"/>
      <c r="S563" s="60"/>
      <c r="T563" s="60"/>
      <c r="U563" s="60"/>
      <c r="V563" s="60"/>
      <c r="W563" s="60"/>
      <c r="X563" s="60"/>
      <c r="Y563" s="60"/>
      <c r="Z563" s="60"/>
    </row>
    <row r="564" spans="1:26" ht="22.5" customHeight="1">
      <c r="A564" s="139"/>
      <c r="B564" s="633" t="s">
        <v>319</v>
      </c>
      <c r="C564" s="636" t="s">
        <v>320</v>
      </c>
      <c r="D564" s="633" t="s">
        <v>321</v>
      </c>
      <c r="E564" s="633" t="s">
        <v>322</v>
      </c>
      <c r="F564" s="634" t="s">
        <v>78</v>
      </c>
      <c r="G564" s="634" t="s">
        <v>78</v>
      </c>
      <c r="H564" s="169" t="s">
        <v>704</v>
      </c>
      <c r="I564" s="169">
        <v>62.72</v>
      </c>
      <c r="J564" s="626" t="s">
        <v>771</v>
      </c>
      <c r="K564" s="60"/>
      <c r="L564" s="60"/>
      <c r="M564" s="60"/>
      <c r="N564" s="60"/>
      <c r="O564" s="60"/>
      <c r="P564" s="60"/>
      <c r="Q564" s="60"/>
      <c r="R564" s="60"/>
      <c r="S564" s="60"/>
      <c r="T564" s="60"/>
      <c r="U564" s="60"/>
      <c r="V564" s="60"/>
      <c r="W564" s="60"/>
      <c r="X564" s="60"/>
      <c r="Y564" s="60"/>
      <c r="Z564" s="60"/>
    </row>
    <row r="565" spans="1:26" ht="22.5" customHeight="1">
      <c r="A565" s="139"/>
      <c r="B565" s="615"/>
      <c r="C565" s="615"/>
      <c r="D565" s="615"/>
      <c r="E565" s="615"/>
      <c r="F565" s="615"/>
      <c r="G565" s="615"/>
      <c r="H565" s="169" t="s">
        <v>705</v>
      </c>
      <c r="I565" s="169">
        <v>61.54</v>
      </c>
      <c r="J565" s="615"/>
      <c r="K565" s="60"/>
      <c r="L565" s="60"/>
      <c r="M565" s="60"/>
      <c r="N565" s="60"/>
      <c r="O565" s="60"/>
      <c r="P565" s="60"/>
      <c r="Q565" s="60"/>
      <c r="R565" s="60"/>
      <c r="S565" s="60"/>
      <c r="T565" s="60"/>
      <c r="U565" s="60"/>
      <c r="V565" s="60"/>
      <c r="W565" s="60"/>
      <c r="X565" s="60"/>
      <c r="Y565" s="60"/>
      <c r="Z565" s="60"/>
    </row>
    <row r="566" spans="1:26" ht="22.5" customHeight="1">
      <c r="A566" s="139"/>
      <c r="B566" s="615"/>
      <c r="C566" s="615"/>
      <c r="D566" s="615"/>
      <c r="E566" s="13"/>
      <c r="F566" s="615"/>
      <c r="G566" s="615"/>
      <c r="H566" s="169" t="s">
        <v>703</v>
      </c>
      <c r="I566" s="169">
        <v>62.01</v>
      </c>
      <c r="J566" s="615"/>
      <c r="K566" s="60"/>
      <c r="L566" s="60"/>
      <c r="M566" s="60"/>
      <c r="N566" s="60"/>
      <c r="O566" s="60"/>
      <c r="P566" s="60"/>
      <c r="Q566" s="60"/>
      <c r="R566" s="60"/>
      <c r="S566" s="60"/>
      <c r="T566" s="60"/>
      <c r="U566" s="60"/>
      <c r="V566" s="60"/>
      <c r="W566" s="60"/>
      <c r="X566" s="60"/>
      <c r="Y566" s="60"/>
      <c r="Z566" s="60"/>
    </row>
    <row r="567" spans="1:26" ht="22.5" customHeight="1">
      <c r="A567" s="139"/>
      <c r="B567" s="615"/>
      <c r="C567" s="615"/>
      <c r="D567" s="615"/>
      <c r="E567" s="13"/>
      <c r="F567" s="615"/>
      <c r="G567" s="615"/>
      <c r="H567" s="169" t="s">
        <v>706</v>
      </c>
      <c r="I567" s="169">
        <v>68.22</v>
      </c>
      <c r="J567" s="615"/>
      <c r="K567" s="60"/>
      <c r="L567" s="60"/>
      <c r="M567" s="60"/>
      <c r="N567" s="60"/>
      <c r="O567" s="60"/>
      <c r="P567" s="60"/>
      <c r="Q567" s="60"/>
      <c r="R567" s="60"/>
      <c r="S567" s="60"/>
      <c r="T567" s="60"/>
      <c r="U567" s="60"/>
      <c r="V567" s="60"/>
      <c r="W567" s="60"/>
      <c r="X567" s="60"/>
      <c r="Y567" s="60"/>
      <c r="Z567" s="60"/>
    </row>
    <row r="568" spans="1:26" ht="22.5" customHeight="1">
      <c r="A568" s="139"/>
      <c r="B568" s="13"/>
      <c r="C568" s="615"/>
      <c r="D568" s="615"/>
      <c r="E568" s="13"/>
      <c r="F568" s="615"/>
      <c r="G568" s="615"/>
      <c r="H568" s="169" t="s">
        <v>702</v>
      </c>
      <c r="I568" s="169">
        <v>65.53</v>
      </c>
      <c r="J568" s="615"/>
      <c r="K568" s="60"/>
      <c r="L568" s="60"/>
      <c r="M568" s="60"/>
      <c r="N568" s="60"/>
      <c r="O568" s="60"/>
      <c r="P568" s="60"/>
      <c r="Q568" s="60"/>
      <c r="R568" s="60"/>
      <c r="S568" s="60"/>
      <c r="T568" s="60"/>
      <c r="U568" s="60"/>
      <c r="V568" s="60"/>
      <c r="W568" s="60"/>
      <c r="X568" s="60"/>
      <c r="Y568" s="60"/>
      <c r="Z568" s="60"/>
    </row>
    <row r="569" spans="1:26" ht="22.5" customHeight="1">
      <c r="A569" s="139"/>
      <c r="B569" s="13"/>
      <c r="C569" s="615"/>
      <c r="D569" s="13"/>
      <c r="E569" s="13"/>
      <c r="F569" s="615"/>
      <c r="G569" s="615"/>
      <c r="H569" s="251"/>
      <c r="I569" s="253"/>
      <c r="J569" s="615"/>
      <c r="K569" s="60"/>
      <c r="L569" s="60"/>
      <c r="M569" s="60"/>
      <c r="N569" s="60"/>
      <c r="O569" s="60"/>
      <c r="P569" s="60"/>
      <c r="Q569" s="60"/>
      <c r="R569" s="60"/>
      <c r="S569" s="60"/>
      <c r="T569" s="60"/>
      <c r="U569" s="60"/>
      <c r="V569" s="60"/>
      <c r="W569" s="60"/>
      <c r="X569" s="60"/>
      <c r="Y569" s="60"/>
      <c r="Z569" s="60"/>
    </row>
    <row r="570" spans="1:26" ht="22.5" customHeight="1">
      <c r="A570" s="139"/>
      <c r="B570" s="13"/>
      <c r="C570" s="615"/>
      <c r="D570" s="13"/>
      <c r="E570" s="13"/>
      <c r="F570" s="615"/>
      <c r="G570" s="615"/>
      <c r="H570" s="251"/>
      <c r="I570" s="253"/>
      <c r="J570" s="615"/>
      <c r="K570" s="60"/>
      <c r="L570" s="60"/>
      <c r="M570" s="60"/>
      <c r="N570" s="60"/>
      <c r="O570" s="60"/>
      <c r="P570" s="60"/>
      <c r="Q570" s="60"/>
      <c r="R570" s="60"/>
      <c r="S570" s="60"/>
      <c r="T570" s="60"/>
      <c r="U570" s="60"/>
      <c r="V570" s="60"/>
      <c r="W570" s="60"/>
      <c r="X570" s="60"/>
      <c r="Y570" s="60"/>
      <c r="Z570" s="60"/>
    </row>
    <row r="571" spans="1:26" ht="22.5" customHeight="1">
      <c r="A571" s="139"/>
      <c r="B571" s="13"/>
      <c r="C571" s="615"/>
      <c r="D571" s="13"/>
      <c r="E571" s="13"/>
      <c r="F571" s="615"/>
      <c r="G571" s="615"/>
      <c r="H571" s="124"/>
      <c r="I571" s="170"/>
      <c r="J571" s="615"/>
      <c r="K571" s="60"/>
      <c r="L571" s="60"/>
      <c r="M571" s="60"/>
      <c r="N571" s="60"/>
      <c r="O571" s="60"/>
      <c r="P571" s="60"/>
      <c r="Q571" s="60"/>
      <c r="R571" s="60"/>
      <c r="S571" s="60"/>
      <c r="T571" s="60"/>
      <c r="U571" s="60"/>
      <c r="V571" s="60"/>
      <c r="W571" s="60"/>
      <c r="X571" s="60"/>
      <c r="Y571" s="60"/>
      <c r="Z571" s="60"/>
    </row>
    <row r="572" spans="1:26" ht="22.5" customHeight="1">
      <c r="A572" s="139"/>
      <c r="B572" s="13"/>
      <c r="C572" s="615"/>
      <c r="D572" s="13"/>
      <c r="E572" s="70"/>
      <c r="F572" s="618"/>
      <c r="G572" s="618"/>
      <c r="H572" s="37" t="s">
        <v>40</v>
      </c>
      <c r="I572" s="135">
        <f>SUM(I564:I571)/5</f>
        <v>64.003999999999991</v>
      </c>
      <c r="J572" s="616"/>
      <c r="K572" s="60"/>
      <c r="L572" s="60"/>
      <c r="M572" s="60"/>
      <c r="N572" s="60"/>
      <c r="O572" s="60"/>
      <c r="P572" s="60"/>
      <c r="Q572" s="60"/>
      <c r="R572" s="60"/>
      <c r="S572" s="60"/>
      <c r="T572" s="60"/>
      <c r="U572" s="60"/>
      <c r="V572" s="60"/>
      <c r="W572" s="60"/>
      <c r="X572" s="60"/>
      <c r="Y572" s="60"/>
      <c r="Z572" s="60"/>
    </row>
    <row r="573" spans="1:26" ht="22.5" customHeight="1">
      <c r="A573" s="139"/>
      <c r="B573" s="13"/>
      <c r="C573" s="13"/>
      <c r="D573" s="13"/>
      <c r="E573" s="13"/>
      <c r="F573" s="635" t="s">
        <v>78</v>
      </c>
      <c r="G573" s="635" t="s">
        <v>78</v>
      </c>
      <c r="H573" s="32" t="s">
        <v>707</v>
      </c>
      <c r="I573" s="171"/>
      <c r="J573" s="620" t="s">
        <v>324</v>
      </c>
      <c r="K573" s="60"/>
      <c r="L573" s="60"/>
      <c r="M573" s="60"/>
      <c r="N573" s="60"/>
      <c r="O573" s="60"/>
      <c r="P573" s="60"/>
      <c r="Q573" s="60"/>
      <c r="R573" s="60"/>
      <c r="S573" s="60"/>
      <c r="T573" s="60"/>
      <c r="U573" s="60"/>
      <c r="V573" s="60"/>
      <c r="W573" s="60"/>
      <c r="X573" s="60"/>
      <c r="Y573" s="60"/>
      <c r="Z573" s="60"/>
    </row>
    <row r="574" spans="1:26" ht="22.5" customHeight="1">
      <c r="A574" s="139"/>
      <c r="B574" s="13"/>
      <c r="C574" s="13"/>
      <c r="D574" s="13"/>
      <c r="E574" s="13"/>
      <c r="F574" s="615"/>
      <c r="G574" s="615"/>
      <c r="H574" s="34" t="s">
        <v>708</v>
      </c>
      <c r="I574" s="172"/>
      <c r="J574" s="615"/>
      <c r="K574" s="60"/>
      <c r="L574" s="60"/>
      <c r="M574" s="60"/>
      <c r="N574" s="60"/>
      <c r="O574" s="60"/>
      <c r="P574" s="60"/>
      <c r="Q574" s="60"/>
      <c r="R574" s="60"/>
      <c r="S574" s="60"/>
      <c r="T574" s="60"/>
      <c r="U574" s="60"/>
      <c r="V574" s="60"/>
      <c r="W574" s="60"/>
      <c r="X574" s="60"/>
      <c r="Y574" s="60"/>
      <c r="Z574" s="60"/>
    </row>
    <row r="575" spans="1:26" ht="22.5" customHeight="1">
      <c r="A575" s="139"/>
      <c r="B575" s="13"/>
      <c r="C575" s="13"/>
      <c r="D575" s="13"/>
      <c r="E575" s="13"/>
      <c r="F575" s="615"/>
      <c r="G575" s="615"/>
      <c r="H575" s="34" t="s">
        <v>709</v>
      </c>
      <c r="I575" s="172"/>
      <c r="J575" s="615"/>
      <c r="K575" s="60"/>
      <c r="L575" s="60"/>
      <c r="M575" s="60"/>
      <c r="N575" s="60"/>
      <c r="O575" s="60"/>
      <c r="P575" s="60"/>
      <c r="Q575" s="60"/>
      <c r="R575" s="60"/>
      <c r="S575" s="60"/>
      <c r="T575" s="60"/>
      <c r="U575" s="60"/>
      <c r="V575" s="60"/>
      <c r="W575" s="60"/>
      <c r="X575" s="60"/>
      <c r="Y575" s="60"/>
      <c r="Z575" s="60"/>
    </row>
    <row r="576" spans="1:26" ht="22.5" customHeight="1">
      <c r="A576" s="139"/>
      <c r="B576" s="13"/>
      <c r="C576" s="13"/>
      <c r="D576" s="13"/>
      <c r="E576" s="13"/>
      <c r="F576" s="615"/>
      <c r="G576" s="615"/>
      <c r="H576" s="34" t="s">
        <v>710</v>
      </c>
      <c r="I576" s="172"/>
      <c r="J576" s="615"/>
      <c r="K576" s="60"/>
      <c r="L576" s="60"/>
      <c r="M576" s="60"/>
      <c r="N576" s="60"/>
      <c r="O576" s="60"/>
      <c r="P576" s="60"/>
      <c r="Q576" s="60"/>
      <c r="R576" s="60"/>
      <c r="S576" s="60"/>
      <c r="T576" s="60"/>
      <c r="U576" s="60"/>
      <c r="V576" s="60"/>
      <c r="W576" s="60"/>
      <c r="X576" s="60"/>
      <c r="Y576" s="60"/>
      <c r="Z576" s="60"/>
    </row>
    <row r="577" spans="1:26" ht="22.5" customHeight="1">
      <c r="A577" s="139"/>
      <c r="B577" s="13"/>
      <c r="C577" s="13"/>
      <c r="D577" s="13"/>
      <c r="E577" s="13"/>
      <c r="F577" s="615"/>
      <c r="G577" s="615"/>
      <c r="H577" s="34" t="s">
        <v>711</v>
      </c>
      <c r="I577" s="172"/>
      <c r="J577" s="615"/>
      <c r="K577" s="60"/>
      <c r="L577" s="60"/>
      <c r="M577" s="60"/>
      <c r="N577" s="60"/>
      <c r="O577" s="60"/>
      <c r="P577" s="60"/>
      <c r="Q577" s="60"/>
      <c r="R577" s="60"/>
      <c r="S577" s="60"/>
      <c r="T577" s="60"/>
      <c r="U577" s="60"/>
      <c r="V577" s="60"/>
      <c r="W577" s="60"/>
      <c r="X577" s="60"/>
      <c r="Y577" s="60"/>
      <c r="Z577" s="60"/>
    </row>
    <row r="578" spans="1:26" ht="22.5" customHeight="1">
      <c r="A578" s="139"/>
      <c r="B578" s="13"/>
      <c r="C578" s="13"/>
      <c r="D578" s="13"/>
      <c r="E578" s="13"/>
      <c r="F578" s="615"/>
      <c r="G578" s="615"/>
      <c r="H578" s="247"/>
      <c r="I578" s="172"/>
      <c r="J578" s="615"/>
      <c r="K578" s="60"/>
      <c r="L578" s="60"/>
      <c r="M578" s="60"/>
      <c r="N578" s="60"/>
      <c r="O578" s="60"/>
      <c r="P578" s="60"/>
      <c r="Q578" s="60"/>
      <c r="R578" s="60"/>
      <c r="S578" s="60"/>
      <c r="T578" s="60"/>
      <c r="U578" s="60"/>
      <c r="V578" s="60"/>
      <c r="W578" s="60"/>
      <c r="X578" s="60"/>
      <c r="Y578" s="60"/>
      <c r="Z578" s="60"/>
    </row>
    <row r="579" spans="1:26" ht="22.5" customHeight="1">
      <c r="A579" s="139"/>
      <c r="B579" s="13"/>
      <c r="C579" s="13"/>
      <c r="D579" s="13"/>
      <c r="E579" s="13"/>
      <c r="F579" s="615"/>
      <c r="G579" s="615"/>
      <c r="H579" s="247"/>
      <c r="I579" s="172"/>
      <c r="J579" s="615"/>
      <c r="K579" s="60"/>
      <c r="L579" s="60"/>
      <c r="M579" s="60"/>
      <c r="N579" s="60"/>
      <c r="O579" s="60"/>
      <c r="P579" s="60"/>
      <c r="Q579" s="60"/>
      <c r="R579" s="60"/>
      <c r="S579" s="60"/>
      <c r="T579" s="60"/>
      <c r="U579" s="60"/>
      <c r="V579" s="60"/>
      <c r="W579" s="60"/>
      <c r="X579" s="60"/>
      <c r="Y579" s="60"/>
      <c r="Z579" s="60"/>
    </row>
    <row r="580" spans="1:26" ht="22.5" customHeight="1">
      <c r="A580" s="139"/>
      <c r="B580" s="13"/>
      <c r="C580" s="13"/>
      <c r="D580" s="13"/>
      <c r="E580" s="13"/>
      <c r="F580" s="615"/>
      <c r="G580" s="615"/>
      <c r="H580" s="35"/>
      <c r="I580" s="173"/>
      <c r="J580" s="615"/>
      <c r="K580" s="60"/>
      <c r="L580" s="60"/>
      <c r="M580" s="60"/>
      <c r="N580" s="60"/>
      <c r="O580" s="60"/>
      <c r="P580" s="60"/>
      <c r="Q580" s="60"/>
      <c r="R580" s="60"/>
      <c r="S580" s="60"/>
      <c r="T580" s="60"/>
      <c r="U580" s="60"/>
      <c r="V580" s="60"/>
      <c r="W580" s="60"/>
      <c r="X580" s="60"/>
      <c r="Y580" s="60"/>
      <c r="Z580" s="60"/>
    </row>
    <row r="581" spans="1:26" ht="22.5" customHeight="1">
      <c r="A581" s="139"/>
      <c r="B581" s="13"/>
      <c r="C581" s="13"/>
      <c r="D581" s="13"/>
      <c r="E581" s="70"/>
      <c r="F581" s="618"/>
      <c r="G581" s="618"/>
      <c r="H581" s="37" t="s">
        <v>40</v>
      </c>
      <c r="I581" s="100"/>
      <c r="J581" s="616"/>
      <c r="K581" s="60"/>
      <c r="L581" s="60"/>
      <c r="M581" s="60"/>
      <c r="N581" s="60"/>
      <c r="O581" s="60"/>
      <c r="P581" s="60"/>
      <c r="Q581" s="60"/>
      <c r="R581" s="60"/>
      <c r="S581" s="60"/>
      <c r="T581" s="60"/>
      <c r="U581" s="60"/>
      <c r="V581" s="60"/>
      <c r="W581" s="60"/>
      <c r="X581" s="60"/>
      <c r="Y581" s="60"/>
      <c r="Z581" s="60"/>
    </row>
    <row r="582" spans="1:26" ht="22.5" customHeight="1">
      <c r="A582" s="139"/>
      <c r="B582" s="13"/>
      <c r="C582" s="13"/>
      <c r="D582" s="13"/>
      <c r="E582" s="13"/>
      <c r="F582" s="635" t="s">
        <v>78</v>
      </c>
      <c r="G582" s="635" t="s">
        <v>78</v>
      </c>
      <c r="H582" s="32" t="s">
        <v>707</v>
      </c>
      <c r="I582" s="171"/>
      <c r="J582" s="620" t="s">
        <v>325</v>
      </c>
      <c r="K582" s="60"/>
      <c r="L582" s="60"/>
      <c r="M582" s="60"/>
      <c r="N582" s="60"/>
      <c r="O582" s="60"/>
      <c r="P582" s="60"/>
      <c r="Q582" s="60"/>
      <c r="R582" s="60"/>
      <c r="S582" s="60"/>
      <c r="T582" s="60"/>
      <c r="U582" s="60"/>
      <c r="V582" s="60"/>
      <c r="W582" s="60"/>
      <c r="X582" s="60"/>
      <c r="Y582" s="60"/>
      <c r="Z582" s="60"/>
    </row>
    <row r="583" spans="1:26" ht="22.5" customHeight="1">
      <c r="A583" s="139"/>
      <c r="B583" s="13"/>
      <c r="C583" s="13"/>
      <c r="D583" s="13"/>
      <c r="E583" s="13"/>
      <c r="F583" s="615"/>
      <c r="G583" s="615"/>
      <c r="H583" s="34" t="s">
        <v>708</v>
      </c>
      <c r="I583" s="172"/>
      <c r="J583" s="615"/>
      <c r="K583" s="60"/>
      <c r="L583" s="60"/>
      <c r="M583" s="60"/>
      <c r="N583" s="60"/>
      <c r="O583" s="60"/>
      <c r="P583" s="60"/>
      <c r="Q583" s="60"/>
      <c r="R583" s="60"/>
      <c r="S583" s="60"/>
      <c r="T583" s="60"/>
      <c r="U583" s="60"/>
      <c r="V583" s="60"/>
      <c r="W583" s="60"/>
      <c r="X583" s="60"/>
      <c r="Y583" s="60"/>
      <c r="Z583" s="60"/>
    </row>
    <row r="584" spans="1:26" ht="22.5" customHeight="1">
      <c r="A584" s="139"/>
      <c r="B584" s="13"/>
      <c r="C584" s="13"/>
      <c r="D584" s="13"/>
      <c r="E584" s="13"/>
      <c r="F584" s="615"/>
      <c r="G584" s="615"/>
      <c r="H584" s="34" t="s">
        <v>709</v>
      </c>
      <c r="I584" s="172"/>
      <c r="J584" s="615"/>
      <c r="K584" s="60"/>
      <c r="L584" s="60"/>
      <c r="M584" s="60"/>
      <c r="N584" s="60"/>
      <c r="O584" s="60"/>
      <c r="P584" s="60"/>
      <c r="Q584" s="60"/>
      <c r="R584" s="60"/>
      <c r="S584" s="60"/>
      <c r="T584" s="60"/>
      <c r="U584" s="60"/>
      <c r="V584" s="60"/>
      <c r="W584" s="60"/>
      <c r="X584" s="60"/>
      <c r="Y584" s="60"/>
      <c r="Z584" s="60"/>
    </row>
    <row r="585" spans="1:26" ht="22.5" customHeight="1">
      <c r="A585" s="139"/>
      <c r="B585" s="13"/>
      <c r="C585" s="13"/>
      <c r="D585" s="13"/>
      <c r="E585" s="13"/>
      <c r="F585" s="615"/>
      <c r="G585" s="615"/>
      <c r="H585" s="34" t="s">
        <v>710</v>
      </c>
      <c r="I585" s="172"/>
      <c r="J585" s="615"/>
      <c r="K585" s="60"/>
      <c r="L585" s="60"/>
      <c r="M585" s="60"/>
      <c r="N585" s="60"/>
      <c r="O585" s="60"/>
      <c r="P585" s="60"/>
      <c r="Q585" s="60"/>
      <c r="R585" s="60"/>
      <c r="S585" s="60"/>
      <c r="T585" s="60"/>
      <c r="U585" s="60"/>
      <c r="V585" s="60"/>
      <c r="W585" s="60"/>
      <c r="X585" s="60"/>
      <c r="Y585" s="60"/>
      <c r="Z585" s="60"/>
    </row>
    <row r="586" spans="1:26" ht="26.25" customHeight="1">
      <c r="A586" s="139"/>
      <c r="B586" s="13"/>
      <c r="C586" s="13"/>
      <c r="D586" s="13"/>
      <c r="E586" s="13"/>
      <c r="F586" s="615"/>
      <c r="G586" s="615"/>
      <c r="H586" s="34" t="s">
        <v>711</v>
      </c>
      <c r="I586" s="172"/>
      <c r="J586" s="615"/>
      <c r="K586" s="60"/>
      <c r="L586" s="60"/>
      <c r="M586" s="60"/>
      <c r="N586" s="60"/>
      <c r="O586" s="60"/>
      <c r="P586" s="60"/>
      <c r="Q586" s="60"/>
      <c r="R586" s="60"/>
      <c r="S586" s="60"/>
      <c r="T586" s="60"/>
      <c r="U586" s="60"/>
      <c r="V586" s="60"/>
      <c r="W586" s="60"/>
      <c r="X586" s="60"/>
      <c r="Y586" s="60"/>
      <c r="Z586" s="60"/>
    </row>
    <row r="587" spans="1:26" ht="26.25" customHeight="1">
      <c r="A587" s="139"/>
      <c r="B587" s="13"/>
      <c r="C587" s="13"/>
      <c r="D587" s="13"/>
      <c r="E587" s="13"/>
      <c r="F587" s="615"/>
      <c r="G587" s="615"/>
      <c r="H587" s="247"/>
      <c r="I587" s="172"/>
      <c r="J587" s="615"/>
      <c r="K587" s="60"/>
      <c r="L587" s="60"/>
      <c r="M587" s="60"/>
      <c r="N587" s="60"/>
      <c r="O587" s="60"/>
      <c r="P587" s="60"/>
      <c r="Q587" s="60"/>
      <c r="R587" s="60"/>
      <c r="S587" s="60"/>
      <c r="T587" s="60"/>
      <c r="U587" s="60"/>
      <c r="V587" s="60"/>
      <c r="W587" s="60"/>
      <c r="X587" s="60"/>
      <c r="Y587" s="60"/>
      <c r="Z587" s="60"/>
    </row>
    <row r="588" spans="1:26" ht="26.25" customHeight="1">
      <c r="A588" s="139"/>
      <c r="B588" s="13"/>
      <c r="C588" s="13"/>
      <c r="D588" s="13"/>
      <c r="E588" s="13"/>
      <c r="F588" s="615"/>
      <c r="G588" s="615"/>
      <c r="H588" s="247"/>
      <c r="I588" s="172"/>
      <c r="J588" s="615"/>
      <c r="K588" s="60"/>
      <c r="L588" s="60"/>
      <c r="M588" s="60"/>
      <c r="N588" s="60"/>
      <c r="O588" s="60"/>
      <c r="P588" s="60"/>
      <c r="Q588" s="60"/>
      <c r="R588" s="60"/>
      <c r="S588" s="60"/>
      <c r="T588" s="60"/>
      <c r="U588" s="60"/>
      <c r="V588" s="60"/>
      <c r="W588" s="60"/>
      <c r="X588" s="60"/>
      <c r="Y588" s="60"/>
      <c r="Z588" s="60"/>
    </row>
    <row r="589" spans="1:26" ht="26.25" customHeight="1">
      <c r="A589" s="139"/>
      <c r="B589" s="13"/>
      <c r="C589" s="13"/>
      <c r="D589" s="13"/>
      <c r="E589" s="13"/>
      <c r="F589" s="615"/>
      <c r="G589" s="615"/>
      <c r="H589" s="35"/>
      <c r="I589" s="173"/>
      <c r="J589" s="615"/>
      <c r="K589" s="60"/>
      <c r="L589" s="60"/>
      <c r="M589" s="60"/>
      <c r="N589" s="60"/>
      <c r="O589" s="60"/>
      <c r="P589" s="60"/>
      <c r="Q589" s="60"/>
      <c r="R589" s="60"/>
      <c r="S589" s="60"/>
      <c r="T589" s="60"/>
      <c r="U589" s="60"/>
      <c r="V589" s="60"/>
      <c r="W589" s="60"/>
      <c r="X589" s="60"/>
      <c r="Y589" s="60"/>
      <c r="Z589" s="60"/>
    </row>
    <row r="590" spans="1:26" ht="26.25" customHeight="1">
      <c r="A590" s="139"/>
      <c r="B590" s="13"/>
      <c r="C590" s="13"/>
      <c r="D590" s="13"/>
      <c r="E590" s="70"/>
      <c r="F590" s="618"/>
      <c r="G590" s="618"/>
      <c r="H590" s="37" t="s">
        <v>40</v>
      </c>
      <c r="I590" s="100"/>
      <c r="J590" s="616"/>
      <c r="K590" s="60"/>
      <c r="L590" s="60"/>
      <c r="M590" s="60"/>
      <c r="N590" s="60"/>
      <c r="O590" s="60"/>
      <c r="P590" s="60"/>
      <c r="Q590" s="60"/>
      <c r="R590" s="60"/>
      <c r="S590" s="60"/>
      <c r="T590" s="60"/>
      <c r="U590" s="60"/>
      <c r="V590" s="60"/>
      <c r="W590" s="60"/>
      <c r="X590" s="60"/>
      <c r="Y590" s="60"/>
      <c r="Z590" s="60"/>
    </row>
    <row r="591" spans="1:26" ht="21.75" customHeight="1">
      <c r="A591" s="139"/>
      <c r="B591" s="13"/>
      <c r="C591" s="13"/>
      <c r="D591" s="13"/>
      <c r="E591" s="13"/>
      <c r="F591" s="635" t="s">
        <v>78</v>
      </c>
      <c r="G591" s="635" t="s">
        <v>78</v>
      </c>
      <c r="H591" s="32" t="s">
        <v>707</v>
      </c>
      <c r="I591" s="171"/>
      <c r="J591" s="620" t="s">
        <v>326</v>
      </c>
      <c r="K591" s="60"/>
      <c r="L591" s="60"/>
      <c r="M591" s="60"/>
      <c r="N591" s="60"/>
      <c r="O591" s="60"/>
      <c r="P591" s="60"/>
      <c r="Q591" s="60"/>
      <c r="R591" s="60"/>
      <c r="S591" s="60"/>
      <c r="T591" s="60"/>
      <c r="U591" s="60"/>
      <c r="V591" s="60"/>
      <c r="W591" s="60"/>
      <c r="X591" s="60"/>
      <c r="Y591" s="60"/>
      <c r="Z591" s="60"/>
    </row>
    <row r="592" spans="1:26" ht="21.75" customHeight="1">
      <c r="A592" s="139"/>
      <c r="B592" s="13"/>
      <c r="C592" s="13"/>
      <c r="D592" s="13"/>
      <c r="E592" s="13"/>
      <c r="F592" s="615"/>
      <c r="G592" s="615"/>
      <c r="H592" s="34" t="s">
        <v>708</v>
      </c>
      <c r="I592" s="172"/>
      <c r="J592" s="615"/>
      <c r="K592" s="60"/>
      <c r="L592" s="60"/>
      <c r="M592" s="60"/>
      <c r="N592" s="60"/>
      <c r="O592" s="60"/>
      <c r="P592" s="60"/>
      <c r="Q592" s="60"/>
      <c r="R592" s="60"/>
      <c r="S592" s="60"/>
      <c r="T592" s="60"/>
      <c r="U592" s="60"/>
      <c r="V592" s="60"/>
      <c r="W592" s="60"/>
      <c r="X592" s="60"/>
      <c r="Y592" s="60"/>
      <c r="Z592" s="60"/>
    </row>
    <row r="593" spans="1:26" ht="21.75" customHeight="1">
      <c r="A593" s="139"/>
      <c r="B593" s="13"/>
      <c r="C593" s="13"/>
      <c r="D593" s="13"/>
      <c r="E593" s="13"/>
      <c r="F593" s="615"/>
      <c r="G593" s="615"/>
      <c r="H593" s="34" t="s">
        <v>709</v>
      </c>
      <c r="I593" s="172"/>
      <c r="J593" s="615"/>
      <c r="K593" s="60"/>
      <c r="L593" s="60"/>
      <c r="M593" s="60"/>
      <c r="N593" s="60"/>
      <c r="O593" s="60"/>
      <c r="P593" s="60"/>
      <c r="Q593" s="60"/>
      <c r="R593" s="60"/>
      <c r="S593" s="60"/>
      <c r="T593" s="60"/>
      <c r="U593" s="60"/>
      <c r="V593" s="60"/>
      <c r="W593" s="60"/>
      <c r="X593" s="60"/>
      <c r="Y593" s="60"/>
      <c r="Z593" s="60"/>
    </row>
    <row r="594" spans="1:26" ht="21.75" customHeight="1">
      <c r="A594" s="139"/>
      <c r="B594" s="13"/>
      <c r="C594" s="13"/>
      <c r="D594" s="13"/>
      <c r="E594" s="13"/>
      <c r="F594" s="615"/>
      <c r="G594" s="615"/>
      <c r="H594" s="34" t="s">
        <v>710</v>
      </c>
      <c r="I594" s="172"/>
      <c r="J594" s="615"/>
      <c r="K594" s="60"/>
      <c r="L594" s="60"/>
      <c r="M594" s="60"/>
      <c r="N594" s="60"/>
      <c r="O594" s="60"/>
      <c r="P594" s="60"/>
      <c r="Q594" s="60"/>
      <c r="R594" s="60"/>
      <c r="S594" s="60"/>
      <c r="T594" s="60"/>
      <c r="U594" s="60"/>
      <c r="V594" s="60"/>
      <c r="W594" s="60"/>
      <c r="X594" s="60"/>
      <c r="Y594" s="60"/>
      <c r="Z594" s="60"/>
    </row>
    <row r="595" spans="1:26" ht="21.75" customHeight="1">
      <c r="A595" s="139"/>
      <c r="B595" s="13"/>
      <c r="C595" s="13"/>
      <c r="D595" s="13"/>
      <c r="E595" s="13"/>
      <c r="F595" s="615"/>
      <c r="G595" s="615"/>
      <c r="H595" s="34" t="s">
        <v>711</v>
      </c>
      <c r="I595" s="172"/>
      <c r="J595" s="615"/>
      <c r="K595" s="60"/>
      <c r="L595" s="60"/>
      <c r="M595" s="60"/>
      <c r="N595" s="60"/>
      <c r="O595" s="60"/>
      <c r="P595" s="60"/>
      <c r="Q595" s="60"/>
      <c r="R595" s="60"/>
      <c r="S595" s="60"/>
      <c r="T595" s="60"/>
      <c r="U595" s="60"/>
      <c r="V595" s="60"/>
      <c r="W595" s="60"/>
      <c r="X595" s="60"/>
      <c r="Y595" s="60"/>
      <c r="Z595" s="60"/>
    </row>
    <row r="596" spans="1:26" ht="21.75" customHeight="1">
      <c r="A596" s="139"/>
      <c r="B596" s="13"/>
      <c r="C596" s="13"/>
      <c r="D596" s="13"/>
      <c r="E596" s="13"/>
      <c r="F596" s="615"/>
      <c r="G596" s="615"/>
      <c r="H596" s="247"/>
      <c r="I596" s="172"/>
      <c r="J596" s="615"/>
      <c r="K596" s="60"/>
      <c r="L596" s="60"/>
      <c r="M596" s="60"/>
      <c r="N596" s="60"/>
      <c r="O596" s="60"/>
      <c r="P596" s="60"/>
      <c r="Q596" s="60"/>
      <c r="R596" s="60"/>
      <c r="S596" s="60"/>
      <c r="T596" s="60"/>
      <c r="U596" s="60"/>
      <c r="V596" s="60"/>
      <c r="W596" s="60"/>
      <c r="X596" s="60"/>
      <c r="Y596" s="60"/>
      <c r="Z596" s="60"/>
    </row>
    <row r="597" spans="1:26" ht="21.75" customHeight="1">
      <c r="A597" s="139"/>
      <c r="B597" s="13"/>
      <c r="C597" s="13"/>
      <c r="D597" s="13"/>
      <c r="E597" s="13"/>
      <c r="F597" s="615"/>
      <c r="G597" s="615"/>
      <c r="H597" s="247"/>
      <c r="I597" s="172"/>
      <c r="J597" s="615"/>
      <c r="K597" s="60"/>
      <c r="L597" s="60"/>
      <c r="M597" s="60"/>
      <c r="N597" s="60"/>
      <c r="O597" s="60"/>
      <c r="P597" s="60"/>
      <c r="Q597" s="60"/>
      <c r="R597" s="60"/>
      <c r="S597" s="60"/>
      <c r="T597" s="60"/>
      <c r="U597" s="60"/>
      <c r="V597" s="60"/>
      <c r="W597" s="60"/>
      <c r="X597" s="60"/>
      <c r="Y597" s="60"/>
      <c r="Z597" s="60"/>
    </row>
    <row r="598" spans="1:26" ht="21.75" customHeight="1">
      <c r="A598" s="139"/>
      <c r="B598" s="13"/>
      <c r="C598" s="13"/>
      <c r="D598" s="13"/>
      <c r="E598" s="13"/>
      <c r="F598" s="615"/>
      <c r="G598" s="615"/>
      <c r="H598" s="35"/>
      <c r="I598" s="173"/>
      <c r="J598" s="615"/>
      <c r="K598" s="60"/>
      <c r="L598" s="60"/>
      <c r="M598" s="60"/>
      <c r="N598" s="60"/>
      <c r="O598" s="60"/>
      <c r="P598" s="60"/>
      <c r="Q598" s="60"/>
      <c r="R598" s="60"/>
      <c r="S598" s="60"/>
      <c r="T598" s="60"/>
      <c r="U598" s="60"/>
      <c r="V598" s="60"/>
      <c r="W598" s="60"/>
      <c r="X598" s="60"/>
      <c r="Y598" s="60"/>
      <c r="Z598" s="60"/>
    </row>
    <row r="599" spans="1:26" ht="21.75" customHeight="1">
      <c r="A599" s="139"/>
      <c r="B599" s="13"/>
      <c r="C599" s="13"/>
      <c r="D599" s="13"/>
      <c r="E599" s="13"/>
      <c r="F599" s="621"/>
      <c r="G599" s="621"/>
      <c r="H599" s="37" t="s">
        <v>40</v>
      </c>
      <c r="I599" s="100"/>
      <c r="J599" s="616"/>
      <c r="K599" s="60"/>
      <c r="L599" s="60"/>
      <c r="M599" s="60"/>
      <c r="N599" s="60"/>
      <c r="O599" s="60"/>
      <c r="P599" s="60"/>
      <c r="Q599" s="60"/>
      <c r="R599" s="60"/>
      <c r="S599" s="60"/>
      <c r="T599" s="60"/>
      <c r="U599" s="60"/>
      <c r="V599" s="60"/>
      <c r="W599" s="60"/>
      <c r="X599" s="60"/>
      <c r="Y599" s="60"/>
      <c r="Z599" s="60"/>
    </row>
    <row r="600" spans="1:26" ht="21" customHeight="1">
      <c r="A600" s="633" t="s">
        <v>327</v>
      </c>
      <c r="B600" s="633" t="s">
        <v>328</v>
      </c>
      <c r="C600" s="636" t="s">
        <v>329</v>
      </c>
      <c r="D600" s="633" t="s">
        <v>330</v>
      </c>
      <c r="E600" s="633" t="s">
        <v>331</v>
      </c>
      <c r="F600" s="634" t="s">
        <v>78</v>
      </c>
      <c r="G600" s="634" t="s">
        <v>78</v>
      </c>
      <c r="H600" s="32" t="s">
        <v>707</v>
      </c>
      <c r="I600" s="48"/>
      <c r="J600" s="620" t="s">
        <v>332</v>
      </c>
      <c r="K600" s="60"/>
      <c r="L600" s="60"/>
      <c r="M600" s="60"/>
      <c r="N600" s="60"/>
      <c r="O600" s="60"/>
      <c r="P600" s="60"/>
      <c r="Q600" s="60"/>
      <c r="R600" s="60"/>
      <c r="S600" s="60"/>
      <c r="T600" s="60"/>
      <c r="U600" s="60"/>
      <c r="V600" s="60"/>
      <c r="W600" s="60"/>
      <c r="X600" s="60"/>
      <c r="Y600" s="60"/>
      <c r="Z600" s="60"/>
    </row>
    <row r="601" spans="1:26" ht="22.5" customHeight="1">
      <c r="A601" s="615"/>
      <c r="B601" s="615"/>
      <c r="C601" s="615"/>
      <c r="D601" s="615"/>
      <c r="E601" s="615"/>
      <c r="F601" s="615"/>
      <c r="G601" s="615"/>
      <c r="H601" s="34" t="s">
        <v>708</v>
      </c>
      <c r="I601" s="49"/>
      <c r="J601" s="615"/>
      <c r="K601" s="60"/>
      <c r="L601" s="60"/>
      <c r="M601" s="60"/>
      <c r="N601" s="60"/>
      <c r="O601" s="60"/>
      <c r="P601" s="60"/>
      <c r="Q601" s="60"/>
      <c r="R601" s="60"/>
      <c r="S601" s="60"/>
      <c r="T601" s="60"/>
      <c r="U601" s="60"/>
      <c r="V601" s="60"/>
      <c r="W601" s="60"/>
      <c r="X601" s="60"/>
      <c r="Y601" s="60"/>
      <c r="Z601" s="60"/>
    </row>
    <row r="602" spans="1:26" ht="21.75" customHeight="1">
      <c r="A602" s="615"/>
      <c r="B602" s="615"/>
      <c r="C602" s="615"/>
      <c r="D602" s="615"/>
      <c r="E602" s="615"/>
      <c r="F602" s="615"/>
      <c r="G602" s="615"/>
      <c r="H602" s="34" t="s">
        <v>709</v>
      </c>
      <c r="I602" s="49"/>
      <c r="J602" s="615"/>
      <c r="K602" s="60"/>
      <c r="L602" s="60"/>
      <c r="M602" s="60"/>
      <c r="N602" s="60"/>
      <c r="O602" s="60"/>
      <c r="P602" s="60"/>
      <c r="Q602" s="60"/>
      <c r="R602" s="60"/>
      <c r="S602" s="60"/>
      <c r="T602" s="60"/>
      <c r="U602" s="60"/>
      <c r="V602" s="60"/>
      <c r="W602" s="60"/>
      <c r="X602" s="60"/>
      <c r="Y602" s="60"/>
      <c r="Z602" s="60"/>
    </row>
    <row r="603" spans="1:26" ht="21.75" customHeight="1">
      <c r="A603" s="615"/>
      <c r="B603" s="615"/>
      <c r="C603" s="615"/>
      <c r="D603" s="641" t="s">
        <v>333</v>
      </c>
      <c r="E603" s="99"/>
      <c r="F603" s="615"/>
      <c r="G603" s="615"/>
      <c r="H603" s="34" t="s">
        <v>710</v>
      </c>
      <c r="I603" s="49"/>
      <c r="J603" s="615"/>
      <c r="K603" s="60"/>
      <c r="L603" s="60"/>
      <c r="M603" s="60"/>
      <c r="N603" s="60"/>
      <c r="O603" s="60"/>
      <c r="P603" s="60"/>
      <c r="Q603" s="60"/>
      <c r="R603" s="60"/>
      <c r="S603" s="60"/>
      <c r="T603" s="60"/>
      <c r="U603" s="60"/>
      <c r="V603" s="60"/>
      <c r="W603" s="60"/>
      <c r="X603" s="60"/>
      <c r="Y603" s="60"/>
      <c r="Z603" s="60"/>
    </row>
    <row r="604" spans="1:26" ht="22.5" customHeight="1">
      <c r="A604" s="615"/>
      <c r="B604" s="615"/>
      <c r="C604" s="615"/>
      <c r="D604" s="615"/>
      <c r="E604" s="99"/>
      <c r="F604" s="615"/>
      <c r="G604" s="615"/>
      <c r="H604" s="34" t="s">
        <v>711</v>
      </c>
      <c r="I604" s="49"/>
      <c r="J604" s="615"/>
      <c r="K604" s="60"/>
      <c r="L604" s="60"/>
      <c r="M604" s="60"/>
      <c r="N604" s="60"/>
      <c r="O604" s="60"/>
      <c r="P604" s="60"/>
      <c r="Q604" s="60"/>
      <c r="R604" s="60"/>
      <c r="S604" s="60"/>
      <c r="T604" s="60"/>
      <c r="U604" s="60"/>
      <c r="V604" s="60"/>
      <c r="W604" s="60"/>
      <c r="X604" s="60"/>
      <c r="Y604" s="60"/>
      <c r="Z604" s="60"/>
    </row>
    <row r="605" spans="1:26" ht="22.5" customHeight="1">
      <c r="A605" s="615"/>
      <c r="B605" s="615"/>
      <c r="C605" s="615"/>
      <c r="D605" s="615"/>
      <c r="E605" s="99"/>
      <c r="F605" s="615"/>
      <c r="G605" s="615"/>
      <c r="H605" s="247"/>
      <c r="I605" s="49"/>
      <c r="J605" s="615"/>
      <c r="K605" s="60"/>
      <c r="L605" s="60"/>
      <c r="M605" s="60"/>
      <c r="N605" s="60"/>
      <c r="O605" s="60"/>
      <c r="P605" s="60"/>
      <c r="Q605" s="60"/>
      <c r="R605" s="60"/>
      <c r="S605" s="60"/>
      <c r="T605" s="60"/>
      <c r="U605" s="60"/>
      <c r="V605" s="60"/>
      <c r="W605" s="60"/>
      <c r="X605" s="60"/>
      <c r="Y605" s="60"/>
      <c r="Z605" s="60"/>
    </row>
    <row r="606" spans="1:26" ht="22.5" customHeight="1">
      <c r="A606" s="615"/>
      <c r="B606" s="615"/>
      <c r="C606" s="615"/>
      <c r="D606" s="615"/>
      <c r="E606" s="13"/>
      <c r="F606" s="615"/>
      <c r="G606" s="615"/>
      <c r="H606" s="247"/>
      <c r="I606" s="49"/>
      <c r="J606" s="615"/>
      <c r="K606" s="60"/>
      <c r="L606" s="60"/>
      <c r="M606" s="60"/>
      <c r="N606" s="60"/>
      <c r="O606" s="60"/>
      <c r="P606" s="60"/>
      <c r="Q606" s="60"/>
      <c r="R606" s="60"/>
      <c r="S606" s="60"/>
      <c r="T606" s="60"/>
      <c r="U606" s="60"/>
      <c r="V606" s="60"/>
      <c r="W606" s="60"/>
      <c r="X606" s="60"/>
      <c r="Y606" s="60"/>
      <c r="Z606" s="60"/>
    </row>
    <row r="607" spans="1:26" ht="22.5" customHeight="1">
      <c r="A607" s="615"/>
      <c r="B607" s="615"/>
      <c r="C607" s="615"/>
      <c r="D607" s="615"/>
      <c r="E607" s="13"/>
      <c r="F607" s="615"/>
      <c r="G607" s="615"/>
      <c r="H607" s="35"/>
      <c r="I607" s="73"/>
      <c r="J607" s="615"/>
      <c r="K607" s="60"/>
      <c r="L607" s="60"/>
      <c r="M607" s="60"/>
      <c r="N607" s="60"/>
      <c r="O607" s="60"/>
      <c r="P607" s="60"/>
      <c r="Q607" s="60"/>
      <c r="R607" s="60"/>
      <c r="S607" s="60"/>
      <c r="T607" s="60"/>
      <c r="U607" s="60"/>
      <c r="V607" s="60"/>
      <c r="W607" s="60"/>
      <c r="X607" s="60"/>
      <c r="Y607" s="60"/>
      <c r="Z607" s="60"/>
    </row>
    <row r="608" spans="1:26" ht="22.5" customHeight="1">
      <c r="A608" s="615"/>
      <c r="B608" s="615"/>
      <c r="C608" s="615"/>
      <c r="D608" s="634" t="s">
        <v>334</v>
      </c>
      <c r="E608" s="13"/>
      <c r="F608" s="618"/>
      <c r="G608" s="618"/>
      <c r="H608" s="37" t="s">
        <v>40</v>
      </c>
      <c r="I608" s="100"/>
      <c r="J608" s="616"/>
      <c r="K608" s="60"/>
      <c r="L608" s="60"/>
      <c r="M608" s="60"/>
      <c r="N608" s="60"/>
      <c r="O608" s="60"/>
      <c r="P608" s="60"/>
      <c r="Q608" s="60"/>
      <c r="R608" s="60"/>
      <c r="S608" s="60"/>
      <c r="T608" s="60"/>
      <c r="U608" s="60"/>
      <c r="V608" s="60"/>
      <c r="W608" s="60"/>
      <c r="X608" s="60"/>
      <c r="Y608" s="60"/>
      <c r="Z608" s="60"/>
    </row>
    <row r="609" spans="1:26" ht="25.5" customHeight="1">
      <c r="A609" s="615"/>
      <c r="B609" s="615"/>
      <c r="C609" s="615"/>
      <c r="D609" s="615"/>
      <c r="E609" s="13"/>
      <c r="F609" s="635" t="s">
        <v>78</v>
      </c>
      <c r="G609" s="635" t="s">
        <v>78</v>
      </c>
      <c r="H609" s="32" t="s">
        <v>707</v>
      </c>
      <c r="I609" s="48"/>
      <c r="J609" s="620" t="s">
        <v>335</v>
      </c>
      <c r="K609" s="60"/>
      <c r="L609" s="60"/>
      <c r="M609" s="60"/>
      <c r="N609" s="60"/>
      <c r="O609" s="60"/>
      <c r="P609" s="60"/>
      <c r="Q609" s="60"/>
      <c r="R609" s="60"/>
      <c r="S609" s="60"/>
      <c r="T609" s="60"/>
      <c r="U609" s="60"/>
      <c r="V609" s="60"/>
      <c r="W609" s="60"/>
      <c r="X609" s="60"/>
      <c r="Y609" s="60"/>
      <c r="Z609" s="60"/>
    </row>
    <row r="610" spans="1:26" ht="25.5" customHeight="1">
      <c r="A610" s="615"/>
      <c r="B610" s="615"/>
      <c r="C610" s="615"/>
      <c r="D610" s="615"/>
      <c r="E610" s="13"/>
      <c r="F610" s="615"/>
      <c r="G610" s="615"/>
      <c r="H610" s="34" t="s">
        <v>708</v>
      </c>
      <c r="I610" s="49"/>
      <c r="J610" s="615"/>
      <c r="K610" s="60"/>
      <c r="L610" s="60"/>
      <c r="M610" s="60"/>
      <c r="N610" s="60"/>
      <c r="O610" s="60"/>
      <c r="P610" s="60"/>
      <c r="Q610" s="60"/>
      <c r="R610" s="60"/>
      <c r="S610" s="60"/>
      <c r="T610" s="60"/>
      <c r="U610" s="60"/>
      <c r="V610" s="60"/>
      <c r="W610" s="60"/>
      <c r="X610" s="60"/>
      <c r="Y610" s="60"/>
      <c r="Z610" s="60"/>
    </row>
    <row r="611" spans="1:26" ht="25.5" customHeight="1">
      <c r="A611" s="615"/>
      <c r="B611" s="615"/>
      <c r="C611" s="615"/>
      <c r="D611" s="615"/>
      <c r="E611" s="13"/>
      <c r="F611" s="615"/>
      <c r="G611" s="615"/>
      <c r="H611" s="34" t="s">
        <v>709</v>
      </c>
      <c r="I611" s="49"/>
      <c r="J611" s="615"/>
      <c r="K611" s="60"/>
      <c r="L611" s="60"/>
      <c r="M611" s="60"/>
      <c r="N611" s="60"/>
      <c r="O611" s="60"/>
      <c r="P611" s="60"/>
      <c r="Q611" s="60"/>
      <c r="R611" s="60"/>
      <c r="S611" s="60"/>
      <c r="T611" s="60"/>
      <c r="U611" s="60"/>
      <c r="V611" s="60"/>
      <c r="W611" s="60"/>
      <c r="X611" s="60"/>
      <c r="Y611" s="60"/>
      <c r="Z611" s="60"/>
    </row>
    <row r="612" spans="1:26" ht="25.5" customHeight="1">
      <c r="A612" s="615"/>
      <c r="B612" s="615"/>
      <c r="C612" s="615"/>
      <c r="D612" s="634" t="s">
        <v>336</v>
      </c>
      <c r="E612" s="13"/>
      <c r="F612" s="615"/>
      <c r="G612" s="615"/>
      <c r="H612" s="34" t="s">
        <v>710</v>
      </c>
      <c r="I612" s="49"/>
      <c r="J612" s="615"/>
      <c r="K612" s="60"/>
      <c r="L612" s="60"/>
      <c r="M612" s="60"/>
      <c r="N612" s="60"/>
      <c r="O612" s="60"/>
      <c r="P612" s="60"/>
      <c r="Q612" s="60"/>
      <c r="R612" s="60"/>
      <c r="S612" s="60"/>
      <c r="T612" s="60"/>
      <c r="U612" s="60"/>
      <c r="V612" s="60"/>
      <c r="W612" s="60"/>
      <c r="X612" s="60"/>
      <c r="Y612" s="60"/>
      <c r="Z612" s="60"/>
    </row>
    <row r="613" spans="1:26" ht="25.5" customHeight="1">
      <c r="A613" s="615"/>
      <c r="B613" s="615"/>
      <c r="C613" s="615"/>
      <c r="D613" s="615"/>
      <c r="E613" s="13"/>
      <c r="F613" s="615"/>
      <c r="G613" s="615"/>
      <c r="H613" s="34" t="s">
        <v>711</v>
      </c>
      <c r="I613" s="49"/>
      <c r="J613" s="615"/>
      <c r="K613" s="60"/>
      <c r="L613" s="60"/>
      <c r="M613" s="60"/>
      <c r="N613" s="60"/>
      <c r="O613" s="60"/>
      <c r="P613" s="60"/>
      <c r="Q613" s="60"/>
      <c r="R613" s="60"/>
      <c r="S613" s="60"/>
      <c r="T613" s="60"/>
      <c r="U613" s="60"/>
      <c r="V613" s="60"/>
      <c r="W613" s="60"/>
      <c r="X613" s="60"/>
      <c r="Y613" s="60"/>
      <c r="Z613" s="60"/>
    </row>
    <row r="614" spans="1:26" ht="25.5" customHeight="1">
      <c r="A614" s="615"/>
      <c r="B614" s="615"/>
      <c r="C614" s="615"/>
      <c r="D614" s="615"/>
      <c r="E614" s="13"/>
      <c r="F614" s="615"/>
      <c r="G614" s="615"/>
      <c r="H614" s="247"/>
      <c r="I614" s="49"/>
      <c r="J614" s="615"/>
      <c r="K614" s="60"/>
      <c r="L614" s="60"/>
      <c r="M614" s="60"/>
      <c r="N614" s="60"/>
      <c r="O614" s="60"/>
      <c r="P614" s="60"/>
      <c r="Q614" s="60"/>
      <c r="R614" s="60"/>
      <c r="S614" s="60"/>
      <c r="T614" s="60"/>
      <c r="U614" s="60"/>
      <c r="V614" s="60"/>
      <c r="W614" s="60"/>
      <c r="X614" s="60"/>
      <c r="Y614" s="60"/>
      <c r="Z614" s="60"/>
    </row>
    <row r="615" spans="1:26" ht="25.5" customHeight="1">
      <c r="A615" s="615"/>
      <c r="B615" s="615"/>
      <c r="C615" s="615"/>
      <c r="D615" s="615"/>
      <c r="E615" s="13"/>
      <c r="F615" s="615"/>
      <c r="G615" s="615"/>
      <c r="H615" s="247"/>
      <c r="I615" s="49"/>
      <c r="J615" s="615"/>
      <c r="K615" s="60"/>
      <c r="L615" s="60"/>
      <c r="M615" s="60"/>
      <c r="N615" s="60"/>
      <c r="O615" s="60"/>
      <c r="P615" s="60"/>
      <c r="Q615" s="60"/>
      <c r="R615" s="60"/>
      <c r="S615" s="60"/>
      <c r="T615" s="60"/>
      <c r="U615" s="60"/>
      <c r="V615" s="60"/>
      <c r="W615" s="60"/>
      <c r="X615" s="60"/>
      <c r="Y615" s="60"/>
      <c r="Z615" s="60"/>
    </row>
    <row r="616" spans="1:26" ht="25.5" customHeight="1">
      <c r="A616" s="615"/>
      <c r="B616" s="615"/>
      <c r="C616" s="615"/>
      <c r="D616" s="615"/>
      <c r="E616" s="13"/>
      <c r="F616" s="615"/>
      <c r="G616" s="615"/>
      <c r="H616" s="35"/>
      <c r="I616" s="73"/>
      <c r="J616" s="615"/>
      <c r="K616" s="60"/>
      <c r="L616" s="60"/>
      <c r="M616" s="60"/>
      <c r="N616" s="60"/>
      <c r="O616" s="60"/>
      <c r="P616" s="60"/>
      <c r="Q616" s="60"/>
      <c r="R616" s="60"/>
      <c r="S616" s="60"/>
      <c r="T616" s="60"/>
      <c r="U616" s="60"/>
      <c r="V616" s="60"/>
      <c r="W616" s="60"/>
      <c r="X616" s="60"/>
      <c r="Y616" s="60"/>
      <c r="Z616" s="60"/>
    </row>
    <row r="617" spans="1:26" ht="25.5" customHeight="1">
      <c r="A617" s="615"/>
      <c r="B617" s="615"/>
      <c r="C617" s="615"/>
      <c r="D617" s="615"/>
      <c r="E617" s="70"/>
      <c r="F617" s="618"/>
      <c r="G617" s="618"/>
      <c r="H617" s="37" t="s">
        <v>40</v>
      </c>
      <c r="I617" s="100"/>
      <c r="J617" s="616"/>
      <c r="K617" s="60"/>
      <c r="L617" s="60"/>
      <c r="M617" s="60"/>
      <c r="N617" s="60"/>
      <c r="O617" s="60"/>
      <c r="P617" s="60"/>
      <c r="Q617" s="60"/>
      <c r="R617" s="60"/>
      <c r="S617" s="60"/>
      <c r="T617" s="60"/>
      <c r="U617" s="60"/>
      <c r="V617" s="60"/>
      <c r="W617" s="60"/>
      <c r="X617" s="60"/>
      <c r="Y617" s="60"/>
      <c r="Z617" s="60"/>
    </row>
    <row r="618" spans="1:26" ht="21.75" customHeight="1">
      <c r="A618" s="615"/>
      <c r="B618" s="615"/>
      <c r="C618" s="615"/>
      <c r="D618" s="615"/>
      <c r="E618" s="634" t="s">
        <v>337</v>
      </c>
      <c r="F618" s="634" t="s">
        <v>78</v>
      </c>
      <c r="G618" s="634" t="s">
        <v>78</v>
      </c>
      <c r="H618" s="32" t="s">
        <v>707</v>
      </c>
      <c r="I618" s="48"/>
      <c r="J618" s="620" t="s">
        <v>338</v>
      </c>
      <c r="K618" s="60"/>
      <c r="L618" s="60"/>
      <c r="M618" s="60"/>
      <c r="N618" s="60"/>
      <c r="O618" s="60"/>
      <c r="P618" s="60"/>
      <c r="Q618" s="60"/>
      <c r="R618" s="60"/>
      <c r="S618" s="60"/>
      <c r="T618" s="60"/>
      <c r="U618" s="60"/>
      <c r="V618" s="60"/>
      <c r="W618" s="60"/>
      <c r="X618" s="60"/>
      <c r="Y618" s="60"/>
      <c r="Z618" s="60"/>
    </row>
    <row r="619" spans="1:26" ht="21.75" customHeight="1">
      <c r="A619" s="615"/>
      <c r="B619" s="615"/>
      <c r="C619" s="615"/>
      <c r="D619" s="615"/>
      <c r="E619" s="615"/>
      <c r="F619" s="615"/>
      <c r="G619" s="615"/>
      <c r="H619" s="34" t="s">
        <v>708</v>
      </c>
      <c r="I619" s="49"/>
      <c r="J619" s="615"/>
      <c r="K619" s="60"/>
      <c r="L619" s="60"/>
      <c r="M619" s="60"/>
      <c r="N619" s="60"/>
      <c r="O619" s="60"/>
      <c r="P619" s="60"/>
      <c r="Q619" s="60"/>
      <c r="R619" s="60"/>
      <c r="S619" s="60"/>
      <c r="T619" s="60"/>
      <c r="U619" s="60"/>
      <c r="V619" s="60"/>
      <c r="W619" s="60"/>
      <c r="X619" s="60"/>
      <c r="Y619" s="60"/>
      <c r="Z619" s="60"/>
    </row>
    <row r="620" spans="1:26" ht="21.75" customHeight="1">
      <c r="A620" s="615"/>
      <c r="B620" s="615"/>
      <c r="C620" s="615"/>
      <c r="D620" s="615"/>
      <c r="E620" s="615"/>
      <c r="F620" s="615"/>
      <c r="G620" s="615"/>
      <c r="H620" s="34" t="s">
        <v>709</v>
      </c>
      <c r="I620" s="49"/>
      <c r="J620" s="615"/>
      <c r="K620" s="60"/>
      <c r="L620" s="60"/>
      <c r="M620" s="60"/>
      <c r="N620" s="60"/>
      <c r="O620" s="60"/>
      <c r="P620" s="60"/>
      <c r="Q620" s="60"/>
      <c r="R620" s="60"/>
      <c r="S620" s="60"/>
      <c r="T620" s="60"/>
      <c r="U620" s="60"/>
      <c r="V620" s="60"/>
      <c r="W620" s="60"/>
      <c r="X620" s="60"/>
      <c r="Y620" s="60"/>
      <c r="Z620" s="60"/>
    </row>
    <row r="621" spans="1:26" ht="21.75" customHeight="1">
      <c r="A621" s="615"/>
      <c r="B621" s="615"/>
      <c r="C621" s="615"/>
      <c r="D621" s="615"/>
      <c r="E621" s="615"/>
      <c r="F621" s="615"/>
      <c r="G621" s="615"/>
      <c r="H621" s="34" t="s">
        <v>710</v>
      </c>
      <c r="I621" s="49"/>
      <c r="J621" s="615"/>
      <c r="K621" s="60"/>
      <c r="L621" s="60"/>
      <c r="M621" s="60"/>
      <c r="N621" s="60"/>
      <c r="O621" s="60"/>
      <c r="P621" s="60"/>
      <c r="Q621" s="60"/>
      <c r="R621" s="60"/>
      <c r="S621" s="60"/>
      <c r="T621" s="60"/>
      <c r="U621" s="60"/>
      <c r="V621" s="60"/>
      <c r="W621" s="60"/>
      <c r="X621" s="60"/>
      <c r="Y621" s="60"/>
      <c r="Z621" s="60"/>
    </row>
    <row r="622" spans="1:26" ht="21.75" customHeight="1">
      <c r="A622" s="615"/>
      <c r="B622" s="615"/>
      <c r="C622" s="615"/>
      <c r="D622" s="615"/>
      <c r="E622" s="13"/>
      <c r="F622" s="615"/>
      <c r="G622" s="615"/>
      <c r="H622" s="34" t="s">
        <v>711</v>
      </c>
      <c r="I622" s="49"/>
      <c r="J622" s="615"/>
      <c r="K622" s="60"/>
      <c r="L622" s="60"/>
      <c r="M622" s="60"/>
      <c r="N622" s="60"/>
      <c r="O622" s="60"/>
      <c r="P622" s="60"/>
      <c r="Q622" s="60"/>
      <c r="R622" s="60"/>
      <c r="S622" s="60"/>
      <c r="T622" s="60"/>
      <c r="U622" s="60"/>
      <c r="V622" s="60"/>
      <c r="W622" s="60"/>
      <c r="X622" s="60"/>
      <c r="Y622" s="60"/>
      <c r="Z622" s="60"/>
    </row>
    <row r="623" spans="1:26" ht="21.75" customHeight="1">
      <c r="A623" s="615"/>
      <c r="B623" s="615"/>
      <c r="C623" s="615"/>
      <c r="D623" s="634" t="s">
        <v>339</v>
      </c>
      <c r="E623" s="13"/>
      <c r="F623" s="615"/>
      <c r="G623" s="615"/>
      <c r="H623" s="247"/>
      <c r="I623" s="49"/>
      <c r="J623" s="615"/>
      <c r="K623" s="60"/>
      <c r="L623" s="60"/>
      <c r="M623" s="60"/>
      <c r="N623" s="60"/>
      <c r="O623" s="60"/>
      <c r="P623" s="60"/>
      <c r="Q623" s="60"/>
      <c r="R623" s="60"/>
      <c r="S623" s="60"/>
      <c r="T623" s="60"/>
      <c r="U623" s="60"/>
      <c r="V623" s="60"/>
      <c r="W623" s="60"/>
      <c r="X623" s="60"/>
      <c r="Y623" s="60"/>
      <c r="Z623" s="60"/>
    </row>
    <row r="624" spans="1:26" ht="21.75" customHeight="1">
      <c r="A624" s="615"/>
      <c r="B624" s="615"/>
      <c r="C624" s="615"/>
      <c r="D624" s="615"/>
      <c r="E624" s="13"/>
      <c r="F624" s="615"/>
      <c r="G624" s="615"/>
      <c r="H624" s="247"/>
      <c r="I624" s="49"/>
      <c r="J624" s="615"/>
      <c r="K624" s="60"/>
      <c r="L624" s="60"/>
      <c r="M624" s="60"/>
      <c r="N624" s="60"/>
      <c r="O624" s="60"/>
      <c r="P624" s="60"/>
      <c r="Q624" s="60"/>
      <c r="R624" s="60"/>
      <c r="S624" s="60"/>
      <c r="T624" s="60"/>
      <c r="U624" s="60"/>
      <c r="V624" s="60"/>
      <c r="W624" s="60"/>
      <c r="X624" s="60"/>
      <c r="Y624" s="60"/>
      <c r="Z624" s="60"/>
    </row>
    <row r="625" spans="1:26" ht="21.75" customHeight="1">
      <c r="A625" s="615"/>
      <c r="B625" s="615"/>
      <c r="C625" s="615"/>
      <c r="D625" s="615"/>
      <c r="E625" s="13"/>
      <c r="F625" s="615"/>
      <c r="G625" s="615"/>
      <c r="H625" s="35"/>
      <c r="I625" s="73"/>
      <c r="J625" s="615"/>
      <c r="K625" s="60"/>
      <c r="L625" s="60"/>
      <c r="M625" s="60"/>
      <c r="N625" s="60"/>
      <c r="O625" s="60"/>
      <c r="P625" s="60"/>
      <c r="Q625" s="60"/>
      <c r="R625" s="60"/>
      <c r="S625" s="60"/>
      <c r="T625" s="60"/>
      <c r="U625" s="60"/>
      <c r="V625" s="60"/>
      <c r="W625" s="60"/>
      <c r="X625" s="60"/>
      <c r="Y625" s="60"/>
      <c r="Z625" s="60"/>
    </row>
    <row r="626" spans="1:26" ht="21.75" customHeight="1">
      <c r="A626" s="615"/>
      <c r="B626" s="615"/>
      <c r="C626" s="615"/>
      <c r="D626" s="615"/>
      <c r="E626" s="70"/>
      <c r="F626" s="618"/>
      <c r="G626" s="618"/>
      <c r="H626" s="37" t="s">
        <v>40</v>
      </c>
      <c r="I626" s="100"/>
      <c r="J626" s="616"/>
      <c r="K626" s="60"/>
      <c r="L626" s="60"/>
      <c r="M626" s="60"/>
      <c r="N626" s="60"/>
      <c r="O626" s="60"/>
      <c r="P626" s="60"/>
      <c r="Q626" s="60"/>
      <c r="R626" s="60"/>
      <c r="S626" s="60"/>
      <c r="T626" s="60"/>
      <c r="U626" s="60"/>
      <c r="V626" s="60"/>
      <c r="W626" s="60"/>
      <c r="X626" s="60"/>
      <c r="Y626" s="60"/>
      <c r="Z626" s="60"/>
    </row>
    <row r="627" spans="1:26" ht="22.5" customHeight="1">
      <c r="A627" s="615"/>
      <c r="B627" s="615"/>
      <c r="C627" s="615"/>
      <c r="D627" s="615"/>
      <c r="E627" s="634" t="s">
        <v>340</v>
      </c>
      <c r="F627" s="635" t="s">
        <v>78</v>
      </c>
      <c r="G627" s="635" t="s">
        <v>78</v>
      </c>
      <c r="H627" s="32" t="s">
        <v>707</v>
      </c>
      <c r="I627" s="48"/>
      <c r="J627" s="620" t="s">
        <v>341</v>
      </c>
      <c r="K627" s="60"/>
      <c r="L627" s="60"/>
      <c r="M627" s="60"/>
      <c r="N627" s="60"/>
      <c r="O627" s="60"/>
      <c r="P627" s="60"/>
      <c r="Q627" s="60"/>
      <c r="R627" s="60"/>
      <c r="S627" s="60"/>
      <c r="T627" s="60"/>
      <c r="U627" s="60"/>
      <c r="V627" s="60"/>
      <c r="W627" s="60"/>
      <c r="X627" s="60"/>
      <c r="Y627" s="60"/>
      <c r="Z627" s="60"/>
    </row>
    <row r="628" spans="1:26" ht="22.5" customHeight="1">
      <c r="A628" s="615"/>
      <c r="B628" s="615"/>
      <c r="C628" s="615"/>
      <c r="D628" s="615"/>
      <c r="E628" s="615"/>
      <c r="F628" s="615"/>
      <c r="G628" s="615"/>
      <c r="H628" s="34" t="s">
        <v>708</v>
      </c>
      <c r="I628" s="49"/>
      <c r="J628" s="615"/>
      <c r="K628" s="60"/>
      <c r="L628" s="60"/>
      <c r="M628" s="60"/>
      <c r="N628" s="60"/>
      <c r="O628" s="60"/>
      <c r="P628" s="60"/>
      <c r="Q628" s="60"/>
      <c r="R628" s="60"/>
      <c r="S628" s="60"/>
      <c r="T628" s="60"/>
      <c r="U628" s="60"/>
      <c r="V628" s="60"/>
      <c r="W628" s="60"/>
      <c r="X628" s="60"/>
      <c r="Y628" s="60"/>
      <c r="Z628" s="60"/>
    </row>
    <row r="629" spans="1:26" ht="22.5" customHeight="1">
      <c r="A629" s="615"/>
      <c r="B629" s="615"/>
      <c r="C629" s="615"/>
      <c r="D629" s="615"/>
      <c r="E629" s="615"/>
      <c r="F629" s="615"/>
      <c r="G629" s="615"/>
      <c r="H629" s="34" t="s">
        <v>709</v>
      </c>
      <c r="I629" s="49"/>
      <c r="J629" s="615"/>
      <c r="K629" s="60"/>
      <c r="L629" s="60"/>
      <c r="M629" s="60"/>
      <c r="N629" s="60"/>
      <c r="O629" s="60"/>
      <c r="P629" s="60"/>
      <c r="Q629" s="60"/>
      <c r="R629" s="60"/>
      <c r="S629" s="60"/>
      <c r="T629" s="60"/>
      <c r="U629" s="60"/>
      <c r="V629" s="60"/>
      <c r="W629" s="60"/>
      <c r="X629" s="60"/>
      <c r="Y629" s="60"/>
      <c r="Z629" s="60"/>
    </row>
    <row r="630" spans="1:26" ht="22.5" customHeight="1">
      <c r="A630" s="615"/>
      <c r="B630" s="615"/>
      <c r="C630" s="615"/>
      <c r="D630" s="615"/>
      <c r="E630" s="13"/>
      <c r="F630" s="615"/>
      <c r="G630" s="615"/>
      <c r="H630" s="34" t="s">
        <v>710</v>
      </c>
      <c r="I630" s="49"/>
      <c r="J630" s="615"/>
      <c r="K630" s="60"/>
      <c r="L630" s="60"/>
      <c r="M630" s="60"/>
      <c r="N630" s="60"/>
      <c r="O630" s="60"/>
      <c r="P630" s="60"/>
      <c r="Q630" s="60"/>
      <c r="R630" s="60"/>
      <c r="S630" s="60"/>
      <c r="T630" s="60"/>
      <c r="U630" s="60"/>
      <c r="V630" s="60"/>
      <c r="W630" s="60"/>
      <c r="X630" s="60"/>
      <c r="Y630" s="60"/>
      <c r="Z630" s="60"/>
    </row>
    <row r="631" spans="1:26" ht="22.5" customHeight="1">
      <c r="A631" s="615"/>
      <c r="B631" s="615"/>
      <c r="C631" s="615"/>
      <c r="D631" s="615"/>
      <c r="E631" s="13"/>
      <c r="F631" s="615"/>
      <c r="G631" s="615"/>
      <c r="H631" s="34" t="s">
        <v>711</v>
      </c>
      <c r="I631" s="49"/>
      <c r="J631" s="615"/>
      <c r="K631" s="60"/>
      <c r="L631" s="60"/>
      <c r="M631" s="60"/>
      <c r="N631" s="60"/>
      <c r="O631" s="60"/>
      <c r="P631" s="60"/>
      <c r="Q631" s="60"/>
      <c r="R631" s="60"/>
      <c r="S631" s="60"/>
      <c r="T631" s="60"/>
      <c r="U631" s="60"/>
      <c r="V631" s="60"/>
      <c r="W631" s="60"/>
      <c r="X631" s="60"/>
      <c r="Y631" s="60"/>
      <c r="Z631" s="60"/>
    </row>
    <row r="632" spans="1:26" ht="22.5" customHeight="1">
      <c r="A632" s="615"/>
      <c r="B632" s="615"/>
      <c r="C632" s="615"/>
      <c r="D632" s="615"/>
      <c r="E632" s="13"/>
      <c r="F632" s="615"/>
      <c r="G632" s="615"/>
      <c r="H632" s="247"/>
      <c r="I632" s="49"/>
      <c r="J632" s="615"/>
      <c r="K632" s="60"/>
      <c r="L632" s="60"/>
      <c r="M632" s="60"/>
      <c r="N632" s="60"/>
      <c r="O632" s="60"/>
      <c r="P632" s="60"/>
      <c r="Q632" s="60"/>
      <c r="R632" s="60"/>
      <c r="S632" s="60"/>
      <c r="T632" s="60"/>
      <c r="U632" s="60"/>
      <c r="V632" s="60"/>
      <c r="W632" s="60"/>
      <c r="X632" s="60"/>
      <c r="Y632" s="60"/>
      <c r="Z632" s="60"/>
    </row>
    <row r="633" spans="1:26" ht="22.5" customHeight="1">
      <c r="A633" s="615"/>
      <c r="B633" s="615"/>
      <c r="C633" s="615"/>
      <c r="D633" s="615"/>
      <c r="E633" s="13"/>
      <c r="F633" s="615"/>
      <c r="G633" s="615"/>
      <c r="H633" s="247"/>
      <c r="I633" s="49"/>
      <c r="J633" s="615"/>
      <c r="K633" s="60"/>
      <c r="L633" s="60"/>
      <c r="M633" s="60"/>
      <c r="N633" s="60"/>
      <c r="O633" s="60"/>
      <c r="P633" s="60"/>
      <c r="Q633" s="60"/>
      <c r="R633" s="60"/>
      <c r="S633" s="60"/>
      <c r="T633" s="60"/>
      <c r="U633" s="60"/>
      <c r="V633" s="60"/>
      <c r="W633" s="60"/>
      <c r="X633" s="60"/>
      <c r="Y633" s="60"/>
      <c r="Z633" s="60"/>
    </row>
    <row r="634" spans="1:26" ht="22.5" customHeight="1">
      <c r="A634" s="615"/>
      <c r="B634" s="615"/>
      <c r="C634" s="615"/>
      <c r="D634" s="14"/>
      <c r="E634" s="13"/>
      <c r="F634" s="615"/>
      <c r="G634" s="615"/>
      <c r="H634" s="35"/>
      <c r="I634" s="73"/>
      <c r="J634" s="615"/>
      <c r="K634" s="60"/>
      <c r="L634" s="60"/>
      <c r="M634" s="60"/>
      <c r="N634" s="60"/>
      <c r="O634" s="60"/>
      <c r="P634" s="60"/>
      <c r="Q634" s="60"/>
      <c r="R634" s="60"/>
      <c r="S634" s="60"/>
      <c r="T634" s="60"/>
      <c r="U634" s="60"/>
      <c r="V634" s="60"/>
      <c r="W634" s="60"/>
      <c r="X634" s="60"/>
      <c r="Y634" s="60"/>
      <c r="Z634" s="60"/>
    </row>
    <row r="635" spans="1:26" ht="22.5" customHeight="1">
      <c r="A635" s="615"/>
      <c r="B635" s="615"/>
      <c r="C635" s="615"/>
      <c r="D635" s="14"/>
      <c r="E635" s="51"/>
      <c r="F635" s="621"/>
      <c r="G635" s="621"/>
      <c r="H635" s="37" t="s">
        <v>40</v>
      </c>
      <c r="I635" s="100"/>
      <c r="J635" s="616"/>
      <c r="K635" s="60"/>
      <c r="L635" s="60"/>
      <c r="M635" s="60"/>
      <c r="N635" s="60"/>
      <c r="O635" s="60"/>
      <c r="P635" s="60"/>
      <c r="Q635" s="60"/>
      <c r="R635" s="60"/>
      <c r="S635" s="60"/>
      <c r="T635" s="60"/>
      <c r="U635" s="60"/>
      <c r="V635" s="60"/>
      <c r="W635" s="60"/>
      <c r="X635" s="60"/>
      <c r="Y635" s="60"/>
      <c r="Z635" s="60"/>
    </row>
    <row r="636" spans="1:26" ht="21.75" customHeight="1">
      <c r="A636" s="634" t="s">
        <v>342</v>
      </c>
      <c r="B636" s="634" t="s">
        <v>343</v>
      </c>
      <c r="C636" s="633" t="s">
        <v>344</v>
      </c>
      <c r="D636" s="666" t="s">
        <v>345</v>
      </c>
      <c r="E636" s="99"/>
      <c r="F636" s="634" t="s">
        <v>78</v>
      </c>
      <c r="G636" s="634" t="s">
        <v>78</v>
      </c>
      <c r="H636" s="130" t="s">
        <v>702</v>
      </c>
      <c r="I636" s="165">
        <v>100</v>
      </c>
      <c r="J636" s="631" t="s">
        <v>772</v>
      </c>
      <c r="K636" s="60"/>
      <c r="L636" s="60"/>
      <c r="M636" s="60"/>
      <c r="N636" s="60"/>
      <c r="O636" s="60"/>
      <c r="P636" s="60"/>
      <c r="Q636" s="60"/>
      <c r="R636" s="60"/>
      <c r="S636" s="60"/>
      <c r="T636" s="60"/>
      <c r="U636" s="60"/>
      <c r="V636" s="60"/>
      <c r="W636" s="60"/>
      <c r="X636" s="60"/>
      <c r="Y636" s="60"/>
      <c r="Z636" s="60"/>
    </row>
    <row r="637" spans="1:26" ht="21.75" customHeight="1">
      <c r="A637" s="615"/>
      <c r="B637" s="615"/>
      <c r="C637" s="615"/>
      <c r="D637" s="615"/>
      <c r="E637" s="99"/>
      <c r="F637" s="615"/>
      <c r="G637" s="615"/>
      <c r="H637" s="132" t="s">
        <v>703</v>
      </c>
      <c r="I637" s="166">
        <v>66.666666666666657</v>
      </c>
      <c r="J637" s="615"/>
      <c r="K637" s="60"/>
      <c r="L637" s="60"/>
      <c r="M637" s="60"/>
      <c r="N637" s="60"/>
      <c r="O637" s="60"/>
      <c r="P637" s="60"/>
      <c r="Q637" s="60"/>
      <c r="R637" s="60"/>
      <c r="S637" s="60"/>
      <c r="T637" s="60"/>
      <c r="U637" s="60"/>
      <c r="V637" s="60"/>
      <c r="W637" s="60"/>
      <c r="X637" s="60"/>
      <c r="Y637" s="60"/>
      <c r="Z637" s="60"/>
    </row>
    <row r="638" spans="1:26" ht="21.75" customHeight="1">
      <c r="A638" s="615"/>
      <c r="B638" s="615"/>
      <c r="C638" s="615"/>
      <c r="D638" s="615"/>
      <c r="E638" s="99"/>
      <c r="F638" s="615"/>
      <c r="G638" s="615"/>
      <c r="H638" s="132" t="s">
        <v>704</v>
      </c>
      <c r="I638" s="166">
        <v>77.272727272727266</v>
      </c>
      <c r="J638" s="615"/>
      <c r="K638" s="60"/>
      <c r="L638" s="60"/>
      <c r="M638" s="60"/>
      <c r="N638" s="60"/>
      <c r="O638" s="60"/>
      <c r="P638" s="60"/>
      <c r="Q638" s="60"/>
      <c r="R638" s="60"/>
      <c r="S638" s="60"/>
      <c r="T638" s="60"/>
      <c r="U638" s="60"/>
      <c r="V638" s="60"/>
      <c r="W638" s="60"/>
      <c r="X638" s="60"/>
      <c r="Y638" s="60"/>
      <c r="Z638" s="60"/>
    </row>
    <row r="639" spans="1:26" ht="21.75" customHeight="1">
      <c r="A639" s="615"/>
      <c r="B639" s="615"/>
      <c r="C639" s="615"/>
      <c r="D639" s="640" t="s">
        <v>347</v>
      </c>
      <c r="E639" s="99"/>
      <c r="F639" s="615"/>
      <c r="G639" s="615"/>
      <c r="H639" s="132" t="s">
        <v>706</v>
      </c>
      <c r="I639" s="166">
        <v>100</v>
      </c>
      <c r="J639" s="615"/>
      <c r="K639" s="60"/>
      <c r="L639" s="60"/>
      <c r="M639" s="60"/>
      <c r="N639" s="60"/>
      <c r="O639" s="60"/>
      <c r="P639" s="60"/>
      <c r="Q639" s="60"/>
      <c r="R639" s="60"/>
      <c r="S639" s="60"/>
      <c r="T639" s="60"/>
      <c r="U639" s="60"/>
      <c r="V639" s="60"/>
      <c r="W639" s="60"/>
      <c r="X639" s="60"/>
      <c r="Y639" s="60"/>
      <c r="Z639" s="60"/>
    </row>
    <row r="640" spans="1:26" ht="21.75" customHeight="1">
      <c r="A640" s="615"/>
      <c r="B640" s="615"/>
      <c r="C640" s="615"/>
      <c r="D640" s="615"/>
      <c r="E640" s="99"/>
      <c r="F640" s="615"/>
      <c r="G640" s="615"/>
      <c r="H640" s="132" t="s">
        <v>705</v>
      </c>
      <c r="I640" s="166">
        <v>64.285714285714292</v>
      </c>
      <c r="J640" s="615"/>
      <c r="K640" s="60"/>
      <c r="L640" s="60"/>
      <c r="M640" s="60"/>
      <c r="N640" s="60"/>
      <c r="O640" s="60"/>
      <c r="P640" s="60"/>
      <c r="Q640" s="60"/>
      <c r="R640" s="60"/>
      <c r="S640" s="60"/>
      <c r="T640" s="60"/>
      <c r="U640" s="60"/>
      <c r="V640" s="60"/>
      <c r="W640" s="60"/>
      <c r="X640" s="60"/>
      <c r="Y640" s="60"/>
      <c r="Z640" s="60"/>
    </row>
    <row r="641" spans="1:26" ht="25.5" customHeight="1">
      <c r="A641" s="615"/>
      <c r="B641" s="615"/>
      <c r="C641" s="634" t="s">
        <v>348</v>
      </c>
      <c r="D641" s="615"/>
      <c r="E641" s="99"/>
      <c r="F641" s="615"/>
      <c r="G641" s="615"/>
      <c r="H641" s="251"/>
      <c r="I641" s="185"/>
      <c r="J641" s="615"/>
      <c r="K641" s="60"/>
      <c r="L641" s="60"/>
      <c r="M641" s="60"/>
      <c r="N641" s="60"/>
      <c r="O641" s="60"/>
      <c r="P641" s="60"/>
      <c r="Q641" s="60"/>
      <c r="R641" s="60"/>
      <c r="S641" s="60"/>
      <c r="T641" s="60"/>
      <c r="U641" s="60"/>
      <c r="V641" s="60"/>
      <c r="W641" s="60"/>
      <c r="X641" s="60"/>
      <c r="Y641" s="60"/>
      <c r="Z641" s="60"/>
    </row>
    <row r="642" spans="1:26" ht="21.75" customHeight="1">
      <c r="A642" s="615"/>
      <c r="B642" s="615"/>
      <c r="C642" s="615"/>
      <c r="D642" s="640" t="s">
        <v>349</v>
      </c>
      <c r="E642" s="14"/>
      <c r="F642" s="615"/>
      <c r="G642" s="615"/>
      <c r="H642" s="251"/>
      <c r="I642" s="185"/>
      <c r="J642" s="615"/>
      <c r="K642" s="60"/>
      <c r="L642" s="60"/>
      <c r="M642" s="60"/>
      <c r="N642" s="60"/>
      <c r="O642" s="60"/>
      <c r="P642" s="60"/>
      <c r="Q642" s="60"/>
      <c r="R642" s="60"/>
      <c r="S642" s="60"/>
      <c r="T642" s="60"/>
      <c r="U642" s="60"/>
      <c r="V642" s="60"/>
      <c r="W642" s="60"/>
      <c r="X642" s="60"/>
      <c r="Y642" s="60"/>
      <c r="Z642" s="60"/>
    </row>
    <row r="643" spans="1:26" ht="21.75" customHeight="1">
      <c r="A643" s="615"/>
      <c r="B643" s="615"/>
      <c r="C643" s="615"/>
      <c r="D643" s="615"/>
      <c r="E643" s="14"/>
      <c r="F643" s="615"/>
      <c r="G643" s="615"/>
      <c r="H643" s="124"/>
      <c r="I643" s="125"/>
      <c r="J643" s="615"/>
      <c r="K643" s="60"/>
      <c r="L643" s="60"/>
      <c r="M643" s="60"/>
      <c r="N643" s="60"/>
      <c r="O643" s="60"/>
      <c r="P643" s="60"/>
      <c r="Q643" s="60"/>
      <c r="R643" s="60"/>
      <c r="S643" s="60"/>
      <c r="T643" s="60"/>
      <c r="U643" s="60"/>
      <c r="V643" s="60"/>
      <c r="W643" s="60"/>
      <c r="X643" s="60"/>
      <c r="Y643" s="60"/>
      <c r="Z643" s="60"/>
    </row>
    <row r="644" spans="1:26" ht="34.5" customHeight="1">
      <c r="A644" s="615"/>
      <c r="B644" s="14"/>
      <c r="C644" s="615"/>
      <c r="D644" s="615"/>
      <c r="E644" s="14"/>
      <c r="F644" s="618"/>
      <c r="G644" s="618"/>
      <c r="H644" s="37" t="s">
        <v>40</v>
      </c>
      <c r="I644" s="147">
        <f>SUM(I636:I643)/5</f>
        <v>81.645021645021643</v>
      </c>
      <c r="J644" s="616"/>
      <c r="K644" s="60"/>
      <c r="L644" s="60"/>
      <c r="M644" s="60"/>
      <c r="N644" s="60"/>
      <c r="O644" s="60"/>
      <c r="P644" s="60"/>
      <c r="Q644" s="60"/>
      <c r="R644" s="60"/>
      <c r="S644" s="60"/>
      <c r="T644" s="60"/>
      <c r="U644" s="60"/>
      <c r="V644" s="60"/>
      <c r="W644" s="60"/>
      <c r="X644" s="60"/>
      <c r="Y644" s="60"/>
      <c r="Z644" s="60"/>
    </row>
    <row r="645" spans="1:26" ht="18" customHeight="1">
      <c r="A645" s="13"/>
      <c r="B645" s="14"/>
      <c r="C645" s="13"/>
      <c r="D645" s="140"/>
      <c r="E645" s="110"/>
      <c r="F645" s="70"/>
      <c r="G645" s="70"/>
      <c r="H645" s="175"/>
      <c r="I645" s="175"/>
      <c r="J645" s="177"/>
      <c r="K645" s="60"/>
      <c r="L645" s="60"/>
      <c r="M645" s="60"/>
      <c r="N645" s="60"/>
      <c r="O645" s="60"/>
      <c r="P645" s="60"/>
      <c r="Q645" s="60"/>
      <c r="R645" s="60"/>
      <c r="S645" s="60"/>
      <c r="T645" s="60"/>
      <c r="U645" s="60"/>
      <c r="V645" s="60"/>
      <c r="W645" s="60"/>
      <c r="X645" s="60"/>
      <c r="Y645" s="60"/>
      <c r="Z645" s="60"/>
    </row>
    <row r="646" spans="1:26" ht="32.25" customHeight="1">
      <c r="A646" s="13"/>
      <c r="B646" s="14"/>
      <c r="C646" s="81"/>
      <c r="D646" s="13"/>
      <c r="E646" s="634" t="s">
        <v>350</v>
      </c>
      <c r="F646" s="14" t="s">
        <v>78</v>
      </c>
      <c r="G646" s="14" t="s">
        <v>78</v>
      </c>
      <c r="H646" s="178" t="s">
        <v>702</v>
      </c>
      <c r="I646" s="179">
        <v>100</v>
      </c>
      <c r="J646" s="630" t="s">
        <v>351</v>
      </c>
      <c r="K646" s="60"/>
      <c r="L646" s="60"/>
      <c r="M646" s="60"/>
      <c r="N646" s="60"/>
      <c r="O646" s="60"/>
      <c r="P646" s="60"/>
      <c r="Q646" s="60"/>
      <c r="R646" s="60"/>
      <c r="S646" s="60"/>
      <c r="T646" s="60"/>
      <c r="U646" s="60"/>
      <c r="V646" s="60"/>
      <c r="W646" s="60"/>
      <c r="X646" s="60"/>
      <c r="Y646" s="60"/>
      <c r="Z646" s="60"/>
    </row>
    <row r="647" spans="1:26" ht="21.75" customHeight="1">
      <c r="A647" s="13"/>
      <c r="B647" s="14"/>
      <c r="C647" s="81"/>
      <c r="D647" s="13"/>
      <c r="E647" s="615"/>
      <c r="F647" s="14"/>
      <c r="G647" s="14"/>
      <c r="H647" s="180" t="s">
        <v>703</v>
      </c>
      <c r="I647" s="181">
        <v>100</v>
      </c>
      <c r="J647" s="615"/>
      <c r="K647" s="60"/>
      <c r="L647" s="60"/>
      <c r="M647" s="60"/>
      <c r="N647" s="60"/>
      <c r="O647" s="60"/>
      <c r="P647" s="60"/>
      <c r="Q647" s="60"/>
      <c r="R647" s="60"/>
      <c r="S647" s="60"/>
      <c r="T647" s="60"/>
      <c r="U647" s="60"/>
      <c r="V647" s="60"/>
      <c r="W647" s="60"/>
      <c r="X647" s="60"/>
      <c r="Y647" s="60"/>
      <c r="Z647" s="60"/>
    </row>
    <row r="648" spans="1:26" ht="21.75" customHeight="1">
      <c r="A648" s="13"/>
      <c r="B648" s="14"/>
      <c r="C648" s="81"/>
      <c r="D648" s="13"/>
      <c r="E648" s="615"/>
      <c r="F648" s="14"/>
      <c r="G648" s="14"/>
      <c r="H648" s="180" t="s">
        <v>704</v>
      </c>
      <c r="I648" s="181">
        <v>100</v>
      </c>
      <c r="J648" s="615"/>
      <c r="K648" s="60"/>
      <c r="L648" s="60"/>
      <c r="M648" s="60"/>
      <c r="N648" s="60"/>
      <c r="O648" s="60"/>
      <c r="P648" s="60"/>
      <c r="Q648" s="60"/>
      <c r="R648" s="60"/>
      <c r="S648" s="60"/>
      <c r="T648" s="60"/>
      <c r="U648" s="60"/>
      <c r="V648" s="60"/>
      <c r="W648" s="60"/>
      <c r="X648" s="60"/>
      <c r="Y648" s="60"/>
      <c r="Z648" s="60"/>
    </row>
    <row r="649" spans="1:26" ht="21.75" customHeight="1">
      <c r="A649" s="13"/>
      <c r="B649" s="14"/>
      <c r="C649" s="81"/>
      <c r="D649" s="13"/>
      <c r="E649" s="615"/>
      <c r="F649" s="14"/>
      <c r="G649" s="14"/>
      <c r="H649" s="180" t="s">
        <v>706</v>
      </c>
      <c r="I649" s="181">
        <v>100</v>
      </c>
      <c r="J649" s="615"/>
      <c r="K649" s="60"/>
      <c r="L649" s="60"/>
      <c r="M649" s="60"/>
      <c r="N649" s="60"/>
      <c r="O649" s="60"/>
      <c r="P649" s="60"/>
      <c r="Q649" s="60"/>
      <c r="R649" s="60"/>
      <c r="S649" s="60"/>
      <c r="T649" s="60"/>
      <c r="U649" s="60"/>
      <c r="V649" s="60"/>
      <c r="W649" s="60"/>
      <c r="X649" s="60"/>
      <c r="Y649" s="60"/>
      <c r="Z649" s="60"/>
    </row>
    <row r="650" spans="1:26" ht="21.75" customHeight="1">
      <c r="A650" s="13"/>
      <c r="B650" s="14"/>
      <c r="C650" s="81"/>
      <c r="D650" s="13"/>
      <c r="E650" s="615"/>
      <c r="F650" s="14"/>
      <c r="G650" s="14"/>
      <c r="H650" s="254" t="s">
        <v>705</v>
      </c>
      <c r="I650" s="181">
        <v>100</v>
      </c>
      <c r="J650" s="615"/>
      <c r="K650" s="60"/>
      <c r="L650" s="60"/>
      <c r="M650" s="60"/>
      <c r="N650" s="60"/>
      <c r="O650" s="60"/>
      <c r="P650" s="60"/>
      <c r="Q650" s="60"/>
      <c r="R650" s="60"/>
      <c r="S650" s="60"/>
      <c r="T650" s="60"/>
      <c r="U650" s="60"/>
      <c r="V650" s="60"/>
      <c r="W650" s="60"/>
      <c r="X650" s="60"/>
      <c r="Y650" s="60"/>
      <c r="Z650" s="60"/>
    </row>
    <row r="651" spans="1:26" ht="21.75" customHeight="1">
      <c r="A651" s="13"/>
      <c r="B651" s="14"/>
      <c r="C651" s="81"/>
      <c r="D651" s="13"/>
      <c r="E651" s="615"/>
      <c r="F651" s="14"/>
      <c r="G651" s="14"/>
      <c r="H651" s="247"/>
      <c r="I651" s="49"/>
      <c r="J651" s="615"/>
      <c r="K651" s="60"/>
      <c r="L651" s="60"/>
      <c r="M651" s="60"/>
      <c r="N651" s="60"/>
      <c r="O651" s="60"/>
      <c r="P651" s="60"/>
      <c r="Q651" s="60"/>
      <c r="R651" s="60"/>
      <c r="S651" s="60"/>
      <c r="T651" s="60"/>
      <c r="U651" s="60"/>
      <c r="V651" s="60"/>
      <c r="W651" s="60"/>
      <c r="X651" s="60"/>
      <c r="Y651" s="60"/>
      <c r="Z651" s="60"/>
    </row>
    <row r="652" spans="1:26" ht="21.75" customHeight="1">
      <c r="A652" s="13"/>
      <c r="B652" s="14"/>
      <c r="C652" s="81"/>
      <c r="D652" s="13"/>
      <c r="E652" s="14"/>
      <c r="F652" s="14"/>
      <c r="G652" s="14"/>
      <c r="H652" s="247"/>
      <c r="I652" s="49"/>
      <c r="J652" s="615"/>
      <c r="K652" s="60"/>
      <c r="L652" s="60"/>
      <c r="M652" s="60"/>
      <c r="N652" s="60"/>
      <c r="O652" s="60"/>
      <c r="P652" s="60"/>
      <c r="Q652" s="60"/>
      <c r="R652" s="60"/>
      <c r="S652" s="60"/>
      <c r="T652" s="60"/>
      <c r="U652" s="60"/>
      <c r="V652" s="60"/>
      <c r="W652" s="60"/>
      <c r="X652" s="60"/>
      <c r="Y652" s="60"/>
      <c r="Z652" s="60"/>
    </row>
    <row r="653" spans="1:26" ht="21.75" customHeight="1">
      <c r="A653" s="13"/>
      <c r="B653" s="14"/>
      <c r="C653" s="81"/>
      <c r="D653" s="13"/>
      <c r="E653" s="14"/>
      <c r="F653" s="14"/>
      <c r="G653" s="14"/>
      <c r="H653" s="35"/>
      <c r="I653" s="73"/>
      <c r="J653" s="615"/>
      <c r="K653" s="60"/>
      <c r="L653" s="60"/>
      <c r="M653" s="60"/>
      <c r="N653" s="60"/>
      <c r="O653" s="60"/>
      <c r="P653" s="60"/>
      <c r="Q653" s="60"/>
      <c r="R653" s="60"/>
      <c r="S653" s="60"/>
      <c r="T653" s="60"/>
      <c r="U653" s="60"/>
      <c r="V653" s="60"/>
      <c r="W653" s="60"/>
      <c r="X653" s="60"/>
      <c r="Y653" s="60"/>
      <c r="Z653" s="60"/>
    </row>
    <row r="654" spans="1:26" ht="21.75" customHeight="1">
      <c r="A654" s="13"/>
      <c r="B654" s="14"/>
      <c r="C654" s="81"/>
      <c r="D654" s="13"/>
      <c r="E654" s="14"/>
      <c r="F654" s="110"/>
      <c r="G654" s="110"/>
      <c r="H654" s="37" t="s">
        <v>40</v>
      </c>
      <c r="I654" s="147">
        <f>SUM(I646:I653)/5</f>
        <v>100</v>
      </c>
      <c r="J654" s="616"/>
      <c r="K654" s="60"/>
      <c r="L654" s="60"/>
      <c r="M654" s="60"/>
      <c r="N654" s="60"/>
      <c r="O654" s="60"/>
      <c r="P654" s="60"/>
      <c r="Q654" s="60"/>
      <c r="R654" s="60"/>
      <c r="S654" s="60"/>
      <c r="T654" s="60"/>
      <c r="U654" s="60"/>
      <c r="V654" s="60"/>
      <c r="W654" s="60"/>
      <c r="X654" s="60"/>
      <c r="Y654" s="60"/>
      <c r="Z654" s="60"/>
    </row>
    <row r="655" spans="1:26" ht="21.75" customHeight="1">
      <c r="A655" s="13"/>
      <c r="B655" s="14"/>
      <c r="C655" s="81"/>
      <c r="D655" s="13"/>
      <c r="E655" s="635" t="s">
        <v>352</v>
      </c>
      <c r="F655" s="635" t="s">
        <v>78</v>
      </c>
      <c r="G655" s="635" t="s">
        <v>78</v>
      </c>
      <c r="H655" s="178" t="s">
        <v>702</v>
      </c>
      <c r="I655" s="183">
        <v>100</v>
      </c>
      <c r="J655" s="620" t="s">
        <v>353</v>
      </c>
      <c r="K655" s="60"/>
      <c r="L655" s="60"/>
      <c r="M655" s="60"/>
      <c r="N655" s="60"/>
      <c r="O655" s="60"/>
      <c r="P655" s="60"/>
      <c r="Q655" s="60"/>
      <c r="R655" s="60"/>
      <c r="S655" s="60"/>
      <c r="T655" s="60"/>
      <c r="U655" s="60"/>
      <c r="V655" s="60"/>
      <c r="W655" s="60"/>
      <c r="X655" s="60"/>
      <c r="Y655" s="60"/>
      <c r="Z655" s="60"/>
    </row>
    <row r="656" spans="1:26" ht="21.75" customHeight="1">
      <c r="A656" s="13"/>
      <c r="B656" s="14"/>
      <c r="C656" s="81"/>
      <c r="D656" s="13"/>
      <c r="E656" s="615"/>
      <c r="F656" s="615"/>
      <c r="G656" s="615"/>
      <c r="H656" s="180" t="s">
        <v>703</v>
      </c>
      <c r="I656" s="181">
        <v>62.5</v>
      </c>
      <c r="J656" s="615"/>
      <c r="K656" s="60"/>
      <c r="L656" s="60"/>
      <c r="M656" s="60"/>
      <c r="N656" s="60"/>
      <c r="O656" s="60"/>
      <c r="P656" s="60"/>
      <c r="Q656" s="60"/>
      <c r="R656" s="60"/>
      <c r="S656" s="60"/>
      <c r="T656" s="60"/>
      <c r="U656" s="60"/>
      <c r="V656" s="60"/>
      <c r="W656" s="60"/>
      <c r="X656" s="60"/>
      <c r="Y656" s="60"/>
      <c r="Z656" s="60"/>
    </row>
    <row r="657" spans="1:26" ht="21.75" customHeight="1">
      <c r="A657" s="13"/>
      <c r="B657" s="14"/>
      <c r="C657" s="81"/>
      <c r="D657" s="13"/>
      <c r="E657" s="615"/>
      <c r="F657" s="615"/>
      <c r="G657" s="615"/>
      <c r="H657" s="180" t="s">
        <v>704</v>
      </c>
      <c r="I657" s="181">
        <v>76.19047619047619</v>
      </c>
      <c r="J657" s="615"/>
      <c r="K657" s="60"/>
      <c r="L657" s="60"/>
      <c r="M657" s="60"/>
      <c r="N657" s="60"/>
      <c r="O657" s="60"/>
      <c r="P657" s="60"/>
      <c r="Q657" s="60"/>
      <c r="R657" s="60"/>
      <c r="S657" s="60"/>
      <c r="T657" s="60"/>
      <c r="U657" s="60"/>
      <c r="V657" s="60"/>
      <c r="W657" s="60"/>
      <c r="X657" s="60"/>
      <c r="Y657" s="60"/>
      <c r="Z657" s="60"/>
    </row>
    <row r="658" spans="1:26" ht="21.75" customHeight="1">
      <c r="A658" s="13"/>
      <c r="B658" s="14"/>
      <c r="C658" s="81"/>
      <c r="D658" s="13"/>
      <c r="E658" s="615"/>
      <c r="F658" s="615"/>
      <c r="G658" s="615"/>
      <c r="H658" s="180" t="s">
        <v>706</v>
      </c>
      <c r="I658" s="181">
        <v>100</v>
      </c>
      <c r="J658" s="615"/>
      <c r="K658" s="60"/>
      <c r="L658" s="60"/>
      <c r="M658" s="60"/>
      <c r="N658" s="60"/>
      <c r="O658" s="60"/>
      <c r="P658" s="60"/>
      <c r="Q658" s="60"/>
      <c r="R658" s="60"/>
      <c r="S658" s="60"/>
      <c r="T658" s="60"/>
      <c r="U658" s="60"/>
      <c r="V658" s="60"/>
      <c r="W658" s="60"/>
      <c r="X658" s="60"/>
      <c r="Y658" s="60"/>
      <c r="Z658" s="60"/>
    </row>
    <row r="659" spans="1:26" ht="21.75" customHeight="1">
      <c r="A659" s="13"/>
      <c r="B659" s="14"/>
      <c r="C659" s="81"/>
      <c r="D659" s="13"/>
      <c r="E659" s="615"/>
      <c r="F659" s="615"/>
      <c r="G659" s="615"/>
      <c r="H659" s="254" t="s">
        <v>705</v>
      </c>
      <c r="I659" s="181">
        <v>54.54545454545454</v>
      </c>
      <c r="J659" s="615"/>
      <c r="K659" s="60"/>
      <c r="L659" s="60"/>
      <c r="M659" s="60"/>
      <c r="N659" s="60"/>
      <c r="O659" s="60"/>
      <c r="P659" s="60"/>
      <c r="Q659" s="60"/>
      <c r="R659" s="60"/>
      <c r="S659" s="60"/>
      <c r="T659" s="60"/>
      <c r="U659" s="60"/>
      <c r="V659" s="60"/>
      <c r="W659" s="60"/>
      <c r="X659" s="60"/>
      <c r="Y659" s="60"/>
      <c r="Z659" s="60"/>
    </row>
    <row r="660" spans="1:26" ht="21.75" customHeight="1">
      <c r="A660" s="13"/>
      <c r="B660" s="14"/>
      <c r="C660" s="81"/>
      <c r="D660" s="13"/>
      <c r="E660" s="14"/>
      <c r="F660" s="615"/>
      <c r="G660" s="615"/>
      <c r="H660" s="247"/>
      <c r="I660" s="49"/>
      <c r="J660" s="615"/>
      <c r="K660" s="60"/>
      <c r="L660" s="60"/>
      <c r="M660" s="60"/>
      <c r="N660" s="60"/>
      <c r="O660" s="60"/>
      <c r="P660" s="60"/>
      <c r="Q660" s="60"/>
      <c r="R660" s="60"/>
      <c r="S660" s="60"/>
      <c r="T660" s="60"/>
      <c r="U660" s="60"/>
      <c r="V660" s="60"/>
      <c r="W660" s="60"/>
      <c r="X660" s="60"/>
      <c r="Y660" s="60"/>
      <c r="Z660" s="60"/>
    </row>
    <row r="661" spans="1:26" ht="21.75" customHeight="1">
      <c r="A661" s="13"/>
      <c r="B661" s="14"/>
      <c r="C661" s="81"/>
      <c r="D661" s="13"/>
      <c r="E661" s="14"/>
      <c r="F661" s="615"/>
      <c r="G661" s="615"/>
      <c r="H661" s="247"/>
      <c r="I661" s="49"/>
      <c r="J661" s="615"/>
      <c r="K661" s="60"/>
      <c r="L661" s="60"/>
      <c r="M661" s="60"/>
      <c r="N661" s="60"/>
      <c r="O661" s="60"/>
      <c r="P661" s="60"/>
      <c r="Q661" s="60"/>
      <c r="R661" s="60"/>
      <c r="S661" s="60"/>
      <c r="T661" s="60"/>
      <c r="U661" s="60"/>
      <c r="V661" s="60"/>
      <c r="W661" s="60"/>
      <c r="X661" s="60"/>
      <c r="Y661" s="60"/>
      <c r="Z661" s="60"/>
    </row>
    <row r="662" spans="1:26" ht="21.75" customHeight="1">
      <c r="A662" s="13"/>
      <c r="B662" s="14"/>
      <c r="C662" s="81"/>
      <c r="D662" s="13"/>
      <c r="E662" s="14"/>
      <c r="F662" s="615"/>
      <c r="G662" s="615"/>
      <c r="H662" s="35"/>
      <c r="I662" s="73"/>
      <c r="J662" s="615"/>
      <c r="K662" s="60"/>
      <c r="L662" s="60"/>
      <c r="M662" s="60"/>
      <c r="N662" s="60"/>
      <c r="O662" s="60"/>
      <c r="P662" s="60"/>
      <c r="Q662" s="60"/>
      <c r="R662" s="60"/>
      <c r="S662" s="60"/>
      <c r="T662" s="60"/>
      <c r="U662" s="60"/>
      <c r="V662" s="60"/>
      <c r="W662" s="60"/>
      <c r="X662" s="60"/>
      <c r="Y662" s="60"/>
      <c r="Z662" s="60"/>
    </row>
    <row r="663" spans="1:26" ht="21.75" customHeight="1">
      <c r="A663" s="13"/>
      <c r="B663" s="14"/>
      <c r="C663" s="81"/>
      <c r="D663" s="13"/>
      <c r="E663" s="14"/>
      <c r="F663" s="621"/>
      <c r="G663" s="621"/>
      <c r="H663" s="37" t="s">
        <v>40</v>
      </c>
      <c r="I663" s="147">
        <f>SUM(I655:I662)/5</f>
        <v>78.647186147186147</v>
      </c>
      <c r="J663" s="616"/>
      <c r="K663" s="60"/>
      <c r="L663" s="60"/>
      <c r="M663" s="60"/>
      <c r="N663" s="60"/>
      <c r="O663" s="60"/>
      <c r="P663" s="60"/>
      <c r="Q663" s="60"/>
      <c r="R663" s="60"/>
      <c r="S663" s="60"/>
      <c r="T663" s="60"/>
      <c r="U663" s="60"/>
      <c r="V663" s="60"/>
      <c r="W663" s="60"/>
      <c r="X663" s="60"/>
      <c r="Y663" s="60"/>
      <c r="Z663" s="60"/>
    </row>
    <row r="664" spans="1:26" ht="21.75" customHeight="1">
      <c r="A664" s="155"/>
      <c r="B664" s="633" t="s">
        <v>773</v>
      </c>
      <c r="C664" s="55" t="s">
        <v>355</v>
      </c>
      <c r="D664" s="633" t="s">
        <v>356</v>
      </c>
      <c r="E664" s="633"/>
      <c r="F664" s="633" t="s">
        <v>78</v>
      </c>
      <c r="G664" s="633" t="s">
        <v>78</v>
      </c>
      <c r="H664" s="130" t="s">
        <v>707</v>
      </c>
      <c r="I664" s="184"/>
      <c r="J664" s="625" t="s">
        <v>774</v>
      </c>
      <c r="K664" s="60"/>
      <c r="L664" s="60"/>
      <c r="M664" s="60"/>
      <c r="N664" s="60"/>
      <c r="O664" s="60"/>
      <c r="P664" s="60"/>
      <c r="Q664" s="60"/>
      <c r="R664" s="60"/>
      <c r="S664" s="60"/>
      <c r="T664" s="60"/>
      <c r="U664" s="60"/>
      <c r="V664" s="60"/>
      <c r="W664" s="60"/>
      <c r="X664" s="60"/>
      <c r="Y664" s="60"/>
      <c r="Z664" s="60"/>
    </row>
    <row r="665" spans="1:26" ht="21.75" customHeight="1">
      <c r="A665" s="14"/>
      <c r="B665" s="615"/>
      <c r="C665" s="81"/>
      <c r="D665" s="615"/>
      <c r="E665" s="615"/>
      <c r="F665" s="615"/>
      <c r="G665" s="615"/>
      <c r="H665" s="132" t="s">
        <v>708</v>
      </c>
      <c r="I665" s="185"/>
      <c r="J665" s="615"/>
      <c r="K665" s="60"/>
      <c r="L665" s="60"/>
      <c r="M665" s="60"/>
      <c r="N665" s="60"/>
      <c r="O665" s="60"/>
      <c r="P665" s="60"/>
      <c r="Q665" s="60"/>
      <c r="R665" s="60"/>
      <c r="S665" s="60"/>
      <c r="T665" s="60"/>
      <c r="U665" s="60"/>
      <c r="V665" s="60"/>
      <c r="W665" s="60"/>
      <c r="X665" s="60"/>
      <c r="Y665" s="60"/>
      <c r="Z665" s="60"/>
    </row>
    <row r="666" spans="1:26" ht="21.75" customHeight="1">
      <c r="A666" s="14"/>
      <c r="B666" s="615"/>
      <c r="C666" s="81"/>
      <c r="D666" s="615"/>
      <c r="E666" s="13"/>
      <c r="F666" s="615"/>
      <c r="G666" s="615"/>
      <c r="H666" s="132" t="s">
        <v>709</v>
      </c>
      <c r="I666" s="185"/>
      <c r="J666" s="615"/>
      <c r="K666" s="60"/>
      <c r="L666" s="60"/>
      <c r="M666" s="60"/>
      <c r="N666" s="60"/>
      <c r="O666" s="60"/>
      <c r="P666" s="60"/>
      <c r="Q666" s="60"/>
      <c r="R666" s="60"/>
      <c r="S666" s="60"/>
      <c r="T666" s="60"/>
      <c r="U666" s="60"/>
      <c r="V666" s="60"/>
      <c r="W666" s="60"/>
      <c r="X666" s="60"/>
      <c r="Y666" s="60"/>
      <c r="Z666" s="60"/>
    </row>
    <row r="667" spans="1:26" ht="30" customHeight="1">
      <c r="A667" s="14"/>
      <c r="B667" s="13"/>
      <c r="C667" s="81"/>
      <c r="D667" s="615"/>
      <c r="E667" s="13"/>
      <c r="F667" s="615"/>
      <c r="G667" s="615"/>
      <c r="H667" s="132" t="s">
        <v>710</v>
      </c>
      <c r="I667" s="185"/>
      <c r="J667" s="615"/>
      <c r="K667" s="60"/>
      <c r="L667" s="60"/>
      <c r="M667" s="60"/>
      <c r="N667" s="60"/>
      <c r="O667" s="60"/>
      <c r="P667" s="60"/>
      <c r="Q667" s="60"/>
      <c r="R667" s="60"/>
      <c r="S667" s="60"/>
      <c r="T667" s="60"/>
      <c r="U667" s="60"/>
      <c r="V667" s="60"/>
      <c r="W667" s="60"/>
      <c r="X667" s="60"/>
      <c r="Y667" s="60"/>
      <c r="Z667" s="60"/>
    </row>
    <row r="668" spans="1:26" ht="21.75" customHeight="1">
      <c r="A668" s="14"/>
      <c r="B668" s="13"/>
      <c r="C668" s="81"/>
      <c r="D668" s="634" t="s">
        <v>358</v>
      </c>
      <c r="E668" s="13"/>
      <c r="F668" s="615"/>
      <c r="G668" s="615"/>
      <c r="H668" s="132" t="s">
        <v>711</v>
      </c>
      <c r="I668" s="185"/>
      <c r="J668" s="615"/>
      <c r="K668" s="60"/>
      <c r="L668" s="60"/>
      <c r="M668" s="60"/>
      <c r="N668" s="60"/>
      <c r="O668" s="60"/>
      <c r="P668" s="60"/>
      <c r="Q668" s="60"/>
      <c r="R668" s="60"/>
      <c r="S668" s="60"/>
      <c r="T668" s="60"/>
      <c r="U668" s="60"/>
      <c r="V668" s="60"/>
      <c r="W668" s="60"/>
      <c r="X668" s="60"/>
      <c r="Y668" s="60"/>
      <c r="Z668" s="60"/>
    </row>
    <row r="669" spans="1:26" ht="21.75" customHeight="1">
      <c r="A669" s="14"/>
      <c r="B669" s="13"/>
      <c r="C669" s="81"/>
      <c r="D669" s="615"/>
      <c r="E669" s="13"/>
      <c r="F669" s="615"/>
      <c r="G669" s="615"/>
      <c r="H669" s="251"/>
      <c r="I669" s="185"/>
      <c r="J669" s="615"/>
      <c r="K669" s="60"/>
      <c r="L669" s="60"/>
      <c r="M669" s="60"/>
      <c r="N669" s="60"/>
      <c r="O669" s="60"/>
      <c r="P669" s="60"/>
      <c r="Q669" s="60"/>
      <c r="R669" s="60"/>
      <c r="S669" s="60"/>
      <c r="T669" s="60"/>
      <c r="U669" s="60"/>
      <c r="V669" s="60"/>
      <c r="W669" s="60"/>
      <c r="X669" s="60"/>
      <c r="Y669" s="60"/>
      <c r="Z669" s="60"/>
    </row>
    <row r="670" spans="1:26" ht="21.75" customHeight="1">
      <c r="A670" s="14"/>
      <c r="B670" s="13"/>
      <c r="C670" s="81"/>
      <c r="D670" s="615"/>
      <c r="E670" s="13"/>
      <c r="F670" s="615"/>
      <c r="G670" s="615"/>
      <c r="H670" s="251"/>
      <c r="I670" s="185"/>
      <c r="J670" s="615"/>
      <c r="K670" s="60"/>
      <c r="L670" s="60"/>
      <c r="M670" s="60"/>
      <c r="N670" s="60"/>
      <c r="O670" s="60"/>
      <c r="P670" s="60"/>
      <c r="Q670" s="60"/>
      <c r="R670" s="60"/>
      <c r="S670" s="60"/>
      <c r="T670" s="60"/>
      <c r="U670" s="60"/>
      <c r="V670" s="60"/>
      <c r="W670" s="60"/>
      <c r="X670" s="60"/>
      <c r="Y670" s="60"/>
      <c r="Z670" s="60"/>
    </row>
    <row r="671" spans="1:26" ht="21.75" customHeight="1">
      <c r="A671" s="14"/>
      <c r="B671" s="13"/>
      <c r="C671" s="81"/>
      <c r="D671" s="615"/>
      <c r="E671" s="13"/>
      <c r="F671" s="615"/>
      <c r="G671" s="615"/>
      <c r="H671" s="124"/>
      <c r="I671" s="125"/>
      <c r="J671" s="615"/>
      <c r="K671" s="60"/>
      <c r="L671" s="60"/>
      <c r="M671" s="60"/>
      <c r="N671" s="60"/>
      <c r="O671" s="60"/>
      <c r="P671" s="60"/>
      <c r="Q671" s="60"/>
      <c r="R671" s="60"/>
      <c r="S671" s="60"/>
      <c r="T671" s="60"/>
      <c r="U671" s="60"/>
      <c r="V671" s="60"/>
      <c r="W671" s="60"/>
      <c r="X671" s="60"/>
      <c r="Y671" s="60"/>
      <c r="Z671" s="60"/>
    </row>
    <row r="672" spans="1:26" ht="31.5" customHeight="1">
      <c r="A672" s="14"/>
      <c r="B672" s="13"/>
      <c r="C672" s="81"/>
      <c r="D672" s="615"/>
      <c r="E672" s="70"/>
      <c r="F672" s="618"/>
      <c r="G672" s="618"/>
      <c r="H672" s="37" t="s">
        <v>40</v>
      </c>
      <c r="I672" s="74"/>
      <c r="J672" s="616"/>
      <c r="K672" s="60"/>
      <c r="L672" s="60"/>
      <c r="M672" s="60"/>
      <c r="N672" s="60"/>
      <c r="O672" s="60"/>
      <c r="P672" s="60"/>
      <c r="Q672" s="60"/>
      <c r="R672" s="60"/>
      <c r="S672" s="60"/>
      <c r="T672" s="60"/>
      <c r="U672" s="60"/>
      <c r="V672" s="60"/>
      <c r="W672" s="60"/>
      <c r="X672" s="60"/>
      <c r="Y672" s="60"/>
      <c r="Z672" s="60"/>
    </row>
    <row r="673" spans="1:26" ht="22.5" customHeight="1">
      <c r="A673" s="14"/>
      <c r="B673" s="13"/>
      <c r="C673" s="81"/>
      <c r="D673" s="634" t="s">
        <v>359</v>
      </c>
      <c r="E673" s="637" t="s">
        <v>360</v>
      </c>
      <c r="F673" s="635" t="s">
        <v>78</v>
      </c>
      <c r="G673" s="635" t="s">
        <v>78</v>
      </c>
      <c r="H673" s="32" t="s">
        <v>707</v>
      </c>
      <c r="I673" s="48"/>
      <c r="J673" s="620" t="s">
        <v>361</v>
      </c>
      <c r="K673" s="60"/>
      <c r="L673" s="60"/>
      <c r="M673" s="60"/>
      <c r="N673" s="60"/>
      <c r="O673" s="60"/>
      <c r="P673" s="60"/>
      <c r="Q673" s="60"/>
      <c r="R673" s="60"/>
      <c r="S673" s="60"/>
      <c r="T673" s="60"/>
      <c r="U673" s="60"/>
      <c r="V673" s="60"/>
      <c r="W673" s="60"/>
      <c r="X673" s="60"/>
      <c r="Y673" s="60"/>
      <c r="Z673" s="60"/>
    </row>
    <row r="674" spans="1:26" ht="22.5" customHeight="1">
      <c r="A674" s="14"/>
      <c r="B674" s="13"/>
      <c r="C674" s="81"/>
      <c r="D674" s="615"/>
      <c r="E674" s="615"/>
      <c r="F674" s="615"/>
      <c r="G674" s="615"/>
      <c r="H674" s="34" t="s">
        <v>708</v>
      </c>
      <c r="I674" s="49"/>
      <c r="J674" s="615"/>
      <c r="K674" s="60"/>
      <c r="L674" s="60"/>
      <c r="M674" s="60"/>
      <c r="N674" s="60"/>
      <c r="O674" s="60"/>
      <c r="P674" s="60"/>
      <c r="Q674" s="60"/>
      <c r="R674" s="60"/>
      <c r="S674" s="60"/>
      <c r="T674" s="60"/>
      <c r="U674" s="60"/>
      <c r="V674" s="60"/>
      <c r="W674" s="60"/>
      <c r="X674" s="60"/>
      <c r="Y674" s="60"/>
      <c r="Z674" s="60"/>
    </row>
    <row r="675" spans="1:26" ht="22.5" customHeight="1">
      <c r="A675" s="14"/>
      <c r="B675" s="13"/>
      <c r="C675" s="81"/>
      <c r="D675" s="615"/>
      <c r="E675" s="13"/>
      <c r="F675" s="615"/>
      <c r="G675" s="615"/>
      <c r="H675" s="34" t="s">
        <v>709</v>
      </c>
      <c r="I675" s="49"/>
      <c r="J675" s="615"/>
      <c r="K675" s="60"/>
      <c r="L675" s="60"/>
      <c r="M675" s="60"/>
      <c r="N675" s="60"/>
      <c r="O675" s="60"/>
      <c r="P675" s="60"/>
      <c r="Q675" s="60"/>
      <c r="R675" s="60"/>
      <c r="S675" s="60"/>
      <c r="T675" s="60"/>
      <c r="U675" s="60"/>
      <c r="V675" s="60"/>
      <c r="W675" s="60"/>
      <c r="X675" s="60"/>
      <c r="Y675" s="60"/>
      <c r="Z675" s="60"/>
    </row>
    <row r="676" spans="1:26" ht="22.5" customHeight="1">
      <c r="A676" s="14"/>
      <c r="B676" s="13"/>
      <c r="C676" s="81"/>
      <c r="D676" s="615"/>
      <c r="E676" s="13"/>
      <c r="F676" s="615"/>
      <c r="G676" s="615"/>
      <c r="H676" s="34" t="s">
        <v>710</v>
      </c>
      <c r="I676" s="49"/>
      <c r="J676" s="615"/>
      <c r="K676" s="60"/>
      <c r="L676" s="60"/>
      <c r="M676" s="60"/>
      <c r="N676" s="60"/>
      <c r="O676" s="60"/>
      <c r="P676" s="60"/>
      <c r="Q676" s="60"/>
      <c r="R676" s="60"/>
      <c r="S676" s="60"/>
      <c r="T676" s="60"/>
      <c r="U676" s="60"/>
      <c r="V676" s="60"/>
      <c r="W676" s="60"/>
      <c r="X676" s="60"/>
      <c r="Y676" s="60"/>
      <c r="Z676" s="60"/>
    </row>
    <row r="677" spans="1:26" ht="22.5" customHeight="1">
      <c r="A677" s="14"/>
      <c r="B677" s="13"/>
      <c r="C677" s="81"/>
      <c r="D677" s="634" t="s">
        <v>362</v>
      </c>
      <c r="E677" s="13"/>
      <c r="F677" s="615"/>
      <c r="G677" s="615"/>
      <c r="H677" s="34" t="s">
        <v>711</v>
      </c>
      <c r="I677" s="49"/>
      <c r="J677" s="615"/>
      <c r="K677" s="60"/>
      <c r="L677" s="60"/>
      <c r="M677" s="60"/>
      <c r="N677" s="60"/>
      <c r="O677" s="60"/>
      <c r="P677" s="60"/>
      <c r="Q677" s="60"/>
      <c r="R677" s="60"/>
      <c r="S677" s="60"/>
      <c r="T677" s="60"/>
      <c r="U677" s="60"/>
      <c r="V677" s="60"/>
      <c r="W677" s="60"/>
      <c r="X677" s="60"/>
      <c r="Y677" s="60"/>
      <c r="Z677" s="60"/>
    </row>
    <row r="678" spans="1:26" ht="22.5" customHeight="1">
      <c r="A678" s="14"/>
      <c r="B678" s="13"/>
      <c r="C678" s="81"/>
      <c r="D678" s="615"/>
      <c r="E678" s="13"/>
      <c r="F678" s="615"/>
      <c r="G678" s="615"/>
      <c r="H678" s="247"/>
      <c r="I678" s="49"/>
      <c r="J678" s="615"/>
      <c r="K678" s="60"/>
      <c r="L678" s="60"/>
      <c r="M678" s="60"/>
      <c r="N678" s="60"/>
      <c r="O678" s="60"/>
      <c r="P678" s="60"/>
      <c r="Q678" s="60"/>
      <c r="R678" s="60"/>
      <c r="S678" s="60"/>
      <c r="T678" s="60"/>
      <c r="U678" s="60"/>
      <c r="V678" s="60"/>
      <c r="W678" s="60"/>
      <c r="X678" s="60"/>
      <c r="Y678" s="60"/>
      <c r="Z678" s="60"/>
    </row>
    <row r="679" spans="1:26" ht="22.5" customHeight="1">
      <c r="A679" s="14"/>
      <c r="B679" s="13"/>
      <c r="C679" s="81"/>
      <c r="D679" s="615"/>
      <c r="E679" s="13"/>
      <c r="F679" s="615"/>
      <c r="G679" s="615"/>
      <c r="H679" s="247"/>
      <c r="I679" s="49"/>
      <c r="J679" s="615"/>
      <c r="K679" s="60"/>
      <c r="L679" s="60"/>
      <c r="M679" s="60"/>
      <c r="N679" s="60"/>
      <c r="O679" s="60"/>
      <c r="P679" s="60"/>
      <c r="Q679" s="60"/>
      <c r="R679" s="60"/>
      <c r="S679" s="60"/>
      <c r="T679" s="60"/>
      <c r="U679" s="60"/>
      <c r="V679" s="60"/>
      <c r="W679" s="60"/>
      <c r="X679" s="60"/>
      <c r="Y679" s="60"/>
      <c r="Z679" s="60"/>
    </row>
    <row r="680" spans="1:26" ht="28.5" customHeight="1">
      <c r="A680" s="14"/>
      <c r="B680" s="13"/>
      <c r="C680" s="81"/>
      <c r="D680" s="634" t="s">
        <v>363</v>
      </c>
      <c r="E680" s="13"/>
      <c r="F680" s="615"/>
      <c r="G680" s="615"/>
      <c r="H680" s="35"/>
      <c r="I680" s="73"/>
      <c r="J680" s="615"/>
      <c r="K680" s="60"/>
      <c r="L680" s="60"/>
      <c r="M680" s="60"/>
      <c r="N680" s="60"/>
      <c r="O680" s="60"/>
      <c r="P680" s="60"/>
      <c r="Q680" s="60"/>
      <c r="R680" s="60"/>
      <c r="S680" s="60"/>
      <c r="T680" s="60"/>
      <c r="U680" s="60"/>
      <c r="V680" s="60"/>
      <c r="W680" s="60"/>
      <c r="X680" s="60"/>
      <c r="Y680" s="60"/>
      <c r="Z680" s="60"/>
    </row>
    <row r="681" spans="1:26" ht="34.5" customHeight="1">
      <c r="A681" s="14"/>
      <c r="B681" s="13"/>
      <c r="C681" s="81"/>
      <c r="D681" s="615"/>
      <c r="E681" s="13"/>
      <c r="F681" s="615"/>
      <c r="G681" s="615"/>
      <c r="H681" s="37" t="s">
        <v>40</v>
      </c>
      <c r="I681" s="100"/>
      <c r="J681" s="616"/>
      <c r="K681" s="60"/>
      <c r="L681" s="60"/>
      <c r="M681" s="60"/>
      <c r="N681" s="60"/>
      <c r="O681" s="60"/>
      <c r="P681" s="60"/>
      <c r="Q681" s="60"/>
      <c r="R681" s="60"/>
      <c r="S681" s="60"/>
      <c r="T681" s="60"/>
      <c r="U681" s="60"/>
      <c r="V681" s="60"/>
      <c r="W681" s="60"/>
      <c r="X681" s="60"/>
      <c r="Y681" s="60"/>
      <c r="Z681" s="60"/>
    </row>
    <row r="682" spans="1:26" ht="78" customHeight="1">
      <c r="A682" s="14"/>
      <c r="B682" s="13"/>
      <c r="C682" s="81"/>
      <c r="D682" s="615"/>
      <c r="E682" s="13"/>
      <c r="F682" s="13"/>
      <c r="G682" s="13"/>
      <c r="H682" s="139"/>
      <c r="I682" s="139"/>
      <c r="J682" s="139"/>
      <c r="K682" s="60"/>
      <c r="L682" s="60"/>
      <c r="M682" s="60"/>
      <c r="N682" s="60"/>
      <c r="O682" s="60"/>
      <c r="P682" s="60"/>
      <c r="Q682" s="60"/>
      <c r="R682" s="60"/>
      <c r="S682" s="60"/>
      <c r="T682" s="60"/>
      <c r="U682" s="60"/>
      <c r="V682" s="60"/>
      <c r="W682" s="60"/>
      <c r="X682" s="60"/>
      <c r="Y682" s="60"/>
      <c r="Z682" s="60"/>
    </row>
    <row r="683" spans="1:26" ht="48" customHeight="1">
      <c r="A683" s="14"/>
      <c r="B683" s="13"/>
      <c r="C683" s="81"/>
      <c r="D683" s="13" t="s">
        <v>775</v>
      </c>
      <c r="E683" s="13"/>
      <c r="F683" s="13"/>
      <c r="G683" s="13"/>
      <c r="H683" s="13"/>
      <c r="I683" s="13"/>
      <c r="J683" s="139"/>
      <c r="K683" s="60"/>
      <c r="L683" s="60"/>
      <c r="M683" s="60"/>
      <c r="N683" s="60"/>
      <c r="O683" s="60"/>
      <c r="P683" s="60"/>
      <c r="Q683" s="60"/>
      <c r="R683" s="60"/>
      <c r="S683" s="60"/>
      <c r="T683" s="60"/>
      <c r="U683" s="60"/>
      <c r="V683" s="60"/>
      <c r="W683" s="60"/>
      <c r="X683" s="60"/>
      <c r="Y683" s="60"/>
      <c r="Z683" s="60"/>
    </row>
    <row r="684" spans="1:26" ht="66.75" customHeight="1">
      <c r="A684" s="14"/>
      <c r="B684" s="13"/>
      <c r="C684" s="81"/>
      <c r="D684" s="13" t="s">
        <v>776</v>
      </c>
      <c r="E684" s="13"/>
      <c r="F684" s="13"/>
      <c r="G684" s="13"/>
      <c r="H684" s="13"/>
      <c r="I684" s="13"/>
      <c r="J684" s="139"/>
      <c r="K684" s="60"/>
      <c r="L684" s="60"/>
      <c r="M684" s="60"/>
      <c r="N684" s="60"/>
      <c r="O684" s="60"/>
      <c r="P684" s="60"/>
      <c r="Q684" s="60"/>
      <c r="R684" s="60"/>
      <c r="S684" s="60"/>
      <c r="T684" s="60"/>
      <c r="U684" s="60"/>
      <c r="V684" s="60"/>
      <c r="W684" s="60"/>
      <c r="X684" s="60"/>
      <c r="Y684" s="60"/>
      <c r="Z684" s="60"/>
    </row>
    <row r="685" spans="1:26" ht="45" customHeight="1">
      <c r="A685" s="14"/>
      <c r="B685" s="13"/>
      <c r="C685" s="81"/>
      <c r="D685" s="14" t="s">
        <v>777</v>
      </c>
      <c r="E685" s="13"/>
      <c r="F685" s="13"/>
      <c r="G685" s="13"/>
      <c r="H685" s="13"/>
      <c r="I685" s="13"/>
      <c r="J685" s="139"/>
      <c r="K685" s="60"/>
      <c r="L685" s="60"/>
      <c r="M685" s="60"/>
      <c r="N685" s="60"/>
      <c r="O685" s="60"/>
      <c r="P685" s="60"/>
      <c r="Q685" s="60"/>
      <c r="R685" s="60"/>
      <c r="S685" s="60"/>
      <c r="T685" s="60"/>
      <c r="U685" s="60"/>
      <c r="V685" s="60"/>
      <c r="W685" s="60"/>
      <c r="X685" s="60"/>
      <c r="Y685" s="60"/>
      <c r="Z685" s="60"/>
    </row>
    <row r="686" spans="1:26" ht="72" customHeight="1">
      <c r="A686" s="14"/>
      <c r="B686" s="13"/>
      <c r="C686" s="81"/>
      <c r="D686" s="14" t="s">
        <v>778</v>
      </c>
      <c r="E686" s="13"/>
      <c r="F686" s="13"/>
      <c r="G686" s="13"/>
      <c r="H686" s="13"/>
      <c r="I686" s="13"/>
      <c r="J686" s="139"/>
      <c r="K686" s="60"/>
      <c r="L686" s="60"/>
      <c r="M686" s="60"/>
      <c r="N686" s="60"/>
      <c r="O686" s="60"/>
      <c r="P686" s="60"/>
      <c r="Q686" s="60"/>
      <c r="R686" s="60"/>
      <c r="S686" s="60"/>
      <c r="T686" s="60"/>
      <c r="U686" s="60"/>
      <c r="V686" s="60"/>
      <c r="W686" s="60"/>
      <c r="X686" s="60"/>
      <c r="Y686" s="60"/>
      <c r="Z686" s="60"/>
    </row>
    <row r="687" spans="1:26" ht="87" customHeight="1">
      <c r="A687" s="52"/>
      <c r="B687" s="51"/>
      <c r="C687" s="102"/>
      <c r="D687" s="52" t="s">
        <v>779</v>
      </c>
      <c r="E687" s="51"/>
      <c r="F687" s="51"/>
      <c r="G687" s="51"/>
      <c r="H687" s="51"/>
      <c r="I687" s="51"/>
      <c r="J687" s="80"/>
      <c r="K687" s="60"/>
      <c r="L687" s="60"/>
      <c r="M687" s="60"/>
      <c r="N687" s="60"/>
      <c r="O687" s="60"/>
      <c r="P687" s="60"/>
      <c r="Q687" s="60"/>
      <c r="R687" s="60"/>
      <c r="S687" s="60"/>
      <c r="T687" s="60"/>
      <c r="U687" s="60"/>
      <c r="V687" s="60"/>
      <c r="W687" s="60"/>
      <c r="X687" s="60"/>
      <c r="Y687" s="60"/>
      <c r="Z687" s="60"/>
    </row>
    <row r="688" spans="1:26" ht="21.75" customHeight="1">
      <c r="A688" s="636" t="s">
        <v>780</v>
      </c>
      <c r="B688" s="633" t="s">
        <v>370</v>
      </c>
      <c r="C688" s="633" t="s">
        <v>781</v>
      </c>
      <c r="D688" s="54"/>
      <c r="E688" s="633"/>
      <c r="F688" s="633" t="s">
        <v>78</v>
      </c>
      <c r="G688" s="633" t="s">
        <v>78</v>
      </c>
      <c r="H688" s="32" t="s">
        <v>707</v>
      </c>
      <c r="I688" s="48"/>
      <c r="J688" s="623" t="s">
        <v>782</v>
      </c>
      <c r="K688" s="60"/>
      <c r="L688" s="60"/>
      <c r="M688" s="60"/>
      <c r="N688" s="60"/>
      <c r="O688" s="60"/>
      <c r="P688" s="60"/>
      <c r="Q688" s="60"/>
      <c r="R688" s="60"/>
      <c r="S688" s="60"/>
      <c r="T688" s="60"/>
      <c r="U688" s="60"/>
      <c r="V688" s="60"/>
      <c r="W688" s="60"/>
      <c r="X688" s="60"/>
      <c r="Y688" s="60"/>
      <c r="Z688" s="60"/>
    </row>
    <row r="689" spans="1:26" ht="27" customHeight="1">
      <c r="A689" s="615"/>
      <c r="B689" s="615"/>
      <c r="C689" s="615"/>
      <c r="D689" s="13"/>
      <c r="E689" s="615"/>
      <c r="F689" s="615"/>
      <c r="G689" s="615"/>
      <c r="H689" s="34" t="s">
        <v>708</v>
      </c>
      <c r="I689" s="49"/>
      <c r="J689" s="615"/>
      <c r="K689" s="60"/>
      <c r="L689" s="60"/>
      <c r="M689" s="60"/>
      <c r="N689" s="60"/>
      <c r="O689" s="60"/>
      <c r="P689" s="60"/>
      <c r="Q689" s="60"/>
      <c r="R689" s="60"/>
      <c r="S689" s="60"/>
      <c r="T689" s="60"/>
      <c r="U689" s="60"/>
      <c r="V689" s="60"/>
      <c r="W689" s="60"/>
      <c r="X689" s="60"/>
      <c r="Y689" s="60"/>
      <c r="Z689" s="60"/>
    </row>
    <row r="690" spans="1:26" ht="27" customHeight="1">
      <c r="A690" s="615"/>
      <c r="B690" s="615"/>
      <c r="C690" s="615"/>
      <c r="D690" s="13"/>
      <c r="E690" s="13"/>
      <c r="F690" s="615"/>
      <c r="G690" s="615"/>
      <c r="H690" s="34" t="s">
        <v>709</v>
      </c>
      <c r="I690" s="49"/>
      <c r="J690" s="615"/>
      <c r="K690" s="60"/>
      <c r="L690" s="60"/>
      <c r="M690" s="60"/>
      <c r="N690" s="60"/>
      <c r="O690" s="60"/>
      <c r="P690" s="60"/>
      <c r="Q690" s="60"/>
      <c r="R690" s="60"/>
      <c r="S690" s="60"/>
      <c r="T690" s="60"/>
      <c r="U690" s="60"/>
      <c r="V690" s="60"/>
      <c r="W690" s="60"/>
      <c r="X690" s="60"/>
      <c r="Y690" s="60"/>
      <c r="Z690" s="60"/>
    </row>
    <row r="691" spans="1:26" ht="22.5" customHeight="1">
      <c r="A691" s="615"/>
      <c r="B691" s="615"/>
      <c r="C691" s="615"/>
      <c r="D691" s="13"/>
      <c r="E691" s="13"/>
      <c r="F691" s="615"/>
      <c r="G691" s="615"/>
      <c r="H691" s="34" t="s">
        <v>710</v>
      </c>
      <c r="I691" s="49"/>
      <c r="J691" s="615"/>
      <c r="K691" s="60"/>
      <c r="L691" s="60"/>
      <c r="M691" s="60"/>
      <c r="N691" s="60"/>
      <c r="O691" s="60"/>
      <c r="P691" s="60"/>
      <c r="Q691" s="60"/>
      <c r="R691" s="60"/>
      <c r="S691" s="60"/>
      <c r="T691" s="60"/>
      <c r="U691" s="60"/>
      <c r="V691" s="60"/>
      <c r="W691" s="60"/>
      <c r="X691" s="60"/>
      <c r="Y691" s="60"/>
      <c r="Z691" s="60"/>
    </row>
    <row r="692" spans="1:26" ht="22.5" customHeight="1">
      <c r="A692" s="615"/>
      <c r="B692" s="615"/>
      <c r="C692" s="615"/>
      <c r="D692" s="13"/>
      <c r="E692" s="13"/>
      <c r="F692" s="615"/>
      <c r="G692" s="615"/>
      <c r="H692" s="34" t="s">
        <v>711</v>
      </c>
      <c r="I692" s="49"/>
      <c r="J692" s="615"/>
      <c r="K692" s="60"/>
      <c r="L692" s="60"/>
      <c r="M692" s="60"/>
      <c r="N692" s="60"/>
      <c r="O692" s="60"/>
      <c r="P692" s="60"/>
      <c r="Q692" s="60"/>
      <c r="R692" s="60"/>
      <c r="S692" s="60"/>
      <c r="T692" s="60"/>
      <c r="U692" s="60"/>
      <c r="V692" s="60"/>
      <c r="W692" s="60"/>
      <c r="X692" s="60"/>
      <c r="Y692" s="60"/>
      <c r="Z692" s="60"/>
    </row>
    <row r="693" spans="1:26" ht="22.5" customHeight="1">
      <c r="A693" s="615"/>
      <c r="B693" s="13"/>
      <c r="C693" s="615"/>
      <c r="D693" s="13"/>
      <c r="E693" s="13"/>
      <c r="F693" s="615"/>
      <c r="G693" s="615"/>
      <c r="H693" s="247"/>
      <c r="I693" s="49"/>
      <c r="J693" s="615"/>
      <c r="K693" s="60"/>
      <c r="L693" s="60"/>
      <c r="M693" s="60"/>
      <c r="N693" s="60"/>
      <c r="O693" s="60"/>
      <c r="P693" s="60"/>
      <c r="Q693" s="60"/>
      <c r="R693" s="60"/>
      <c r="S693" s="60"/>
      <c r="T693" s="60"/>
      <c r="U693" s="60"/>
      <c r="V693" s="60"/>
      <c r="W693" s="60"/>
      <c r="X693" s="60"/>
      <c r="Y693" s="60"/>
      <c r="Z693" s="60"/>
    </row>
    <row r="694" spans="1:26" ht="22.5" customHeight="1">
      <c r="A694" s="615"/>
      <c r="B694" s="13" t="s">
        <v>331</v>
      </c>
      <c r="C694" s="615"/>
      <c r="D694" s="13"/>
      <c r="E694" s="13"/>
      <c r="F694" s="615"/>
      <c r="G694" s="615"/>
      <c r="H694" s="247"/>
      <c r="I694" s="49"/>
      <c r="J694" s="615"/>
      <c r="K694" s="60"/>
      <c r="L694" s="60"/>
      <c r="M694" s="60"/>
      <c r="N694" s="60"/>
      <c r="O694" s="60"/>
      <c r="P694" s="60"/>
      <c r="Q694" s="60"/>
      <c r="R694" s="60"/>
      <c r="S694" s="60"/>
      <c r="T694" s="60"/>
      <c r="U694" s="60"/>
      <c r="V694" s="60"/>
      <c r="W694" s="60"/>
      <c r="X694" s="60"/>
      <c r="Y694" s="60"/>
      <c r="Z694" s="60"/>
    </row>
    <row r="695" spans="1:26" ht="22.5" customHeight="1">
      <c r="A695" s="615"/>
      <c r="B695" s="13"/>
      <c r="C695" s="615"/>
      <c r="D695" s="13"/>
      <c r="E695" s="13"/>
      <c r="F695" s="615"/>
      <c r="G695" s="615"/>
      <c r="H695" s="35"/>
      <c r="I695" s="73"/>
      <c r="J695" s="615"/>
      <c r="K695" s="60"/>
      <c r="L695" s="60"/>
      <c r="M695" s="60"/>
      <c r="N695" s="60"/>
      <c r="O695" s="60"/>
      <c r="P695" s="60"/>
      <c r="Q695" s="60"/>
      <c r="R695" s="60"/>
      <c r="S695" s="60"/>
      <c r="T695" s="60"/>
      <c r="U695" s="60"/>
      <c r="V695" s="60"/>
      <c r="W695" s="60"/>
      <c r="X695" s="60"/>
      <c r="Y695" s="60"/>
      <c r="Z695" s="60"/>
    </row>
    <row r="696" spans="1:26" ht="22.5" customHeight="1">
      <c r="A696" s="615"/>
      <c r="B696" s="13"/>
      <c r="C696" s="615"/>
      <c r="D696" s="13"/>
      <c r="E696" s="70"/>
      <c r="F696" s="618"/>
      <c r="G696" s="618"/>
      <c r="H696" s="37" t="s">
        <v>40</v>
      </c>
      <c r="I696" s="74"/>
      <c r="J696" s="616"/>
      <c r="K696" s="60"/>
      <c r="L696" s="60"/>
      <c r="M696" s="60"/>
      <c r="N696" s="60"/>
      <c r="O696" s="60"/>
      <c r="P696" s="60"/>
      <c r="Q696" s="60"/>
      <c r="R696" s="60"/>
      <c r="S696" s="60"/>
      <c r="T696" s="60"/>
      <c r="U696" s="60"/>
      <c r="V696" s="60"/>
      <c r="W696" s="60"/>
      <c r="X696" s="60"/>
      <c r="Y696" s="60"/>
      <c r="Z696" s="60"/>
    </row>
    <row r="697" spans="1:26" ht="22.5" customHeight="1">
      <c r="A697" s="615"/>
      <c r="B697" s="13"/>
      <c r="C697" s="615"/>
      <c r="D697" s="13"/>
      <c r="E697" s="13" t="s">
        <v>373</v>
      </c>
      <c r="F697" s="634" t="s">
        <v>78</v>
      </c>
      <c r="G697" s="634" t="s">
        <v>78</v>
      </c>
      <c r="H697" s="32" t="s">
        <v>707</v>
      </c>
      <c r="I697" s="48"/>
      <c r="J697" s="623" t="s">
        <v>783</v>
      </c>
      <c r="K697" s="60"/>
      <c r="L697" s="60"/>
      <c r="M697" s="60"/>
      <c r="N697" s="60"/>
      <c r="O697" s="60"/>
      <c r="P697" s="60"/>
      <c r="Q697" s="60"/>
      <c r="R697" s="60"/>
      <c r="S697" s="60"/>
      <c r="T697" s="60"/>
      <c r="U697" s="60"/>
      <c r="V697" s="60"/>
      <c r="W697" s="60"/>
      <c r="X697" s="60"/>
      <c r="Y697" s="60"/>
      <c r="Z697" s="60"/>
    </row>
    <row r="698" spans="1:26" ht="22.5" customHeight="1">
      <c r="A698" s="615"/>
      <c r="B698" s="13"/>
      <c r="C698" s="615"/>
      <c r="D698" s="13"/>
      <c r="E698" s="13"/>
      <c r="F698" s="615"/>
      <c r="G698" s="615"/>
      <c r="H698" s="34" t="s">
        <v>708</v>
      </c>
      <c r="I698" s="49"/>
      <c r="J698" s="615"/>
      <c r="K698" s="60"/>
      <c r="L698" s="60"/>
      <c r="M698" s="60"/>
      <c r="N698" s="60"/>
      <c r="O698" s="60"/>
      <c r="P698" s="60"/>
      <c r="Q698" s="60"/>
      <c r="R698" s="60"/>
      <c r="S698" s="60"/>
      <c r="T698" s="60"/>
      <c r="U698" s="60"/>
      <c r="V698" s="60"/>
      <c r="W698" s="60"/>
      <c r="X698" s="60"/>
      <c r="Y698" s="60"/>
      <c r="Z698" s="60"/>
    </row>
    <row r="699" spans="1:26" ht="22.5" customHeight="1">
      <c r="A699" s="615"/>
      <c r="B699" s="13"/>
      <c r="C699" s="615"/>
      <c r="D699" s="13"/>
      <c r="E699" s="13"/>
      <c r="F699" s="615"/>
      <c r="G699" s="615"/>
      <c r="H699" s="34" t="s">
        <v>709</v>
      </c>
      <c r="I699" s="49"/>
      <c r="J699" s="615"/>
      <c r="K699" s="60"/>
      <c r="L699" s="60"/>
      <c r="M699" s="60"/>
      <c r="N699" s="60"/>
      <c r="O699" s="60"/>
      <c r="P699" s="60"/>
      <c r="Q699" s="60"/>
      <c r="R699" s="60"/>
      <c r="S699" s="60"/>
      <c r="T699" s="60"/>
      <c r="U699" s="60"/>
      <c r="V699" s="60"/>
      <c r="W699" s="60"/>
      <c r="X699" s="60"/>
      <c r="Y699" s="60"/>
      <c r="Z699" s="60"/>
    </row>
    <row r="700" spans="1:26" ht="22.5" customHeight="1">
      <c r="A700" s="13"/>
      <c r="B700" s="13"/>
      <c r="C700" s="13"/>
      <c r="D700" s="13"/>
      <c r="E700" s="13"/>
      <c r="F700" s="615"/>
      <c r="G700" s="615"/>
      <c r="H700" s="34" t="s">
        <v>710</v>
      </c>
      <c r="I700" s="49"/>
      <c r="J700" s="615"/>
      <c r="K700" s="60"/>
      <c r="L700" s="60"/>
      <c r="M700" s="60"/>
      <c r="N700" s="60"/>
      <c r="O700" s="60"/>
      <c r="P700" s="60"/>
      <c r="Q700" s="60"/>
      <c r="R700" s="60"/>
      <c r="S700" s="60"/>
      <c r="T700" s="60"/>
      <c r="U700" s="60"/>
      <c r="V700" s="60"/>
      <c r="W700" s="60"/>
      <c r="X700" s="60"/>
      <c r="Y700" s="60"/>
      <c r="Z700" s="60"/>
    </row>
    <row r="701" spans="1:26" ht="22.5" customHeight="1">
      <c r="A701" s="13"/>
      <c r="B701" s="13"/>
      <c r="C701" s="13"/>
      <c r="D701" s="13"/>
      <c r="E701" s="13"/>
      <c r="F701" s="615"/>
      <c r="G701" s="615"/>
      <c r="H701" s="34" t="s">
        <v>711</v>
      </c>
      <c r="I701" s="49"/>
      <c r="J701" s="615"/>
      <c r="K701" s="60"/>
      <c r="L701" s="60"/>
      <c r="M701" s="60"/>
      <c r="N701" s="60"/>
      <c r="O701" s="60"/>
      <c r="P701" s="60"/>
      <c r="Q701" s="60"/>
      <c r="R701" s="60"/>
      <c r="S701" s="60"/>
      <c r="T701" s="60"/>
      <c r="U701" s="60"/>
      <c r="V701" s="60"/>
      <c r="W701" s="60"/>
      <c r="X701" s="60"/>
      <c r="Y701" s="60"/>
      <c r="Z701" s="60"/>
    </row>
    <row r="702" spans="1:26" ht="22.5" customHeight="1">
      <c r="A702" s="13"/>
      <c r="B702" s="13"/>
      <c r="C702" s="13"/>
      <c r="D702" s="13"/>
      <c r="E702" s="13"/>
      <c r="F702" s="615"/>
      <c r="G702" s="615"/>
      <c r="H702" s="247"/>
      <c r="I702" s="49"/>
      <c r="J702" s="615"/>
      <c r="K702" s="60"/>
      <c r="L702" s="60"/>
      <c r="M702" s="60"/>
      <c r="N702" s="60"/>
      <c r="O702" s="60"/>
      <c r="P702" s="60"/>
      <c r="Q702" s="60"/>
      <c r="R702" s="60"/>
      <c r="S702" s="60"/>
      <c r="T702" s="60"/>
      <c r="U702" s="60"/>
      <c r="V702" s="60"/>
      <c r="W702" s="60"/>
      <c r="X702" s="60"/>
      <c r="Y702" s="60"/>
      <c r="Z702" s="60"/>
    </row>
    <row r="703" spans="1:26" ht="22.5" customHeight="1">
      <c r="A703" s="13"/>
      <c r="B703" s="13"/>
      <c r="C703" s="13"/>
      <c r="D703" s="13"/>
      <c r="E703" s="13"/>
      <c r="F703" s="615"/>
      <c r="G703" s="615"/>
      <c r="H703" s="247"/>
      <c r="I703" s="49"/>
      <c r="J703" s="615"/>
      <c r="K703" s="60"/>
      <c r="L703" s="60"/>
      <c r="M703" s="60"/>
      <c r="N703" s="60"/>
      <c r="O703" s="60"/>
      <c r="P703" s="60"/>
      <c r="Q703" s="60"/>
      <c r="R703" s="60"/>
      <c r="S703" s="60"/>
      <c r="T703" s="60"/>
      <c r="U703" s="60"/>
      <c r="V703" s="60"/>
      <c r="W703" s="60"/>
      <c r="X703" s="60"/>
      <c r="Y703" s="60"/>
      <c r="Z703" s="60"/>
    </row>
    <row r="704" spans="1:26" ht="22.5" customHeight="1">
      <c r="A704" s="13"/>
      <c r="B704" s="13"/>
      <c r="C704" s="13"/>
      <c r="D704" s="13"/>
      <c r="E704" s="13"/>
      <c r="F704" s="615"/>
      <c r="G704" s="615"/>
      <c r="H704" s="35"/>
      <c r="I704" s="73"/>
      <c r="J704" s="615"/>
      <c r="K704" s="60"/>
      <c r="L704" s="60"/>
      <c r="M704" s="60"/>
      <c r="N704" s="60"/>
      <c r="O704" s="60"/>
      <c r="P704" s="60"/>
      <c r="Q704" s="60"/>
      <c r="R704" s="60"/>
      <c r="S704" s="60"/>
      <c r="T704" s="60"/>
      <c r="U704" s="60"/>
      <c r="V704" s="60"/>
      <c r="W704" s="60"/>
      <c r="X704" s="60"/>
      <c r="Y704" s="60"/>
      <c r="Z704" s="60"/>
    </row>
    <row r="705" spans="1:26" ht="22.5" customHeight="1">
      <c r="A705" s="13"/>
      <c r="B705" s="13"/>
      <c r="C705" s="13"/>
      <c r="D705" s="13"/>
      <c r="E705" s="13"/>
      <c r="F705" s="621"/>
      <c r="G705" s="621"/>
      <c r="H705" s="37" t="s">
        <v>40</v>
      </c>
      <c r="I705" s="74"/>
      <c r="J705" s="616"/>
      <c r="K705" s="60"/>
      <c r="L705" s="60"/>
      <c r="M705" s="60"/>
      <c r="N705" s="60"/>
      <c r="O705" s="60"/>
      <c r="P705" s="60"/>
      <c r="Q705" s="60"/>
      <c r="R705" s="60"/>
      <c r="S705" s="60"/>
      <c r="T705" s="60"/>
      <c r="U705" s="60"/>
      <c r="V705" s="60"/>
      <c r="W705" s="60"/>
      <c r="X705" s="60"/>
      <c r="Y705" s="60"/>
      <c r="Z705" s="60"/>
    </row>
    <row r="706" spans="1:26" ht="20.25" customHeight="1">
      <c r="A706" s="633" t="s">
        <v>784</v>
      </c>
      <c r="B706" s="633" t="s">
        <v>785</v>
      </c>
      <c r="C706" s="55" t="s">
        <v>106</v>
      </c>
      <c r="D706" s="633" t="s">
        <v>377</v>
      </c>
      <c r="E706" s="633" t="s">
        <v>378</v>
      </c>
      <c r="F706" s="633" t="s">
        <v>78</v>
      </c>
      <c r="G706" s="633" t="s">
        <v>78</v>
      </c>
      <c r="H706" s="32" t="s">
        <v>707</v>
      </c>
      <c r="I706" s="48"/>
      <c r="J706" s="620" t="s">
        <v>786</v>
      </c>
      <c r="K706" s="60"/>
      <c r="L706" s="60"/>
      <c r="M706" s="60"/>
      <c r="N706" s="60"/>
      <c r="O706" s="60"/>
      <c r="P706" s="60"/>
      <c r="Q706" s="60"/>
      <c r="R706" s="60"/>
      <c r="S706" s="60"/>
      <c r="T706" s="60"/>
      <c r="U706" s="60"/>
      <c r="V706" s="60"/>
      <c r="W706" s="60"/>
      <c r="X706" s="60"/>
      <c r="Y706" s="60"/>
      <c r="Z706" s="60"/>
    </row>
    <row r="707" spans="1:26" ht="22.5" customHeight="1">
      <c r="A707" s="615"/>
      <c r="B707" s="615"/>
      <c r="C707" s="81"/>
      <c r="D707" s="615"/>
      <c r="E707" s="615"/>
      <c r="F707" s="615"/>
      <c r="G707" s="615"/>
      <c r="H707" s="34" t="s">
        <v>708</v>
      </c>
      <c r="I707" s="49"/>
      <c r="J707" s="615"/>
      <c r="K707" s="60"/>
      <c r="L707" s="60"/>
      <c r="M707" s="60"/>
      <c r="N707" s="60"/>
      <c r="O707" s="60"/>
      <c r="P707" s="60"/>
      <c r="Q707" s="60"/>
      <c r="R707" s="60"/>
      <c r="S707" s="60"/>
      <c r="T707" s="60"/>
      <c r="U707" s="60"/>
      <c r="V707" s="60"/>
      <c r="W707" s="60"/>
      <c r="X707" s="60"/>
      <c r="Y707" s="60"/>
      <c r="Z707" s="60"/>
    </row>
    <row r="708" spans="1:26" ht="24" customHeight="1">
      <c r="A708" s="615"/>
      <c r="B708" s="615"/>
      <c r="C708" s="81"/>
      <c r="D708" s="634" t="s">
        <v>380</v>
      </c>
      <c r="E708" s="615"/>
      <c r="F708" s="615"/>
      <c r="G708" s="615"/>
      <c r="H708" s="34" t="s">
        <v>709</v>
      </c>
      <c r="I708" s="49"/>
      <c r="J708" s="615"/>
      <c r="K708" s="60"/>
      <c r="L708" s="60"/>
      <c r="M708" s="60"/>
      <c r="N708" s="60"/>
      <c r="O708" s="60"/>
      <c r="P708" s="60"/>
      <c r="Q708" s="60"/>
      <c r="R708" s="60"/>
      <c r="S708" s="60"/>
      <c r="T708" s="60"/>
      <c r="U708" s="60"/>
      <c r="V708" s="60"/>
      <c r="W708" s="60"/>
      <c r="X708" s="60"/>
      <c r="Y708" s="60"/>
      <c r="Z708" s="60"/>
    </row>
    <row r="709" spans="1:26" ht="24" customHeight="1">
      <c r="A709" s="615"/>
      <c r="B709" s="615"/>
      <c r="C709" s="81"/>
      <c r="D709" s="615"/>
      <c r="E709" s="13"/>
      <c r="F709" s="615"/>
      <c r="G709" s="615"/>
      <c r="H709" s="34" t="s">
        <v>710</v>
      </c>
      <c r="I709" s="49"/>
      <c r="J709" s="615"/>
      <c r="K709" s="60"/>
      <c r="L709" s="60"/>
      <c r="M709" s="60"/>
      <c r="N709" s="60"/>
      <c r="O709" s="60"/>
      <c r="P709" s="60"/>
      <c r="Q709" s="60"/>
      <c r="R709" s="60"/>
      <c r="S709" s="60"/>
      <c r="T709" s="60"/>
      <c r="U709" s="60"/>
      <c r="V709" s="60"/>
      <c r="W709" s="60"/>
      <c r="X709" s="60"/>
      <c r="Y709" s="60"/>
      <c r="Z709" s="60"/>
    </row>
    <row r="710" spans="1:26" ht="28.5" customHeight="1">
      <c r="A710" s="615"/>
      <c r="B710" s="615"/>
      <c r="C710" s="81"/>
      <c r="D710" s="615"/>
      <c r="E710" s="13"/>
      <c r="F710" s="615"/>
      <c r="G710" s="615"/>
      <c r="H710" s="34" t="s">
        <v>711</v>
      </c>
      <c r="I710" s="49"/>
      <c r="J710" s="615"/>
      <c r="K710" s="60"/>
      <c r="L710" s="60"/>
      <c r="M710" s="60"/>
      <c r="N710" s="60"/>
      <c r="O710" s="60"/>
      <c r="P710" s="60"/>
      <c r="Q710" s="60"/>
      <c r="R710" s="60"/>
      <c r="S710" s="60"/>
      <c r="T710" s="60"/>
      <c r="U710" s="60"/>
      <c r="V710" s="60"/>
      <c r="W710" s="60"/>
      <c r="X710" s="60"/>
      <c r="Y710" s="60"/>
      <c r="Z710" s="60"/>
    </row>
    <row r="711" spans="1:26" ht="22.5" customHeight="1">
      <c r="A711" s="615"/>
      <c r="B711" s="615"/>
      <c r="C711" s="81"/>
      <c r="D711" s="634" t="s">
        <v>381</v>
      </c>
      <c r="E711" s="13"/>
      <c r="F711" s="615"/>
      <c r="G711" s="615"/>
      <c r="H711" s="247"/>
      <c r="I711" s="49"/>
      <c r="J711" s="615"/>
      <c r="K711" s="60"/>
      <c r="L711" s="60"/>
      <c r="M711" s="60"/>
      <c r="N711" s="60"/>
      <c r="O711" s="60"/>
      <c r="P711" s="60"/>
      <c r="Q711" s="60"/>
      <c r="R711" s="60"/>
      <c r="S711" s="60"/>
      <c r="T711" s="60"/>
      <c r="U711" s="60"/>
      <c r="V711" s="60"/>
      <c r="W711" s="60"/>
      <c r="X711" s="60"/>
      <c r="Y711" s="60"/>
      <c r="Z711" s="60"/>
    </row>
    <row r="712" spans="1:26" ht="22.5" customHeight="1">
      <c r="A712" s="615"/>
      <c r="B712" s="615"/>
      <c r="C712" s="81"/>
      <c r="D712" s="615"/>
      <c r="E712" s="13"/>
      <c r="F712" s="615"/>
      <c r="G712" s="615"/>
      <c r="H712" s="247"/>
      <c r="I712" s="49"/>
      <c r="J712" s="615"/>
      <c r="K712" s="60"/>
      <c r="L712" s="60"/>
      <c r="M712" s="60"/>
      <c r="N712" s="60"/>
      <c r="O712" s="60"/>
      <c r="P712" s="60"/>
      <c r="Q712" s="60"/>
      <c r="R712" s="60"/>
      <c r="S712" s="60"/>
      <c r="T712" s="60"/>
      <c r="U712" s="60"/>
      <c r="V712" s="60"/>
      <c r="W712" s="60"/>
      <c r="X712" s="60"/>
      <c r="Y712" s="60"/>
      <c r="Z712" s="60"/>
    </row>
    <row r="713" spans="1:26" ht="22.5" customHeight="1">
      <c r="A713" s="615"/>
      <c r="B713" s="615"/>
      <c r="C713" s="81"/>
      <c r="D713" s="615"/>
      <c r="E713" s="13"/>
      <c r="F713" s="615"/>
      <c r="G713" s="615"/>
      <c r="H713" s="35"/>
      <c r="I713" s="73"/>
      <c r="J713" s="615"/>
      <c r="K713" s="60"/>
      <c r="L713" s="60"/>
      <c r="M713" s="60"/>
      <c r="N713" s="60"/>
      <c r="O713" s="60"/>
      <c r="P713" s="60"/>
      <c r="Q713" s="60"/>
      <c r="R713" s="60"/>
      <c r="S713" s="60"/>
      <c r="T713" s="60"/>
      <c r="U713" s="60"/>
      <c r="V713" s="60"/>
      <c r="W713" s="60"/>
      <c r="X713" s="60"/>
      <c r="Y713" s="60"/>
      <c r="Z713" s="60"/>
    </row>
    <row r="714" spans="1:26" ht="29.25" customHeight="1">
      <c r="A714" s="14"/>
      <c r="B714" s="14"/>
      <c r="C714" s="81"/>
      <c r="D714" s="615"/>
      <c r="E714" s="70"/>
      <c r="F714" s="618"/>
      <c r="G714" s="618"/>
      <c r="H714" s="37" t="s">
        <v>40</v>
      </c>
      <c r="I714" s="74"/>
      <c r="J714" s="616"/>
      <c r="K714" s="60"/>
      <c r="L714" s="60"/>
      <c r="M714" s="60"/>
      <c r="N714" s="60"/>
      <c r="O714" s="60"/>
      <c r="P714" s="60"/>
      <c r="Q714" s="60"/>
      <c r="R714" s="60"/>
      <c r="S714" s="60"/>
      <c r="T714" s="60"/>
      <c r="U714" s="60"/>
      <c r="V714" s="60"/>
      <c r="W714" s="60"/>
      <c r="X714" s="60"/>
      <c r="Y714" s="60"/>
      <c r="Z714" s="60"/>
    </row>
    <row r="715" spans="1:26" ht="78.75" customHeight="1">
      <c r="A715" s="14"/>
      <c r="B715" s="14"/>
      <c r="C715" s="81"/>
      <c r="D715" s="13" t="s">
        <v>382</v>
      </c>
      <c r="E715" s="13"/>
      <c r="F715" s="13"/>
      <c r="G715" s="13"/>
      <c r="H715" s="13"/>
      <c r="I715" s="13"/>
      <c r="J715" s="186"/>
      <c r="K715" s="60"/>
      <c r="L715" s="60"/>
      <c r="M715" s="60"/>
      <c r="N715" s="60"/>
      <c r="O715" s="60"/>
      <c r="P715" s="60"/>
      <c r="Q715" s="60"/>
      <c r="R715" s="60"/>
      <c r="S715" s="60"/>
      <c r="T715" s="60"/>
      <c r="U715" s="60"/>
      <c r="V715" s="60"/>
      <c r="W715" s="60"/>
      <c r="X715" s="60"/>
      <c r="Y715" s="60"/>
      <c r="Z715" s="60"/>
    </row>
    <row r="716" spans="1:26" ht="273" customHeight="1">
      <c r="A716" s="13"/>
      <c r="B716" s="13"/>
      <c r="C716" s="81"/>
      <c r="D716" s="13" t="s">
        <v>787</v>
      </c>
      <c r="E716" s="13"/>
      <c r="F716" s="13"/>
      <c r="G716" s="13"/>
      <c r="H716" s="13"/>
      <c r="I716" s="13"/>
      <c r="J716" s="139"/>
      <c r="K716" s="60"/>
      <c r="L716" s="60"/>
      <c r="M716" s="60"/>
      <c r="N716" s="60"/>
      <c r="O716" s="60"/>
      <c r="P716" s="60"/>
      <c r="Q716" s="60"/>
      <c r="R716" s="60"/>
      <c r="S716" s="60"/>
      <c r="T716" s="60"/>
      <c r="U716" s="60"/>
      <c r="V716" s="60"/>
      <c r="W716" s="60"/>
      <c r="X716" s="60"/>
      <c r="Y716" s="60"/>
      <c r="Z716" s="60"/>
    </row>
    <row r="717" spans="1:26" ht="132" customHeight="1">
      <c r="A717" s="13"/>
      <c r="B717" s="13"/>
      <c r="C717" s="81"/>
      <c r="D717" s="13" t="s">
        <v>384</v>
      </c>
      <c r="E717" s="13"/>
      <c r="F717" s="13"/>
      <c r="G717" s="13"/>
      <c r="H717" s="13"/>
      <c r="I717" s="13"/>
      <c r="J717" s="139"/>
      <c r="K717" s="60"/>
      <c r="L717" s="60"/>
      <c r="M717" s="60"/>
      <c r="N717" s="60"/>
      <c r="O717" s="60"/>
      <c r="P717" s="60"/>
      <c r="Q717" s="60"/>
      <c r="R717" s="60"/>
      <c r="S717" s="60"/>
      <c r="T717" s="60"/>
      <c r="U717" s="60"/>
      <c r="V717" s="60"/>
      <c r="W717" s="60"/>
      <c r="X717" s="60"/>
      <c r="Y717" s="60"/>
      <c r="Z717" s="60"/>
    </row>
    <row r="718" spans="1:26" ht="98.25" customHeight="1">
      <c r="A718" s="13"/>
      <c r="B718" s="13"/>
      <c r="C718" s="81"/>
      <c r="D718" s="13" t="s">
        <v>788</v>
      </c>
      <c r="E718" s="13"/>
      <c r="F718" s="13"/>
      <c r="G718" s="13"/>
      <c r="H718" s="13"/>
      <c r="I718" s="13"/>
      <c r="J718" s="139"/>
      <c r="K718" s="60"/>
      <c r="L718" s="60"/>
      <c r="M718" s="60"/>
      <c r="N718" s="60"/>
      <c r="O718" s="60"/>
      <c r="P718" s="60"/>
      <c r="Q718" s="60"/>
      <c r="R718" s="60"/>
      <c r="S718" s="60"/>
      <c r="T718" s="60"/>
      <c r="U718" s="60"/>
      <c r="V718" s="60"/>
      <c r="W718" s="60"/>
      <c r="X718" s="60"/>
      <c r="Y718" s="60"/>
      <c r="Z718" s="60"/>
    </row>
    <row r="719" spans="1:26" ht="80.25" customHeight="1">
      <c r="A719" s="13"/>
      <c r="B719" s="13"/>
      <c r="C719" s="81"/>
      <c r="D719" s="13" t="s">
        <v>386</v>
      </c>
      <c r="E719" s="51"/>
      <c r="F719" s="51"/>
      <c r="G719" s="51"/>
      <c r="H719" s="51"/>
      <c r="I719" s="51"/>
      <c r="J719" s="80"/>
      <c r="K719" s="60"/>
      <c r="L719" s="60"/>
      <c r="M719" s="60"/>
      <c r="N719" s="60"/>
      <c r="O719" s="60"/>
      <c r="P719" s="60"/>
      <c r="Q719" s="60"/>
      <c r="R719" s="60"/>
      <c r="S719" s="60"/>
      <c r="T719" s="60"/>
      <c r="U719" s="60"/>
      <c r="V719" s="60"/>
      <c r="W719" s="60"/>
      <c r="X719" s="60"/>
      <c r="Y719" s="60"/>
      <c r="Z719" s="60"/>
    </row>
    <row r="720" spans="1:26" ht="30.75" customHeight="1">
      <c r="A720" s="633" t="s">
        <v>387</v>
      </c>
      <c r="B720" s="633" t="s">
        <v>388</v>
      </c>
      <c r="C720" s="55" t="s">
        <v>389</v>
      </c>
      <c r="D720" s="55"/>
      <c r="E720" s="14"/>
      <c r="F720" s="634" t="s">
        <v>78</v>
      </c>
      <c r="G720" s="634" t="s">
        <v>78</v>
      </c>
      <c r="H720" s="130" t="s">
        <v>707</v>
      </c>
      <c r="I720" s="188"/>
      <c r="J720" s="619" t="s">
        <v>390</v>
      </c>
      <c r="K720" s="60"/>
      <c r="L720" s="60"/>
      <c r="M720" s="60"/>
      <c r="N720" s="60"/>
      <c r="O720" s="60"/>
      <c r="P720" s="60"/>
      <c r="Q720" s="60"/>
      <c r="R720" s="60"/>
      <c r="S720" s="60"/>
      <c r="T720" s="60"/>
      <c r="U720" s="60"/>
      <c r="V720" s="60"/>
      <c r="W720" s="60"/>
      <c r="X720" s="60"/>
      <c r="Y720" s="60"/>
      <c r="Z720" s="60"/>
    </row>
    <row r="721" spans="1:26" ht="30.75" customHeight="1">
      <c r="A721" s="615"/>
      <c r="B721" s="615"/>
      <c r="C721" s="81"/>
      <c r="D721" s="81"/>
      <c r="E721" s="14"/>
      <c r="F721" s="615"/>
      <c r="G721" s="615"/>
      <c r="H721" s="132" t="s">
        <v>708</v>
      </c>
      <c r="I721" s="185"/>
      <c r="J721" s="615"/>
      <c r="K721" s="60"/>
      <c r="L721" s="60"/>
      <c r="M721" s="60"/>
      <c r="N721" s="60"/>
      <c r="O721" s="60"/>
      <c r="P721" s="60"/>
      <c r="Q721" s="60"/>
      <c r="R721" s="60"/>
      <c r="S721" s="60"/>
      <c r="T721" s="60"/>
      <c r="U721" s="60"/>
      <c r="V721" s="60"/>
      <c r="W721" s="60"/>
      <c r="X721" s="60"/>
      <c r="Y721" s="60"/>
      <c r="Z721" s="60"/>
    </row>
    <row r="722" spans="1:26" ht="30.75" customHeight="1">
      <c r="A722" s="615"/>
      <c r="B722" s="615"/>
      <c r="C722" s="81"/>
      <c r="D722" s="81"/>
      <c r="E722" s="14"/>
      <c r="F722" s="615"/>
      <c r="G722" s="615"/>
      <c r="H722" s="132" t="s">
        <v>709</v>
      </c>
      <c r="I722" s="185"/>
      <c r="J722" s="615"/>
      <c r="K722" s="60"/>
      <c r="L722" s="60"/>
      <c r="M722" s="60"/>
      <c r="N722" s="60"/>
      <c r="O722" s="60"/>
      <c r="P722" s="60"/>
      <c r="Q722" s="60"/>
      <c r="R722" s="60"/>
      <c r="S722" s="60"/>
      <c r="T722" s="60"/>
      <c r="U722" s="60"/>
      <c r="V722" s="60"/>
      <c r="W722" s="60"/>
      <c r="X722" s="60"/>
      <c r="Y722" s="60"/>
      <c r="Z722" s="60"/>
    </row>
    <row r="723" spans="1:26" ht="30.75" customHeight="1">
      <c r="A723" s="615"/>
      <c r="B723" s="13"/>
      <c r="C723" s="81"/>
      <c r="D723" s="81"/>
      <c r="E723" s="13"/>
      <c r="F723" s="615"/>
      <c r="G723" s="615"/>
      <c r="H723" s="132" t="s">
        <v>710</v>
      </c>
      <c r="I723" s="185"/>
      <c r="J723" s="615"/>
      <c r="K723" s="60"/>
      <c r="L723" s="60"/>
      <c r="M723" s="60"/>
      <c r="N723" s="60"/>
      <c r="O723" s="60"/>
      <c r="P723" s="60"/>
      <c r="Q723" s="60"/>
      <c r="R723" s="60"/>
      <c r="S723" s="60"/>
      <c r="T723" s="60"/>
      <c r="U723" s="60"/>
      <c r="V723" s="60"/>
      <c r="W723" s="60"/>
      <c r="X723" s="60"/>
      <c r="Y723" s="60"/>
      <c r="Z723" s="60"/>
    </row>
    <row r="724" spans="1:26" ht="30.75" customHeight="1">
      <c r="A724" s="615"/>
      <c r="B724" s="13"/>
      <c r="C724" s="81"/>
      <c r="D724" s="81"/>
      <c r="E724" s="13"/>
      <c r="F724" s="615"/>
      <c r="G724" s="615"/>
      <c r="H724" s="132" t="s">
        <v>711</v>
      </c>
      <c r="I724" s="185"/>
      <c r="J724" s="615"/>
      <c r="K724" s="60"/>
      <c r="L724" s="60"/>
      <c r="M724" s="60"/>
      <c r="N724" s="60"/>
      <c r="O724" s="60"/>
      <c r="P724" s="60"/>
      <c r="Q724" s="60"/>
      <c r="R724" s="60"/>
      <c r="S724" s="60"/>
      <c r="T724" s="60"/>
      <c r="U724" s="60"/>
      <c r="V724" s="60"/>
      <c r="W724" s="60"/>
      <c r="X724" s="60"/>
      <c r="Y724" s="60"/>
      <c r="Z724" s="60"/>
    </row>
    <row r="725" spans="1:26" ht="30.75" customHeight="1">
      <c r="A725" s="13"/>
      <c r="B725" s="13"/>
      <c r="C725" s="81"/>
      <c r="D725" s="81"/>
      <c r="E725" s="13"/>
      <c r="F725" s="615"/>
      <c r="G725" s="615"/>
      <c r="H725" s="251"/>
      <c r="I725" s="185"/>
      <c r="J725" s="615"/>
      <c r="K725" s="60"/>
      <c r="L725" s="60"/>
      <c r="M725" s="60"/>
      <c r="N725" s="60"/>
      <c r="O725" s="60"/>
      <c r="P725" s="60"/>
      <c r="Q725" s="60"/>
      <c r="R725" s="60"/>
      <c r="S725" s="60"/>
      <c r="T725" s="60"/>
      <c r="U725" s="60"/>
      <c r="V725" s="60"/>
      <c r="W725" s="60"/>
      <c r="X725" s="60"/>
      <c r="Y725" s="60"/>
      <c r="Z725" s="60"/>
    </row>
    <row r="726" spans="1:26" ht="30.75" customHeight="1">
      <c r="A726" s="13"/>
      <c r="B726" s="13"/>
      <c r="C726" s="81"/>
      <c r="D726" s="81"/>
      <c r="E726" s="13"/>
      <c r="F726" s="615"/>
      <c r="G726" s="615"/>
      <c r="H726" s="251"/>
      <c r="I726" s="185"/>
      <c r="J726" s="615"/>
      <c r="K726" s="60"/>
      <c r="L726" s="60"/>
      <c r="M726" s="60"/>
      <c r="N726" s="60"/>
      <c r="O726" s="60"/>
      <c r="P726" s="60"/>
      <c r="Q726" s="60"/>
      <c r="R726" s="60"/>
      <c r="S726" s="60"/>
      <c r="T726" s="60"/>
      <c r="U726" s="60"/>
      <c r="V726" s="60"/>
      <c r="W726" s="60"/>
      <c r="X726" s="60"/>
      <c r="Y726" s="60"/>
      <c r="Z726" s="60"/>
    </row>
    <row r="727" spans="1:26" ht="27.75" customHeight="1">
      <c r="A727" s="13"/>
      <c r="B727" s="13"/>
      <c r="C727" s="81"/>
      <c r="D727" s="81"/>
      <c r="E727" s="13"/>
      <c r="F727" s="615"/>
      <c r="G727" s="615"/>
      <c r="H727" s="124"/>
      <c r="I727" s="125"/>
      <c r="J727" s="615"/>
      <c r="K727" s="60"/>
      <c r="L727" s="60"/>
      <c r="M727" s="60"/>
      <c r="N727" s="60"/>
      <c r="O727" s="60"/>
      <c r="P727" s="60"/>
      <c r="Q727" s="60"/>
      <c r="R727" s="60"/>
      <c r="S727" s="60"/>
      <c r="T727" s="60"/>
      <c r="U727" s="60"/>
      <c r="V727" s="60"/>
      <c r="W727" s="60"/>
      <c r="X727" s="60"/>
      <c r="Y727" s="60"/>
      <c r="Z727" s="60"/>
    </row>
    <row r="728" spans="1:26" ht="27.75" customHeight="1">
      <c r="A728" s="13"/>
      <c r="B728" s="13"/>
      <c r="C728" s="81"/>
      <c r="D728" s="81"/>
      <c r="E728" s="70"/>
      <c r="F728" s="618"/>
      <c r="G728" s="618"/>
      <c r="H728" s="37" t="s">
        <v>40</v>
      </c>
      <c r="I728" s="100"/>
      <c r="J728" s="616"/>
      <c r="K728" s="60"/>
      <c r="L728" s="60"/>
      <c r="M728" s="60"/>
      <c r="N728" s="60"/>
      <c r="O728" s="60"/>
      <c r="P728" s="60"/>
      <c r="Q728" s="60"/>
      <c r="R728" s="60"/>
      <c r="S728" s="60"/>
      <c r="T728" s="60"/>
      <c r="U728" s="60"/>
      <c r="V728" s="60"/>
      <c r="W728" s="60"/>
      <c r="X728" s="60"/>
      <c r="Y728" s="60"/>
      <c r="Z728" s="60"/>
    </row>
    <row r="729" spans="1:26" ht="30.75" customHeight="1">
      <c r="A729" s="13"/>
      <c r="B729" s="13"/>
      <c r="C729" s="81"/>
      <c r="D729" s="81"/>
      <c r="E729" s="13" t="s">
        <v>391</v>
      </c>
      <c r="F729" s="635" t="s">
        <v>78</v>
      </c>
      <c r="G729" s="635" t="s">
        <v>78</v>
      </c>
      <c r="H729" s="32" t="s">
        <v>707</v>
      </c>
      <c r="I729" s="48"/>
      <c r="J729" s="620" t="s">
        <v>392</v>
      </c>
      <c r="K729" s="60"/>
      <c r="L729" s="60"/>
      <c r="M729" s="60"/>
      <c r="N729" s="60"/>
      <c r="O729" s="60"/>
      <c r="P729" s="60"/>
      <c r="Q729" s="60"/>
      <c r="R729" s="60"/>
      <c r="S729" s="60"/>
      <c r="T729" s="60"/>
      <c r="U729" s="60"/>
      <c r="V729" s="60"/>
      <c r="W729" s="60"/>
      <c r="X729" s="60"/>
      <c r="Y729" s="60"/>
      <c r="Z729" s="60"/>
    </row>
    <row r="730" spans="1:26" ht="30.75" customHeight="1">
      <c r="A730" s="13"/>
      <c r="B730" s="13"/>
      <c r="C730" s="81"/>
      <c r="D730" s="81"/>
      <c r="E730" s="13"/>
      <c r="F730" s="615"/>
      <c r="G730" s="615"/>
      <c r="H730" s="34" t="s">
        <v>708</v>
      </c>
      <c r="I730" s="49"/>
      <c r="J730" s="615"/>
      <c r="K730" s="60"/>
      <c r="L730" s="60"/>
      <c r="M730" s="60"/>
      <c r="N730" s="60"/>
      <c r="O730" s="60"/>
      <c r="P730" s="60"/>
      <c r="Q730" s="60"/>
      <c r="R730" s="60"/>
      <c r="S730" s="60"/>
      <c r="T730" s="60"/>
      <c r="U730" s="60"/>
      <c r="V730" s="60"/>
      <c r="W730" s="60"/>
      <c r="X730" s="60"/>
      <c r="Y730" s="60"/>
      <c r="Z730" s="60"/>
    </row>
    <row r="731" spans="1:26" ht="30.75" customHeight="1">
      <c r="A731" s="13"/>
      <c r="B731" s="13"/>
      <c r="C731" s="81"/>
      <c r="D731" s="81"/>
      <c r="E731" s="13"/>
      <c r="F731" s="615"/>
      <c r="G731" s="615"/>
      <c r="H731" s="34" t="s">
        <v>709</v>
      </c>
      <c r="I731" s="49"/>
      <c r="J731" s="615"/>
      <c r="K731" s="60"/>
      <c r="L731" s="60"/>
      <c r="M731" s="60"/>
      <c r="N731" s="60"/>
      <c r="O731" s="60"/>
      <c r="P731" s="60"/>
      <c r="Q731" s="60"/>
      <c r="R731" s="60"/>
      <c r="S731" s="60"/>
      <c r="T731" s="60"/>
      <c r="U731" s="60"/>
      <c r="V731" s="60"/>
      <c r="W731" s="60"/>
      <c r="X731" s="60"/>
      <c r="Y731" s="60"/>
      <c r="Z731" s="60"/>
    </row>
    <row r="732" spans="1:26" ht="30.75" customHeight="1">
      <c r="A732" s="13"/>
      <c r="B732" s="13"/>
      <c r="C732" s="81"/>
      <c r="D732" s="81"/>
      <c r="E732" s="13"/>
      <c r="F732" s="615"/>
      <c r="G732" s="615"/>
      <c r="H732" s="34" t="s">
        <v>710</v>
      </c>
      <c r="I732" s="49"/>
      <c r="J732" s="615"/>
      <c r="K732" s="60"/>
      <c r="L732" s="60"/>
      <c r="M732" s="60"/>
      <c r="N732" s="60"/>
      <c r="O732" s="60"/>
      <c r="P732" s="60"/>
      <c r="Q732" s="60"/>
      <c r="R732" s="60"/>
      <c r="S732" s="60"/>
      <c r="T732" s="60"/>
      <c r="U732" s="60"/>
      <c r="V732" s="60"/>
      <c r="W732" s="60"/>
      <c r="X732" s="60"/>
      <c r="Y732" s="60"/>
      <c r="Z732" s="60"/>
    </row>
    <row r="733" spans="1:26" ht="30.75" customHeight="1">
      <c r="A733" s="13"/>
      <c r="B733" s="13"/>
      <c r="C733" s="81"/>
      <c r="D733" s="81"/>
      <c r="E733" s="13"/>
      <c r="F733" s="615"/>
      <c r="G733" s="615"/>
      <c r="H733" s="34" t="s">
        <v>711</v>
      </c>
      <c r="I733" s="49"/>
      <c r="J733" s="615"/>
      <c r="K733" s="60"/>
      <c r="L733" s="60"/>
      <c r="M733" s="60"/>
      <c r="N733" s="60"/>
      <c r="O733" s="60"/>
      <c r="P733" s="60"/>
      <c r="Q733" s="60"/>
      <c r="R733" s="60"/>
      <c r="S733" s="60"/>
      <c r="T733" s="60"/>
      <c r="U733" s="60"/>
      <c r="V733" s="60"/>
      <c r="W733" s="60"/>
      <c r="X733" s="60"/>
      <c r="Y733" s="60"/>
      <c r="Z733" s="60"/>
    </row>
    <row r="734" spans="1:26" ht="30.75" customHeight="1">
      <c r="A734" s="13"/>
      <c r="B734" s="13"/>
      <c r="C734" s="81"/>
      <c r="D734" s="81"/>
      <c r="E734" s="13"/>
      <c r="F734" s="615"/>
      <c r="G734" s="615"/>
      <c r="H734" s="247"/>
      <c r="I734" s="49"/>
      <c r="J734" s="615"/>
      <c r="K734" s="60"/>
      <c r="L734" s="60"/>
      <c r="M734" s="60"/>
      <c r="N734" s="60"/>
      <c r="O734" s="60"/>
      <c r="P734" s="60"/>
      <c r="Q734" s="60"/>
      <c r="R734" s="60"/>
      <c r="S734" s="60"/>
      <c r="T734" s="60"/>
      <c r="U734" s="60"/>
      <c r="V734" s="60"/>
      <c r="W734" s="60"/>
      <c r="X734" s="60"/>
      <c r="Y734" s="60"/>
      <c r="Z734" s="60"/>
    </row>
    <row r="735" spans="1:26" ht="30.75" customHeight="1">
      <c r="A735" s="13"/>
      <c r="B735" s="13"/>
      <c r="C735" s="81"/>
      <c r="D735" s="81"/>
      <c r="E735" s="13"/>
      <c r="F735" s="615"/>
      <c r="G735" s="615"/>
      <c r="H735" s="247"/>
      <c r="I735" s="49"/>
      <c r="J735" s="615"/>
      <c r="K735" s="60"/>
      <c r="L735" s="60"/>
      <c r="M735" s="60"/>
      <c r="N735" s="60"/>
      <c r="O735" s="60"/>
      <c r="P735" s="60"/>
      <c r="Q735" s="60"/>
      <c r="R735" s="60"/>
      <c r="S735" s="60"/>
      <c r="T735" s="60"/>
      <c r="U735" s="60"/>
      <c r="V735" s="60"/>
      <c r="W735" s="60"/>
      <c r="X735" s="60"/>
      <c r="Y735" s="60"/>
      <c r="Z735" s="60"/>
    </row>
    <row r="736" spans="1:26" ht="30.75" customHeight="1">
      <c r="A736" s="13"/>
      <c r="B736" s="13"/>
      <c r="C736" s="81"/>
      <c r="D736" s="81"/>
      <c r="E736" s="13"/>
      <c r="F736" s="615"/>
      <c r="G736" s="615"/>
      <c r="H736" s="35"/>
      <c r="I736" s="73"/>
      <c r="J736" s="615"/>
      <c r="K736" s="60"/>
      <c r="L736" s="60"/>
      <c r="M736" s="60"/>
      <c r="N736" s="60"/>
      <c r="O736" s="60"/>
      <c r="P736" s="60"/>
      <c r="Q736" s="60"/>
      <c r="R736" s="60"/>
      <c r="S736" s="60"/>
      <c r="T736" s="60"/>
      <c r="U736" s="60"/>
      <c r="V736" s="60"/>
      <c r="W736" s="60"/>
      <c r="X736" s="60"/>
      <c r="Y736" s="60"/>
      <c r="Z736" s="60"/>
    </row>
    <row r="737" spans="1:26" ht="27.75" customHeight="1">
      <c r="A737" s="51"/>
      <c r="B737" s="51"/>
      <c r="C737" s="102"/>
      <c r="D737" s="102"/>
      <c r="E737" s="51"/>
      <c r="F737" s="621"/>
      <c r="G737" s="621"/>
      <c r="H737" s="42" t="s">
        <v>40</v>
      </c>
      <c r="I737" s="189"/>
      <c r="J737" s="621"/>
      <c r="K737" s="60"/>
      <c r="L737" s="60"/>
      <c r="M737" s="60"/>
      <c r="N737" s="60"/>
      <c r="O737" s="60"/>
      <c r="P737" s="60"/>
      <c r="Q737" s="60"/>
      <c r="R737" s="60"/>
      <c r="S737" s="60"/>
      <c r="T737" s="60"/>
      <c r="U737" s="60"/>
      <c r="V737" s="60"/>
      <c r="W737" s="60"/>
      <c r="X737" s="60"/>
      <c r="Y737" s="60"/>
      <c r="Z737" s="60"/>
    </row>
    <row r="738" spans="1:26" ht="20.25" customHeight="1">
      <c r="A738" s="634" t="s">
        <v>393</v>
      </c>
      <c r="B738" s="634" t="s">
        <v>394</v>
      </c>
      <c r="C738" s="636" t="s">
        <v>395</v>
      </c>
      <c r="D738" s="640" t="s">
        <v>789</v>
      </c>
      <c r="E738" s="14"/>
      <c r="F738" s="634" t="s">
        <v>78</v>
      </c>
      <c r="G738" s="634" t="s">
        <v>78</v>
      </c>
      <c r="H738" s="130" t="s">
        <v>707</v>
      </c>
      <c r="I738" s="188"/>
      <c r="J738" s="622" t="s">
        <v>390</v>
      </c>
      <c r="K738" s="60"/>
      <c r="L738" s="60"/>
      <c r="M738" s="60"/>
      <c r="N738" s="60"/>
      <c r="O738" s="60"/>
      <c r="P738" s="60"/>
      <c r="Q738" s="60"/>
      <c r="R738" s="60"/>
      <c r="S738" s="60"/>
      <c r="T738" s="60"/>
      <c r="U738" s="60"/>
      <c r="V738" s="60"/>
      <c r="W738" s="60"/>
      <c r="X738" s="60"/>
      <c r="Y738" s="60"/>
      <c r="Z738" s="60"/>
    </row>
    <row r="739" spans="1:26" ht="20.25" customHeight="1">
      <c r="A739" s="615"/>
      <c r="B739" s="615"/>
      <c r="C739" s="615"/>
      <c r="D739" s="615"/>
      <c r="E739" s="14"/>
      <c r="F739" s="615"/>
      <c r="G739" s="615"/>
      <c r="H739" s="132" t="s">
        <v>708</v>
      </c>
      <c r="I739" s="185"/>
      <c r="J739" s="615"/>
      <c r="K739" s="60"/>
      <c r="L739" s="60"/>
      <c r="M739" s="60"/>
      <c r="N739" s="60"/>
      <c r="O739" s="60"/>
      <c r="P739" s="60"/>
      <c r="Q739" s="60"/>
      <c r="R739" s="60"/>
      <c r="S739" s="60"/>
      <c r="T739" s="60"/>
      <c r="U739" s="60"/>
      <c r="V739" s="60"/>
      <c r="W739" s="60"/>
      <c r="X739" s="60"/>
      <c r="Y739" s="60"/>
      <c r="Z739" s="60"/>
    </row>
    <row r="740" spans="1:26" ht="20.25" customHeight="1">
      <c r="A740" s="615"/>
      <c r="B740" s="615"/>
      <c r="C740" s="615"/>
      <c r="D740" s="615"/>
      <c r="E740" s="14"/>
      <c r="F740" s="615"/>
      <c r="G740" s="615"/>
      <c r="H740" s="132" t="s">
        <v>709</v>
      </c>
      <c r="I740" s="185"/>
      <c r="J740" s="615"/>
      <c r="K740" s="60"/>
      <c r="L740" s="60"/>
      <c r="M740" s="60"/>
      <c r="N740" s="60"/>
      <c r="O740" s="60"/>
      <c r="P740" s="60"/>
      <c r="Q740" s="60"/>
      <c r="R740" s="60"/>
      <c r="S740" s="60"/>
      <c r="T740" s="60"/>
      <c r="U740" s="60"/>
      <c r="V740" s="60"/>
      <c r="W740" s="60"/>
      <c r="X740" s="60"/>
      <c r="Y740" s="60"/>
      <c r="Z740" s="60"/>
    </row>
    <row r="741" spans="1:26" ht="20.25" customHeight="1">
      <c r="A741" s="615"/>
      <c r="B741" s="615"/>
      <c r="C741" s="615"/>
      <c r="D741" s="615"/>
      <c r="E741" s="99"/>
      <c r="F741" s="615"/>
      <c r="G741" s="615"/>
      <c r="H741" s="132" t="s">
        <v>710</v>
      </c>
      <c r="I741" s="185"/>
      <c r="J741" s="615"/>
      <c r="K741" s="60"/>
      <c r="L741" s="60"/>
      <c r="M741" s="60"/>
      <c r="N741" s="60"/>
      <c r="O741" s="60"/>
      <c r="P741" s="60"/>
      <c r="Q741" s="60"/>
      <c r="R741" s="60"/>
      <c r="S741" s="60"/>
      <c r="T741" s="60"/>
      <c r="U741" s="60"/>
      <c r="V741" s="60"/>
      <c r="W741" s="60"/>
      <c r="X741" s="60"/>
      <c r="Y741" s="60"/>
      <c r="Z741" s="60"/>
    </row>
    <row r="742" spans="1:26" ht="20.25" customHeight="1">
      <c r="A742" s="615"/>
      <c r="B742" s="615"/>
      <c r="C742" s="615"/>
      <c r="D742" s="615"/>
      <c r="E742" s="99"/>
      <c r="F742" s="615"/>
      <c r="G742" s="615"/>
      <c r="H742" s="132" t="s">
        <v>711</v>
      </c>
      <c r="I742" s="185"/>
      <c r="J742" s="615"/>
      <c r="K742" s="60"/>
      <c r="L742" s="60"/>
      <c r="M742" s="60"/>
      <c r="N742" s="60"/>
      <c r="O742" s="60"/>
      <c r="P742" s="60"/>
      <c r="Q742" s="60"/>
      <c r="R742" s="60"/>
      <c r="S742" s="60"/>
      <c r="T742" s="60"/>
      <c r="U742" s="60"/>
      <c r="V742" s="60"/>
      <c r="W742" s="60"/>
      <c r="X742" s="60"/>
      <c r="Y742" s="60"/>
      <c r="Z742" s="60"/>
    </row>
    <row r="743" spans="1:26" ht="20.25" customHeight="1">
      <c r="A743" s="615"/>
      <c r="B743" s="615"/>
      <c r="C743" s="615"/>
      <c r="D743" s="640" t="s">
        <v>691</v>
      </c>
      <c r="E743" s="99"/>
      <c r="F743" s="615"/>
      <c r="G743" s="615"/>
      <c r="H743" s="251"/>
      <c r="I743" s="185"/>
      <c r="J743" s="615"/>
      <c r="K743" s="60"/>
      <c r="L743" s="60"/>
      <c r="M743" s="60"/>
      <c r="N743" s="60"/>
      <c r="O743" s="60"/>
      <c r="P743" s="60"/>
      <c r="Q743" s="60"/>
      <c r="R743" s="60"/>
      <c r="S743" s="60"/>
      <c r="T743" s="60"/>
      <c r="U743" s="60"/>
      <c r="V743" s="60"/>
      <c r="W743" s="60"/>
      <c r="X743" s="60"/>
      <c r="Y743" s="60"/>
      <c r="Z743" s="60"/>
    </row>
    <row r="744" spans="1:26" ht="20.25" customHeight="1">
      <c r="A744" s="615"/>
      <c r="B744" s="615"/>
      <c r="C744" s="615"/>
      <c r="D744" s="615"/>
      <c r="E744" s="99"/>
      <c r="F744" s="615"/>
      <c r="G744" s="615"/>
      <c r="H744" s="251"/>
      <c r="I744" s="185"/>
      <c r="J744" s="615"/>
      <c r="K744" s="60"/>
      <c r="L744" s="60"/>
      <c r="M744" s="60"/>
      <c r="N744" s="60"/>
      <c r="O744" s="60"/>
      <c r="P744" s="60"/>
      <c r="Q744" s="60"/>
      <c r="R744" s="60"/>
      <c r="S744" s="60"/>
      <c r="T744" s="60"/>
      <c r="U744" s="60"/>
      <c r="V744" s="60"/>
      <c r="W744" s="60"/>
      <c r="X744" s="60"/>
      <c r="Y744" s="60"/>
      <c r="Z744" s="60"/>
    </row>
    <row r="745" spans="1:26" ht="20.25" customHeight="1">
      <c r="A745" s="615"/>
      <c r="B745" s="615"/>
      <c r="C745" s="638" t="s">
        <v>399</v>
      </c>
      <c r="D745" s="615"/>
      <c r="E745" s="99"/>
      <c r="F745" s="615"/>
      <c r="G745" s="615"/>
      <c r="H745" s="124"/>
      <c r="I745" s="125"/>
      <c r="J745" s="615"/>
      <c r="K745" s="60"/>
      <c r="L745" s="60"/>
      <c r="M745" s="60"/>
      <c r="N745" s="60"/>
      <c r="O745" s="60"/>
      <c r="P745" s="60"/>
      <c r="Q745" s="60"/>
      <c r="R745" s="60"/>
      <c r="S745" s="60"/>
      <c r="T745" s="60"/>
      <c r="U745" s="60"/>
      <c r="V745" s="60"/>
      <c r="W745" s="60"/>
      <c r="X745" s="60"/>
      <c r="Y745" s="60"/>
      <c r="Z745" s="60"/>
    </row>
    <row r="746" spans="1:26" ht="20.25" customHeight="1">
      <c r="A746" s="615"/>
      <c r="B746" s="615"/>
      <c r="C746" s="615"/>
      <c r="D746" s="615"/>
      <c r="E746" s="190"/>
      <c r="F746" s="618"/>
      <c r="G746" s="618"/>
      <c r="H746" s="37" t="s">
        <v>40</v>
      </c>
      <c r="I746" s="74"/>
      <c r="J746" s="616"/>
      <c r="K746" s="60"/>
      <c r="L746" s="60"/>
      <c r="M746" s="60"/>
      <c r="N746" s="60"/>
      <c r="O746" s="60"/>
      <c r="P746" s="60"/>
      <c r="Q746" s="60"/>
      <c r="R746" s="60"/>
      <c r="S746" s="60"/>
      <c r="T746" s="60"/>
      <c r="U746" s="60"/>
      <c r="V746" s="60"/>
      <c r="W746" s="60"/>
      <c r="X746" s="60"/>
      <c r="Y746" s="60"/>
      <c r="Z746" s="60"/>
    </row>
    <row r="747" spans="1:26" ht="24.75" customHeight="1">
      <c r="A747" s="615"/>
      <c r="B747" s="615"/>
      <c r="C747" s="615"/>
      <c r="D747" s="615"/>
      <c r="E747" s="637" t="s">
        <v>400</v>
      </c>
      <c r="F747" s="635" t="s">
        <v>78</v>
      </c>
      <c r="G747" s="635" t="s">
        <v>78</v>
      </c>
      <c r="H747" s="32" t="s">
        <v>707</v>
      </c>
      <c r="I747" s="48"/>
      <c r="J747" s="620" t="s">
        <v>401</v>
      </c>
      <c r="K747" s="60"/>
      <c r="L747" s="60"/>
      <c r="M747" s="60"/>
      <c r="N747" s="60"/>
      <c r="O747" s="60"/>
      <c r="P747" s="60"/>
      <c r="Q747" s="60"/>
      <c r="R747" s="60"/>
      <c r="S747" s="60"/>
      <c r="T747" s="60"/>
      <c r="U747" s="60"/>
      <c r="V747" s="60"/>
      <c r="W747" s="60"/>
      <c r="X747" s="60"/>
      <c r="Y747" s="60"/>
      <c r="Z747" s="60"/>
    </row>
    <row r="748" spans="1:26" ht="24.75" customHeight="1">
      <c r="A748" s="13"/>
      <c r="B748" s="13"/>
      <c r="C748" s="615"/>
      <c r="D748" s="640" t="s">
        <v>402</v>
      </c>
      <c r="E748" s="615"/>
      <c r="F748" s="615"/>
      <c r="G748" s="615"/>
      <c r="H748" s="34" t="s">
        <v>708</v>
      </c>
      <c r="I748" s="49"/>
      <c r="J748" s="615"/>
      <c r="K748" s="60"/>
      <c r="L748" s="60"/>
      <c r="M748" s="60"/>
      <c r="N748" s="60"/>
      <c r="O748" s="60"/>
      <c r="P748" s="60"/>
      <c r="Q748" s="60"/>
      <c r="R748" s="60"/>
      <c r="S748" s="60"/>
      <c r="T748" s="60"/>
      <c r="U748" s="60"/>
      <c r="V748" s="60"/>
      <c r="W748" s="60"/>
      <c r="X748" s="60"/>
      <c r="Y748" s="60"/>
      <c r="Z748" s="60"/>
    </row>
    <row r="749" spans="1:26" ht="25.5" customHeight="1">
      <c r="A749" s="13"/>
      <c r="B749" s="13"/>
      <c r="C749" s="615"/>
      <c r="D749" s="615"/>
      <c r="E749" s="615"/>
      <c r="F749" s="615"/>
      <c r="G749" s="615"/>
      <c r="H749" s="34" t="s">
        <v>709</v>
      </c>
      <c r="I749" s="49"/>
      <c r="J749" s="615"/>
      <c r="K749" s="60"/>
      <c r="L749" s="60"/>
      <c r="M749" s="60"/>
      <c r="N749" s="60"/>
      <c r="O749" s="60"/>
      <c r="P749" s="60"/>
      <c r="Q749" s="60"/>
      <c r="R749" s="60"/>
      <c r="S749" s="60"/>
      <c r="T749" s="60"/>
      <c r="U749" s="60"/>
      <c r="V749" s="60"/>
      <c r="W749" s="60"/>
      <c r="X749" s="60"/>
      <c r="Y749" s="60"/>
      <c r="Z749" s="60"/>
    </row>
    <row r="750" spans="1:26" ht="24.75" customHeight="1">
      <c r="A750" s="13"/>
      <c r="B750" s="13"/>
      <c r="C750" s="615"/>
      <c r="D750" s="640" t="s">
        <v>403</v>
      </c>
      <c r="E750" s="14"/>
      <c r="F750" s="615"/>
      <c r="G750" s="615"/>
      <c r="H750" s="34" t="s">
        <v>710</v>
      </c>
      <c r="I750" s="49"/>
      <c r="J750" s="615"/>
      <c r="K750" s="60"/>
      <c r="L750" s="60"/>
      <c r="M750" s="60"/>
      <c r="N750" s="60"/>
      <c r="O750" s="60"/>
      <c r="P750" s="60"/>
      <c r="Q750" s="60"/>
      <c r="R750" s="60"/>
      <c r="S750" s="60"/>
      <c r="T750" s="60"/>
      <c r="U750" s="60"/>
      <c r="V750" s="60"/>
      <c r="W750" s="60"/>
      <c r="X750" s="60"/>
      <c r="Y750" s="60"/>
      <c r="Z750" s="60"/>
    </row>
    <row r="751" spans="1:26" ht="24.75" customHeight="1">
      <c r="A751" s="13"/>
      <c r="B751" s="13"/>
      <c r="C751" s="615"/>
      <c r="D751" s="615"/>
      <c r="E751" s="14"/>
      <c r="F751" s="615"/>
      <c r="G751" s="615"/>
      <c r="H751" s="34" t="s">
        <v>711</v>
      </c>
      <c r="I751" s="49"/>
      <c r="J751" s="615"/>
      <c r="K751" s="60"/>
      <c r="L751" s="60"/>
      <c r="M751" s="60"/>
      <c r="N751" s="60"/>
      <c r="O751" s="60"/>
      <c r="P751" s="60"/>
      <c r="Q751" s="60"/>
      <c r="R751" s="60"/>
      <c r="S751" s="60"/>
      <c r="T751" s="60"/>
      <c r="U751" s="60"/>
      <c r="V751" s="60"/>
      <c r="W751" s="60"/>
      <c r="X751" s="60"/>
      <c r="Y751" s="60"/>
      <c r="Z751" s="60"/>
    </row>
    <row r="752" spans="1:26" ht="24.75" customHeight="1">
      <c r="A752" s="13"/>
      <c r="B752" s="13"/>
      <c r="C752" s="615"/>
      <c r="D752" s="640" t="s">
        <v>404</v>
      </c>
      <c r="E752" s="14"/>
      <c r="F752" s="615"/>
      <c r="G752" s="615"/>
      <c r="H752" s="247"/>
      <c r="I752" s="49"/>
      <c r="J752" s="615"/>
      <c r="K752" s="60"/>
      <c r="L752" s="60"/>
      <c r="M752" s="60"/>
      <c r="N752" s="60"/>
      <c r="O752" s="60"/>
      <c r="P752" s="60"/>
      <c r="Q752" s="60"/>
      <c r="R752" s="60"/>
      <c r="S752" s="60"/>
      <c r="T752" s="60"/>
      <c r="U752" s="60"/>
      <c r="V752" s="60"/>
      <c r="W752" s="60"/>
      <c r="X752" s="60"/>
      <c r="Y752" s="60"/>
      <c r="Z752" s="60"/>
    </row>
    <row r="753" spans="1:26" ht="24.75" customHeight="1">
      <c r="A753" s="13"/>
      <c r="B753" s="13"/>
      <c r="C753" s="615"/>
      <c r="D753" s="615"/>
      <c r="E753" s="14"/>
      <c r="F753" s="615"/>
      <c r="G753" s="615"/>
      <c r="H753" s="247"/>
      <c r="I753" s="49"/>
      <c r="J753" s="615"/>
      <c r="K753" s="60"/>
      <c r="L753" s="60"/>
      <c r="M753" s="60"/>
      <c r="N753" s="60"/>
      <c r="O753" s="60"/>
      <c r="P753" s="60"/>
      <c r="Q753" s="60"/>
      <c r="R753" s="60"/>
      <c r="S753" s="60"/>
      <c r="T753" s="60"/>
      <c r="U753" s="60"/>
      <c r="V753" s="60"/>
      <c r="W753" s="60"/>
      <c r="X753" s="60"/>
      <c r="Y753" s="60"/>
      <c r="Z753" s="60"/>
    </row>
    <row r="754" spans="1:26" ht="24.75" customHeight="1">
      <c r="A754" s="13"/>
      <c r="B754" s="13"/>
      <c r="C754" s="615"/>
      <c r="D754" s="615"/>
      <c r="E754" s="14"/>
      <c r="F754" s="615"/>
      <c r="G754" s="615"/>
      <c r="H754" s="35"/>
      <c r="I754" s="73"/>
      <c r="J754" s="615"/>
      <c r="K754" s="60"/>
      <c r="L754" s="60"/>
      <c r="M754" s="60"/>
      <c r="N754" s="60"/>
      <c r="O754" s="60"/>
      <c r="P754" s="60"/>
      <c r="Q754" s="60"/>
      <c r="R754" s="60"/>
      <c r="S754" s="60"/>
      <c r="T754" s="60"/>
      <c r="U754" s="60"/>
      <c r="V754" s="60"/>
      <c r="W754" s="60"/>
      <c r="X754" s="60"/>
      <c r="Y754" s="60"/>
      <c r="Z754" s="60"/>
    </row>
    <row r="755" spans="1:26" ht="24.75" customHeight="1">
      <c r="A755" s="13"/>
      <c r="B755" s="13"/>
      <c r="C755" s="615"/>
      <c r="D755" s="634" t="s">
        <v>790</v>
      </c>
      <c r="E755" s="191"/>
      <c r="F755" s="618"/>
      <c r="G755" s="618"/>
      <c r="H755" s="37" t="s">
        <v>40</v>
      </c>
      <c r="I755" s="74"/>
      <c r="J755" s="616"/>
      <c r="K755" s="60"/>
      <c r="L755" s="60"/>
      <c r="M755" s="60"/>
      <c r="N755" s="60"/>
      <c r="O755" s="60"/>
      <c r="P755" s="60"/>
      <c r="Q755" s="60"/>
      <c r="R755" s="60"/>
      <c r="S755" s="60"/>
      <c r="T755" s="60"/>
      <c r="U755" s="60"/>
      <c r="V755" s="60"/>
      <c r="W755" s="60"/>
      <c r="X755" s="60"/>
      <c r="Y755" s="60"/>
      <c r="Z755" s="60"/>
    </row>
    <row r="756" spans="1:26" ht="24.75" customHeight="1">
      <c r="A756" s="13"/>
      <c r="B756" s="13"/>
      <c r="C756" s="615"/>
      <c r="D756" s="615"/>
      <c r="E756" s="39" t="s">
        <v>406</v>
      </c>
      <c r="F756" s="635" t="s">
        <v>78</v>
      </c>
      <c r="G756" s="635" t="s">
        <v>78</v>
      </c>
      <c r="H756" s="32" t="s">
        <v>707</v>
      </c>
      <c r="I756" s="48"/>
      <c r="J756" s="620" t="s">
        <v>407</v>
      </c>
      <c r="K756" s="60"/>
      <c r="L756" s="60"/>
      <c r="M756" s="60"/>
      <c r="N756" s="60"/>
      <c r="O756" s="60"/>
      <c r="P756" s="60"/>
      <c r="Q756" s="60"/>
      <c r="R756" s="60"/>
      <c r="S756" s="60"/>
      <c r="T756" s="60"/>
      <c r="U756" s="60"/>
      <c r="V756" s="60"/>
      <c r="W756" s="60"/>
      <c r="X756" s="60"/>
      <c r="Y756" s="60"/>
      <c r="Z756" s="60"/>
    </row>
    <row r="757" spans="1:26" ht="24.75" customHeight="1">
      <c r="A757" s="13"/>
      <c r="B757" s="13"/>
      <c r="C757" s="615"/>
      <c r="D757" s="615"/>
      <c r="E757" s="84"/>
      <c r="F757" s="615"/>
      <c r="G757" s="615"/>
      <c r="H757" s="34" t="s">
        <v>708</v>
      </c>
      <c r="I757" s="49"/>
      <c r="J757" s="615"/>
      <c r="K757" s="60"/>
      <c r="L757" s="60"/>
      <c r="M757" s="60"/>
      <c r="N757" s="60"/>
      <c r="O757" s="60"/>
      <c r="P757" s="60"/>
      <c r="Q757" s="60"/>
      <c r="R757" s="60"/>
      <c r="S757" s="60"/>
      <c r="T757" s="60"/>
      <c r="U757" s="60"/>
      <c r="V757" s="60"/>
      <c r="W757" s="60"/>
      <c r="X757" s="60"/>
      <c r="Y757" s="60"/>
      <c r="Z757" s="60"/>
    </row>
    <row r="758" spans="1:26" ht="24.75" customHeight="1">
      <c r="A758" s="13"/>
      <c r="B758" s="13"/>
      <c r="C758" s="13"/>
      <c r="D758" s="615"/>
      <c r="E758" s="84"/>
      <c r="F758" s="615"/>
      <c r="G758" s="615"/>
      <c r="H758" s="34" t="s">
        <v>709</v>
      </c>
      <c r="I758" s="49"/>
      <c r="J758" s="615"/>
      <c r="K758" s="60"/>
      <c r="L758" s="60"/>
      <c r="M758" s="60"/>
      <c r="N758" s="60"/>
      <c r="O758" s="60"/>
      <c r="P758" s="60"/>
      <c r="Q758" s="60"/>
      <c r="R758" s="60"/>
      <c r="S758" s="60"/>
      <c r="T758" s="60"/>
      <c r="U758" s="60"/>
      <c r="V758" s="60"/>
      <c r="W758" s="60"/>
      <c r="X758" s="60"/>
      <c r="Y758" s="60"/>
      <c r="Z758" s="60"/>
    </row>
    <row r="759" spans="1:26" ht="24.75" customHeight="1">
      <c r="A759" s="13"/>
      <c r="B759" s="13"/>
      <c r="C759" s="13"/>
      <c r="D759" s="615"/>
      <c r="E759" s="84"/>
      <c r="F759" s="615"/>
      <c r="G759" s="615"/>
      <c r="H759" s="34" t="s">
        <v>710</v>
      </c>
      <c r="I759" s="49"/>
      <c r="J759" s="615"/>
      <c r="K759" s="60"/>
      <c r="L759" s="60"/>
      <c r="M759" s="60"/>
      <c r="N759" s="60"/>
      <c r="O759" s="60"/>
      <c r="P759" s="60"/>
      <c r="Q759" s="60"/>
      <c r="R759" s="60"/>
      <c r="S759" s="60"/>
      <c r="T759" s="60"/>
      <c r="U759" s="60"/>
      <c r="V759" s="60"/>
      <c r="W759" s="60"/>
      <c r="X759" s="60"/>
      <c r="Y759" s="60"/>
      <c r="Z759" s="60"/>
    </row>
    <row r="760" spans="1:26" ht="24.75" customHeight="1">
      <c r="A760" s="13"/>
      <c r="B760" s="13"/>
      <c r="C760" s="13"/>
      <c r="D760" s="615"/>
      <c r="E760" s="94"/>
      <c r="F760" s="615"/>
      <c r="G760" s="615"/>
      <c r="H760" s="34" t="s">
        <v>711</v>
      </c>
      <c r="I760" s="49"/>
      <c r="J760" s="615"/>
      <c r="K760" s="60"/>
      <c r="L760" s="60"/>
      <c r="M760" s="60"/>
      <c r="N760" s="60"/>
      <c r="O760" s="60"/>
      <c r="P760" s="60"/>
      <c r="Q760" s="60"/>
      <c r="R760" s="60"/>
      <c r="S760" s="60"/>
      <c r="T760" s="60"/>
      <c r="U760" s="60"/>
      <c r="V760" s="60"/>
      <c r="W760" s="60"/>
      <c r="X760" s="60"/>
      <c r="Y760" s="60"/>
      <c r="Z760" s="60"/>
    </row>
    <row r="761" spans="1:26" ht="24.75" customHeight="1">
      <c r="A761" s="13"/>
      <c r="B761" s="13"/>
      <c r="C761" s="13"/>
      <c r="D761" s="615"/>
      <c r="E761" s="94"/>
      <c r="F761" s="615"/>
      <c r="G761" s="615"/>
      <c r="H761" s="247"/>
      <c r="I761" s="49"/>
      <c r="J761" s="615"/>
      <c r="K761" s="60"/>
      <c r="L761" s="60"/>
      <c r="M761" s="60"/>
      <c r="N761" s="60"/>
      <c r="O761" s="60"/>
      <c r="P761" s="60"/>
      <c r="Q761" s="60"/>
      <c r="R761" s="60"/>
      <c r="S761" s="60"/>
      <c r="T761" s="60"/>
      <c r="U761" s="60"/>
      <c r="V761" s="60"/>
      <c r="W761" s="60"/>
      <c r="X761" s="60"/>
      <c r="Y761" s="60"/>
      <c r="Z761" s="60"/>
    </row>
    <row r="762" spans="1:26" ht="24.75" customHeight="1">
      <c r="A762" s="13"/>
      <c r="B762" s="13"/>
      <c r="C762" s="13"/>
      <c r="D762" s="634" t="s">
        <v>408</v>
      </c>
      <c r="E762" s="94"/>
      <c r="F762" s="615"/>
      <c r="G762" s="615"/>
      <c r="H762" s="247"/>
      <c r="I762" s="49"/>
      <c r="J762" s="615"/>
      <c r="K762" s="60"/>
      <c r="L762" s="60"/>
      <c r="M762" s="60"/>
      <c r="N762" s="60"/>
      <c r="O762" s="60"/>
      <c r="P762" s="60"/>
      <c r="Q762" s="60"/>
      <c r="R762" s="60"/>
      <c r="S762" s="60"/>
      <c r="T762" s="60"/>
      <c r="U762" s="60"/>
      <c r="V762" s="60"/>
      <c r="W762" s="60"/>
      <c r="X762" s="60"/>
      <c r="Y762" s="60"/>
      <c r="Z762" s="60"/>
    </row>
    <row r="763" spans="1:26" ht="24.75" customHeight="1">
      <c r="A763" s="13"/>
      <c r="B763" s="13"/>
      <c r="C763" s="13"/>
      <c r="D763" s="615"/>
      <c r="E763" s="94"/>
      <c r="F763" s="615"/>
      <c r="G763" s="615"/>
      <c r="H763" s="35"/>
      <c r="I763" s="73"/>
      <c r="J763" s="615"/>
      <c r="K763" s="60"/>
      <c r="L763" s="60"/>
      <c r="M763" s="60"/>
      <c r="N763" s="60"/>
      <c r="O763" s="60"/>
      <c r="P763" s="60"/>
      <c r="Q763" s="60"/>
      <c r="R763" s="60"/>
      <c r="S763" s="60"/>
      <c r="T763" s="60"/>
      <c r="U763" s="60"/>
      <c r="V763" s="60"/>
      <c r="W763" s="60"/>
      <c r="X763" s="60"/>
      <c r="Y763" s="60"/>
      <c r="Z763" s="60"/>
    </row>
    <row r="764" spans="1:26" ht="27" customHeight="1">
      <c r="A764" s="13"/>
      <c r="B764" s="13"/>
      <c r="C764" s="13"/>
      <c r="D764" s="615"/>
      <c r="E764" s="192"/>
      <c r="F764" s="618"/>
      <c r="G764" s="618"/>
      <c r="H764" s="37" t="s">
        <v>40</v>
      </c>
      <c r="I764" s="74"/>
      <c r="J764" s="616"/>
      <c r="K764" s="60"/>
      <c r="L764" s="60"/>
      <c r="M764" s="60"/>
      <c r="N764" s="60"/>
      <c r="O764" s="60"/>
      <c r="P764" s="60"/>
      <c r="Q764" s="60"/>
      <c r="R764" s="60"/>
      <c r="S764" s="60"/>
      <c r="T764" s="60"/>
      <c r="U764" s="60"/>
      <c r="V764" s="60"/>
      <c r="W764" s="60"/>
      <c r="X764" s="60"/>
      <c r="Y764" s="60"/>
      <c r="Z764" s="60"/>
    </row>
    <row r="765" spans="1:26" ht="23.25" customHeight="1">
      <c r="A765" s="13"/>
      <c r="B765" s="13"/>
      <c r="C765" s="13"/>
      <c r="D765" s="615"/>
      <c r="E765" s="634" t="s">
        <v>409</v>
      </c>
      <c r="F765" s="635" t="s">
        <v>78</v>
      </c>
      <c r="G765" s="635" t="s">
        <v>78</v>
      </c>
      <c r="H765" s="32" t="s">
        <v>707</v>
      </c>
      <c r="I765" s="48"/>
      <c r="J765" s="620" t="s">
        <v>410</v>
      </c>
      <c r="K765" s="60"/>
      <c r="L765" s="60"/>
      <c r="M765" s="60"/>
      <c r="N765" s="60"/>
      <c r="O765" s="60"/>
      <c r="P765" s="60"/>
      <c r="Q765" s="60"/>
      <c r="R765" s="60"/>
      <c r="S765" s="60"/>
      <c r="T765" s="60"/>
      <c r="U765" s="60"/>
      <c r="V765" s="60"/>
      <c r="W765" s="60"/>
      <c r="X765" s="60"/>
      <c r="Y765" s="60"/>
      <c r="Z765" s="60"/>
    </row>
    <row r="766" spans="1:26" ht="23.25" customHeight="1">
      <c r="A766" s="13"/>
      <c r="B766" s="13"/>
      <c r="C766" s="13"/>
      <c r="D766" s="99"/>
      <c r="E766" s="615"/>
      <c r="F766" s="615"/>
      <c r="G766" s="615"/>
      <c r="H766" s="34" t="s">
        <v>708</v>
      </c>
      <c r="I766" s="49"/>
      <c r="J766" s="615"/>
      <c r="K766" s="60"/>
      <c r="L766" s="60"/>
      <c r="M766" s="60"/>
      <c r="N766" s="60"/>
      <c r="O766" s="60"/>
      <c r="P766" s="60"/>
      <c r="Q766" s="60"/>
      <c r="R766" s="60"/>
      <c r="S766" s="60"/>
      <c r="T766" s="60"/>
      <c r="U766" s="60"/>
      <c r="V766" s="60"/>
      <c r="W766" s="60"/>
      <c r="X766" s="60"/>
      <c r="Y766" s="60"/>
      <c r="Z766" s="60"/>
    </row>
    <row r="767" spans="1:26" ht="23.25" customHeight="1">
      <c r="A767" s="13"/>
      <c r="B767" s="13"/>
      <c r="C767" s="13"/>
      <c r="D767" s="640" t="s">
        <v>791</v>
      </c>
      <c r="E767" s="615"/>
      <c r="F767" s="615"/>
      <c r="G767" s="615"/>
      <c r="H767" s="34" t="s">
        <v>709</v>
      </c>
      <c r="I767" s="49"/>
      <c r="J767" s="615"/>
      <c r="K767" s="60"/>
      <c r="L767" s="60"/>
      <c r="M767" s="60"/>
      <c r="N767" s="60"/>
      <c r="O767" s="60"/>
      <c r="P767" s="60"/>
      <c r="Q767" s="60"/>
      <c r="R767" s="60"/>
      <c r="S767" s="60"/>
      <c r="T767" s="60"/>
      <c r="U767" s="60"/>
      <c r="V767" s="60"/>
      <c r="W767" s="60"/>
      <c r="X767" s="60"/>
      <c r="Y767" s="60"/>
      <c r="Z767" s="60"/>
    </row>
    <row r="768" spans="1:26" ht="23.25" customHeight="1">
      <c r="A768" s="13"/>
      <c r="B768" s="13"/>
      <c r="C768" s="13"/>
      <c r="D768" s="615"/>
      <c r="E768" s="615"/>
      <c r="F768" s="615"/>
      <c r="G768" s="615"/>
      <c r="H768" s="34" t="s">
        <v>710</v>
      </c>
      <c r="I768" s="49"/>
      <c r="J768" s="615"/>
      <c r="K768" s="60"/>
      <c r="L768" s="60"/>
      <c r="M768" s="60"/>
      <c r="N768" s="60"/>
      <c r="O768" s="60"/>
      <c r="P768" s="60"/>
      <c r="Q768" s="60"/>
      <c r="R768" s="60"/>
      <c r="S768" s="60"/>
      <c r="T768" s="60"/>
      <c r="U768" s="60"/>
      <c r="V768" s="60"/>
      <c r="W768" s="60"/>
      <c r="X768" s="60"/>
      <c r="Y768" s="60"/>
      <c r="Z768" s="60"/>
    </row>
    <row r="769" spans="1:26" ht="20.25" customHeight="1">
      <c r="A769" s="13"/>
      <c r="B769" s="13"/>
      <c r="C769" s="13"/>
      <c r="D769" s="615"/>
      <c r="E769" s="60"/>
      <c r="F769" s="615"/>
      <c r="G769" s="615"/>
      <c r="H769" s="34" t="s">
        <v>711</v>
      </c>
      <c r="I769" s="49"/>
      <c r="J769" s="615"/>
      <c r="K769" s="60"/>
      <c r="L769" s="60"/>
      <c r="M769" s="60"/>
      <c r="N769" s="60"/>
      <c r="O769" s="60"/>
      <c r="P769" s="60"/>
      <c r="Q769" s="60"/>
      <c r="R769" s="60"/>
      <c r="S769" s="60"/>
      <c r="T769" s="60"/>
      <c r="U769" s="60"/>
      <c r="V769" s="60"/>
      <c r="W769" s="60"/>
      <c r="X769" s="60"/>
      <c r="Y769" s="60"/>
      <c r="Z769" s="60"/>
    </row>
    <row r="770" spans="1:26" ht="23.25" customHeight="1">
      <c r="A770" s="13"/>
      <c r="B770" s="13"/>
      <c r="C770" s="13"/>
      <c r="D770" s="640" t="s">
        <v>412</v>
      </c>
      <c r="E770" s="60"/>
      <c r="F770" s="615"/>
      <c r="G770" s="615"/>
      <c r="H770" s="247"/>
      <c r="I770" s="49"/>
      <c r="J770" s="615"/>
      <c r="K770" s="60"/>
      <c r="L770" s="60"/>
      <c r="M770" s="60"/>
      <c r="N770" s="60"/>
      <c r="O770" s="60"/>
      <c r="P770" s="60"/>
      <c r="Q770" s="60"/>
      <c r="R770" s="60"/>
      <c r="S770" s="60"/>
      <c r="T770" s="60"/>
      <c r="U770" s="60"/>
      <c r="V770" s="60"/>
      <c r="W770" s="60"/>
      <c r="X770" s="60"/>
      <c r="Y770" s="60"/>
      <c r="Z770" s="60"/>
    </row>
    <row r="771" spans="1:26" ht="23.25" customHeight="1">
      <c r="A771" s="13"/>
      <c r="B771" s="13"/>
      <c r="C771" s="13"/>
      <c r="D771" s="615"/>
      <c r="E771" s="60"/>
      <c r="F771" s="615"/>
      <c r="G771" s="615"/>
      <c r="H771" s="247"/>
      <c r="I771" s="49"/>
      <c r="J771" s="615"/>
      <c r="K771" s="60"/>
      <c r="L771" s="60"/>
      <c r="M771" s="60"/>
      <c r="N771" s="60"/>
      <c r="O771" s="60"/>
      <c r="P771" s="60"/>
      <c r="Q771" s="60"/>
      <c r="R771" s="60"/>
      <c r="S771" s="60"/>
      <c r="T771" s="60"/>
      <c r="U771" s="60"/>
      <c r="V771" s="60"/>
      <c r="W771" s="60"/>
      <c r="X771" s="60"/>
      <c r="Y771" s="60"/>
      <c r="Z771" s="60"/>
    </row>
    <row r="772" spans="1:26" ht="23.25" customHeight="1">
      <c r="A772" s="13"/>
      <c r="B772" s="13"/>
      <c r="C772" s="13"/>
      <c r="D772" s="615"/>
      <c r="E772" s="60"/>
      <c r="F772" s="615"/>
      <c r="G772" s="615"/>
      <c r="H772" s="35"/>
      <c r="I772" s="73"/>
      <c r="J772" s="615"/>
      <c r="K772" s="60"/>
      <c r="L772" s="60"/>
      <c r="M772" s="60"/>
      <c r="N772" s="60"/>
      <c r="O772" s="60"/>
      <c r="P772" s="60"/>
      <c r="Q772" s="60"/>
      <c r="R772" s="60"/>
      <c r="S772" s="60"/>
      <c r="T772" s="60"/>
      <c r="U772" s="60"/>
      <c r="V772" s="60"/>
      <c r="W772" s="60"/>
      <c r="X772" s="60"/>
      <c r="Y772" s="60"/>
      <c r="Z772" s="60"/>
    </row>
    <row r="773" spans="1:26" ht="23.25" customHeight="1">
      <c r="A773" s="13"/>
      <c r="B773" s="13"/>
      <c r="C773" s="13"/>
      <c r="D773" s="615"/>
      <c r="E773" s="192"/>
      <c r="F773" s="618"/>
      <c r="G773" s="618"/>
      <c r="H773" s="37" t="s">
        <v>40</v>
      </c>
      <c r="I773" s="74"/>
      <c r="J773" s="616"/>
      <c r="K773" s="60"/>
      <c r="L773" s="60"/>
      <c r="M773" s="60"/>
      <c r="N773" s="60"/>
      <c r="O773" s="60"/>
      <c r="P773" s="60"/>
      <c r="Q773" s="60"/>
      <c r="R773" s="60"/>
      <c r="S773" s="60"/>
      <c r="T773" s="60"/>
      <c r="U773" s="60"/>
      <c r="V773" s="60"/>
      <c r="W773" s="60"/>
      <c r="X773" s="60"/>
      <c r="Y773" s="60"/>
      <c r="Z773" s="60"/>
    </row>
    <row r="774" spans="1:26" ht="23.25" customHeight="1">
      <c r="A774" s="13"/>
      <c r="B774" s="13"/>
      <c r="C774" s="13"/>
      <c r="D774" s="640" t="s">
        <v>413</v>
      </c>
      <c r="E774" s="634"/>
      <c r="F774" s="635" t="s">
        <v>78</v>
      </c>
      <c r="G774" s="635" t="s">
        <v>78</v>
      </c>
      <c r="H774" s="32" t="s">
        <v>707</v>
      </c>
      <c r="I774" s="48"/>
      <c r="J774" s="620" t="s">
        <v>414</v>
      </c>
      <c r="K774" s="60"/>
      <c r="L774" s="60"/>
      <c r="M774" s="60"/>
      <c r="N774" s="60"/>
      <c r="O774" s="60"/>
      <c r="P774" s="60"/>
      <c r="Q774" s="60"/>
      <c r="R774" s="60"/>
      <c r="S774" s="60"/>
      <c r="T774" s="60"/>
      <c r="U774" s="60"/>
      <c r="V774" s="60"/>
      <c r="W774" s="60"/>
      <c r="X774" s="60"/>
      <c r="Y774" s="60"/>
      <c r="Z774" s="60"/>
    </row>
    <row r="775" spans="1:26" ht="23.25" customHeight="1">
      <c r="A775" s="13"/>
      <c r="B775" s="13"/>
      <c r="C775" s="13"/>
      <c r="D775" s="615"/>
      <c r="E775" s="615"/>
      <c r="F775" s="615"/>
      <c r="G775" s="615"/>
      <c r="H775" s="34" t="s">
        <v>708</v>
      </c>
      <c r="I775" s="49"/>
      <c r="J775" s="615"/>
      <c r="K775" s="60"/>
      <c r="L775" s="60"/>
      <c r="M775" s="60"/>
      <c r="N775" s="60"/>
      <c r="O775" s="60"/>
      <c r="P775" s="60"/>
      <c r="Q775" s="60"/>
      <c r="R775" s="60"/>
      <c r="S775" s="60"/>
      <c r="T775" s="60"/>
      <c r="U775" s="60"/>
      <c r="V775" s="60"/>
      <c r="W775" s="60"/>
      <c r="X775" s="60"/>
      <c r="Y775" s="60"/>
      <c r="Z775" s="60"/>
    </row>
    <row r="776" spans="1:26" ht="23.25" customHeight="1">
      <c r="A776" s="13"/>
      <c r="B776" s="13"/>
      <c r="C776" s="13"/>
      <c r="D776" s="615"/>
      <c r="E776" s="14"/>
      <c r="F776" s="615"/>
      <c r="G776" s="615"/>
      <c r="H776" s="34" t="s">
        <v>709</v>
      </c>
      <c r="I776" s="49"/>
      <c r="J776" s="615"/>
      <c r="K776" s="60"/>
      <c r="L776" s="60"/>
      <c r="M776" s="60"/>
      <c r="N776" s="60"/>
      <c r="O776" s="60"/>
      <c r="P776" s="60"/>
      <c r="Q776" s="60"/>
      <c r="R776" s="60"/>
      <c r="S776" s="60"/>
      <c r="T776" s="60"/>
      <c r="U776" s="60"/>
      <c r="V776" s="60"/>
      <c r="W776" s="60"/>
      <c r="X776" s="60"/>
      <c r="Y776" s="60"/>
      <c r="Z776" s="60"/>
    </row>
    <row r="777" spans="1:26" ht="23.25" customHeight="1">
      <c r="A777" s="13"/>
      <c r="B777" s="13"/>
      <c r="C777" s="13"/>
      <c r="D777" s="640" t="s">
        <v>415</v>
      </c>
      <c r="E777" s="14"/>
      <c r="F777" s="615"/>
      <c r="G777" s="615"/>
      <c r="H777" s="34" t="s">
        <v>710</v>
      </c>
      <c r="I777" s="49"/>
      <c r="J777" s="615"/>
      <c r="K777" s="60"/>
      <c r="L777" s="60"/>
      <c r="M777" s="60"/>
      <c r="N777" s="60"/>
      <c r="O777" s="60"/>
      <c r="P777" s="60"/>
      <c r="Q777" s="60"/>
      <c r="R777" s="60"/>
      <c r="S777" s="60"/>
      <c r="T777" s="60"/>
      <c r="U777" s="60"/>
      <c r="V777" s="60"/>
      <c r="W777" s="60"/>
      <c r="X777" s="60"/>
      <c r="Y777" s="60"/>
      <c r="Z777" s="60"/>
    </row>
    <row r="778" spans="1:26" ht="23.25" customHeight="1">
      <c r="A778" s="13"/>
      <c r="B778" s="13"/>
      <c r="C778" s="13"/>
      <c r="D778" s="615"/>
      <c r="E778" s="13"/>
      <c r="F778" s="615"/>
      <c r="G778" s="615"/>
      <c r="H778" s="34" t="s">
        <v>711</v>
      </c>
      <c r="I778" s="49"/>
      <c r="J778" s="615"/>
      <c r="K778" s="60"/>
      <c r="L778" s="60"/>
      <c r="M778" s="60"/>
      <c r="N778" s="60"/>
      <c r="O778" s="60"/>
      <c r="P778" s="60"/>
      <c r="Q778" s="60"/>
      <c r="R778" s="60"/>
      <c r="S778" s="60"/>
      <c r="T778" s="60"/>
      <c r="U778" s="60"/>
      <c r="V778" s="60"/>
      <c r="W778" s="60"/>
      <c r="X778" s="60"/>
      <c r="Y778" s="60"/>
      <c r="Z778" s="60"/>
    </row>
    <row r="779" spans="1:26" ht="23.25" customHeight="1">
      <c r="A779" s="13"/>
      <c r="B779" s="13"/>
      <c r="C779" s="13"/>
      <c r="D779" s="60"/>
      <c r="E779" s="13"/>
      <c r="F779" s="615"/>
      <c r="G779" s="615"/>
      <c r="H779" s="247"/>
      <c r="I779" s="49"/>
      <c r="J779" s="615"/>
      <c r="K779" s="60"/>
      <c r="L779" s="60"/>
      <c r="M779" s="60"/>
      <c r="N779" s="60"/>
      <c r="O779" s="60"/>
      <c r="P779" s="60"/>
      <c r="Q779" s="60"/>
      <c r="R779" s="60"/>
      <c r="S779" s="60"/>
      <c r="T779" s="60"/>
      <c r="U779" s="60"/>
      <c r="V779" s="60"/>
      <c r="W779" s="60"/>
      <c r="X779" s="60"/>
      <c r="Y779" s="60"/>
      <c r="Z779" s="60"/>
    </row>
    <row r="780" spans="1:26" ht="23.25" customHeight="1">
      <c r="A780" s="13"/>
      <c r="B780" s="13"/>
      <c r="C780" s="13"/>
      <c r="D780" s="60"/>
      <c r="E780" s="13"/>
      <c r="F780" s="615"/>
      <c r="G780" s="615"/>
      <c r="H780" s="247"/>
      <c r="I780" s="49"/>
      <c r="J780" s="615"/>
      <c r="K780" s="60"/>
      <c r="L780" s="60"/>
      <c r="M780" s="60"/>
      <c r="N780" s="60"/>
      <c r="O780" s="60"/>
      <c r="P780" s="60"/>
      <c r="Q780" s="60"/>
      <c r="R780" s="60"/>
      <c r="S780" s="60"/>
      <c r="T780" s="60"/>
      <c r="U780" s="60"/>
      <c r="V780" s="60"/>
      <c r="W780" s="60"/>
      <c r="X780" s="60"/>
      <c r="Y780" s="60"/>
      <c r="Z780" s="60"/>
    </row>
    <row r="781" spans="1:26" ht="23.25" customHeight="1">
      <c r="A781" s="13"/>
      <c r="B781" s="13"/>
      <c r="C781" s="13"/>
      <c r="D781" s="60"/>
      <c r="E781" s="13"/>
      <c r="F781" s="615"/>
      <c r="G781" s="615"/>
      <c r="H781" s="35"/>
      <c r="I781" s="73"/>
      <c r="J781" s="615"/>
      <c r="K781" s="60"/>
      <c r="L781" s="60"/>
      <c r="M781" s="60"/>
      <c r="N781" s="60"/>
      <c r="O781" s="60"/>
      <c r="P781" s="60"/>
      <c r="Q781" s="60"/>
      <c r="R781" s="60"/>
      <c r="S781" s="60"/>
      <c r="T781" s="60"/>
      <c r="U781" s="60"/>
      <c r="V781" s="60"/>
      <c r="W781" s="60"/>
      <c r="X781" s="60"/>
      <c r="Y781" s="60"/>
      <c r="Z781" s="60"/>
    </row>
    <row r="782" spans="1:26" ht="23.25" customHeight="1">
      <c r="A782" s="13"/>
      <c r="B782" s="13"/>
      <c r="C782" s="13"/>
      <c r="D782" s="60"/>
      <c r="E782" s="13"/>
      <c r="F782" s="621"/>
      <c r="G782" s="621"/>
      <c r="H782" s="37" t="s">
        <v>40</v>
      </c>
      <c r="I782" s="74"/>
      <c r="J782" s="616"/>
      <c r="K782" s="60"/>
      <c r="L782" s="60"/>
      <c r="M782" s="60"/>
      <c r="N782" s="60"/>
      <c r="O782" s="60"/>
      <c r="P782" s="60"/>
      <c r="Q782" s="60"/>
      <c r="R782" s="60"/>
      <c r="S782" s="60"/>
      <c r="T782" s="60"/>
      <c r="U782" s="60"/>
      <c r="V782" s="60"/>
      <c r="W782" s="60"/>
      <c r="X782" s="60"/>
      <c r="Y782" s="60"/>
      <c r="Z782" s="60"/>
    </row>
    <row r="783" spans="1:26" ht="23.25" customHeight="1">
      <c r="A783" s="633" t="s">
        <v>416</v>
      </c>
      <c r="B783" s="633" t="s">
        <v>792</v>
      </c>
      <c r="C783" s="633" t="s">
        <v>418</v>
      </c>
      <c r="D783" s="633" t="s">
        <v>419</v>
      </c>
      <c r="E783" s="633" t="s">
        <v>420</v>
      </c>
      <c r="F783" s="634" t="s">
        <v>78</v>
      </c>
      <c r="G783" s="634" t="s">
        <v>78</v>
      </c>
      <c r="H783" s="130" t="s">
        <v>707</v>
      </c>
      <c r="I783" s="184"/>
      <c r="J783" s="624" t="s">
        <v>793</v>
      </c>
      <c r="K783" s="60"/>
      <c r="L783" s="60"/>
      <c r="M783" s="60"/>
      <c r="N783" s="60"/>
      <c r="O783" s="60"/>
      <c r="P783" s="60"/>
      <c r="Q783" s="60"/>
      <c r="R783" s="60"/>
      <c r="S783" s="60"/>
      <c r="T783" s="60"/>
      <c r="U783" s="60"/>
      <c r="V783" s="60"/>
      <c r="W783" s="60"/>
      <c r="X783" s="60"/>
      <c r="Y783" s="60"/>
      <c r="Z783" s="60"/>
    </row>
    <row r="784" spans="1:26" ht="23.25" customHeight="1">
      <c r="A784" s="615"/>
      <c r="B784" s="615"/>
      <c r="C784" s="615"/>
      <c r="D784" s="615"/>
      <c r="E784" s="615"/>
      <c r="F784" s="615"/>
      <c r="G784" s="615"/>
      <c r="H784" s="132" t="s">
        <v>708</v>
      </c>
      <c r="I784" s="185"/>
      <c r="J784" s="615"/>
      <c r="K784" s="60"/>
      <c r="L784" s="60"/>
      <c r="M784" s="60"/>
      <c r="N784" s="60"/>
      <c r="O784" s="60"/>
      <c r="P784" s="60"/>
      <c r="Q784" s="60"/>
      <c r="R784" s="60"/>
      <c r="S784" s="60"/>
      <c r="T784" s="60"/>
      <c r="U784" s="60"/>
      <c r="V784" s="60"/>
      <c r="W784" s="60"/>
      <c r="X784" s="60"/>
      <c r="Y784" s="60"/>
      <c r="Z784" s="60"/>
    </row>
    <row r="785" spans="1:26" ht="23.25" customHeight="1">
      <c r="A785" s="615"/>
      <c r="B785" s="615"/>
      <c r="C785" s="81"/>
      <c r="D785" s="634" t="s">
        <v>422</v>
      </c>
      <c r="E785" s="13"/>
      <c r="F785" s="615"/>
      <c r="G785" s="615"/>
      <c r="H785" s="132" t="s">
        <v>709</v>
      </c>
      <c r="I785" s="185"/>
      <c r="J785" s="615"/>
      <c r="K785" s="60"/>
      <c r="L785" s="60"/>
      <c r="M785" s="60"/>
      <c r="N785" s="60"/>
      <c r="O785" s="60"/>
      <c r="P785" s="60"/>
      <c r="Q785" s="60"/>
      <c r="R785" s="60"/>
      <c r="S785" s="60"/>
      <c r="T785" s="60"/>
      <c r="U785" s="60"/>
      <c r="V785" s="60"/>
      <c r="W785" s="60"/>
      <c r="X785" s="60"/>
      <c r="Y785" s="60"/>
      <c r="Z785" s="60"/>
    </row>
    <row r="786" spans="1:26" ht="23.25" customHeight="1">
      <c r="A786" s="615"/>
      <c r="B786" s="615"/>
      <c r="C786" s="81"/>
      <c r="D786" s="615"/>
      <c r="E786" s="13"/>
      <c r="F786" s="615"/>
      <c r="G786" s="615"/>
      <c r="H786" s="132" t="s">
        <v>710</v>
      </c>
      <c r="I786" s="185"/>
      <c r="J786" s="615"/>
      <c r="K786" s="60"/>
      <c r="L786" s="60"/>
      <c r="M786" s="60"/>
      <c r="N786" s="60"/>
      <c r="O786" s="60"/>
      <c r="P786" s="60"/>
      <c r="Q786" s="60"/>
      <c r="R786" s="60"/>
      <c r="S786" s="60"/>
      <c r="T786" s="60"/>
      <c r="U786" s="60"/>
      <c r="V786" s="60"/>
      <c r="W786" s="60"/>
      <c r="X786" s="60"/>
      <c r="Y786" s="60"/>
      <c r="Z786" s="60"/>
    </row>
    <row r="787" spans="1:26" ht="23.25" customHeight="1">
      <c r="A787" s="615"/>
      <c r="B787" s="615"/>
      <c r="C787" s="81"/>
      <c r="D787" s="615"/>
      <c r="E787" s="13"/>
      <c r="F787" s="615"/>
      <c r="G787" s="615"/>
      <c r="H787" s="132" t="s">
        <v>711</v>
      </c>
      <c r="I787" s="185"/>
      <c r="J787" s="615"/>
      <c r="K787" s="60"/>
      <c r="L787" s="60"/>
      <c r="M787" s="60"/>
      <c r="N787" s="60"/>
      <c r="O787" s="60"/>
      <c r="P787" s="60"/>
      <c r="Q787" s="60"/>
      <c r="R787" s="60"/>
      <c r="S787" s="60"/>
      <c r="T787" s="60"/>
      <c r="U787" s="60"/>
      <c r="V787" s="60"/>
      <c r="W787" s="60"/>
      <c r="X787" s="60"/>
      <c r="Y787" s="60"/>
      <c r="Z787" s="60"/>
    </row>
    <row r="788" spans="1:26" ht="23.25" customHeight="1">
      <c r="A788" s="615"/>
      <c r="B788" s="615"/>
      <c r="C788" s="81"/>
      <c r="D788" s="641" t="s">
        <v>423</v>
      </c>
      <c r="E788" s="13"/>
      <c r="F788" s="615"/>
      <c r="G788" s="615"/>
      <c r="H788" s="251"/>
      <c r="I788" s="185"/>
      <c r="J788" s="615"/>
      <c r="K788" s="60"/>
      <c r="L788" s="60"/>
      <c r="M788" s="60"/>
      <c r="N788" s="60"/>
      <c r="O788" s="60"/>
      <c r="P788" s="60"/>
      <c r="Q788" s="60"/>
      <c r="R788" s="60"/>
      <c r="S788" s="60"/>
      <c r="T788" s="60"/>
      <c r="U788" s="60"/>
      <c r="V788" s="60"/>
      <c r="W788" s="60"/>
      <c r="X788" s="60"/>
      <c r="Y788" s="60"/>
      <c r="Z788" s="60"/>
    </row>
    <row r="789" spans="1:26" ht="23.25" customHeight="1">
      <c r="A789" s="615"/>
      <c r="B789" s="615"/>
      <c r="C789" s="81"/>
      <c r="D789" s="615"/>
      <c r="E789" s="13"/>
      <c r="F789" s="615"/>
      <c r="G789" s="615"/>
      <c r="H789" s="251"/>
      <c r="I789" s="185"/>
      <c r="J789" s="615"/>
      <c r="K789" s="60"/>
      <c r="L789" s="60"/>
      <c r="M789" s="60"/>
      <c r="N789" s="60"/>
      <c r="O789" s="60"/>
      <c r="P789" s="60"/>
      <c r="Q789" s="60"/>
      <c r="R789" s="60"/>
      <c r="S789" s="60"/>
      <c r="T789" s="60"/>
      <c r="U789" s="60"/>
      <c r="V789" s="60"/>
      <c r="W789" s="60"/>
      <c r="X789" s="60"/>
      <c r="Y789" s="60"/>
      <c r="Z789" s="60"/>
    </row>
    <row r="790" spans="1:26" ht="23.25" customHeight="1">
      <c r="A790" s="615"/>
      <c r="B790" s="615"/>
      <c r="C790" s="81"/>
      <c r="D790" s="615"/>
      <c r="E790" s="13"/>
      <c r="F790" s="615"/>
      <c r="G790" s="615"/>
      <c r="H790" s="124"/>
      <c r="I790" s="125"/>
      <c r="J790" s="615"/>
      <c r="K790" s="60"/>
      <c r="L790" s="60"/>
      <c r="M790" s="60"/>
      <c r="N790" s="60"/>
      <c r="O790" s="60"/>
      <c r="P790" s="60"/>
      <c r="Q790" s="60"/>
      <c r="R790" s="60"/>
      <c r="S790" s="60"/>
      <c r="T790" s="60"/>
      <c r="U790" s="60"/>
      <c r="V790" s="60"/>
      <c r="W790" s="60"/>
      <c r="X790" s="60"/>
      <c r="Y790" s="60"/>
      <c r="Z790" s="60"/>
    </row>
    <row r="791" spans="1:26" ht="23.25" customHeight="1">
      <c r="A791" s="13"/>
      <c r="B791" s="615"/>
      <c r="C791" s="81"/>
      <c r="D791" s="60"/>
      <c r="E791" s="13"/>
      <c r="F791" s="618"/>
      <c r="G791" s="618"/>
      <c r="H791" s="37" t="s">
        <v>40</v>
      </c>
      <c r="I791" s="74"/>
      <c r="J791" s="616"/>
      <c r="K791" s="60"/>
      <c r="L791" s="60"/>
      <c r="M791" s="60"/>
      <c r="N791" s="60"/>
      <c r="O791" s="60"/>
      <c r="P791" s="60"/>
      <c r="Q791" s="60"/>
      <c r="R791" s="60"/>
      <c r="S791" s="60"/>
      <c r="T791" s="60"/>
      <c r="U791" s="60"/>
      <c r="V791" s="60"/>
      <c r="W791" s="60"/>
      <c r="X791" s="60"/>
      <c r="Y791" s="60"/>
      <c r="Z791" s="60"/>
    </row>
    <row r="792" spans="1:26" ht="21" customHeight="1">
      <c r="A792" s="13"/>
      <c r="B792" s="615"/>
      <c r="C792" s="81"/>
      <c r="D792" s="634" t="s">
        <v>424</v>
      </c>
      <c r="E792" s="634" t="s">
        <v>420</v>
      </c>
      <c r="F792" s="635" t="s">
        <v>78</v>
      </c>
      <c r="G792" s="635" t="s">
        <v>78</v>
      </c>
      <c r="H792" s="32" t="s">
        <v>707</v>
      </c>
      <c r="I792" s="48"/>
      <c r="J792" s="620" t="s">
        <v>425</v>
      </c>
      <c r="K792" s="60"/>
      <c r="L792" s="60"/>
      <c r="M792" s="60"/>
      <c r="N792" s="60"/>
      <c r="O792" s="60"/>
      <c r="P792" s="60"/>
      <c r="Q792" s="60"/>
      <c r="R792" s="60"/>
      <c r="S792" s="60"/>
      <c r="T792" s="60"/>
      <c r="U792" s="60"/>
      <c r="V792" s="60"/>
      <c r="W792" s="60"/>
      <c r="X792" s="60"/>
      <c r="Y792" s="60"/>
      <c r="Z792" s="60"/>
    </row>
    <row r="793" spans="1:26" ht="21" customHeight="1">
      <c r="A793" s="13"/>
      <c r="B793" s="13"/>
      <c r="C793" s="81"/>
      <c r="D793" s="615"/>
      <c r="E793" s="615"/>
      <c r="F793" s="615"/>
      <c r="G793" s="615"/>
      <c r="H793" s="34" t="s">
        <v>708</v>
      </c>
      <c r="I793" s="49"/>
      <c r="J793" s="615"/>
      <c r="K793" s="60"/>
      <c r="L793" s="60"/>
      <c r="M793" s="60"/>
      <c r="N793" s="60"/>
      <c r="O793" s="60"/>
      <c r="P793" s="60"/>
      <c r="Q793" s="60"/>
      <c r="R793" s="60"/>
      <c r="S793" s="60"/>
      <c r="T793" s="60"/>
      <c r="U793" s="60"/>
      <c r="V793" s="60"/>
      <c r="W793" s="60"/>
      <c r="X793" s="60"/>
      <c r="Y793" s="60"/>
      <c r="Z793" s="60"/>
    </row>
    <row r="794" spans="1:26" ht="21" customHeight="1">
      <c r="A794" s="13"/>
      <c r="B794" s="13"/>
      <c r="C794" s="81"/>
      <c r="D794" s="615"/>
      <c r="E794" s="13"/>
      <c r="F794" s="615"/>
      <c r="G794" s="615"/>
      <c r="H794" s="34" t="s">
        <v>709</v>
      </c>
      <c r="I794" s="49"/>
      <c r="J794" s="615"/>
      <c r="K794" s="60"/>
      <c r="L794" s="60"/>
      <c r="M794" s="60"/>
      <c r="N794" s="60"/>
      <c r="O794" s="60"/>
      <c r="P794" s="60"/>
      <c r="Q794" s="60"/>
      <c r="R794" s="60"/>
      <c r="S794" s="60"/>
      <c r="T794" s="60"/>
      <c r="U794" s="60"/>
      <c r="V794" s="60"/>
      <c r="W794" s="60"/>
      <c r="X794" s="60"/>
      <c r="Y794" s="60"/>
      <c r="Z794" s="60"/>
    </row>
    <row r="795" spans="1:26" ht="21" customHeight="1">
      <c r="A795" s="13"/>
      <c r="B795" s="13"/>
      <c r="C795" s="81"/>
      <c r="D795" s="634" t="s">
        <v>426</v>
      </c>
      <c r="E795" s="13"/>
      <c r="F795" s="615"/>
      <c r="G795" s="615"/>
      <c r="H795" s="34" t="s">
        <v>710</v>
      </c>
      <c r="I795" s="49"/>
      <c r="J795" s="615"/>
      <c r="K795" s="60"/>
      <c r="L795" s="60"/>
      <c r="M795" s="60"/>
      <c r="N795" s="60"/>
      <c r="O795" s="60"/>
      <c r="P795" s="60"/>
      <c r="Q795" s="60"/>
      <c r="R795" s="60"/>
      <c r="S795" s="60"/>
      <c r="T795" s="60"/>
      <c r="U795" s="60"/>
      <c r="V795" s="60"/>
      <c r="W795" s="60"/>
      <c r="X795" s="60"/>
      <c r="Y795" s="60"/>
      <c r="Z795" s="60"/>
    </row>
    <row r="796" spans="1:26" ht="21" customHeight="1">
      <c r="A796" s="13"/>
      <c r="B796" s="13"/>
      <c r="C796" s="81"/>
      <c r="D796" s="615"/>
      <c r="E796" s="13"/>
      <c r="F796" s="615"/>
      <c r="G796" s="615"/>
      <c r="H796" s="34" t="s">
        <v>711</v>
      </c>
      <c r="I796" s="49"/>
      <c r="J796" s="615"/>
      <c r="K796" s="60"/>
      <c r="L796" s="60"/>
      <c r="M796" s="60"/>
      <c r="N796" s="60"/>
      <c r="O796" s="60"/>
      <c r="P796" s="60"/>
      <c r="Q796" s="60"/>
      <c r="R796" s="60"/>
      <c r="S796" s="60"/>
      <c r="T796" s="60"/>
      <c r="U796" s="60"/>
      <c r="V796" s="60"/>
      <c r="W796" s="60"/>
      <c r="X796" s="60"/>
      <c r="Y796" s="60"/>
      <c r="Z796" s="60"/>
    </row>
    <row r="797" spans="1:26" ht="21" customHeight="1">
      <c r="A797" s="13"/>
      <c r="B797" s="13"/>
      <c r="C797" s="81"/>
      <c r="D797" s="615"/>
      <c r="E797" s="13"/>
      <c r="F797" s="615"/>
      <c r="G797" s="615"/>
      <c r="H797" s="247"/>
      <c r="I797" s="49"/>
      <c r="J797" s="615"/>
      <c r="K797" s="60"/>
      <c r="L797" s="60"/>
      <c r="M797" s="60"/>
      <c r="N797" s="60"/>
      <c r="O797" s="60"/>
      <c r="P797" s="60"/>
      <c r="Q797" s="60"/>
      <c r="R797" s="60"/>
      <c r="S797" s="60"/>
      <c r="T797" s="60"/>
      <c r="U797" s="60"/>
      <c r="V797" s="60"/>
      <c r="W797" s="60"/>
      <c r="X797" s="60"/>
      <c r="Y797" s="60"/>
      <c r="Z797" s="60"/>
    </row>
    <row r="798" spans="1:26" ht="21" customHeight="1">
      <c r="A798" s="13"/>
      <c r="B798" s="13"/>
      <c r="C798" s="81"/>
      <c r="D798" s="615"/>
      <c r="E798" s="13"/>
      <c r="F798" s="615"/>
      <c r="G798" s="615"/>
      <c r="H798" s="247"/>
      <c r="I798" s="49"/>
      <c r="J798" s="615"/>
      <c r="K798" s="60"/>
      <c r="L798" s="60"/>
      <c r="M798" s="60"/>
      <c r="N798" s="60"/>
      <c r="O798" s="60"/>
      <c r="P798" s="60"/>
      <c r="Q798" s="60"/>
      <c r="R798" s="60"/>
      <c r="S798" s="60"/>
      <c r="T798" s="60"/>
      <c r="U798" s="60"/>
      <c r="V798" s="60"/>
      <c r="W798" s="60"/>
      <c r="X798" s="60"/>
      <c r="Y798" s="60"/>
      <c r="Z798" s="60"/>
    </row>
    <row r="799" spans="1:26" ht="21" customHeight="1">
      <c r="A799" s="13"/>
      <c r="B799" s="13"/>
      <c r="C799" s="81"/>
      <c r="D799" s="134"/>
      <c r="E799" s="13"/>
      <c r="F799" s="615"/>
      <c r="G799" s="615"/>
      <c r="H799" s="35"/>
      <c r="I799" s="73"/>
      <c r="J799" s="615"/>
      <c r="K799" s="60"/>
      <c r="L799" s="60"/>
      <c r="M799" s="60"/>
      <c r="N799" s="60"/>
      <c r="O799" s="60"/>
      <c r="P799" s="60"/>
      <c r="Q799" s="60"/>
      <c r="R799" s="60"/>
      <c r="S799" s="60"/>
      <c r="T799" s="60"/>
      <c r="U799" s="60"/>
      <c r="V799" s="60"/>
      <c r="W799" s="60"/>
      <c r="X799" s="60"/>
      <c r="Y799" s="60"/>
      <c r="Z799" s="60"/>
    </row>
    <row r="800" spans="1:26" ht="21" customHeight="1">
      <c r="A800" s="51"/>
      <c r="B800" s="51"/>
      <c r="C800" s="102"/>
      <c r="D800" s="193"/>
      <c r="E800" s="51"/>
      <c r="F800" s="621"/>
      <c r="G800" s="621"/>
      <c r="H800" s="37" t="s">
        <v>40</v>
      </c>
      <c r="I800" s="74"/>
      <c r="J800" s="616"/>
      <c r="K800" s="60"/>
      <c r="L800" s="60"/>
      <c r="M800" s="60"/>
      <c r="N800" s="60"/>
      <c r="O800" s="60"/>
      <c r="P800" s="60"/>
      <c r="Q800" s="60"/>
      <c r="R800" s="60"/>
      <c r="S800" s="60"/>
      <c r="T800" s="60"/>
      <c r="U800" s="60"/>
      <c r="V800" s="60"/>
      <c r="W800" s="60"/>
      <c r="X800" s="60"/>
      <c r="Y800" s="60"/>
      <c r="Z800" s="60"/>
    </row>
    <row r="801" spans="1:26" ht="7.5" customHeight="1">
      <c r="A801" s="99"/>
      <c r="B801" s="99"/>
      <c r="C801" s="99"/>
      <c r="D801" s="99"/>
      <c r="E801" s="99"/>
      <c r="F801" s="99"/>
      <c r="G801" s="99"/>
      <c r="H801" s="99"/>
      <c r="I801" s="99"/>
      <c r="J801" s="60"/>
      <c r="K801" s="60"/>
      <c r="L801" s="60"/>
      <c r="M801" s="60"/>
      <c r="N801" s="60"/>
      <c r="O801" s="60"/>
      <c r="P801" s="60"/>
      <c r="Q801" s="60"/>
      <c r="R801" s="60"/>
      <c r="S801" s="60"/>
      <c r="T801" s="60"/>
      <c r="U801" s="60"/>
      <c r="V801" s="60"/>
      <c r="W801" s="60"/>
      <c r="X801" s="60"/>
      <c r="Y801" s="60"/>
      <c r="Z801" s="60"/>
    </row>
    <row r="802" spans="1:26" ht="22.5" customHeight="1">
      <c r="A802" s="194" t="s">
        <v>427</v>
      </c>
      <c r="B802" s="195"/>
      <c r="C802" s="195"/>
      <c r="D802" s="195"/>
      <c r="E802" s="195"/>
      <c r="F802" s="195"/>
      <c r="G802" s="195"/>
      <c r="H802" s="195"/>
      <c r="I802" s="195"/>
      <c r="J802" s="196"/>
      <c r="K802" s="60"/>
      <c r="L802" s="60"/>
      <c r="M802" s="60"/>
      <c r="N802" s="60"/>
      <c r="O802" s="60"/>
      <c r="P802" s="60"/>
      <c r="Q802" s="60"/>
      <c r="R802" s="60"/>
      <c r="S802" s="60"/>
      <c r="T802" s="60"/>
      <c r="U802" s="60"/>
      <c r="V802" s="60"/>
      <c r="W802" s="60"/>
      <c r="X802" s="60"/>
      <c r="Y802" s="60"/>
      <c r="Z802" s="60"/>
    </row>
    <row r="803" spans="1:26" ht="24" customHeight="1">
      <c r="A803" s="663" t="s">
        <v>428</v>
      </c>
      <c r="B803" s="663" t="s">
        <v>429</v>
      </c>
      <c r="C803" s="197" t="s">
        <v>430</v>
      </c>
      <c r="D803" s="667" t="s">
        <v>431</v>
      </c>
      <c r="E803" s="667" t="s">
        <v>432</v>
      </c>
      <c r="F803" s="635" t="s">
        <v>78</v>
      </c>
      <c r="G803" s="635" t="s">
        <v>78</v>
      </c>
      <c r="H803" s="32" t="s">
        <v>707</v>
      </c>
      <c r="I803" s="48"/>
      <c r="J803" s="623" t="s">
        <v>433</v>
      </c>
      <c r="K803" s="60"/>
      <c r="L803" s="60"/>
      <c r="M803" s="60"/>
      <c r="N803" s="60"/>
      <c r="O803" s="60"/>
      <c r="P803" s="60"/>
      <c r="Q803" s="60"/>
      <c r="R803" s="60"/>
      <c r="S803" s="60"/>
      <c r="T803" s="60"/>
      <c r="U803" s="60"/>
      <c r="V803" s="60"/>
      <c r="W803" s="60"/>
      <c r="X803" s="60"/>
      <c r="Y803" s="60"/>
      <c r="Z803" s="60"/>
    </row>
    <row r="804" spans="1:26" ht="21.75" customHeight="1">
      <c r="A804" s="615"/>
      <c r="B804" s="615"/>
      <c r="C804" s="198"/>
      <c r="D804" s="615"/>
      <c r="E804" s="615"/>
      <c r="F804" s="615"/>
      <c r="G804" s="615"/>
      <c r="H804" s="34" t="s">
        <v>708</v>
      </c>
      <c r="I804" s="49"/>
      <c r="J804" s="615"/>
      <c r="K804" s="60"/>
      <c r="L804" s="60"/>
      <c r="M804" s="60"/>
      <c r="N804" s="60"/>
      <c r="O804" s="60"/>
      <c r="P804" s="60"/>
      <c r="Q804" s="60"/>
      <c r="R804" s="60"/>
      <c r="S804" s="60"/>
      <c r="T804" s="60"/>
      <c r="U804" s="60"/>
      <c r="V804" s="60"/>
      <c r="W804" s="60"/>
      <c r="X804" s="60"/>
      <c r="Y804" s="60"/>
      <c r="Z804" s="60"/>
    </row>
    <row r="805" spans="1:26" ht="21.75" customHeight="1">
      <c r="A805" s="615"/>
      <c r="B805" s="615"/>
      <c r="C805" s="198"/>
      <c r="D805" s="615"/>
      <c r="E805" s="615"/>
      <c r="F805" s="615"/>
      <c r="G805" s="615"/>
      <c r="H805" s="34" t="s">
        <v>709</v>
      </c>
      <c r="I805" s="49"/>
      <c r="J805" s="615"/>
      <c r="K805" s="60"/>
      <c r="L805" s="60"/>
      <c r="M805" s="60"/>
      <c r="N805" s="60"/>
      <c r="O805" s="60"/>
      <c r="P805" s="60"/>
      <c r="Q805" s="60"/>
      <c r="R805" s="60"/>
      <c r="S805" s="60"/>
      <c r="T805" s="60"/>
      <c r="U805" s="60"/>
      <c r="V805" s="60"/>
      <c r="W805" s="60"/>
      <c r="X805" s="60"/>
      <c r="Y805" s="60"/>
      <c r="Z805" s="60"/>
    </row>
    <row r="806" spans="1:26" ht="21.75" customHeight="1">
      <c r="A806" s="198"/>
      <c r="B806" s="615"/>
      <c r="C806" s="198"/>
      <c r="D806" s="615"/>
      <c r="E806" s="615"/>
      <c r="F806" s="615"/>
      <c r="G806" s="615"/>
      <c r="H806" s="34" t="s">
        <v>710</v>
      </c>
      <c r="I806" s="49"/>
      <c r="J806" s="615"/>
      <c r="K806" s="60"/>
      <c r="L806" s="60"/>
      <c r="M806" s="60"/>
      <c r="N806" s="60"/>
      <c r="O806" s="60"/>
      <c r="P806" s="60"/>
      <c r="Q806" s="60"/>
      <c r="R806" s="60"/>
      <c r="S806" s="60"/>
      <c r="T806" s="60"/>
      <c r="U806" s="60"/>
      <c r="V806" s="60"/>
      <c r="W806" s="60"/>
      <c r="X806" s="60"/>
      <c r="Y806" s="60"/>
      <c r="Z806" s="60"/>
    </row>
    <row r="807" spans="1:26" ht="22.5" customHeight="1">
      <c r="A807" s="198"/>
      <c r="B807" s="198"/>
      <c r="C807" s="198"/>
      <c r="D807" s="615"/>
      <c r="E807" s="615"/>
      <c r="F807" s="615"/>
      <c r="G807" s="615"/>
      <c r="H807" s="34" t="s">
        <v>711</v>
      </c>
      <c r="I807" s="49"/>
      <c r="J807" s="615"/>
      <c r="K807" s="60"/>
      <c r="L807" s="60"/>
      <c r="M807" s="60"/>
      <c r="N807" s="60"/>
      <c r="O807" s="60"/>
      <c r="P807" s="60"/>
      <c r="Q807" s="60"/>
      <c r="R807" s="60"/>
      <c r="S807" s="60"/>
      <c r="T807" s="60"/>
      <c r="U807" s="60"/>
      <c r="V807" s="60"/>
      <c r="W807" s="60"/>
      <c r="X807" s="60"/>
      <c r="Y807" s="60"/>
      <c r="Z807" s="60"/>
    </row>
    <row r="808" spans="1:26" ht="22.5" customHeight="1">
      <c r="A808" s="198"/>
      <c r="B808" s="198"/>
      <c r="C808" s="198"/>
      <c r="D808" s="615"/>
      <c r="E808" s="615"/>
      <c r="F808" s="615"/>
      <c r="G808" s="615"/>
      <c r="H808" s="247"/>
      <c r="I808" s="49"/>
      <c r="J808" s="615"/>
      <c r="K808" s="60"/>
      <c r="L808" s="60"/>
      <c r="M808" s="60"/>
      <c r="N808" s="60"/>
      <c r="O808" s="60"/>
      <c r="P808" s="60"/>
      <c r="Q808" s="60"/>
      <c r="R808" s="60"/>
      <c r="S808" s="60"/>
      <c r="T808" s="60"/>
      <c r="U808" s="60"/>
      <c r="V808" s="60"/>
      <c r="W808" s="60"/>
      <c r="X808" s="60"/>
      <c r="Y808" s="60"/>
      <c r="Z808" s="60"/>
    </row>
    <row r="809" spans="1:26" ht="22.5" customHeight="1">
      <c r="A809" s="198"/>
      <c r="B809" s="198"/>
      <c r="C809" s="198"/>
      <c r="D809" s="615"/>
      <c r="E809" s="615"/>
      <c r="F809" s="615"/>
      <c r="G809" s="615"/>
      <c r="H809" s="247"/>
      <c r="I809" s="49"/>
      <c r="J809" s="615"/>
      <c r="K809" s="60"/>
      <c r="L809" s="60"/>
      <c r="M809" s="60"/>
      <c r="N809" s="60"/>
      <c r="O809" s="60"/>
      <c r="P809" s="60"/>
      <c r="Q809" s="60"/>
      <c r="R809" s="60"/>
      <c r="S809" s="60"/>
      <c r="T809" s="60"/>
      <c r="U809" s="60"/>
      <c r="V809" s="60"/>
      <c r="W809" s="60"/>
      <c r="X809" s="60"/>
      <c r="Y809" s="60"/>
      <c r="Z809" s="60"/>
    </row>
    <row r="810" spans="1:26" ht="22.5" customHeight="1">
      <c r="A810" s="198"/>
      <c r="B810" s="198"/>
      <c r="C810" s="198"/>
      <c r="D810" s="615"/>
      <c r="E810" s="615"/>
      <c r="F810" s="615"/>
      <c r="G810" s="615"/>
      <c r="H810" s="35"/>
      <c r="I810" s="73"/>
      <c r="J810" s="615"/>
      <c r="K810" s="60"/>
      <c r="L810" s="60"/>
      <c r="M810" s="60"/>
      <c r="N810" s="60"/>
      <c r="O810" s="60"/>
      <c r="P810" s="60"/>
      <c r="Q810" s="60"/>
      <c r="R810" s="60"/>
      <c r="S810" s="60"/>
      <c r="T810" s="60"/>
      <c r="U810" s="60"/>
      <c r="V810" s="60"/>
      <c r="W810" s="60"/>
      <c r="X810" s="60"/>
      <c r="Y810" s="60"/>
      <c r="Z810" s="60"/>
    </row>
    <row r="811" spans="1:26" ht="22.5" customHeight="1">
      <c r="A811" s="198"/>
      <c r="B811" s="198"/>
      <c r="C811" s="198"/>
      <c r="D811" s="615"/>
      <c r="E811" s="615"/>
      <c r="F811" s="618"/>
      <c r="G811" s="618"/>
      <c r="H811" s="37" t="s">
        <v>40</v>
      </c>
      <c r="I811" s="74"/>
      <c r="J811" s="616"/>
      <c r="K811" s="60"/>
      <c r="L811" s="60"/>
      <c r="M811" s="60"/>
      <c r="N811" s="60"/>
      <c r="O811" s="60"/>
      <c r="P811" s="60"/>
      <c r="Q811" s="60"/>
      <c r="R811" s="60"/>
      <c r="S811" s="60"/>
      <c r="T811" s="60"/>
      <c r="U811" s="60"/>
      <c r="V811" s="60"/>
      <c r="W811" s="60"/>
      <c r="X811" s="60"/>
      <c r="Y811" s="60"/>
      <c r="Z811" s="60"/>
    </row>
    <row r="812" spans="1:26" ht="22.5" customHeight="1">
      <c r="A812" s="198"/>
      <c r="B812" s="198"/>
      <c r="C812" s="198"/>
      <c r="D812" s="615"/>
      <c r="E812" s="615"/>
      <c r="F812" s="635" t="s">
        <v>78</v>
      </c>
      <c r="G812" s="635" t="s">
        <v>78</v>
      </c>
      <c r="H812" s="32" t="s">
        <v>707</v>
      </c>
      <c r="I812" s="48"/>
      <c r="J812" s="614" t="s">
        <v>434</v>
      </c>
      <c r="K812" s="60"/>
      <c r="L812" s="60"/>
      <c r="M812" s="60"/>
      <c r="N812" s="60"/>
      <c r="O812" s="60"/>
      <c r="P812" s="60"/>
      <c r="Q812" s="60"/>
      <c r="R812" s="60"/>
      <c r="S812" s="60"/>
      <c r="T812" s="60"/>
      <c r="U812" s="60"/>
      <c r="V812" s="60"/>
      <c r="W812" s="60"/>
      <c r="X812" s="60"/>
      <c r="Y812" s="60"/>
      <c r="Z812" s="60"/>
    </row>
    <row r="813" spans="1:26" ht="22.5" customHeight="1">
      <c r="A813" s="198"/>
      <c r="B813" s="198"/>
      <c r="C813" s="198"/>
      <c r="D813" s="615"/>
      <c r="E813" s="615"/>
      <c r="F813" s="615"/>
      <c r="G813" s="615"/>
      <c r="H813" s="34" t="s">
        <v>708</v>
      </c>
      <c r="I813" s="49"/>
      <c r="J813" s="615"/>
      <c r="K813" s="60"/>
      <c r="L813" s="60"/>
      <c r="M813" s="60"/>
      <c r="N813" s="60"/>
      <c r="O813" s="60"/>
      <c r="P813" s="60"/>
      <c r="Q813" s="60"/>
      <c r="R813" s="60"/>
      <c r="S813" s="60"/>
      <c r="T813" s="60"/>
      <c r="U813" s="60"/>
      <c r="V813" s="60"/>
      <c r="W813" s="60"/>
      <c r="X813" s="60"/>
      <c r="Y813" s="60"/>
      <c r="Z813" s="60"/>
    </row>
    <row r="814" spans="1:26" ht="22.5" customHeight="1">
      <c r="A814" s="198"/>
      <c r="B814" s="198"/>
      <c r="C814" s="198"/>
      <c r="D814" s="615"/>
      <c r="E814" s="615"/>
      <c r="F814" s="615"/>
      <c r="G814" s="615"/>
      <c r="H814" s="34" t="s">
        <v>709</v>
      </c>
      <c r="I814" s="49"/>
      <c r="J814" s="615"/>
      <c r="K814" s="60"/>
      <c r="L814" s="60"/>
      <c r="M814" s="60"/>
      <c r="N814" s="60"/>
      <c r="O814" s="60"/>
      <c r="P814" s="60"/>
      <c r="Q814" s="60"/>
      <c r="R814" s="60"/>
      <c r="S814" s="60"/>
      <c r="T814" s="60"/>
      <c r="U814" s="60"/>
      <c r="V814" s="60"/>
      <c r="W814" s="60"/>
      <c r="X814" s="60"/>
      <c r="Y814" s="60"/>
      <c r="Z814" s="60"/>
    </row>
    <row r="815" spans="1:26" ht="22.5" customHeight="1">
      <c r="A815" s="198"/>
      <c r="B815" s="198"/>
      <c r="C815" s="198"/>
      <c r="D815" s="615"/>
      <c r="E815" s="615"/>
      <c r="F815" s="615"/>
      <c r="G815" s="615"/>
      <c r="H815" s="34" t="s">
        <v>710</v>
      </c>
      <c r="I815" s="49"/>
      <c r="J815" s="615"/>
      <c r="K815" s="60"/>
      <c r="L815" s="60"/>
      <c r="M815" s="60"/>
      <c r="N815" s="60"/>
      <c r="O815" s="60"/>
      <c r="P815" s="60"/>
      <c r="Q815" s="60"/>
      <c r="R815" s="60"/>
      <c r="S815" s="60"/>
      <c r="T815" s="60"/>
      <c r="U815" s="60"/>
      <c r="V815" s="60"/>
      <c r="W815" s="60"/>
      <c r="X815" s="60"/>
      <c r="Y815" s="60"/>
      <c r="Z815" s="60"/>
    </row>
    <row r="816" spans="1:26" ht="22.5" customHeight="1">
      <c r="A816" s="198"/>
      <c r="B816" s="198"/>
      <c r="C816" s="198"/>
      <c r="D816" s="615"/>
      <c r="E816" s="615"/>
      <c r="F816" s="615"/>
      <c r="G816" s="615"/>
      <c r="H816" s="34" t="s">
        <v>711</v>
      </c>
      <c r="I816" s="49"/>
      <c r="J816" s="615"/>
      <c r="K816" s="60"/>
      <c r="L816" s="60"/>
      <c r="M816" s="60"/>
      <c r="N816" s="60"/>
      <c r="O816" s="60"/>
      <c r="P816" s="60"/>
      <c r="Q816" s="60"/>
      <c r="R816" s="60"/>
      <c r="S816" s="60"/>
      <c r="T816" s="60"/>
      <c r="U816" s="60"/>
      <c r="V816" s="60"/>
      <c r="W816" s="60"/>
      <c r="X816" s="60"/>
      <c r="Y816" s="60"/>
      <c r="Z816" s="60"/>
    </row>
    <row r="817" spans="1:26" ht="22.5" customHeight="1">
      <c r="A817" s="198"/>
      <c r="B817" s="198"/>
      <c r="C817" s="198"/>
      <c r="D817" s="615"/>
      <c r="E817" s="615"/>
      <c r="F817" s="615"/>
      <c r="G817" s="615"/>
      <c r="H817" s="247"/>
      <c r="I817" s="49"/>
      <c r="J817" s="615"/>
      <c r="K817" s="60"/>
      <c r="L817" s="60"/>
      <c r="M817" s="60"/>
      <c r="N817" s="60"/>
      <c r="O817" s="60"/>
      <c r="P817" s="60"/>
      <c r="Q817" s="60"/>
      <c r="R817" s="60"/>
      <c r="S817" s="60"/>
      <c r="T817" s="60"/>
      <c r="U817" s="60"/>
      <c r="V817" s="60"/>
      <c r="W817" s="60"/>
      <c r="X817" s="60"/>
      <c r="Y817" s="60"/>
      <c r="Z817" s="60"/>
    </row>
    <row r="818" spans="1:26" ht="22.5" customHeight="1">
      <c r="A818" s="198"/>
      <c r="B818" s="198"/>
      <c r="C818" s="198"/>
      <c r="D818" s="615"/>
      <c r="E818" s="615"/>
      <c r="F818" s="615"/>
      <c r="G818" s="615"/>
      <c r="H818" s="247"/>
      <c r="I818" s="49"/>
      <c r="J818" s="615"/>
      <c r="K818" s="60"/>
      <c r="L818" s="60"/>
      <c r="M818" s="60"/>
      <c r="N818" s="60"/>
      <c r="O818" s="60"/>
      <c r="P818" s="60"/>
      <c r="Q818" s="60"/>
      <c r="R818" s="60"/>
      <c r="S818" s="60"/>
      <c r="T818" s="60"/>
      <c r="U818" s="60"/>
      <c r="V818" s="60"/>
      <c r="W818" s="60"/>
      <c r="X818" s="60"/>
      <c r="Y818" s="60"/>
      <c r="Z818" s="60"/>
    </row>
    <row r="819" spans="1:26" ht="22.5" customHeight="1">
      <c r="A819" s="198"/>
      <c r="B819" s="198"/>
      <c r="C819" s="198"/>
      <c r="D819" s="615"/>
      <c r="E819" s="615"/>
      <c r="F819" s="615"/>
      <c r="G819" s="615"/>
      <c r="H819" s="35"/>
      <c r="I819" s="73"/>
      <c r="J819" s="615"/>
      <c r="K819" s="60"/>
      <c r="L819" s="60"/>
      <c r="M819" s="60"/>
      <c r="N819" s="60"/>
      <c r="O819" s="60"/>
      <c r="P819" s="60"/>
      <c r="Q819" s="60"/>
      <c r="R819" s="60"/>
      <c r="S819" s="60"/>
      <c r="T819" s="60"/>
      <c r="U819" s="60"/>
      <c r="V819" s="60"/>
      <c r="W819" s="60"/>
      <c r="X819" s="60"/>
      <c r="Y819" s="60"/>
      <c r="Z819" s="60"/>
    </row>
    <row r="820" spans="1:26" ht="22.5" customHeight="1">
      <c r="A820" s="198"/>
      <c r="B820" s="198"/>
      <c r="C820" s="198"/>
      <c r="D820" s="2"/>
      <c r="E820" s="198"/>
      <c r="F820" s="618"/>
      <c r="G820" s="618"/>
      <c r="H820" s="37" t="s">
        <v>40</v>
      </c>
      <c r="I820" s="74"/>
      <c r="J820" s="616"/>
      <c r="K820" s="60"/>
      <c r="L820" s="60"/>
      <c r="M820" s="60"/>
      <c r="N820" s="60"/>
      <c r="O820" s="60"/>
      <c r="P820" s="60"/>
      <c r="Q820" s="60"/>
      <c r="R820" s="60"/>
      <c r="S820" s="60"/>
      <c r="T820" s="60"/>
      <c r="U820" s="60"/>
      <c r="V820" s="60"/>
      <c r="W820" s="60"/>
      <c r="X820" s="60"/>
      <c r="Y820" s="60"/>
      <c r="Z820" s="60"/>
    </row>
    <row r="821" spans="1:26" ht="24.75" customHeight="1">
      <c r="A821" s="198"/>
      <c r="B821" s="198"/>
      <c r="C821" s="198"/>
      <c r="D821" s="2"/>
      <c r="E821" s="198"/>
      <c r="F821" s="635" t="s">
        <v>78</v>
      </c>
      <c r="G821" s="635" t="s">
        <v>78</v>
      </c>
      <c r="H821" s="32" t="s">
        <v>707</v>
      </c>
      <c r="I821" s="48"/>
      <c r="J821" s="614" t="s">
        <v>435</v>
      </c>
      <c r="K821" s="60"/>
      <c r="L821" s="60"/>
      <c r="M821" s="60"/>
      <c r="N821" s="60"/>
      <c r="O821" s="60"/>
      <c r="P821" s="60"/>
      <c r="Q821" s="60"/>
      <c r="R821" s="60"/>
      <c r="S821" s="60"/>
      <c r="T821" s="60"/>
      <c r="U821" s="60"/>
      <c r="V821" s="60"/>
      <c r="W821" s="60"/>
      <c r="X821" s="60"/>
      <c r="Y821" s="60"/>
      <c r="Z821" s="60"/>
    </row>
    <row r="822" spans="1:26" ht="21.75" customHeight="1">
      <c r="A822" s="198"/>
      <c r="B822" s="198"/>
      <c r="C822" s="198"/>
      <c r="D822" s="2"/>
      <c r="E822" s="198"/>
      <c r="F822" s="615"/>
      <c r="G822" s="615"/>
      <c r="H822" s="34" t="s">
        <v>708</v>
      </c>
      <c r="I822" s="49"/>
      <c r="J822" s="615"/>
      <c r="K822" s="60"/>
      <c r="L822" s="60"/>
      <c r="M822" s="60"/>
      <c r="N822" s="60"/>
      <c r="O822" s="60"/>
      <c r="P822" s="60"/>
      <c r="Q822" s="60"/>
      <c r="R822" s="60"/>
      <c r="S822" s="60"/>
      <c r="T822" s="60"/>
      <c r="U822" s="60"/>
      <c r="V822" s="60"/>
      <c r="W822" s="60"/>
      <c r="X822" s="60"/>
      <c r="Y822" s="60"/>
      <c r="Z822" s="60"/>
    </row>
    <row r="823" spans="1:26" ht="21.75" customHeight="1">
      <c r="A823" s="198"/>
      <c r="B823" s="198"/>
      <c r="C823" s="198"/>
      <c r="D823" s="2"/>
      <c r="E823" s="198"/>
      <c r="F823" s="615"/>
      <c r="G823" s="615"/>
      <c r="H823" s="34" t="s">
        <v>709</v>
      </c>
      <c r="I823" s="49"/>
      <c r="J823" s="615"/>
      <c r="K823" s="60"/>
      <c r="L823" s="60"/>
      <c r="M823" s="60"/>
      <c r="N823" s="60"/>
      <c r="O823" s="60"/>
      <c r="P823" s="60"/>
      <c r="Q823" s="60"/>
      <c r="R823" s="60"/>
      <c r="S823" s="60"/>
      <c r="T823" s="60"/>
      <c r="U823" s="60"/>
      <c r="V823" s="60"/>
      <c r="W823" s="60"/>
      <c r="X823" s="60"/>
      <c r="Y823" s="60"/>
      <c r="Z823" s="60"/>
    </row>
    <row r="824" spans="1:26" ht="21.75" customHeight="1">
      <c r="A824" s="198"/>
      <c r="B824" s="198"/>
      <c r="C824" s="198"/>
      <c r="D824" s="2"/>
      <c r="E824" s="198"/>
      <c r="F824" s="615"/>
      <c r="G824" s="615"/>
      <c r="H824" s="34" t="s">
        <v>710</v>
      </c>
      <c r="I824" s="49"/>
      <c r="J824" s="615"/>
      <c r="K824" s="60"/>
      <c r="L824" s="60"/>
      <c r="M824" s="60"/>
      <c r="N824" s="60"/>
      <c r="O824" s="60"/>
      <c r="P824" s="60"/>
      <c r="Q824" s="60"/>
      <c r="R824" s="60"/>
      <c r="S824" s="60"/>
      <c r="T824" s="60"/>
      <c r="U824" s="60"/>
      <c r="V824" s="60"/>
      <c r="W824" s="60"/>
      <c r="X824" s="60"/>
      <c r="Y824" s="60"/>
      <c r="Z824" s="60"/>
    </row>
    <row r="825" spans="1:26" ht="21.75" customHeight="1">
      <c r="A825" s="198"/>
      <c r="B825" s="198"/>
      <c r="C825" s="198"/>
      <c r="D825" s="2"/>
      <c r="E825" s="198"/>
      <c r="F825" s="615"/>
      <c r="G825" s="615"/>
      <c r="H825" s="34" t="s">
        <v>711</v>
      </c>
      <c r="I825" s="49"/>
      <c r="J825" s="615"/>
      <c r="K825" s="60"/>
      <c r="L825" s="60"/>
      <c r="M825" s="60"/>
      <c r="N825" s="60"/>
      <c r="O825" s="60"/>
      <c r="P825" s="60"/>
      <c r="Q825" s="60"/>
      <c r="R825" s="60"/>
      <c r="S825" s="60"/>
      <c r="T825" s="60"/>
      <c r="U825" s="60"/>
      <c r="V825" s="60"/>
      <c r="W825" s="60"/>
      <c r="X825" s="60"/>
      <c r="Y825" s="60"/>
      <c r="Z825" s="60"/>
    </row>
    <row r="826" spans="1:26" ht="21.75" customHeight="1">
      <c r="A826" s="198"/>
      <c r="B826" s="198"/>
      <c r="C826" s="198"/>
      <c r="D826" s="2"/>
      <c r="E826" s="198"/>
      <c r="F826" s="615"/>
      <c r="G826" s="615"/>
      <c r="H826" s="247"/>
      <c r="I826" s="49"/>
      <c r="J826" s="615"/>
      <c r="K826" s="60"/>
      <c r="L826" s="60"/>
      <c r="M826" s="60"/>
      <c r="N826" s="60"/>
      <c r="O826" s="60"/>
      <c r="P826" s="60"/>
      <c r="Q826" s="60"/>
      <c r="R826" s="60"/>
      <c r="S826" s="60"/>
      <c r="T826" s="60"/>
      <c r="U826" s="60"/>
      <c r="V826" s="60"/>
      <c r="W826" s="60"/>
      <c r="X826" s="60"/>
      <c r="Y826" s="60"/>
      <c r="Z826" s="60"/>
    </row>
    <row r="827" spans="1:26" ht="21.75" customHeight="1">
      <c r="A827" s="198"/>
      <c r="B827" s="198"/>
      <c r="C827" s="198"/>
      <c r="D827" s="2"/>
      <c r="E827" s="198"/>
      <c r="F827" s="615"/>
      <c r="G827" s="615"/>
      <c r="H827" s="247"/>
      <c r="I827" s="49"/>
      <c r="J827" s="615"/>
      <c r="K827" s="60"/>
      <c r="L827" s="60"/>
      <c r="M827" s="60"/>
      <c r="N827" s="60"/>
      <c r="O827" s="60"/>
      <c r="P827" s="60"/>
      <c r="Q827" s="60"/>
      <c r="R827" s="60"/>
      <c r="S827" s="60"/>
      <c r="T827" s="60"/>
      <c r="U827" s="60"/>
      <c r="V827" s="60"/>
      <c r="W827" s="60"/>
      <c r="X827" s="60"/>
      <c r="Y827" s="60"/>
      <c r="Z827" s="60"/>
    </row>
    <row r="828" spans="1:26" ht="21.75" customHeight="1">
      <c r="A828" s="198"/>
      <c r="B828" s="198"/>
      <c r="C828" s="198"/>
      <c r="D828" s="2"/>
      <c r="E828" s="198"/>
      <c r="F828" s="615"/>
      <c r="G828" s="615"/>
      <c r="H828" s="35"/>
      <c r="I828" s="73"/>
      <c r="J828" s="615"/>
      <c r="K828" s="60"/>
      <c r="L828" s="60"/>
      <c r="M828" s="60"/>
      <c r="N828" s="60"/>
      <c r="O828" s="60"/>
      <c r="P828" s="60"/>
      <c r="Q828" s="60"/>
      <c r="R828" s="60"/>
      <c r="S828" s="60"/>
      <c r="T828" s="60"/>
      <c r="U828" s="60"/>
      <c r="V828" s="60"/>
      <c r="W828" s="60"/>
      <c r="X828" s="60"/>
      <c r="Y828" s="60"/>
      <c r="Z828" s="60"/>
    </row>
    <row r="829" spans="1:26" ht="21.75" customHeight="1">
      <c r="A829" s="198"/>
      <c r="B829" s="198"/>
      <c r="C829" s="198"/>
      <c r="D829" s="2"/>
      <c r="E829" s="198"/>
      <c r="F829" s="618"/>
      <c r="G829" s="618"/>
      <c r="H829" s="37" t="s">
        <v>40</v>
      </c>
      <c r="I829" s="74"/>
      <c r="J829" s="616"/>
      <c r="K829" s="60"/>
      <c r="L829" s="60"/>
      <c r="M829" s="60"/>
      <c r="N829" s="60"/>
      <c r="O829" s="60"/>
      <c r="P829" s="60"/>
      <c r="Q829" s="60"/>
      <c r="R829" s="60"/>
      <c r="S829" s="60"/>
      <c r="T829" s="60"/>
      <c r="U829" s="60"/>
      <c r="V829" s="60"/>
      <c r="W829" s="60"/>
      <c r="X829" s="60"/>
      <c r="Y829" s="60"/>
      <c r="Z829" s="60"/>
    </row>
    <row r="830" spans="1:26" ht="24.75" customHeight="1">
      <c r="A830" s="198"/>
      <c r="B830" s="198"/>
      <c r="C830" s="198"/>
      <c r="D830" s="1"/>
      <c r="E830" s="198"/>
      <c r="F830" s="635" t="s">
        <v>78</v>
      </c>
      <c r="G830" s="635" t="s">
        <v>78</v>
      </c>
      <c r="H830" s="32" t="s">
        <v>707</v>
      </c>
      <c r="I830" s="48"/>
      <c r="J830" s="614" t="s">
        <v>436</v>
      </c>
      <c r="K830" s="60"/>
      <c r="L830" s="60"/>
      <c r="M830" s="60"/>
      <c r="N830" s="60"/>
      <c r="O830" s="60"/>
      <c r="P830" s="60"/>
      <c r="Q830" s="60"/>
      <c r="R830" s="60"/>
      <c r="S830" s="60"/>
      <c r="T830" s="60"/>
      <c r="U830" s="60"/>
      <c r="V830" s="60"/>
      <c r="W830" s="60"/>
      <c r="X830" s="60"/>
      <c r="Y830" s="60"/>
      <c r="Z830" s="60"/>
    </row>
    <row r="831" spans="1:26" ht="21.75" customHeight="1">
      <c r="A831" s="198"/>
      <c r="B831" s="198"/>
      <c r="C831" s="198"/>
      <c r="D831" s="1"/>
      <c r="E831" s="198"/>
      <c r="F831" s="615"/>
      <c r="G831" s="615"/>
      <c r="H831" s="34" t="s">
        <v>708</v>
      </c>
      <c r="I831" s="49"/>
      <c r="J831" s="615"/>
      <c r="K831" s="60"/>
      <c r="L831" s="60"/>
      <c r="M831" s="60"/>
      <c r="N831" s="60"/>
      <c r="O831" s="60"/>
      <c r="P831" s="60"/>
      <c r="Q831" s="60"/>
      <c r="R831" s="60"/>
      <c r="S831" s="60"/>
      <c r="T831" s="60"/>
      <c r="U831" s="60"/>
      <c r="V831" s="60"/>
      <c r="W831" s="60"/>
      <c r="X831" s="60"/>
      <c r="Y831" s="60"/>
      <c r="Z831" s="60"/>
    </row>
    <row r="832" spans="1:26" ht="21.75" customHeight="1">
      <c r="A832" s="198"/>
      <c r="B832" s="198"/>
      <c r="C832" s="198"/>
      <c r="D832" s="1"/>
      <c r="E832" s="198"/>
      <c r="F832" s="615"/>
      <c r="G832" s="615"/>
      <c r="H832" s="34" t="s">
        <v>709</v>
      </c>
      <c r="I832" s="49"/>
      <c r="J832" s="615"/>
      <c r="K832" s="60"/>
      <c r="L832" s="60"/>
      <c r="M832" s="60"/>
      <c r="N832" s="60"/>
      <c r="O832" s="60"/>
      <c r="P832" s="60"/>
      <c r="Q832" s="60"/>
      <c r="R832" s="60"/>
      <c r="S832" s="60"/>
      <c r="T832" s="60"/>
      <c r="U832" s="60"/>
      <c r="V832" s="60"/>
      <c r="W832" s="60"/>
      <c r="X832" s="60"/>
      <c r="Y832" s="60"/>
      <c r="Z832" s="60"/>
    </row>
    <row r="833" spans="1:26" ht="21.75" customHeight="1">
      <c r="A833" s="198"/>
      <c r="B833" s="198"/>
      <c r="C833" s="198"/>
      <c r="D833" s="1"/>
      <c r="E833" s="198"/>
      <c r="F833" s="615"/>
      <c r="G833" s="615"/>
      <c r="H833" s="34" t="s">
        <v>710</v>
      </c>
      <c r="I833" s="49"/>
      <c r="J833" s="615"/>
      <c r="K833" s="60"/>
      <c r="L833" s="60"/>
      <c r="M833" s="60"/>
      <c r="N833" s="60"/>
      <c r="O833" s="60"/>
      <c r="P833" s="60"/>
      <c r="Q833" s="60"/>
      <c r="R833" s="60"/>
      <c r="S833" s="60"/>
      <c r="T833" s="60"/>
      <c r="U833" s="60"/>
      <c r="V833" s="60"/>
      <c r="W833" s="60"/>
      <c r="X833" s="60"/>
      <c r="Y833" s="60"/>
      <c r="Z833" s="60"/>
    </row>
    <row r="834" spans="1:26" ht="21.75" customHeight="1">
      <c r="A834" s="198"/>
      <c r="B834" s="198"/>
      <c r="C834" s="198"/>
      <c r="D834" s="1"/>
      <c r="E834" s="198"/>
      <c r="F834" s="615"/>
      <c r="G834" s="615"/>
      <c r="H834" s="34" t="s">
        <v>711</v>
      </c>
      <c r="I834" s="49"/>
      <c r="J834" s="615"/>
      <c r="K834" s="60"/>
      <c r="L834" s="60"/>
      <c r="M834" s="60"/>
      <c r="N834" s="60"/>
      <c r="O834" s="60"/>
      <c r="P834" s="60"/>
      <c r="Q834" s="60"/>
      <c r="R834" s="60"/>
      <c r="S834" s="60"/>
      <c r="T834" s="60"/>
      <c r="U834" s="60"/>
      <c r="V834" s="60"/>
      <c r="W834" s="60"/>
      <c r="X834" s="60"/>
      <c r="Y834" s="60"/>
      <c r="Z834" s="60"/>
    </row>
    <row r="835" spans="1:26" ht="21.75" customHeight="1">
      <c r="A835" s="198"/>
      <c r="B835" s="198"/>
      <c r="C835" s="198"/>
      <c r="D835" s="1"/>
      <c r="E835" s="198"/>
      <c r="F835" s="615"/>
      <c r="G835" s="615"/>
      <c r="H835" s="247"/>
      <c r="I835" s="49"/>
      <c r="J835" s="615"/>
      <c r="K835" s="60"/>
      <c r="L835" s="60"/>
      <c r="M835" s="60"/>
      <c r="N835" s="60"/>
      <c r="O835" s="60"/>
      <c r="P835" s="60"/>
      <c r="Q835" s="60"/>
      <c r="R835" s="60"/>
      <c r="S835" s="60"/>
      <c r="T835" s="60"/>
      <c r="U835" s="60"/>
      <c r="V835" s="60"/>
      <c r="W835" s="60"/>
      <c r="X835" s="60"/>
      <c r="Y835" s="60"/>
      <c r="Z835" s="60"/>
    </row>
    <row r="836" spans="1:26" ht="21.75" customHeight="1">
      <c r="A836" s="198"/>
      <c r="B836" s="198"/>
      <c r="C836" s="198"/>
      <c r="D836" s="1"/>
      <c r="E836" s="198"/>
      <c r="F836" s="615"/>
      <c r="G836" s="615"/>
      <c r="H836" s="247"/>
      <c r="I836" s="49"/>
      <c r="J836" s="615"/>
      <c r="K836" s="60"/>
      <c r="L836" s="60"/>
      <c r="M836" s="60"/>
      <c r="N836" s="60"/>
      <c r="O836" s="60"/>
      <c r="P836" s="60"/>
      <c r="Q836" s="60"/>
      <c r="R836" s="60"/>
      <c r="S836" s="60"/>
      <c r="T836" s="60"/>
      <c r="U836" s="60"/>
      <c r="V836" s="60"/>
      <c r="W836" s="60"/>
      <c r="X836" s="60"/>
      <c r="Y836" s="60"/>
      <c r="Z836" s="60"/>
    </row>
    <row r="837" spans="1:26" ht="21.75" customHeight="1">
      <c r="A837" s="198"/>
      <c r="B837" s="198"/>
      <c r="C837" s="198"/>
      <c r="D837" s="1"/>
      <c r="E837" s="198"/>
      <c r="F837" s="615"/>
      <c r="G837" s="615"/>
      <c r="H837" s="35"/>
      <c r="I837" s="49"/>
      <c r="J837" s="615"/>
      <c r="K837" s="60"/>
      <c r="L837" s="60"/>
      <c r="M837" s="60"/>
      <c r="N837" s="60"/>
      <c r="O837" s="60"/>
      <c r="P837" s="60"/>
      <c r="Q837" s="60"/>
      <c r="R837" s="60"/>
      <c r="S837" s="60"/>
      <c r="T837" s="60"/>
      <c r="U837" s="60"/>
      <c r="V837" s="60"/>
      <c r="W837" s="60"/>
      <c r="X837" s="60"/>
      <c r="Y837" s="60"/>
      <c r="Z837" s="60"/>
    </row>
    <row r="838" spans="1:26" ht="21.75" customHeight="1">
      <c r="A838" s="198"/>
      <c r="B838" s="198"/>
      <c r="C838" s="198"/>
      <c r="D838" s="1"/>
      <c r="E838" s="198"/>
      <c r="F838" s="621"/>
      <c r="G838" s="621"/>
      <c r="H838" s="37" t="s">
        <v>40</v>
      </c>
      <c r="I838" s="199"/>
      <c r="J838" s="616"/>
      <c r="K838" s="60"/>
      <c r="L838" s="60"/>
      <c r="M838" s="60"/>
      <c r="N838" s="60"/>
      <c r="O838" s="60"/>
      <c r="P838" s="60"/>
      <c r="Q838" s="60"/>
      <c r="R838" s="60"/>
      <c r="S838" s="60"/>
      <c r="T838" s="60"/>
      <c r="U838" s="60"/>
      <c r="V838" s="60"/>
      <c r="W838" s="60"/>
      <c r="X838" s="60"/>
      <c r="Y838" s="60"/>
      <c r="Z838" s="60"/>
    </row>
    <row r="839" spans="1:26" ht="22.5" customHeight="1">
      <c r="A839" s="667" t="s">
        <v>794</v>
      </c>
      <c r="B839" s="667" t="s">
        <v>438</v>
      </c>
      <c r="C839" s="197" t="s">
        <v>20</v>
      </c>
      <c r="D839" s="667" t="s">
        <v>439</v>
      </c>
      <c r="E839" s="668" t="s">
        <v>795</v>
      </c>
      <c r="F839" s="634" t="s">
        <v>78</v>
      </c>
      <c r="G839" s="634" t="s">
        <v>78</v>
      </c>
      <c r="H839" s="32" t="s">
        <v>707</v>
      </c>
      <c r="I839" s="48"/>
      <c r="J839" s="200"/>
      <c r="K839" s="60"/>
      <c r="L839" s="60"/>
      <c r="M839" s="60"/>
      <c r="N839" s="60"/>
      <c r="O839" s="60"/>
      <c r="P839" s="60"/>
      <c r="Q839" s="60"/>
      <c r="R839" s="60"/>
      <c r="S839" s="60"/>
      <c r="T839" s="60"/>
      <c r="U839" s="60"/>
      <c r="V839" s="60"/>
      <c r="W839" s="60"/>
      <c r="X839" s="60"/>
      <c r="Y839" s="60"/>
      <c r="Z839" s="60"/>
    </row>
    <row r="840" spans="1:26" ht="22.5" customHeight="1">
      <c r="A840" s="615"/>
      <c r="B840" s="615"/>
      <c r="C840" s="198"/>
      <c r="D840" s="615"/>
      <c r="E840" s="615"/>
      <c r="F840" s="615"/>
      <c r="G840" s="615"/>
      <c r="H840" s="34" t="s">
        <v>708</v>
      </c>
      <c r="I840" s="49"/>
      <c r="J840" s="201"/>
      <c r="K840" s="60"/>
      <c r="L840" s="60"/>
      <c r="M840" s="60"/>
      <c r="N840" s="60"/>
      <c r="O840" s="60"/>
      <c r="P840" s="60"/>
      <c r="Q840" s="60"/>
      <c r="R840" s="60"/>
      <c r="S840" s="60"/>
      <c r="T840" s="60"/>
      <c r="U840" s="60"/>
      <c r="V840" s="60"/>
      <c r="W840" s="60"/>
      <c r="X840" s="60"/>
      <c r="Y840" s="60"/>
      <c r="Z840" s="60"/>
    </row>
    <row r="841" spans="1:26" ht="22.5" customHeight="1">
      <c r="A841" s="615"/>
      <c r="B841" s="615"/>
      <c r="C841" s="198"/>
      <c r="D841" s="615"/>
      <c r="E841" s="615"/>
      <c r="F841" s="615"/>
      <c r="G841" s="615"/>
      <c r="H841" s="34" t="s">
        <v>709</v>
      </c>
      <c r="I841" s="49"/>
      <c r="J841" s="202" t="s">
        <v>441</v>
      </c>
      <c r="K841" s="60"/>
      <c r="L841" s="60"/>
      <c r="M841" s="60"/>
      <c r="N841" s="60"/>
      <c r="O841" s="60"/>
      <c r="P841" s="60"/>
      <c r="Q841" s="60"/>
      <c r="R841" s="60"/>
      <c r="S841" s="60"/>
      <c r="T841" s="60"/>
      <c r="U841" s="60"/>
      <c r="V841" s="60"/>
      <c r="W841" s="60"/>
      <c r="X841" s="60"/>
      <c r="Y841" s="60"/>
      <c r="Z841" s="60"/>
    </row>
    <row r="842" spans="1:26" ht="22.5" customHeight="1">
      <c r="A842" s="615"/>
      <c r="B842" s="615"/>
      <c r="C842" s="198"/>
      <c r="D842" s="615"/>
      <c r="E842" s="615"/>
      <c r="F842" s="615"/>
      <c r="G842" s="615"/>
      <c r="H842" s="34" t="s">
        <v>710</v>
      </c>
      <c r="I842" s="49"/>
      <c r="J842" s="198" t="s">
        <v>442</v>
      </c>
      <c r="K842" s="60"/>
      <c r="L842" s="60"/>
      <c r="M842" s="60"/>
      <c r="N842" s="60"/>
      <c r="O842" s="60"/>
      <c r="P842" s="60"/>
      <c r="Q842" s="60"/>
      <c r="R842" s="60"/>
      <c r="S842" s="60"/>
      <c r="T842" s="60"/>
      <c r="U842" s="60"/>
      <c r="V842" s="60"/>
      <c r="W842" s="60"/>
      <c r="X842" s="60"/>
      <c r="Y842" s="60"/>
      <c r="Z842" s="60"/>
    </row>
    <row r="843" spans="1:26" ht="22.5" customHeight="1">
      <c r="A843" s="615"/>
      <c r="B843" s="615"/>
      <c r="C843" s="198"/>
      <c r="D843" s="615"/>
      <c r="E843" s="615"/>
      <c r="F843" s="615"/>
      <c r="G843" s="615"/>
      <c r="H843" s="34" t="s">
        <v>711</v>
      </c>
      <c r="I843" s="49"/>
      <c r="J843" s="198" t="s">
        <v>443</v>
      </c>
      <c r="K843" s="60"/>
      <c r="L843" s="60"/>
      <c r="M843" s="60"/>
      <c r="N843" s="60"/>
      <c r="O843" s="60"/>
      <c r="P843" s="60"/>
      <c r="Q843" s="60"/>
      <c r="R843" s="60"/>
      <c r="S843" s="60"/>
      <c r="T843" s="60"/>
      <c r="U843" s="60"/>
      <c r="V843" s="60"/>
      <c r="W843" s="60"/>
      <c r="X843" s="60"/>
      <c r="Y843" s="60"/>
      <c r="Z843" s="60"/>
    </row>
    <row r="844" spans="1:26" ht="22.5" customHeight="1">
      <c r="A844" s="198"/>
      <c r="B844" s="198"/>
      <c r="C844" s="198"/>
      <c r="D844" s="615"/>
      <c r="E844" s="615"/>
      <c r="F844" s="615"/>
      <c r="G844" s="615"/>
      <c r="H844" s="247"/>
      <c r="I844" s="49"/>
      <c r="J844" s="201"/>
      <c r="K844" s="60"/>
      <c r="L844" s="60"/>
      <c r="M844" s="60"/>
      <c r="N844" s="60"/>
      <c r="O844" s="60"/>
      <c r="P844" s="60"/>
      <c r="Q844" s="60"/>
      <c r="R844" s="60"/>
      <c r="S844" s="60"/>
      <c r="T844" s="60"/>
      <c r="U844" s="60"/>
      <c r="V844" s="60"/>
      <c r="W844" s="60"/>
      <c r="X844" s="60"/>
      <c r="Y844" s="60"/>
      <c r="Z844" s="60"/>
    </row>
    <row r="845" spans="1:26" ht="22.5" customHeight="1">
      <c r="A845" s="198"/>
      <c r="B845" s="198"/>
      <c r="C845" s="198"/>
      <c r="D845" s="615"/>
      <c r="E845" s="615"/>
      <c r="F845" s="615"/>
      <c r="G845" s="615"/>
      <c r="H845" s="247"/>
      <c r="I845" s="49"/>
      <c r="J845" s="201"/>
      <c r="K845" s="60"/>
      <c r="L845" s="60"/>
      <c r="M845" s="60"/>
      <c r="N845" s="60"/>
      <c r="O845" s="60"/>
      <c r="P845" s="60"/>
      <c r="Q845" s="60"/>
      <c r="R845" s="60"/>
      <c r="S845" s="60"/>
      <c r="T845" s="60"/>
      <c r="U845" s="60"/>
      <c r="V845" s="60"/>
      <c r="W845" s="60"/>
      <c r="X845" s="60"/>
      <c r="Y845" s="60"/>
      <c r="Z845" s="60"/>
    </row>
    <row r="846" spans="1:26" ht="22.5" customHeight="1">
      <c r="A846" s="198"/>
      <c r="B846" s="198"/>
      <c r="C846" s="198"/>
      <c r="D846" s="615"/>
      <c r="E846" s="615"/>
      <c r="F846" s="615"/>
      <c r="G846" s="615"/>
      <c r="H846" s="35"/>
      <c r="I846" s="73"/>
      <c r="J846" s="201"/>
      <c r="K846" s="60"/>
      <c r="L846" s="60"/>
      <c r="M846" s="60"/>
      <c r="N846" s="60"/>
      <c r="O846" s="60"/>
      <c r="P846" s="60"/>
      <c r="Q846" s="60"/>
      <c r="R846" s="60"/>
      <c r="S846" s="60"/>
      <c r="T846" s="60"/>
      <c r="U846" s="60"/>
      <c r="V846" s="60"/>
      <c r="W846" s="60"/>
      <c r="X846" s="60"/>
      <c r="Y846" s="60"/>
      <c r="Z846" s="60"/>
    </row>
    <row r="847" spans="1:26" ht="24" customHeight="1">
      <c r="A847" s="198"/>
      <c r="B847" s="198"/>
      <c r="C847" s="198"/>
      <c r="D847" s="198"/>
      <c r="E847" s="615"/>
      <c r="F847" s="618"/>
      <c r="G847" s="618"/>
      <c r="H847" s="37" t="s">
        <v>40</v>
      </c>
      <c r="I847" s="203"/>
      <c r="J847" s="204"/>
      <c r="K847" s="60"/>
      <c r="L847" s="60"/>
      <c r="M847" s="60"/>
      <c r="N847" s="60"/>
      <c r="O847" s="60"/>
      <c r="P847" s="60"/>
      <c r="Q847" s="60"/>
      <c r="R847" s="60"/>
      <c r="S847" s="60"/>
      <c r="T847" s="60"/>
      <c r="U847" s="60"/>
      <c r="V847" s="60"/>
      <c r="W847" s="60"/>
      <c r="X847" s="60"/>
      <c r="Y847" s="60"/>
      <c r="Z847" s="60"/>
    </row>
    <row r="848" spans="1:26" ht="27" customHeight="1">
      <c r="A848" s="198"/>
      <c r="B848" s="198"/>
      <c r="C848" s="198"/>
      <c r="D848" s="198"/>
      <c r="E848" s="669" t="s">
        <v>796</v>
      </c>
      <c r="F848" s="198"/>
      <c r="G848" s="198"/>
      <c r="H848" s="32" t="s">
        <v>707</v>
      </c>
      <c r="I848" s="206"/>
      <c r="J848" s="207"/>
      <c r="K848" s="60"/>
      <c r="L848" s="60"/>
      <c r="M848" s="60"/>
      <c r="N848" s="60"/>
      <c r="O848" s="60"/>
      <c r="P848" s="60"/>
      <c r="Q848" s="60"/>
      <c r="R848" s="60"/>
      <c r="S848" s="60"/>
      <c r="T848" s="60"/>
      <c r="U848" s="60"/>
      <c r="V848" s="60"/>
      <c r="W848" s="60"/>
      <c r="X848" s="60"/>
      <c r="Y848" s="60"/>
      <c r="Z848" s="60"/>
    </row>
    <row r="849" spans="1:26" ht="18.75" customHeight="1">
      <c r="A849" s="198"/>
      <c r="B849" s="198"/>
      <c r="C849" s="198"/>
      <c r="D849" s="198"/>
      <c r="E849" s="615"/>
      <c r="F849" s="198"/>
      <c r="G849" s="198"/>
      <c r="H849" s="34" t="s">
        <v>708</v>
      </c>
      <c r="I849" s="208"/>
      <c r="J849" s="209" t="s">
        <v>445</v>
      </c>
      <c r="K849" s="60"/>
      <c r="L849" s="60"/>
      <c r="M849" s="60"/>
      <c r="N849" s="60"/>
      <c r="O849" s="60"/>
      <c r="P849" s="60"/>
      <c r="Q849" s="60"/>
      <c r="R849" s="60"/>
      <c r="S849" s="60"/>
      <c r="T849" s="60"/>
      <c r="U849" s="60"/>
      <c r="V849" s="60"/>
      <c r="W849" s="60"/>
      <c r="X849" s="60"/>
      <c r="Y849" s="60"/>
      <c r="Z849" s="60"/>
    </row>
    <row r="850" spans="1:26" ht="27" customHeight="1">
      <c r="A850" s="198"/>
      <c r="B850" s="198"/>
      <c r="C850" s="198"/>
      <c r="D850" s="198"/>
      <c r="E850" s="615"/>
      <c r="F850" s="198"/>
      <c r="G850" s="198"/>
      <c r="H850" s="34" t="s">
        <v>709</v>
      </c>
      <c r="I850" s="49"/>
      <c r="J850" s="198" t="s">
        <v>446</v>
      </c>
      <c r="K850" s="60"/>
      <c r="L850" s="60"/>
      <c r="M850" s="60"/>
      <c r="N850" s="60"/>
      <c r="O850" s="60"/>
      <c r="P850" s="60"/>
      <c r="Q850" s="60"/>
      <c r="R850" s="60"/>
      <c r="S850" s="60"/>
      <c r="T850" s="60"/>
      <c r="U850" s="60"/>
      <c r="V850" s="60"/>
      <c r="W850" s="60"/>
      <c r="X850" s="60"/>
      <c r="Y850" s="60"/>
      <c r="Z850" s="60"/>
    </row>
    <row r="851" spans="1:26" ht="24" customHeight="1">
      <c r="A851" s="198"/>
      <c r="B851" s="198"/>
      <c r="C851" s="198"/>
      <c r="D851" s="198"/>
      <c r="E851" s="664" t="s">
        <v>447</v>
      </c>
      <c r="F851" s="198"/>
      <c r="G851" s="198"/>
      <c r="H851" s="34" t="s">
        <v>710</v>
      </c>
      <c r="I851" s="49"/>
      <c r="J851" s="198" t="s">
        <v>448</v>
      </c>
      <c r="K851" s="60"/>
      <c r="L851" s="60"/>
      <c r="M851" s="60"/>
      <c r="N851" s="60"/>
      <c r="O851" s="60"/>
      <c r="P851" s="60"/>
      <c r="Q851" s="60"/>
      <c r="R851" s="60"/>
      <c r="S851" s="60"/>
      <c r="T851" s="60"/>
      <c r="U851" s="60"/>
      <c r="V851" s="60"/>
      <c r="W851" s="60"/>
      <c r="X851" s="60"/>
      <c r="Y851" s="60"/>
      <c r="Z851" s="60"/>
    </row>
    <row r="852" spans="1:26" ht="21.75" customHeight="1">
      <c r="A852" s="198"/>
      <c r="B852" s="198"/>
      <c r="C852" s="198"/>
      <c r="D852" s="198"/>
      <c r="E852" s="615"/>
      <c r="F852" s="198"/>
      <c r="G852" s="198"/>
      <c r="H852" s="34" t="s">
        <v>711</v>
      </c>
      <c r="I852" s="49"/>
      <c r="J852" s="198" t="s">
        <v>449</v>
      </c>
      <c r="K852" s="60"/>
      <c r="L852" s="60"/>
      <c r="M852" s="60"/>
      <c r="N852" s="60"/>
      <c r="O852" s="60"/>
      <c r="P852" s="60"/>
      <c r="Q852" s="60"/>
      <c r="R852" s="60"/>
      <c r="S852" s="60"/>
      <c r="T852" s="60"/>
      <c r="U852" s="60"/>
      <c r="V852" s="60"/>
      <c r="W852" s="60"/>
      <c r="X852" s="60"/>
      <c r="Y852" s="60"/>
      <c r="Z852" s="60"/>
    </row>
    <row r="853" spans="1:26" ht="21.75" customHeight="1">
      <c r="A853" s="198"/>
      <c r="B853" s="198"/>
      <c r="C853" s="198"/>
      <c r="D853" s="198"/>
      <c r="E853" s="615"/>
      <c r="F853" s="198"/>
      <c r="G853" s="198"/>
      <c r="H853" s="247"/>
      <c r="I853" s="49"/>
      <c r="J853" s="198" t="s">
        <v>450</v>
      </c>
      <c r="K853" s="60"/>
      <c r="L853" s="60"/>
      <c r="M853" s="60"/>
      <c r="N853" s="60"/>
      <c r="O853" s="60"/>
      <c r="P853" s="60"/>
      <c r="Q853" s="60"/>
      <c r="R853" s="60"/>
      <c r="S853" s="60"/>
      <c r="T853" s="60"/>
      <c r="U853" s="60"/>
      <c r="V853" s="60"/>
      <c r="W853" s="60"/>
      <c r="X853" s="60"/>
      <c r="Y853" s="60"/>
      <c r="Z853" s="60"/>
    </row>
    <row r="854" spans="1:26" ht="21.75" customHeight="1">
      <c r="A854" s="198"/>
      <c r="B854" s="198"/>
      <c r="C854" s="198"/>
      <c r="D854" s="198"/>
      <c r="E854" s="615"/>
      <c r="F854" s="198"/>
      <c r="G854" s="198"/>
      <c r="H854" s="247"/>
      <c r="I854" s="49"/>
      <c r="J854" s="198" t="s">
        <v>451</v>
      </c>
      <c r="K854" s="60"/>
      <c r="L854" s="60"/>
      <c r="M854" s="60"/>
      <c r="N854" s="60"/>
      <c r="O854" s="60"/>
      <c r="P854" s="60"/>
      <c r="Q854" s="60"/>
      <c r="R854" s="60"/>
      <c r="S854" s="60"/>
      <c r="T854" s="60"/>
      <c r="U854" s="60"/>
      <c r="V854" s="60"/>
      <c r="W854" s="60"/>
      <c r="X854" s="60"/>
      <c r="Y854" s="60"/>
      <c r="Z854" s="60"/>
    </row>
    <row r="855" spans="1:26" ht="21.75" customHeight="1">
      <c r="A855" s="198"/>
      <c r="B855" s="198"/>
      <c r="C855" s="198"/>
      <c r="D855" s="198"/>
      <c r="E855" s="210" t="s">
        <v>452</v>
      </c>
      <c r="F855" s="198"/>
      <c r="G855" s="198"/>
      <c r="H855" s="35"/>
      <c r="I855" s="73"/>
      <c r="J855" s="198" t="s">
        <v>453</v>
      </c>
      <c r="K855" s="60"/>
      <c r="L855" s="60"/>
      <c r="M855" s="60"/>
      <c r="N855" s="60"/>
      <c r="O855" s="60"/>
      <c r="P855" s="60"/>
      <c r="Q855" s="60"/>
      <c r="R855" s="60"/>
      <c r="S855" s="60"/>
      <c r="T855" s="60"/>
      <c r="U855" s="60"/>
      <c r="V855" s="60"/>
      <c r="W855" s="60"/>
      <c r="X855" s="60"/>
      <c r="Y855" s="60"/>
      <c r="Z855" s="60"/>
    </row>
    <row r="856" spans="1:26" ht="24.75" customHeight="1">
      <c r="A856" s="198"/>
      <c r="B856" s="198"/>
      <c r="C856" s="198"/>
      <c r="D856" s="198"/>
      <c r="E856" s="664" t="s">
        <v>454</v>
      </c>
      <c r="F856" s="198"/>
      <c r="G856" s="198"/>
      <c r="H856" s="37" t="s">
        <v>40</v>
      </c>
      <c r="I856" s="203"/>
      <c r="J856" s="204"/>
      <c r="K856" s="60"/>
      <c r="L856" s="60"/>
      <c r="M856" s="60"/>
      <c r="N856" s="60"/>
      <c r="O856" s="60"/>
      <c r="P856" s="60"/>
      <c r="Q856" s="60"/>
      <c r="R856" s="60"/>
      <c r="S856" s="60"/>
      <c r="T856" s="60"/>
      <c r="U856" s="60"/>
      <c r="V856" s="60"/>
      <c r="W856" s="60"/>
      <c r="X856" s="60"/>
      <c r="Y856" s="60"/>
      <c r="Z856" s="60"/>
    </row>
    <row r="857" spans="1:26" ht="139.5" customHeight="1">
      <c r="A857" s="198"/>
      <c r="B857" s="198"/>
      <c r="C857" s="198"/>
      <c r="D857" s="198"/>
      <c r="E857" s="615"/>
      <c r="F857" s="198"/>
      <c r="G857" s="198"/>
      <c r="H857" s="198"/>
      <c r="I857" s="198"/>
      <c r="J857" s="198"/>
      <c r="K857" s="60"/>
      <c r="L857" s="60"/>
      <c r="M857" s="60"/>
      <c r="N857" s="60"/>
      <c r="O857" s="60"/>
      <c r="P857" s="60"/>
      <c r="Q857" s="60"/>
      <c r="R857" s="60"/>
      <c r="S857" s="60"/>
      <c r="T857" s="60"/>
      <c r="U857" s="60"/>
      <c r="V857" s="60"/>
      <c r="W857" s="60"/>
      <c r="X857" s="60"/>
      <c r="Y857" s="60"/>
      <c r="Z857" s="60"/>
    </row>
    <row r="858" spans="1:26" ht="29.25" customHeight="1">
      <c r="A858" s="211"/>
      <c r="B858" s="211" t="s">
        <v>455</v>
      </c>
      <c r="C858" s="211" t="s">
        <v>456</v>
      </c>
      <c r="D858" s="211" t="s">
        <v>457</v>
      </c>
      <c r="E858" s="211" t="s">
        <v>458</v>
      </c>
      <c r="F858" s="635" t="s">
        <v>42</v>
      </c>
      <c r="G858" s="635" t="s">
        <v>78</v>
      </c>
      <c r="H858" s="32" t="s">
        <v>707</v>
      </c>
      <c r="I858" s="48"/>
      <c r="J858" s="200"/>
      <c r="K858" s="60"/>
      <c r="L858" s="60"/>
      <c r="M858" s="60"/>
      <c r="N858" s="60"/>
      <c r="O858" s="60"/>
      <c r="P858" s="60"/>
      <c r="Q858" s="60"/>
      <c r="R858" s="60"/>
      <c r="S858" s="60"/>
      <c r="T858" s="60"/>
      <c r="U858" s="60"/>
      <c r="V858" s="60"/>
      <c r="W858" s="60"/>
      <c r="X858" s="60"/>
      <c r="Y858" s="60"/>
      <c r="Z858" s="60"/>
    </row>
    <row r="859" spans="1:26" ht="27" customHeight="1">
      <c r="A859" s="212"/>
      <c r="B859" s="212" t="s">
        <v>459</v>
      </c>
      <c r="C859" s="212"/>
      <c r="D859" s="212" t="s">
        <v>460</v>
      </c>
      <c r="E859" s="212" t="s">
        <v>461</v>
      </c>
      <c r="F859" s="615"/>
      <c r="G859" s="615"/>
      <c r="H859" s="34" t="s">
        <v>708</v>
      </c>
      <c r="I859" s="213"/>
      <c r="J859" s="201"/>
      <c r="K859" s="60"/>
      <c r="L859" s="60"/>
      <c r="M859" s="60"/>
      <c r="N859" s="60"/>
      <c r="O859" s="60"/>
      <c r="P859" s="60"/>
      <c r="Q859" s="60"/>
      <c r="R859" s="60"/>
      <c r="S859" s="60"/>
      <c r="T859" s="60"/>
      <c r="U859" s="60"/>
      <c r="V859" s="60"/>
      <c r="W859" s="60"/>
      <c r="X859" s="60"/>
      <c r="Y859" s="60"/>
      <c r="Z859" s="60"/>
    </row>
    <row r="860" spans="1:26" ht="27" customHeight="1">
      <c r="A860" s="212"/>
      <c r="B860" s="212" t="s">
        <v>462</v>
      </c>
      <c r="C860" s="212"/>
      <c r="D860" s="212" t="s">
        <v>463</v>
      </c>
      <c r="E860" s="212" t="s">
        <v>464</v>
      </c>
      <c r="F860" s="615"/>
      <c r="G860" s="615"/>
      <c r="H860" s="34" t="s">
        <v>709</v>
      </c>
      <c r="I860" s="213"/>
      <c r="J860" s="201"/>
      <c r="K860" s="60"/>
      <c r="L860" s="60"/>
      <c r="M860" s="60"/>
      <c r="N860" s="60"/>
      <c r="O860" s="60"/>
      <c r="P860" s="60"/>
      <c r="Q860" s="60"/>
      <c r="R860" s="60"/>
      <c r="S860" s="60"/>
      <c r="T860" s="60"/>
      <c r="U860" s="60"/>
      <c r="V860" s="60"/>
      <c r="W860" s="60"/>
      <c r="X860" s="60"/>
      <c r="Y860" s="60"/>
      <c r="Z860" s="60"/>
    </row>
    <row r="861" spans="1:26" ht="27" customHeight="1">
      <c r="A861" s="212"/>
      <c r="B861" s="212" t="s">
        <v>465</v>
      </c>
      <c r="C861" s="212"/>
      <c r="D861" s="212" t="s">
        <v>466</v>
      </c>
      <c r="E861" s="212" t="s">
        <v>467</v>
      </c>
      <c r="F861" s="615"/>
      <c r="G861" s="615"/>
      <c r="H861" s="34" t="s">
        <v>710</v>
      </c>
      <c r="I861" s="213"/>
      <c r="J861" s="201"/>
      <c r="K861" s="60"/>
      <c r="L861" s="60"/>
      <c r="M861" s="60"/>
      <c r="N861" s="60"/>
      <c r="O861" s="60"/>
      <c r="P861" s="60"/>
      <c r="Q861" s="60"/>
      <c r="R861" s="60"/>
      <c r="S861" s="60"/>
      <c r="T861" s="60"/>
      <c r="U861" s="60"/>
      <c r="V861" s="60"/>
      <c r="W861" s="60"/>
      <c r="X861" s="60"/>
      <c r="Y861" s="60"/>
      <c r="Z861" s="60"/>
    </row>
    <row r="862" spans="1:26" ht="27" customHeight="1">
      <c r="A862" s="212"/>
      <c r="B862" s="212" t="s">
        <v>468</v>
      </c>
      <c r="C862" s="212"/>
      <c r="D862" s="212" t="s">
        <v>469</v>
      </c>
      <c r="E862" s="212" t="s">
        <v>470</v>
      </c>
      <c r="F862" s="615"/>
      <c r="G862" s="615"/>
      <c r="H862" s="34" t="s">
        <v>711</v>
      </c>
      <c r="I862" s="213"/>
      <c r="J862" s="201"/>
      <c r="K862" s="60"/>
      <c r="L862" s="60"/>
      <c r="M862" s="60"/>
      <c r="N862" s="60"/>
      <c r="O862" s="60"/>
      <c r="P862" s="60"/>
      <c r="Q862" s="60"/>
      <c r="R862" s="60"/>
      <c r="S862" s="60"/>
      <c r="T862" s="60"/>
      <c r="U862" s="60"/>
      <c r="V862" s="60"/>
      <c r="W862" s="60"/>
      <c r="X862" s="60"/>
      <c r="Y862" s="60"/>
      <c r="Z862" s="60"/>
    </row>
    <row r="863" spans="1:26" ht="27" customHeight="1">
      <c r="A863" s="212"/>
      <c r="B863" s="212"/>
      <c r="C863" s="212"/>
      <c r="D863" s="212" t="s">
        <v>471</v>
      </c>
      <c r="E863" s="212" t="s">
        <v>472</v>
      </c>
      <c r="F863" s="615"/>
      <c r="G863" s="615"/>
      <c r="H863" s="247"/>
      <c r="I863" s="213"/>
      <c r="J863" s="201"/>
      <c r="K863" s="60"/>
      <c r="L863" s="60"/>
      <c r="M863" s="60"/>
      <c r="N863" s="60"/>
      <c r="O863" s="60"/>
      <c r="P863" s="60"/>
      <c r="Q863" s="60"/>
      <c r="R863" s="60"/>
      <c r="S863" s="60"/>
      <c r="T863" s="60"/>
      <c r="U863" s="60"/>
      <c r="V863" s="60"/>
      <c r="W863" s="60"/>
      <c r="X863" s="60"/>
      <c r="Y863" s="60"/>
      <c r="Z863" s="60"/>
    </row>
    <row r="864" spans="1:26" ht="27" customHeight="1">
      <c r="A864" s="212"/>
      <c r="B864" s="212"/>
      <c r="C864" s="212"/>
      <c r="D864" s="212" t="s">
        <v>473</v>
      </c>
      <c r="E864" s="212"/>
      <c r="F864" s="615"/>
      <c r="G864" s="615"/>
      <c r="H864" s="247"/>
      <c r="I864" s="213"/>
      <c r="J864" s="201"/>
      <c r="K864" s="60"/>
      <c r="L864" s="60"/>
      <c r="M864" s="60"/>
      <c r="N864" s="60"/>
      <c r="O864" s="60"/>
      <c r="P864" s="60"/>
      <c r="Q864" s="60"/>
      <c r="R864" s="60"/>
      <c r="S864" s="60"/>
      <c r="T864" s="60"/>
      <c r="U864" s="60"/>
      <c r="V864" s="60"/>
      <c r="W864" s="60"/>
      <c r="X864" s="60"/>
      <c r="Y864" s="60"/>
      <c r="Z864" s="60"/>
    </row>
    <row r="865" spans="1:26" ht="27" customHeight="1">
      <c r="A865" s="212"/>
      <c r="B865" s="212"/>
      <c r="C865" s="212"/>
      <c r="D865" s="212" t="s">
        <v>474</v>
      </c>
      <c r="E865" s="212" t="s">
        <v>475</v>
      </c>
      <c r="F865" s="615"/>
      <c r="G865" s="615"/>
      <c r="H865" s="35"/>
      <c r="I865" s="214"/>
      <c r="J865" s="201"/>
      <c r="K865" s="60"/>
      <c r="L865" s="60"/>
      <c r="M865" s="60"/>
      <c r="N865" s="60"/>
      <c r="O865" s="60"/>
      <c r="P865" s="60"/>
      <c r="Q865" s="60"/>
      <c r="R865" s="60"/>
      <c r="S865" s="60"/>
      <c r="T865" s="60"/>
      <c r="U865" s="60"/>
      <c r="V865" s="60"/>
      <c r="W865" s="60"/>
      <c r="X865" s="60"/>
      <c r="Y865" s="60"/>
      <c r="Z865" s="60"/>
    </row>
    <row r="866" spans="1:26" ht="27" customHeight="1">
      <c r="A866" s="212"/>
      <c r="B866" s="212"/>
      <c r="C866" s="212"/>
      <c r="D866" s="60"/>
      <c r="E866" s="212" t="s">
        <v>476</v>
      </c>
      <c r="F866" s="618"/>
      <c r="G866" s="618"/>
      <c r="H866" s="37" t="s">
        <v>40</v>
      </c>
      <c r="I866" s="203"/>
      <c r="J866" s="204"/>
      <c r="K866" s="60"/>
      <c r="L866" s="60"/>
      <c r="M866" s="60"/>
      <c r="N866" s="60"/>
      <c r="O866" s="60"/>
      <c r="P866" s="60"/>
      <c r="Q866" s="60"/>
      <c r="R866" s="60"/>
      <c r="S866" s="60"/>
      <c r="T866" s="60"/>
      <c r="U866" s="60"/>
      <c r="V866" s="60"/>
      <c r="W866" s="60"/>
      <c r="X866" s="60"/>
      <c r="Y866" s="60"/>
      <c r="Z866" s="60"/>
    </row>
    <row r="867" spans="1:26" ht="27" customHeight="1">
      <c r="A867" s="212"/>
      <c r="B867" s="212"/>
      <c r="C867" s="212"/>
      <c r="D867" s="60"/>
      <c r="E867" s="60"/>
      <c r="F867" s="215"/>
      <c r="G867" s="215"/>
      <c r="H867" s="215"/>
      <c r="I867" s="212"/>
      <c r="J867" s="212"/>
      <c r="K867" s="60"/>
      <c r="L867" s="60"/>
      <c r="M867" s="60"/>
      <c r="N867" s="60"/>
      <c r="O867" s="60"/>
      <c r="P867" s="60"/>
      <c r="Q867" s="60"/>
      <c r="R867" s="60"/>
      <c r="S867" s="60"/>
      <c r="T867" s="60"/>
      <c r="U867" s="60"/>
      <c r="V867" s="60"/>
      <c r="W867" s="60"/>
      <c r="X867" s="60"/>
      <c r="Y867" s="60"/>
      <c r="Z867" s="60"/>
    </row>
    <row r="868" spans="1:26" ht="24" customHeight="1">
      <c r="A868" s="667" t="s">
        <v>477</v>
      </c>
      <c r="B868" s="667" t="s">
        <v>478</v>
      </c>
      <c r="C868" s="197" t="s">
        <v>150</v>
      </c>
      <c r="D868" s="667" t="s">
        <v>479</v>
      </c>
      <c r="E868" s="667" t="s">
        <v>480</v>
      </c>
      <c r="F868" s="634" t="s">
        <v>78</v>
      </c>
      <c r="G868" s="634" t="s">
        <v>78</v>
      </c>
      <c r="H868" s="32" t="s">
        <v>707</v>
      </c>
      <c r="I868" s="48"/>
      <c r="J868" s="617"/>
      <c r="K868" s="60"/>
      <c r="L868" s="60"/>
      <c r="M868" s="60"/>
      <c r="N868" s="60"/>
      <c r="O868" s="60"/>
      <c r="P868" s="60"/>
      <c r="Q868" s="60"/>
      <c r="R868" s="60"/>
      <c r="S868" s="60"/>
      <c r="T868" s="60"/>
      <c r="U868" s="60"/>
      <c r="V868" s="60"/>
      <c r="W868" s="60"/>
      <c r="X868" s="60"/>
      <c r="Y868" s="60"/>
      <c r="Z868" s="60"/>
    </row>
    <row r="869" spans="1:26" ht="24" customHeight="1">
      <c r="A869" s="615"/>
      <c r="B869" s="615"/>
      <c r="C869" s="216"/>
      <c r="D869" s="615"/>
      <c r="E869" s="615"/>
      <c r="F869" s="615"/>
      <c r="G869" s="615"/>
      <c r="H869" s="34" t="s">
        <v>708</v>
      </c>
      <c r="I869" s="49"/>
      <c r="J869" s="615"/>
      <c r="K869" s="60"/>
      <c r="L869" s="60"/>
      <c r="M869" s="60"/>
      <c r="N869" s="60"/>
      <c r="O869" s="60"/>
      <c r="P869" s="60"/>
      <c r="Q869" s="60"/>
      <c r="R869" s="60"/>
      <c r="S869" s="60"/>
      <c r="T869" s="60"/>
      <c r="U869" s="60"/>
      <c r="V869" s="60"/>
      <c r="W869" s="60"/>
      <c r="X869" s="60"/>
      <c r="Y869" s="60"/>
      <c r="Z869" s="60"/>
    </row>
    <row r="870" spans="1:26" ht="24" customHeight="1">
      <c r="A870" s="615"/>
      <c r="B870" s="615"/>
      <c r="C870" s="216"/>
      <c r="D870" s="615"/>
      <c r="E870" s="615"/>
      <c r="F870" s="615"/>
      <c r="G870" s="615"/>
      <c r="H870" s="34" t="s">
        <v>709</v>
      </c>
      <c r="I870" s="49"/>
      <c r="J870" s="615"/>
      <c r="K870" s="60"/>
      <c r="L870" s="60"/>
      <c r="M870" s="60"/>
      <c r="N870" s="60"/>
      <c r="O870" s="60"/>
      <c r="P870" s="60"/>
      <c r="Q870" s="60"/>
      <c r="R870" s="60"/>
      <c r="S870" s="60"/>
      <c r="T870" s="60"/>
      <c r="U870" s="60"/>
      <c r="V870" s="60"/>
      <c r="W870" s="60"/>
      <c r="X870" s="60"/>
      <c r="Y870" s="60"/>
      <c r="Z870" s="60"/>
    </row>
    <row r="871" spans="1:26" ht="24" customHeight="1">
      <c r="A871" s="615"/>
      <c r="B871" s="615"/>
      <c r="C871" s="216"/>
      <c r="D871" s="615"/>
      <c r="E871" s="615"/>
      <c r="F871" s="615"/>
      <c r="G871" s="615"/>
      <c r="H871" s="34" t="s">
        <v>710</v>
      </c>
      <c r="I871" s="49"/>
      <c r="J871" s="615"/>
      <c r="K871" s="60"/>
      <c r="L871" s="60"/>
      <c r="M871" s="60"/>
      <c r="N871" s="60"/>
      <c r="O871" s="60"/>
      <c r="P871" s="60"/>
      <c r="Q871" s="60"/>
      <c r="R871" s="60"/>
      <c r="S871" s="60"/>
      <c r="T871" s="60"/>
      <c r="U871" s="60"/>
      <c r="V871" s="60"/>
      <c r="W871" s="60"/>
      <c r="X871" s="60"/>
      <c r="Y871" s="60"/>
      <c r="Z871" s="60"/>
    </row>
    <row r="872" spans="1:26" ht="24" customHeight="1">
      <c r="A872" s="615"/>
      <c r="B872" s="615"/>
      <c r="C872" s="216"/>
      <c r="D872" s="615"/>
      <c r="E872" s="615"/>
      <c r="F872" s="615"/>
      <c r="G872" s="615"/>
      <c r="H872" s="34" t="s">
        <v>711</v>
      </c>
      <c r="I872" s="49"/>
      <c r="J872" s="615"/>
      <c r="K872" s="60"/>
      <c r="L872" s="60"/>
      <c r="M872" s="60"/>
      <c r="N872" s="60"/>
      <c r="O872" s="60"/>
      <c r="P872" s="60"/>
      <c r="Q872" s="60"/>
      <c r="R872" s="60"/>
      <c r="S872" s="60"/>
      <c r="T872" s="60"/>
      <c r="U872" s="60"/>
      <c r="V872" s="60"/>
      <c r="W872" s="60"/>
      <c r="X872" s="60"/>
      <c r="Y872" s="60"/>
      <c r="Z872" s="60"/>
    </row>
    <row r="873" spans="1:26" ht="24" customHeight="1">
      <c r="A873" s="615"/>
      <c r="B873" s="615"/>
      <c r="C873" s="216"/>
      <c r="D873" s="615"/>
      <c r="E873" s="2"/>
      <c r="F873" s="615"/>
      <c r="G873" s="615"/>
      <c r="H873" s="247"/>
      <c r="I873" s="49"/>
      <c r="J873" s="615"/>
      <c r="K873" s="60"/>
      <c r="L873" s="60"/>
      <c r="M873" s="60"/>
      <c r="N873" s="60"/>
      <c r="O873" s="60"/>
      <c r="P873" s="60"/>
      <c r="Q873" s="60"/>
      <c r="R873" s="60"/>
      <c r="S873" s="60"/>
      <c r="T873" s="60"/>
      <c r="U873" s="60"/>
      <c r="V873" s="60"/>
      <c r="W873" s="60"/>
      <c r="X873" s="60"/>
      <c r="Y873" s="60"/>
      <c r="Z873" s="60"/>
    </row>
    <row r="874" spans="1:26" ht="24" customHeight="1">
      <c r="A874" s="615"/>
      <c r="B874" s="615"/>
      <c r="C874" s="216"/>
      <c r="D874" s="615"/>
      <c r="E874" s="2"/>
      <c r="F874" s="615"/>
      <c r="G874" s="615"/>
      <c r="H874" s="247"/>
      <c r="I874" s="49"/>
      <c r="J874" s="615"/>
      <c r="K874" s="60"/>
      <c r="L874" s="60"/>
      <c r="M874" s="60"/>
      <c r="N874" s="60"/>
      <c r="O874" s="60"/>
      <c r="P874" s="60"/>
      <c r="Q874" s="60"/>
      <c r="R874" s="60"/>
      <c r="S874" s="60"/>
      <c r="T874" s="60"/>
      <c r="U874" s="60"/>
      <c r="V874" s="60"/>
      <c r="W874" s="60"/>
      <c r="X874" s="60"/>
      <c r="Y874" s="60"/>
      <c r="Z874" s="60"/>
    </row>
    <row r="875" spans="1:26" ht="24" customHeight="1">
      <c r="A875" s="615"/>
      <c r="B875" s="2"/>
      <c r="C875" s="216"/>
      <c r="D875" s="2"/>
      <c r="E875" s="2"/>
      <c r="F875" s="615"/>
      <c r="G875" s="615"/>
      <c r="H875" s="35"/>
      <c r="I875" s="49"/>
      <c r="J875" s="618"/>
      <c r="K875" s="60"/>
      <c r="L875" s="60"/>
      <c r="M875" s="60"/>
      <c r="N875" s="60"/>
      <c r="O875" s="60"/>
      <c r="P875" s="60"/>
      <c r="Q875" s="60"/>
      <c r="R875" s="60"/>
      <c r="S875" s="60"/>
      <c r="T875" s="60"/>
      <c r="U875" s="60"/>
      <c r="V875" s="60"/>
      <c r="W875" s="60"/>
      <c r="X875" s="60"/>
      <c r="Y875" s="60"/>
      <c r="Z875" s="60"/>
    </row>
    <row r="876" spans="1:26" ht="24" customHeight="1">
      <c r="A876" s="2"/>
      <c r="B876" s="2"/>
      <c r="C876" s="216"/>
      <c r="D876" s="2"/>
      <c r="E876" s="2"/>
      <c r="F876" s="618"/>
      <c r="G876" s="618"/>
      <c r="H876" s="37" t="s">
        <v>40</v>
      </c>
      <c r="I876" s="203"/>
      <c r="J876" s="204"/>
      <c r="K876" s="60"/>
      <c r="L876" s="60"/>
      <c r="M876" s="60"/>
      <c r="N876" s="60"/>
      <c r="O876" s="60"/>
      <c r="P876" s="60"/>
      <c r="Q876" s="60"/>
      <c r="R876" s="60"/>
      <c r="S876" s="60"/>
      <c r="T876" s="60"/>
      <c r="U876" s="60"/>
      <c r="V876" s="60"/>
      <c r="W876" s="60"/>
      <c r="X876" s="60"/>
      <c r="Y876" s="60"/>
      <c r="Z876" s="60"/>
    </row>
    <row r="877" spans="1:26" ht="24" customHeight="1">
      <c r="A877" s="211"/>
      <c r="B877" s="211" t="s">
        <v>481</v>
      </c>
      <c r="C877" s="211" t="s">
        <v>20</v>
      </c>
      <c r="D877" s="211" t="s">
        <v>482</v>
      </c>
      <c r="E877" s="211" t="s">
        <v>483</v>
      </c>
      <c r="F877" s="635" t="s">
        <v>78</v>
      </c>
      <c r="G877" s="635" t="s">
        <v>78</v>
      </c>
      <c r="H877" s="32" t="s">
        <v>707</v>
      </c>
      <c r="I877" s="48"/>
      <c r="J877" s="200"/>
      <c r="K877" s="60"/>
      <c r="L877" s="60"/>
      <c r="M877" s="60"/>
      <c r="N877" s="60"/>
      <c r="O877" s="60"/>
      <c r="P877" s="60"/>
      <c r="Q877" s="60"/>
      <c r="R877" s="60"/>
      <c r="S877" s="60"/>
      <c r="T877" s="60"/>
      <c r="U877" s="60"/>
      <c r="V877" s="60"/>
      <c r="W877" s="60"/>
      <c r="X877" s="60"/>
      <c r="Y877" s="60"/>
      <c r="Z877" s="60"/>
    </row>
    <row r="878" spans="1:26" ht="24" customHeight="1">
      <c r="A878" s="198"/>
      <c r="B878" s="198" t="s">
        <v>484</v>
      </c>
      <c r="C878" s="198"/>
      <c r="D878" s="198" t="s">
        <v>485</v>
      </c>
      <c r="E878" s="198" t="s">
        <v>486</v>
      </c>
      <c r="F878" s="615"/>
      <c r="G878" s="615"/>
      <c r="H878" s="34" t="s">
        <v>708</v>
      </c>
      <c r="I878" s="49"/>
      <c r="J878" s="201"/>
      <c r="K878" s="60"/>
      <c r="L878" s="60"/>
      <c r="M878" s="60"/>
      <c r="N878" s="60"/>
      <c r="O878" s="60"/>
      <c r="P878" s="60"/>
      <c r="Q878" s="60"/>
      <c r="R878" s="60"/>
      <c r="S878" s="60"/>
      <c r="T878" s="60"/>
      <c r="U878" s="60"/>
      <c r="V878" s="60"/>
      <c r="W878" s="60"/>
      <c r="X878" s="60"/>
      <c r="Y878" s="60"/>
      <c r="Z878" s="60"/>
    </row>
    <row r="879" spans="1:26" ht="24" customHeight="1">
      <c r="A879" s="198"/>
      <c r="B879" s="198" t="s">
        <v>487</v>
      </c>
      <c r="C879" s="198"/>
      <c r="D879" s="198" t="s">
        <v>488</v>
      </c>
      <c r="E879" s="198" t="s">
        <v>489</v>
      </c>
      <c r="F879" s="615"/>
      <c r="G879" s="615"/>
      <c r="H879" s="34" t="s">
        <v>709</v>
      </c>
      <c r="I879" s="49"/>
      <c r="J879" s="201"/>
      <c r="K879" s="60"/>
      <c r="L879" s="60"/>
      <c r="M879" s="60"/>
      <c r="N879" s="60"/>
      <c r="O879" s="60"/>
      <c r="P879" s="60"/>
      <c r="Q879" s="60"/>
      <c r="R879" s="60"/>
      <c r="S879" s="60"/>
      <c r="T879" s="60"/>
      <c r="U879" s="60"/>
      <c r="V879" s="60"/>
      <c r="W879" s="60"/>
      <c r="X879" s="60"/>
      <c r="Y879" s="60"/>
      <c r="Z879" s="60"/>
    </row>
    <row r="880" spans="1:26" ht="24" customHeight="1">
      <c r="A880" s="198"/>
      <c r="B880" s="198" t="s">
        <v>490</v>
      </c>
      <c r="C880" s="198"/>
      <c r="D880" s="198" t="s">
        <v>491</v>
      </c>
      <c r="E880" s="198" t="s">
        <v>492</v>
      </c>
      <c r="F880" s="615"/>
      <c r="G880" s="615"/>
      <c r="H880" s="34" t="s">
        <v>710</v>
      </c>
      <c r="I880" s="49"/>
      <c r="J880" s="211" t="s">
        <v>483</v>
      </c>
      <c r="K880" s="60"/>
      <c r="L880" s="60"/>
      <c r="M880" s="60"/>
      <c r="N880" s="60"/>
      <c r="O880" s="60"/>
      <c r="P880" s="60"/>
      <c r="Q880" s="60"/>
      <c r="R880" s="60"/>
      <c r="S880" s="60"/>
      <c r="T880" s="60"/>
      <c r="U880" s="60"/>
      <c r="V880" s="60"/>
      <c r="W880" s="60"/>
      <c r="X880" s="60"/>
      <c r="Y880" s="60"/>
      <c r="Z880" s="60"/>
    </row>
    <row r="881" spans="1:26" ht="21" customHeight="1">
      <c r="A881" s="198"/>
      <c r="B881" s="198"/>
      <c r="C881" s="198"/>
      <c r="D881" s="198" t="s">
        <v>493</v>
      </c>
      <c r="E881" s="198" t="s">
        <v>494</v>
      </c>
      <c r="F881" s="615"/>
      <c r="G881" s="615"/>
      <c r="H881" s="34" t="s">
        <v>711</v>
      </c>
      <c r="I881" s="49"/>
      <c r="J881" s="198" t="s">
        <v>486</v>
      </c>
      <c r="K881" s="60"/>
      <c r="L881" s="60"/>
      <c r="M881" s="60"/>
      <c r="N881" s="60"/>
      <c r="O881" s="60"/>
      <c r="P881" s="60"/>
      <c r="Q881" s="60"/>
      <c r="R881" s="60"/>
      <c r="S881" s="60"/>
      <c r="T881" s="60"/>
      <c r="U881" s="60"/>
      <c r="V881" s="60"/>
      <c r="W881" s="60"/>
      <c r="X881" s="60"/>
      <c r="Y881" s="60"/>
      <c r="Z881" s="60"/>
    </row>
    <row r="882" spans="1:26" ht="21" customHeight="1">
      <c r="A882" s="198"/>
      <c r="B882" s="198"/>
      <c r="C882" s="198"/>
      <c r="D882" s="198" t="s">
        <v>495</v>
      </c>
      <c r="E882" s="198" t="s">
        <v>496</v>
      </c>
      <c r="F882" s="615"/>
      <c r="G882" s="615"/>
      <c r="H882" s="247"/>
      <c r="I882" s="49"/>
      <c r="J882" s="201"/>
      <c r="K882" s="60"/>
      <c r="L882" s="60"/>
      <c r="M882" s="60"/>
      <c r="N882" s="60"/>
      <c r="O882" s="60"/>
      <c r="P882" s="60"/>
      <c r="Q882" s="60"/>
      <c r="R882" s="60"/>
      <c r="S882" s="60"/>
      <c r="T882" s="60"/>
      <c r="U882" s="60"/>
      <c r="V882" s="60"/>
      <c r="W882" s="60"/>
      <c r="X882" s="60"/>
      <c r="Y882" s="60"/>
      <c r="Z882" s="60"/>
    </row>
    <row r="883" spans="1:26" ht="21" customHeight="1">
      <c r="A883" s="198"/>
      <c r="B883" s="198"/>
      <c r="C883" s="198"/>
      <c r="D883" s="198" t="s">
        <v>497</v>
      </c>
      <c r="E883" s="198" t="s">
        <v>498</v>
      </c>
      <c r="F883" s="615"/>
      <c r="G883" s="615"/>
      <c r="H883" s="247"/>
      <c r="I883" s="49"/>
      <c r="J883" s="201"/>
      <c r="K883" s="60"/>
      <c r="L883" s="60"/>
      <c r="M883" s="60"/>
      <c r="N883" s="60"/>
      <c r="O883" s="60"/>
      <c r="P883" s="60"/>
      <c r="Q883" s="60"/>
      <c r="R883" s="60"/>
      <c r="S883" s="60"/>
      <c r="T883" s="60"/>
      <c r="U883" s="60"/>
      <c r="V883" s="60"/>
      <c r="W883" s="60"/>
      <c r="X883" s="60"/>
      <c r="Y883" s="60"/>
      <c r="Z883" s="60"/>
    </row>
    <row r="884" spans="1:26" ht="21" customHeight="1">
      <c r="A884" s="198"/>
      <c r="B884" s="198"/>
      <c r="C884" s="198"/>
      <c r="D884" s="198" t="s">
        <v>499</v>
      </c>
      <c r="E884" s="198" t="s">
        <v>500</v>
      </c>
      <c r="F884" s="615"/>
      <c r="G884" s="615"/>
      <c r="H884" s="35"/>
      <c r="I884" s="73"/>
      <c r="J884" s="217"/>
      <c r="K884" s="60"/>
      <c r="L884" s="60"/>
      <c r="M884" s="60"/>
      <c r="N884" s="60"/>
      <c r="O884" s="60"/>
      <c r="P884" s="60"/>
      <c r="Q884" s="60"/>
      <c r="R884" s="60"/>
      <c r="S884" s="60"/>
      <c r="T884" s="60"/>
      <c r="U884" s="60"/>
      <c r="V884" s="60"/>
      <c r="W884" s="60"/>
      <c r="X884" s="60"/>
      <c r="Y884" s="60"/>
      <c r="Z884" s="60"/>
    </row>
    <row r="885" spans="1:26" ht="21" customHeight="1">
      <c r="A885" s="198"/>
      <c r="B885" s="198"/>
      <c r="C885" s="198"/>
      <c r="D885" s="198" t="s">
        <v>501</v>
      </c>
      <c r="E885" s="198" t="s">
        <v>502</v>
      </c>
      <c r="F885" s="618"/>
      <c r="G885" s="618"/>
      <c r="H885" s="100" t="s">
        <v>40</v>
      </c>
      <c r="I885" s="203"/>
      <c r="J885" s="204"/>
      <c r="K885" s="60"/>
      <c r="L885" s="60"/>
      <c r="M885" s="60"/>
      <c r="N885" s="60"/>
      <c r="O885" s="60"/>
      <c r="P885" s="60"/>
      <c r="Q885" s="60"/>
      <c r="R885" s="60"/>
      <c r="S885" s="60"/>
      <c r="T885" s="60"/>
      <c r="U885" s="60"/>
      <c r="V885" s="60"/>
      <c r="W885" s="60"/>
      <c r="X885" s="60"/>
      <c r="Y885" s="60"/>
      <c r="Z885" s="60"/>
    </row>
    <row r="886" spans="1:26" ht="24" customHeight="1">
      <c r="A886" s="198"/>
      <c r="B886" s="198"/>
      <c r="C886" s="198"/>
      <c r="D886" s="198" t="s">
        <v>503</v>
      </c>
      <c r="E886" s="198" t="s">
        <v>504</v>
      </c>
      <c r="F886" s="198"/>
      <c r="G886" s="198"/>
      <c r="H886" s="32" t="s">
        <v>707</v>
      </c>
      <c r="I886" s="48"/>
      <c r="J886" s="200"/>
      <c r="K886" s="60"/>
      <c r="L886" s="60"/>
      <c r="M886" s="60"/>
      <c r="N886" s="60"/>
      <c r="O886" s="60"/>
      <c r="P886" s="60"/>
      <c r="Q886" s="60"/>
      <c r="R886" s="60"/>
      <c r="S886" s="60"/>
      <c r="T886" s="60"/>
      <c r="U886" s="60"/>
      <c r="V886" s="60"/>
      <c r="W886" s="60"/>
      <c r="X886" s="60"/>
      <c r="Y886" s="60"/>
      <c r="Z886" s="60"/>
    </row>
    <row r="887" spans="1:26" ht="24" customHeight="1">
      <c r="A887" s="198"/>
      <c r="B887" s="198"/>
      <c r="C887" s="198"/>
      <c r="D887" s="198" t="s">
        <v>505</v>
      </c>
      <c r="E887" s="198" t="s">
        <v>506</v>
      </c>
      <c r="F887" s="198"/>
      <c r="G887" s="198"/>
      <c r="H887" s="34" t="s">
        <v>708</v>
      </c>
      <c r="I887" s="49"/>
      <c r="J887" s="198" t="s">
        <v>489</v>
      </c>
      <c r="K887" s="60"/>
      <c r="L887" s="60"/>
      <c r="M887" s="60"/>
      <c r="N887" s="60"/>
      <c r="O887" s="60"/>
      <c r="P887" s="60"/>
      <c r="Q887" s="60"/>
      <c r="R887" s="60"/>
      <c r="S887" s="60"/>
      <c r="T887" s="60"/>
      <c r="U887" s="60"/>
      <c r="V887" s="60"/>
      <c r="W887" s="60"/>
      <c r="X887" s="60"/>
      <c r="Y887" s="60"/>
      <c r="Z887" s="60"/>
    </row>
    <row r="888" spans="1:26" ht="24" customHeight="1">
      <c r="A888" s="198"/>
      <c r="B888" s="198"/>
      <c r="C888" s="198"/>
      <c r="D888" s="198" t="s">
        <v>507</v>
      </c>
      <c r="E888" s="198" t="s">
        <v>508</v>
      </c>
      <c r="F888" s="198"/>
      <c r="G888" s="198"/>
      <c r="H888" s="34" t="s">
        <v>709</v>
      </c>
      <c r="I888" s="49"/>
      <c r="J888" s="198" t="s">
        <v>492</v>
      </c>
      <c r="K888" s="60"/>
      <c r="L888" s="60"/>
      <c r="M888" s="60"/>
      <c r="N888" s="60"/>
      <c r="O888" s="60"/>
      <c r="P888" s="60"/>
      <c r="Q888" s="60"/>
      <c r="R888" s="60"/>
      <c r="S888" s="60"/>
      <c r="T888" s="60"/>
      <c r="U888" s="60"/>
      <c r="V888" s="60"/>
      <c r="W888" s="60"/>
      <c r="X888" s="60"/>
      <c r="Y888" s="60"/>
      <c r="Z888" s="60"/>
    </row>
    <row r="889" spans="1:26" ht="24" customHeight="1">
      <c r="A889" s="198"/>
      <c r="B889" s="198"/>
      <c r="C889" s="198"/>
      <c r="D889" s="198"/>
      <c r="E889" s="198" t="s">
        <v>509</v>
      </c>
      <c r="F889" s="198"/>
      <c r="G889" s="198"/>
      <c r="H889" s="34" t="s">
        <v>710</v>
      </c>
      <c r="I889" s="49"/>
      <c r="J889" s="198" t="s">
        <v>494</v>
      </c>
      <c r="K889" s="60"/>
      <c r="L889" s="60"/>
      <c r="M889" s="60"/>
      <c r="N889" s="60"/>
      <c r="O889" s="60"/>
      <c r="P889" s="60"/>
      <c r="Q889" s="60"/>
      <c r="R889" s="60"/>
      <c r="S889" s="60"/>
      <c r="T889" s="60"/>
      <c r="U889" s="60"/>
      <c r="V889" s="60"/>
      <c r="W889" s="60"/>
      <c r="X889" s="60"/>
      <c r="Y889" s="60"/>
      <c r="Z889" s="60"/>
    </row>
    <row r="890" spans="1:26" ht="24" customHeight="1">
      <c r="A890" s="198"/>
      <c r="B890" s="198"/>
      <c r="C890" s="198"/>
      <c r="D890" s="198"/>
      <c r="E890" s="198" t="s">
        <v>510</v>
      </c>
      <c r="F890" s="198"/>
      <c r="G890" s="198"/>
      <c r="H890" s="34" t="s">
        <v>711</v>
      </c>
      <c r="I890" s="49"/>
      <c r="J890" s="198" t="s">
        <v>496</v>
      </c>
      <c r="K890" s="60"/>
      <c r="L890" s="60"/>
      <c r="M890" s="60"/>
      <c r="N890" s="60"/>
      <c r="O890" s="60"/>
      <c r="P890" s="60"/>
      <c r="Q890" s="60"/>
      <c r="R890" s="60"/>
      <c r="S890" s="60"/>
      <c r="T890" s="60"/>
      <c r="U890" s="60"/>
      <c r="V890" s="60"/>
      <c r="W890" s="60"/>
      <c r="X890" s="60"/>
      <c r="Y890" s="60"/>
      <c r="Z890" s="60"/>
    </row>
    <row r="891" spans="1:26" ht="24" customHeight="1">
      <c r="A891" s="198"/>
      <c r="B891" s="198"/>
      <c r="C891" s="198"/>
      <c r="D891" s="198"/>
      <c r="E891" s="198" t="s">
        <v>511</v>
      </c>
      <c r="F891" s="198"/>
      <c r="G891" s="198"/>
      <c r="H891" s="247"/>
      <c r="I891" s="49"/>
      <c r="J891" s="198" t="s">
        <v>498</v>
      </c>
      <c r="K891" s="60"/>
      <c r="L891" s="60"/>
      <c r="M891" s="60"/>
      <c r="N891" s="60"/>
      <c r="O891" s="60"/>
      <c r="P891" s="60"/>
      <c r="Q891" s="60"/>
      <c r="R891" s="60"/>
      <c r="S891" s="60"/>
      <c r="T891" s="60"/>
      <c r="U891" s="60"/>
      <c r="V891" s="60"/>
      <c r="W891" s="60"/>
      <c r="X891" s="60"/>
      <c r="Y891" s="60"/>
      <c r="Z891" s="60"/>
    </row>
    <row r="892" spans="1:26" ht="24" customHeight="1">
      <c r="A892" s="198"/>
      <c r="B892" s="198"/>
      <c r="C892" s="198"/>
      <c r="D892" s="198"/>
      <c r="E892" s="198" t="s">
        <v>512</v>
      </c>
      <c r="F892" s="198"/>
      <c r="G892" s="198"/>
      <c r="H892" s="247"/>
      <c r="I892" s="49"/>
      <c r="J892" s="198" t="s">
        <v>500</v>
      </c>
      <c r="K892" s="60"/>
      <c r="L892" s="60"/>
      <c r="M892" s="60"/>
      <c r="N892" s="60"/>
      <c r="O892" s="60"/>
      <c r="P892" s="60"/>
      <c r="Q892" s="60"/>
      <c r="R892" s="60"/>
      <c r="S892" s="60"/>
      <c r="T892" s="60"/>
      <c r="U892" s="60"/>
      <c r="V892" s="60"/>
      <c r="W892" s="60"/>
      <c r="X892" s="60"/>
      <c r="Y892" s="60"/>
      <c r="Z892" s="60"/>
    </row>
    <row r="893" spans="1:26" ht="24" customHeight="1">
      <c r="A893" s="198"/>
      <c r="B893" s="198"/>
      <c r="C893" s="198"/>
      <c r="D893" s="198"/>
      <c r="E893" s="198" t="s">
        <v>513</v>
      </c>
      <c r="F893" s="198"/>
      <c r="G893" s="198"/>
      <c r="H893" s="35"/>
      <c r="I893" s="73"/>
      <c r="J893" s="218" t="s">
        <v>502</v>
      </c>
      <c r="K893" s="60"/>
      <c r="L893" s="60"/>
      <c r="M893" s="60"/>
      <c r="N893" s="60"/>
      <c r="O893" s="60"/>
      <c r="P893" s="60"/>
      <c r="Q893" s="60"/>
      <c r="R893" s="60"/>
      <c r="S893" s="60"/>
      <c r="T893" s="60"/>
      <c r="U893" s="60"/>
      <c r="V893" s="60"/>
      <c r="W893" s="60"/>
      <c r="X893" s="60"/>
      <c r="Y893" s="60"/>
      <c r="Z893" s="60"/>
    </row>
    <row r="894" spans="1:26" ht="24" customHeight="1">
      <c r="A894" s="198"/>
      <c r="B894" s="198"/>
      <c r="C894" s="198"/>
      <c r="D894" s="198"/>
      <c r="E894" s="198" t="s">
        <v>514</v>
      </c>
      <c r="F894" s="198"/>
      <c r="G894" s="198"/>
      <c r="H894" s="100" t="s">
        <v>40</v>
      </c>
      <c r="I894" s="203"/>
      <c r="J894" s="204"/>
      <c r="K894" s="60"/>
      <c r="L894" s="60"/>
      <c r="M894" s="60"/>
      <c r="N894" s="60"/>
      <c r="O894" s="60"/>
      <c r="P894" s="60"/>
      <c r="Q894" s="60"/>
      <c r="R894" s="60"/>
      <c r="S894" s="60"/>
      <c r="T894" s="60"/>
      <c r="U894" s="60"/>
      <c r="V894" s="60"/>
      <c r="W894" s="60"/>
      <c r="X894" s="60"/>
      <c r="Y894" s="60"/>
      <c r="Z894" s="60"/>
    </row>
    <row r="895" spans="1:26" ht="23.25" customHeight="1">
      <c r="A895" s="198"/>
      <c r="B895" s="198"/>
      <c r="C895" s="198"/>
      <c r="D895" s="198"/>
      <c r="E895" s="198"/>
      <c r="F895" s="198"/>
      <c r="G895" s="198"/>
      <c r="H895" s="32" t="s">
        <v>707</v>
      </c>
      <c r="I895" s="48"/>
      <c r="J895" s="198" t="s">
        <v>504</v>
      </c>
      <c r="K895" s="60"/>
      <c r="L895" s="60"/>
      <c r="M895" s="60"/>
      <c r="N895" s="60"/>
      <c r="O895" s="60"/>
      <c r="P895" s="60"/>
      <c r="Q895" s="60"/>
      <c r="R895" s="60"/>
      <c r="S895" s="60"/>
      <c r="T895" s="60"/>
      <c r="U895" s="60"/>
      <c r="V895" s="60"/>
      <c r="W895" s="60"/>
      <c r="X895" s="60"/>
      <c r="Y895" s="60"/>
      <c r="Z895" s="60"/>
    </row>
    <row r="896" spans="1:26" ht="23.25" customHeight="1">
      <c r="A896" s="198"/>
      <c r="B896" s="198"/>
      <c r="C896" s="198"/>
      <c r="D896" s="198"/>
      <c r="E896" s="198"/>
      <c r="F896" s="198"/>
      <c r="G896" s="198"/>
      <c r="H896" s="34" t="s">
        <v>708</v>
      </c>
      <c r="I896" s="49"/>
      <c r="J896" s="198" t="s">
        <v>506</v>
      </c>
      <c r="K896" s="60"/>
      <c r="L896" s="60"/>
      <c r="M896" s="60"/>
      <c r="N896" s="60"/>
      <c r="O896" s="60"/>
      <c r="P896" s="60"/>
      <c r="Q896" s="60"/>
      <c r="R896" s="60"/>
      <c r="S896" s="60"/>
      <c r="T896" s="60"/>
      <c r="U896" s="60"/>
      <c r="V896" s="60"/>
      <c r="W896" s="60"/>
      <c r="X896" s="60"/>
      <c r="Y896" s="60"/>
      <c r="Z896" s="60"/>
    </row>
    <row r="897" spans="1:26" ht="23.25" customHeight="1">
      <c r="A897" s="198"/>
      <c r="B897" s="198"/>
      <c r="C897" s="198"/>
      <c r="D897" s="198"/>
      <c r="E897" s="198"/>
      <c r="F897" s="198"/>
      <c r="G897" s="198"/>
      <c r="H897" s="34" t="s">
        <v>709</v>
      </c>
      <c r="I897" s="49"/>
      <c r="J897" s="198" t="s">
        <v>508</v>
      </c>
      <c r="K897" s="60"/>
      <c r="L897" s="60"/>
      <c r="M897" s="60"/>
      <c r="N897" s="60"/>
      <c r="O897" s="60"/>
      <c r="P897" s="60"/>
      <c r="Q897" s="60"/>
      <c r="R897" s="60"/>
      <c r="S897" s="60"/>
      <c r="T897" s="60"/>
      <c r="U897" s="60"/>
      <c r="V897" s="60"/>
      <c r="W897" s="60"/>
      <c r="X897" s="60"/>
      <c r="Y897" s="60"/>
      <c r="Z897" s="60"/>
    </row>
    <row r="898" spans="1:26" ht="23.25" customHeight="1">
      <c r="A898" s="198"/>
      <c r="B898" s="198"/>
      <c r="C898" s="198"/>
      <c r="D898" s="198"/>
      <c r="E898" s="198"/>
      <c r="F898" s="198"/>
      <c r="G898" s="198"/>
      <c r="H898" s="34" t="s">
        <v>710</v>
      </c>
      <c r="I898" s="49"/>
      <c r="J898" s="198" t="s">
        <v>509</v>
      </c>
      <c r="K898" s="60"/>
      <c r="L898" s="60"/>
      <c r="M898" s="60"/>
      <c r="N898" s="60"/>
      <c r="O898" s="60"/>
      <c r="P898" s="60"/>
      <c r="Q898" s="60"/>
      <c r="R898" s="60"/>
      <c r="S898" s="60"/>
      <c r="T898" s="60"/>
      <c r="U898" s="60"/>
      <c r="V898" s="60"/>
      <c r="W898" s="60"/>
      <c r="X898" s="60"/>
      <c r="Y898" s="60"/>
      <c r="Z898" s="60"/>
    </row>
    <row r="899" spans="1:26" ht="23.25" customHeight="1">
      <c r="A899" s="198"/>
      <c r="B899" s="198"/>
      <c r="C899" s="198"/>
      <c r="D899" s="198"/>
      <c r="E899" s="198"/>
      <c r="F899" s="198"/>
      <c r="G899" s="198"/>
      <c r="H899" s="34" t="s">
        <v>711</v>
      </c>
      <c r="I899" s="49"/>
      <c r="J899" s="198" t="s">
        <v>510</v>
      </c>
      <c r="K899" s="60"/>
      <c r="L899" s="60"/>
      <c r="M899" s="60"/>
      <c r="N899" s="60"/>
      <c r="O899" s="60"/>
      <c r="P899" s="60"/>
      <c r="Q899" s="60"/>
      <c r="R899" s="60"/>
      <c r="S899" s="60"/>
      <c r="T899" s="60"/>
      <c r="U899" s="60"/>
      <c r="V899" s="60"/>
      <c r="W899" s="60"/>
      <c r="X899" s="60"/>
      <c r="Y899" s="60"/>
      <c r="Z899" s="60"/>
    </row>
    <row r="900" spans="1:26" ht="23.25" customHeight="1">
      <c r="A900" s="198"/>
      <c r="B900" s="198"/>
      <c r="C900" s="198"/>
      <c r="D900" s="198"/>
      <c r="E900" s="198"/>
      <c r="F900" s="198"/>
      <c r="G900" s="198"/>
      <c r="H900" s="247"/>
      <c r="I900" s="49"/>
      <c r="J900" s="198" t="s">
        <v>511</v>
      </c>
      <c r="K900" s="60"/>
      <c r="L900" s="60"/>
      <c r="M900" s="60"/>
      <c r="N900" s="60"/>
      <c r="O900" s="60"/>
      <c r="P900" s="60"/>
      <c r="Q900" s="60"/>
      <c r="R900" s="60"/>
      <c r="S900" s="60"/>
      <c r="T900" s="60"/>
      <c r="U900" s="60"/>
      <c r="V900" s="60"/>
      <c r="W900" s="60"/>
      <c r="X900" s="60"/>
      <c r="Y900" s="60"/>
      <c r="Z900" s="60"/>
    </row>
    <row r="901" spans="1:26" ht="23.25" customHeight="1">
      <c r="A901" s="198"/>
      <c r="B901" s="198"/>
      <c r="C901" s="198"/>
      <c r="D901" s="198"/>
      <c r="E901" s="198"/>
      <c r="F901" s="198"/>
      <c r="G901" s="198"/>
      <c r="H901" s="247"/>
      <c r="I901" s="49"/>
      <c r="J901" s="198" t="s">
        <v>512</v>
      </c>
      <c r="K901" s="60"/>
      <c r="L901" s="60"/>
      <c r="M901" s="60"/>
      <c r="N901" s="60"/>
      <c r="O901" s="60"/>
      <c r="P901" s="60"/>
      <c r="Q901" s="60"/>
      <c r="R901" s="60"/>
      <c r="S901" s="60"/>
      <c r="T901" s="60"/>
      <c r="U901" s="60"/>
      <c r="V901" s="60"/>
      <c r="W901" s="60"/>
      <c r="X901" s="60"/>
      <c r="Y901" s="60"/>
      <c r="Z901" s="60"/>
    </row>
    <row r="902" spans="1:26" ht="23.25" customHeight="1">
      <c r="A902" s="198"/>
      <c r="B902" s="198"/>
      <c r="C902" s="198"/>
      <c r="D902" s="198"/>
      <c r="E902" s="198"/>
      <c r="F902" s="198"/>
      <c r="G902" s="198"/>
      <c r="H902" s="35"/>
      <c r="I902" s="49"/>
      <c r="J902" s="198" t="s">
        <v>513</v>
      </c>
      <c r="K902" s="60"/>
      <c r="L902" s="60"/>
      <c r="M902" s="60"/>
      <c r="N902" s="60"/>
      <c r="O902" s="60"/>
      <c r="P902" s="60"/>
      <c r="Q902" s="60"/>
      <c r="R902" s="60"/>
      <c r="S902" s="60"/>
      <c r="T902" s="60"/>
      <c r="U902" s="60"/>
      <c r="V902" s="60"/>
      <c r="W902" s="60"/>
      <c r="X902" s="60"/>
      <c r="Y902" s="60"/>
      <c r="Z902" s="60"/>
    </row>
    <row r="903" spans="1:26" ht="23.25" customHeight="1">
      <c r="A903" s="198"/>
      <c r="B903" s="198"/>
      <c r="C903" s="198"/>
      <c r="D903" s="198"/>
      <c r="E903" s="198"/>
      <c r="F903" s="218"/>
      <c r="G903" s="218"/>
      <c r="H903" s="37" t="s">
        <v>40</v>
      </c>
      <c r="I903" s="203"/>
      <c r="J903" s="204" t="s">
        <v>514</v>
      </c>
      <c r="K903" s="60"/>
      <c r="L903" s="60"/>
      <c r="M903" s="60"/>
      <c r="N903" s="60"/>
      <c r="O903" s="60"/>
      <c r="P903" s="60"/>
      <c r="Q903" s="60"/>
      <c r="R903" s="60"/>
      <c r="S903" s="60"/>
      <c r="T903" s="60"/>
      <c r="U903" s="60"/>
      <c r="V903" s="60"/>
      <c r="W903" s="60"/>
      <c r="X903" s="60"/>
      <c r="Y903" s="60"/>
      <c r="Z903" s="60"/>
    </row>
    <row r="904" spans="1:26" ht="19.5" customHeight="1">
      <c r="A904" s="211" t="s">
        <v>515</v>
      </c>
      <c r="B904" s="211" t="s">
        <v>516</v>
      </c>
      <c r="C904" s="211" t="s">
        <v>389</v>
      </c>
      <c r="D904" s="211" t="s">
        <v>517</v>
      </c>
      <c r="E904" s="211" t="s">
        <v>518</v>
      </c>
      <c r="F904" s="634" t="s">
        <v>78</v>
      </c>
      <c r="G904" s="634" t="s">
        <v>78</v>
      </c>
      <c r="H904" s="32" t="s">
        <v>707</v>
      </c>
      <c r="I904" s="48"/>
      <c r="J904" s="200"/>
      <c r="K904" s="60"/>
      <c r="L904" s="60"/>
      <c r="M904" s="60"/>
      <c r="N904" s="60"/>
      <c r="O904" s="60"/>
      <c r="P904" s="60"/>
      <c r="Q904" s="60"/>
      <c r="R904" s="60"/>
      <c r="S904" s="60"/>
      <c r="T904" s="60"/>
      <c r="U904" s="60"/>
      <c r="V904" s="60"/>
      <c r="W904" s="60"/>
      <c r="X904" s="60"/>
      <c r="Y904" s="60"/>
      <c r="Z904" s="60"/>
    </row>
    <row r="905" spans="1:26" ht="19.5" customHeight="1">
      <c r="A905" s="198" t="s">
        <v>519</v>
      </c>
      <c r="B905" s="198" t="s">
        <v>520</v>
      </c>
      <c r="C905" s="198"/>
      <c r="D905" s="198" t="s">
        <v>521</v>
      </c>
      <c r="E905" s="198" t="s">
        <v>522</v>
      </c>
      <c r="F905" s="615"/>
      <c r="G905" s="615"/>
      <c r="H905" s="34" t="s">
        <v>708</v>
      </c>
      <c r="I905" s="49"/>
      <c r="J905" s="201"/>
      <c r="K905" s="60"/>
      <c r="L905" s="60"/>
      <c r="M905" s="60"/>
      <c r="N905" s="60"/>
      <c r="O905" s="60"/>
      <c r="P905" s="60"/>
      <c r="Q905" s="60"/>
      <c r="R905" s="60"/>
      <c r="S905" s="60"/>
      <c r="T905" s="60"/>
      <c r="U905" s="60"/>
      <c r="V905" s="60"/>
      <c r="W905" s="60"/>
      <c r="X905" s="60"/>
      <c r="Y905" s="60"/>
      <c r="Z905" s="60"/>
    </row>
    <row r="906" spans="1:26" ht="19.5" customHeight="1">
      <c r="A906" s="198" t="s">
        <v>523</v>
      </c>
      <c r="B906" s="198" t="s">
        <v>524</v>
      </c>
      <c r="C906" s="198"/>
      <c r="D906" s="198" t="s">
        <v>525</v>
      </c>
      <c r="E906" s="198" t="s">
        <v>526</v>
      </c>
      <c r="F906" s="615"/>
      <c r="G906" s="615"/>
      <c r="H906" s="34" t="s">
        <v>709</v>
      </c>
      <c r="I906" s="49"/>
      <c r="J906" s="198" t="s">
        <v>518</v>
      </c>
      <c r="K906" s="60"/>
      <c r="L906" s="60"/>
      <c r="M906" s="60"/>
      <c r="N906" s="60"/>
      <c r="O906" s="60"/>
      <c r="P906" s="60"/>
      <c r="Q906" s="60"/>
      <c r="R906" s="60"/>
      <c r="S906" s="60"/>
      <c r="T906" s="60"/>
      <c r="U906" s="60"/>
      <c r="V906" s="60"/>
      <c r="W906" s="60"/>
      <c r="X906" s="60"/>
      <c r="Y906" s="60"/>
      <c r="Z906" s="60"/>
    </row>
    <row r="907" spans="1:26" ht="19.5" customHeight="1">
      <c r="A907" s="198" t="s">
        <v>527</v>
      </c>
      <c r="B907" s="198" t="s">
        <v>528</v>
      </c>
      <c r="C907" s="198"/>
      <c r="D907" s="198" t="s">
        <v>529</v>
      </c>
      <c r="E907" s="198" t="s">
        <v>530</v>
      </c>
      <c r="F907" s="615"/>
      <c r="G907" s="615"/>
      <c r="H907" s="34" t="s">
        <v>710</v>
      </c>
      <c r="I907" s="49"/>
      <c r="J907" s="198" t="s">
        <v>522</v>
      </c>
      <c r="K907" s="60"/>
      <c r="L907" s="60"/>
      <c r="M907" s="60"/>
      <c r="N907" s="60"/>
      <c r="O907" s="60"/>
      <c r="P907" s="60"/>
      <c r="Q907" s="60"/>
      <c r="R907" s="60"/>
      <c r="S907" s="60"/>
      <c r="T907" s="60"/>
      <c r="U907" s="60"/>
      <c r="V907" s="60"/>
      <c r="W907" s="60"/>
      <c r="X907" s="60"/>
      <c r="Y907" s="60"/>
      <c r="Z907" s="60"/>
    </row>
    <row r="908" spans="1:26" ht="19.5" customHeight="1">
      <c r="A908" s="198" t="s">
        <v>531</v>
      </c>
      <c r="B908" s="198" t="s">
        <v>532</v>
      </c>
      <c r="C908" s="198"/>
      <c r="D908" s="198" t="s">
        <v>533</v>
      </c>
      <c r="E908" s="198" t="s">
        <v>534</v>
      </c>
      <c r="F908" s="615"/>
      <c r="G908" s="615"/>
      <c r="H908" s="34" t="s">
        <v>711</v>
      </c>
      <c r="I908" s="49"/>
      <c r="J908" s="198" t="s">
        <v>526</v>
      </c>
      <c r="K908" s="60"/>
      <c r="L908" s="60"/>
      <c r="M908" s="60"/>
      <c r="N908" s="60"/>
      <c r="O908" s="60"/>
      <c r="P908" s="60"/>
      <c r="Q908" s="60"/>
      <c r="R908" s="60"/>
      <c r="S908" s="60"/>
      <c r="T908" s="60"/>
      <c r="U908" s="60"/>
      <c r="V908" s="60"/>
      <c r="W908" s="60"/>
      <c r="X908" s="60"/>
      <c r="Y908" s="60"/>
      <c r="Z908" s="60"/>
    </row>
    <row r="909" spans="1:26" ht="19.5" customHeight="1">
      <c r="A909" s="198"/>
      <c r="B909" s="198"/>
      <c r="C909" s="198"/>
      <c r="D909" s="198" t="s">
        <v>535</v>
      </c>
      <c r="E909" s="198" t="s">
        <v>536</v>
      </c>
      <c r="F909" s="615"/>
      <c r="G909" s="615"/>
      <c r="H909" s="247"/>
      <c r="I909" s="49"/>
      <c r="J909" s="201"/>
      <c r="K909" s="60"/>
      <c r="L909" s="60"/>
      <c r="M909" s="60"/>
      <c r="N909" s="60"/>
      <c r="O909" s="60"/>
      <c r="P909" s="60"/>
      <c r="Q909" s="60"/>
      <c r="R909" s="60"/>
      <c r="S909" s="60"/>
      <c r="T909" s="60"/>
      <c r="U909" s="60"/>
      <c r="V909" s="60"/>
      <c r="W909" s="60"/>
      <c r="X909" s="60"/>
      <c r="Y909" s="60"/>
      <c r="Z909" s="60"/>
    </row>
    <row r="910" spans="1:26" ht="19.5" customHeight="1">
      <c r="A910" s="198"/>
      <c r="B910" s="198"/>
      <c r="C910" s="198"/>
      <c r="D910" s="198" t="s">
        <v>537</v>
      </c>
      <c r="E910" s="198" t="s">
        <v>538</v>
      </c>
      <c r="F910" s="615"/>
      <c r="G910" s="615"/>
      <c r="H910" s="247"/>
      <c r="I910" s="49"/>
      <c r="J910" s="201"/>
      <c r="K910" s="60"/>
      <c r="L910" s="60"/>
      <c r="M910" s="60"/>
      <c r="N910" s="60"/>
      <c r="O910" s="60"/>
      <c r="P910" s="60"/>
      <c r="Q910" s="60"/>
      <c r="R910" s="60"/>
      <c r="S910" s="60"/>
      <c r="T910" s="60"/>
      <c r="U910" s="60"/>
      <c r="V910" s="60"/>
      <c r="W910" s="60"/>
      <c r="X910" s="60"/>
      <c r="Y910" s="60"/>
      <c r="Z910" s="60"/>
    </row>
    <row r="911" spans="1:26" ht="19.5" customHeight="1">
      <c r="A911" s="198"/>
      <c r="B911" s="198"/>
      <c r="C911" s="198"/>
      <c r="D911" s="198" t="s">
        <v>539</v>
      </c>
      <c r="E911" s="198" t="s">
        <v>540</v>
      </c>
      <c r="F911" s="615"/>
      <c r="G911" s="615"/>
      <c r="H911" s="35"/>
      <c r="I911" s="49"/>
      <c r="J911" s="219"/>
      <c r="K911" s="60"/>
      <c r="L911" s="60"/>
      <c r="M911" s="60"/>
      <c r="N911" s="60"/>
      <c r="O911" s="60"/>
      <c r="P911" s="60"/>
      <c r="Q911" s="60"/>
      <c r="R911" s="60"/>
      <c r="S911" s="60"/>
      <c r="T911" s="60"/>
      <c r="U911" s="60"/>
      <c r="V911" s="60"/>
      <c r="W911" s="60"/>
      <c r="X911" s="60"/>
      <c r="Y911" s="60"/>
      <c r="Z911" s="60"/>
    </row>
    <row r="912" spans="1:26" ht="19.5" customHeight="1">
      <c r="A912" s="198"/>
      <c r="B912" s="198"/>
      <c r="C912" s="198"/>
      <c r="D912" s="198" t="s">
        <v>474</v>
      </c>
      <c r="E912" s="198"/>
      <c r="F912" s="618"/>
      <c r="G912" s="618"/>
      <c r="H912" s="37" t="s">
        <v>40</v>
      </c>
      <c r="I912" s="203"/>
      <c r="J912" s="220"/>
      <c r="K912" s="60"/>
      <c r="L912" s="60"/>
      <c r="M912" s="60"/>
      <c r="N912" s="60"/>
      <c r="O912" s="60"/>
      <c r="P912" s="60"/>
      <c r="Q912" s="60"/>
      <c r="R912" s="60"/>
      <c r="S912" s="60"/>
      <c r="T912" s="60"/>
      <c r="U912" s="60"/>
      <c r="V912" s="60"/>
      <c r="W912" s="60"/>
      <c r="X912" s="60"/>
      <c r="Y912" s="60"/>
      <c r="Z912" s="60"/>
    </row>
    <row r="913" spans="1:26" ht="19.5" customHeight="1">
      <c r="A913" s="198"/>
      <c r="B913" s="198"/>
      <c r="C913" s="198"/>
      <c r="D913" s="198" t="s">
        <v>541</v>
      </c>
      <c r="E913" s="198"/>
      <c r="F913" s="198"/>
      <c r="G913" s="198"/>
      <c r="H913" s="32" t="s">
        <v>707</v>
      </c>
      <c r="I913" s="48"/>
      <c r="J913" s="200"/>
      <c r="K913" s="60"/>
      <c r="L913" s="60"/>
      <c r="M913" s="60"/>
      <c r="N913" s="60"/>
      <c r="O913" s="60"/>
      <c r="P913" s="60"/>
      <c r="Q913" s="60"/>
      <c r="R913" s="60"/>
      <c r="S913" s="60"/>
      <c r="T913" s="60"/>
      <c r="U913" s="60"/>
      <c r="V913" s="60"/>
      <c r="W913" s="60"/>
      <c r="X913" s="60"/>
      <c r="Y913" s="60"/>
      <c r="Z913" s="60"/>
    </row>
    <row r="914" spans="1:26" ht="19.5" customHeight="1">
      <c r="A914" s="198"/>
      <c r="B914" s="198"/>
      <c r="C914" s="198"/>
      <c r="D914" s="198" t="s">
        <v>542</v>
      </c>
      <c r="E914" s="198"/>
      <c r="F914" s="198"/>
      <c r="G914" s="198"/>
      <c r="H914" s="34" t="s">
        <v>708</v>
      </c>
      <c r="I914" s="49"/>
      <c r="J914" s="198" t="s">
        <v>530</v>
      </c>
      <c r="K914" s="60"/>
      <c r="L914" s="60"/>
      <c r="M914" s="60"/>
      <c r="N914" s="60"/>
      <c r="O914" s="60"/>
      <c r="P914" s="60"/>
      <c r="Q914" s="60"/>
      <c r="R914" s="60"/>
      <c r="S914" s="60"/>
      <c r="T914" s="60"/>
      <c r="U914" s="60"/>
      <c r="V914" s="60"/>
      <c r="W914" s="60"/>
      <c r="X914" s="60"/>
      <c r="Y914" s="60"/>
      <c r="Z914" s="60"/>
    </row>
    <row r="915" spans="1:26" ht="19.5" customHeight="1">
      <c r="A915" s="198"/>
      <c r="B915" s="198"/>
      <c r="C915" s="198"/>
      <c r="D915" s="198" t="s">
        <v>543</v>
      </c>
      <c r="E915" s="198"/>
      <c r="F915" s="198"/>
      <c r="G915" s="198"/>
      <c r="H915" s="34" t="s">
        <v>709</v>
      </c>
      <c r="I915" s="49"/>
      <c r="J915" s="198" t="s">
        <v>534</v>
      </c>
      <c r="K915" s="60"/>
      <c r="L915" s="60"/>
      <c r="M915" s="60"/>
      <c r="N915" s="60"/>
      <c r="O915" s="60"/>
      <c r="P915" s="60"/>
      <c r="Q915" s="60"/>
      <c r="R915" s="60"/>
      <c r="S915" s="60"/>
      <c r="T915" s="60"/>
      <c r="U915" s="60"/>
      <c r="V915" s="60"/>
      <c r="W915" s="60"/>
      <c r="X915" s="60"/>
      <c r="Y915" s="60"/>
      <c r="Z915" s="60"/>
    </row>
    <row r="916" spans="1:26" ht="19.5" customHeight="1">
      <c r="A916" s="198"/>
      <c r="B916" s="198"/>
      <c r="C916" s="198"/>
      <c r="D916" s="198" t="s">
        <v>531</v>
      </c>
      <c r="E916" s="198"/>
      <c r="F916" s="198"/>
      <c r="G916" s="198"/>
      <c r="H916" s="34" t="s">
        <v>710</v>
      </c>
      <c r="I916" s="49"/>
      <c r="J916" s="198" t="s">
        <v>536</v>
      </c>
      <c r="K916" s="60"/>
      <c r="L916" s="60"/>
      <c r="M916" s="60"/>
      <c r="N916" s="60"/>
      <c r="O916" s="60"/>
      <c r="P916" s="60"/>
      <c r="Q916" s="60"/>
      <c r="R916" s="60"/>
      <c r="S916" s="60"/>
      <c r="T916" s="60"/>
      <c r="U916" s="60"/>
      <c r="V916" s="60"/>
      <c r="W916" s="60"/>
      <c r="X916" s="60"/>
      <c r="Y916" s="60"/>
      <c r="Z916" s="60"/>
    </row>
    <row r="917" spans="1:26" ht="19.5" customHeight="1">
      <c r="A917" s="198"/>
      <c r="B917" s="198"/>
      <c r="C917" s="198"/>
      <c r="D917" s="198" t="s">
        <v>544</v>
      </c>
      <c r="E917" s="198"/>
      <c r="F917" s="198"/>
      <c r="G917" s="198"/>
      <c r="H917" s="34" t="s">
        <v>711</v>
      </c>
      <c r="I917" s="49"/>
      <c r="J917" s="198" t="s">
        <v>538</v>
      </c>
      <c r="K917" s="60"/>
      <c r="L917" s="60"/>
      <c r="M917" s="60"/>
      <c r="N917" s="60"/>
      <c r="O917" s="60"/>
      <c r="P917" s="60"/>
      <c r="Q917" s="60"/>
      <c r="R917" s="60"/>
      <c r="S917" s="60"/>
      <c r="T917" s="60"/>
      <c r="U917" s="60"/>
      <c r="V917" s="60"/>
      <c r="W917" s="60"/>
      <c r="X917" s="60"/>
      <c r="Y917" s="60"/>
      <c r="Z917" s="60"/>
    </row>
    <row r="918" spans="1:26" ht="19.5" customHeight="1">
      <c r="A918" s="198"/>
      <c r="B918" s="198"/>
      <c r="C918" s="198"/>
      <c r="D918" s="198" t="s">
        <v>545</v>
      </c>
      <c r="E918" s="198"/>
      <c r="F918" s="198"/>
      <c r="G918" s="198"/>
      <c r="H918" s="247"/>
      <c r="I918" s="49"/>
      <c r="J918" s="198" t="s">
        <v>540</v>
      </c>
      <c r="K918" s="60"/>
      <c r="L918" s="60"/>
      <c r="M918" s="60"/>
      <c r="N918" s="60"/>
      <c r="O918" s="60"/>
      <c r="P918" s="60"/>
      <c r="Q918" s="60"/>
      <c r="R918" s="60"/>
      <c r="S918" s="60"/>
      <c r="T918" s="60"/>
      <c r="U918" s="60"/>
      <c r="V918" s="60"/>
      <c r="W918" s="60"/>
      <c r="X918" s="60"/>
      <c r="Y918" s="60"/>
      <c r="Z918" s="60"/>
    </row>
    <row r="919" spans="1:26" ht="19.5" customHeight="1">
      <c r="A919" s="198"/>
      <c r="B919" s="198"/>
      <c r="C919" s="198"/>
      <c r="D919" s="198" t="s">
        <v>546</v>
      </c>
      <c r="E919" s="198"/>
      <c r="F919" s="198"/>
      <c r="G919" s="198"/>
      <c r="H919" s="247"/>
      <c r="I919" s="49"/>
      <c r="J919" s="201"/>
      <c r="K919" s="60"/>
      <c r="L919" s="60"/>
      <c r="M919" s="60"/>
      <c r="N919" s="60"/>
      <c r="O919" s="60"/>
      <c r="P919" s="60"/>
      <c r="Q919" s="60"/>
      <c r="R919" s="60"/>
      <c r="S919" s="60"/>
      <c r="T919" s="60"/>
      <c r="U919" s="60"/>
      <c r="V919" s="60"/>
      <c r="W919" s="60"/>
      <c r="X919" s="60"/>
      <c r="Y919" s="60"/>
      <c r="Z919" s="60"/>
    </row>
    <row r="920" spans="1:26" ht="19.5" customHeight="1">
      <c r="A920" s="198"/>
      <c r="B920" s="198"/>
      <c r="C920" s="198"/>
      <c r="D920" s="198" t="s">
        <v>547</v>
      </c>
      <c r="E920" s="198"/>
      <c r="F920" s="198"/>
      <c r="G920" s="198"/>
      <c r="H920" s="35"/>
      <c r="I920" s="49"/>
      <c r="J920" s="219"/>
      <c r="K920" s="60"/>
      <c r="L920" s="60"/>
      <c r="M920" s="60"/>
      <c r="N920" s="60"/>
      <c r="O920" s="60"/>
      <c r="P920" s="60"/>
      <c r="Q920" s="60"/>
      <c r="R920" s="60"/>
      <c r="S920" s="60"/>
      <c r="T920" s="60"/>
      <c r="U920" s="60"/>
      <c r="V920" s="60"/>
      <c r="W920" s="60"/>
      <c r="X920" s="60"/>
      <c r="Y920" s="60"/>
      <c r="Z920" s="60"/>
    </row>
    <row r="921" spans="1:26" ht="19.5" customHeight="1">
      <c r="A921" s="198"/>
      <c r="B921" s="198"/>
      <c r="C921" s="198"/>
      <c r="D921" s="198" t="s">
        <v>548</v>
      </c>
      <c r="E921" s="198"/>
      <c r="F921" s="198"/>
      <c r="G921" s="198"/>
      <c r="H921" s="37" t="s">
        <v>40</v>
      </c>
      <c r="I921" s="203"/>
      <c r="J921" s="220"/>
      <c r="K921" s="60"/>
      <c r="L921" s="60"/>
      <c r="M921" s="60"/>
      <c r="N921" s="60"/>
      <c r="O921" s="60"/>
      <c r="P921" s="60"/>
      <c r="Q921" s="60"/>
      <c r="R921" s="60"/>
      <c r="S921" s="60"/>
      <c r="T921" s="60"/>
      <c r="U921" s="60"/>
      <c r="V921" s="60"/>
      <c r="W921" s="60"/>
      <c r="X921" s="60"/>
      <c r="Y921" s="60"/>
      <c r="Z921" s="60"/>
    </row>
    <row r="922" spans="1:26" ht="21.75" customHeight="1">
      <c r="A922" s="198"/>
      <c r="B922" s="198"/>
      <c r="C922" s="198"/>
      <c r="D922" s="198" t="s">
        <v>549</v>
      </c>
      <c r="E922" s="198"/>
      <c r="F922" s="198"/>
      <c r="G922" s="198"/>
      <c r="H922" s="198"/>
      <c r="I922" s="198"/>
      <c r="J922" s="198"/>
      <c r="K922" s="60"/>
      <c r="L922" s="60"/>
      <c r="M922" s="60"/>
      <c r="N922" s="60"/>
      <c r="O922" s="60"/>
      <c r="P922" s="60"/>
      <c r="Q922" s="60"/>
      <c r="R922" s="60"/>
      <c r="S922" s="60"/>
      <c r="T922" s="60"/>
      <c r="U922" s="60"/>
      <c r="V922" s="60"/>
      <c r="W922" s="60"/>
      <c r="X922" s="60"/>
      <c r="Y922" s="60"/>
      <c r="Z922" s="60"/>
    </row>
    <row r="923" spans="1:26" ht="21.75" customHeight="1">
      <c r="A923" s="198"/>
      <c r="B923" s="198"/>
      <c r="C923" s="198"/>
      <c r="D923" s="198" t="s">
        <v>550</v>
      </c>
      <c r="E923" s="198"/>
      <c r="F923" s="198"/>
      <c r="G923" s="198"/>
      <c r="H923" s="198"/>
      <c r="I923" s="198"/>
      <c r="J923" s="198"/>
      <c r="K923" s="60"/>
      <c r="L923" s="60"/>
      <c r="M923" s="60"/>
      <c r="N923" s="60"/>
      <c r="O923" s="60"/>
      <c r="P923" s="60"/>
      <c r="Q923" s="60"/>
      <c r="R923" s="60"/>
      <c r="S923" s="60"/>
      <c r="T923" s="60"/>
      <c r="U923" s="60"/>
      <c r="V923" s="60"/>
      <c r="W923" s="60"/>
      <c r="X923" s="60"/>
      <c r="Y923" s="60"/>
      <c r="Z923" s="60"/>
    </row>
    <row r="924" spans="1:26" ht="21.75" customHeight="1">
      <c r="A924" s="198"/>
      <c r="B924" s="198"/>
      <c r="C924" s="198"/>
      <c r="D924" s="198" t="s">
        <v>551</v>
      </c>
      <c r="E924" s="198"/>
      <c r="F924" s="198"/>
      <c r="G924" s="198"/>
      <c r="H924" s="198"/>
      <c r="I924" s="198"/>
      <c r="J924" s="198"/>
      <c r="K924" s="60"/>
      <c r="L924" s="60"/>
      <c r="M924" s="60"/>
      <c r="N924" s="60"/>
      <c r="O924" s="60"/>
      <c r="P924" s="60"/>
      <c r="Q924" s="60"/>
      <c r="R924" s="60"/>
      <c r="S924" s="60"/>
      <c r="T924" s="60"/>
      <c r="U924" s="60"/>
      <c r="V924" s="60"/>
      <c r="W924" s="60"/>
      <c r="X924" s="60"/>
      <c r="Y924" s="60"/>
      <c r="Z924" s="60"/>
    </row>
    <row r="925" spans="1:26" ht="21.75" customHeight="1">
      <c r="A925" s="198"/>
      <c r="B925" s="198"/>
      <c r="C925" s="198"/>
      <c r="D925" s="198" t="s">
        <v>552</v>
      </c>
      <c r="E925" s="198"/>
      <c r="F925" s="198"/>
      <c r="G925" s="198"/>
      <c r="H925" s="198"/>
      <c r="I925" s="198"/>
      <c r="J925" s="198"/>
      <c r="K925" s="60"/>
      <c r="L925" s="60"/>
      <c r="M925" s="60"/>
      <c r="N925" s="60"/>
      <c r="O925" s="60"/>
      <c r="P925" s="60"/>
      <c r="Q925" s="60"/>
      <c r="R925" s="60"/>
      <c r="S925" s="60"/>
      <c r="T925" s="60"/>
      <c r="U925" s="60"/>
      <c r="V925" s="60"/>
      <c r="W925" s="60"/>
      <c r="X925" s="60"/>
      <c r="Y925" s="60"/>
      <c r="Z925" s="60"/>
    </row>
    <row r="926" spans="1:26" ht="21.75" customHeight="1">
      <c r="A926" s="198"/>
      <c r="B926" s="198"/>
      <c r="C926" s="198"/>
      <c r="D926" s="198" t="s">
        <v>553</v>
      </c>
      <c r="E926" s="198"/>
      <c r="F926" s="198"/>
      <c r="G926" s="198"/>
      <c r="H926" s="198"/>
      <c r="I926" s="198"/>
      <c r="J926" s="198"/>
      <c r="K926" s="60"/>
      <c r="L926" s="60"/>
      <c r="M926" s="60"/>
      <c r="N926" s="60"/>
      <c r="O926" s="60"/>
      <c r="P926" s="60"/>
      <c r="Q926" s="60"/>
      <c r="R926" s="60"/>
      <c r="S926" s="60"/>
      <c r="T926" s="60"/>
      <c r="U926" s="60"/>
      <c r="V926" s="60"/>
      <c r="W926" s="60"/>
      <c r="X926" s="60"/>
      <c r="Y926" s="60"/>
      <c r="Z926" s="60"/>
    </row>
    <row r="927" spans="1:26" ht="21.75" customHeight="1">
      <c r="A927" s="198"/>
      <c r="B927" s="198"/>
      <c r="C927" s="198"/>
      <c r="D927" s="198" t="s">
        <v>554</v>
      </c>
      <c r="E927" s="198"/>
      <c r="F927" s="198"/>
      <c r="G927" s="198"/>
      <c r="H927" s="198"/>
      <c r="I927" s="198"/>
      <c r="J927" s="198"/>
      <c r="K927" s="60"/>
      <c r="L927" s="60"/>
      <c r="M927" s="60"/>
      <c r="N927" s="60"/>
      <c r="O927" s="60"/>
      <c r="P927" s="60"/>
      <c r="Q927" s="60"/>
      <c r="R927" s="60"/>
      <c r="S927" s="60"/>
      <c r="T927" s="60"/>
      <c r="U927" s="60"/>
      <c r="V927" s="60"/>
      <c r="W927" s="60"/>
      <c r="X927" s="60"/>
      <c r="Y927" s="60"/>
      <c r="Z927" s="60"/>
    </row>
    <row r="928" spans="1:26" ht="21.75" customHeight="1">
      <c r="A928" s="198"/>
      <c r="B928" s="198"/>
      <c r="C928" s="198"/>
      <c r="D928" s="198" t="s">
        <v>555</v>
      </c>
      <c r="E928" s="198"/>
      <c r="F928" s="198"/>
      <c r="G928" s="198"/>
      <c r="H928" s="198"/>
      <c r="I928" s="198"/>
      <c r="J928" s="198"/>
      <c r="K928" s="60"/>
      <c r="L928" s="60"/>
      <c r="M928" s="60"/>
      <c r="N928" s="60"/>
      <c r="O928" s="60"/>
      <c r="P928" s="60"/>
      <c r="Q928" s="60"/>
      <c r="R928" s="60"/>
      <c r="S928" s="60"/>
      <c r="T928" s="60"/>
      <c r="U928" s="60"/>
      <c r="V928" s="60"/>
      <c r="W928" s="60"/>
      <c r="X928" s="60"/>
      <c r="Y928" s="60"/>
      <c r="Z928" s="60"/>
    </row>
    <row r="929" spans="1:26" ht="21.75" customHeight="1">
      <c r="A929" s="198"/>
      <c r="B929" s="198"/>
      <c r="C929" s="198"/>
      <c r="D929" s="198" t="s">
        <v>556</v>
      </c>
      <c r="E929" s="198"/>
      <c r="F929" s="198"/>
      <c r="G929" s="198"/>
      <c r="H929" s="198"/>
      <c r="I929" s="198"/>
      <c r="J929" s="198"/>
      <c r="K929" s="60"/>
      <c r="L929" s="60"/>
      <c r="M929" s="60"/>
      <c r="N929" s="60"/>
      <c r="O929" s="60"/>
      <c r="P929" s="60"/>
      <c r="Q929" s="60"/>
      <c r="R929" s="60"/>
      <c r="S929" s="60"/>
      <c r="T929" s="60"/>
      <c r="U929" s="60"/>
      <c r="V929" s="60"/>
      <c r="W929" s="60"/>
      <c r="X929" s="60"/>
      <c r="Y929" s="60"/>
      <c r="Z929" s="60"/>
    </row>
    <row r="930" spans="1:26" ht="21.75" customHeight="1">
      <c r="A930" s="198"/>
      <c r="B930" s="198"/>
      <c r="C930" s="198"/>
      <c r="D930" s="198" t="s">
        <v>557</v>
      </c>
      <c r="E930" s="198"/>
      <c r="F930" s="198"/>
      <c r="G930" s="198"/>
      <c r="H930" s="198"/>
      <c r="I930" s="198"/>
      <c r="J930" s="198"/>
      <c r="K930" s="60"/>
      <c r="L930" s="60"/>
      <c r="M930" s="60"/>
      <c r="N930" s="60"/>
      <c r="O930" s="60"/>
      <c r="P930" s="60"/>
      <c r="Q930" s="60"/>
      <c r="R930" s="60"/>
      <c r="S930" s="60"/>
      <c r="T930" s="60"/>
      <c r="U930" s="60"/>
      <c r="V930" s="60"/>
      <c r="W930" s="60"/>
      <c r="X930" s="60"/>
      <c r="Y930" s="60"/>
      <c r="Z930" s="60"/>
    </row>
    <row r="931" spans="1:26" ht="21.75" customHeight="1">
      <c r="A931" s="198"/>
      <c r="B931" s="198"/>
      <c r="C931" s="198"/>
      <c r="D931" s="198" t="s">
        <v>558</v>
      </c>
      <c r="E931" s="198"/>
      <c r="F931" s="198"/>
      <c r="G931" s="198"/>
      <c r="H931" s="198"/>
      <c r="I931" s="198"/>
      <c r="J931" s="198"/>
      <c r="K931" s="60"/>
      <c r="L931" s="60"/>
      <c r="M931" s="60"/>
      <c r="N931" s="60"/>
      <c r="O931" s="60"/>
      <c r="P931" s="60"/>
      <c r="Q931" s="60"/>
      <c r="R931" s="60"/>
      <c r="S931" s="60"/>
      <c r="T931" s="60"/>
      <c r="U931" s="60"/>
      <c r="V931" s="60"/>
      <c r="W931" s="60"/>
      <c r="X931" s="60"/>
      <c r="Y931" s="60"/>
      <c r="Z931" s="60"/>
    </row>
    <row r="932" spans="1:26" ht="24.75" customHeight="1">
      <c r="A932" s="218"/>
      <c r="B932" s="218"/>
      <c r="C932" s="218"/>
      <c r="D932" s="221" t="s">
        <v>559</v>
      </c>
      <c r="E932" s="218"/>
      <c r="F932" s="218"/>
      <c r="G932" s="218"/>
      <c r="H932" s="198"/>
      <c r="I932" s="218"/>
      <c r="J932" s="218"/>
      <c r="K932" s="60"/>
      <c r="L932" s="60"/>
      <c r="M932" s="60"/>
      <c r="N932" s="60"/>
      <c r="O932" s="60"/>
      <c r="P932" s="60"/>
      <c r="Q932" s="60"/>
      <c r="R932" s="60"/>
      <c r="S932" s="60"/>
      <c r="T932" s="60"/>
      <c r="U932" s="60"/>
      <c r="V932" s="60"/>
      <c r="W932" s="60"/>
      <c r="X932" s="60"/>
      <c r="Y932" s="60"/>
      <c r="Z932" s="60"/>
    </row>
    <row r="933" spans="1:26" ht="21.75" customHeight="1">
      <c r="A933" s="211" t="s">
        <v>560</v>
      </c>
      <c r="B933" s="211" t="s">
        <v>561</v>
      </c>
      <c r="C933" s="211" t="s">
        <v>562</v>
      </c>
      <c r="D933" s="211" t="s">
        <v>563</v>
      </c>
      <c r="E933" s="211" t="s">
        <v>564</v>
      </c>
      <c r="F933" s="635" t="s">
        <v>78</v>
      </c>
      <c r="G933" s="635" t="s">
        <v>78</v>
      </c>
      <c r="H933" s="32" t="s">
        <v>707</v>
      </c>
      <c r="I933" s="222"/>
      <c r="J933" s="200"/>
      <c r="K933" s="60"/>
      <c r="L933" s="60"/>
      <c r="M933" s="60"/>
      <c r="N933" s="60"/>
      <c r="O933" s="60"/>
      <c r="P933" s="60"/>
      <c r="Q933" s="60"/>
      <c r="R933" s="60"/>
      <c r="S933" s="60"/>
      <c r="T933" s="60"/>
      <c r="U933" s="60"/>
      <c r="V933" s="60"/>
      <c r="W933" s="60"/>
      <c r="X933" s="60"/>
      <c r="Y933" s="60"/>
      <c r="Z933" s="60"/>
    </row>
    <row r="934" spans="1:26" ht="21.75" customHeight="1">
      <c r="A934" s="198" t="s">
        <v>565</v>
      </c>
      <c r="B934" s="198" t="s">
        <v>566</v>
      </c>
      <c r="C934" s="198"/>
      <c r="D934" s="198" t="s">
        <v>567</v>
      </c>
      <c r="E934" s="198" t="s">
        <v>568</v>
      </c>
      <c r="F934" s="615"/>
      <c r="G934" s="615"/>
      <c r="H934" s="34" t="s">
        <v>708</v>
      </c>
      <c r="I934" s="33"/>
      <c r="J934" s="201"/>
      <c r="K934" s="60"/>
      <c r="L934" s="60"/>
      <c r="M934" s="60"/>
      <c r="N934" s="60"/>
      <c r="O934" s="60"/>
      <c r="P934" s="60"/>
      <c r="Q934" s="60"/>
      <c r="R934" s="60"/>
      <c r="S934" s="60"/>
      <c r="T934" s="60"/>
      <c r="U934" s="60"/>
      <c r="V934" s="60"/>
      <c r="W934" s="60"/>
      <c r="X934" s="60"/>
      <c r="Y934" s="60"/>
      <c r="Z934" s="60"/>
    </row>
    <row r="935" spans="1:26" ht="21.75" customHeight="1">
      <c r="A935" s="198" t="s">
        <v>569</v>
      </c>
      <c r="B935" s="198" t="s">
        <v>570</v>
      </c>
      <c r="C935" s="198"/>
      <c r="D935" s="198" t="s">
        <v>571</v>
      </c>
      <c r="E935" s="198" t="s">
        <v>572</v>
      </c>
      <c r="F935" s="615"/>
      <c r="G935" s="615"/>
      <c r="H935" s="34" t="s">
        <v>709</v>
      </c>
      <c r="I935" s="33"/>
      <c r="J935" s="198" t="s">
        <v>564</v>
      </c>
      <c r="K935" s="60"/>
      <c r="L935" s="60"/>
      <c r="M935" s="60"/>
      <c r="N935" s="60"/>
      <c r="O935" s="60"/>
      <c r="P935" s="60"/>
      <c r="Q935" s="60"/>
      <c r="R935" s="60"/>
      <c r="S935" s="60"/>
      <c r="T935" s="60"/>
      <c r="U935" s="60"/>
      <c r="V935" s="60"/>
      <c r="W935" s="60"/>
      <c r="X935" s="60"/>
      <c r="Y935" s="60"/>
      <c r="Z935" s="60"/>
    </row>
    <row r="936" spans="1:26" ht="21.75" customHeight="1">
      <c r="A936" s="198" t="s">
        <v>573</v>
      </c>
      <c r="B936" s="198" t="s">
        <v>574</v>
      </c>
      <c r="C936" s="198"/>
      <c r="D936" s="198" t="s">
        <v>575</v>
      </c>
      <c r="E936" s="198" t="s">
        <v>576</v>
      </c>
      <c r="F936" s="615"/>
      <c r="G936" s="615"/>
      <c r="H936" s="34" t="s">
        <v>710</v>
      </c>
      <c r="I936" s="33"/>
      <c r="J936" s="198" t="s">
        <v>568</v>
      </c>
      <c r="K936" s="60"/>
      <c r="L936" s="60"/>
      <c r="M936" s="60"/>
      <c r="N936" s="60"/>
      <c r="O936" s="60"/>
      <c r="P936" s="60"/>
      <c r="Q936" s="60"/>
      <c r="R936" s="60"/>
      <c r="S936" s="60"/>
      <c r="T936" s="60"/>
      <c r="U936" s="60"/>
      <c r="V936" s="60"/>
      <c r="W936" s="60"/>
      <c r="X936" s="60"/>
      <c r="Y936" s="60"/>
      <c r="Z936" s="60"/>
    </row>
    <row r="937" spans="1:26" ht="21.75" customHeight="1">
      <c r="A937" s="198" t="s">
        <v>577</v>
      </c>
      <c r="B937" s="198" t="s">
        <v>578</v>
      </c>
      <c r="C937" s="198"/>
      <c r="D937" s="198" t="s">
        <v>579</v>
      </c>
      <c r="E937" s="198"/>
      <c r="F937" s="615"/>
      <c r="G937" s="615"/>
      <c r="H937" s="34" t="s">
        <v>711</v>
      </c>
      <c r="I937" s="33"/>
      <c r="J937" s="198" t="s">
        <v>572</v>
      </c>
      <c r="K937" s="60"/>
      <c r="L937" s="60"/>
      <c r="M937" s="60"/>
      <c r="N937" s="60"/>
      <c r="O937" s="60"/>
      <c r="P937" s="60"/>
      <c r="Q937" s="60"/>
      <c r="R937" s="60"/>
      <c r="S937" s="60"/>
      <c r="T937" s="60"/>
      <c r="U937" s="60"/>
      <c r="V937" s="60"/>
      <c r="W937" s="60"/>
      <c r="X937" s="60"/>
      <c r="Y937" s="60"/>
      <c r="Z937" s="60"/>
    </row>
    <row r="938" spans="1:26" ht="21.75" customHeight="1">
      <c r="A938" s="198"/>
      <c r="B938" s="198" t="s">
        <v>580</v>
      </c>
      <c r="C938" s="198"/>
      <c r="D938" s="198" t="s">
        <v>581</v>
      </c>
      <c r="E938" s="198"/>
      <c r="F938" s="615"/>
      <c r="G938" s="615"/>
      <c r="H938" s="247"/>
      <c r="I938" s="33"/>
      <c r="J938" s="198" t="s">
        <v>576</v>
      </c>
      <c r="K938" s="60"/>
      <c r="L938" s="60"/>
      <c r="M938" s="60"/>
      <c r="N938" s="60"/>
      <c r="O938" s="60"/>
      <c r="P938" s="60"/>
      <c r="Q938" s="60"/>
      <c r="R938" s="60"/>
      <c r="S938" s="60"/>
      <c r="T938" s="60"/>
      <c r="U938" s="60"/>
      <c r="V938" s="60"/>
      <c r="W938" s="60"/>
      <c r="X938" s="60"/>
      <c r="Y938" s="60"/>
      <c r="Z938" s="60"/>
    </row>
    <row r="939" spans="1:26" ht="21.75" customHeight="1">
      <c r="A939" s="198"/>
      <c r="B939" s="198" t="s">
        <v>582</v>
      </c>
      <c r="C939" s="198"/>
      <c r="D939" s="198" t="s">
        <v>583</v>
      </c>
      <c r="E939" s="198"/>
      <c r="F939" s="615"/>
      <c r="G939" s="615"/>
      <c r="H939" s="247"/>
      <c r="I939" s="33"/>
      <c r="J939" s="201"/>
      <c r="K939" s="60"/>
      <c r="L939" s="60"/>
      <c r="M939" s="60"/>
      <c r="N939" s="60"/>
      <c r="O939" s="60"/>
      <c r="P939" s="60"/>
      <c r="Q939" s="60"/>
      <c r="R939" s="60"/>
      <c r="S939" s="60"/>
      <c r="T939" s="60"/>
      <c r="U939" s="60"/>
      <c r="V939" s="60"/>
      <c r="W939" s="60"/>
      <c r="X939" s="60"/>
      <c r="Y939" s="60"/>
      <c r="Z939" s="60"/>
    </row>
    <row r="940" spans="1:26" ht="21.75" customHeight="1">
      <c r="A940" s="198"/>
      <c r="B940" s="198" t="s">
        <v>584</v>
      </c>
      <c r="C940" s="198"/>
      <c r="D940" s="198" t="s">
        <v>585</v>
      </c>
      <c r="E940" s="198"/>
      <c r="F940" s="615"/>
      <c r="G940" s="615"/>
      <c r="H940" s="35"/>
      <c r="I940" s="73"/>
      <c r="J940" s="219"/>
      <c r="K940" s="60"/>
      <c r="L940" s="60"/>
      <c r="M940" s="60"/>
      <c r="N940" s="60"/>
      <c r="O940" s="60"/>
      <c r="P940" s="60"/>
      <c r="Q940" s="60"/>
      <c r="R940" s="60"/>
      <c r="S940" s="60"/>
      <c r="T940" s="60"/>
      <c r="U940" s="60"/>
      <c r="V940" s="60"/>
      <c r="W940" s="60"/>
      <c r="X940" s="60"/>
      <c r="Y940" s="60"/>
      <c r="Z940" s="60"/>
    </row>
    <row r="941" spans="1:26" ht="21.75" customHeight="1">
      <c r="A941" s="198"/>
      <c r="B941" s="198" t="s">
        <v>586</v>
      </c>
      <c r="C941" s="198"/>
      <c r="D941" s="198" t="s">
        <v>587</v>
      </c>
      <c r="E941" s="198"/>
      <c r="F941" s="618"/>
      <c r="G941" s="618"/>
      <c r="H941" s="100" t="s">
        <v>40</v>
      </c>
      <c r="I941" s="203"/>
      <c r="J941" s="219"/>
      <c r="K941" s="60"/>
      <c r="L941" s="60"/>
      <c r="M941" s="60"/>
      <c r="N941" s="60"/>
      <c r="O941" s="60"/>
      <c r="P941" s="60"/>
      <c r="Q941" s="60"/>
      <c r="R941" s="60"/>
      <c r="S941" s="60"/>
      <c r="T941" s="60"/>
      <c r="U941" s="60"/>
      <c r="V941" s="60"/>
      <c r="W941" s="60"/>
      <c r="X941" s="60"/>
      <c r="Y941" s="60"/>
      <c r="Z941" s="60"/>
    </row>
    <row r="942" spans="1:26" ht="21.75" customHeight="1">
      <c r="A942" s="198"/>
      <c r="B942" s="198"/>
      <c r="C942" s="198"/>
      <c r="D942" s="198" t="s">
        <v>473</v>
      </c>
      <c r="E942" s="198"/>
      <c r="F942" s="198"/>
      <c r="G942" s="198"/>
      <c r="H942" s="198"/>
      <c r="I942" s="198"/>
      <c r="J942" s="198"/>
      <c r="K942" s="60"/>
      <c r="L942" s="60"/>
      <c r="M942" s="60"/>
      <c r="N942" s="60"/>
      <c r="O942" s="60"/>
      <c r="P942" s="60"/>
      <c r="Q942" s="60"/>
      <c r="R942" s="60"/>
      <c r="S942" s="60"/>
      <c r="T942" s="60"/>
      <c r="U942" s="60"/>
      <c r="V942" s="60"/>
      <c r="W942" s="60"/>
      <c r="X942" s="60"/>
      <c r="Y942" s="60"/>
      <c r="Z942" s="60"/>
    </row>
    <row r="943" spans="1:26" ht="21.75" customHeight="1">
      <c r="A943" s="198"/>
      <c r="B943" s="198"/>
      <c r="C943" s="198"/>
      <c r="D943" s="198" t="s">
        <v>588</v>
      </c>
      <c r="E943" s="198"/>
      <c r="F943" s="198"/>
      <c r="G943" s="198"/>
      <c r="H943" s="198"/>
      <c r="I943" s="198"/>
      <c r="J943" s="198"/>
      <c r="K943" s="60"/>
      <c r="L943" s="60"/>
      <c r="M943" s="60"/>
      <c r="N943" s="60"/>
      <c r="O943" s="60"/>
      <c r="P943" s="60"/>
      <c r="Q943" s="60"/>
      <c r="R943" s="60"/>
      <c r="S943" s="60"/>
      <c r="T943" s="60"/>
      <c r="U943" s="60"/>
      <c r="V943" s="60"/>
      <c r="W943" s="60"/>
      <c r="X943" s="60"/>
      <c r="Y943" s="60"/>
      <c r="Z943" s="60"/>
    </row>
    <row r="944" spans="1:26" ht="21.75" customHeight="1">
      <c r="A944" s="198"/>
      <c r="B944" s="198"/>
      <c r="C944" s="198"/>
      <c r="D944" s="198" t="s">
        <v>589</v>
      </c>
      <c r="E944" s="198"/>
      <c r="F944" s="198"/>
      <c r="G944" s="198"/>
      <c r="H944" s="198"/>
      <c r="I944" s="198"/>
      <c r="J944" s="198"/>
      <c r="K944" s="60"/>
      <c r="L944" s="60"/>
      <c r="M944" s="60"/>
      <c r="N944" s="60"/>
      <c r="O944" s="60"/>
      <c r="P944" s="60"/>
      <c r="Q944" s="60"/>
      <c r="R944" s="60"/>
      <c r="S944" s="60"/>
      <c r="T944" s="60"/>
      <c r="U944" s="60"/>
      <c r="V944" s="60"/>
      <c r="W944" s="60"/>
      <c r="X944" s="60"/>
      <c r="Y944" s="60"/>
      <c r="Z944" s="60"/>
    </row>
    <row r="945" spans="1:26" ht="21.75" customHeight="1">
      <c r="A945" s="198"/>
      <c r="B945" s="198"/>
      <c r="C945" s="198"/>
      <c r="D945" s="198" t="s">
        <v>590</v>
      </c>
      <c r="E945" s="198"/>
      <c r="F945" s="198"/>
      <c r="G945" s="198"/>
      <c r="H945" s="198"/>
      <c r="I945" s="198"/>
      <c r="J945" s="198"/>
      <c r="K945" s="60"/>
      <c r="L945" s="60"/>
      <c r="M945" s="60"/>
      <c r="N945" s="60"/>
      <c r="O945" s="60"/>
      <c r="P945" s="60"/>
      <c r="Q945" s="60"/>
      <c r="R945" s="60"/>
      <c r="S945" s="60"/>
      <c r="T945" s="60"/>
      <c r="U945" s="60"/>
      <c r="V945" s="60"/>
      <c r="W945" s="60"/>
      <c r="X945" s="60"/>
      <c r="Y945" s="60"/>
      <c r="Z945" s="60"/>
    </row>
    <row r="946" spans="1:26" ht="21.75" customHeight="1">
      <c r="A946" s="218"/>
      <c r="B946" s="218"/>
      <c r="C946" s="218"/>
      <c r="D946" s="218" t="s">
        <v>591</v>
      </c>
      <c r="E946" s="218"/>
      <c r="F946" s="218"/>
      <c r="G946" s="218"/>
      <c r="H946" s="218"/>
      <c r="I946" s="218"/>
      <c r="J946" s="218"/>
      <c r="K946" s="60"/>
      <c r="L946" s="60"/>
      <c r="M946" s="60"/>
      <c r="N946" s="60"/>
      <c r="O946" s="60"/>
      <c r="P946" s="60"/>
      <c r="Q946" s="60"/>
      <c r="R946" s="60"/>
      <c r="S946" s="60"/>
      <c r="T946" s="60"/>
      <c r="U946" s="60"/>
      <c r="V946" s="60"/>
      <c r="W946" s="60"/>
      <c r="X946" s="60"/>
      <c r="Y946" s="60"/>
      <c r="Z946" s="60"/>
    </row>
    <row r="947" spans="1:26" ht="21.75" customHeight="1">
      <c r="A947" s="99"/>
      <c r="B947" s="99"/>
      <c r="C947" s="99"/>
      <c r="D947" s="99"/>
      <c r="E947" s="99"/>
      <c r="F947" s="99"/>
      <c r="G947" s="99"/>
      <c r="H947" s="99"/>
      <c r="I947" s="99"/>
      <c r="J947" s="60"/>
      <c r="K947" s="60"/>
      <c r="L947" s="60"/>
      <c r="M947" s="60"/>
      <c r="N947" s="60"/>
      <c r="O947" s="60"/>
      <c r="P947" s="60"/>
      <c r="Q947" s="60"/>
      <c r="R947" s="60"/>
      <c r="S947" s="60"/>
      <c r="T947" s="60"/>
      <c r="U947" s="60"/>
      <c r="V947" s="60"/>
      <c r="W947" s="60"/>
      <c r="X947" s="60"/>
      <c r="Y947" s="60"/>
      <c r="Z947" s="60"/>
    </row>
    <row r="948" spans="1:26" ht="21.75" customHeight="1">
      <c r="A948" s="99"/>
      <c r="B948" s="99"/>
      <c r="C948" s="99"/>
      <c r="D948" s="99"/>
      <c r="E948" s="99"/>
      <c r="F948" s="99"/>
      <c r="G948" s="99"/>
      <c r="H948" s="99"/>
      <c r="I948" s="99"/>
      <c r="J948" s="60"/>
      <c r="K948" s="60"/>
      <c r="L948" s="60"/>
      <c r="M948" s="60"/>
      <c r="N948" s="60"/>
      <c r="O948" s="60"/>
      <c r="P948" s="60"/>
      <c r="Q948" s="60"/>
      <c r="R948" s="60"/>
      <c r="S948" s="60"/>
      <c r="T948" s="60"/>
      <c r="U948" s="60"/>
      <c r="V948" s="60"/>
      <c r="W948" s="60"/>
      <c r="X948" s="60"/>
      <c r="Y948" s="60"/>
      <c r="Z948" s="60"/>
    </row>
    <row r="949" spans="1:26" ht="21.75" customHeight="1">
      <c r="A949" s="99"/>
      <c r="B949" s="99"/>
      <c r="C949" s="99"/>
      <c r="D949" s="99"/>
      <c r="E949" s="99"/>
      <c r="F949" s="99"/>
      <c r="G949" s="99"/>
      <c r="H949" s="99"/>
      <c r="I949" s="99"/>
      <c r="J949" s="60"/>
      <c r="K949" s="60"/>
      <c r="L949" s="60"/>
      <c r="M949" s="60"/>
      <c r="N949" s="60"/>
      <c r="O949" s="60"/>
      <c r="P949" s="60"/>
      <c r="Q949" s="60"/>
      <c r="R949" s="60"/>
      <c r="S949" s="60"/>
      <c r="T949" s="60"/>
      <c r="U949" s="60"/>
      <c r="V949" s="60"/>
      <c r="W949" s="60"/>
      <c r="X949" s="60"/>
      <c r="Y949" s="60"/>
      <c r="Z949" s="60"/>
    </row>
    <row r="950" spans="1:26" ht="21.75" customHeight="1">
      <c r="A950" s="99"/>
      <c r="B950" s="99"/>
      <c r="C950" s="99"/>
      <c r="D950" s="99"/>
      <c r="E950" s="99"/>
      <c r="F950" s="99"/>
      <c r="G950" s="99"/>
      <c r="H950" s="99"/>
      <c r="I950" s="99"/>
      <c r="J950" s="60"/>
      <c r="K950" s="60"/>
      <c r="L950" s="60"/>
      <c r="M950" s="60"/>
      <c r="N950" s="60"/>
      <c r="O950" s="60"/>
      <c r="P950" s="60"/>
      <c r="Q950" s="60"/>
      <c r="R950" s="60"/>
      <c r="S950" s="60"/>
      <c r="T950" s="60"/>
      <c r="U950" s="60"/>
      <c r="V950" s="60"/>
      <c r="W950" s="60"/>
      <c r="X950" s="60"/>
      <c r="Y950" s="60"/>
      <c r="Z950" s="60"/>
    </row>
    <row r="951" spans="1:26" ht="21.75" customHeight="1">
      <c r="A951" s="99"/>
      <c r="B951" s="99"/>
      <c r="C951" s="99"/>
      <c r="D951" s="99"/>
      <c r="E951" s="99"/>
      <c r="F951" s="99"/>
      <c r="G951" s="99"/>
      <c r="H951" s="99"/>
      <c r="I951" s="99"/>
      <c r="J951" s="60"/>
      <c r="K951" s="60"/>
      <c r="L951" s="60"/>
      <c r="M951" s="60"/>
      <c r="N951" s="60"/>
      <c r="O951" s="60"/>
      <c r="P951" s="60"/>
      <c r="Q951" s="60"/>
      <c r="R951" s="60"/>
      <c r="S951" s="60"/>
      <c r="T951" s="60"/>
      <c r="U951" s="60"/>
      <c r="V951" s="60"/>
      <c r="W951" s="60"/>
      <c r="X951" s="60"/>
      <c r="Y951" s="60"/>
      <c r="Z951" s="60"/>
    </row>
    <row r="952" spans="1:26" ht="21.75" customHeight="1">
      <c r="A952" s="99"/>
      <c r="B952" s="99"/>
      <c r="C952" s="99"/>
      <c r="D952" s="99"/>
      <c r="E952" s="99"/>
      <c r="F952" s="99"/>
      <c r="G952" s="99"/>
      <c r="H952" s="99"/>
      <c r="I952" s="99"/>
      <c r="J952" s="60"/>
      <c r="K952" s="60"/>
      <c r="L952" s="60"/>
      <c r="M952" s="60"/>
      <c r="N952" s="60"/>
      <c r="O952" s="60"/>
      <c r="P952" s="60"/>
      <c r="Q952" s="60"/>
      <c r="R952" s="60"/>
      <c r="S952" s="60"/>
      <c r="T952" s="60"/>
      <c r="U952" s="60"/>
      <c r="V952" s="60"/>
      <c r="W952" s="60"/>
      <c r="X952" s="60"/>
      <c r="Y952" s="60"/>
      <c r="Z952" s="60"/>
    </row>
    <row r="953" spans="1:26" ht="21.75" customHeight="1">
      <c r="A953" s="99"/>
      <c r="B953" s="99"/>
      <c r="C953" s="99"/>
      <c r="D953" s="99"/>
      <c r="E953" s="99"/>
      <c r="F953" s="99"/>
      <c r="G953" s="99"/>
      <c r="H953" s="99"/>
      <c r="I953" s="99"/>
      <c r="J953" s="60"/>
      <c r="K953" s="60"/>
      <c r="L953" s="60"/>
      <c r="M953" s="60"/>
      <c r="N953" s="60"/>
      <c r="O953" s="60"/>
      <c r="P953" s="60"/>
      <c r="Q953" s="60"/>
      <c r="R953" s="60"/>
      <c r="S953" s="60"/>
      <c r="T953" s="60"/>
      <c r="U953" s="60"/>
      <c r="V953" s="60"/>
      <c r="W953" s="60"/>
      <c r="X953" s="60"/>
      <c r="Y953" s="60"/>
      <c r="Z953" s="60"/>
    </row>
    <row r="954" spans="1:26" ht="21.75" customHeight="1">
      <c r="A954" s="99"/>
      <c r="B954" s="99"/>
      <c r="C954" s="99"/>
      <c r="D954" s="99"/>
      <c r="E954" s="99"/>
      <c r="F954" s="99"/>
      <c r="G954" s="99"/>
      <c r="H954" s="99"/>
      <c r="I954" s="99"/>
      <c r="J954" s="60"/>
      <c r="K954" s="60"/>
      <c r="L954" s="60"/>
      <c r="M954" s="60"/>
      <c r="N954" s="60"/>
      <c r="O954" s="60"/>
      <c r="P954" s="60"/>
      <c r="Q954" s="60"/>
      <c r="R954" s="60"/>
      <c r="S954" s="60"/>
      <c r="T954" s="60"/>
      <c r="U954" s="60"/>
      <c r="V954" s="60"/>
      <c r="W954" s="60"/>
      <c r="X954" s="60"/>
      <c r="Y954" s="60"/>
      <c r="Z954" s="60"/>
    </row>
    <row r="955" spans="1:26" ht="21.75" customHeight="1">
      <c r="A955" s="99"/>
      <c r="B955" s="99"/>
      <c r="C955" s="99"/>
      <c r="D955" s="99"/>
      <c r="E955" s="99"/>
      <c r="F955" s="99"/>
      <c r="G955" s="99"/>
      <c r="H955" s="99"/>
      <c r="I955" s="99"/>
      <c r="J955" s="60"/>
      <c r="K955" s="60"/>
      <c r="L955" s="60"/>
      <c r="M955" s="60"/>
      <c r="N955" s="60"/>
      <c r="O955" s="60"/>
      <c r="P955" s="60"/>
      <c r="Q955" s="60"/>
      <c r="R955" s="60"/>
      <c r="S955" s="60"/>
      <c r="T955" s="60"/>
      <c r="U955" s="60"/>
      <c r="V955" s="60"/>
      <c r="W955" s="60"/>
      <c r="X955" s="60"/>
      <c r="Y955" s="60"/>
      <c r="Z955" s="60"/>
    </row>
    <row r="956" spans="1:26" ht="21.75" customHeight="1">
      <c r="A956" s="99"/>
      <c r="B956" s="99"/>
      <c r="C956" s="99"/>
      <c r="D956" s="99"/>
      <c r="E956" s="99"/>
      <c r="F956" s="99"/>
      <c r="G956" s="99"/>
      <c r="H956" s="99"/>
      <c r="I956" s="99"/>
      <c r="J956" s="60"/>
      <c r="K956" s="60"/>
      <c r="L956" s="60"/>
      <c r="M956" s="60"/>
      <c r="N956" s="60"/>
      <c r="O956" s="60"/>
      <c r="P956" s="60"/>
      <c r="Q956" s="60"/>
      <c r="R956" s="60"/>
      <c r="S956" s="60"/>
      <c r="T956" s="60"/>
      <c r="U956" s="60"/>
      <c r="V956" s="60"/>
      <c r="W956" s="60"/>
      <c r="X956" s="60"/>
      <c r="Y956" s="60"/>
      <c r="Z956" s="60"/>
    </row>
    <row r="957" spans="1:26" ht="21.75" customHeight="1">
      <c r="A957" s="99"/>
      <c r="B957" s="99"/>
      <c r="C957" s="99"/>
      <c r="D957" s="99"/>
      <c r="E957" s="99"/>
      <c r="F957" s="99"/>
      <c r="G957" s="99"/>
      <c r="H957" s="99"/>
      <c r="I957" s="99"/>
      <c r="J957" s="60"/>
      <c r="K957" s="60"/>
      <c r="L957" s="60"/>
      <c r="M957" s="60"/>
      <c r="N957" s="60"/>
      <c r="O957" s="60"/>
      <c r="P957" s="60"/>
      <c r="Q957" s="60"/>
      <c r="R957" s="60"/>
      <c r="S957" s="60"/>
      <c r="T957" s="60"/>
      <c r="U957" s="60"/>
      <c r="V957" s="60"/>
      <c r="W957" s="60"/>
      <c r="X957" s="60"/>
      <c r="Y957" s="60"/>
      <c r="Z957" s="60"/>
    </row>
    <row r="958" spans="1:26" ht="21.75" customHeight="1">
      <c r="A958" s="99"/>
      <c r="B958" s="99"/>
      <c r="C958" s="99"/>
      <c r="D958" s="99"/>
      <c r="E958" s="99"/>
      <c r="F958" s="99"/>
      <c r="G958" s="99"/>
      <c r="H958" s="99"/>
      <c r="I958" s="99"/>
      <c r="J958" s="60"/>
      <c r="K958" s="60"/>
      <c r="L958" s="60"/>
      <c r="M958" s="60"/>
      <c r="N958" s="60"/>
      <c r="O958" s="60"/>
      <c r="P958" s="60"/>
      <c r="Q958" s="60"/>
      <c r="R958" s="60"/>
      <c r="S958" s="60"/>
      <c r="T958" s="60"/>
      <c r="U958" s="60"/>
      <c r="V958" s="60"/>
      <c r="W958" s="60"/>
      <c r="X958" s="60"/>
      <c r="Y958" s="60"/>
      <c r="Z958" s="60"/>
    </row>
    <row r="959" spans="1:26" ht="21.75" customHeight="1">
      <c r="A959" s="99"/>
      <c r="B959" s="99"/>
      <c r="C959" s="99"/>
      <c r="D959" s="99"/>
      <c r="E959" s="99"/>
      <c r="F959" s="99"/>
      <c r="G959" s="99"/>
      <c r="H959" s="99"/>
      <c r="I959" s="99"/>
      <c r="J959" s="60"/>
      <c r="K959" s="60"/>
      <c r="L959" s="60"/>
      <c r="M959" s="60"/>
      <c r="N959" s="60"/>
      <c r="O959" s="60"/>
      <c r="P959" s="60"/>
      <c r="Q959" s="60"/>
      <c r="R959" s="60"/>
      <c r="S959" s="60"/>
      <c r="T959" s="60"/>
      <c r="U959" s="60"/>
      <c r="V959" s="60"/>
      <c r="W959" s="60"/>
      <c r="X959" s="60"/>
      <c r="Y959" s="60"/>
      <c r="Z959" s="60"/>
    </row>
    <row r="960" spans="1:26" ht="21.75" customHeight="1">
      <c r="A960" s="99"/>
      <c r="B960" s="99"/>
      <c r="C960" s="99"/>
      <c r="D960" s="99"/>
      <c r="E960" s="99"/>
      <c r="F960" s="99"/>
      <c r="G960" s="99"/>
      <c r="H960" s="99"/>
      <c r="I960" s="99"/>
      <c r="J960" s="60"/>
      <c r="K960" s="60"/>
      <c r="L960" s="60"/>
      <c r="M960" s="60"/>
      <c r="N960" s="60"/>
      <c r="O960" s="60"/>
      <c r="P960" s="60"/>
      <c r="Q960" s="60"/>
      <c r="R960" s="60"/>
      <c r="S960" s="60"/>
      <c r="T960" s="60"/>
      <c r="U960" s="60"/>
      <c r="V960" s="60"/>
      <c r="W960" s="60"/>
      <c r="X960" s="60"/>
      <c r="Y960" s="60"/>
      <c r="Z960" s="60"/>
    </row>
    <row r="961" spans="1:26" ht="21.75" customHeight="1">
      <c r="A961" s="99"/>
      <c r="B961" s="99"/>
      <c r="C961" s="99"/>
      <c r="D961" s="99"/>
      <c r="E961" s="99"/>
      <c r="F961" s="99"/>
      <c r="G961" s="99"/>
      <c r="H961" s="99"/>
      <c r="I961" s="99"/>
      <c r="J961" s="60"/>
      <c r="K961" s="60"/>
      <c r="L961" s="60"/>
      <c r="M961" s="60"/>
      <c r="N961" s="60"/>
      <c r="O961" s="60"/>
      <c r="P961" s="60"/>
      <c r="Q961" s="60"/>
      <c r="R961" s="60"/>
      <c r="S961" s="60"/>
      <c r="T961" s="60"/>
      <c r="U961" s="60"/>
      <c r="V961" s="60"/>
      <c r="W961" s="60"/>
      <c r="X961" s="60"/>
      <c r="Y961" s="60"/>
      <c r="Z961" s="60"/>
    </row>
    <row r="962" spans="1:26" ht="21.75" customHeight="1">
      <c r="A962" s="99"/>
      <c r="B962" s="99"/>
      <c r="C962" s="99"/>
      <c r="D962" s="99"/>
      <c r="E962" s="99"/>
      <c r="F962" s="99"/>
      <c r="G962" s="99"/>
      <c r="H962" s="99"/>
      <c r="I962" s="99"/>
      <c r="J962" s="60"/>
      <c r="K962" s="60"/>
      <c r="L962" s="60"/>
      <c r="M962" s="60"/>
      <c r="N962" s="60"/>
      <c r="O962" s="60"/>
      <c r="P962" s="60"/>
      <c r="Q962" s="60"/>
      <c r="R962" s="60"/>
      <c r="S962" s="60"/>
      <c r="T962" s="60"/>
      <c r="U962" s="60"/>
      <c r="V962" s="60"/>
      <c r="W962" s="60"/>
      <c r="X962" s="60"/>
      <c r="Y962" s="60"/>
      <c r="Z962" s="60"/>
    </row>
    <row r="963" spans="1:26" ht="21.75" customHeight="1">
      <c r="A963" s="99"/>
      <c r="B963" s="99"/>
      <c r="C963" s="99"/>
      <c r="D963" s="99"/>
      <c r="E963" s="99"/>
      <c r="F963" s="99"/>
      <c r="G963" s="99"/>
      <c r="H963" s="99"/>
      <c r="I963" s="99"/>
      <c r="J963" s="60"/>
      <c r="K963" s="60"/>
      <c r="L963" s="60"/>
      <c r="M963" s="60"/>
      <c r="N963" s="60"/>
      <c r="O963" s="60"/>
      <c r="P963" s="60"/>
      <c r="Q963" s="60"/>
      <c r="R963" s="60"/>
      <c r="S963" s="60"/>
      <c r="T963" s="60"/>
      <c r="U963" s="60"/>
      <c r="V963" s="60"/>
      <c r="W963" s="60"/>
      <c r="X963" s="60"/>
      <c r="Y963" s="60"/>
      <c r="Z963" s="60"/>
    </row>
    <row r="964" spans="1:26" ht="21.75" customHeight="1">
      <c r="A964" s="99"/>
      <c r="B964" s="99"/>
      <c r="C964" s="99"/>
      <c r="D964" s="99"/>
      <c r="E964" s="99"/>
      <c r="F964" s="99"/>
      <c r="G964" s="99"/>
      <c r="H964" s="99"/>
      <c r="I964" s="99"/>
      <c r="J964" s="60"/>
      <c r="K964" s="60"/>
      <c r="L964" s="60"/>
      <c r="M964" s="60"/>
      <c r="N964" s="60"/>
      <c r="O964" s="60"/>
      <c r="P964" s="60"/>
      <c r="Q964" s="60"/>
      <c r="R964" s="60"/>
      <c r="S964" s="60"/>
      <c r="T964" s="60"/>
      <c r="U964" s="60"/>
      <c r="V964" s="60"/>
      <c r="W964" s="60"/>
      <c r="X964" s="60"/>
      <c r="Y964" s="60"/>
      <c r="Z964" s="60"/>
    </row>
    <row r="965" spans="1:26" ht="21.75" customHeight="1">
      <c r="A965" s="99"/>
      <c r="B965" s="99"/>
      <c r="C965" s="99"/>
      <c r="D965" s="99"/>
      <c r="E965" s="99"/>
      <c r="F965" s="99"/>
      <c r="G965" s="99"/>
      <c r="H965" s="99"/>
      <c r="I965" s="99"/>
      <c r="J965" s="60"/>
      <c r="K965" s="60"/>
      <c r="L965" s="60"/>
      <c r="M965" s="60"/>
      <c r="N965" s="60"/>
      <c r="O965" s="60"/>
      <c r="P965" s="60"/>
      <c r="Q965" s="60"/>
      <c r="R965" s="60"/>
      <c r="S965" s="60"/>
      <c r="T965" s="60"/>
      <c r="U965" s="60"/>
      <c r="V965" s="60"/>
      <c r="W965" s="60"/>
      <c r="X965" s="60"/>
      <c r="Y965" s="60"/>
      <c r="Z965" s="60"/>
    </row>
    <row r="966" spans="1:26" ht="21.75" customHeight="1">
      <c r="A966" s="99"/>
      <c r="B966" s="99"/>
      <c r="C966" s="99"/>
      <c r="D966" s="99"/>
      <c r="E966" s="99"/>
      <c r="F966" s="99"/>
      <c r="G966" s="99"/>
      <c r="H966" s="99"/>
      <c r="I966" s="99"/>
      <c r="J966" s="60"/>
      <c r="K966" s="60"/>
      <c r="L966" s="60"/>
      <c r="M966" s="60"/>
      <c r="N966" s="60"/>
      <c r="O966" s="60"/>
      <c r="P966" s="60"/>
      <c r="Q966" s="60"/>
      <c r="R966" s="60"/>
      <c r="S966" s="60"/>
      <c r="T966" s="60"/>
      <c r="U966" s="60"/>
      <c r="V966" s="60"/>
      <c r="W966" s="60"/>
      <c r="X966" s="60"/>
      <c r="Y966" s="60"/>
      <c r="Z966" s="60"/>
    </row>
    <row r="967" spans="1:26" ht="21.75" customHeight="1">
      <c r="A967" s="99"/>
      <c r="B967" s="99"/>
      <c r="C967" s="99"/>
      <c r="D967" s="99"/>
      <c r="E967" s="99"/>
      <c r="F967" s="99"/>
      <c r="G967" s="99"/>
      <c r="H967" s="99"/>
      <c r="I967" s="99"/>
      <c r="J967" s="60"/>
      <c r="K967" s="60"/>
      <c r="L967" s="60"/>
      <c r="M967" s="60"/>
      <c r="N967" s="60"/>
      <c r="O967" s="60"/>
      <c r="P967" s="60"/>
      <c r="Q967" s="60"/>
      <c r="R967" s="60"/>
      <c r="S967" s="60"/>
      <c r="T967" s="60"/>
      <c r="U967" s="60"/>
      <c r="V967" s="60"/>
      <c r="W967" s="60"/>
      <c r="X967" s="60"/>
      <c r="Y967" s="60"/>
      <c r="Z967" s="60"/>
    </row>
    <row r="968" spans="1:26" ht="21.75" customHeight="1">
      <c r="A968" s="99"/>
      <c r="B968" s="99"/>
      <c r="C968" s="99"/>
      <c r="D968" s="99"/>
      <c r="E968" s="99"/>
      <c r="F968" s="99"/>
      <c r="G968" s="99"/>
      <c r="H968" s="99"/>
      <c r="I968" s="99"/>
      <c r="J968" s="60"/>
      <c r="K968" s="60"/>
      <c r="L968" s="60"/>
      <c r="M968" s="60"/>
      <c r="N968" s="60"/>
      <c r="O968" s="60"/>
      <c r="P968" s="60"/>
      <c r="Q968" s="60"/>
      <c r="R968" s="60"/>
      <c r="S968" s="60"/>
      <c r="T968" s="60"/>
      <c r="U968" s="60"/>
      <c r="V968" s="60"/>
      <c r="W968" s="60"/>
      <c r="X968" s="60"/>
      <c r="Y968" s="60"/>
      <c r="Z968" s="60"/>
    </row>
    <row r="969" spans="1:26" ht="21.75" customHeight="1">
      <c r="A969" s="99"/>
      <c r="B969" s="99"/>
      <c r="C969" s="99"/>
      <c r="D969" s="99"/>
      <c r="E969" s="99"/>
      <c r="F969" s="99"/>
      <c r="G969" s="99"/>
      <c r="H969" s="99"/>
      <c r="I969" s="99"/>
      <c r="J969" s="60"/>
      <c r="K969" s="60"/>
      <c r="L969" s="60"/>
      <c r="M969" s="60"/>
      <c r="N969" s="60"/>
      <c r="O969" s="60"/>
      <c r="P969" s="60"/>
      <c r="Q969" s="60"/>
      <c r="R969" s="60"/>
      <c r="S969" s="60"/>
      <c r="T969" s="60"/>
      <c r="U969" s="60"/>
      <c r="V969" s="60"/>
      <c r="W969" s="60"/>
      <c r="X969" s="60"/>
      <c r="Y969" s="60"/>
      <c r="Z969" s="60"/>
    </row>
    <row r="970" spans="1:26" ht="21.75" customHeight="1">
      <c r="A970" s="99"/>
      <c r="B970" s="99"/>
      <c r="C970" s="99"/>
      <c r="D970" s="99"/>
      <c r="E970" s="99"/>
      <c r="F970" s="99"/>
      <c r="G970" s="99"/>
      <c r="H970" s="99"/>
      <c r="I970" s="99"/>
      <c r="J970" s="60"/>
      <c r="K970" s="60"/>
      <c r="L970" s="60"/>
      <c r="M970" s="60"/>
      <c r="N970" s="60"/>
      <c r="O970" s="60"/>
      <c r="P970" s="60"/>
      <c r="Q970" s="60"/>
      <c r="R970" s="60"/>
      <c r="S970" s="60"/>
      <c r="T970" s="60"/>
      <c r="U970" s="60"/>
      <c r="V970" s="60"/>
      <c r="W970" s="60"/>
      <c r="X970" s="60"/>
      <c r="Y970" s="60"/>
      <c r="Z970" s="60"/>
    </row>
    <row r="971" spans="1:26" ht="21.75" customHeight="1">
      <c r="A971" s="99"/>
      <c r="B971" s="99"/>
      <c r="C971" s="99"/>
      <c r="D971" s="99"/>
      <c r="E971" s="99"/>
      <c r="F971" s="99"/>
      <c r="G971" s="99"/>
      <c r="H971" s="99"/>
      <c r="I971" s="99"/>
      <c r="J971" s="60"/>
      <c r="K971" s="60"/>
      <c r="L971" s="60"/>
      <c r="M971" s="60"/>
      <c r="N971" s="60"/>
      <c r="O971" s="60"/>
      <c r="P971" s="60"/>
      <c r="Q971" s="60"/>
      <c r="R971" s="60"/>
      <c r="S971" s="60"/>
      <c r="T971" s="60"/>
      <c r="U971" s="60"/>
      <c r="V971" s="60"/>
      <c r="W971" s="60"/>
      <c r="X971" s="60"/>
      <c r="Y971" s="60"/>
      <c r="Z971" s="60"/>
    </row>
    <row r="972" spans="1:26" ht="21.75" customHeight="1">
      <c r="A972" s="99"/>
      <c r="B972" s="99"/>
      <c r="C972" s="99"/>
      <c r="D972" s="99"/>
      <c r="E972" s="99"/>
      <c r="F972" s="99"/>
      <c r="G972" s="99"/>
      <c r="H972" s="99"/>
      <c r="I972" s="99"/>
      <c r="J972" s="60"/>
      <c r="K972" s="60"/>
      <c r="L972" s="60"/>
      <c r="M972" s="60"/>
      <c r="N972" s="60"/>
      <c r="O972" s="60"/>
      <c r="P972" s="60"/>
      <c r="Q972" s="60"/>
      <c r="R972" s="60"/>
      <c r="S972" s="60"/>
      <c r="T972" s="60"/>
      <c r="U972" s="60"/>
      <c r="V972" s="60"/>
      <c r="W972" s="60"/>
      <c r="X972" s="60"/>
      <c r="Y972" s="60"/>
      <c r="Z972" s="60"/>
    </row>
    <row r="973" spans="1:26" ht="21.75" customHeight="1">
      <c r="A973" s="99"/>
      <c r="B973" s="99"/>
      <c r="C973" s="99"/>
      <c r="D973" s="99"/>
      <c r="E973" s="99"/>
      <c r="F973" s="99"/>
      <c r="G973" s="99"/>
      <c r="H973" s="99"/>
      <c r="I973" s="99"/>
      <c r="J973" s="60"/>
      <c r="K973" s="60"/>
      <c r="L973" s="60"/>
      <c r="M973" s="60"/>
      <c r="N973" s="60"/>
      <c r="O973" s="60"/>
      <c r="P973" s="60"/>
      <c r="Q973" s="60"/>
      <c r="R973" s="60"/>
      <c r="S973" s="60"/>
      <c r="T973" s="60"/>
      <c r="U973" s="60"/>
      <c r="V973" s="60"/>
      <c r="W973" s="60"/>
      <c r="X973" s="60"/>
      <c r="Y973" s="60"/>
      <c r="Z973" s="60"/>
    </row>
    <row r="974" spans="1:26" ht="21.75" customHeight="1">
      <c r="A974" s="99"/>
      <c r="B974" s="99"/>
      <c r="C974" s="99"/>
      <c r="D974" s="99"/>
      <c r="E974" s="99"/>
      <c r="F974" s="99"/>
      <c r="G974" s="99"/>
      <c r="H974" s="99"/>
      <c r="I974" s="99"/>
      <c r="J974" s="60"/>
      <c r="K974" s="60"/>
      <c r="L974" s="60"/>
      <c r="M974" s="60"/>
      <c r="N974" s="60"/>
      <c r="O974" s="60"/>
      <c r="P974" s="60"/>
      <c r="Q974" s="60"/>
      <c r="R974" s="60"/>
      <c r="S974" s="60"/>
      <c r="T974" s="60"/>
      <c r="U974" s="60"/>
      <c r="V974" s="60"/>
      <c r="W974" s="60"/>
      <c r="X974" s="60"/>
      <c r="Y974" s="60"/>
      <c r="Z974" s="60"/>
    </row>
    <row r="975" spans="1:26" ht="21.75" customHeight="1">
      <c r="A975" s="99"/>
      <c r="B975" s="99"/>
      <c r="C975" s="99"/>
      <c r="D975" s="99"/>
      <c r="E975" s="99"/>
      <c r="F975" s="99"/>
      <c r="G975" s="99"/>
      <c r="H975" s="99"/>
      <c r="I975" s="99"/>
      <c r="J975" s="60"/>
      <c r="K975" s="60"/>
      <c r="L975" s="60"/>
      <c r="M975" s="60"/>
      <c r="N975" s="60"/>
      <c r="O975" s="60"/>
      <c r="P975" s="60"/>
      <c r="Q975" s="60"/>
      <c r="R975" s="60"/>
      <c r="S975" s="60"/>
      <c r="T975" s="60"/>
      <c r="U975" s="60"/>
      <c r="V975" s="60"/>
      <c r="W975" s="60"/>
      <c r="X975" s="60"/>
      <c r="Y975" s="60"/>
      <c r="Z975" s="60"/>
    </row>
    <row r="976" spans="1:26" ht="21.75" customHeight="1">
      <c r="A976" s="99"/>
      <c r="B976" s="99"/>
      <c r="C976" s="99"/>
      <c r="D976" s="99"/>
      <c r="E976" s="99"/>
      <c r="F976" s="99"/>
      <c r="G976" s="99"/>
      <c r="H976" s="99"/>
      <c r="I976" s="99"/>
      <c r="J976" s="60"/>
      <c r="K976" s="60"/>
      <c r="L976" s="60"/>
      <c r="M976" s="60"/>
      <c r="N976" s="60"/>
      <c r="O976" s="60"/>
      <c r="P976" s="60"/>
      <c r="Q976" s="60"/>
      <c r="R976" s="60"/>
      <c r="S976" s="60"/>
      <c r="T976" s="60"/>
      <c r="U976" s="60"/>
      <c r="V976" s="60"/>
      <c r="W976" s="60"/>
      <c r="X976" s="60"/>
      <c r="Y976" s="60"/>
      <c r="Z976" s="60"/>
    </row>
    <row r="977" spans="1:26" ht="21.75" customHeight="1">
      <c r="A977" s="99"/>
      <c r="B977" s="99"/>
      <c r="C977" s="99"/>
      <c r="D977" s="99"/>
      <c r="E977" s="99"/>
      <c r="F977" s="99"/>
      <c r="G977" s="99"/>
      <c r="H977" s="99"/>
      <c r="I977" s="99"/>
      <c r="J977" s="60"/>
      <c r="K977" s="60"/>
      <c r="L977" s="60"/>
      <c r="M977" s="60"/>
      <c r="N977" s="60"/>
      <c r="O977" s="60"/>
      <c r="P977" s="60"/>
      <c r="Q977" s="60"/>
      <c r="R977" s="60"/>
      <c r="S977" s="60"/>
      <c r="T977" s="60"/>
      <c r="U977" s="60"/>
      <c r="V977" s="60"/>
      <c r="W977" s="60"/>
      <c r="X977" s="60"/>
      <c r="Y977" s="60"/>
      <c r="Z977" s="60"/>
    </row>
    <row r="978" spans="1:26" ht="21.75" customHeight="1">
      <c r="A978" s="99"/>
      <c r="B978" s="99"/>
      <c r="C978" s="99"/>
      <c r="D978" s="99"/>
      <c r="E978" s="99"/>
      <c r="F978" s="99"/>
      <c r="G978" s="99"/>
      <c r="H978" s="99"/>
      <c r="I978" s="99"/>
      <c r="J978" s="60"/>
      <c r="K978" s="60"/>
      <c r="L978" s="60"/>
      <c r="M978" s="60"/>
      <c r="N978" s="60"/>
      <c r="O978" s="60"/>
      <c r="P978" s="60"/>
      <c r="Q978" s="60"/>
      <c r="R978" s="60"/>
      <c r="S978" s="60"/>
      <c r="T978" s="60"/>
      <c r="U978" s="60"/>
      <c r="V978" s="60"/>
      <c r="W978" s="60"/>
      <c r="X978" s="60"/>
      <c r="Y978" s="60"/>
      <c r="Z978" s="60"/>
    </row>
    <row r="979" spans="1:26" ht="21.75" customHeight="1">
      <c r="A979" s="99"/>
      <c r="B979" s="99"/>
      <c r="C979" s="99"/>
      <c r="D979" s="99"/>
      <c r="E979" s="99"/>
      <c r="F979" s="99"/>
      <c r="G979" s="99"/>
      <c r="H979" s="99"/>
      <c r="I979" s="99"/>
      <c r="J979" s="60"/>
      <c r="K979" s="60"/>
      <c r="L979" s="60"/>
      <c r="M979" s="60"/>
      <c r="N979" s="60"/>
      <c r="O979" s="60"/>
      <c r="P979" s="60"/>
      <c r="Q979" s="60"/>
      <c r="R979" s="60"/>
      <c r="S979" s="60"/>
      <c r="T979" s="60"/>
      <c r="U979" s="60"/>
      <c r="V979" s="60"/>
      <c r="W979" s="60"/>
      <c r="X979" s="60"/>
      <c r="Y979" s="60"/>
      <c r="Z979" s="60"/>
    </row>
    <row r="980" spans="1:26" ht="21.75" customHeight="1">
      <c r="A980" s="99"/>
      <c r="B980" s="99"/>
      <c r="C980" s="99"/>
      <c r="D980" s="99"/>
      <c r="E980" s="99"/>
      <c r="F980" s="99"/>
      <c r="G980" s="99"/>
      <c r="H980" s="99"/>
      <c r="I980" s="99"/>
      <c r="J980" s="60"/>
      <c r="K980" s="60"/>
      <c r="L980" s="60"/>
      <c r="M980" s="60"/>
      <c r="N980" s="60"/>
      <c r="O980" s="60"/>
      <c r="P980" s="60"/>
      <c r="Q980" s="60"/>
      <c r="R980" s="60"/>
      <c r="S980" s="60"/>
      <c r="T980" s="60"/>
      <c r="U980" s="60"/>
      <c r="V980" s="60"/>
      <c r="W980" s="60"/>
      <c r="X980" s="60"/>
      <c r="Y980" s="60"/>
      <c r="Z980" s="60"/>
    </row>
    <row r="981" spans="1:26" ht="21.75" customHeight="1">
      <c r="A981" s="99"/>
      <c r="B981" s="99"/>
      <c r="C981" s="99"/>
      <c r="D981" s="99"/>
      <c r="E981" s="99"/>
      <c r="F981" s="99"/>
      <c r="G981" s="99"/>
      <c r="H981" s="99"/>
      <c r="I981" s="99"/>
      <c r="J981" s="60"/>
      <c r="K981" s="60"/>
      <c r="L981" s="60"/>
      <c r="M981" s="60"/>
      <c r="N981" s="60"/>
      <c r="O981" s="60"/>
      <c r="P981" s="60"/>
      <c r="Q981" s="60"/>
      <c r="R981" s="60"/>
      <c r="S981" s="60"/>
      <c r="T981" s="60"/>
      <c r="U981" s="60"/>
      <c r="V981" s="60"/>
      <c r="W981" s="60"/>
      <c r="X981" s="60"/>
      <c r="Y981" s="60"/>
      <c r="Z981" s="60"/>
    </row>
    <row r="982" spans="1:26" ht="21.75" customHeight="1">
      <c r="A982" s="99"/>
      <c r="B982" s="99"/>
      <c r="C982" s="99"/>
      <c r="D982" s="99"/>
      <c r="E982" s="99"/>
      <c r="F982" s="99"/>
      <c r="G982" s="99"/>
      <c r="H982" s="99"/>
      <c r="I982" s="99"/>
      <c r="J982" s="60"/>
      <c r="K982" s="60"/>
      <c r="L982" s="60"/>
      <c r="M982" s="60"/>
      <c r="N982" s="60"/>
      <c r="O982" s="60"/>
      <c r="P982" s="60"/>
      <c r="Q982" s="60"/>
      <c r="R982" s="60"/>
      <c r="S982" s="60"/>
      <c r="T982" s="60"/>
      <c r="U982" s="60"/>
      <c r="V982" s="60"/>
      <c r="W982" s="60"/>
      <c r="X982" s="60"/>
      <c r="Y982" s="60"/>
      <c r="Z982" s="60"/>
    </row>
    <row r="983" spans="1:26" ht="21.75" customHeight="1">
      <c r="A983" s="99"/>
      <c r="B983" s="99"/>
      <c r="C983" s="99"/>
      <c r="D983" s="99"/>
      <c r="E983" s="99"/>
      <c r="F983" s="99"/>
      <c r="G983" s="99"/>
      <c r="H983" s="99"/>
      <c r="I983" s="99"/>
      <c r="J983" s="60"/>
      <c r="K983" s="60"/>
      <c r="L983" s="60"/>
      <c r="M983" s="60"/>
      <c r="N983" s="60"/>
      <c r="O983" s="60"/>
      <c r="P983" s="60"/>
      <c r="Q983" s="60"/>
      <c r="R983" s="60"/>
      <c r="S983" s="60"/>
      <c r="T983" s="60"/>
      <c r="U983" s="60"/>
      <c r="V983" s="60"/>
      <c r="W983" s="60"/>
      <c r="X983" s="60"/>
      <c r="Y983" s="60"/>
      <c r="Z983" s="60"/>
    </row>
    <row r="984" spans="1:26" ht="21.75" customHeight="1">
      <c r="A984" s="99"/>
      <c r="B984" s="99"/>
      <c r="C984" s="99"/>
      <c r="D984" s="99"/>
      <c r="E984" s="99"/>
      <c r="F984" s="99"/>
      <c r="G984" s="99"/>
      <c r="H984" s="99"/>
      <c r="I984" s="99"/>
      <c r="J984" s="60"/>
      <c r="K984" s="60"/>
      <c r="L984" s="60"/>
      <c r="M984" s="60"/>
      <c r="N984" s="60"/>
      <c r="O984" s="60"/>
      <c r="P984" s="60"/>
      <c r="Q984" s="60"/>
      <c r="R984" s="60"/>
      <c r="S984" s="60"/>
      <c r="T984" s="60"/>
      <c r="U984" s="60"/>
      <c r="V984" s="60"/>
      <c r="W984" s="60"/>
      <c r="X984" s="60"/>
      <c r="Y984" s="60"/>
      <c r="Z984" s="60"/>
    </row>
    <row r="985" spans="1:26" ht="21.75" customHeight="1">
      <c r="A985" s="99"/>
      <c r="B985" s="99"/>
      <c r="C985" s="99"/>
      <c r="D985" s="99"/>
      <c r="E985" s="99"/>
      <c r="F985" s="99"/>
      <c r="G985" s="99"/>
      <c r="H985" s="99"/>
      <c r="I985" s="99"/>
      <c r="J985" s="60"/>
      <c r="K985" s="60"/>
      <c r="L985" s="60"/>
      <c r="M985" s="60"/>
      <c r="N985" s="60"/>
      <c r="O985" s="60"/>
      <c r="P985" s="60"/>
      <c r="Q985" s="60"/>
      <c r="R985" s="60"/>
      <c r="S985" s="60"/>
      <c r="T985" s="60"/>
      <c r="U985" s="60"/>
      <c r="V985" s="60"/>
      <c r="W985" s="60"/>
      <c r="X985" s="60"/>
      <c r="Y985" s="60"/>
      <c r="Z985" s="60"/>
    </row>
    <row r="986" spans="1:26" ht="21.75" customHeight="1">
      <c r="A986" s="99"/>
      <c r="B986" s="99"/>
      <c r="C986" s="99"/>
      <c r="D986" s="99"/>
      <c r="E986" s="99"/>
      <c r="F986" s="99"/>
      <c r="G986" s="99"/>
      <c r="H986" s="99"/>
      <c r="I986" s="99"/>
      <c r="J986" s="60"/>
      <c r="K986" s="60"/>
      <c r="L986" s="60"/>
      <c r="M986" s="60"/>
      <c r="N986" s="60"/>
      <c r="O986" s="60"/>
      <c r="P986" s="60"/>
      <c r="Q986" s="60"/>
      <c r="R986" s="60"/>
      <c r="S986" s="60"/>
      <c r="T986" s="60"/>
      <c r="U986" s="60"/>
      <c r="V986" s="60"/>
      <c r="W986" s="60"/>
      <c r="X986" s="60"/>
      <c r="Y986" s="60"/>
      <c r="Z986" s="60"/>
    </row>
    <row r="987" spans="1:26" ht="21.75" customHeight="1">
      <c r="A987" s="99"/>
      <c r="B987" s="99"/>
      <c r="C987" s="99"/>
      <c r="D987" s="99"/>
      <c r="E987" s="99"/>
      <c r="F987" s="99"/>
      <c r="G987" s="99"/>
      <c r="H987" s="99"/>
      <c r="I987" s="99"/>
      <c r="J987" s="60"/>
      <c r="K987" s="60"/>
      <c r="L987" s="60"/>
      <c r="M987" s="60"/>
      <c r="N987" s="60"/>
      <c r="O987" s="60"/>
      <c r="P987" s="60"/>
      <c r="Q987" s="60"/>
      <c r="R987" s="60"/>
      <c r="S987" s="60"/>
      <c r="T987" s="60"/>
      <c r="U987" s="60"/>
      <c r="V987" s="60"/>
      <c r="W987" s="60"/>
      <c r="X987" s="60"/>
      <c r="Y987" s="60"/>
      <c r="Z987" s="60"/>
    </row>
    <row r="988" spans="1:26" ht="21.75" customHeight="1">
      <c r="A988" s="99"/>
      <c r="B988" s="99"/>
      <c r="C988" s="99"/>
      <c r="D988" s="99"/>
      <c r="E988" s="99"/>
      <c r="F988" s="99"/>
      <c r="G988" s="99"/>
      <c r="H988" s="99"/>
      <c r="I988" s="99"/>
      <c r="J988" s="60"/>
      <c r="K988" s="60"/>
      <c r="L988" s="60"/>
      <c r="M988" s="60"/>
      <c r="N988" s="60"/>
      <c r="O988" s="60"/>
      <c r="P988" s="60"/>
      <c r="Q988" s="60"/>
      <c r="R988" s="60"/>
      <c r="S988" s="60"/>
      <c r="T988" s="60"/>
      <c r="U988" s="60"/>
      <c r="V988" s="60"/>
      <c r="W988" s="60"/>
      <c r="X988" s="60"/>
      <c r="Y988" s="60"/>
      <c r="Z988" s="60"/>
    </row>
    <row r="989" spans="1:26" ht="21.75" customHeight="1">
      <c r="A989" s="99"/>
      <c r="B989" s="99"/>
      <c r="C989" s="99"/>
      <c r="D989" s="99"/>
      <c r="E989" s="99"/>
      <c r="F989" s="99"/>
      <c r="G989" s="99"/>
      <c r="H989" s="99"/>
      <c r="I989" s="99"/>
      <c r="J989" s="60"/>
      <c r="K989" s="60"/>
      <c r="L989" s="60"/>
      <c r="M989" s="60"/>
      <c r="N989" s="60"/>
      <c r="O989" s="60"/>
      <c r="P989" s="60"/>
      <c r="Q989" s="60"/>
      <c r="R989" s="60"/>
      <c r="S989" s="60"/>
      <c r="T989" s="60"/>
      <c r="U989" s="60"/>
      <c r="V989" s="60"/>
      <c r="W989" s="60"/>
      <c r="X989" s="60"/>
      <c r="Y989" s="60"/>
      <c r="Z989" s="60"/>
    </row>
    <row r="990" spans="1:26" ht="21.75" customHeight="1">
      <c r="A990" s="99"/>
      <c r="B990" s="99"/>
      <c r="C990" s="99"/>
      <c r="D990" s="99"/>
      <c r="E990" s="99"/>
      <c r="F990" s="99"/>
      <c r="G990" s="99"/>
      <c r="H990" s="99"/>
      <c r="I990" s="99"/>
      <c r="J990" s="60"/>
      <c r="K990" s="60"/>
      <c r="L990" s="60"/>
      <c r="M990" s="60"/>
      <c r="N990" s="60"/>
      <c r="O990" s="60"/>
      <c r="P990" s="60"/>
      <c r="Q990" s="60"/>
      <c r="R990" s="60"/>
      <c r="S990" s="60"/>
      <c r="T990" s="60"/>
      <c r="U990" s="60"/>
      <c r="V990" s="60"/>
      <c r="W990" s="60"/>
      <c r="X990" s="60"/>
      <c r="Y990" s="60"/>
      <c r="Z990" s="60"/>
    </row>
    <row r="991" spans="1:26" ht="21.75" customHeight="1">
      <c r="A991" s="99"/>
      <c r="B991" s="99"/>
      <c r="C991" s="99"/>
      <c r="D991" s="99"/>
      <c r="E991" s="99"/>
      <c r="F991" s="99"/>
      <c r="G991" s="99"/>
      <c r="H991" s="99"/>
      <c r="I991" s="99"/>
      <c r="J991" s="60"/>
      <c r="K991" s="60"/>
      <c r="L991" s="60"/>
      <c r="M991" s="60"/>
      <c r="N991" s="60"/>
      <c r="O991" s="60"/>
      <c r="P991" s="60"/>
      <c r="Q991" s="60"/>
      <c r="R991" s="60"/>
      <c r="S991" s="60"/>
      <c r="T991" s="60"/>
      <c r="U991" s="60"/>
      <c r="V991" s="60"/>
      <c r="W991" s="60"/>
      <c r="X991" s="60"/>
      <c r="Y991" s="60"/>
      <c r="Z991" s="60"/>
    </row>
    <row r="992" spans="1:26" ht="21.75" customHeight="1">
      <c r="A992" s="99"/>
      <c r="B992" s="99"/>
      <c r="C992" s="99"/>
      <c r="D992" s="99"/>
      <c r="E992" s="99"/>
      <c r="F992" s="99"/>
      <c r="G992" s="99"/>
      <c r="H992" s="99"/>
      <c r="I992" s="99"/>
      <c r="J992" s="60"/>
      <c r="K992" s="60"/>
      <c r="L992" s="60"/>
      <c r="M992" s="60"/>
      <c r="N992" s="60"/>
      <c r="O992" s="60"/>
      <c r="P992" s="60"/>
      <c r="Q992" s="60"/>
      <c r="R992" s="60"/>
      <c r="S992" s="60"/>
      <c r="T992" s="60"/>
      <c r="U992" s="60"/>
      <c r="V992" s="60"/>
      <c r="W992" s="60"/>
      <c r="X992" s="60"/>
      <c r="Y992" s="60"/>
      <c r="Z992" s="60"/>
    </row>
    <row r="993" spans="1:26" ht="21.75" customHeight="1">
      <c r="A993" s="99"/>
      <c r="B993" s="99"/>
      <c r="C993" s="99"/>
      <c r="D993" s="99"/>
      <c r="E993" s="99"/>
      <c r="F993" s="99"/>
      <c r="G993" s="99"/>
      <c r="H993" s="99"/>
      <c r="I993" s="99"/>
      <c r="J993" s="60"/>
      <c r="K993" s="60"/>
      <c r="L993" s="60"/>
      <c r="M993" s="60"/>
      <c r="N993" s="60"/>
      <c r="O993" s="60"/>
      <c r="P993" s="60"/>
      <c r="Q993" s="60"/>
      <c r="R993" s="60"/>
      <c r="S993" s="60"/>
      <c r="T993" s="60"/>
      <c r="U993" s="60"/>
      <c r="V993" s="60"/>
      <c r="W993" s="60"/>
      <c r="X993" s="60"/>
      <c r="Y993" s="60"/>
      <c r="Z993" s="60"/>
    </row>
    <row r="994" spans="1:26" ht="21.75" customHeight="1">
      <c r="A994" s="99"/>
      <c r="B994" s="99"/>
      <c r="C994" s="99"/>
      <c r="D994" s="99"/>
      <c r="E994" s="99"/>
      <c r="F994" s="99"/>
      <c r="G994" s="99"/>
      <c r="H994" s="99"/>
      <c r="I994" s="99"/>
      <c r="J994" s="60"/>
      <c r="K994" s="60"/>
      <c r="L994" s="60"/>
      <c r="M994" s="60"/>
      <c r="N994" s="60"/>
      <c r="O994" s="60"/>
      <c r="P994" s="60"/>
      <c r="Q994" s="60"/>
      <c r="R994" s="60"/>
      <c r="S994" s="60"/>
      <c r="T994" s="60"/>
      <c r="U994" s="60"/>
      <c r="V994" s="60"/>
      <c r="W994" s="60"/>
      <c r="X994" s="60"/>
      <c r="Y994" s="60"/>
      <c r="Z994" s="60"/>
    </row>
    <row r="995" spans="1:26" ht="21.75" customHeight="1">
      <c r="A995" s="99"/>
      <c r="B995" s="99"/>
      <c r="C995" s="99"/>
      <c r="D995" s="99"/>
      <c r="E995" s="99"/>
      <c r="F995" s="99"/>
      <c r="G995" s="99"/>
      <c r="H995" s="99"/>
      <c r="I995" s="99"/>
      <c r="J995" s="60"/>
      <c r="K995" s="60"/>
      <c r="L995" s="60"/>
      <c r="M995" s="60"/>
      <c r="N995" s="60"/>
      <c r="O995" s="60"/>
      <c r="P995" s="60"/>
      <c r="Q995" s="60"/>
      <c r="R995" s="60"/>
      <c r="S995" s="60"/>
      <c r="T995" s="60"/>
      <c r="U995" s="60"/>
      <c r="V995" s="60"/>
      <c r="W995" s="60"/>
      <c r="X995" s="60"/>
      <c r="Y995" s="60"/>
      <c r="Z995" s="60"/>
    </row>
    <row r="996" spans="1:26" ht="21.75" customHeight="1">
      <c r="A996" s="99"/>
      <c r="B996" s="99"/>
      <c r="C996" s="99"/>
      <c r="D996" s="99"/>
      <c r="E996" s="99"/>
      <c r="F996" s="99"/>
      <c r="G996" s="99"/>
      <c r="H996" s="99"/>
      <c r="I996" s="99"/>
      <c r="J996" s="60"/>
      <c r="K996" s="60"/>
      <c r="L996" s="60"/>
      <c r="M996" s="60"/>
      <c r="N996" s="60"/>
      <c r="O996" s="60"/>
      <c r="P996" s="60"/>
      <c r="Q996" s="60"/>
      <c r="R996" s="60"/>
      <c r="S996" s="60"/>
      <c r="T996" s="60"/>
      <c r="U996" s="60"/>
      <c r="V996" s="60"/>
      <c r="W996" s="60"/>
      <c r="X996" s="60"/>
      <c r="Y996" s="60"/>
      <c r="Z996" s="60"/>
    </row>
    <row r="997" spans="1:26" ht="21.75" customHeight="1">
      <c r="A997" s="99"/>
      <c r="B997" s="99"/>
      <c r="C997" s="99"/>
      <c r="D997" s="99"/>
      <c r="E997" s="99"/>
      <c r="F997" s="99"/>
      <c r="G997" s="99"/>
      <c r="H997" s="99"/>
      <c r="I997" s="99"/>
      <c r="J997" s="60"/>
      <c r="K997" s="60"/>
      <c r="L997" s="60"/>
      <c r="M997" s="60"/>
      <c r="N997" s="60"/>
      <c r="O997" s="60"/>
      <c r="P997" s="60"/>
      <c r="Q997" s="60"/>
      <c r="R997" s="60"/>
      <c r="S997" s="60"/>
      <c r="T997" s="60"/>
      <c r="U997" s="60"/>
      <c r="V997" s="60"/>
      <c r="W997" s="60"/>
      <c r="X997" s="60"/>
      <c r="Y997" s="60"/>
      <c r="Z997" s="60"/>
    </row>
    <row r="998" spans="1:26" ht="21.75" customHeight="1">
      <c r="A998" s="99"/>
      <c r="B998" s="99"/>
      <c r="C998" s="99"/>
      <c r="D998" s="99"/>
      <c r="E998" s="99"/>
      <c r="F998" s="99"/>
      <c r="G998" s="99"/>
      <c r="H998" s="99"/>
      <c r="I998" s="99"/>
      <c r="J998" s="60"/>
      <c r="K998" s="60"/>
      <c r="L998" s="60"/>
      <c r="M998" s="60"/>
      <c r="N998" s="60"/>
      <c r="O998" s="60"/>
      <c r="P998" s="60"/>
      <c r="Q998" s="60"/>
      <c r="R998" s="60"/>
      <c r="S998" s="60"/>
      <c r="T998" s="60"/>
      <c r="U998" s="60"/>
      <c r="V998" s="60"/>
      <c r="W998" s="60"/>
      <c r="X998" s="60"/>
      <c r="Y998" s="60"/>
      <c r="Z998" s="60"/>
    </row>
    <row r="999" spans="1:26" ht="21.75" customHeight="1">
      <c r="A999" s="99"/>
      <c r="B999" s="99"/>
      <c r="C999" s="99"/>
      <c r="D999" s="99"/>
      <c r="E999" s="99"/>
      <c r="F999" s="99"/>
      <c r="G999" s="99"/>
      <c r="H999" s="99"/>
      <c r="I999" s="99"/>
      <c r="J999" s="60"/>
      <c r="K999" s="60"/>
      <c r="L999" s="60"/>
      <c r="M999" s="60"/>
      <c r="N999" s="60"/>
      <c r="O999" s="60"/>
      <c r="P999" s="60"/>
      <c r="Q999" s="60"/>
      <c r="R999" s="60"/>
      <c r="S999" s="60"/>
      <c r="T999" s="60"/>
      <c r="U999" s="60"/>
      <c r="V999" s="60"/>
      <c r="W999" s="60"/>
      <c r="X999" s="60"/>
      <c r="Y999" s="60"/>
      <c r="Z999" s="60"/>
    </row>
    <row r="1000" spans="1:26" ht="21.75" customHeight="1">
      <c r="A1000" s="99"/>
      <c r="B1000" s="99"/>
      <c r="C1000" s="99"/>
      <c r="D1000" s="99"/>
      <c r="E1000" s="99"/>
      <c r="F1000" s="99"/>
      <c r="G1000" s="99"/>
      <c r="H1000" s="99"/>
      <c r="I1000" s="99"/>
      <c r="J1000" s="60"/>
      <c r="K1000" s="60"/>
      <c r="L1000" s="60"/>
      <c r="M1000" s="60"/>
      <c r="N1000" s="60"/>
      <c r="O1000" s="60"/>
      <c r="P1000" s="60"/>
      <c r="Q1000" s="60"/>
      <c r="R1000" s="60"/>
      <c r="S1000" s="60"/>
      <c r="T1000" s="60"/>
      <c r="U1000" s="60"/>
      <c r="V1000" s="60"/>
      <c r="W1000" s="60"/>
      <c r="X1000" s="60"/>
      <c r="Y1000" s="60"/>
      <c r="Z1000" s="60"/>
    </row>
  </sheetData>
  <mergeCells count="498">
    <mergeCell ref="F430:F438"/>
    <mergeCell ref="E431:E432"/>
    <mergeCell ref="F358:F366"/>
    <mergeCell ref="F367:F375"/>
    <mergeCell ref="F376:F384"/>
    <mergeCell ref="F385:F393"/>
    <mergeCell ref="F394:F402"/>
    <mergeCell ref="F403:F411"/>
    <mergeCell ref="E412:E414"/>
    <mergeCell ref="B330:B338"/>
    <mergeCell ref="A358:A359"/>
    <mergeCell ref="B358:B367"/>
    <mergeCell ref="F312:F320"/>
    <mergeCell ref="G312:G320"/>
    <mergeCell ref="F321:F329"/>
    <mergeCell ref="G321:G329"/>
    <mergeCell ref="F330:F338"/>
    <mergeCell ref="G330:G338"/>
    <mergeCell ref="G358:G366"/>
    <mergeCell ref="A412:A413"/>
    <mergeCell ref="B412:B416"/>
    <mergeCell ref="C312:C320"/>
    <mergeCell ref="C321:C324"/>
    <mergeCell ref="C330:C336"/>
    <mergeCell ref="D330:D335"/>
    <mergeCell ref="E330:E332"/>
    <mergeCell ref="C337:C350"/>
    <mergeCell ref="D337:D338"/>
    <mergeCell ref="D358:D359"/>
    <mergeCell ref="E359:E361"/>
    <mergeCell ref="D360:D362"/>
    <mergeCell ref="D363:D365"/>
    <mergeCell ref="D366:D368"/>
    <mergeCell ref="D369:D370"/>
    <mergeCell ref="D371:D372"/>
    <mergeCell ref="D373:D376"/>
    <mergeCell ref="D377:D378"/>
    <mergeCell ref="D379:D381"/>
    <mergeCell ref="D383:D386"/>
    <mergeCell ref="B312:B320"/>
    <mergeCell ref="D312:D320"/>
    <mergeCell ref="E312:E320"/>
    <mergeCell ref="B321:B323"/>
    <mergeCell ref="D417:D422"/>
    <mergeCell ref="D423:D426"/>
    <mergeCell ref="D427:D431"/>
    <mergeCell ref="D439:D440"/>
    <mergeCell ref="D441:D442"/>
    <mergeCell ref="D518:D520"/>
    <mergeCell ref="D521:D523"/>
    <mergeCell ref="D531:D532"/>
    <mergeCell ref="E531:E532"/>
    <mergeCell ref="E441:E443"/>
    <mergeCell ref="D443:D444"/>
    <mergeCell ref="D432:D435"/>
    <mergeCell ref="D436:D438"/>
    <mergeCell ref="E476:E477"/>
    <mergeCell ref="D477:D478"/>
    <mergeCell ref="D479:D480"/>
    <mergeCell ref="D481:D482"/>
    <mergeCell ref="D483:D484"/>
    <mergeCell ref="D485:D486"/>
    <mergeCell ref="D487:D493"/>
    <mergeCell ref="F573:F581"/>
    <mergeCell ref="G573:G581"/>
    <mergeCell ref="D546:D548"/>
    <mergeCell ref="D555:D556"/>
    <mergeCell ref="F546:F554"/>
    <mergeCell ref="F555:F563"/>
    <mergeCell ref="F564:F572"/>
    <mergeCell ref="G522:G530"/>
    <mergeCell ref="G531:G539"/>
    <mergeCell ref="F627:F635"/>
    <mergeCell ref="F636:F644"/>
    <mergeCell ref="G636:G644"/>
    <mergeCell ref="F609:F617"/>
    <mergeCell ref="G609:G617"/>
    <mergeCell ref="E618:E621"/>
    <mergeCell ref="F618:F626"/>
    <mergeCell ref="G618:G626"/>
    <mergeCell ref="E627:E629"/>
    <mergeCell ref="G627:G635"/>
    <mergeCell ref="A600:A635"/>
    <mergeCell ref="B600:B635"/>
    <mergeCell ref="C600:C635"/>
    <mergeCell ref="A636:A644"/>
    <mergeCell ref="B636:B643"/>
    <mergeCell ref="C636:C640"/>
    <mergeCell ref="C641:C644"/>
    <mergeCell ref="B457:B465"/>
    <mergeCell ref="B476:B483"/>
    <mergeCell ref="B503:B512"/>
    <mergeCell ref="B513:B515"/>
    <mergeCell ref="B531:B532"/>
    <mergeCell ref="B546:B548"/>
    <mergeCell ref="B555:B563"/>
    <mergeCell ref="A457:A465"/>
    <mergeCell ref="C457:C461"/>
    <mergeCell ref="C462:C475"/>
    <mergeCell ref="C531:C535"/>
    <mergeCell ref="C546:C553"/>
    <mergeCell ref="C555:C560"/>
    <mergeCell ref="C561:C563"/>
    <mergeCell ref="C564:C572"/>
    <mergeCell ref="C503:C512"/>
    <mergeCell ref="C513:C518"/>
    <mergeCell ref="A439:A443"/>
    <mergeCell ref="B439:B446"/>
    <mergeCell ref="C439:C446"/>
    <mergeCell ref="E439:E440"/>
    <mergeCell ref="F439:F447"/>
    <mergeCell ref="E444:E445"/>
    <mergeCell ref="D445:D446"/>
    <mergeCell ref="E448:E452"/>
    <mergeCell ref="E454:E456"/>
    <mergeCell ref="F448:F456"/>
    <mergeCell ref="F494:F502"/>
    <mergeCell ref="F503:F511"/>
    <mergeCell ref="F513:F521"/>
    <mergeCell ref="D752:D754"/>
    <mergeCell ref="D755:D761"/>
    <mergeCell ref="D762:D765"/>
    <mergeCell ref="D494:D495"/>
    <mergeCell ref="D496:D497"/>
    <mergeCell ref="D498:D501"/>
    <mergeCell ref="D503:D506"/>
    <mergeCell ref="D507:D509"/>
    <mergeCell ref="D677:D679"/>
    <mergeCell ref="D680:D682"/>
    <mergeCell ref="D636:D638"/>
    <mergeCell ref="D639:D641"/>
    <mergeCell ref="D642:D644"/>
    <mergeCell ref="E646:E651"/>
    <mergeCell ref="D557:D558"/>
    <mergeCell ref="D559:D561"/>
    <mergeCell ref="D600:D602"/>
    <mergeCell ref="D603:D607"/>
    <mergeCell ref="F591:F599"/>
    <mergeCell ref="E600:E602"/>
    <mergeCell ref="F600:F608"/>
    <mergeCell ref="A688:A699"/>
    <mergeCell ref="A706:A713"/>
    <mergeCell ref="B706:B713"/>
    <mergeCell ref="A720:A724"/>
    <mergeCell ref="B720:B722"/>
    <mergeCell ref="A738:A747"/>
    <mergeCell ref="B738:B747"/>
    <mergeCell ref="B688:B692"/>
    <mergeCell ref="D774:D776"/>
    <mergeCell ref="D706:D707"/>
    <mergeCell ref="D708:D710"/>
    <mergeCell ref="D711:D714"/>
    <mergeCell ref="D738:D742"/>
    <mergeCell ref="D743:D747"/>
    <mergeCell ref="D748:D749"/>
    <mergeCell ref="D750:D751"/>
    <mergeCell ref="C688:C699"/>
    <mergeCell ref="C738:C744"/>
    <mergeCell ref="C745:C757"/>
    <mergeCell ref="D767:D769"/>
    <mergeCell ref="D770:D773"/>
    <mergeCell ref="E774:E775"/>
    <mergeCell ref="E803:E819"/>
    <mergeCell ref="E839:E847"/>
    <mergeCell ref="E848:E850"/>
    <mergeCell ref="E851:E854"/>
    <mergeCell ref="E856:E857"/>
    <mergeCell ref="E868:E872"/>
    <mergeCell ref="F774:F782"/>
    <mergeCell ref="A783:A790"/>
    <mergeCell ref="B783:B792"/>
    <mergeCell ref="A803:A805"/>
    <mergeCell ref="B803:B806"/>
    <mergeCell ref="A839:A843"/>
    <mergeCell ref="B839:B843"/>
    <mergeCell ref="A868:A875"/>
    <mergeCell ref="B868:B874"/>
    <mergeCell ref="D803:D819"/>
    <mergeCell ref="D839:D846"/>
    <mergeCell ref="D868:D874"/>
    <mergeCell ref="D785:D787"/>
    <mergeCell ref="D788:D790"/>
    <mergeCell ref="D792:D794"/>
    <mergeCell ref="D777:D778"/>
    <mergeCell ref="C783:C784"/>
    <mergeCell ref="D783:D784"/>
    <mergeCell ref="F904:F912"/>
    <mergeCell ref="F933:F941"/>
    <mergeCell ref="F812:F820"/>
    <mergeCell ref="F821:F829"/>
    <mergeCell ref="F830:F838"/>
    <mergeCell ref="F839:F847"/>
    <mergeCell ref="F858:F866"/>
    <mergeCell ref="F868:F876"/>
    <mergeCell ref="F877:F885"/>
    <mergeCell ref="E783:E784"/>
    <mergeCell ref="F783:F791"/>
    <mergeCell ref="E792:E793"/>
    <mergeCell ref="F792:F800"/>
    <mergeCell ref="D795:D798"/>
    <mergeCell ref="F803:F811"/>
    <mergeCell ref="B664:B666"/>
    <mergeCell ref="E664:E665"/>
    <mergeCell ref="E673:E674"/>
    <mergeCell ref="D664:D667"/>
    <mergeCell ref="D668:D672"/>
    <mergeCell ref="D673:D676"/>
    <mergeCell ref="B564:B567"/>
    <mergeCell ref="D608:D611"/>
    <mergeCell ref="D612:D622"/>
    <mergeCell ref="D623:D633"/>
    <mergeCell ref="D564:D568"/>
    <mergeCell ref="E564:E565"/>
    <mergeCell ref="E706:E708"/>
    <mergeCell ref="F706:F714"/>
    <mergeCell ref="E765:E768"/>
    <mergeCell ref="F720:F728"/>
    <mergeCell ref="F729:F737"/>
    <mergeCell ref="F738:F746"/>
    <mergeCell ref="E747:E749"/>
    <mergeCell ref="F747:F755"/>
    <mergeCell ref="F756:F764"/>
    <mergeCell ref="F765:F773"/>
    <mergeCell ref="E186:E189"/>
    <mergeCell ref="E195:E200"/>
    <mergeCell ref="D83:D86"/>
    <mergeCell ref="D105:D117"/>
    <mergeCell ref="D119:D167"/>
    <mergeCell ref="F128:F135"/>
    <mergeCell ref="E688:E689"/>
    <mergeCell ref="F688:F696"/>
    <mergeCell ref="F697:F705"/>
    <mergeCell ref="D510:D511"/>
    <mergeCell ref="D513:D516"/>
    <mergeCell ref="E655:E659"/>
    <mergeCell ref="F655:F663"/>
    <mergeCell ref="F582:F590"/>
    <mergeCell ref="D533:D536"/>
    <mergeCell ref="D537:D539"/>
    <mergeCell ref="D540:D542"/>
    <mergeCell ref="F522:F530"/>
    <mergeCell ref="F531:F539"/>
    <mergeCell ref="F664:F672"/>
    <mergeCell ref="F673:F681"/>
    <mergeCell ref="F457:F465"/>
    <mergeCell ref="F476:F484"/>
    <mergeCell ref="F485:F493"/>
    <mergeCell ref="D214:D217"/>
    <mergeCell ref="D218:D222"/>
    <mergeCell ref="D223:D227"/>
    <mergeCell ref="E163:E164"/>
    <mergeCell ref="E165:E166"/>
    <mergeCell ref="G30:G38"/>
    <mergeCell ref="D32:D59"/>
    <mergeCell ref="E39:E44"/>
    <mergeCell ref="E58:E59"/>
    <mergeCell ref="E60:E63"/>
    <mergeCell ref="D64:D72"/>
    <mergeCell ref="E64:E68"/>
    <mergeCell ref="E69:E77"/>
    <mergeCell ref="F69:F77"/>
    <mergeCell ref="G69:G77"/>
    <mergeCell ref="D73:D77"/>
    <mergeCell ref="G48:G56"/>
    <mergeCell ref="G57:G59"/>
    <mergeCell ref="G60:G65"/>
    <mergeCell ref="F87:F95"/>
    <mergeCell ref="G87:G95"/>
    <mergeCell ref="D24:D31"/>
    <mergeCell ref="E30:E37"/>
    <mergeCell ref="F30:F38"/>
    <mergeCell ref="G128:G135"/>
    <mergeCell ref="F136:F144"/>
    <mergeCell ref="G136:G144"/>
    <mergeCell ref="G145:G153"/>
    <mergeCell ref="E127:E128"/>
    <mergeCell ref="E154:E155"/>
    <mergeCell ref="A12:A16"/>
    <mergeCell ref="B12:B15"/>
    <mergeCell ref="A60:A63"/>
    <mergeCell ref="B60:B65"/>
    <mergeCell ref="C60:C65"/>
    <mergeCell ref="A100:A103"/>
    <mergeCell ref="B100:B105"/>
    <mergeCell ref="G21:G29"/>
    <mergeCell ref="F21:F29"/>
    <mergeCell ref="D78:D82"/>
    <mergeCell ref="E78:E85"/>
    <mergeCell ref="F78:F86"/>
    <mergeCell ref="A1:J1"/>
    <mergeCell ref="A3:A7"/>
    <mergeCell ref="B3:B6"/>
    <mergeCell ref="E3:E5"/>
    <mergeCell ref="G3:G11"/>
    <mergeCell ref="J3:J11"/>
    <mergeCell ref="D8:D15"/>
    <mergeCell ref="E6:E7"/>
    <mergeCell ref="E8:E9"/>
    <mergeCell ref="F12:F20"/>
    <mergeCell ref="G12:G20"/>
    <mergeCell ref="J12:J20"/>
    <mergeCell ref="J21:J29"/>
    <mergeCell ref="J30:J38"/>
    <mergeCell ref="F39:F47"/>
    <mergeCell ref="G39:G47"/>
    <mergeCell ref="B250:B254"/>
    <mergeCell ref="D250:D252"/>
    <mergeCell ref="B257:B261"/>
    <mergeCell ref="D260:D262"/>
    <mergeCell ref="E260:E261"/>
    <mergeCell ref="F223:F231"/>
    <mergeCell ref="F250:F259"/>
    <mergeCell ref="F260:F268"/>
    <mergeCell ref="J39:J47"/>
    <mergeCell ref="E48:E54"/>
    <mergeCell ref="F48:F56"/>
    <mergeCell ref="J48:J56"/>
    <mergeCell ref="J61:J68"/>
    <mergeCell ref="J69:J77"/>
    <mergeCell ref="J78:J86"/>
    <mergeCell ref="H96:H99"/>
    <mergeCell ref="E100:E102"/>
    <mergeCell ref="F100:F108"/>
    <mergeCell ref="G100:G108"/>
    <mergeCell ref="J87:J95"/>
    <mergeCell ref="J100:J108"/>
    <mergeCell ref="G78:G86"/>
    <mergeCell ref="E87:E95"/>
    <mergeCell ref="E96:E98"/>
    <mergeCell ref="B168:B173"/>
    <mergeCell ref="E168:E169"/>
    <mergeCell ref="F168:F176"/>
    <mergeCell ref="G168:G176"/>
    <mergeCell ref="B204:B209"/>
    <mergeCell ref="D204:D212"/>
    <mergeCell ref="E204:E210"/>
    <mergeCell ref="J109:J117"/>
    <mergeCell ref="J118:J126"/>
    <mergeCell ref="J127:J135"/>
    <mergeCell ref="J136:J144"/>
    <mergeCell ref="J145:J153"/>
    <mergeCell ref="F145:F153"/>
    <mergeCell ref="F154:F162"/>
    <mergeCell ref="G154:G162"/>
    <mergeCell ref="G163:G164"/>
    <mergeCell ref="J154:J162"/>
    <mergeCell ref="J168:J176"/>
    <mergeCell ref="J177:J185"/>
    <mergeCell ref="J186:J194"/>
    <mergeCell ref="F177:F185"/>
    <mergeCell ref="G177:G185"/>
    <mergeCell ref="F204:F212"/>
    <mergeCell ref="G204:G212"/>
    <mergeCell ref="F214:F222"/>
    <mergeCell ref="G214:G222"/>
    <mergeCell ref="G223:G231"/>
    <mergeCell ref="G232:G240"/>
    <mergeCell ref="G241:G249"/>
    <mergeCell ref="D228:D232"/>
    <mergeCell ref="D233:D237"/>
    <mergeCell ref="D269:D271"/>
    <mergeCell ref="D272:D274"/>
    <mergeCell ref="D275:D277"/>
    <mergeCell ref="D278:D280"/>
    <mergeCell ref="E278:E286"/>
    <mergeCell ref="G278:G286"/>
    <mergeCell ref="D281:D282"/>
    <mergeCell ref="G250:G259"/>
    <mergeCell ref="G260:G268"/>
    <mergeCell ref="E269:E272"/>
    <mergeCell ref="G269:G277"/>
    <mergeCell ref="F232:F240"/>
    <mergeCell ref="F241:F249"/>
    <mergeCell ref="F269:F277"/>
    <mergeCell ref="F278:F286"/>
    <mergeCell ref="E289:E292"/>
    <mergeCell ref="G289:G297"/>
    <mergeCell ref="G367:G375"/>
    <mergeCell ref="G376:G384"/>
    <mergeCell ref="G385:G393"/>
    <mergeCell ref="G394:G402"/>
    <mergeCell ref="G403:G411"/>
    <mergeCell ref="G412:G420"/>
    <mergeCell ref="G421:G429"/>
    <mergeCell ref="E298:E306"/>
    <mergeCell ref="F298:F306"/>
    <mergeCell ref="G298:G306"/>
    <mergeCell ref="F289:F297"/>
    <mergeCell ref="F412:F420"/>
    <mergeCell ref="F421:F429"/>
    <mergeCell ref="G430:G438"/>
    <mergeCell ref="G439:G447"/>
    <mergeCell ref="G448:G456"/>
    <mergeCell ref="G457:G465"/>
    <mergeCell ref="G476:G484"/>
    <mergeCell ref="G485:G493"/>
    <mergeCell ref="G494:G502"/>
    <mergeCell ref="G503:G511"/>
    <mergeCell ref="G513:G521"/>
    <mergeCell ref="G839:G847"/>
    <mergeCell ref="G858:G866"/>
    <mergeCell ref="G868:G876"/>
    <mergeCell ref="G877:G885"/>
    <mergeCell ref="G904:G912"/>
    <mergeCell ref="G933:G941"/>
    <mergeCell ref="G756:G764"/>
    <mergeCell ref="G765:G773"/>
    <mergeCell ref="G774:G782"/>
    <mergeCell ref="G783:G791"/>
    <mergeCell ref="G792:G800"/>
    <mergeCell ref="G803:G811"/>
    <mergeCell ref="G812:G820"/>
    <mergeCell ref="J485:J493"/>
    <mergeCell ref="J494:J502"/>
    <mergeCell ref="J503:J511"/>
    <mergeCell ref="J513:J521"/>
    <mergeCell ref="J522:J530"/>
    <mergeCell ref="J531:J539"/>
    <mergeCell ref="G747:G755"/>
    <mergeCell ref="G821:G829"/>
    <mergeCell ref="G830:G838"/>
    <mergeCell ref="G655:G663"/>
    <mergeCell ref="G664:G672"/>
    <mergeCell ref="G673:G681"/>
    <mergeCell ref="G688:G696"/>
    <mergeCell ref="G697:G705"/>
    <mergeCell ref="G706:G714"/>
    <mergeCell ref="G720:G728"/>
    <mergeCell ref="G729:G737"/>
    <mergeCell ref="G738:G746"/>
    <mergeCell ref="G582:G590"/>
    <mergeCell ref="G591:G599"/>
    <mergeCell ref="G600:G608"/>
    <mergeCell ref="G546:G554"/>
    <mergeCell ref="G555:G563"/>
    <mergeCell ref="G564:G572"/>
    <mergeCell ref="J403:J411"/>
    <mergeCell ref="J412:J420"/>
    <mergeCell ref="J421:J429"/>
    <mergeCell ref="J430:J438"/>
    <mergeCell ref="J439:J447"/>
    <mergeCell ref="J448:J456"/>
    <mergeCell ref="J457:J465"/>
    <mergeCell ref="J466:J474"/>
    <mergeCell ref="J476:J484"/>
    <mergeCell ref="J195:J203"/>
    <mergeCell ref="J204:J212"/>
    <mergeCell ref="J214:J222"/>
    <mergeCell ref="J223:J231"/>
    <mergeCell ref="J232:J240"/>
    <mergeCell ref="J367:J375"/>
    <mergeCell ref="J376:J384"/>
    <mergeCell ref="J385:J393"/>
    <mergeCell ref="J394:J402"/>
    <mergeCell ref="J241:J249"/>
    <mergeCell ref="J250:J259"/>
    <mergeCell ref="J260:J268"/>
    <mergeCell ref="J269:J277"/>
    <mergeCell ref="J278:J286"/>
    <mergeCell ref="J312:J320"/>
    <mergeCell ref="J321:J329"/>
    <mergeCell ref="J330:J338"/>
    <mergeCell ref="J339:J347"/>
    <mergeCell ref="J289:J297"/>
    <mergeCell ref="J298:J306"/>
    <mergeCell ref="J358:J366"/>
    <mergeCell ref="J546:J554"/>
    <mergeCell ref="J555:J563"/>
    <mergeCell ref="J564:J572"/>
    <mergeCell ref="J573:J581"/>
    <mergeCell ref="J783:J791"/>
    <mergeCell ref="J792:J800"/>
    <mergeCell ref="J803:J811"/>
    <mergeCell ref="J812:J820"/>
    <mergeCell ref="J664:J672"/>
    <mergeCell ref="J673:J681"/>
    <mergeCell ref="J688:J696"/>
    <mergeCell ref="J697:J705"/>
    <mergeCell ref="J706:J714"/>
    <mergeCell ref="J655:J663"/>
    <mergeCell ref="J582:J590"/>
    <mergeCell ref="J591:J599"/>
    <mergeCell ref="J600:J608"/>
    <mergeCell ref="J609:J617"/>
    <mergeCell ref="J618:J626"/>
    <mergeCell ref="J627:J635"/>
    <mergeCell ref="J636:J644"/>
    <mergeCell ref="J646:J654"/>
    <mergeCell ref="J821:J829"/>
    <mergeCell ref="J830:J838"/>
    <mergeCell ref="J868:J875"/>
    <mergeCell ref="J720:J728"/>
    <mergeCell ref="J729:J737"/>
    <mergeCell ref="J738:J746"/>
    <mergeCell ref="J747:J755"/>
    <mergeCell ref="J756:J764"/>
    <mergeCell ref="J765:J773"/>
    <mergeCell ref="J774:J782"/>
  </mergeCells>
  <hyperlinks>
    <hyperlink ref="H312" r:id="rId1" xr:uid="{00000000-0004-0000-0400-000000000000}"/>
    <hyperlink ref="H313" r:id="rId2" xr:uid="{00000000-0004-0000-0400-000001000000}"/>
    <hyperlink ref="H314" r:id="rId3" xr:uid="{00000000-0004-0000-0400-000002000000}"/>
    <hyperlink ref="H315" r:id="rId4" xr:uid="{00000000-0004-0000-0400-000003000000}"/>
    <hyperlink ref="H546" r:id="rId5" xr:uid="{00000000-0004-0000-0400-000004000000}"/>
    <hyperlink ref="H547" r:id="rId6" xr:uid="{00000000-0004-0000-0400-000005000000}"/>
    <hyperlink ref="H548" r:id="rId7" xr:uid="{00000000-0004-0000-0400-000006000000}"/>
    <hyperlink ref="H549" r:id="rId8" xr:uid="{00000000-0004-0000-0400-000007000000}"/>
  </hyperlinks>
  <pageMargins left="0.19685039370078741" right="0.19685039370078741" top="0.39370078740157483" bottom="0.19685039370078741" header="0" footer="0"/>
  <pageSetup paperSize="9" scale="80" orientation="landscape"/>
  <drawing r:id="rId9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Z1000"/>
  <sheetViews>
    <sheetView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C3" sqref="C3"/>
    </sheetView>
  </sheetViews>
  <sheetFormatPr defaultColWidth="14.42578125" defaultRowHeight="15" customHeight="1"/>
  <cols>
    <col min="1" max="1" width="11.85546875" customWidth="1"/>
    <col min="2" max="2" width="19.85546875" customWidth="1"/>
    <col min="3" max="3" width="9.42578125" customWidth="1"/>
    <col min="4" max="4" width="20.42578125" customWidth="1"/>
    <col min="5" max="5" width="32.42578125" customWidth="1"/>
    <col min="6" max="6" width="8.140625" customWidth="1"/>
    <col min="7" max="7" width="23.42578125" customWidth="1"/>
    <col min="8" max="8" width="11.42578125" customWidth="1"/>
    <col min="9" max="9" width="11" customWidth="1"/>
    <col min="10" max="10" width="21.28515625" customWidth="1"/>
    <col min="11" max="26" width="9" customWidth="1"/>
  </cols>
  <sheetData>
    <row r="1" spans="1:26" ht="18" customHeight="1">
      <c r="A1" s="651" t="s">
        <v>592</v>
      </c>
      <c r="B1" s="652"/>
      <c r="C1" s="652"/>
      <c r="D1" s="652"/>
      <c r="E1" s="652"/>
      <c r="F1" s="652"/>
      <c r="G1" s="652"/>
      <c r="H1" s="652"/>
      <c r="I1" s="652"/>
      <c r="J1" s="652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</row>
    <row r="2" spans="1:26" ht="21.75" customHeight="1">
      <c r="A2" s="7" t="s">
        <v>10</v>
      </c>
      <c r="B2" s="7" t="s">
        <v>1</v>
      </c>
      <c r="C2" s="7" t="s">
        <v>11</v>
      </c>
      <c r="D2" s="7" t="s">
        <v>12</v>
      </c>
      <c r="E2" s="7" t="s">
        <v>13</v>
      </c>
      <c r="F2" s="8" t="s">
        <v>797</v>
      </c>
      <c r="G2" s="8" t="s">
        <v>4</v>
      </c>
      <c r="H2" s="9" t="s">
        <v>15</v>
      </c>
      <c r="I2" s="11" t="s">
        <v>16</v>
      </c>
      <c r="J2" s="11" t="s">
        <v>17</v>
      </c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</row>
    <row r="3" spans="1:26" ht="23.25" customHeight="1">
      <c r="A3" s="634" t="s">
        <v>18</v>
      </c>
      <c r="B3" s="634" t="s">
        <v>798</v>
      </c>
      <c r="C3" s="14" t="s">
        <v>20</v>
      </c>
      <c r="D3" s="14" t="s">
        <v>21</v>
      </c>
      <c r="E3" s="647" t="s">
        <v>799</v>
      </c>
      <c r="F3" s="15"/>
      <c r="G3" s="676" t="s">
        <v>23</v>
      </c>
      <c r="H3" s="148" t="s">
        <v>800</v>
      </c>
      <c r="I3" s="223">
        <v>94.67</v>
      </c>
      <c r="J3" s="630" t="s">
        <v>25</v>
      </c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</row>
    <row r="4" spans="1:26" ht="23.25" customHeight="1">
      <c r="A4" s="615"/>
      <c r="B4" s="615"/>
      <c r="C4" s="14"/>
      <c r="D4" s="14" t="s">
        <v>26</v>
      </c>
      <c r="E4" s="615"/>
      <c r="F4" s="15"/>
      <c r="G4" s="677"/>
      <c r="H4" s="148" t="s">
        <v>801</v>
      </c>
      <c r="I4" s="223">
        <v>90.99</v>
      </c>
      <c r="J4" s="615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</row>
    <row r="5" spans="1:26" ht="23.25" customHeight="1">
      <c r="A5" s="615"/>
      <c r="B5" s="615"/>
      <c r="C5" s="14"/>
      <c r="D5" s="14" t="s">
        <v>28</v>
      </c>
      <c r="E5" s="629"/>
      <c r="F5" s="15"/>
      <c r="G5" s="677"/>
      <c r="H5" s="148" t="s">
        <v>802</v>
      </c>
      <c r="I5" s="223">
        <v>94.77</v>
      </c>
      <c r="J5" s="615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</row>
    <row r="6" spans="1:26" ht="23.25" customHeight="1">
      <c r="A6" s="615"/>
      <c r="B6" s="615"/>
      <c r="C6" s="14"/>
      <c r="D6" s="14" t="s">
        <v>30</v>
      </c>
      <c r="E6" s="647" t="s">
        <v>31</v>
      </c>
      <c r="F6" s="15"/>
      <c r="G6" s="677"/>
      <c r="H6" s="148" t="s">
        <v>803</v>
      </c>
      <c r="I6" s="223">
        <v>92.14</v>
      </c>
      <c r="J6" s="615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</row>
    <row r="7" spans="1:26" ht="23.25" customHeight="1">
      <c r="A7" s="615"/>
      <c r="B7" s="21"/>
      <c r="C7" s="14"/>
      <c r="D7" s="14" t="s">
        <v>33</v>
      </c>
      <c r="E7" s="629"/>
      <c r="F7" s="15"/>
      <c r="G7" s="677"/>
      <c r="H7" s="247"/>
      <c r="I7" s="33"/>
      <c r="J7" s="615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</row>
    <row r="8" spans="1:26" ht="23.25" customHeight="1">
      <c r="A8" s="13"/>
      <c r="B8" s="22"/>
      <c r="C8" s="14"/>
      <c r="D8" s="634" t="s">
        <v>35</v>
      </c>
      <c r="E8" s="647" t="s">
        <v>36</v>
      </c>
      <c r="F8" s="15"/>
      <c r="G8" s="677"/>
      <c r="H8" s="247"/>
      <c r="I8" s="33"/>
      <c r="J8" s="615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</row>
    <row r="9" spans="1:26" ht="23.25" customHeight="1">
      <c r="A9" s="13"/>
      <c r="B9" s="14"/>
      <c r="C9" s="14"/>
      <c r="D9" s="615"/>
      <c r="E9" s="629"/>
      <c r="F9" s="15"/>
      <c r="G9" s="677"/>
      <c r="H9" s="247"/>
      <c r="I9" s="33"/>
      <c r="J9" s="615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</row>
    <row r="10" spans="1:26" ht="23.25" customHeight="1">
      <c r="A10" s="13"/>
      <c r="B10" s="14"/>
      <c r="C10" s="14"/>
      <c r="D10" s="615"/>
      <c r="E10" s="23" t="s">
        <v>39</v>
      </c>
      <c r="F10" s="15"/>
      <c r="G10" s="677"/>
      <c r="H10" s="35"/>
      <c r="I10" s="36"/>
      <c r="J10" s="615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</row>
    <row r="11" spans="1:26" ht="23.25" customHeight="1">
      <c r="A11" s="13"/>
      <c r="B11" s="14"/>
      <c r="C11" s="14"/>
      <c r="D11" s="615"/>
      <c r="E11" s="26"/>
      <c r="F11" s="27"/>
      <c r="G11" s="678"/>
      <c r="H11" s="224" t="s">
        <v>40</v>
      </c>
      <c r="I11" s="225">
        <f>SUM(I3:I10)/4</f>
        <v>93.142499999999998</v>
      </c>
      <c r="J11" s="616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</row>
    <row r="12" spans="1:26" ht="23.25" customHeight="1">
      <c r="A12" s="634"/>
      <c r="B12" s="634"/>
      <c r="C12" s="14"/>
      <c r="D12" s="615"/>
      <c r="E12" s="30" t="s">
        <v>41</v>
      </c>
      <c r="F12" s="657" t="s">
        <v>42</v>
      </c>
      <c r="G12" s="658" t="s">
        <v>42</v>
      </c>
      <c r="H12" s="32" t="s">
        <v>804</v>
      </c>
      <c r="I12" s="33"/>
      <c r="J12" s="620" t="s">
        <v>604</v>
      </c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</row>
    <row r="13" spans="1:26" ht="23.25" customHeight="1">
      <c r="A13" s="615"/>
      <c r="B13" s="615"/>
      <c r="C13" s="14"/>
      <c r="D13" s="615"/>
      <c r="E13" s="14" t="s">
        <v>45</v>
      </c>
      <c r="F13" s="615"/>
      <c r="G13" s="615"/>
      <c r="H13" s="34" t="s">
        <v>805</v>
      </c>
      <c r="I13" s="33"/>
      <c r="J13" s="615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</row>
    <row r="14" spans="1:26" ht="23.25" customHeight="1">
      <c r="A14" s="615"/>
      <c r="B14" s="615"/>
      <c r="C14" s="14"/>
      <c r="D14" s="615"/>
      <c r="E14" s="14" t="s">
        <v>47</v>
      </c>
      <c r="F14" s="615"/>
      <c r="G14" s="615"/>
      <c r="H14" s="34" t="s">
        <v>806</v>
      </c>
      <c r="I14" s="33"/>
      <c r="J14" s="615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</row>
    <row r="15" spans="1:26" ht="23.25" customHeight="1">
      <c r="A15" s="615"/>
      <c r="B15" s="615"/>
      <c r="C15" s="14"/>
      <c r="D15" s="615"/>
      <c r="E15" s="13" t="s">
        <v>49</v>
      </c>
      <c r="F15" s="615"/>
      <c r="G15" s="615"/>
      <c r="H15" s="34" t="s">
        <v>807</v>
      </c>
      <c r="I15" s="33"/>
      <c r="J15" s="615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</row>
    <row r="16" spans="1:26" ht="23.25" customHeight="1">
      <c r="A16" s="615"/>
      <c r="B16" s="14"/>
      <c r="C16" s="14"/>
      <c r="D16" s="14" t="s">
        <v>51</v>
      </c>
      <c r="E16" s="13" t="s">
        <v>52</v>
      </c>
      <c r="F16" s="615"/>
      <c r="G16" s="615"/>
      <c r="H16" s="247"/>
      <c r="I16" s="33"/>
      <c r="J16" s="615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</row>
    <row r="17" spans="1:26" ht="23.25" customHeight="1">
      <c r="A17" s="13"/>
      <c r="B17" s="14"/>
      <c r="C17" s="14"/>
      <c r="D17" s="14" t="s">
        <v>54</v>
      </c>
      <c r="E17" s="13" t="s">
        <v>55</v>
      </c>
      <c r="F17" s="615"/>
      <c r="G17" s="615"/>
      <c r="H17" s="247"/>
      <c r="I17" s="33"/>
      <c r="J17" s="615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</row>
    <row r="18" spans="1:26" ht="23.25" customHeight="1">
      <c r="A18" s="13"/>
      <c r="B18" s="14"/>
      <c r="C18" s="14"/>
      <c r="D18" s="14" t="s">
        <v>57</v>
      </c>
      <c r="E18" s="13" t="s">
        <v>58</v>
      </c>
      <c r="F18" s="615"/>
      <c r="G18" s="615"/>
      <c r="H18" s="247"/>
      <c r="I18" s="33"/>
      <c r="J18" s="615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</row>
    <row r="19" spans="1:26" ht="23.25" customHeight="1">
      <c r="A19" s="13"/>
      <c r="B19" s="14"/>
      <c r="C19" s="14"/>
      <c r="D19" s="14" t="s">
        <v>60</v>
      </c>
      <c r="E19" s="13" t="s">
        <v>61</v>
      </c>
      <c r="F19" s="615"/>
      <c r="G19" s="615"/>
      <c r="H19" s="35"/>
      <c r="I19" s="36"/>
      <c r="J19" s="615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</row>
    <row r="20" spans="1:26" ht="23.25" customHeight="1">
      <c r="A20" s="13"/>
      <c r="B20" s="14"/>
      <c r="C20" s="14"/>
      <c r="D20" s="14" t="s">
        <v>62</v>
      </c>
      <c r="E20" s="13"/>
      <c r="F20" s="618"/>
      <c r="G20" s="618"/>
      <c r="H20" s="226" t="s">
        <v>40</v>
      </c>
      <c r="I20" s="38"/>
      <c r="J20" s="616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</row>
    <row r="21" spans="1:26" ht="23.25" customHeight="1">
      <c r="A21" s="13"/>
      <c r="B21" s="14"/>
      <c r="C21" s="14"/>
      <c r="D21" s="14" t="s">
        <v>63</v>
      </c>
      <c r="E21" s="39" t="s">
        <v>64</v>
      </c>
      <c r="F21" s="644" t="s">
        <v>65</v>
      </c>
      <c r="G21" s="644" t="s">
        <v>65</v>
      </c>
      <c r="H21" s="32" t="s">
        <v>804</v>
      </c>
      <c r="I21" s="41"/>
      <c r="J21" s="620" t="s">
        <v>66</v>
      </c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</row>
    <row r="22" spans="1:26" ht="23.25" customHeight="1">
      <c r="A22" s="13"/>
      <c r="B22" s="14"/>
      <c r="C22" s="14"/>
      <c r="D22" s="14" t="s">
        <v>67</v>
      </c>
      <c r="E22" s="13" t="s">
        <v>68</v>
      </c>
      <c r="F22" s="615"/>
      <c r="G22" s="615"/>
      <c r="H22" s="34" t="s">
        <v>805</v>
      </c>
      <c r="I22" s="33"/>
      <c r="J22" s="615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</row>
    <row r="23" spans="1:26" ht="23.25" customHeight="1">
      <c r="A23" s="13"/>
      <c r="B23" s="14"/>
      <c r="C23" s="14"/>
      <c r="D23" s="14" t="s">
        <v>69</v>
      </c>
      <c r="E23" s="13" t="s">
        <v>70</v>
      </c>
      <c r="F23" s="615"/>
      <c r="G23" s="615"/>
      <c r="H23" s="34" t="s">
        <v>806</v>
      </c>
      <c r="I23" s="33"/>
      <c r="J23" s="615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</row>
    <row r="24" spans="1:26" ht="23.25" customHeight="1">
      <c r="A24" s="13"/>
      <c r="B24" s="14"/>
      <c r="C24" s="14"/>
      <c r="D24" s="634" t="s">
        <v>71</v>
      </c>
      <c r="E24" s="13" t="s">
        <v>72</v>
      </c>
      <c r="F24" s="615"/>
      <c r="G24" s="615"/>
      <c r="H24" s="34" t="s">
        <v>807</v>
      </c>
      <c r="I24" s="33"/>
      <c r="J24" s="615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</row>
    <row r="25" spans="1:26" ht="23.25" customHeight="1">
      <c r="A25" s="13"/>
      <c r="B25" s="14"/>
      <c r="C25" s="14"/>
      <c r="D25" s="615"/>
      <c r="E25" s="13" t="s">
        <v>73</v>
      </c>
      <c r="F25" s="615"/>
      <c r="G25" s="615"/>
      <c r="H25" s="247"/>
      <c r="I25" s="33"/>
      <c r="J25" s="615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</row>
    <row r="26" spans="1:26" ht="23.25" customHeight="1">
      <c r="A26" s="13"/>
      <c r="B26" s="14"/>
      <c r="C26" s="14"/>
      <c r="D26" s="615"/>
      <c r="E26" s="13"/>
      <c r="F26" s="615"/>
      <c r="G26" s="615"/>
      <c r="H26" s="247"/>
      <c r="I26" s="33"/>
      <c r="J26" s="615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</row>
    <row r="27" spans="1:26" ht="23.25" customHeight="1">
      <c r="A27" s="13"/>
      <c r="B27" s="14"/>
      <c r="C27" s="14"/>
      <c r="D27" s="615"/>
      <c r="E27" s="13"/>
      <c r="F27" s="615"/>
      <c r="G27" s="615"/>
      <c r="H27" s="247"/>
      <c r="I27" s="33"/>
      <c r="J27" s="615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</row>
    <row r="28" spans="1:26" ht="23.25" customHeight="1">
      <c r="A28" s="13"/>
      <c r="B28" s="14"/>
      <c r="C28" s="14"/>
      <c r="D28" s="615"/>
      <c r="E28" s="13"/>
      <c r="F28" s="615"/>
      <c r="G28" s="615"/>
      <c r="H28" s="35"/>
      <c r="I28" s="36"/>
      <c r="J28" s="615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</row>
    <row r="29" spans="1:26" ht="23.25" customHeight="1">
      <c r="A29" s="13"/>
      <c r="B29" s="14"/>
      <c r="C29" s="14"/>
      <c r="D29" s="615"/>
      <c r="E29" s="13"/>
      <c r="F29" s="618"/>
      <c r="G29" s="618"/>
      <c r="H29" s="226" t="s">
        <v>40</v>
      </c>
      <c r="I29" s="43"/>
      <c r="J29" s="621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</row>
    <row r="30" spans="1:26" ht="21" customHeight="1">
      <c r="A30" s="13"/>
      <c r="B30" s="14"/>
      <c r="C30" s="14"/>
      <c r="D30" s="615"/>
      <c r="E30" s="635" t="s">
        <v>74</v>
      </c>
      <c r="F30" s="635" t="s">
        <v>65</v>
      </c>
      <c r="G30" s="635" t="s">
        <v>65</v>
      </c>
      <c r="H30" s="32" t="s">
        <v>804</v>
      </c>
      <c r="I30" s="45"/>
      <c r="J30" s="630" t="s">
        <v>75</v>
      </c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</row>
    <row r="31" spans="1:26" ht="21" customHeight="1">
      <c r="A31" s="13"/>
      <c r="B31" s="14"/>
      <c r="C31" s="14"/>
      <c r="D31" s="615"/>
      <c r="E31" s="615"/>
      <c r="F31" s="615"/>
      <c r="G31" s="615"/>
      <c r="H31" s="34" t="s">
        <v>805</v>
      </c>
      <c r="I31" s="33"/>
      <c r="J31" s="615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</row>
    <row r="32" spans="1:26" ht="21" customHeight="1">
      <c r="A32" s="13"/>
      <c r="B32" s="14"/>
      <c r="C32" s="14"/>
      <c r="D32" s="634" t="s">
        <v>76</v>
      </c>
      <c r="E32" s="615"/>
      <c r="F32" s="615"/>
      <c r="G32" s="615"/>
      <c r="H32" s="34" t="s">
        <v>806</v>
      </c>
      <c r="I32" s="33"/>
      <c r="J32" s="615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</row>
    <row r="33" spans="1:26" ht="21" customHeight="1">
      <c r="A33" s="13"/>
      <c r="B33" s="14"/>
      <c r="C33" s="14"/>
      <c r="D33" s="615"/>
      <c r="E33" s="615"/>
      <c r="F33" s="615"/>
      <c r="G33" s="615"/>
      <c r="H33" s="34" t="s">
        <v>807</v>
      </c>
      <c r="I33" s="33"/>
      <c r="J33" s="615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</row>
    <row r="34" spans="1:26" ht="21" customHeight="1">
      <c r="A34" s="13"/>
      <c r="B34" s="14"/>
      <c r="C34" s="14"/>
      <c r="D34" s="615"/>
      <c r="E34" s="615"/>
      <c r="F34" s="615"/>
      <c r="G34" s="615"/>
      <c r="H34" s="247"/>
      <c r="I34" s="33"/>
      <c r="J34" s="615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</row>
    <row r="35" spans="1:26" ht="21" customHeight="1">
      <c r="A35" s="13"/>
      <c r="B35" s="14"/>
      <c r="C35" s="14"/>
      <c r="D35" s="615"/>
      <c r="E35" s="615"/>
      <c r="F35" s="615"/>
      <c r="G35" s="615"/>
      <c r="H35" s="247"/>
      <c r="I35" s="33"/>
      <c r="J35" s="615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</row>
    <row r="36" spans="1:26" ht="21" customHeight="1">
      <c r="A36" s="13"/>
      <c r="B36" s="14"/>
      <c r="C36" s="14"/>
      <c r="D36" s="615"/>
      <c r="E36" s="615"/>
      <c r="F36" s="615"/>
      <c r="G36" s="615"/>
      <c r="H36" s="247"/>
      <c r="I36" s="33"/>
      <c r="J36" s="615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</row>
    <row r="37" spans="1:26" ht="21.75" customHeight="1">
      <c r="A37" s="13"/>
      <c r="B37" s="14"/>
      <c r="C37" s="14"/>
      <c r="D37" s="615"/>
      <c r="E37" s="615"/>
      <c r="F37" s="615"/>
      <c r="G37" s="615"/>
      <c r="H37" s="35"/>
      <c r="I37" s="36"/>
      <c r="J37" s="615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</row>
    <row r="38" spans="1:26" ht="21.75" customHeight="1">
      <c r="A38" s="13"/>
      <c r="B38" s="14"/>
      <c r="C38" s="14"/>
      <c r="D38" s="615"/>
      <c r="E38" s="14"/>
      <c r="F38" s="615"/>
      <c r="G38" s="615"/>
      <c r="H38" s="226" t="s">
        <v>40</v>
      </c>
      <c r="I38" s="38"/>
      <c r="J38" s="616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</row>
    <row r="39" spans="1:26" ht="23.25" customHeight="1">
      <c r="A39" s="13"/>
      <c r="B39" s="14"/>
      <c r="C39" s="14"/>
      <c r="D39" s="615"/>
      <c r="E39" s="635" t="s">
        <v>77</v>
      </c>
      <c r="F39" s="644" t="s">
        <v>78</v>
      </c>
      <c r="G39" s="644" t="s">
        <v>78</v>
      </c>
      <c r="H39" s="32" t="s">
        <v>804</v>
      </c>
      <c r="I39" s="33"/>
      <c r="J39" s="620" t="s">
        <v>79</v>
      </c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</row>
    <row r="40" spans="1:26" ht="19.5" customHeight="1">
      <c r="A40" s="13"/>
      <c r="B40" s="14"/>
      <c r="C40" s="14"/>
      <c r="D40" s="615"/>
      <c r="E40" s="615"/>
      <c r="F40" s="615"/>
      <c r="G40" s="615"/>
      <c r="H40" s="34" t="s">
        <v>805</v>
      </c>
      <c r="I40" s="33"/>
      <c r="J40" s="615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</row>
    <row r="41" spans="1:26" ht="19.5" customHeight="1">
      <c r="A41" s="13"/>
      <c r="B41" s="14"/>
      <c r="C41" s="14"/>
      <c r="D41" s="615"/>
      <c r="E41" s="615"/>
      <c r="F41" s="615"/>
      <c r="G41" s="615"/>
      <c r="H41" s="34" t="s">
        <v>806</v>
      </c>
      <c r="I41" s="33"/>
      <c r="J41" s="615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</row>
    <row r="42" spans="1:26" ht="19.5" customHeight="1">
      <c r="A42" s="13"/>
      <c r="B42" s="14"/>
      <c r="C42" s="14"/>
      <c r="D42" s="615"/>
      <c r="E42" s="615"/>
      <c r="F42" s="615"/>
      <c r="G42" s="615"/>
      <c r="H42" s="34" t="s">
        <v>807</v>
      </c>
      <c r="I42" s="33"/>
      <c r="J42" s="615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</row>
    <row r="43" spans="1:26" ht="19.5" customHeight="1">
      <c r="A43" s="13"/>
      <c r="B43" s="14"/>
      <c r="C43" s="14"/>
      <c r="D43" s="615"/>
      <c r="E43" s="615"/>
      <c r="F43" s="615"/>
      <c r="G43" s="615"/>
      <c r="H43" s="247"/>
      <c r="I43" s="33"/>
      <c r="J43" s="615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</row>
    <row r="44" spans="1:26" ht="19.5" customHeight="1">
      <c r="A44" s="13"/>
      <c r="B44" s="14"/>
      <c r="C44" s="14"/>
      <c r="D44" s="615"/>
      <c r="E44" s="615"/>
      <c r="F44" s="615"/>
      <c r="G44" s="615"/>
      <c r="H44" s="247"/>
      <c r="I44" s="33"/>
      <c r="J44" s="615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</row>
    <row r="45" spans="1:26" ht="19.5" customHeight="1">
      <c r="A45" s="13"/>
      <c r="B45" s="14"/>
      <c r="C45" s="14"/>
      <c r="D45" s="615"/>
      <c r="E45" s="13"/>
      <c r="F45" s="615"/>
      <c r="G45" s="615"/>
      <c r="H45" s="247"/>
      <c r="I45" s="33"/>
      <c r="J45" s="615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</row>
    <row r="46" spans="1:26" ht="19.5" customHeight="1">
      <c r="A46" s="13"/>
      <c r="B46" s="14"/>
      <c r="C46" s="14"/>
      <c r="D46" s="615"/>
      <c r="E46" s="13"/>
      <c r="F46" s="615"/>
      <c r="G46" s="615"/>
      <c r="H46" s="35"/>
      <c r="I46" s="36"/>
      <c r="J46" s="615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</row>
    <row r="47" spans="1:26" ht="19.5" customHeight="1">
      <c r="A47" s="13"/>
      <c r="B47" s="14"/>
      <c r="C47" s="14"/>
      <c r="D47" s="615"/>
      <c r="E47" s="47"/>
      <c r="F47" s="618"/>
      <c r="G47" s="618"/>
      <c r="H47" s="226" t="s">
        <v>40</v>
      </c>
      <c r="I47" s="38"/>
      <c r="J47" s="616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</row>
    <row r="48" spans="1:26" ht="19.5" customHeight="1">
      <c r="A48" s="13"/>
      <c r="B48" s="14"/>
      <c r="C48" s="14"/>
      <c r="D48" s="615"/>
      <c r="E48" s="634" t="s">
        <v>80</v>
      </c>
      <c r="F48" s="644" t="s">
        <v>42</v>
      </c>
      <c r="G48" s="644" t="s">
        <v>42</v>
      </c>
      <c r="H48" s="32" t="s">
        <v>804</v>
      </c>
      <c r="I48" s="48"/>
      <c r="J48" s="620" t="s">
        <v>81</v>
      </c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</row>
    <row r="49" spans="1:26" ht="19.5" customHeight="1">
      <c r="A49" s="13"/>
      <c r="B49" s="14"/>
      <c r="C49" s="14"/>
      <c r="D49" s="615"/>
      <c r="E49" s="615"/>
      <c r="F49" s="615"/>
      <c r="G49" s="615"/>
      <c r="H49" s="34" t="s">
        <v>805</v>
      </c>
      <c r="I49" s="49"/>
      <c r="J49" s="615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</row>
    <row r="50" spans="1:26" ht="19.5" customHeight="1">
      <c r="A50" s="13"/>
      <c r="B50" s="14"/>
      <c r="C50" s="14"/>
      <c r="D50" s="615"/>
      <c r="E50" s="615"/>
      <c r="F50" s="615"/>
      <c r="G50" s="615"/>
      <c r="H50" s="34" t="s">
        <v>806</v>
      </c>
      <c r="I50" s="49"/>
      <c r="J50" s="615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</row>
    <row r="51" spans="1:26" ht="19.5" customHeight="1">
      <c r="A51" s="13"/>
      <c r="B51" s="14"/>
      <c r="C51" s="14"/>
      <c r="D51" s="615"/>
      <c r="E51" s="615"/>
      <c r="F51" s="615"/>
      <c r="G51" s="615"/>
      <c r="H51" s="34" t="s">
        <v>807</v>
      </c>
      <c r="I51" s="49"/>
      <c r="J51" s="615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</row>
    <row r="52" spans="1:26" ht="19.5" customHeight="1">
      <c r="A52" s="13"/>
      <c r="B52" s="14"/>
      <c r="C52" s="14"/>
      <c r="D52" s="615"/>
      <c r="E52" s="615"/>
      <c r="F52" s="615"/>
      <c r="G52" s="615"/>
      <c r="H52" s="247"/>
      <c r="I52" s="49"/>
      <c r="J52" s="615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</row>
    <row r="53" spans="1:26" ht="19.5" customHeight="1">
      <c r="A53" s="13"/>
      <c r="B53" s="14"/>
      <c r="C53" s="14"/>
      <c r="D53" s="615"/>
      <c r="E53" s="615"/>
      <c r="F53" s="615"/>
      <c r="G53" s="615"/>
      <c r="H53" s="247"/>
      <c r="I53" s="49"/>
      <c r="J53" s="615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</row>
    <row r="54" spans="1:26" ht="19.5" customHeight="1">
      <c r="A54" s="13"/>
      <c r="B54" s="14"/>
      <c r="C54" s="14"/>
      <c r="D54" s="615"/>
      <c r="E54" s="615"/>
      <c r="F54" s="615"/>
      <c r="G54" s="615"/>
      <c r="H54" s="247"/>
      <c r="I54" s="49"/>
      <c r="J54" s="615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</row>
    <row r="55" spans="1:26" ht="19.5" customHeight="1">
      <c r="A55" s="13"/>
      <c r="B55" s="14"/>
      <c r="C55" s="14"/>
      <c r="D55" s="615"/>
      <c r="E55" s="13"/>
      <c r="F55" s="615"/>
      <c r="G55" s="615"/>
      <c r="H55" s="35"/>
      <c r="I55" s="49"/>
      <c r="J55" s="615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</row>
    <row r="56" spans="1:26" ht="19.5" customHeight="1">
      <c r="A56" s="13"/>
      <c r="B56" s="14"/>
      <c r="C56" s="14"/>
      <c r="D56" s="615"/>
      <c r="E56" s="13"/>
      <c r="F56" s="615"/>
      <c r="G56" s="618"/>
      <c r="H56" s="226" t="s">
        <v>40</v>
      </c>
      <c r="I56" s="38"/>
      <c r="J56" s="616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</row>
    <row r="57" spans="1:26" ht="21.75" customHeight="1">
      <c r="A57" s="13"/>
      <c r="B57" s="14"/>
      <c r="C57" s="14"/>
      <c r="D57" s="615"/>
      <c r="E57" s="227" t="s">
        <v>808</v>
      </c>
      <c r="F57" s="228"/>
      <c r="G57" s="681" t="s">
        <v>83</v>
      </c>
      <c r="H57" s="228"/>
      <c r="I57" s="228"/>
      <c r="J57" s="22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</row>
    <row r="58" spans="1:26" ht="66.75" customHeight="1">
      <c r="A58" s="13"/>
      <c r="B58" s="14"/>
      <c r="C58" s="14"/>
      <c r="D58" s="615"/>
      <c r="E58" s="679" t="s">
        <v>84</v>
      </c>
      <c r="F58" s="228"/>
      <c r="G58" s="615"/>
      <c r="H58" s="228"/>
      <c r="I58" s="228"/>
      <c r="J58" s="22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</row>
    <row r="59" spans="1:26" ht="48" customHeight="1">
      <c r="A59" s="51"/>
      <c r="B59" s="52"/>
      <c r="C59" s="52"/>
      <c r="D59" s="621"/>
      <c r="E59" s="621"/>
      <c r="F59" s="229"/>
      <c r="G59" s="621"/>
      <c r="H59" s="229"/>
      <c r="I59" s="229"/>
      <c r="J59" s="229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</row>
    <row r="60" spans="1:26" ht="19.5" customHeight="1">
      <c r="A60" s="633"/>
      <c r="B60" s="636" t="s">
        <v>809</v>
      </c>
      <c r="C60" s="636" t="s">
        <v>86</v>
      </c>
      <c r="D60" s="56" t="s">
        <v>87</v>
      </c>
      <c r="E60" s="680" t="s">
        <v>810</v>
      </c>
      <c r="F60" s="230"/>
      <c r="G60" s="682"/>
      <c r="H60" s="249" t="s">
        <v>800</v>
      </c>
      <c r="I60" s="250">
        <v>13.72</v>
      </c>
      <c r="J60" s="233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60"/>
    </row>
    <row r="61" spans="1:26" ht="19.5" customHeight="1">
      <c r="A61" s="615"/>
      <c r="B61" s="615"/>
      <c r="C61" s="615"/>
      <c r="D61" s="56" t="s">
        <v>89</v>
      </c>
      <c r="E61" s="615"/>
      <c r="F61" s="234"/>
      <c r="G61" s="615"/>
      <c r="H61" s="249" t="s">
        <v>801</v>
      </c>
      <c r="I61" s="250">
        <v>12.04</v>
      </c>
      <c r="J61" s="675" t="s">
        <v>811</v>
      </c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60"/>
    </row>
    <row r="62" spans="1:26" ht="19.5" customHeight="1">
      <c r="A62" s="615"/>
      <c r="B62" s="615"/>
      <c r="C62" s="615"/>
      <c r="D62" s="56" t="s">
        <v>91</v>
      </c>
      <c r="E62" s="615"/>
      <c r="F62" s="234"/>
      <c r="G62" s="615"/>
      <c r="H62" s="249" t="s">
        <v>802</v>
      </c>
      <c r="I62" s="250">
        <v>12.31</v>
      </c>
      <c r="J62" s="615"/>
      <c r="K62" s="60"/>
      <c r="L62" s="60"/>
      <c r="M62" s="60"/>
      <c r="N62" s="60"/>
      <c r="O62" s="60"/>
      <c r="P62" s="60"/>
      <c r="Q62" s="60"/>
      <c r="R62" s="60"/>
      <c r="S62" s="60"/>
      <c r="T62" s="60"/>
      <c r="U62" s="60"/>
      <c r="V62" s="60"/>
      <c r="W62" s="60"/>
      <c r="X62" s="60"/>
      <c r="Y62" s="60"/>
      <c r="Z62" s="60"/>
    </row>
    <row r="63" spans="1:26" ht="19.5" customHeight="1">
      <c r="A63" s="615"/>
      <c r="B63" s="615"/>
      <c r="C63" s="615"/>
      <c r="D63" s="56" t="s">
        <v>30</v>
      </c>
      <c r="E63" s="629"/>
      <c r="F63" s="234"/>
      <c r="G63" s="615"/>
      <c r="H63" s="249" t="s">
        <v>803</v>
      </c>
      <c r="I63" s="250">
        <v>12.43</v>
      </c>
      <c r="J63" s="615"/>
      <c r="K63" s="60"/>
      <c r="L63" s="60"/>
      <c r="M63" s="60"/>
      <c r="N63" s="60"/>
      <c r="O63" s="60"/>
      <c r="P63" s="60"/>
      <c r="Q63" s="60"/>
      <c r="R63" s="60"/>
      <c r="S63" s="60"/>
      <c r="T63" s="60"/>
      <c r="U63" s="60"/>
      <c r="V63" s="60"/>
      <c r="W63" s="60"/>
      <c r="X63" s="60"/>
      <c r="Y63" s="60"/>
      <c r="Z63" s="60"/>
    </row>
    <row r="64" spans="1:26" ht="19.5" customHeight="1">
      <c r="A64" s="13"/>
      <c r="B64" s="615"/>
      <c r="C64" s="615"/>
      <c r="D64" s="634" t="s">
        <v>92</v>
      </c>
      <c r="E64" s="679" t="s">
        <v>93</v>
      </c>
      <c r="F64" s="234"/>
      <c r="G64" s="615"/>
      <c r="H64" s="251"/>
      <c r="I64" s="185"/>
      <c r="J64" s="615"/>
      <c r="K64" s="60"/>
      <c r="L64" s="60"/>
      <c r="M64" s="60"/>
      <c r="N64" s="60"/>
      <c r="O64" s="60"/>
      <c r="P64" s="60"/>
      <c r="Q64" s="60"/>
      <c r="R64" s="60"/>
      <c r="S64" s="60"/>
      <c r="T64" s="60"/>
      <c r="U64" s="60"/>
      <c r="V64" s="60"/>
      <c r="W64" s="60"/>
      <c r="X64" s="60"/>
      <c r="Y64" s="60"/>
      <c r="Z64" s="60"/>
    </row>
    <row r="65" spans="1:26" ht="19.5" customHeight="1">
      <c r="A65" s="13"/>
      <c r="B65" s="615"/>
      <c r="C65" s="615"/>
      <c r="D65" s="615"/>
      <c r="E65" s="615"/>
      <c r="F65" s="234"/>
      <c r="G65" s="629"/>
      <c r="H65" s="251"/>
      <c r="I65" s="185"/>
      <c r="J65" s="615"/>
      <c r="K65" s="60"/>
      <c r="L65" s="60"/>
      <c r="M65" s="60"/>
      <c r="N65" s="60"/>
      <c r="O65" s="60"/>
      <c r="P65" s="60"/>
      <c r="Q65" s="60"/>
      <c r="R65" s="60"/>
      <c r="S65" s="60"/>
      <c r="T65" s="60"/>
      <c r="U65" s="60"/>
      <c r="V65" s="60"/>
      <c r="W65" s="60"/>
      <c r="X65" s="60"/>
      <c r="Y65" s="60"/>
      <c r="Z65" s="60"/>
    </row>
    <row r="66" spans="1:26" ht="19.5" customHeight="1">
      <c r="A66" s="13"/>
      <c r="B66" s="13"/>
      <c r="C66" s="13"/>
      <c r="D66" s="615"/>
      <c r="E66" s="615"/>
      <c r="F66" s="234"/>
      <c r="G66" s="236"/>
      <c r="H66" s="251"/>
      <c r="I66" s="185"/>
      <c r="J66" s="615"/>
      <c r="K66" s="60"/>
      <c r="L66" s="60"/>
      <c r="M66" s="60"/>
      <c r="N66" s="60"/>
      <c r="O66" s="60"/>
      <c r="P66" s="60"/>
      <c r="Q66" s="60"/>
      <c r="R66" s="60"/>
      <c r="S66" s="60"/>
      <c r="T66" s="60"/>
      <c r="U66" s="60"/>
      <c r="V66" s="60"/>
      <c r="W66" s="60"/>
      <c r="X66" s="60"/>
      <c r="Y66" s="60"/>
      <c r="Z66" s="60"/>
    </row>
    <row r="67" spans="1:26" ht="19.5" customHeight="1">
      <c r="A67" s="13"/>
      <c r="B67" s="13"/>
      <c r="C67" s="13"/>
      <c r="D67" s="615"/>
      <c r="E67" s="615"/>
      <c r="F67" s="234"/>
      <c r="G67" s="236"/>
      <c r="H67" s="124"/>
      <c r="I67" s="185"/>
      <c r="J67" s="615"/>
      <c r="K67" s="60"/>
      <c r="L67" s="60"/>
      <c r="M67" s="60"/>
      <c r="N67" s="60"/>
      <c r="O67" s="60"/>
      <c r="P67" s="60"/>
      <c r="Q67" s="60"/>
      <c r="R67" s="60"/>
      <c r="S67" s="60"/>
      <c r="T67" s="60"/>
      <c r="U67" s="60"/>
      <c r="V67" s="60"/>
      <c r="W67" s="60"/>
      <c r="X67" s="60"/>
      <c r="Y67" s="60"/>
      <c r="Z67" s="60"/>
    </row>
    <row r="68" spans="1:26" ht="19.5" customHeight="1">
      <c r="A68" s="13"/>
      <c r="B68" s="13"/>
      <c r="C68" s="13"/>
      <c r="D68" s="615"/>
      <c r="E68" s="618"/>
      <c r="F68" s="234"/>
      <c r="G68" s="236"/>
      <c r="H68" s="67" t="s">
        <v>40</v>
      </c>
      <c r="I68" s="129">
        <f>SUM(I60:I67)/4</f>
        <v>12.625</v>
      </c>
      <c r="J68" s="616"/>
      <c r="K68" s="60"/>
      <c r="L68" s="60"/>
      <c r="M68" s="60"/>
      <c r="N68" s="60"/>
      <c r="O68" s="60"/>
      <c r="P68" s="60"/>
      <c r="Q68" s="60"/>
      <c r="R68" s="60"/>
      <c r="S68" s="60"/>
      <c r="T68" s="60"/>
      <c r="U68" s="60"/>
      <c r="V68" s="60"/>
      <c r="W68" s="60"/>
      <c r="X68" s="60"/>
      <c r="Y68" s="60"/>
      <c r="Z68" s="60"/>
    </row>
    <row r="69" spans="1:26" ht="18" customHeight="1">
      <c r="A69" s="13"/>
      <c r="B69" s="13"/>
      <c r="C69" s="13"/>
      <c r="D69" s="615"/>
      <c r="E69" s="660" t="s">
        <v>812</v>
      </c>
      <c r="F69" s="637" t="s">
        <v>78</v>
      </c>
      <c r="G69" s="637" t="s">
        <v>78</v>
      </c>
      <c r="H69" s="32" t="s">
        <v>804</v>
      </c>
      <c r="I69" s="70"/>
      <c r="J69" s="620" t="s">
        <v>813</v>
      </c>
      <c r="K69" s="60"/>
      <c r="L69" s="60"/>
      <c r="M69" s="60"/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  <c r="Z69" s="60"/>
    </row>
    <row r="70" spans="1:26" ht="18" customHeight="1">
      <c r="A70" s="13"/>
      <c r="B70" s="13"/>
      <c r="C70" s="13"/>
      <c r="D70" s="615"/>
      <c r="E70" s="615"/>
      <c r="F70" s="615"/>
      <c r="G70" s="615"/>
      <c r="H70" s="34" t="s">
        <v>805</v>
      </c>
      <c r="I70" s="49"/>
      <c r="J70" s="615"/>
      <c r="K70" s="60"/>
      <c r="L70" s="60"/>
      <c r="M70" s="60"/>
      <c r="N70" s="60"/>
      <c r="O70" s="60"/>
      <c r="P70" s="60"/>
      <c r="Q70" s="60"/>
      <c r="R70" s="60"/>
      <c r="S70" s="60"/>
      <c r="T70" s="60"/>
      <c r="U70" s="60"/>
      <c r="V70" s="60"/>
      <c r="W70" s="60"/>
      <c r="X70" s="60"/>
      <c r="Y70" s="60"/>
      <c r="Z70" s="60"/>
    </row>
    <row r="71" spans="1:26" ht="18" customHeight="1">
      <c r="A71" s="13"/>
      <c r="B71" s="13"/>
      <c r="C71" s="13"/>
      <c r="D71" s="615"/>
      <c r="E71" s="615"/>
      <c r="F71" s="615"/>
      <c r="G71" s="615"/>
      <c r="H71" s="34" t="s">
        <v>806</v>
      </c>
      <c r="I71" s="49"/>
      <c r="J71" s="615"/>
      <c r="K71" s="60"/>
      <c r="L71" s="60"/>
      <c r="M71" s="60"/>
      <c r="N71" s="60"/>
      <c r="O71" s="60"/>
      <c r="P71" s="60"/>
      <c r="Q71" s="60"/>
      <c r="R71" s="60"/>
      <c r="S71" s="60"/>
      <c r="T71" s="60"/>
      <c r="U71" s="60"/>
      <c r="V71" s="60"/>
      <c r="W71" s="60"/>
      <c r="X71" s="60"/>
      <c r="Y71" s="60"/>
      <c r="Z71" s="60"/>
    </row>
    <row r="72" spans="1:26" ht="18.75" customHeight="1">
      <c r="A72" s="13"/>
      <c r="B72" s="13"/>
      <c r="C72" s="13"/>
      <c r="D72" s="615"/>
      <c r="E72" s="615"/>
      <c r="F72" s="615"/>
      <c r="G72" s="615"/>
      <c r="H72" s="34" t="s">
        <v>807</v>
      </c>
      <c r="I72" s="49"/>
      <c r="J72" s="615"/>
      <c r="K72" s="60"/>
      <c r="L72" s="60"/>
      <c r="M72" s="60"/>
      <c r="N72" s="60"/>
      <c r="O72" s="60"/>
      <c r="P72" s="60"/>
      <c r="Q72" s="60"/>
      <c r="R72" s="60"/>
      <c r="S72" s="60"/>
      <c r="T72" s="60"/>
      <c r="U72" s="60"/>
      <c r="V72" s="60"/>
      <c r="W72" s="60"/>
      <c r="X72" s="60"/>
      <c r="Y72" s="60"/>
      <c r="Z72" s="60"/>
    </row>
    <row r="73" spans="1:26" ht="18" customHeight="1">
      <c r="A73" s="13"/>
      <c r="B73" s="13"/>
      <c r="C73" s="13"/>
      <c r="D73" s="634" t="s">
        <v>96</v>
      </c>
      <c r="E73" s="615"/>
      <c r="F73" s="615"/>
      <c r="G73" s="615"/>
      <c r="H73" s="247"/>
      <c r="I73" s="49"/>
      <c r="J73" s="615"/>
      <c r="K73" s="60"/>
      <c r="L73" s="60"/>
      <c r="M73" s="60"/>
      <c r="N73" s="60"/>
      <c r="O73" s="60"/>
      <c r="P73" s="60"/>
      <c r="Q73" s="60"/>
      <c r="R73" s="60"/>
      <c r="S73" s="60"/>
      <c r="T73" s="60"/>
      <c r="U73" s="60"/>
      <c r="V73" s="60"/>
      <c r="W73" s="60"/>
      <c r="X73" s="60"/>
      <c r="Y73" s="60"/>
      <c r="Z73" s="60"/>
    </row>
    <row r="74" spans="1:26" ht="18" customHeight="1">
      <c r="A74" s="13"/>
      <c r="B74" s="13"/>
      <c r="C74" s="13"/>
      <c r="D74" s="615"/>
      <c r="E74" s="615"/>
      <c r="F74" s="615"/>
      <c r="G74" s="615"/>
      <c r="H74" s="247"/>
      <c r="I74" s="49"/>
      <c r="J74" s="615"/>
      <c r="K74" s="60"/>
      <c r="L74" s="60"/>
      <c r="M74" s="60"/>
      <c r="N74" s="60"/>
      <c r="O74" s="60"/>
      <c r="P74" s="60"/>
      <c r="Q74" s="60"/>
      <c r="R74" s="60"/>
      <c r="S74" s="60"/>
      <c r="T74" s="60"/>
      <c r="U74" s="60"/>
      <c r="V74" s="60"/>
      <c r="W74" s="60"/>
      <c r="X74" s="60"/>
      <c r="Y74" s="60"/>
      <c r="Z74" s="60"/>
    </row>
    <row r="75" spans="1:26" ht="18" customHeight="1">
      <c r="A75" s="13"/>
      <c r="B75" s="13"/>
      <c r="C75" s="13"/>
      <c r="D75" s="615"/>
      <c r="E75" s="615"/>
      <c r="F75" s="615"/>
      <c r="G75" s="615"/>
      <c r="H75" s="247"/>
      <c r="I75" s="49"/>
      <c r="J75" s="615"/>
      <c r="K75" s="60"/>
      <c r="L75" s="60"/>
      <c r="M75" s="60"/>
      <c r="N75" s="60"/>
      <c r="O75" s="60"/>
      <c r="P75" s="60"/>
      <c r="Q75" s="60"/>
      <c r="R75" s="60"/>
      <c r="S75" s="60"/>
      <c r="T75" s="60"/>
      <c r="U75" s="60"/>
      <c r="V75" s="60"/>
      <c r="W75" s="60"/>
      <c r="X75" s="60"/>
      <c r="Y75" s="60"/>
      <c r="Z75" s="60"/>
    </row>
    <row r="76" spans="1:26" ht="18" customHeight="1">
      <c r="A76" s="13"/>
      <c r="B76" s="13"/>
      <c r="C76" s="13"/>
      <c r="D76" s="615"/>
      <c r="E76" s="615"/>
      <c r="F76" s="615"/>
      <c r="G76" s="615"/>
      <c r="H76" s="35"/>
      <c r="I76" s="73"/>
      <c r="J76" s="615"/>
      <c r="K76" s="60"/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 s="60"/>
    </row>
    <row r="77" spans="1:26" ht="22.5" customHeight="1">
      <c r="A77" s="13"/>
      <c r="B77" s="13"/>
      <c r="C77" s="13"/>
      <c r="D77" s="615"/>
      <c r="E77" s="618"/>
      <c r="F77" s="618"/>
      <c r="G77" s="618"/>
      <c r="H77" s="37" t="s">
        <v>40</v>
      </c>
      <c r="I77" s="74"/>
      <c r="J77" s="616"/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Z77" s="60"/>
    </row>
    <row r="78" spans="1:26" ht="21.75" customHeight="1">
      <c r="A78" s="13"/>
      <c r="B78" s="13"/>
      <c r="C78" s="13"/>
      <c r="D78" s="634" t="s">
        <v>97</v>
      </c>
      <c r="E78" s="635" t="s">
        <v>98</v>
      </c>
      <c r="F78" s="648" t="s">
        <v>78</v>
      </c>
      <c r="G78" s="648" t="s">
        <v>78</v>
      </c>
      <c r="H78" s="32" t="s">
        <v>804</v>
      </c>
      <c r="I78" s="70"/>
      <c r="J78" s="620" t="s">
        <v>814</v>
      </c>
      <c r="K78" s="60"/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Z78" s="60"/>
    </row>
    <row r="79" spans="1:26" ht="22.5" customHeight="1">
      <c r="A79" s="13"/>
      <c r="B79" s="13"/>
      <c r="C79" s="13"/>
      <c r="D79" s="615"/>
      <c r="E79" s="615"/>
      <c r="F79" s="615"/>
      <c r="G79" s="615"/>
      <c r="H79" s="34" t="s">
        <v>805</v>
      </c>
      <c r="I79" s="49"/>
      <c r="J79" s="615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Z79" s="60"/>
    </row>
    <row r="80" spans="1:26" ht="22.5" customHeight="1">
      <c r="A80" s="13"/>
      <c r="B80" s="13"/>
      <c r="C80" s="13"/>
      <c r="D80" s="615"/>
      <c r="E80" s="615"/>
      <c r="F80" s="615"/>
      <c r="G80" s="615"/>
      <c r="H80" s="34" t="s">
        <v>806</v>
      </c>
      <c r="I80" s="49"/>
      <c r="J80" s="615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Z80" s="60"/>
    </row>
    <row r="81" spans="1:26" ht="22.5" customHeight="1">
      <c r="A81" s="13"/>
      <c r="B81" s="13"/>
      <c r="C81" s="13"/>
      <c r="D81" s="615"/>
      <c r="E81" s="615"/>
      <c r="F81" s="615"/>
      <c r="G81" s="615"/>
      <c r="H81" s="34" t="s">
        <v>807</v>
      </c>
      <c r="I81" s="49"/>
      <c r="J81" s="615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Z81" s="60"/>
    </row>
    <row r="82" spans="1:26" ht="29.25" customHeight="1">
      <c r="A82" s="13"/>
      <c r="B82" s="13"/>
      <c r="C82" s="13"/>
      <c r="D82" s="615"/>
      <c r="E82" s="615"/>
      <c r="F82" s="615"/>
      <c r="G82" s="615"/>
      <c r="H82" s="247"/>
      <c r="I82" s="49"/>
      <c r="J82" s="615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  <c r="Z82" s="60"/>
    </row>
    <row r="83" spans="1:26" ht="22.5" customHeight="1">
      <c r="A83" s="13"/>
      <c r="B83" s="13"/>
      <c r="C83" s="13"/>
      <c r="D83" s="634" t="s">
        <v>100</v>
      </c>
      <c r="E83" s="615"/>
      <c r="F83" s="615"/>
      <c r="G83" s="615"/>
      <c r="H83" s="247"/>
      <c r="I83" s="49"/>
      <c r="J83" s="615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  <c r="Z83" s="60"/>
    </row>
    <row r="84" spans="1:26" ht="22.5" customHeight="1">
      <c r="A84" s="13"/>
      <c r="B84" s="13"/>
      <c r="C84" s="13"/>
      <c r="D84" s="615"/>
      <c r="E84" s="615"/>
      <c r="F84" s="615"/>
      <c r="G84" s="615"/>
      <c r="H84" s="247"/>
      <c r="I84" s="49"/>
      <c r="J84" s="615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  <c r="Z84" s="60"/>
    </row>
    <row r="85" spans="1:26" ht="22.5" customHeight="1">
      <c r="A85" s="13"/>
      <c r="B85" s="13"/>
      <c r="C85" s="13"/>
      <c r="D85" s="615"/>
      <c r="E85" s="615"/>
      <c r="F85" s="615"/>
      <c r="G85" s="615"/>
      <c r="H85" s="35"/>
      <c r="I85" s="36"/>
      <c r="J85" s="615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  <c r="Z85" s="60"/>
    </row>
    <row r="86" spans="1:26" ht="25.5" customHeight="1">
      <c r="A86" s="13"/>
      <c r="B86" s="13"/>
      <c r="C86" s="13"/>
      <c r="D86" s="615"/>
      <c r="E86" s="60"/>
      <c r="F86" s="618"/>
      <c r="G86" s="618"/>
      <c r="H86" s="37" t="s">
        <v>40</v>
      </c>
      <c r="I86" s="38"/>
      <c r="J86" s="616"/>
      <c r="K86" s="60"/>
      <c r="L86" s="60"/>
      <c r="M86" s="60"/>
      <c r="N86" s="60"/>
      <c r="O86" s="60"/>
      <c r="P86" s="60"/>
      <c r="Q86" s="60"/>
      <c r="R86" s="60"/>
      <c r="S86" s="60"/>
      <c r="T86" s="60"/>
      <c r="U86" s="60"/>
      <c r="V86" s="60"/>
      <c r="W86" s="60"/>
      <c r="X86" s="60"/>
      <c r="Y86" s="60"/>
      <c r="Z86" s="60"/>
    </row>
    <row r="87" spans="1:26" ht="20.25" customHeight="1">
      <c r="A87" s="13"/>
      <c r="B87" s="13"/>
      <c r="C87" s="13"/>
      <c r="D87" s="14"/>
      <c r="E87" s="637" t="s">
        <v>101</v>
      </c>
      <c r="F87" s="635" t="s">
        <v>42</v>
      </c>
      <c r="G87" s="635" t="s">
        <v>42</v>
      </c>
      <c r="H87" s="32" t="s">
        <v>804</v>
      </c>
      <c r="I87" s="70"/>
      <c r="J87" s="620" t="s">
        <v>815</v>
      </c>
      <c r="K87" s="60"/>
      <c r="L87" s="60"/>
      <c r="M87" s="60"/>
      <c r="N87" s="60"/>
      <c r="O87" s="60"/>
      <c r="P87" s="60"/>
      <c r="Q87" s="60"/>
      <c r="R87" s="60"/>
      <c r="S87" s="60"/>
      <c r="T87" s="60"/>
      <c r="U87" s="60"/>
      <c r="V87" s="60"/>
      <c r="W87" s="60"/>
      <c r="X87" s="60"/>
      <c r="Y87" s="60"/>
      <c r="Z87" s="60"/>
    </row>
    <row r="88" spans="1:26" ht="20.25" customHeight="1">
      <c r="A88" s="13"/>
      <c r="B88" s="13"/>
      <c r="C88" s="13"/>
      <c r="D88" s="14"/>
      <c r="E88" s="615"/>
      <c r="F88" s="615"/>
      <c r="G88" s="615"/>
      <c r="H88" s="34" t="s">
        <v>805</v>
      </c>
      <c r="I88" s="49"/>
      <c r="J88" s="615"/>
      <c r="K88" s="60"/>
      <c r="L88" s="60"/>
      <c r="M88" s="60"/>
      <c r="N88" s="60"/>
      <c r="O88" s="60"/>
      <c r="P88" s="60"/>
      <c r="Q88" s="60"/>
      <c r="R88" s="60"/>
      <c r="S88" s="60"/>
      <c r="T88" s="60"/>
      <c r="U88" s="60"/>
      <c r="V88" s="60"/>
      <c r="W88" s="60"/>
      <c r="X88" s="60"/>
      <c r="Y88" s="60"/>
      <c r="Z88" s="60"/>
    </row>
    <row r="89" spans="1:26" ht="20.25" customHeight="1">
      <c r="A89" s="13"/>
      <c r="B89" s="13"/>
      <c r="C89" s="13"/>
      <c r="D89" s="14"/>
      <c r="E89" s="615"/>
      <c r="F89" s="615"/>
      <c r="G89" s="615"/>
      <c r="H89" s="34" t="s">
        <v>806</v>
      </c>
      <c r="I89" s="49"/>
      <c r="J89" s="615"/>
      <c r="K89" s="60"/>
      <c r="L89" s="60"/>
      <c r="M89" s="60"/>
      <c r="N89" s="60"/>
      <c r="O89" s="60"/>
      <c r="P89" s="60"/>
      <c r="Q89" s="60"/>
      <c r="R89" s="60"/>
      <c r="S89" s="60"/>
      <c r="T89" s="60"/>
      <c r="U89" s="60"/>
      <c r="V89" s="60"/>
      <c r="W89" s="60"/>
      <c r="X89" s="60"/>
      <c r="Y89" s="60"/>
      <c r="Z89" s="60"/>
    </row>
    <row r="90" spans="1:26" ht="20.25" customHeight="1">
      <c r="A90" s="13"/>
      <c r="B90" s="13"/>
      <c r="C90" s="13"/>
      <c r="D90" s="14"/>
      <c r="E90" s="615"/>
      <c r="F90" s="615"/>
      <c r="G90" s="615"/>
      <c r="H90" s="34" t="s">
        <v>807</v>
      </c>
      <c r="I90" s="49"/>
      <c r="J90" s="615"/>
      <c r="K90" s="60"/>
      <c r="L90" s="60"/>
      <c r="M90" s="60"/>
      <c r="N90" s="60"/>
      <c r="O90" s="60"/>
      <c r="P90" s="60"/>
      <c r="Q90" s="60"/>
      <c r="R90" s="60"/>
      <c r="S90" s="60"/>
      <c r="T90" s="60"/>
      <c r="U90" s="60"/>
      <c r="V90" s="60"/>
      <c r="W90" s="60"/>
      <c r="X90" s="60"/>
      <c r="Y90" s="60"/>
      <c r="Z90" s="60"/>
    </row>
    <row r="91" spans="1:26" ht="20.25" customHeight="1">
      <c r="A91" s="13"/>
      <c r="B91" s="13"/>
      <c r="C91" s="13"/>
      <c r="D91" s="14"/>
      <c r="E91" s="615"/>
      <c r="F91" s="615"/>
      <c r="G91" s="615"/>
      <c r="H91" s="247"/>
      <c r="I91" s="49"/>
      <c r="J91" s="615"/>
      <c r="K91" s="60"/>
      <c r="L91" s="60"/>
      <c r="M91" s="60"/>
      <c r="N91" s="60"/>
      <c r="O91" s="60"/>
      <c r="P91" s="60"/>
      <c r="Q91" s="60"/>
      <c r="R91" s="60"/>
      <c r="S91" s="60"/>
      <c r="T91" s="60"/>
      <c r="U91" s="60"/>
      <c r="V91" s="60"/>
      <c r="W91" s="60"/>
      <c r="X91" s="60"/>
      <c r="Y91" s="60"/>
      <c r="Z91" s="60"/>
    </row>
    <row r="92" spans="1:26" ht="20.25" customHeight="1">
      <c r="A92" s="13"/>
      <c r="B92" s="13"/>
      <c r="C92" s="13"/>
      <c r="D92" s="14"/>
      <c r="E92" s="615"/>
      <c r="F92" s="615"/>
      <c r="G92" s="615"/>
      <c r="H92" s="247"/>
      <c r="I92" s="49"/>
      <c r="J92" s="615"/>
      <c r="K92" s="60"/>
      <c r="L92" s="60"/>
      <c r="M92" s="60"/>
      <c r="N92" s="60"/>
      <c r="O92" s="60"/>
      <c r="P92" s="60"/>
      <c r="Q92" s="60"/>
      <c r="R92" s="60"/>
      <c r="S92" s="60"/>
      <c r="T92" s="60"/>
      <c r="U92" s="60"/>
      <c r="V92" s="60"/>
      <c r="W92" s="60"/>
      <c r="X92" s="60"/>
      <c r="Y92" s="60"/>
      <c r="Z92" s="60"/>
    </row>
    <row r="93" spans="1:26" ht="20.25" customHeight="1">
      <c r="A93" s="13"/>
      <c r="B93" s="13"/>
      <c r="C93" s="13"/>
      <c r="D93" s="14"/>
      <c r="E93" s="615"/>
      <c r="F93" s="615"/>
      <c r="G93" s="615"/>
      <c r="H93" s="247"/>
      <c r="I93" s="49"/>
      <c r="J93" s="615"/>
      <c r="K93" s="60"/>
      <c r="L93" s="60"/>
      <c r="M93" s="60"/>
      <c r="N93" s="60"/>
      <c r="O93" s="60"/>
      <c r="P93" s="60"/>
      <c r="Q93" s="60"/>
      <c r="R93" s="60"/>
      <c r="S93" s="60"/>
      <c r="T93" s="60"/>
      <c r="U93" s="60"/>
      <c r="V93" s="60"/>
      <c r="W93" s="60"/>
      <c r="X93" s="60"/>
      <c r="Y93" s="60"/>
      <c r="Z93" s="60"/>
    </row>
    <row r="94" spans="1:26" ht="20.25" customHeight="1">
      <c r="A94" s="13"/>
      <c r="B94" s="13"/>
      <c r="C94" s="13"/>
      <c r="D94" s="14"/>
      <c r="E94" s="615"/>
      <c r="F94" s="615"/>
      <c r="G94" s="615"/>
      <c r="H94" s="35"/>
      <c r="I94" s="33"/>
      <c r="J94" s="615"/>
      <c r="K94" s="60"/>
      <c r="L94" s="60"/>
      <c r="M94" s="60"/>
      <c r="N94" s="60"/>
      <c r="O94" s="60"/>
      <c r="P94" s="60"/>
      <c r="Q94" s="60"/>
      <c r="R94" s="60"/>
      <c r="S94" s="60"/>
      <c r="T94" s="60"/>
      <c r="U94" s="60"/>
      <c r="V94" s="60"/>
      <c r="W94" s="60"/>
      <c r="X94" s="60"/>
      <c r="Y94" s="60"/>
      <c r="Z94" s="60"/>
    </row>
    <row r="95" spans="1:26" ht="20.25" customHeight="1">
      <c r="A95" s="13"/>
      <c r="B95" s="13"/>
      <c r="C95" s="13"/>
      <c r="D95" s="14"/>
      <c r="E95" s="618"/>
      <c r="F95" s="615"/>
      <c r="G95" s="615"/>
      <c r="H95" s="37" t="s">
        <v>40</v>
      </c>
      <c r="I95" s="38"/>
      <c r="J95" s="616"/>
      <c r="K95" s="60"/>
      <c r="L95" s="60"/>
      <c r="M95" s="60"/>
      <c r="N95" s="60"/>
      <c r="O95" s="60"/>
      <c r="P95" s="60"/>
      <c r="Q95" s="60"/>
      <c r="R95" s="60"/>
      <c r="S95" s="60"/>
      <c r="T95" s="60"/>
      <c r="U95" s="60"/>
      <c r="V95" s="60"/>
      <c r="W95" s="60"/>
      <c r="X95" s="60"/>
      <c r="Y95" s="60"/>
      <c r="Z95" s="60"/>
    </row>
    <row r="96" spans="1:26" ht="22.5" customHeight="1">
      <c r="A96" s="13"/>
      <c r="B96" s="13"/>
      <c r="C96" s="13"/>
      <c r="D96" s="14"/>
      <c r="E96" s="649" t="s">
        <v>816</v>
      </c>
      <c r="F96" s="75"/>
      <c r="G96" s="14"/>
      <c r="H96" s="646"/>
      <c r="I96" s="76"/>
      <c r="J96" s="77"/>
      <c r="K96" s="60"/>
      <c r="L96" s="60"/>
      <c r="M96" s="60"/>
      <c r="N96" s="60"/>
      <c r="O96" s="60"/>
      <c r="P96" s="60"/>
      <c r="Q96" s="60"/>
      <c r="R96" s="60"/>
      <c r="S96" s="60"/>
      <c r="T96" s="60"/>
      <c r="U96" s="60"/>
      <c r="V96" s="60"/>
      <c r="W96" s="60"/>
      <c r="X96" s="60"/>
      <c r="Y96" s="60"/>
      <c r="Z96" s="60"/>
    </row>
    <row r="97" spans="1:26" ht="22.5" customHeight="1">
      <c r="A97" s="13"/>
      <c r="B97" s="13"/>
      <c r="C97" s="13"/>
      <c r="D97" s="14"/>
      <c r="E97" s="615"/>
      <c r="F97" s="75"/>
      <c r="G97" s="14"/>
      <c r="H97" s="615"/>
      <c r="I97" s="13"/>
      <c r="J97" s="56"/>
      <c r="K97" s="60"/>
      <c r="L97" s="60"/>
      <c r="M97" s="60"/>
      <c r="N97" s="60"/>
      <c r="O97" s="60"/>
      <c r="P97" s="60"/>
      <c r="Q97" s="60"/>
      <c r="R97" s="60"/>
      <c r="S97" s="60"/>
      <c r="T97" s="60"/>
      <c r="U97" s="60"/>
      <c r="V97" s="60"/>
      <c r="W97" s="60"/>
      <c r="X97" s="60"/>
      <c r="Y97" s="60"/>
      <c r="Z97" s="60"/>
    </row>
    <row r="98" spans="1:26" ht="34.5" customHeight="1">
      <c r="A98" s="13"/>
      <c r="B98" s="13"/>
      <c r="C98" s="13"/>
      <c r="D98" s="14"/>
      <c r="E98" s="629"/>
      <c r="F98" s="75"/>
      <c r="G98" s="75"/>
      <c r="H98" s="615"/>
      <c r="I98" s="13"/>
      <c r="J98" s="56"/>
      <c r="K98" s="60"/>
      <c r="L98" s="60"/>
      <c r="M98" s="60"/>
      <c r="N98" s="60"/>
      <c r="O98" s="60"/>
      <c r="P98" s="60"/>
      <c r="Q98" s="60"/>
      <c r="R98" s="60"/>
      <c r="S98" s="60"/>
      <c r="T98" s="60"/>
      <c r="U98" s="60"/>
      <c r="V98" s="60"/>
      <c r="W98" s="60"/>
      <c r="X98" s="60"/>
      <c r="Y98" s="60"/>
      <c r="Z98" s="60"/>
    </row>
    <row r="99" spans="1:26" ht="148.5" customHeight="1">
      <c r="A99" s="13"/>
      <c r="B99" s="51"/>
      <c r="C99" s="51"/>
      <c r="D99" s="52"/>
      <c r="E99" s="78" t="s">
        <v>817</v>
      </c>
      <c r="F99" s="79"/>
      <c r="G99" s="79"/>
      <c r="H99" s="621"/>
      <c r="I99" s="79"/>
      <c r="J99" s="80"/>
      <c r="K99" s="60"/>
      <c r="L99" s="60"/>
      <c r="M99" s="60"/>
      <c r="N99" s="60"/>
      <c r="O99" s="60"/>
      <c r="P99" s="60"/>
      <c r="Q99" s="60"/>
      <c r="R99" s="60"/>
      <c r="S99" s="60"/>
      <c r="T99" s="60"/>
      <c r="U99" s="60"/>
      <c r="V99" s="60"/>
      <c r="W99" s="60"/>
      <c r="X99" s="60"/>
      <c r="Y99" s="60"/>
      <c r="Z99" s="60"/>
    </row>
    <row r="100" spans="1:26" ht="20.25" customHeight="1">
      <c r="A100" s="634"/>
      <c r="B100" s="634" t="s">
        <v>818</v>
      </c>
      <c r="C100" s="81" t="s">
        <v>106</v>
      </c>
      <c r="D100" s="14" t="s">
        <v>87</v>
      </c>
      <c r="E100" s="647" t="s">
        <v>819</v>
      </c>
      <c r="F100" s="633" t="s">
        <v>42</v>
      </c>
      <c r="G100" s="633" t="s">
        <v>42</v>
      </c>
      <c r="H100" s="32" t="s">
        <v>804</v>
      </c>
      <c r="I100" s="70"/>
      <c r="J100" s="630" t="s">
        <v>108</v>
      </c>
      <c r="K100" s="60"/>
      <c r="L100" s="60"/>
      <c r="M100" s="60"/>
      <c r="N100" s="60"/>
      <c r="O100" s="60"/>
      <c r="P100" s="60"/>
      <c r="Q100" s="60"/>
      <c r="R100" s="60"/>
      <c r="S100" s="60"/>
      <c r="T100" s="60"/>
      <c r="U100" s="60"/>
      <c r="V100" s="60"/>
      <c r="W100" s="60"/>
      <c r="X100" s="60"/>
      <c r="Y100" s="60"/>
      <c r="Z100" s="60"/>
    </row>
    <row r="101" spans="1:26" ht="20.25" customHeight="1">
      <c r="A101" s="615"/>
      <c r="B101" s="615"/>
      <c r="C101" s="81"/>
      <c r="D101" s="14" t="s">
        <v>89</v>
      </c>
      <c r="E101" s="615"/>
      <c r="F101" s="615"/>
      <c r="G101" s="615"/>
      <c r="H101" s="34" t="s">
        <v>805</v>
      </c>
      <c r="I101" s="49"/>
      <c r="J101" s="615"/>
      <c r="K101" s="60"/>
      <c r="L101" s="60"/>
      <c r="M101" s="60"/>
      <c r="N101" s="60"/>
      <c r="O101" s="60"/>
      <c r="P101" s="60"/>
      <c r="Q101" s="60"/>
      <c r="R101" s="60"/>
      <c r="S101" s="60"/>
      <c r="T101" s="60"/>
      <c r="U101" s="60"/>
      <c r="V101" s="60"/>
      <c r="W101" s="60"/>
      <c r="X101" s="60"/>
      <c r="Y101" s="60"/>
      <c r="Z101" s="60"/>
    </row>
    <row r="102" spans="1:26" ht="20.25" customHeight="1">
      <c r="A102" s="615"/>
      <c r="B102" s="615"/>
      <c r="C102" s="81"/>
      <c r="D102" s="14" t="s">
        <v>91</v>
      </c>
      <c r="E102" s="629"/>
      <c r="F102" s="615"/>
      <c r="G102" s="615"/>
      <c r="H102" s="34" t="s">
        <v>806</v>
      </c>
      <c r="I102" s="49"/>
      <c r="J102" s="615"/>
      <c r="K102" s="60"/>
      <c r="L102" s="60"/>
      <c r="M102" s="60"/>
      <c r="N102" s="60"/>
      <c r="O102" s="60"/>
      <c r="P102" s="60"/>
      <c r="Q102" s="60"/>
      <c r="R102" s="60"/>
      <c r="S102" s="60"/>
      <c r="T102" s="60"/>
      <c r="U102" s="60"/>
      <c r="V102" s="60"/>
      <c r="W102" s="60"/>
      <c r="X102" s="60"/>
      <c r="Y102" s="60"/>
      <c r="Z102" s="60"/>
    </row>
    <row r="103" spans="1:26" ht="20.25" customHeight="1">
      <c r="A103" s="615"/>
      <c r="B103" s="615"/>
      <c r="C103" s="81"/>
      <c r="D103" s="14" t="s">
        <v>30</v>
      </c>
      <c r="E103" s="23" t="s">
        <v>109</v>
      </c>
      <c r="F103" s="615"/>
      <c r="G103" s="615"/>
      <c r="H103" s="34" t="s">
        <v>807</v>
      </c>
      <c r="I103" s="49"/>
      <c r="J103" s="615"/>
      <c r="K103" s="60"/>
      <c r="L103" s="60"/>
      <c r="M103" s="60"/>
      <c r="N103" s="60"/>
      <c r="O103" s="60"/>
      <c r="P103" s="60"/>
      <c r="Q103" s="60"/>
      <c r="R103" s="60"/>
      <c r="S103" s="60"/>
      <c r="T103" s="60"/>
      <c r="U103" s="60"/>
      <c r="V103" s="60"/>
      <c r="W103" s="60"/>
      <c r="X103" s="60"/>
      <c r="Y103" s="60"/>
      <c r="Z103" s="60"/>
    </row>
    <row r="104" spans="1:26" ht="20.25" customHeight="1">
      <c r="A104" s="81"/>
      <c r="B104" s="615"/>
      <c r="C104" s="81"/>
      <c r="D104" s="14" t="s">
        <v>110</v>
      </c>
      <c r="E104" s="23" t="s">
        <v>111</v>
      </c>
      <c r="F104" s="615"/>
      <c r="G104" s="615"/>
      <c r="H104" s="247"/>
      <c r="I104" s="49"/>
      <c r="J104" s="615"/>
      <c r="K104" s="60"/>
      <c r="L104" s="60"/>
      <c r="M104" s="60"/>
      <c r="N104" s="60"/>
      <c r="O104" s="60"/>
      <c r="P104" s="60"/>
      <c r="Q104" s="60"/>
      <c r="R104" s="60"/>
      <c r="S104" s="60"/>
      <c r="T104" s="60"/>
      <c r="U104" s="60"/>
      <c r="V104" s="60"/>
      <c r="W104" s="60"/>
      <c r="X104" s="60"/>
      <c r="Y104" s="60"/>
      <c r="Z104" s="60"/>
    </row>
    <row r="105" spans="1:26" ht="23.25" customHeight="1">
      <c r="A105" s="81"/>
      <c r="B105" s="615"/>
      <c r="C105" s="81"/>
      <c r="D105" s="638" t="s">
        <v>112</v>
      </c>
      <c r="E105" s="13"/>
      <c r="F105" s="615"/>
      <c r="G105" s="615"/>
      <c r="H105" s="247"/>
      <c r="I105" s="49"/>
      <c r="J105" s="615"/>
      <c r="K105" s="60"/>
      <c r="L105" s="60"/>
      <c r="M105" s="60"/>
      <c r="N105" s="60"/>
      <c r="O105" s="60"/>
      <c r="P105" s="60"/>
      <c r="Q105" s="60"/>
      <c r="R105" s="60"/>
      <c r="S105" s="60"/>
      <c r="T105" s="60"/>
      <c r="U105" s="60"/>
      <c r="V105" s="60"/>
      <c r="W105" s="60"/>
      <c r="X105" s="60"/>
      <c r="Y105" s="60"/>
      <c r="Z105" s="60"/>
    </row>
    <row r="106" spans="1:26" ht="24" customHeight="1">
      <c r="A106" s="81"/>
      <c r="B106" s="82"/>
      <c r="C106" s="81"/>
      <c r="D106" s="615"/>
      <c r="E106" s="13"/>
      <c r="F106" s="615"/>
      <c r="G106" s="615"/>
      <c r="H106" s="247"/>
      <c r="I106" s="49"/>
      <c r="J106" s="615"/>
      <c r="K106" s="60"/>
      <c r="L106" s="60"/>
      <c r="M106" s="60"/>
      <c r="N106" s="60"/>
      <c r="O106" s="60"/>
      <c r="P106" s="60"/>
      <c r="Q106" s="60"/>
      <c r="R106" s="60"/>
      <c r="S106" s="60"/>
      <c r="T106" s="60"/>
      <c r="U106" s="60"/>
      <c r="V106" s="60"/>
      <c r="W106" s="60"/>
      <c r="X106" s="60"/>
      <c r="Y106" s="60"/>
      <c r="Z106" s="60"/>
    </row>
    <row r="107" spans="1:26" ht="22.5" customHeight="1">
      <c r="A107" s="81"/>
      <c r="B107" s="83"/>
      <c r="C107" s="81"/>
      <c r="D107" s="615"/>
      <c r="E107" s="13"/>
      <c r="F107" s="615"/>
      <c r="G107" s="615"/>
      <c r="H107" s="35"/>
      <c r="I107" s="33"/>
      <c r="J107" s="615"/>
      <c r="K107" s="60"/>
      <c r="L107" s="60"/>
      <c r="M107" s="60"/>
      <c r="N107" s="60"/>
      <c r="O107" s="60"/>
      <c r="P107" s="60"/>
      <c r="Q107" s="60"/>
      <c r="R107" s="60"/>
      <c r="S107" s="60"/>
      <c r="T107" s="60"/>
      <c r="U107" s="60"/>
      <c r="V107" s="60"/>
      <c r="W107" s="60"/>
      <c r="X107" s="60"/>
      <c r="Y107" s="60"/>
      <c r="Z107" s="60"/>
    </row>
    <row r="108" spans="1:26" ht="24" customHeight="1">
      <c r="A108" s="81"/>
      <c r="B108" s="13"/>
      <c r="C108" s="81"/>
      <c r="D108" s="615"/>
      <c r="E108" s="13"/>
      <c r="F108" s="618"/>
      <c r="G108" s="618"/>
      <c r="H108" s="37" t="s">
        <v>40</v>
      </c>
      <c r="I108" s="38"/>
      <c r="J108" s="621"/>
      <c r="K108" s="60"/>
      <c r="L108" s="60"/>
      <c r="M108" s="60"/>
      <c r="N108" s="60"/>
      <c r="O108" s="60"/>
      <c r="P108" s="60"/>
      <c r="Q108" s="60"/>
      <c r="R108" s="60"/>
      <c r="S108" s="60"/>
      <c r="T108" s="60"/>
      <c r="U108" s="60"/>
      <c r="V108" s="60"/>
      <c r="W108" s="60"/>
      <c r="X108" s="60"/>
      <c r="Y108" s="60"/>
      <c r="Z108" s="60"/>
    </row>
    <row r="109" spans="1:26" ht="24" customHeight="1">
      <c r="A109" s="81"/>
      <c r="B109" s="13"/>
      <c r="C109" s="81"/>
      <c r="D109" s="615"/>
      <c r="E109" s="13"/>
      <c r="F109" s="84" t="s">
        <v>42</v>
      </c>
      <c r="G109" s="13" t="s">
        <v>42</v>
      </c>
      <c r="H109" s="32" t="s">
        <v>804</v>
      </c>
      <c r="I109" s="70"/>
      <c r="J109" s="623" t="s">
        <v>113</v>
      </c>
      <c r="K109" s="60"/>
      <c r="L109" s="60"/>
      <c r="M109" s="60"/>
      <c r="N109" s="60"/>
      <c r="O109" s="60"/>
      <c r="P109" s="60"/>
      <c r="Q109" s="60"/>
      <c r="R109" s="60"/>
      <c r="S109" s="60"/>
      <c r="T109" s="60"/>
      <c r="U109" s="60"/>
      <c r="V109" s="60"/>
      <c r="W109" s="60"/>
      <c r="X109" s="60"/>
      <c r="Y109" s="60"/>
      <c r="Z109" s="60"/>
    </row>
    <row r="110" spans="1:26" ht="24" customHeight="1">
      <c r="A110" s="81"/>
      <c r="B110" s="13"/>
      <c r="C110" s="81"/>
      <c r="D110" s="615"/>
      <c r="E110" s="13"/>
      <c r="F110" s="85"/>
      <c r="G110" s="81"/>
      <c r="H110" s="34" t="s">
        <v>805</v>
      </c>
      <c r="I110" s="49"/>
      <c r="J110" s="615"/>
      <c r="K110" s="60"/>
      <c r="L110" s="60"/>
      <c r="M110" s="60"/>
      <c r="N110" s="60"/>
      <c r="O110" s="60"/>
      <c r="P110" s="60"/>
      <c r="Q110" s="60"/>
      <c r="R110" s="60"/>
      <c r="S110" s="60"/>
      <c r="T110" s="60"/>
      <c r="U110" s="60"/>
      <c r="V110" s="60"/>
      <c r="W110" s="60"/>
      <c r="X110" s="60"/>
      <c r="Y110" s="60"/>
      <c r="Z110" s="60"/>
    </row>
    <row r="111" spans="1:26" ht="24" customHeight="1">
      <c r="A111" s="81"/>
      <c r="B111" s="13"/>
      <c r="C111" s="81"/>
      <c r="D111" s="615"/>
      <c r="E111" s="13"/>
      <c r="F111" s="85"/>
      <c r="G111" s="81"/>
      <c r="H111" s="34" t="s">
        <v>806</v>
      </c>
      <c r="I111" s="49"/>
      <c r="J111" s="615"/>
      <c r="K111" s="60"/>
      <c r="L111" s="60"/>
      <c r="M111" s="60"/>
      <c r="N111" s="60"/>
      <c r="O111" s="60"/>
      <c r="P111" s="60"/>
      <c r="Q111" s="60"/>
      <c r="R111" s="60"/>
      <c r="S111" s="60"/>
      <c r="T111" s="60"/>
      <c r="U111" s="60"/>
      <c r="V111" s="60"/>
      <c r="W111" s="60"/>
      <c r="X111" s="60"/>
      <c r="Y111" s="60"/>
      <c r="Z111" s="60"/>
    </row>
    <row r="112" spans="1:26" ht="24" customHeight="1">
      <c r="A112" s="81"/>
      <c r="B112" s="13"/>
      <c r="C112" s="81"/>
      <c r="D112" s="615"/>
      <c r="E112" s="13"/>
      <c r="F112" s="85"/>
      <c r="G112" s="81"/>
      <c r="H112" s="34" t="s">
        <v>807</v>
      </c>
      <c r="I112" s="49"/>
      <c r="J112" s="615"/>
      <c r="K112" s="60"/>
      <c r="L112" s="60"/>
      <c r="M112" s="60"/>
      <c r="N112" s="60"/>
      <c r="O112" s="60"/>
      <c r="P112" s="60"/>
      <c r="Q112" s="60"/>
      <c r="R112" s="60"/>
      <c r="S112" s="60"/>
      <c r="T112" s="60"/>
      <c r="U112" s="60"/>
      <c r="V112" s="60"/>
      <c r="W112" s="60"/>
      <c r="X112" s="60"/>
      <c r="Y112" s="60"/>
      <c r="Z112" s="60"/>
    </row>
    <row r="113" spans="1:26" ht="24" customHeight="1">
      <c r="A113" s="81"/>
      <c r="B113" s="13"/>
      <c r="C113" s="81"/>
      <c r="D113" s="615"/>
      <c r="E113" s="13"/>
      <c r="F113" s="85"/>
      <c r="G113" s="81"/>
      <c r="H113" s="247"/>
      <c r="I113" s="49"/>
      <c r="J113" s="615"/>
      <c r="K113" s="60"/>
      <c r="L113" s="60"/>
      <c r="M113" s="60"/>
      <c r="N113" s="60"/>
      <c r="O113" s="60"/>
      <c r="P113" s="60"/>
      <c r="Q113" s="60"/>
      <c r="R113" s="60"/>
      <c r="S113" s="60"/>
      <c r="T113" s="60"/>
      <c r="U113" s="60"/>
      <c r="V113" s="60"/>
      <c r="W113" s="60"/>
      <c r="X113" s="60"/>
      <c r="Y113" s="60"/>
      <c r="Z113" s="60"/>
    </row>
    <row r="114" spans="1:26" ht="23.25" customHeight="1">
      <c r="A114" s="81"/>
      <c r="B114" s="13"/>
      <c r="C114" s="81"/>
      <c r="D114" s="615"/>
      <c r="E114" s="13"/>
      <c r="F114" s="85"/>
      <c r="G114" s="81"/>
      <c r="H114" s="247"/>
      <c r="I114" s="49"/>
      <c r="J114" s="615"/>
      <c r="K114" s="60"/>
      <c r="L114" s="60"/>
      <c r="M114" s="60"/>
      <c r="N114" s="60"/>
      <c r="O114" s="60"/>
      <c r="P114" s="60"/>
      <c r="Q114" s="60"/>
      <c r="R114" s="60"/>
      <c r="S114" s="60"/>
      <c r="T114" s="60"/>
      <c r="U114" s="60"/>
      <c r="V114" s="60"/>
      <c r="W114" s="60"/>
      <c r="X114" s="60"/>
      <c r="Y114" s="60"/>
      <c r="Z114" s="60"/>
    </row>
    <row r="115" spans="1:26" ht="23.25" customHeight="1">
      <c r="A115" s="81"/>
      <c r="B115" s="13"/>
      <c r="C115" s="81"/>
      <c r="D115" s="615"/>
      <c r="E115" s="13"/>
      <c r="F115" s="85"/>
      <c r="G115" s="81"/>
      <c r="H115" s="247"/>
      <c r="I115" s="49"/>
      <c r="J115" s="615"/>
      <c r="K115" s="60"/>
      <c r="L115" s="60"/>
      <c r="M115" s="60"/>
      <c r="N115" s="60"/>
      <c r="O115" s="60"/>
      <c r="P115" s="60"/>
      <c r="Q115" s="60"/>
      <c r="R115" s="60"/>
      <c r="S115" s="60"/>
      <c r="T115" s="60"/>
      <c r="U115" s="60"/>
      <c r="V115" s="60"/>
      <c r="W115" s="60"/>
      <c r="X115" s="60"/>
      <c r="Y115" s="60"/>
      <c r="Z115" s="60"/>
    </row>
    <row r="116" spans="1:26" ht="23.25" customHeight="1">
      <c r="A116" s="81"/>
      <c r="B116" s="13"/>
      <c r="C116" s="81"/>
      <c r="D116" s="615"/>
      <c r="E116" s="13"/>
      <c r="F116" s="85"/>
      <c r="G116" s="81"/>
      <c r="H116" s="35"/>
      <c r="I116" s="33"/>
      <c r="J116" s="615"/>
      <c r="K116" s="60"/>
      <c r="L116" s="60"/>
      <c r="M116" s="60"/>
      <c r="N116" s="60"/>
      <c r="O116" s="60"/>
      <c r="P116" s="60"/>
      <c r="Q116" s="60"/>
      <c r="R116" s="60"/>
      <c r="S116" s="60"/>
      <c r="T116" s="60"/>
      <c r="U116" s="60"/>
      <c r="V116" s="60"/>
      <c r="W116" s="60"/>
      <c r="X116" s="60"/>
      <c r="Y116" s="60"/>
      <c r="Z116" s="60"/>
    </row>
    <row r="117" spans="1:26" ht="23.25" customHeight="1">
      <c r="A117" s="81"/>
      <c r="B117" s="13"/>
      <c r="C117" s="81"/>
      <c r="D117" s="615"/>
      <c r="E117" s="13"/>
      <c r="F117" s="86"/>
      <c r="G117" s="87"/>
      <c r="H117" s="37" t="s">
        <v>40</v>
      </c>
      <c r="I117" s="38"/>
      <c r="J117" s="621"/>
      <c r="K117" s="60"/>
      <c r="L117" s="60"/>
      <c r="M117" s="60"/>
      <c r="N117" s="60"/>
      <c r="O117" s="60"/>
      <c r="P117" s="60"/>
      <c r="Q117" s="60"/>
      <c r="R117" s="60"/>
      <c r="S117" s="60"/>
      <c r="T117" s="60"/>
      <c r="U117" s="60"/>
      <c r="V117" s="60"/>
      <c r="W117" s="60"/>
      <c r="X117" s="60"/>
      <c r="Y117" s="60"/>
      <c r="Z117" s="60"/>
    </row>
    <row r="118" spans="1:26" ht="23.25" customHeight="1">
      <c r="A118" s="81"/>
      <c r="B118" s="13"/>
      <c r="C118" s="81"/>
      <c r="D118" s="81"/>
      <c r="E118" s="13"/>
      <c r="F118" s="84" t="s">
        <v>42</v>
      </c>
      <c r="G118" s="13" t="s">
        <v>42</v>
      </c>
      <c r="H118" s="32" t="s">
        <v>804</v>
      </c>
      <c r="I118" s="48"/>
      <c r="J118" s="623" t="s">
        <v>114</v>
      </c>
      <c r="K118" s="60"/>
      <c r="L118" s="60"/>
      <c r="M118" s="60"/>
      <c r="N118" s="60"/>
      <c r="O118" s="60"/>
      <c r="P118" s="60"/>
      <c r="Q118" s="60"/>
      <c r="R118" s="60"/>
      <c r="S118" s="60"/>
      <c r="T118" s="60"/>
      <c r="U118" s="60"/>
      <c r="V118" s="60"/>
      <c r="W118" s="60"/>
      <c r="X118" s="60"/>
      <c r="Y118" s="60"/>
      <c r="Z118" s="60"/>
    </row>
    <row r="119" spans="1:26" ht="23.25" customHeight="1">
      <c r="A119" s="81"/>
      <c r="B119" s="13"/>
      <c r="C119" s="81"/>
      <c r="D119" s="634"/>
      <c r="E119" s="13"/>
      <c r="F119" s="85"/>
      <c r="G119" s="81"/>
      <c r="H119" s="34" t="s">
        <v>805</v>
      </c>
      <c r="I119" s="49"/>
      <c r="J119" s="615"/>
      <c r="K119" s="60"/>
      <c r="L119" s="60"/>
      <c r="M119" s="60"/>
      <c r="N119" s="60"/>
      <c r="O119" s="60"/>
      <c r="P119" s="60"/>
      <c r="Q119" s="60"/>
      <c r="R119" s="60"/>
      <c r="S119" s="60"/>
      <c r="T119" s="60"/>
      <c r="U119" s="60"/>
      <c r="V119" s="60"/>
      <c r="W119" s="60"/>
      <c r="X119" s="60"/>
      <c r="Y119" s="60"/>
      <c r="Z119" s="60"/>
    </row>
    <row r="120" spans="1:26" ht="23.25" customHeight="1">
      <c r="A120" s="81"/>
      <c r="B120" s="13"/>
      <c r="C120" s="81"/>
      <c r="D120" s="615"/>
      <c r="E120" s="13"/>
      <c r="F120" s="85"/>
      <c r="G120" s="81"/>
      <c r="H120" s="34" t="s">
        <v>806</v>
      </c>
      <c r="I120" s="49"/>
      <c r="J120" s="615"/>
      <c r="K120" s="60"/>
      <c r="L120" s="60"/>
      <c r="M120" s="60"/>
      <c r="N120" s="60"/>
      <c r="O120" s="60"/>
      <c r="P120" s="60"/>
      <c r="Q120" s="60"/>
      <c r="R120" s="60"/>
      <c r="S120" s="60"/>
      <c r="T120" s="60"/>
      <c r="U120" s="60"/>
      <c r="V120" s="60"/>
      <c r="W120" s="60"/>
      <c r="X120" s="60"/>
      <c r="Y120" s="60"/>
      <c r="Z120" s="60"/>
    </row>
    <row r="121" spans="1:26" ht="23.25" customHeight="1">
      <c r="A121" s="81"/>
      <c r="B121" s="13"/>
      <c r="C121" s="81"/>
      <c r="D121" s="615"/>
      <c r="E121" s="13"/>
      <c r="F121" s="85"/>
      <c r="G121" s="81"/>
      <c r="H121" s="34" t="s">
        <v>807</v>
      </c>
      <c r="I121" s="49"/>
      <c r="J121" s="615"/>
      <c r="K121" s="60"/>
      <c r="L121" s="60"/>
      <c r="M121" s="60"/>
      <c r="N121" s="60"/>
      <c r="O121" s="60"/>
      <c r="P121" s="60"/>
      <c r="Q121" s="60"/>
      <c r="R121" s="60"/>
      <c r="S121" s="60"/>
      <c r="T121" s="60"/>
      <c r="U121" s="60"/>
      <c r="V121" s="60"/>
      <c r="W121" s="60"/>
      <c r="X121" s="60"/>
      <c r="Y121" s="60"/>
      <c r="Z121" s="60"/>
    </row>
    <row r="122" spans="1:26" ht="23.25" customHeight="1">
      <c r="A122" s="81"/>
      <c r="B122" s="13"/>
      <c r="C122" s="81"/>
      <c r="D122" s="615"/>
      <c r="E122" s="13"/>
      <c r="F122" s="85"/>
      <c r="G122" s="81"/>
      <c r="H122" s="247"/>
      <c r="I122" s="49"/>
      <c r="J122" s="615"/>
      <c r="K122" s="60"/>
      <c r="L122" s="60"/>
      <c r="M122" s="60"/>
      <c r="N122" s="60"/>
      <c r="O122" s="60"/>
      <c r="P122" s="60"/>
      <c r="Q122" s="60"/>
      <c r="R122" s="60"/>
      <c r="S122" s="60"/>
      <c r="T122" s="60"/>
      <c r="U122" s="60"/>
      <c r="V122" s="60"/>
      <c r="W122" s="60"/>
      <c r="X122" s="60"/>
      <c r="Y122" s="60"/>
      <c r="Z122" s="60"/>
    </row>
    <row r="123" spans="1:26" ht="23.25" customHeight="1">
      <c r="A123" s="81"/>
      <c r="B123" s="13"/>
      <c r="C123" s="81"/>
      <c r="D123" s="615"/>
      <c r="E123" s="13"/>
      <c r="F123" s="85"/>
      <c r="G123" s="81"/>
      <c r="H123" s="247"/>
      <c r="I123" s="49"/>
      <c r="J123" s="615"/>
      <c r="K123" s="60"/>
      <c r="L123" s="60"/>
      <c r="M123" s="60"/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  <c r="Z123" s="60"/>
    </row>
    <row r="124" spans="1:26" ht="23.25" customHeight="1">
      <c r="A124" s="81"/>
      <c r="B124" s="13"/>
      <c r="C124" s="81"/>
      <c r="D124" s="615"/>
      <c r="E124" s="13"/>
      <c r="F124" s="46"/>
      <c r="G124" s="46"/>
      <c r="H124" s="247"/>
      <c r="I124" s="49"/>
      <c r="J124" s="615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  <c r="Z124" s="60"/>
    </row>
    <row r="125" spans="1:26" ht="23.25" customHeight="1">
      <c r="A125" s="81"/>
      <c r="B125" s="13"/>
      <c r="C125" s="81"/>
      <c r="D125" s="615"/>
      <c r="E125" s="13"/>
      <c r="F125" s="46"/>
      <c r="G125" s="46"/>
      <c r="H125" s="35"/>
      <c r="I125" s="73"/>
      <c r="J125" s="615"/>
      <c r="K125" s="60"/>
      <c r="L125" s="60"/>
      <c r="M125" s="60"/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  <c r="Z125" s="60"/>
    </row>
    <row r="126" spans="1:26" ht="23.25" customHeight="1">
      <c r="A126" s="81"/>
      <c r="B126" s="13"/>
      <c r="C126" s="81"/>
      <c r="D126" s="615"/>
      <c r="E126" s="70"/>
      <c r="F126" s="88"/>
      <c r="G126" s="88"/>
      <c r="H126" s="37" t="s">
        <v>40</v>
      </c>
      <c r="I126" s="38"/>
      <c r="J126" s="616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  <c r="Z126" s="60"/>
    </row>
    <row r="127" spans="1:26" ht="23.25" customHeight="1">
      <c r="A127" s="81"/>
      <c r="B127" s="13"/>
      <c r="C127" s="81"/>
      <c r="D127" s="615"/>
      <c r="E127" s="635" t="s">
        <v>820</v>
      </c>
      <c r="F127" s="89"/>
      <c r="G127" s="39"/>
      <c r="H127" s="32" t="s">
        <v>804</v>
      </c>
      <c r="I127" s="48"/>
      <c r="J127" s="620" t="s">
        <v>116</v>
      </c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  <c r="Z127" s="60"/>
    </row>
    <row r="128" spans="1:26" ht="23.25" customHeight="1">
      <c r="A128" s="81"/>
      <c r="B128" s="13"/>
      <c r="C128" s="81"/>
      <c r="D128" s="615"/>
      <c r="E128" s="615"/>
      <c r="F128" s="634" t="s">
        <v>78</v>
      </c>
      <c r="G128" s="634" t="s">
        <v>78</v>
      </c>
      <c r="H128" s="34" t="s">
        <v>805</v>
      </c>
      <c r="I128" s="49"/>
      <c r="J128" s="615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  <c r="Z128" s="60"/>
    </row>
    <row r="129" spans="1:26" ht="23.25" customHeight="1">
      <c r="A129" s="81"/>
      <c r="B129" s="13"/>
      <c r="C129" s="81"/>
      <c r="D129" s="615"/>
      <c r="E129" s="13"/>
      <c r="F129" s="615"/>
      <c r="G129" s="615"/>
      <c r="H129" s="34" t="s">
        <v>806</v>
      </c>
      <c r="I129" s="49"/>
      <c r="J129" s="615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  <c r="Z129" s="60"/>
    </row>
    <row r="130" spans="1:26" ht="23.25" customHeight="1">
      <c r="A130" s="81"/>
      <c r="B130" s="13"/>
      <c r="C130" s="81"/>
      <c r="D130" s="615"/>
      <c r="E130" s="13"/>
      <c r="F130" s="615"/>
      <c r="G130" s="615"/>
      <c r="H130" s="34" t="s">
        <v>807</v>
      </c>
      <c r="I130" s="49"/>
      <c r="J130" s="615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  <c r="Z130" s="60"/>
    </row>
    <row r="131" spans="1:26" ht="23.25" customHeight="1">
      <c r="A131" s="81"/>
      <c r="B131" s="13"/>
      <c r="C131" s="81"/>
      <c r="D131" s="615"/>
      <c r="E131" s="13"/>
      <c r="F131" s="615"/>
      <c r="G131" s="615"/>
      <c r="H131" s="247"/>
      <c r="I131" s="49"/>
      <c r="J131" s="615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  <c r="Z131" s="60"/>
    </row>
    <row r="132" spans="1:26" ht="23.25" customHeight="1">
      <c r="A132" s="81"/>
      <c r="B132" s="13"/>
      <c r="C132" s="81"/>
      <c r="D132" s="615"/>
      <c r="E132" s="13"/>
      <c r="F132" s="615"/>
      <c r="G132" s="615"/>
      <c r="H132" s="247"/>
      <c r="I132" s="49"/>
      <c r="J132" s="615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  <c r="Z132" s="60"/>
    </row>
    <row r="133" spans="1:26" ht="23.25" customHeight="1">
      <c r="A133" s="81"/>
      <c r="B133" s="13"/>
      <c r="C133" s="81"/>
      <c r="D133" s="615"/>
      <c r="E133" s="13"/>
      <c r="F133" s="615"/>
      <c r="G133" s="615"/>
      <c r="H133" s="247"/>
      <c r="I133" s="49"/>
      <c r="J133" s="615"/>
      <c r="K133" s="60"/>
      <c r="L133" s="60"/>
      <c r="M133" s="60"/>
      <c r="N133" s="60"/>
      <c r="O133" s="60"/>
      <c r="P133" s="60"/>
      <c r="Q133" s="60"/>
      <c r="R133" s="60"/>
      <c r="S133" s="60"/>
      <c r="T133" s="60"/>
      <c r="U133" s="60"/>
      <c r="V133" s="60"/>
      <c r="W133" s="60"/>
      <c r="X133" s="60"/>
      <c r="Y133" s="60"/>
      <c r="Z133" s="60"/>
    </row>
    <row r="134" spans="1:26" ht="23.25" customHeight="1">
      <c r="A134" s="81"/>
      <c r="B134" s="13"/>
      <c r="C134" s="81"/>
      <c r="D134" s="615"/>
      <c r="E134" s="13"/>
      <c r="F134" s="615"/>
      <c r="G134" s="615"/>
      <c r="H134" s="35"/>
      <c r="I134" s="73"/>
      <c r="J134" s="615"/>
      <c r="K134" s="60"/>
      <c r="L134" s="60"/>
      <c r="M134" s="60"/>
      <c r="N134" s="60"/>
      <c r="O134" s="60"/>
      <c r="P134" s="60"/>
      <c r="Q134" s="60"/>
      <c r="R134" s="60"/>
      <c r="S134" s="60"/>
      <c r="T134" s="60"/>
      <c r="U134" s="60"/>
      <c r="V134" s="60"/>
      <c r="W134" s="60"/>
      <c r="X134" s="60"/>
      <c r="Y134" s="60"/>
      <c r="Z134" s="60"/>
    </row>
    <row r="135" spans="1:26" ht="23.25" customHeight="1">
      <c r="A135" s="81"/>
      <c r="B135" s="13"/>
      <c r="C135" s="81"/>
      <c r="D135" s="615"/>
      <c r="E135" s="70"/>
      <c r="F135" s="618"/>
      <c r="G135" s="618"/>
      <c r="H135" s="37" t="s">
        <v>40</v>
      </c>
      <c r="I135" s="38"/>
      <c r="J135" s="616"/>
      <c r="K135" s="60"/>
      <c r="L135" s="60"/>
      <c r="M135" s="60"/>
      <c r="N135" s="60"/>
      <c r="O135" s="60"/>
      <c r="P135" s="60"/>
      <c r="Q135" s="60"/>
      <c r="R135" s="60"/>
      <c r="S135" s="60"/>
      <c r="T135" s="60"/>
      <c r="U135" s="60"/>
      <c r="V135" s="60"/>
      <c r="W135" s="60"/>
      <c r="X135" s="60"/>
      <c r="Y135" s="60"/>
      <c r="Z135" s="60"/>
    </row>
    <row r="136" spans="1:26" ht="23.25" customHeight="1">
      <c r="A136" s="81"/>
      <c r="B136" s="13"/>
      <c r="C136" s="81"/>
      <c r="D136" s="615"/>
      <c r="E136" s="39" t="s">
        <v>117</v>
      </c>
      <c r="F136" s="635" t="s">
        <v>78</v>
      </c>
      <c r="G136" s="635" t="s">
        <v>78</v>
      </c>
      <c r="H136" s="32" t="s">
        <v>804</v>
      </c>
      <c r="I136" s="48"/>
      <c r="J136" s="620" t="s">
        <v>118</v>
      </c>
      <c r="K136" s="60"/>
      <c r="L136" s="60"/>
      <c r="M136" s="60"/>
      <c r="N136" s="60"/>
      <c r="O136" s="60"/>
      <c r="P136" s="60"/>
      <c r="Q136" s="60"/>
      <c r="R136" s="60"/>
      <c r="S136" s="60"/>
      <c r="T136" s="60"/>
      <c r="U136" s="60"/>
      <c r="V136" s="60"/>
      <c r="W136" s="60"/>
      <c r="X136" s="60"/>
      <c r="Y136" s="60"/>
      <c r="Z136" s="60"/>
    </row>
    <row r="137" spans="1:26" ht="23.25" customHeight="1">
      <c r="A137" s="81"/>
      <c r="B137" s="13"/>
      <c r="C137" s="81"/>
      <c r="D137" s="615"/>
      <c r="E137" s="13"/>
      <c r="F137" s="615"/>
      <c r="G137" s="615"/>
      <c r="H137" s="34" t="s">
        <v>805</v>
      </c>
      <c r="I137" s="49"/>
      <c r="J137" s="615"/>
      <c r="K137" s="60"/>
      <c r="L137" s="60"/>
      <c r="M137" s="60"/>
      <c r="N137" s="60"/>
      <c r="O137" s="60"/>
      <c r="P137" s="60"/>
      <c r="Q137" s="60"/>
      <c r="R137" s="60"/>
      <c r="S137" s="60"/>
      <c r="T137" s="60"/>
      <c r="U137" s="60"/>
      <c r="V137" s="60"/>
      <c r="W137" s="60"/>
      <c r="X137" s="60"/>
      <c r="Y137" s="60"/>
      <c r="Z137" s="60"/>
    </row>
    <row r="138" spans="1:26" ht="23.25" customHeight="1">
      <c r="A138" s="81"/>
      <c r="B138" s="13"/>
      <c r="C138" s="81"/>
      <c r="D138" s="615"/>
      <c r="E138" s="13"/>
      <c r="F138" s="615"/>
      <c r="G138" s="615"/>
      <c r="H138" s="34" t="s">
        <v>806</v>
      </c>
      <c r="I138" s="49"/>
      <c r="J138" s="615"/>
      <c r="K138" s="60"/>
      <c r="L138" s="60"/>
      <c r="M138" s="60"/>
      <c r="N138" s="60"/>
      <c r="O138" s="60"/>
      <c r="P138" s="60"/>
      <c r="Q138" s="60"/>
      <c r="R138" s="60"/>
      <c r="S138" s="60"/>
      <c r="T138" s="60"/>
      <c r="U138" s="60"/>
      <c r="V138" s="60"/>
      <c r="W138" s="60"/>
      <c r="X138" s="60"/>
      <c r="Y138" s="60"/>
      <c r="Z138" s="60"/>
    </row>
    <row r="139" spans="1:26" ht="23.25" customHeight="1">
      <c r="A139" s="81"/>
      <c r="B139" s="13"/>
      <c r="C139" s="81"/>
      <c r="D139" s="615"/>
      <c r="E139" s="13"/>
      <c r="F139" s="615"/>
      <c r="G139" s="615"/>
      <c r="H139" s="34" t="s">
        <v>807</v>
      </c>
      <c r="I139" s="49"/>
      <c r="J139" s="615"/>
      <c r="K139" s="60"/>
      <c r="L139" s="60"/>
      <c r="M139" s="60"/>
      <c r="N139" s="60"/>
      <c r="O139" s="60"/>
      <c r="P139" s="60"/>
      <c r="Q139" s="60"/>
      <c r="R139" s="60"/>
      <c r="S139" s="60"/>
      <c r="T139" s="60"/>
      <c r="U139" s="60"/>
      <c r="V139" s="60"/>
      <c r="W139" s="60"/>
      <c r="X139" s="60"/>
      <c r="Y139" s="60"/>
      <c r="Z139" s="60"/>
    </row>
    <row r="140" spans="1:26" ht="23.25" customHeight="1">
      <c r="A140" s="81"/>
      <c r="B140" s="13"/>
      <c r="C140" s="81"/>
      <c r="D140" s="615"/>
      <c r="E140" s="13"/>
      <c r="F140" s="615"/>
      <c r="G140" s="615"/>
      <c r="H140" s="247"/>
      <c r="I140" s="49"/>
      <c r="J140" s="615"/>
      <c r="K140" s="60"/>
      <c r="L140" s="60"/>
      <c r="M140" s="60"/>
      <c r="N140" s="60"/>
      <c r="O140" s="60"/>
      <c r="P140" s="60"/>
      <c r="Q140" s="60"/>
      <c r="R140" s="60"/>
      <c r="S140" s="60"/>
      <c r="T140" s="60"/>
      <c r="U140" s="60"/>
      <c r="V140" s="60"/>
      <c r="W140" s="60"/>
      <c r="X140" s="60"/>
      <c r="Y140" s="60"/>
      <c r="Z140" s="60"/>
    </row>
    <row r="141" spans="1:26" ht="23.25" customHeight="1">
      <c r="A141" s="81"/>
      <c r="B141" s="13"/>
      <c r="C141" s="81"/>
      <c r="D141" s="615"/>
      <c r="E141" s="13"/>
      <c r="F141" s="615"/>
      <c r="G141" s="615"/>
      <c r="H141" s="247"/>
      <c r="I141" s="49"/>
      <c r="J141" s="615"/>
      <c r="K141" s="60"/>
      <c r="L141" s="60"/>
      <c r="M141" s="60"/>
      <c r="N141" s="60"/>
      <c r="O141" s="60"/>
      <c r="P141" s="60"/>
      <c r="Q141" s="60"/>
      <c r="R141" s="60"/>
      <c r="S141" s="60"/>
      <c r="T141" s="60"/>
      <c r="U141" s="60"/>
      <c r="V141" s="60"/>
      <c r="W141" s="60"/>
      <c r="X141" s="60"/>
      <c r="Y141" s="60"/>
      <c r="Z141" s="60"/>
    </row>
    <row r="142" spans="1:26" ht="23.25" customHeight="1">
      <c r="A142" s="81"/>
      <c r="B142" s="13"/>
      <c r="C142" s="81"/>
      <c r="D142" s="615"/>
      <c r="E142" s="13"/>
      <c r="F142" s="615"/>
      <c r="G142" s="615"/>
      <c r="H142" s="247"/>
      <c r="I142" s="49"/>
      <c r="J142" s="615"/>
      <c r="K142" s="60"/>
      <c r="L142" s="60"/>
      <c r="M142" s="60"/>
      <c r="N142" s="60"/>
      <c r="O142" s="60"/>
      <c r="P142" s="60"/>
      <c r="Q142" s="60"/>
      <c r="R142" s="60"/>
      <c r="S142" s="60"/>
      <c r="T142" s="60"/>
      <c r="U142" s="60"/>
      <c r="V142" s="60"/>
      <c r="W142" s="60"/>
      <c r="X142" s="60"/>
      <c r="Y142" s="60"/>
      <c r="Z142" s="60"/>
    </row>
    <row r="143" spans="1:26" ht="23.25" customHeight="1">
      <c r="A143" s="81"/>
      <c r="B143" s="13"/>
      <c r="C143" s="81"/>
      <c r="D143" s="615"/>
      <c r="E143" s="13"/>
      <c r="F143" s="615"/>
      <c r="G143" s="615"/>
      <c r="H143" s="35"/>
      <c r="I143" s="73"/>
      <c r="J143" s="615"/>
      <c r="K143" s="60"/>
      <c r="L143" s="60"/>
      <c r="M143" s="60"/>
      <c r="N143" s="60"/>
      <c r="O143" s="60"/>
      <c r="P143" s="60"/>
      <c r="Q143" s="60"/>
      <c r="R143" s="60"/>
      <c r="S143" s="60"/>
      <c r="T143" s="60"/>
      <c r="U143" s="60"/>
      <c r="V143" s="60"/>
      <c r="W143" s="60"/>
      <c r="X143" s="60"/>
      <c r="Y143" s="60"/>
      <c r="Z143" s="60"/>
    </row>
    <row r="144" spans="1:26" ht="23.25" customHeight="1">
      <c r="A144" s="81"/>
      <c r="B144" s="13"/>
      <c r="C144" s="81"/>
      <c r="D144" s="615"/>
      <c r="E144" s="70"/>
      <c r="F144" s="618"/>
      <c r="G144" s="618"/>
      <c r="H144" s="37" t="s">
        <v>40</v>
      </c>
      <c r="I144" s="38"/>
      <c r="J144" s="616"/>
      <c r="K144" s="60"/>
      <c r="L144" s="60"/>
      <c r="M144" s="60"/>
      <c r="N144" s="60"/>
      <c r="O144" s="60"/>
      <c r="P144" s="60"/>
      <c r="Q144" s="60"/>
      <c r="R144" s="60"/>
      <c r="S144" s="60"/>
      <c r="T144" s="60"/>
      <c r="U144" s="60"/>
      <c r="V144" s="60"/>
      <c r="W144" s="60"/>
      <c r="X144" s="60"/>
      <c r="Y144" s="60"/>
      <c r="Z144" s="60"/>
    </row>
    <row r="145" spans="1:26" ht="23.25" customHeight="1">
      <c r="A145" s="81"/>
      <c r="B145" s="13"/>
      <c r="C145" s="81"/>
      <c r="D145" s="615"/>
      <c r="E145" s="39" t="s">
        <v>119</v>
      </c>
      <c r="F145" s="635" t="s">
        <v>78</v>
      </c>
      <c r="G145" s="635" t="s">
        <v>78</v>
      </c>
      <c r="H145" s="32" t="s">
        <v>804</v>
      </c>
      <c r="I145" s="48"/>
      <c r="J145" s="620" t="s">
        <v>120</v>
      </c>
      <c r="K145" s="60"/>
      <c r="L145" s="60"/>
      <c r="M145" s="60"/>
      <c r="N145" s="60"/>
      <c r="O145" s="60"/>
      <c r="P145" s="60"/>
      <c r="Q145" s="60"/>
      <c r="R145" s="60"/>
      <c r="S145" s="60"/>
      <c r="T145" s="60"/>
      <c r="U145" s="60"/>
      <c r="V145" s="60"/>
      <c r="W145" s="60"/>
      <c r="X145" s="60"/>
      <c r="Y145" s="60"/>
      <c r="Z145" s="60"/>
    </row>
    <row r="146" spans="1:26" ht="23.25" customHeight="1">
      <c r="A146" s="81"/>
      <c r="B146" s="13"/>
      <c r="C146" s="81"/>
      <c r="D146" s="615"/>
      <c r="E146" s="13"/>
      <c r="F146" s="615"/>
      <c r="G146" s="615"/>
      <c r="H146" s="34" t="s">
        <v>805</v>
      </c>
      <c r="I146" s="49"/>
      <c r="J146" s="615"/>
      <c r="K146" s="60"/>
      <c r="L146" s="60"/>
      <c r="M146" s="60"/>
      <c r="N146" s="60"/>
      <c r="O146" s="60"/>
      <c r="P146" s="60"/>
      <c r="Q146" s="60"/>
      <c r="R146" s="60"/>
      <c r="S146" s="60"/>
      <c r="T146" s="60"/>
      <c r="U146" s="60"/>
      <c r="V146" s="60"/>
      <c r="W146" s="60"/>
      <c r="X146" s="60"/>
      <c r="Y146" s="60"/>
      <c r="Z146" s="60"/>
    </row>
    <row r="147" spans="1:26" ht="23.25" customHeight="1">
      <c r="A147" s="81"/>
      <c r="B147" s="13"/>
      <c r="C147" s="81"/>
      <c r="D147" s="615"/>
      <c r="E147" s="13"/>
      <c r="F147" s="615"/>
      <c r="G147" s="615"/>
      <c r="H147" s="34" t="s">
        <v>806</v>
      </c>
      <c r="I147" s="49"/>
      <c r="J147" s="615"/>
      <c r="K147" s="60"/>
      <c r="L147" s="60"/>
      <c r="M147" s="60"/>
      <c r="N147" s="60"/>
      <c r="O147" s="60"/>
      <c r="P147" s="60"/>
      <c r="Q147" s="60"/>
      <c r="R147" s="60"/>
      <c r="S147" s="60"/>
      <c r="T147" s="60"/>
      <c r="U147" s="60"/>
      <c r="V147" s="60"/>
      <c r="W147" s="60"/>
      <c r="X147" s="60"/>
      <c r="Y147" s="60"/>
      <c r="Z147" s="60"/>
    </row>
    <row r="148" spans="1:26" ht="23.25" customHeight="1">
      <c r="A148" s="81"/>
      <c r="B148" s="13"/>
      <c r="C148" s="81"/>
      <c r="D148" s="615"/>
      <c r="E148" s="13"/>
      <c r="F148" s="615"/>
      <c r="G148" s="615"/>
      <c r="H148" s="34" t="s">
        <v>807</v>
      </c>
      <c r="I148" s="49"/>
      <c r="J148" s="615"/>
      <c r="K148" s="60"/>
      <c r="L148" s="60"/>
      <c r="M148" s="60"/>
      <c r="N148" s="60"/>
      <c r="O148" s="60"/>
      <c r="P148" s="60"/>
      <c r="Q148" s="60"/>
      <c r="R148" s="60"/>
      <c r="S148" s="60"/>
      <c r="T148" s="60"/>
      <c r="U148" s="60"/>
      <c r="V148" s="60"/>
      <c r="W148" s="60"/>
      <c r="X148" s="60"/>
      <c r="Y148" s="60"/>
      <c r="Z148" s="60"/>
    </row>
    <row r="149" spans="1:26" ht="23.25" customHeight="1">
      <c r="A149" s="81"/>
      <c r="B149" s="13"/>
      <c r="C149" s="81"/>
      <c r="D149" s="615"/>
      <c r="E149" s="13"/>
      <c r="F149" s="615"/>
      <c r="G149" s="615"/>
      <c r="H149" s="247"/>
      <c r="I149" s="49"/>
      <c r="J149" s="615"/>
      <c r="K149" s="60"/>
      <c r="L149" s="60"/>
      <c r="M149" s="60"/>
      <c r="N149" s="60"/>
      <c r="O149" s="60"/>
      <c r="P149" s="60"/>
      <c r="Q149" s="60"/>
      <c r="R149" s="60"/>
      <c r="S149" s="60"/>
      <c r="T149" s="60"/>
      <c r="U149" s="60"/>
      <c r="V149" s="60"/>
      <c r="W149" s="60"/>
      <c r="X149" s="60"/>
      <c r="Y149" s="60"/>
      <c r="Z149" s="60"/>
    </row>
    <row r="150" spans="1:26" ht="23.25" customHeight="1">
      <c r="A150" s="81"/>
      <c r="B150" s="13"/>
      <c r="C150" s="81"/>
      <c r="D150" s="615"/>
      <c r="E150" s="13"/>
      <c r="F150" s="615"/>
      <c r="G150" s="615"/>
      <c r="H150" s="247"/>
      <c r="I150" s="49"/>
      <c r="J150" s="615"/>
      <c r="K150" s="60"/>
      <c r="L150" s="60"/>
      <c r="M150" s="60"/>
      <c r="N150" s="60"/>
      <c r="O150" s="60"/>
      <c r="P150" s="60"/>
      <c r="Q150" s="60"/>
      <c r="R150" s="60"/>
      <c r="S150" s="60"/>
      <c r="T150" s="60"/>
      <c r="U150" s="60"/>
      <c r="V150" s="60"/>
      <c r="W150" s="60"/>
      <c r="X150" s="60"/>
      <c r="Y150" s="60"/>
      <c r="Z150" s="60"/>
    </row>
    <row r="151" spans="1:26" ht="23.25" customHeight="1">
      <c r="A151" s="81"/>
      <c r="B151" s="13"/>
      <c r="C151" s="81"/>
      <c r="D151" s="615"/>
      <c r="E151" s="13"/>
      <c r="F151" s="615"/>
      <c r="G151" s="615"/>
      <c r="H151" s="247"/>
      <c r="I151" s="49"/>
      <c r="J151" s="615"/>
      <c r="K151" s="60"/>
      <c r="L151" s="60"/>
      <c r="M151" s="60"/>
      <c r="N151" s="60"/>
      <c r="O151" s="60"/>
      <c r="P151" s="60"/>
      <c r="Q151" s="60"/>
      <c r="R151" s="60"/>
      <c r="S151" s="60"/>
      <c r="T151" s="60"/>
      <c r="U151" s="60"/>
      <c r="V151" s="60"/>
      <c r="W151" s="60"/>
      <c r="X151" s="60"/>
      <c r="Y151" s="60"/>
      <c r="Z151" s="60"/>
    </row>
    <row r="152" spans="1:26" ht="23.25" customHeight="1">
      <c r="A152" s="81"/>
      <c r="B152" s="13"/>
      <c r="C152" s="81"/>
      <c r="D152" s="615"/>
      <c r="E152" s="13"/>
      <c r="F152" s="615"/>
      <c r="G152" s="615"/>
      <c r="H152" s="35"/>
      <c r="I152" s="73"/>
      <c r="J152" s="615"/>
      <c r="K152" s="60"/>
      <c r="L152" s="60"/>
      <c r="M152" s="60"/>
      <c r="N152" s="60"/>
      <c r="O152" s="60"/>
      <c r="P152" s="60"/>
      <c r="Q152" s="60"/>
      <c r="R152" s="60"/>
      <c r="S152" s="60"/>
      <c r="T152" s="60"/>
      <c r="U152" s="60"/>
      <c r="V152" s="60"/>
      <c r="W152" s="60"/>
      <c r="X152" s="60"/>
      <c r="Y152" s="60"/>
      <c r="Z152" s="60"/>
    </row>
    <row r="153" spans="1:26" ht="23.25" customHeight="1">
      <c r="A153" s="81"/>
      <c r="B153" s="13"/>
      <c r="C153" s="81"/>
      <c r="D153" s="615"/>
      <c r="E153" s="70"/>
      <c r="F153" s="618"/>
      <c r="G153" s="618"/>
      <c r="H153" s="37" t="s">
        <v>40</v>
      </c>
      <c r="I153" s="90"/>
      <c r="J153" s="616"/>
      <c r="K153" s="60"/>
      <c r="L153" s="60"/>
      <c r="M153" s="60"/>
      <c r="N153" s="60"/>
      <c r="O153" s="60"/>
      <c r="P153" s="60"/>
      <c r="Q153" s="60"/>
      <c r="R153" s="60"/>
      <c r="S153" s="60"/>
      <c r="T153" s="60"/>
      <c r="U153" s="60"/>
      <c r="V153" s="60"/>
      <c r="W153" s="60"/>
      <c r="X153" s="60"/>
      <c r="Y153" s="60"/>
      <c r="Z153" s="60"/>
    </row>
    <row r="154" spans="1:26" ht="18.75" customHeight="1">
      <c r="A154" s="81"/>
      <c r="B154" s="13"/>
      <c r="C154" s="81"/>
      <c r="D154" s="615"/>
      <c r="E154" s="635" t="s">
        <v>121</v>
      </c>
      <c r="F154" s="635" t="s">
        <v>42</v>
      </c>
      <c r="G154" s="635" t="s">
        <v>42</v>
      </c>
      <c r="H154" s="32" t="s">
        <v>804</v>
      </c>
      <c r="I154" s="48"/>
      <c r="J154" s="620" t="s">
        <v>122</v>
      </c>
      <c r="K154" s="60"/>
      <c r="L154" s="60"/>
      <c r="M154" s="60"/>
      <c r="N154" s="60"/>
      <c r="O154" s="60"/>
      <c r="P154" s="60"/>
      <c r="Q154" s="60"/>
      <c r="R154" s="60"/>
      <c r="S154" s="60"/>
      <c r="T154" s="60"/>
      <c r="U154" s="60"/>
      <c r="V154" s="60"/>
      <c r="W154" s="60"/>
      <c r="X154" s="60"/>
      <c r="Y154" s="60"/>
      <c r="Z154" s="60"/>
    </row>
    <row r="155" spans="1:26" ht="18.75" customHeight="1">
      <c r="A155" s="81"/>
      <c r="B155" s="13"/>
      <c r="C155" s="81"/>
      <c r="D155" s="615"/>
      <c r="E155" s="615"/>
      <c r="F155" s="615"/>
      <c r="G155" s="615"/>
      <c r="H155" s="34" t="s">
        <v>805</v>
      </c>
      <c r="I155" s="49"/>
      <c r="J155" s="615"/>
      <c r="K155" s="60"/>
      <c r="L155" s="60"/>
      <c r="M155" s="60"/>
      <c r="N155" s="60"/>
      <c r="O155" s="60"/>
      <c r="P155" s="60"/>
      <c r="Q155" s="60"/>
      <c r="R155" s="60"/>
      <c r="S155" s="60"/>
      <c r="T155" s="60"/>
      <c r="U155" s="60"/>
      <c r="V155" s="60"/>
      <c r="W155" s="60"/>
      <c r="X155" s="60"/>
      <c r="Y155" s="60"/>
      <c r="Z155" s="60"/>
    </row>
    <row r="156" spans="1:26" ht="18.75" customHeight="1">
      <c r="A156" s="81"/>
      <c r="B156" s="13"/>
      <c r="C156" s="81"/>
      <c r="D156" s="615"/>
      <c r="E156" s="13"/>
      <c r="F156" s="615"/>
      <c r="G156" s="615"/>
      <c r="H156" s="34" t="s">
        <v>806</v>
      </c>
      <c r="I156" s="49"/>
      <c r="J156" s="615"/>
      <c r="K156" s="60"/>
      <c r="L156" s="60"/>
      <c r="M156" s="60"/>
      <c r="N156" s="60"/>
      <c r="O156" s="60"/>
      <c r="P156" s="60"/>
      <c r="Q156" s="60"/>
      <c r="R156" s="60"/>
      <c r="S156" s="60"/>
      <c r="T156" s="60"/>
      <c r="U156" s="60"/>
      <c r="V156" s="60"/>
      <c r="W156" s="60"/>
      <c r="X156" s="60"/>
      <c r="Y156" s="60"/>
      <c r="Z156" s="60"/>
    </row>
    <row r="157" spans="1:26" ht="18.75" customHeight="1">
      <c r="A157" s="81"/>
      <c r="B157" s="13"/>
      <c r="C157" s="81"/>
      <c r="D157" s="615"/>
      <c r="E157" s="13"/>
      <c r="F157" s="615"/>
      <c r="G157" s="615"/>
      <c r="H157" s="34" t="s">
        <v>807</v>
      </c>
      <c r="I157" s="49"/>
      <c r="J157" s="615"/>
      <c r="K157" s="60"/>
      <c r="L157" s="60"/>
      <c r="M157" s="60"/>
      <c r="N157" s="60"/>
      <c r="O157" s="60"/>
      <c r="P157" s="60"/>
      <c r="Q157" s="60"/>
      <c r="R157" s="60"/>
      <c r="S157" s="60"/>
      <c r="T157" s="60"/>
      <c r="U157" s="60"/>
      <c r="V157" s="60"/>
      <c r="W157" s="60"/>
      <c r="X157" s="60"/>
      <c r="Y157" s="60"/>
      <c r="Z157" s="60"/>
    </row>
    <row r="158" spans="1:26" ht="18.75" customHeight="1">
      <c r="A158" s="81"/>
      <c r="B158" s="13"/>
      <c r="C158" s="81"/>
      <c r="D158" s="615"/>
      <c r="E158" s="13"/>
      <c r="F158" s="615"/>
      <c r="G158" s="615"/>
      <c r="H158" s="247"/>
      <c r="I158" s="49"/>
      <c r="J158" s="615"/>
      <c r="K158" s="60"/>
      <c r="L158" s="60"/>
      <c r="M158" s="60"/>
      <c r="N158" s="60"/>
      <c r="O158" s="60"/>
      <c r="P158" s="60"/>
      <c r="Q158" s="60"/>
      <c r="R158" s="60"/>
      <c r="S158" s="60"/>
      <c r="T158" s="60"/>
      <c r="U158" s="60"/>
      <c r="V158" s="60"/>
      <c r="W158" s="60"/>
      <c r="X158" s="60"/>
      <c r="Y158" s="60"/>
      <c r="Z158" s="60"/>
    </row>
    <row r="159" spans="1:26" ht="18.75" customHeight="1">
      <c r="A159" s="81"/>
      <c r="B159" s="13"/>
      <c r="C159" s="81"/>
      <c r="D159" s="615"/>
      <c r="E159" s="13"/>
      <c r="F159" s="615"/>
      <c r="G159" s="615"/>
      <c r="H159" s="247"/>
      <c r="I159" s="49"/>
      <c r="J159" s="615"/>
      <c r="K159" s="60"/>
      <c r="L159" s="60"/>
      <c r="M159" s="60"/>
      <c r="N159" s="60"/>
      <c r="O159" s="60"/>
      <c r="P159" s="60"/>
      <c r="Q159" s="60"/>
      <c r="R159" s="60"/>
      <c r="S159" s="60"/>
      <c r="T159" s="60"/>
      <c r="U159" s="60"/>
      <c r="V159" s="60"/>
      <c r="W159" s="60"/>
      <c r="X159" s="60"/>
      <c r="Y159" s="60"/>
      <c r="Z159" s="60"/>
    </row>
    <row r="160" spans="1:26" ht="18.75" customHeight="1">
      <c r="A160" s="81"/>
      <c r="B160" s="13"/>
      <c r="C160" s="81"/>
      <c r="D160" s="615"/>
      <c r="E160" s="13"/>
      <c r="F160" s="615"/>
      <c r="G160" s="615"/>
      <c r="H160" s="247"/>
      <c r="I160" s="49"/>
      <c r="J160" s="615"/>
      <c r="K160" s="60"/>
      <c r="L160" s="60"/>
      <c r="M160" s="60"/>
      <c r="N160" s="60"/>
      <c r="O160" s="60"/>
      <c r="P160" s="60"/>
      <c r="Q160" s="60"/>
      <c r="R160" s="60"/>
      <c r="S160" s="60"/>
      <c r="T160" s="60"/>
      <c r="U160" s="60"/>
      <c r="V160" s="60"/>
      <c r="W160" s="60"/>
      <c r="X160" s="60"/>
      <c r="Y160" s="60"/>
      <c r="Z160" s="60"/>
    </row>
    <row r="161" spans="1:26" ht="18.75" customHeight="1">
      <c r="A161" s="81"/>
      <c r="B161" s="13"/>
      <c r="C161" s="81"/>
      <c r="D161" s="615"/>
      <c r="E161" s="13"/>
      <c r="F161" s="615"/>
      <c r="G161" s="615"/>
      <c r="H161" s="35"/>
      <c r="I161" s="73"/>
      <c r="J161" s="615"/>
      <c r="K161" s="60"/>
      <c r="L161" s="60"/>
      <c r="M161" s="60"/>
      <c r="N161" s="60"/>
      <c r="O161" s="60"/>
      <c r="P161" s="60"/>
      <c r="Q161" s="60"/>
      <c r="R161" s="60"/>
      <c r="S161" s="60"/>
      <c r="T161" s="60"/>
      <c r="U161" s="60"/>
      <c r="V161" s="60"/>
      <c r="W161" s="60"/>
      <c r="X161" s="60"/>
      <c r="Y161" s="60"/>
      <c r="Z161" s="60"/>
    </row>
    <row r="162" spans="1:26" ht="18.75" customHeight="1">
      <c r="A162" s="81"/>
      <c r="B162" s="13"/>
      <c r="C162" s="81"/>
      <c r="D162" s="615"/>
      <c r="E162" s="13"/>
      <c r="F162" s="615"/>
      <c r="G162" s="615"/>
      <c r="H162" s="37" t="s">
        <v>40</v>
      </c>
      <c r="I162" s="90"/>
      <c r="J162" s="616"/>
      <c r="K162" s="60"/>
      <c r="L162" s="60"/>
      <c r="M162" s="60"/>
      <c r="N162" s="60"/>
      <c r="O162" s="60"/>
      <c r="P162" s="60"/>
      <c r="Q162" s="60"/>
      <c r="R162" s="60"/>
      <c r="S162" s="60"/>
      <c r="T162" s="60"/>
      <c r="U162" s="60"/>
      <c r="V162" s="60"/>
      <c r="W162" s="60"/>
      <c r="X162" s="60"/>
      <c r="Y162" s="60"/>
      <c r="Z162" s="60"/>
    </row>
    <row r="163" spans="1:26" ht="19.5" customHeight="1">
      <c r="A163" s="81"/>
      <c r="B163" s="13"/>
      <c r="C163" s="81"/>
      <c r="D163" s="615"/>
      <c r="E163" s="647" t="s">
        <v>821</v>
      </c>
      <c r="F163" s="46"/>
      <c r="G163" s="630"/>
      <c r="H163" s="91"/>
      <c r="I163" s="92"/>
      <c r="J163" s="93"/>
      <c r="K163" s="60"/>
      <c r="L163" s="60"/>
      <c r="M163" s="60"/>
      <c r="N163" s="60"/>
      <c r="O163" s="60"/>
      <c r="P163" s="60"/>
      <c r="Q163" s="60"/>
      <c r="R163" s="60"/>
      <c r="S163" s="60"/>
      <c r="T163" s="60"/>
      <c r="U163" s="60"/>
      <c r="V163" s="60"/>
      <c r="W163" s="60"/>
      <c r="X163" s="60"/>
      <c r="Y163" s="60"/>
      <c r="Z163" s="60"/>
    </row>
    <row r="164" spans="1:26" ht="19.5" customHeight="1">
      <c r="A164" s="81"/>
      <c r="B164" s="13"/>
      <c r="C164" s="81"/>
      <c r="D164" s="615"/>
      <c r="E164" s="629"/>
      <c r="F164" s="46"/>
      <c r="G164" s="615"/>
      <c r="H164" s="94"/>
      <c r="I164" s="60"/>
      <c r="J164" s="95"/>
      <c r="K164" s="60"/>
      <c r="L164" s="60"/>
      <c r="M164" s="60"/>
      <c r="N164" s="60"/>
      <c r="O164" s="60"/>
      <c r="P164" s="60"/>
      <c r="Q164" s="60"/>
      <c r="R164" s="60"/>
      <c r="S164" s="60"/>
      <c r="T164" s="60"/>
      <c r="U164" s="60"/>
      <c r="V164" s="60"/>
      <c r="W164" s="60"/>
      <c r="X164" s="60"/>
      <c r="Y164" s="60"/>
      <c r="Z164" s="60"/>
    </row>
    <row r="165" spans="1:26" ht="19.5" customHeight="1">
      <c r="A165" s="81"/>
      <c r="B165" s="13"/>
      <c r="C165" s="81"/>
      <c r="D165" s="615"/>
      <c r="E165" s="647" t="s">
        <v>124</v>
      </c>
      <c r="F165" s="46"/>
      <c r="G165" s="46"/>
      <c r="H165" s="94"/>
      <c r="I165" s="60"/>
      <c r="J165" s="95"/>
      <c r="K165" s="60"/>
      <c r="L165" s="60"/>
      <c r="M165" s="60"/>
      <c r="N165" s="60"/>
      <c r="O165" s="60"/>
      <c r="P165" s="60"/>
      <c r="Q165" s="60"/>
      <c r="R165" s="60"/>
      <c r="S165" s="60"/>
      <c r="T165" s="60"/>
      <c r="U165" s="60"/>
      <c r="V165" s="60"/>
      <c r="W165" s="60"/>
      <c r="X165" s="60"/>
      <c r="Y165" s="60"/>
      <c r="Z165" s="60"/>
    </row>
    <row r="166" spans="1:26" ht="19.5" customHeight="1">
      <c r="A166" s="81"/>
      <c r="B166" s="13"/>
      <c r="C166" s="81"/>
      <c r="D166" s="615"/>
      <c r="E166" s="629"/>
      <c r="F166" s="46"/>
      <c r="G166" s="46"/>
      <c r="H166" s="94"/>
      <c r="I166" s="60"/>
      <c r="J166" s="95"/>
      <c r="K166" s="60"/>
      <c r="L166" s="60"/>
      <c r="M166" s="60"/>
      <c r="N166" s="60"/>
      <c r="O166" s="60"/>
      <c r="P166" s="60"/>
      <c r="Q166" s="60"/>
      <c r="R166" s="60"/>
      <c r="S166" s="60"/>
      <c r="T166" s="60"/>
      <c r="U166" s="60"/>
      <c r="V166" s="60"/>
      <c r="W166" s="60"/>
      <c r="X166" s="60"/>
      <c r="Y166" s="60"/>
      <c r="Z166" s="60"/>
    </row>
    <row r="167" spans="1:26" ht="19.5" customHeight="1">
      <c r="A167" s="81"/>
      <c r="B167" s="13"/>
      <c r="C167" s="81"/>
      <c r="D167" s="615"/>
      <c r="E167" s="96" t="s">
        <v>125</v>
      </c>
      <c r="F167" s="46"/>
      <c r="G167" s="46"/>
      <c r="H167" s="97"/>
      <c r="I167" s="98"/>
      <c r="J167" s="95"/>
      <c r="K167" s="60"/>
      <c r="L167" s="60"/>
      <c r="M167" s="60"/>
      <c r="N167" s="60"/>
      <c r="O167" s="60"/>
      <c r="P167" s="60"/>
      <c r="Q167" s="60"/>
      <c r="R167" s="60"/>
      <c r="S167" s="60"/>
      <c r="T167" s="60"/>
      <c r="U167" s="60"/>
      <c r="V167" s="60"/>
      <c r="W167" s="60"/>
      <c r="X167" s="60"/>
      <c r="Y167" s="60"/>
      <c r="Z167" s="60"/>
    </row>
    <row r="168" spans="1:26" ht="21.75" customHeight="1">
      <c r="A168" s="54" t="s">
        <v>126</v>
      </c>
      <c r="B168" s="633" t="s">
        <v>822</v>
      </c>
      <c r="C168" s="55" t="s">
        <v>20</v>
      </c>
      <c r="D168" s="55"/>
      <c r="E168" s="650" t="s">
        <v>128</v>
      </c>
      <c r="F168" s="636" t="s">
        <v>42</v>
      </c>
      <c r="G168" s="636" t="s">
        <v>78</v>
      </c>
      <c r="H168" s="32" t="s">
        <v>804</v>
      </c>
      <c r="I168" s="70"/>
      <c r="J168" s="623" t="s">
        <v>823</v>
      </c>
      <c r="K168" s="60"/>
      <c r="L168" s="60"/>
      <c r="M168" s="60"/>
      <c r="N168" s="60"/>
      <c r="O168" s="60"/>
      <c r="P168" s="60"/>
      <c r="Q168" s="60"/>
      <c r="R168" s="60"/>
      <c r="S168" s="60"/>
      <c r="T168" s="60"/>
      <c r="U168" s="60"/>
      <c r="V168" s="60"/>
      <c r="W168" s="60"/>
      <c r="X168" s="60"/>
      <c r="Y168" s="60"/>
      <c r="Z168" s="60"/>
    </row>
    <row r="169" spans="1:26" ht="21.75" customHeight="1">
      <c r="A169" s="13"/>
      <c r="B169" s="615"/>
      <c r="C169" s="81"/>
      <c r="D169" s="81"/>
      <c r="E169" s="615"/>
      <c r="F169" s="615"/>
      <c r="G169" s="615"/>
      <c r="H169" s="34" t="s">
        <v>805</v>
      </c>
      <c r="I169" s="49"/>
      <c r="J169" s="615"/>
      <c r="K169" s="60"/>
      <c r="L169" s="60"/>
      <c r="M169" s="60"/>
      <c r="N169" s="60"/>
      <c r="O169" s="60"/>
      <c r="P169" s="60"/>
      <c r="Q169" s="60"/>
      <c r="R169" s="60"/>
      <c r="S169" s="60"/>
      <c r="T169" s="60"/>
      <c r="U169" s="60"/>
      <c r="V169" s="60"/>
      <c r="W169" s="60"/>
      <c r="X169" s="60"/>
      <c r="Y169" s="60"/>
      <c r="Z169" s="60"/>
    </row>
    <row r="170" spans="1:26" ht="21.75" customHeight="1">
      <c r="A170" s="13"/>
      <c r="B170" s="615"/>
      <c r="C170" s="81"/>
      <c r="D170" s="81"/>
      <c r="E170" s="99"/>
      <c r="F170" s="615"/>
      <c r="G170" s="615"/>
      <c r="H170" s="34" t="s">
        <v>806</v>
      </c>
      <c r="I170" s="49"/>
      <c r="J170" s="615"/>
      <c r="K170" s="60"/>
      <c r="L170" s="60"/>
      <c r="M170" s="60"/>
      <c r="N170" s="60"/>
      <c r="O170" s="60"/>
      <c r="P170" s="60"/>
      <c r="Q170" s="60"/>
      <c r="R170" s="60"/>
      <c r="S170" s="60"/>
      <c r="T170" s="60"/>
      <c r="U170" s="60"/>
      <c r="V170" s="60"/>
      <c r="W170" s="60"/>
      <c r="X170" s="60"/>
      <c r="Y170" s="60"/>
      <c r="Z170" s="60"/>
    </row>
    <row r="171" spans="1:26" ht="21.75" customHeight="1">
      <c r="A171" s="13"/>
      <c r="B171" s="615"/>
      <c r="C171" s="81"/>
      <c r="D171" s="81"/>
      <c r="E171" s="99"/>
      <c r="F171" s="615"/>
      <c r="G171" s="615"/>
      <c r="H171" s="34" t="s">
        <v>807</v>
      </c>
      <c r="I171" s="49"/>
      <c r="J171" s="615"/>
      <c r="K171" s="60"/>
      <c r="L171" s="60"/>
      <c r="M171" s="60"/>
      <c r="N171" s="60"/>
      <c r="O171" s="60"/>
      <c r="P171" s="60"/>
      <c r="Q171" s="60"/>
      <c r="R171" s="60"/>
      <c r="S171" s="60"/>
      <c r="T171" s="60"/>
      <c r="U171" s="60"/>
      <c r="V171" s="60"/>
      <c r="W171" s="60"/>
      <c r="X171" s="60"/>
      <c r="Y171" s="60"/>
      <c r="Z171" s="60"/>
    </row>
    <row r="172" spans="1:26" ht="21" customHeight="1">
      <c r="A172" s="13"/>
      <c r="B172" s="615"/>
      <c r="C172" s="81"/>
      <c r="D172" s="81"/>
      <c r="E172" s="99"/>
      <c r="F172" s="615"/>
      <c r="G172" s="615"/>
      <c r="H172" s="247"/>
      <c r="I172" s="49"/>
      <c r="J172" s="615"/>
      <c r="K172" s="60"/>
      <c r="L172" s="60"/>
      <c r="M172" s="60"/>
      <c r="N172" s="60"/>
      <c r="O172" s="60"/>
      <c r="P172" s="60"/>
      <c r="Q172" s="60"/>
      <c r="R172" s="60"/>
      <c r="S172" s="60"/>
      <c r="T172" s="60"/>
      <c r="U172" s="60"/>
      <c r="V172" s="60"/>
      <c r="W172" s="60"/>
      <c r="X172" s="60"/>
      <c r="Y172" s="60"/>
      <c r="Z172" s="60"/>
    </row>
    <row r="173" spans="1:26" ht="21" customHeight="1">
      <c r="A173" s="13"/>
      <c r="B173" s="615"/>
      <c r="C173" s="81"/>
      <c r="D173" s="81"/>
      <c r="E173" s="99"/>
      <c r="F173" s="615"/>
      <c r="G173" s="615"/>
      <c r="H173" s="247"/>
      <c r="I173" s="49"/>
      <c r="J173" s="615"/>
      <c r="K173" s="60"/>
      <c r="L173" s="60"/>
      <c r="M173" s="60"/>
      <c r="N173" s="60"/>
      <c r="O173" s="60"/>
      <c r="P173" s="60"/>
      <c r="Q173" s="60"/>
      <c r="R173" s="60"/>
      <c r="S173" s="60"/>
      <c r="T173" s="60"/>
      <c r="U173" s="60"/>
      <c r="V173" s="60"/>
      <c r="W173" s="60"/>
      <c r="X173" s="60"/>
      <c r="Y173" s="60"/>
      <c r="Z173" s="60"/>
    </row>
    <row r="174" spans="1:26" ht="21" customHeight="1">
      <c r="A174" s="13"/>
      <c r="B174" s="82"/>
      <c r="C174" s="81"/>
      <c r="D174" s="81"/>
      <c r="E174" s="99"/>
      <c r="F174" s="615"/>
      <c r="G174" s="615"/>
      <c r="H174" s="247"/>
      <c r="I174" s="49"/>
      <c r="J174" s="615"/>
      <c r="K174" s="60"/>
      <c r="L174" s="60"/>
      <c r="M174" s="60"/>
      <c r="N174" s="60"/>
      <c r="O174" s="60"/>
      <c r="P174" s="60"/>
      <c r="Q174" s="60"/>
      <c r="R174" s="60"/>
      <c r="S174" s="60"/>
      <c r="T174" s="60"/>
      <c r="U174" s="60"/>
      <c r="V174" s="60"/>
      <c r="W174" s="60"/>
      <c r="X174" s="60"/>
      <c r="Y174" s="60"/>
      <c r="Z174" s="60"/>
    </row>
    <row r="175" spans="1:26" ht="18.75" customHeight="1">
      <c r="A175" s="13"/>
      <c r="B175" s="13"/>
      <c r="C175" s="81"/>
      <c r="D175" s="81"/>
      <c r="E175" s="99"/>
      <c r="F175" s="615"/>
      <c r="G175" s="615"/>
      <c r="H175" s="35"/>
      <c r="I175" s="73"/>
      <c r="J175" s="615"/>
      <c r="K175" s="60"/>
      <c r="L175" s="60"/>
      <c r="M175" s="60"/>
      <c r="N175" s="60"/>
      <c r="O175" s="60"/>
      <c r="P175" s="60"/>
      <c r="Q175" s="60"/>
      <c r="R175" s="60"/>
      <c r="S175" s="60"/>
      <c r="T175" s="60"/>
      <c r="U175" s="60"/>
      <c r="V175" s="60"/>
      <c r="W175" s="60"/>
      <c r="X175" s="60"/>
      <c r="Y175" s="60"/>
      <c r="Z175" s="60"/>
    </row>
    <row r="176" spans="1:26" ht="18.75" customHeight="1">
      <c r="A176" s="13"/>
      <c r="B176" s="13"/>
      <c r="C176" s="81"/>
      <c r="D176" s="81"/>
      <c r="E176" s="99"/>
      <c r="F176" s="618"/>
      <c r="G176" s="618"/>
      <c r="H176" s="37" t="s">
        <v>40</v>
      </c>
      <c r="I176" s="74"/>
      <c r="J176" s="616"/>
      <c r="K176" s="60"/>
      <c r="L176" s="60"/>
      <c r="M176" s="60"/>
      <c r="N176" s="60"/>
      <c r="O176" s="60"/>
      <c r="P176" s="60"/>
      <c r="Q176" s="60"/>
      <c r="R176" s="60"/>
      <c r="S176" s="60"/>
      <c r="T176" s="60"/>
      <c r="U176" s="60"/>
      <c r="V176" s="60"/>
      <c r="W176" s="60"/>
      <c r="X176" s="60"/>
      <c r="Y176" s="60"/>
      <c r="Z176" s="60"/>
    </row>
    <row r="177" spans="1:26" ht="18.75" customHeight="1">
      <c r="A177" s="13"/>
      <c r="B177" s="13"/>
      <c r="C177" s="81"/>
      <c r="D177" s="81"/>
      <c r="E177" s="2"/>
      <c r="F177" s="638" t="s">
        <v>42</v>
      </c>
      <c r="G177" s="638" t="s">
        <v>78</v>
      </c>
      <c r="H177" s="32" t="s">
        <v>804</v>
      </c>
      <c r="I177" s="70"/>
      <c r="J177" s="620" t="s">
        <v>824</v>
      </c>
      <c r="K177" s="60"/>
      <c r="L177" s="60"/>
      <c r="M177" s="60"/>
      <c r="N177" s="60"/>
      <c r="O177" s="60"/>
      <c r="P177" s="60"/>
      <c r="Q177" s="60"/>
      <c r="R177" s="60"/>
      <c r="S177" s="60"/>
      <c r="T177" s="60"/>
      <c r="U177" s="60"/>
      <c r="V177" s="60"/>
      <c r="W177" s="60"/>
      <c r="X177" s="60"/>
      <c r="Y177" s="60"/>
      <c r="Z177" s="60"/>
    </row>
    <row r="178" spans="1:26" ht="18.75" customHeight="1">
      <c r="A178" s="13"/>
      <c r="B178" s="13"/>
      <c r="C178" s="81"/>
      <c r="D178" s="81"/>
      <c r="E178" s="13"/>
      <c r="F178" s="615"/>
      <c r="G178" s="615"/>
      <c r="H178" s="34" t="s">
        <v>805</v>
      </c>
      <c r="I178" s="49"/>
      <c r="J178" s="615"/>
      <c r="K178" s="60"/>
      <c r="L178" s="60"/>
      <c r="M178" s="60"/>
      <c r="N178" s="60"/>
      <c r="O178" s="60"/>
      <c r="P178" s="60"/>
      <c r="Q178" s="60"/>
      <c r="R178" s="60"/>
      <c r="S178" s="60"/>
      <c r="T178" s="60"/>
      <c r="U178" s="60"/>
      <c r="V178" s="60"/>
      <c r="W178" s="60"/>
      <c r="X178" s="60"/>
      <c r="Y178" s="60"/>
      <c r="Z178" s="60"/>
    </row>
    <row r="179" spans="1:26" ht="18.75" customHeight="1">
      <c r="A179" s="13"/>
      <c r="B179" s="13"/>
      <c r="C179" s="81"/>
      <c r="D179" s="81"/>
      <c r="E179" s="13"/>
      <c r="F179" s="615"/>
      <c r="G179" s="615"/>
      <c r="H179" s="34" t="s">
        <v>806</v>
      </c>
      <c r="I179" s="49"/>
      <c r="J179" s="615"/>
      <c r="K179" s="60"/>
      <c r="L179" s="60"/>
      <c r="M179" s="60"/>
      <c r="N179" s="60"/>
      <c r="O179" s="60"/>
      <c r="P179" s="60"/>
      <c r="Q179" s="60"/>
      <c r="R179" s="60"/>
      <c r="S179" s="60"/>
      <c r="T179" s="60"/>
      <c r="U179" s="60"/>
      <c r="V179" s="60"/>
      <c r="W179" s="60"/>
      <c r="X179" s="60"/>
      <c r="Y179" s="60"/>
      <c r="Z179" s="60"/>
    </row>
    <row r="180" spans="1:26" ht="18.75" customHeight="1">
      <c r="A180" s="13"/>
      <c r="B180" s="13"/>
      <c r="C180" s="81"/>
      <c r="D180" s="81"/>
      <c r="E180" s="13"/>
      <c r="F180" s="615"/>
      <c r="G180" s="615"/>
      <c r="H180" s="34" t="s">
        <v>807</v>
      </c>
      <c r="I180" s="49"/>
      <c r="J180" s="615"/>
      <c r="K180" s="60"/>
      <c r="L180" s="60"/>
      <c r="M180" s="60"/>
      <c r="N180" s="60"/>
      <c r="O180" s="60"/>
      <c r="P180" s="60"/>
      <c r="Q180" s="60"/>
      <c r="R180" s="60"/>
      <c r="S180" s="60"/>
      <c r="T180" s="60"/>
      <c r="U180" s="60"/>
      <c r="V180" s="60"/>
      <c r="W180" s="60"/>
      <c r="X180" s="60"/>
      <c r="Y180" s="60"/>
      <c r="Z180" s="60"/>
    </row>
    <row r="181" spans="1:26" ht="18.75" customHeight="1">
      <c r="A181" s="13"/>
      <c r="B181" s="13"/>
      <c r="C181" s="81"/>
      <c r="D181" s="81"/>
      <c r="E181" s="13"/>
      <c r="F181" s="615"/>
      <c r="G181" s="615"/>
      <c r="H181" s="247"/>
      <c r="I181" s="49"/>
      <c r="J181" s="615"/>
      <c r="K181" s="60"/>
      <c r="L181" s="60"/>
      <c r="M181" s="60"/>
      <c r="N181" s="60"/>
      <c r="O181" s="60"/>
      <c r="P181" s="60"/>
      <c r="Q181" s="60"/>
      <c r="R181" s="60"/>
      <c r="S181" s="60"/>
      <c r="T181" s="60"/>
      <c r="U181" s="60"/>
      <c r="V181" s="60"/>
      <c r="W181" s="60"/>
      <c r="X181" s="60"/>
      <c r="Y181" s="60"/>
      <c r="Z181" s="60"/>
    </row>
    <row r="182" spans="1:26" ht="18.75" customHeight="1">
      <c r="A182" s="13"/>
      <c r="B182" s="13"/>
      <c r="C182" s="81"/>
      <c r="D182" s="81"/>
      <c r="E182" s="13"/>
      <c r="F182" s="615"/>
      <c r="G182" s="615"/>
      <c r="H182" s="247"/>
      <c r="I182" s="49"/>
      <c r="J182" s="615"/>
      <c r="K182" s="60"/>
      <c r="L182" s="60"/>
      <c r="M182" s="60"/>
      <c r="N182" s="60"/>
      <c r="O182" s="60"/>
      <c r="P182" s="60"/>
      <c r="Q182" s="60"/>
      <c r="R182" s="60"/>
      <c r="S182" s="60"/>
      <c r="T182" s="60"/>
      <c r="U182" s="60"/>
      <c r="V182" s="60"/>
      <c r="W182" s="60"/>
      <c r="X182" s="60"/>
      <c r="Y182" s="60"/>
      <c r="Z182" s="60"/>
    </row>
    <row r="183" spans="1:26" ht="18.75" customHeight="1">
      <c r="A183" s="13"/>
      <c r="B183" s="13"/>
      <c r="C183" s="81"/>
      <c r="D183" s="81"/>
      <c r="E183" s="13"/>
      <c r="F183" s="615"/>
      <c r="G183" s="615"/>
      <c r="H183" s="247"/>
      <c r="I183" s="49"/>
      <c r="J183" s="615"/>
      <c r="K183" s="60"/>
      <c r="L183" s="60"/>
      <c r="M183" s="60"/>
      <c r="N183" s="60"/>
      <c r="O183" s="60"/>
      <c r="P183" s="60"/>
      <c r="Q183" s="60"/>
      <c r="R183" s="60"/>
      <c r="S183" s="60"/>
      <c r="T183" s="60"/>
      <c r="U183" s="60"/>
      <c r="V183" s="60"/>
      <c r="W183" s="60"/>
      <c r="X183" s="60"/>
      <c r="Y183" s="60"/>
      <c r="Z183" s="60"/>
    </row>
    <row r="184" spans="1:26" ht="18.75" customHeight="1">
      <c r="A184" s="13"/>
      <c r="B184" s="13"/>
      <c r="C184" s="81"/>
      <c r="D184" s="81"/>
      <c r="E184" s="13"/>
      <c r="F184" s="615"/>
      <c r="G184" s="615"/>
      <c r="H184" s="35"/>
      <c r="I184" s="73"/>
      <c r="J184" s="615"/>
      <c r="K184" s="60"/>
      <c r="L184" s="60"/>
      <c r="M184" s="60"/>
      <c r="N184" s="60"/>
      <c r="O184" s="60"/>
      <c r="P184" s="60"/>
      <c r="Q184" s="60"/>
      <c r="R184" s="60"/>
      <c r="S184" s="60"/>
      <c r="T184" s="60"/>
      <c r="U184" s="60"/>
      <c r="V184" s="60"/>
      <c r="W184" s="60"/>
      <c r="X184" s="60"/>
      <c r="Y184" s="60"/>
      <c r="Z184" s="60"/>
    </row>
    <row r="185" spans="1:26" ht="18.75" customHeight="1">
      <c r="A185" s="13"/>
      <c r="B185" s="13"/>
      <c r="C185" s="81"/>
      <c r="D185" s="81"/>
      <c r="E185" s="13"/>
      <c r="F185" s="618"/>
      <c r="G185" s="618"/>
      <c r="H185" s="37" t="s">
        <v>40</v>
      </c>
      <c r="I185" s="100"/>
      <c r="J185" s="616"/>
      <c r="K185" s="60"/>
      <c r="L185" s="60"/>
      <c r="M185" s="60"/>
      <c r="N185" s="60"/>
      <c r="O185" s="60"/>
      <c r="P185" s="60"/>
      <c r="Q185" s="60"/>
      <c r="R185" s="60"/>
      <c r="S185" s="60"/>
      <c r="T185" s="60"/>
      <c r="U185" s="60"/>
      <c r="V185" s="60"/>
      <c r="W185" s="60"/>
      <c r="X185" s="60"/>
      <c r="Y185" s="60"/>
      <c r="Z185" s="60"/>
    </row>
    <row r="186" spans="1:26" ht="21.75" customHeight="1">
      <c r="A186" s="13"/>
      <c r="B186" s="13"/>
      <c r="C186" s="81"/>
      <c r="D186" s="81"/>
      <c r="E186" s="664" t="s">
        <v>825</v>
      </c>
      <c r="F186" s="13" t="s">
        <v>42</v>
      </c>
      <c r="G186" s="13" t="s">
        <v>42</v>
      </c>
      <c r="H186" s="32" t="s">
        <v>804</v>
      </c>
      <c r="I186" s="70"/>
      <c r="J186" s="620" t="s">
        <v>826</v>
      </c>
      <c r="K186" s="60"/>
      <c r="L186" s="60"/>
      <c r="M186" s="60"/>
      <c r="N186" s="60"/>
      <c r="O186" s="60"/>
      <c r="P186" s="60"/>
      <c r="Q186" s="60"/>
      <c r="R186" s="60"/>
      <c r="S186" s="60"/>
      <c r="T186" s="60"/>
      <c r="U186" s="60"/>
      <c r="V186" s="60"/>
      <c r="W186" s="60"/>
      <c r="X186" s="60"/>
      <c r="Y186" s="60"/>
      <c r="Z186" s="60"/>
    </row>
    <row r="187" spans="1:26" ht="21.75" customHeight="1">
      <c r="A187" s="13"/>
      <c r="B187" s="13"/>
      <c r="C187" s="81"/>
      <c r="D187" s="81"/>
      <c r="E187" s="615"/>
      <c r="F187" s="81"/>
      <c r="G187" s="81"/>
      <c r="H187" s="34" t="s">
        <v>805</v>
      </c>
      <c r="I187" s="49"/>
      <c r="J187" s="615"/>
      <c r="K187" s="60"/>
      <c r="L187" s="60"/>
      <c r="M187" s="60"/>
      <c r="N187" s="60"/>
      <c r="O187" s="60"/>
      <c r="P187" s="60"/>
      <c r="Q187" s="60"/>
      <c r="R187" s="60"/>
      <c r="S187" s="60"/>
      <c r="T187" s="60"/>
      <c r="U187" s="60"/>
      <c r="V187" s="60"/>
      <c r="W187" s="60"/>
      <c r="X187" s="60"/>
      <c r="Y187" s="60"/>
      <c r="Z187" s="60"/>
    </row>
    <row r="188" spans="1:26" ht="21.75" customHeight="1">
      <c r="A188" s="13"/>
      <c r="B188" s="13"/>
      <c r="C188" s="81"/>
      <c r="D188" s="81"/>
      <c r="E188" s="615"/>
      <c r="F188" s="81"/>
      <c r="G188" s="81"/>
      <c r="H188" s="34" t="s">
        <v>806</v>
      </c>
      <c r="I188" s="49"/>
      <c r="J188" s="615"/>
      <c r="K188" s="60"/>
      <c r="L188" s="60"/>
      <c r="M188" s="60"/>
      <c r="N188" s="60"/>
      <c r="O188" s="60"/>
      <c r="P188" s="60"/>
      <c r="Q188" s="60"/>
      <c r="R188" s="60"/>
      <c r="S188" s="60"/>
      <c r="T188" s="60"/>
      <c r="U188" s="60"/>
      <c r="V188" s="60"/>
      <c r="W188" s="60"/>
      <c r="X188" s="60"/>
      <c r="Y188" s="60"/>
      <c r="Z188" s="60"/>
    </row>
    <row r="189" spans="1:26" ht="21.75" customHeight="1">
      <c r="A189" s="13"/>
      <c r="B189" s="13"/>
      <c r="C189" s="81"/>
      <c r="D189" s="81"/>
      <c r="E189" s="615"/>
      <c r="F189" s="81"/>
      <c r="G189" s="81"/>
      <c r="H189" s="34" t="s">
        <v>807</v>
      </c>
      <c r="I189" s="49"/>
      <c r="J189" s="615"/>
      <c r="K189" s="60"/>
      <c r="L189" s="60"/>
      <c r="M189" s="60"/>
      <c r="N189" s="60"/>
      <c r="O189" s="60"/>
      <c r="P189" s="60"/>
      <c r="Q189" s="60"/>
      <c r="R189" s="60"/>
      <c r="S189" s="60"/>
      <c r="T189" s="60"/>
      <c r="U189" s="60"/>
      <c r="V189" s="60"/>
      <c r="W189" s="60"/>
      <c r="X189" s="60"/>
      <c r="Y189" s="60"/>
      <c r="Z189" s="60"/>
    </row>
    <row r="190" spans="1:26" ht="21.75" customHeight="1">
      <c r="A190" s="13"/>
      <c r="B190" s="13"/>
      <c r="C190" s="81"/>
      <c r="D190" s="81"/>
      <c r="E190" s="13"/>
      <c r="F190" s="81"/>
      <c r="G190" s="81"/>
      <c r="H190" s="247"/>
      <c r="I190" s="49"/>
      <c r="J190" s="615"/>
      <c r="K190" s="60"/>
      <c r="L190" s="60"/>
      <c r="M190" s="60"/>
      <c r="N190" s="60"/>
      <c r="O190" s="60"/>
      <c r="P190" s="60"/>
      <c r="Q190" s="60"/>
      <c r="R190" s="60"/>
      <c r="S190" s="60"/>
      <c r="T190" s="60"/>
      <c r="U190" s="60"/>
      <c r="V190" s="60"/>
      <c r="W190" s="60"/>
      <c r="X190" s="60"/>
      <c r="Y190" s="60"/>
      <c r="Z190" s="60"/>
    </row>
    <row r="191" spans="1:26" ht="21.75" customHeight="1">
      <c r="A191" s="13"/>
      <c r="B191" s="13"/>
      <c r="C191" s="81"/>
      <c r="D191" s="81"/>
      <c r="E191" s="13"/>
      <c r="F191" s="81"/>
      <c r="G191" s="81"/>
      <c r="H191" s="247"/>
      <c r="I191" s="49"/>
      <c r="J191" s="615"/>
      <c r="K191" s="60"/>
      <c r="L191" s="60"/>
      <c r="M191" s="60"/>
      <c r="N191" s="60"/>
      <c r="O191" s="60"/>
      <c r="P191" s="60"/>
      <c r="Q191" s="60"/>
      <c r="R191" s="60"/>
      <c r="S191" s="60"/>
      <c r="T191" s="60"/>
      <c r="U191" s="60"/>
      <c r="V191" s="60"/>
      <c r="W191" s="60"/>
      <c r="X191" s="60"/>
      <c r="Y191" s="60"/>
      <c r="Z191" s="60"/>
    </row>
    <row r="192" spans="1:26" ht="21.75" customHeight="1">
      <c r="A192" s="13"/>
      <c r="B192" s="13"/>
      <c r="C192" s="81"/>
      <c r="D192" s="81"/>
      <c r="E192" s="13"/>
      <c r="F192" s="81"/>
      <c r="G192" s="81"/>
      <c r="H192" s="247"/>
      <c r="I192" s="49"/>
      <c r="J192" s="615"/>
      <c r="K192" s="60"/>
      <c r="L192" s="60"/>
      <c r="M192" s="60"/>
      <c r="N192" s="60"/>
      <c r="O192" s="60"/>
      <c r="P192" s="60"/>
      <c r="Q192" s="60"/>
      <c r="R192" s="60"/>
      <c r="S192" s="60"/>
      <c r="T192" s="60"/>
      <c r="U192" s="60"/>
      <c r="V192" s="60"/>
      <c r="W192" s="60"/>
      <c r="X192" s="60"/>
      <c r="Y192" s="60"/>
      <c r="Z192" s="60"/>
    </row>
    <row r="193" spans="1:26" ht="21.75" customHeight="1">
      <c r="A193" s="13"/>
      <c r="B193" s="13"/>
      <c r="C193" s="81"/>
      <c r="D193" s="81"/>
      <c r="E193" s="13"/>
      <c r="F193" s="81"/>
      <c r="G193" s="81"/>
      <c r="H193" s="35"/>
      <c r="I193" s="73"/>
      <c r="J193" s="615"/>
      <c r="K193" s="60"/>
      <c r="L193" s="60"/>
      <c r="M193" s="60"/>
      <c r="N193" s="60"/>
      <c r="O193" s="60"/>
      <c r="P193" s="60"/>
      <c r="Q193" s="60"/>
      <c r="R193" s="60"/>
      <c r="S193" s="60"/>
      <c r="T193" s="60"/>
      <c r="U193" s="60"/>
      <c r="V193" s="60"/>
      <c r="W193" s="60"/>
      <c r="X193" s="60"/>
      <c r="Y193" s="60"/>
      <c r="Z193" s="60"/>
    </row>
    <row r="194" spans="1:26" ht="21.75" customHeight="1">
      <c r="A194" s="13"/>
      <c r="B194" s="13"/>
      <c r="C194" s="81"/>
      <c r="D194" s="81"/>
      <c r="E194" s="70"/>
      <c r="F194" s="87"/>
      <c r="G194" s="87"/>
      <c r="H194" s="37" t="s">
        <v>40</v>
      </c>
      <c r="I194" s="100"/>
      <c r="J194" s="616"/>
      <c r="K194" s="60"/>
      <c r="L194" s="60"/>
      <c r="M194" s="60"/>
      <c r="N194" s="60"/>
      <c r="O194" s="60"/>
      <c r="P194" s="60"/>
      <c r="Q194" s="60"/>
      <c r="R194" s="60"/>
      <c r="S194" s="60"/>
      <c r="T194" s="60"/>
      <c r="U194" s="60"/>
      <c r="V194" s="60"/>
      <c r="W194" s="60"/>
      <c r="X194" s="60"/>
      <c r="Y194" s="60"/>
      <c r="Z194" s="60"/>
    </row>
    <row r="195" spans="1:26" ht="21.75" customHeight="1">
      <c r="A195" s="13"/>
      <c r="B195" s="13"/>
      <c r="C195" s="81"/>
      <c r="D195" s="81"/>
      <c r="E195" s="665" t="s">
        <v>827</v>
      </c>
      <c r="F195" s="13" t="s">
        <v>42</v>
      </c>
      <c r="G195" s="13" t="s">
        <v>42</v>
      </c>
      <c r="H195" s="32" t="s">
        <v>804</v>
      </c>
      <c r="I195" s="70"/>
      <c r="J195" s="620" t="s">
        <v>828</v>
      </c>
      <c r="K195" s="60"/>
      <c r="L195" s="60"/>
      <c r="M195" s="60"/>
      <c r="N195" s="60"/>
      <c r="O195" s="60"/>
      <c r="P195" s="60"/>
      <c r="Q195" s="60"/>
      <c r="R195" s="60"/>
      <c r="S195" s="60"/>
      <c r="T195" s="60"/>
      <c r="U195" s="60"/>
      <c r="V195" s="60"/>
      <c r="W195" s="60"/>
      <c r="X195" s="60"/>
      <c r="Y195" s="60"/>
      <c r="Z195" s="60"/>
    </row>
    <row r="196" spans="1:26" ht="21.75" customHeight="1">
      <c r="A196" s="13"/>
      <c r="B196" s="13"/>
      <c r="C196" s="81"/>
      <c r="D196" s="81"/>
      <c r="E196" s="615"/>
      <c r="F196" s="81"/>
      <c r="G196" s="81"/>
      <c r="H196" s="34" t="s">
        <v>805</v>
      </c>
      <c r="I196" s="49"/>
      <c r="J196" s="615"/>
      <c r="K196" s="60"/>
      <c r="L196" s="60"/>
      <c r="M196" s="60"/>
      <c r="N196" s="60"/>
      <c r="O196" s="60"/>
      <c r="P196" s="60"/>
      <c r="Q196" s="60"/>
      <c r="R196" s="60"/>
      <c r="S196" s="60"/>
      <c r="T196" s="60"/>
      <c r="U196" s="60"/>
      <c r="V196" s="60"/>
      <c r="W196" s="60"/>
      <c r="X196" s="60"/>
      <c r="Y196" s="60"/>
      <c r="Z196" s="60"/>
    </row>
    <row r="197" spans="1:26" ht="21.75" customHeight="1">
      <c r="A197" s="13"/>
      <c r="B197" s="13"/>
      <c r="C197" s="81"/>
      <c r="D197" s="81"/>
      <c r="E197" s="615"/>
      <c r="F197" s="81"/>
      <c r="G197" s="81"/>
      <c r="H197" s="34" t="s">
        <v>806</v>
      </c>
      <c r="I197" s="49"/>
      <c r="J197" s="615"/>
      <c r="K197" s="60"/>
      <c r="L197" s="60"/>
      <c r="M197" s="60"/>
      <c r="N197" s="60"/>
      <c r="O197" s="60"/>
      <c r="P197" s="60"/>
      <c r="Q197" s="60"/>
      <c r="R197" s="60"/>
      <c r="S197" s="60"/>
      <c r="T197" s="60"/>
      <c r="U197" s="60"/>
      <c r="V197" s="60"/>
      <c r="W197" s="60"/>
      <c r="X197" s="60"/>
      <c r="Y197" s="60"/>
      <c r="Z197" s="60"/>
    </row>
    <row r="198" spans="1:26" ht="21.75" customHeight="1">
      <c r="A198" s="13"/>
      <c r="B198" s="13"/>
      <c r="C198" s="81"/>
      <c r="D198" s="81"/>
      <c r="E198" s="615"/>
      <c r="F198" s="81"/>
      <c r="G198" s="81"/>
      <c r="H198" s="34" t="s">
        <v>807</v>
      </c>
      <c r="I198" s="49"/>
      <c r="J198" s="615"/>
      <c r="K198" s="60"/>
      <c r="L198" s="60"/>
      <c r="M198" s="60"/>
      <c r="N198" s="60"/>
      <c r="O198" s="60"/>
      <c r="P198" s="60"/>
      <c r="Q198" s="60"/>
      <c r="R198" s="60"/>
      <c r="S198" s="60"/>
      <c r="T198" s="60"/>
      <c r="U198" s="60"/>
      <c r="V198" s="60"/>
      <c r="W198" s="60"/>
      <c r="X198" s="60"/>
      <c r="Y198" s="60"/>
      <c r="Z198" s="60"/>
    </row>
    <row r="199" spans="1:26" ht="21.75" customHeight="1">
      <c r="A199" s="13"/>
      <c r="B199" s="13"/>
      <c r="C199" s="81"/>
      <c r="D199" s="81"/>
      <c r="E199" s="615"/>
      <c r="F199" s="81"/>
      <c r="G199" s="81"/>
      <c r="H199" s="247"/>
      <c r="I199" s="49"/>
      <c r="J199" s="615"/>
      <c r="K199" s="60"/>
      <c r="L199" s="60"/>
      <c r="M199" s="60"/>
      <c r="N199" s="60"/>
      <c r="O199" s="60"/>
      <c r="P199" s="60"/>
      <c r="Q199" s="60"/>
      <c r="R199" s="60"/>
      <c r="S199" s="60"/>
      <c r="T199" s="60"/>
      <c r="U199" s="60"/>
      <c r="V199" s="60"/>
      <c r="W199" s="60"/>
      <c r="X199" s="60"/>
      <c r="Y199" s="60"/>
      <c r="Z199" s="60"/>
    </row>
    <row r="200" spans="1:26" ht="24.75" customHeight="1">
      <c r="A200" s="13"/>
      <c r="B200" s="13"/>
      <c r="C200" s="81"/>
      <c r="D200" s="81"/>
      <c r="E200" s="615"/>
      <c r="F200" s="81"/>
      <c r="G200" s="81"/>
      <c r="H200" s="247"/>
      <c r="I200" s="49"/>
      <c r="J200" s="615"/>
      <c r="K200" s="60"/>
      <c r="L200" s="60"/>
      <c r="M200" s="60"/>
      <c r="N200" s="60"/>
      <c r="O200" s="60"/>
      <c r="P200" s="60"/>
      <c r="Q200" s="60"/>
      <c r="R200" s="60"/>
      <c r="S200" s="60"/>
      <c r="T200" s="60"/>
      <c r="U200" s="60"/>
      <c r="V200" s="60"/>
      <c r="W200" s="60"/>
      <c r="X200" s="60"/>
      <c r="Y200" s="60"/>
      <c r="Z200" s="60"/>
    </row>
    <row r="201" spans="1:26" ht="24.75" customHeight="1">
      <c r="A201" s="13"/>
      <c r="B201" s="13"/>
      <c r="C201" s="81"/>
      <c r="D201" s="81"/>
      <c r="E201" s="13"/>
      <c r="F201" s="81"/>
      <c r="G201" s="81"/>
      <c r="H201" s="247"/>
      <c r="I201" s="49"/>
      <c r="J201" s="615"/>
      <c r="K201" s="60"/>
      <c r="L201" s="60"/>
      <c r="M201" s="60"/>
      <c r="N201" s="60"/>
      <c r="O201" s="60"/>
      <c r="P201" s="60"/>
      <c r="Q201" s="60"/>
      <c r="R201" s="60"/>
      <c r="S201" s="60"/>
      <c r="T201" s="60"/>
      <c r="U201" s="60"/>
      <c r="V201" s="60"/>
      <c r="W201" s="60"/>
      <c r="X201" s="60"/>
      <c r="Y201" s="60"/>
      <c r="Z201" s="60"/>
    </row>
    <row r="202" spans="1:26" ht="24.75" customHeight="1">
      <c r="A202" s="13"/>
      <c r="B202" s="13"/>
      <c r="C202" s="81"/>
      <c r="D202" s="81"/>
      <c r="E202" s="13"/>
      <c r="F202" s="81"/>
      <c r="G202" s="81"/>
      <c r="H202" s="35"/>
      <c r="I202" s="73"/>
      <c r="J202" s="615"/>
      <c r="K202" s="60"/>
      <c r="L202" s="60"/>
      <c r="M202" s="60"/>
      <c r="N202" s="60"/>
      <c r="O202" s="60"/>
      <c r="P202" s="60"/>
      <c r="Q202" s="60"/>
      <c r="R202" s="60"/>
      <c r="S202" s="60"/>
      <c r="T202" s="60"/>
      <c r="U202" s="60"/>
      <c r="V202" s="60"/>
      <c r="W202" s="60"/>
      <c r="X202" s="60"/>
      <c r="Y202" s="60"/>
      <c r="Z202" s="60"/>
    </row>
    <row r="203" spans="1:26" ht="24.75" customHeight="1">
      <c r="A203" s="13"/>
      <c r="B203" s="13"/>
      <c r="C203" s="81"/>
      <c r="D203" s="81"/>
      <c r="E203" s="13"/>
      <c r="F203" s="81"/>
      <c r="G203" s="81"/>
      <c r="H203" s="37" t="s">
        <v>40</v>
      </c>
      <c r="I203" s="100"/>
      <c r="J203" s="616"/>
      <c r="K203" s="60"/>
      <c r="L203" s="60"/>
      <c r="M203" s="60"/>
      <c r="N203" s="60"/>
      <c r="O203" s="60"/>
      <c r="P203" s="60"/>
      <c r="Q203" s="60"/>
      <c r="R203" s="60"/>
      <c r="S203" s="60"/>
      <c r="T203" s="60"/>
      <c r="U203" s="60"/>
      <c r="V203" s="60"/>
      <c r="W203" s="60"/>
      <c r="X203" s="60"/>
      <c r="Y203" s="60"/>
      <c r="Z203" s="60"/>
    </row>
    <row r="204" spans="1:26" ht="22.5" customHeight="1">
      <c r="A204" s="13"/>
      <c r="B204" s="636" t="s">
        <v>829</v>
      </c>
      <c r="C204" s="55" t="s">
        <v>136</v>
      </c>
      <c r="D204" s="633" t="s">
        <v>830</v>
      </c>
      <c r="E204" s="636" t="s">
        <v>138</v>
      </c>
      <c r="F204" s="636" t="s">
        <v>42</v>
      </c>
      <c r="G204" s="636" t="s">
        <v>78</v>
      </c>
      <c r="H204" s="32" t="s">
        <v>804</v>
      </c>
      <c r="I204" s="70"/>
      <c r="J204" s="620" t="s">
        <v>831</v>
      </c>
      <c r="K204" s="60"/>
      <c r="L204" s="60"/>
      <c r="M204" s="60"/>
      <c r="N204" s="60"/>
      <c r="O204" s="60"/>
      <c r="P204" s="60"/>
      <c r="Q204" s="60"/>
      <c r="R204" s="60"/>
      <c r="S204" s="60"/>
      <c r="T204" s="60"/>
      <c r="U204" s="60"/>
      <c r="V204" s="60"/>
      <c r="W204" s="60"/>
      <c r="X204" s="60"/>
      <c r="Y204" s="60"/>
      <c r="Z204" s="60"/>
    </row>
    <row r="205" spans="1:26" ht="22.5" customHeight="1">
      <c r="A205" s="13"/>
      <c r="B205" s="615"/>
      <c r="C205" s="81"/>
      <c r="D205" s="615"/>
      <c r="E205" s="615"/>
      <c r="F205" s="615"/>
      <c r="G205" s="615"/>
      <c r="H205" s="34" t="s">
        <v>805</v>
      </c>
      <c r="I205" s="49"/>
      <c r="J205" s="615"/>
      <c r="K205" s="60"/>
      <c r="L205" s="60"/>
      <c r="M205" s="60"/>
      <c r="N205" s="60"/>
      <c r="O205" s="60"/>
      <c r="P205" s="60"/>
      <c r="Q205" s="60"/>
      <c r="R205" s="60"/>
      <c r="S205" s="60"/>
      <c r="T205" s="60"/>
      <c r="U205" s="60"/>
      <c r="V205" s="60"/>
      <c r="W205" s="60"/>
      <c r="X205" s="60"/>
      <c r="Y205" s="60"/>
      <c r="Z205" s="60"/>
    </row>
    <row r="206" spans="1:26" ht="22.5" customHeight="1">
      <c r="A206" s="13"/>
      <c r="B206" s="615"/>
      <c r="C206" s="81"/>
      <c r="D206" s="615"/>
      <c r="E206" s="615"/>
      <c r="F206" s="615"/>
      <c r="G206" s="615"/>
      <c r="H206" s="34" t="s">
        <v>806</v>
      </c>
      <c r="I206" s="49"/>
      <c r="J206" s="615"/>
      <c r="K206" s="60"/>
      <c r="L206" s="60"/>
      <c r="M206" s="60"/>
      <c r="N206" s="60"/>
      <c r="O206" s="60"/>
      <c r="P206" s="60"/>
      <c r="Q206" s="60"/>
      <c r="R206" s="60"/>
      <c r="S206" s="60"/>
      <c r="T206" s="60"/>
      <c r="U206" s="60"/>
      <c r="V206" s="60"/>
      <c r="W206" s="60"/>
      <c r="X206" s="60"/>
      <c r="Y206" s="60"/>
      <c r="Z206" s="60"/>
    </row>
    <row r="207" spans="1:26" ht="22.5" customHeight="1">
      <c r="A207" s="13"/>
      <c r="B207" s="615"/>
      <c r="C207" s="81"/>
      <c r="D207" s="615"/>
      <c r="E207" s="615"/>
      <c r="F207" s="615"/>
      <c r="G207" s="615"/>
      <c r="H207" s="34" t="s">
        <v>807</v>
      </c>
      <c r="I207" s="49"/>
      <c r="J207" s="615"/>
      <c r="K207" s="60"/>
      <c r="L207" s="60"/>
      <c r="M207" s="60"/>
      <c r="N207" s="60"/>
      <c r="O207" s="60"/>
      <c r="P207" s="60"/>
      <c r="Q207" s="60"/>
      <c r="R207" s="60"/>
      <c r="S207" s="60"/>
      <c r="T207" s="60"/>
      <c r="U207" s="60"/>
      <c r="V207" s="60"/>
      <c r="W207" s="60"/>
      <c r="X207" s="60"/>
      <c r="Y207" s="60"/>
      <c r="Z207" s="60"/>
    </row>
    <row r="208" spans="1:26" ht="22.5" customHeight="1">
      <c r="A208" s="13"/>
      <c r="B208" s="615"/>
      <c r="C208" s="81"/>
      <c r="D208" s="615"/>
      <c r="E208" s="615"/>
      <c r="F208" s="615"/>
      <c r="G208" s="615"/>
      <c r="H208" s="247"/>
      <c r="I208" s="49"/>
      <c r="J208" s="615"/>
      <c r="K208" s="60"/>
      <c r="L208" s="60"/>
      <c r="M208" s="60"/>
      <c r="N208" s="60"/>
      <c r="O208" s="60"/>
      <c r="P208" s="60"/>
      <c r="Q208" s="60"/>
      <c r="R208" s="60"/>
      <c r="S208" s="60"/>
      <c r="T208" s="60"/>
      <c r="U208" s="60"/>
      <c r="V208" s="60"/>
      <c r="W208" s="60"/>
      <c r="X208" s="60"/>
      <c r="Y208" s="60"/>
      <c r="Z208" s="60"/>
    </row>
    <row r="209" spans="1:26" ht="22.5" customHeight="1">
      <c r="A209" s="13"/>
      <c r="B209" s="615"/>
      <c r="C209" s="81"/>
      <c r="D209" s="615"/>
      <c r="E209" s="615"/>
      <c r="F209" s="615"/>
      <c r="G209" s="615"/>
      <c r="H209" s="247"/>
      <c r="I209" s="49"/>
      <c r="J209" s="615"/>
      <c r="K209" s="60"/>
      <c r="L209" s="60"/>
      <c r="M209" s="60"/>
      <c r="N209" s="60"/>
      <c r="O209" s="60"/>
      <c r="P209" s="60"/>
      <c r="Q209" s="60"/>
      <c r="R209" s="60"/>
      <c r="S209" s="60"/>
      <c r="T209" s="60"/>
      <c r="U209" s="60"/>
      <c r="V209" s="60"/>
      <c r="W209" s="60"/>
      <c r="X209" s="60"/>
      <c r="Y209" s="60"/>
      <c r="Z209" s="60"/>
    </row>
    <row r="210" spans="1:26" ht="22.5" customHeight="1">
      <c r="A210" s="13"/>
      <c r="B210" s="13"/>
      <c r="C210" s="81"/>
      <c r="D210" s="615"/>
      <c r="E210" s="615"/>
      <c r="F210" s="615"/>
      <c r="G210" s="615"/>
      <c r="H210" s="247"/>
      <c r="I210" s="49"/>
      <c r="J210" s="615"/>
      <c r="K210" s="60"/>
      <c r="L210" s="60"/>
      <c r="M210" s="60"/>
      <c r="N210" s="60"/>
      <c r="O210" s="60"/>
      <c r="P210" s="60"/>
      <c r="Q210" s="60"/>
      <c r="R210" s="60"/>
      <c r="S210" s="60"/>
      <c r="T210" s="60"/>
      <c r="U210" s="60"/>
      <c r="V210" s="60"/>
      <c r="W210" s="60"/>
      <c r="X210" s="60"/>
      <c r="Y210" s="60"/>
      <c r="Z210" s="60"/>
    </row>
    <row r="211" spans="1:26" ht="21" customHeight="1">
      <c r="A211" s="13"/>
      <c r="B211" s="13"/>
      <c r="C211" s="81"/>
      <c r="D211" s="615"/>
      <c r="E211" s="81"/>
      <c r="F211" s="615"/>
      <c r="G211" s="615"/>
      <c r="H211" s="35"/>
      <c r="I211" s="73"/>
      <c r="J211" s="615"/>
      <c r="K211" s="60"/>
      <c r="L211" s="60"/>
      <c r="M211" s="60"/>
      <c r="N211" s="60"/>
      <c r="O211" s="60"/>
      <c r="P211" s="60"/>
      <c r="Q211" s="60"/>
      <c r="R211" s="60"/>
      <c r="S211" s="60"/>
      <c r="T211" s="60"/>
      <c r="U211" s="60"/>
      <c r="V211" s="60"/>
      <c r="W211" s="60"/>
      <c r="X211" s="60"/>
      <c r="Y211" s="60"/>
      <c r="Z211" s="60"/>
    </row>
    <row r="212" spans="1:26" ht="21" customHeight="1">
      <c r="A212" s="13"/>
      <c r="B212" s="13"/>
      <c r="C212" s="81"/>
      <c r="D212" s="615"/>
      <c r="E212" s="81"/>
      <c r="F212" s="618"/>
      <c r="G212" s="618"/>
      <c r="H212" s="37" t="s">
        <v>40</v>
      </c>
      <c r="I212" s="100"/>
      <c r="J212" s="616"/>
      <c r="K212" s="60"/>
      <c r="L212" s="60"/>
      <c r="M212" s="60"/>
      <c r="N212" s="60"/>
      <c r="O212" s="60"/>
      <c r="P212" s="60"/>
      <c r="Q212" s="60"/>
      <c r="R212" s="60"/>
      <c r="S212" s="60"/>
      <c r="T212" s="60"/>
      <c r="U212" s="60"/>
      <c r="V212" s="60"/>
      <c r="W212" s="60"/>
      <c r="X212" s="60"/>
      <c r="Y212" s="60"/>
      <c r="Z212" s="60"/>
    </row>
    <row r="213" spans="1:26" ht="9.75" customHeight="1">
      <c r="A213" s="13"/>
      <c r="B213" s="13"/>
      <c r="C213" s="81"/>
      <c r="D213" s="14"/>
      <c r="E213" s="81"/>
      <c r="F213" s="81"/>
      <c r="G213" s="81"/>
      <c r="H213" s="101"/>
      <c r="I213" s="101"/>
      <c r="J213" s="46"/>
      <c r="K213" s="60"/>
      <c r="L213" s="60"/>
      <c r="M213" s="60"/>
      <c r="N213" s="60"/>
      <c r="O213" s="60"/>
      <c r="P213" s="60"/>
      <c r="Q213" s="60"/>
      <c r="R213" s="60"/>
      <c r="S213" s="60"/>
      <c r="T213" s="60"/>
      <c r="U213" s="60"/>
      <c r="V213" s="60"/>
      <c r="W213" s="60"/>
      <c r="X213" s="60"/>
      <c r="Y213" s="60"/>
      <c r="Z213" s="60"/>
    </row>
    <row r="214" spans="1:26" ht="26.25" customHeight="1">
      <c r="A214" s="13"/>
      <c r="B214" s="13"/>
      <c r="C214" s="81"/>
      <c r="D214" s="634" t="s">
        <v>140</v>
      </c>
      <c r="E214" s="81"/>
      <c r="F214" s="638" t="s">
        <v>42</v>
      </c>
      <c r="G214" s="638" t="s">
        <v>78</v>
      </c>
      <c r="H214" s="32" t="s">
        <v>804</v>
      </c>
      <c r="I214" s="70"/>
      <c r="J214" s="630" t="s">
        <v>832</v>
      </c>
      <c r="K214" s="60"/>
      <c r="L214" s="60"/>
      <c r="M214" s="60"/>
      <c r="N214" s="60"/>
      <c r="O214" s="60"/>
      <c r="P214" s="60"/>
      <c r="Q214" s="60"/>
      <c r="R214" s="60"/>
      <c r="S214" s="60"/>
      <c r="T214" s="60"/>
      <c r="U214" s="60"/>
      <c r="V214" s="60"/>
      <c r="W214" s="60"/>
      <c r="X214" s="60"/>
      <c r="Y214" s="60"/>
      <c r="Z214" s="60"/>
    </row>
    <row r="215" spans="1:26" ht="26.25" customHeight="1">
      <c r="A215" s="13"/>
      <c r="B215" s="13"/>
      <c r="C215" s="81"/>
      <c r="D215" s="615"/>
      <c r="E215" s="81"/>
      <c r="F215" s="615"/>
      <c r="G215" s="615"/>
      <c r="H215" s="34" t="s">
        <v>805</v>
      </c>
      <c r="I215" s="49"/>
      <c r="J215" s="615"/>
      <c r="K215" s="60"/>
      <c r="L215" s="60"/>
      <c r="M215" s="60"/>
      <c r="N215" s="60"/>
      <c r="O215" s="60"/>
      <c r="P215" s="60"/>
      <c r="Q215" s="60"/>
      <c r="R215" s="60"/>
      <c r="S215" s="60"/>
      <c r="T215" s="60"/>
      <c r="U215" s="60"/>
      <c r="V215" s="60"/>
      <c r="W215" s="60"/>
      <c r="X215" s="60"/>
      <c r="Y215" s="60"/>
      <c r="Z215" s="60"/>
    </row>
    <row r="216" spans="1:26" ht="26.25" customHeight="1">
      <c r="A216" s="13"/>
      <c r="B216" s="13"/>
      <c r="C216" s="81"/>
      <c r="D216" s="615"/>
      <c r="E216" s="81"/>
      <c r="F216" s="615"/>
      <c r="G216" s="615"/>
      <c r="H216" s="34" t="s">
        <v>806</v>
      </c>
      <c r="I216" s="49"/>
      <c r="J216" s="615"/>
      <c r="K216" s="60"/>
      <c r="L216" s="60"/>
      <c r="M216" s="60"/>
      <c r="N216" s="60"/>
      <c r="O216" s="60"/>
      <c r="P216" s="60"/>
      <c r="Q216" s="60"/>
      <c r="R216" s="60"/>
      <c r="S216" s="60"/>
      <c r="T216" s="60"/>
      <c r="U216" s="60"/>
      <c r="V216" s="60"/>
      <c r="W216" s="60"/>
      <c r="X216" s="60"/>
      <c r="Y216" s="60"/>
      <c r="Z216" s="60"/>
    </row>
    <row r="217" spans="1:26" ht="21.75" customHeight="1">
      <c r="A217" s="13"/>
      <c r="B217" s="13"/>
      <c r="C217" s="81"/>
      <c r="D217" s="615"/>
      <c r="E217" s="81"/>
      <c r="F217" s="615"/>
      <c r="G217" s="615"/>
      <c r="H217" s="34" t="s">
        <v>807</v>
      </c>
      <c r="I217" s="49"/>
      <c r="J217" s="615"/>
      <c r="K217" s="60"/>
      <c r="L217" s="60"/>
      <c r="M217" s="60"/>
      <c r="N217" s="60"/>
      <c r="O217" s="60"/>
      <c r="P217" s="60"/>
      <c r="Q217" s="60"/>
      <c r="R217" s="60"/>
      <c r="S217" s="60"/>
      <c r="T217" s="60"/>
      <c r="U217" s="60"/>
      <c r="V217" s="60"/>
      <c r="W217" s="60"/>
      <c r="X217" s="60"/>
      <c r="Y217" s="60"/>
      <c r="Z217" s="60"/>
    </row>
    <row r="218" spans="1:26" ht="26.25" customHeight="1">
      <c r="A218" s="13"/>
      <c r="B218" s="13"/>
      <c r="C218" s="81"/>
      <c r="D218" s="634" t="s">
        <v>833</v>
      </c>
      <c r="E218" s="81"/>
      <c r="F218" s="615"/>
      <c r="G218" s="615"/>
      <c r="H218" s="247"/>
      <c r="I218" s="49"/>
      <c r="J218" s="615"/>
      <c r="K218" s="60"/>
      <c r="L218" s="60"/>
      <c r="M218" s="60"/>
      <c r="N218" s="60"/>
      <c r="O218" s="60"/>
      <c r="P218" s="60"/>
      <c r="Q218" s="60"/>
      <c r="R218" s="60"/>
      <c r="S218" s="60"/>
      <c r="T218" s="60"/>
      <c r="U218" s="60"/>
      <c r="V218" s="60"/>
      <c r="W218" s="60"/>
      <c r="X218" s="60"/>
      <c r="Y218" s="60"/>
      <c r="Z218" s="60"/>
    </row>
    <row r="219" spans="1:26" ht="26.25" customHeight="1">
      <c r="A219" s="13"/>
      <c r="B219" s="13"/>
      <c r="C219" s="81"/>
      <c r="D219" s="615"/>
      <c r="E219" s="81"/>
      <c r="F219" s="615"/>
      <c r="G219" s="615"/>
      <c r="H219" s="247"/>
      <c r="I219" s="49"/>
      <c r="J219" s="615"/>
      <c r="K219" s="60"/>
      <c r="L219" s="60"/>
      <c r="M219" s="60"/>
      <c r="N219" s="60"/>
      <c r="O219" s="60"/>
      <c r="P219" s="60"/>
      <c r="Q219" s="60"/>
      <c r="R219" s="60"/>
      <c r="S219" s="60"/>
      <c r="T219" s="60"/>
      <c r="U219" s="60"/>
      <c r="V219" s="60"/>
      <c r="W219" s="60"/>
      <c r="X219" s="60"/>
      <c r="Y219" s="60"/>
      <c r="Z219" s="60"/>
    </row>
    <row r="220" spans="1:26" ht="26.25" customHeight="1">
      <c r="A220" s="13"/>
      <c r="B220" s="13"/>
      <c r="C220" s="81"/>
      <c r="D220" s="615"/>
      <c r="E220" s="81"/>
      <c r="F220" s="615"/>
      <c r="G220" s="615"/>
      <c r="H220" s="247"/>
      <c r="I220" s="49"/>
      <c r="J220" s="615"/>
      <c r="K220" s="60"/>
      <c r="L220" s="60"/>
      <c r="M220" s="60"/>
      <c r="N220" s="60"/>
      <c r="O220" s="60"/>
      <c r="P220" s="60"/>
      <c r="Q220" s="60"/>
      <c r="R220" s="60"/>
      <c r="S220" s="60"/>
      <c r="T220" s="60"/>
      <c r="U220" s="60"/>
      <c r="V220" s="60"/>
      <c r="W220" s="60"/>
      <c r="X220" s="60"/>
      <c r="Y220" s="60"/>
      <c r="Z220" s="60"/>
    </row>
    <row r="221" spans="1:26" ht="26.25" customHeight="1">
      <c r="A221" s="13"/>
      <c r="B221" s="13"/>
      <c r="C221" s="81"/>
      <c r="D221" s="615"/>
      <c r="E221" s="81"/>
      <c r="F221" s="615"/>
      <c r="G221" s="615"/>
      <c r="H221" s="35"/>
      <c r="I221" s="73"/>
      <c r="J221" s="615"/>
      <c r="K221" s="60"/>
      <c r="L221" s="60"/>
      <c r="M221" s="60"/>
      <c r="N221" s="60"/>
      <c r="O221" s="60"/>
      <c r="P221" s="60"/>
      <c r="Q221" s="60"/>
      <c r="R221" s="60"/>
      <c r="S221" s="60"/>
      <c r="T221" s="60"/>
      <c r="U221" s="60"/>
      <c r="V221" s="60"/>
      <c r="W221" s="60"/>
      <c r="X221" s="60"/>
      <c r="Y221" s="60"/>
      <c r="Z221" s="60"/>
    </row>
    <row r="222" spans="1:26" ht="25.5" customHeight="1">
      <c r="A222" s="13"/>
      <c r="B222" s="13"/>
      <c r="C222" s="81"/>
      <c r="D222" s="615"/>
      <c r="E222" s="81"/>
      <c r="F222" s="618"/>
      <c r="G222" s="618"/>
      <c r="H222" s="37" t="s">
        <v>40</v>
      </c>
      <c r="I222" s="100"/>
      <c r="J222" s="616"/>
      <c r="K222" s="60"/>
      <c r="L222" s="60"/>
      <c r="M222" s="60"/>
      <c r="N222" s="60"/>
      <c r="O222" s="60"/>
      <c r="P222" s="60"/>
      <c r="Q222" s="60"/>
      <c r="R222" s="60"/>
      <c r="S222" s="60"/>
      <c r="T222" s="60"/>
      <c r="U222" s="60"/>
      <c r="V222" s="60"/>
      <c r="W222" s="60"/>
      <c r="X222" s="60"/>
      <c r="Y222" s="60"/>
      <c r="Z222" s="60"/>
    </row>
    <row r="223" spans="1:26" ht="23.25" customHeight="1">
      <c r="A223" s="13"/>
      <c r="B223" s="13"/>
      <c r="C223" s="81"/>
      <c r="D223" s="634" t="s">
        <v>834</v>
      </c>
      <c r="E223" s="81"/>
      <c r="F223" s="638" t="s">
        <v>42</v>
      </c>
      <c r="G223" s="638" t="s">
        <v>78</v>
      </c>
      <c r="H223" s="32" t="s">
        <v>804</v>
      </c>
      <c r="I223" s="70"/>
      <c r="J223" s="620" t="s">
        <v>835</v>
      </c>
      <c r="K223" s="60"/>
      <c r="L223" s="60"/>
      <c r="M223" s="60"/>
      <c r="N223" s="60"/>
      <c r="O223" s="60"/>
      <c r="P223" s="60"/>
      <c r="Q223" s="60"/>
      <c r="R223" s="60"/>
      <c r="S223" s="60"/>
      <c r="T223" s="60"/>
      <c r="U223" s="60"/>
      <c r="V223" s="60"/>
      <c r="W223" s="60"/>
      <c r="X223" s="60"/>
      <c r="Y223" s="60"/>
      <c r="Z223" s="60"/>
    </row>
    <row r="224" spans="1:26" ht="23.25" customHeight="1">
      <c r="A224" s="13"/>
      <c r="B224" s="13"/>
      <c r="C224" s="81"/>
      <c r="D224" s="615"/>
      <c r="E224" s="81"/>
      <c r="F224" s="615"/>
      <c r="G224" s="615"/>
      <c r="H224" s="34" t="s">
        <v>805</v>
      </c>
      <c r="I224" s="49"/>
      <c r="J224" s="615"/>
      <c r="K224" s="60"/>
      <c r="L224" s="60"/>
      <c r="M224" s="60"/>
      <c r="N224" s="60"/>
      <c r="O224" s="60"/>
      <c r="P224" s="60"/>
      <c r="Q224" s="60"/>
      <c r="R224" s="60"/>
      <c r="S224" s="60"/>
      <c r="T224" s="60"/>
      <c r="U224" s="60"/>
      <c r="V224" s="60"/>
      <c r="W224" s="60"/>
      <c r="X224" s="60"/>
      <c r="Y224" s="60"/>
      <c r="Z224" s="60"/>
    </row>
    <row r="225" spans="1:26" ht="23.25" customHeight="1">
      <c r="A225" s="13"/>
      <c r="B225" s="13"/>
      <c r="C225" s="81"/>
      <c r="D225" s="615"/>
      <c r="E225" s="81"/>
      <c r="F225" s="615"/>
      <c r="G225" s="615"/>
      <c r="H225" s="34" t="s">
        <v>806</v>
      </c>
      <c r="I225" s="49"/>
      <c r="J225" s="615"/>
      <c r="K225" s="60"/>
      <c r="L225" s="60"/>
      <c r="M225" s="60"/>
      <c r="N225" s="60"/>
      <c r="O225" s="60"/>
      <c r="P225" s="60"/>
      <c r="Q225" s="60"/>
      <c r="R225" s="60"/>
      <c r="S225" s="60"/>
      <c r="T225" s="60"/>
      <c r="U225" s="60"/>
      <c r="V225" s="60"/>
      <c r="W225" s="60"/>
      <c r="X225" s="60"/>
      <c r="Y225" s="60"/>
      <c r="Z225" s="60"/>
    </row>
    <row r="226" spans="1:26" ht="23.25" customHeight="1">
      <c r="A226" s="13"/>
      <c r="B226" s="13"/>
      <c r="C226" s="81"/>
      <c r="D226" s="615"/>
      <c r="E226" s="81"/>
      <c r="F226" s="615"/>
      <c r="G226" s="615"/>
      <c r="H226" s="34" t="s">
        <v>807</v>
      </c>
      <c r="I226" s="49"/>
      <c r="J226" s="615"/>
      <c r="K226" s="60"/>
      <c r="L226" s="60"/>
      <c r="M226" s="60"/>
      <c r="N226" s="60"/>
      <c r="O226" s="60"/>
      <c r="P226" s="60"/>
      <c r="Q226" s="60"/>
      <c r="R226" s="60"/>
      <c r="S226" s="60"/>
      <c r="T226" s="60"/>
      <c r="U226" s="60"/>
      <c r="V226" s="60"/>
      <c r="W226" s="60"/>
      <c r="X226" s="60"/>
      <c r="Y226" s="60"/>
      <c r="Z226" s="60"/>
    </row>
    <row r="227" spans="1:26" ht="23.25" customHeight="1">
      <c r="A227" s="13"/>
      <c r="B227" s="13"/>
      <c r="C227" s="81"/>
      <c r="D227" s="615"/>
      <c r="E227" s="81"/>
      <c r="F227" s="615"/>
      <c r="G227" s="615"/>
      <c r="H227" s="247"/>
      <c r="I227" s="49"/>
      <c r="J227" s="615"/>
      <c r="K227" s="60"/>
      <c r="L227" s="60"/>
      <c r="M227" s="60"/>
      <c r="N227" s="60"/>
      <c r="O227" s="60"/>
      <c r="P227" s="60"/>
      <c r="Q227" s="60"/>
      <c r="R227" s="60"/>
      <c r="S227" s="60"/>
      <c r="T227" s="60"/>
      <c r="U227" s="60"/>
      <c r="V227" s="60"/>
      <c r="W227" s="60"/>
      <c r="X227" s="60"/>
      <c r="Y227" s="60"/>
      <c r="Z227" s="60"/>
    </row>
    <row r="228" spans="1:26" ht="23.25" customHeight="1">
      <c r="A228" s="13"/>
      <c r="B228" s="13"/>
      <c r="C228" s="81"/>
      <c r="D228" s="634" t="s">
        <v>836</v>
      </c>
      <c r="E228" s="81"/>
      <c r="F228" s="615"/>
      <c r="G228" s="615"/>
      <c r="H228" s="247"/>
      <c r="I228" s="49"/>
      <c r="J228" s="615"/>
      <c r="K228" s="60"/>
      <c r="L228" s="60"/>
      <c r="M228" s="60"/>
      <c r="N228" s="60"/>
      <c r="O228" s="60"/>
      <c r="P228" s="60"/>
      <c r="Q228" s="60"/>
      <c r="R228" s="60"/>
      <c r="S228" s="60"/>
      <c r="T228" s="60"/>
      <c r="U228" s="60"/>
      <c r="V228" s="60"/>
      <c r="W228" s="60"/>
      <c r="X228" s="60"/>
      <c r="Y228" s="60"/>
      <c r="Z228" s="60"/>
    </row>
    <row r="229" spans="1:26" ht="23.25" customHeight="1">
      <c r="A229" s="13"/>
      <c r="B229" s="13"/>
      <c r="C229" s="81"/>
      <c r="D229" s="615"/>
      <c r="E229" s="81"/>
      <c r="F229" s="615"/>
      <c r="G229" s="615"/>
      <c r="H229" s="247"/>
      <c r="I229" s="49"/>
      <c r="J229" s="615"/>
      <c r="K229" s="60"/>
      <c r="L229" s="60"/>
      <c r="M229" s="60"/>
      <c r="N229" s="60"/>
      <c r="O229" s="60"/>
      <c r="P229" s="60"/>
      <c r="Q229" s="60"/>
      <c r="R229" s="60"/>
      <c r="S229" s="60"/>
      <c r="T229" s="60"/>
      <c r="U229" s="60"/>
      <c r="V229" s="60"/>
      <c r="W229" s="60"/>
      <c r="X229" s="60"/>
      <c r="Y229" s="60"/>
      <c r="Z229" s="60"/>
    </row>
    <row r="230" spans="1:26" ht="23.25" customHeight="1">
      <c r="A230" s="13"/>
      <c r="B230" s="13"/>
      <c r="C230" s="81"/>
      <c r="D230" s="615"/>
      <c r="E230" s="81"/>
      <c r="F230" s="615"/>
      <c r="G230" s="615"/>
      <c r="H230" s="35"/>
      <c r="I230" s="73"/>
      <c r="J230" s="615"/>
      <c r="K230" s="60"/>
      <c r="L230" s="60"/>
      <c r="M230" s="60"/>
      <c r="N230" s="60"/>
      <c r="O230" s="60"/>
      <c r="P230" s="60"/>
      <c r="Q230" s="60"/>
      <c r="R230" s="60"/>
      <c r="S230" s="60"/>
      <c r="T230" s="60"/>
      <c r="U230" s="60"/>
      <c r="V230" s="60"/>
      <c r="W230" s="60"/>
      <c r="X230" s="60"/>
      <c r="Y230" s="60"/>
      <c r="Z230" s="60"/>
    </row>
    <row r="231" spans="1:26" ht="23.25" customHeight="1">
      <c r="A231" s="13"/>
      <c r="B231" s="13"/>
      <c r="C231" s="81"/>
      <c r="D231" s="615"/>
      <c r="E231" s="81"/>
      <c r="F231" s="615"/>
      <c r="G231" s="615"/>
      <c r="H231" s="37" t="s">
        <v>40</v>
      </c>
      <c r="I231" s="100"/>
      <c r="J231" s="616"/>
      <c r="K231" s="60"/>
      <c r="L231" s="60"/>
      <c r="M231" s="60"/>
      <c r="N231" s="60"/>
      <c r="O231" s="60"/>
      <c r="P231" s="60"/>
      <c r="Q231" s="60"/>
      <c r="R231" s="60"/>
      <c r="S231" s="60"/>
      <c r="T231" s="60"/>
      <c r="U231" s="60"/>
      <c r="V231" s="60"/>
      <c r="W231" s="60"/>
      <c r="X231" s="60"/>
      <c r="Y231" s="60"/>
      <c r="Z231" s="60"/>
    </row>
    <row r="232" spans="1:26" ht="20.25" customHeight="1">
      <c r="A232" s="13"/>
      <c r="B232" s="13"/>
      <c r="C232" s="81"/>
      <c r="D232" s="615"/>
      <c r="E232" s="81"/>
      <c r="F232" s="637" t="s">
        <v>42</v>
      </c>
      <c r="G232" s="637" t="s">
        <v>78</v>
      </c>
      <c r="H232" s="32" t="s">
        <v>804</v>
      </c>
      <c r="I232" s="70"/>
      <c r="J232" s="620" t="s">
        <v>837</v>
      </c>
      <c r="K232" s="60"/>
      <c r="L232" s="60"/>
      <c r="M232" s="60"/>
      <c r="N232" s="60"/>
      <c r="O232" s="60"/>
      <c r="P232" s="60"/>
      <c r="Q232" s="60"/>
      <c r="R232" s="60"/>
      <c r="S232" s="60"/>
      <c r="T232" s="60"/>
      <c r="U232" s="60"/>
      <c r="V232" s="60"/>
      <c r="W232" s="60"/>
      <c r="X232" s="60"/>
      <c r="Y232" s="60"/>
      <c r="Z232" s="60"/>
    </row>
    <row r="233" spans="1:26" ht="20.25" customHeight="1">
      <c r="A233" s="13"/>
      <c r="B233" s="13"/>
      <c r="C233" s="81"/>
      <c r="D233" s="634" t="s">
        <v>838</v>
      </c>
      <c r="E233" s="81"/>
      <c r="F233" s="615"/>
      <c r="G233" s="615"/>
      <c r="H233" s="34" t="s">
        <v>805</v>
      </c>
      <c r="I233" s="49"/>
      <c r="J233" s="615"/>
      <c r="K233" s="60"/>
      <c r="L233" s="60"/>
      <c r="M233" s="60"/>
      <c r="N233" s="60"/>
      <c r="O233" s="60"/>
      <c r="P233" s="60"/>
      <c r="Q233" s="60"/>
      <c r="R233" s="60"/>
      <c r="S233" s="60"/>
      <c r="T233" s="60"/>
      <c r="U233" s="60"/>
      <c r="V233" s="60"/>
      <c r="W233" s="60"/>
      <c r="X233" s="60"/>
      <c r="Y233" s="60"/>
      <c r="Z233" s="60"/>
    </row>
    <row r="234" spans="1:26" ht="20.25" customHeight="1">
      <c r="A234" s="13"/>
      <c r="B234" s="13"/>
      <c r="C234" s="81"/>
      <c r="D234" s="615"/>
      <c r="E234" s="81"/>
      <c r="F234" s="615"/>
      <c r="G234" s="615"/>
      <c r="H234" s="34" t="s">
        <v>806</v>
      </c>
      <c r="I234" s="49"/>
      <c r="J234" s="615"/>
      <c r="K234" s="60"/>
      <c r="L234" s="60"/>
      <c r="M234" s="60"/>
      <c r="N234" s="60"/>
      <c r="O234" s="60"/>
      <c r="P234" s="60"/>
      <c r="Q234" s="60"/>
      <c r="R234" s="60"/>
      <c r="S234" s="60"/>
      <c r="T234" s="60"/>
      <c r="U234" s="60"/>
      <c r="V234" s="60"/>
      <c r="W234" s="60"/>
      <c r="X234" s="60"/>
      <c r="Y234" s="60"/>
      <c r="Z234" s="60"/>
    </row>
    <row r="235" spans="1:26" ht="20.25" customHeight="1">
      <c r="A235" s="13"/>
      <c r="B235" s="13"/>
      <c r="C235" s="81"/>
      <c r="D235" s="615"/>
      <c r="E235" s="81"/>
      <c r="F235" s="615"/>
      <c r="G235" s="615"/>
      <c r="H235" s="34" t="s">
        <v>807</v>
      </c>
      <c r="I235" s="49"/>
      <c r="J235" s="615"/>
      <c r="K235" s="60"/>
      <c r="L235" s="60"/>
      <c r="M235" s="60"/>
      <c r="N235" s="60"/>
      <c r="O235" s="60"/>
      <c r="P235" s="60"/>
      <c r="Q235" s="60"/>
      <c r="R235" s="60"/>
      <c r="S235" s="60"/>
      <c r="T235" s="60"/>
      <c r="U235" s="60"/>
      <c r="V235" s="60"/>
      <c r="W235" s="60"/>
      <c r="X235" s="60"/>
      <c r="Y235" s="60"/>
      <c r="Z235" s="60"/>
    </row>
    <row r="236" spans="1:26" ht="20.25" customHeight="1">
      <c r="A236" s="13"/>
      <c r="B236" s="13"/>
      <c r="C236" s="81"/>
      <c r="D236" s="615"/>
      <c r="E236" s="81"/>
      <c r="F236" s="615"/>
      <c r="G236" s="615"/>
      <c r="H236" s="247"/>
      <c r="I236" s="49"/>
      <c r="J236" s="615"/>
      <c r="K236" s="60"/>
      <c r="L236" s="60"/>
      <c r="M236" s="60"/>
      <c r="N236" s="60"/>
      <c r="O236" s="60"/>
      <c r="P236" s="60"/>
      <c r="Q236" s="60"/>
      <c r="R236" s="60"/>
      <c r="S236" s="60"/>
      <c r="T236" s="60"/>
      <c r="U236" s="60"/>
      <c r="V236" s="60"/>
      <c r="W236" s="60"/>
      <c r="X236" s="60"/>
      <c r="Y236" s="60"/>
      <c r="Z236" s="60"/>
    </row>
    <row r="237" spans="1:26" ht="20.25" customHeight="1">
      <c r="A237" s="13"/>
      <c r="B237" s="13"/>
      <c r="C237" s="81"/>
      <c r="D237" s="615"/>
      <c r="E237" s="81"/>
      <c r="F237" s="615"/>
      <c r="G237" s="615"/>
      <c r="H237" s="247"/>
      <c r="I237" s="49"/>
      <c r="J237" s="615"/>
      <c r="K237" s="60"/>
      <c r="L237" s="60"/>
      <c r="M237" s="60"/>
      <c r="N237" s="60"/>
      <c r="O237" s="60"/>
      <c r="P237" s="60"/>
      <c r="Q237" s="60"/>
      <c r="R237" s="60"/>
      <c r="S237" s="60"/>
      <c r="T237" s="60"/>
      <c r="U237" s="60"/>
      <c r="V237" s="60"/>
      <c r="W237" s="60"/>
      <c r="X237" s="60"/>
      <c r="Y237" s="60"/>
      <c r="Z237" s="60"/>
    </row>
    <row r="238" spans="1:26" ht="20.25" customHeight="1">
      <c r="A238" s="13"/>
      <c r="B238" s="13"/>
      <c r="C238" s="81"/>
      <c r="D238" s="13"/>
      <c r="E238" s="81"/>
      <c r="F238" s="615"/>
      <c r="G238" s="615"/>
      <c r="H238" s="247"/>
      <c r="I238" s="49"/>
      <c r="J238" s="615"/>
      <c r="K238" s="60"/>
      <c r="L238" s="60"/>
      <c r="M238" s="60"/>
      <c r="N238" s="60"/>
      <c r="O238" s="60"/>
      <c r="P238" s="60"/>
      <c r="Q238" s="60"/>
      <c r="R238" s="60"/>
      <c r="S238" s="60"/>
      <c r="T238" s="60"/>
      <c r="U238" s="60"/>
      <c r="V238" s="60"/>
      <c r="W238" s="60"/>
      <c r="X238" s="60"/>
      <c r="Y238" s="60"/>
      <c r="Z238" s="60"/>
    </row>
    <row r="239" spans="1:26" ht="20.25" customHeight="1">
      <c r="A239" s="13"/>
      <c r="B239" s="13"/>
      <c r="C239" s="81"/>
      <c r="D239" s="13"/>
      <c r="E239" s="81"/>
      <c r="F239" s="615"/>
      <c r="G239" s="615"/>
      <c r="H239" s="35"/>
      <c r="I239" s="73"/>
      <c r="J239" s="615"/>
      <c r="K239" s="60"/>
      <c r="L239" s="60"/>
      <c r="M239" s="60"/>
      <c r="N239" s="60"/>
      <c r="O239" s="60"/>
      <c r="P239" s="60"/>
      <c r="Q239" s="60"/>
      <c r="R239" s="60"/>
      <c r="S239" s="60"/>
      <c r="T239" s="60"/>
      <c r="U239" s="60"/>
      <c r="V239" s="60"/>
      <c r="W239" s="60"/>
      <c r="X239" s="60"/>
      <c r="Y239" s="60"/>
      <c r="Z239" s="60"/>
    </row>
    <row r="240" spans="1:26" ht="20.25" customHeight="1">
      <c r="A240" s="13"/>
      <c r="B240" s="13"/>
      <c r="C240" s="81"/>
      <c r="D240" s="13"/>
      <c r="E240" s="81"/>
      <c r="F240" s="618"/>
      <c r="G240" s="618"/>
      <c r="H240" s="37" t="s">
        <v>40</v>
      </c>
      <c r="I240" s="74"/>
      <c r="J240" s="616"/>
      <c r="K240" s="60"/>
      <c r="L240" s="60"/>
      <c r="M240" s="60"/>
      <c r="N240" s="60"/>
      <c r="O240" s="60"/>
      <c r="P240" s="60"/>
      <c r="Q240" s="60"/>
      <c r="R240" s="60"/>
      <c r="S240" s="60"/>
      <c r="T240" s="60"/>
      <c r="U240" s="60"/>
      <c r="V240" s="60"/>
      <c r="W240" s="60"/>
      <c r="X240" s="60"/>
      <c r="Y240" s="60"/>
      <c r="Z240" s="60"/>
    </row>
    <row r="241" spans="1:26" ht="20.25" customHeight="1">
      <c r="A241" s="13"/>
      <c r="B241" s="13"/>
      <c r="C241" s="81"/>
      <c r="D241" s="13"/>
      <c r="E241" s="81"/>
      <c r="F241" s="638" t="s">
        <v>42</v>
      </c>
      <c r="G241" s="638" t="s">
        <v>78</v>
      </c>
      <c r="H241" s="32" t="s">
        <v>804</v>
      </c>
      <c r="I241" s="70"/>
      <c r="J241" s="620" t="s">
        <v>839</v>
      </c>
      <c r="K241" s="60"/>
      <c r="L241" s="60"/>
      <c r="M241" s="60"/>
      <c r="N241" s="60"/>
      <c r="O241" s="60"/>
      <c r="P241" s="60"/>
      <c r="Q241" s="60"/>
      <c r="R241" s="60"/>
      <c r="S241" s="60"/>
      <c r="T241" s="60"/>
      <c r="U241" s="60"/>
      <c r="V241" s="60"/>
      <c r="W241" s="60"/>
      <c r="X241" s="60"/>
      <c r="Y241" s="60"/>
      <c r="Z241" s="60"/>
    </row>
    <row r="242" spans="1:26" ht="20.25" customHeight="1">
      <c r="A242" s="13"/>
      <c r="B242" s="13"/>
      <c r="C242" s="81"/>
      <c r="D242" s="13"/>
      <c r="E242" s="81"/>
      <c r="F242" s="615"/>
      <c r="G242" s="615"/>
      <c r="H242" s="34" t="s">
        <v>805</v>
      </c>
      <c r="I242" s="49"/>
      <c r="J242" s="615"/>
      <c r="K242" s="60"/>
      <c r="L242" s="60"/>
      <c r="M242" s="60"/>
      <c r="N242" s="60"/>
      <c r="O242" s="60"/>
      <c r="P242" s="60"/>
      <c r="Q242" s="60"/>
      <c r="R242" s="60"/>
      <c r="S242" s="60"/>
      <c r="T242" s="60"/>
      <c r="U242" s="60"/>
      <c r="V242" s="60"/>
      <c r="W242" s="60"/>
      <c r="X242" s="60"/>
      <c r="Y242" s="60"/>
      <c r="Z242" s="60"/>
    </row>
    <row r="243" spans="1:26" ht="20.25" customHeight="1">
      <c r="A243" s="13"/>
      <c r="B243" s="13"/>
      <c r="C243" s="81"/>
      <c r="D243" s="13"/>
      <c r="E243" s="81"/>
      <c r="F243" s="615"/>
      <c r="G243" s="615"/>
      <c r="H243" s="34" t="s">
        <v>806</v>
      </c>
      <c r="I243" s="49"/>
      <c r="J243" s="615"/>
      <c r="K243" s="60"/>
      <c r="L243" s="60"/>
      <c r="M243" s="60"/>
      <c r="N243" s="60"/>
      <c r="O243" s="60"/>
      <c r="P243" s="60"/>
      <c r="Q243" s="60"/>
      <c r="R243" s="60"/>
      <c r="S243" s="60"/>
      <c r="T243" s="60"/>
      <c r="U243" s="60"/>
      <c r="V243" s="60"/>
      <c r="W243" s="60"/>
      <c r="X243" s="60"/>
      <c r="Y243" s="60"/>
      <c r="Z243" s="60"/>
    </row>
    <row r="244" spans="1:26" ht="20.25" customHeight="1">
      <c r="A244" s="13"/>
      <c r="B244" s="13"/>
      <c r="C244" s="81"/>
      <c r="D244" s="13"/>
      <c r="E244" s="81"/>
      <c r="F244" s="615"/>
      <c r="G244" s="615"/>
      <c r="H244" s="34" t="s">
        <v>807</v>
      </c>
      <c r="I244" s="49"/>
      <c r="J244" s="615"/>
      <c r="K244" s="60"/>
      <c r="L244" s="60"/>
      <c r="M244" s="60"/>
      <c r="N244" s="60"/>
      <c r="O244" s="60"/>
      <c r="P244" s="60"/>
      <c r="Q244" s="60"/>
      <c r="R244" s="60"/>
      <c r="S244" s="60"/>
      <c r="T244" s="60"/>
      <c r="U244" s="60"/>
      <c r="V244" s="60"/>
      <c r="W244" s="60"/>
      <c r="X244" s="60"/>
      <c r="Y244" s="60"/>
      <c r="Z244" s="60"/>
    </row>
    <row r="245" spans="1:26" ht="20.25" customHeight="1">
      <c r="A245" s="13"/>
      <c r="B245" s="13"/>
      <c r="C245" s="81"/>
      <c r="D245" s="13"/>
      <c r="E245" s="81"/>
      <c r="F245" s="615"/>
      <c r="G245" s="615"/>
      <c r="H245" s="247"/>
      <c r="I245" s="49"/>
      <c r="J245" s="615"/>
      <c r="K245" s="60"/>
      <c r="L245" s="60"/>
      <c r="M245" s="60"/>
      <c r="N245" s="60"/>
      <c r="O245" s="60"/>
      <c r="P245" s="60"/>
      <c r="Q245" s="60"/>
      <c r="R245" s="60"/>
      <c r="S245" s="60"/>
      <c r="T245" s="60"/>
      <c r="U245" s="60"/>
      <c r="V245" s="60"/>
      <c r="W245" s="60"/>
      <c r="X245" s="60"/>
      <c r="Y245" s="60"/>
      <c r="Z245" s="60"/>
    </row>
    <row r="246" spans="1:26" ht="20.25" customHeight="1">
      <c r="A246" s="13"/>
      <c r="B246" s="13"/>
      <c r="C246" s="81"/>
      <c r="D246" s="13"/>
      <c r="E246" s="81"/>
      <c r="F246" s="615"/>
      <c r="G246" s="615"/>
      <c r="H246" s="247"/>
      <c r="I246" s="49"/>
      <c r="J246" s="615"/>
      <c r="K246" s="60"/>
      <c r="L246" s="60"/>
      <c r="M246" s="60"/>
      <c r="N246" s="60"/>
      <c r="O246" s="60"/>
      <c r="P246" s="60"/>
      <c r="Q246" s="60"/>
      <c r="R246" s="60"/>
      <c r="S246" s="60"/>
      <c r="T246" s="60"/>
      <c r="U246" s="60"/>
      <c r="V246" s="60"/>
      <c r="W246" s="60"/>
      <c r="X246" s="60"/>
      <c r="Y246" s="60"/>
      <c r="Z246" s="60"/>
    </row>
    <row r="247" spans="1:26" ht="20.25" customHeight="1">
      <c r="A247" s="13"/>
      <c r="B247" s="13"/>
      <c r="C247" s="81"/>
      <c r="D247" s="13"/>
      <c r="E247" s="81"/>
      <c r="F247" s="615"/>
      <c r="G247" s="615"/>
      <c r="H247" s="247"/>
      <c r="I247" s="49"/>
      <c r="J247" s="615"/>
      <c r="K247" s="60"/>
      <c r="L247" s="60"/>
      <c r="M247" s="60"/>
      <c r="N247" s="60"/>
      <c r="O247" s="60"/>
      <c r="P247" s="60"/>
      <c r="Q247" s="60"/>
      <c r="R247" s="60"/>
      <c r="S247" s="60"/>
      <c r="T247" s="60"/>
      <c r="U247" s="60"/>
      <c r="V247" s="60"/>
      <c r="W247" s="60"/>
      <c r="X247" s="60"/>
      <c r="Y247" s="60"/>
      <c r="Z247" s="60"/>
    </row>
    <row r="248" spans="1:26" ht="20.25" customHeight="1">
      <c r="A248" s="13"/>
      <c r="B248" s="13"/>
      <c r="C248" s="81"/>
      <c r="D248" s="13"/>
      <c r="E248" s="81"/>
      <c r="F248" s="615"/>
      <c r="G248" s="615"/>
      <c r="H248" s="35"/>
      <c r="I248" s="73"/>
      <c r="J248" s="615"/>
      <c r="K248" s="60"/>
      <c r="L248" s="60"/>
      <c r="M248" s="60"/>
      <c r="N248" s="60"/>
      <c r="O248" s="60"/>
      <c r="P248" s="60"/>
      <c r="Q248" s="60"/>
      <c r="R248" s="60"/>
      <c r="S248" s="60"/>
      <c r="T248" s="60"/>
      <c r="U248" s="60"/>
      <c r="V248" s="60"/>
      <c r="W248" s="60"/>
      <c r="X248" s="60"/>
      <c r="Y248" s="60"/>
      <c r="Z248" s="60"/>
    </row>
    <row r="249" spans="1:26" ht="21.75" customHeight="1">
      <c r="A249" s="13"/>
      <c r="B249" s="51"/>
      <c r="C249" s="102"/>
      <c r="D249" s="51"/>
      <c r="E249" s="102"/>
      <c r="F249" s="615"/>
      <c r="G249" s="615"/>
      <c r="H249" s="37" t="s">
        <v>40</v>
      </c>
      <c r="I249" s="74"/>
      <c r="J249" s="616"/>
      <c r="K249" s="60"/>
      <c r="L249" s="60"/>
      <c r="M249" s="60"/>
      <c r="N249" s="60"/>
      <c r="O249" s="60"/>
      <c r="P249" s="60"/>
      <c r="Q249" s="60"/>
      <c r="R249" s="60"/>
      <c r="S249" s="60"/>
      <c r="T249" s="60"/>
      <c r="U249" s="60"/>
      <c r="V249" s="60"/>
      <c r="W249" s="60"/>
      <c r="X249" s="60"/>
      <c r="Y249" s="60"/>
      <c r="Z249" s="60"/>
    </row>
    <row r="250" spans="1:26" ht="18.75" customHeight="1">
      <c r="A250" s="13"/>
      <c r="B250" s="634" t="s">
        <v>149</v>
      </c>
      <c r="C250" s="81" t="s">
        <v>150</v>
      </c>
      <c r="D250" s="634"/>
      <c r="E250" s="81"/>
      <c r="F250" s="633" t="s">
        <v>42</v>
      </c>
      <c r="G250" s="633" t="s">
        <v>78</v>
      </c>
      <c r="H250" s="237"/>
      <c r="I250" s="238"/>
      <c r="J250" s="674" t="s">
        <v>840</v>
      </c>
      <c r="K250" s="60"/>
      <c r="L250" s="60"/>
      <c r="M250" s="60"/>
      <c r="N250" s="60"/>
      <c r="O250" s="60"/>
      <c r="P250" s="60"/>
      <c r="Q250" s="60"/>
      <c r="R250" s="60"/>
      <c r="S250" s="60"/>
      <c r="T250" s="60"/>
      <c r="U250" s="60"/>
      <c r="V250" s="60"/>
      <c r="W250" s="60"/>
      <c r="X250" s="60"/>
      <c r="Y250" s="60"/>
      <c r="Z250" s="60"/>
    </row>
    <row r="251" spans="1:26" ht="21.75" customHeight="1">
      <c r="A251" s="13"/>
      <c r="B251" s="615"/>
      <c r="C251" s="81"/>
      <c r="D251" s="615"/>
      <c r="E251" s="81"/>
      <c r="F251" s="615"/>
      <c r="G251" s="615"/>
      <c r="H251" s="104" t="s">
        <v>801</v>
      </c>
      <c r="I251" s="105">
        <v>7256</v>
      </c>
      <c r="J251" s="615"/>
      <c r="K251" s="60"/>
      <c r="L251" s="60"/>
      <c r="M251" s="60"/>
      <c r="N251" s="60"/>
      <c r="O251" s="60"/>
      <c r="P251" s="60"/>
      <c r="Q251" s="60"/>
      <c r="R251" s="60"/>
      <c r="S251" s="60"/>
      <c r="T251" s="60"/>
      <c r="U251" s="60"/>
      <c r="V251" s="60"/>
      <c r="W251" s="60"/>
      <c r="X251" s="60"/>
      <c r="Y251" s="60"/>
      <c r="Z251" s="60"/>
    </row>
    <row r="252" spans="1:26" ht="21.75" customHeight="1">
      <c r="A252" s="13"/>
      <c r="B252" s="615"/>
      <c r="C252" s="60"/>
      <c r="D252" s="615"/>
      <c r="E252" s="81"/>
      <c r="F252" s="615"/>
      <c r="G252" s="615"/>
      <c r="H252" s="104" t="s">
        <v>802</v>
      </c>
      <c r="I252" s="105">
        <v>4284</v>
      </c>
      <c r="J252" s="615"/>
      <c r="K252" s="60"/>
      <c r="L252" s="60"/>
      <c r="M252" s="60"/>
      <c r="N252" s="60"/>
      <c r="O252" s="60"/>
      <c r="P252" s="60"/>
      <c r="Q252" s="60"/>
      <c r="R252" s="60"/>
      <c r="S252" s="60"/>
      <c r="T252" s="60"/>
      <c r="U252" s="60"/>
      <c r="V252" s="60"/>
      <c r="W252" s="60"/>
      <c r="X252" s="60"/>
      <c r="Y252" s="60"/>
      <c r="Z252" s="60"/>
    </row>
    <row r="253" spans="1:26" ht="19.5" customHeight="1">
      <c r="A253" s="13"/>
      <c r="B253" s="615"/>
      <c r="C253" s="81"/>
      <c r="D253" s="106"/>
      <c r="E253" s="81"/>
      <c r="F253" s="615"/>
      <c r="G253" s="615"/>
      <c r="H253" s="104" t="s">
        <v>803</v>
      </c>
      <c r="I253" s="105">
        <v>4130</v>
      </c>
      <c r="J253" s="615"/>
      <c r="K253" s="60"/>
      <c r="L253" s="60"/>
      <c r="M253" s="60"/>
      <c r="N253" s="60"/>
      <c r="O253" s="60"/>
      <c r="P253" s="60"/>
      <c r="Q253" s="60"/>
      <c r="R253" s="60"/>
      <c r="S253" s="60"/>
      <c r="T253" s="60"/>
      <c r="U253" s="60"/>
      <c r="V253" s="60"/>
      <c r="W253" s="60"/>
      <c r="X253" s="60"/>
      <c r="Y253" s="60"/>
      <c r="Z253" s="60"/>
    </row>
    <row r="254" spans="1:26" ht="21.75" customHeight="1">
      <c r="A254" s="13"/>
      <c r="B254" s="615"/>
      <c r="C254" s="81"/>
      <c r="D254" s="106"/>
      <c r="E254" s="81"/>
      <c r="F254" s="615"/>
      <c r="G254" s="615"/>
      <c r="H254" s="104" t="s">
        <v>800</v>
      </c>
      <c r="I254" s="105">
        <v>3986</v>
      </c>
      <c r="J254" s="615"/>
      <c r="K254" s="60"/>
      <c r="L254" s="60"/>
      <c r="M254" s="60"/>
      <c r="N254" s="60"/>
      <c r="O254" s="60"/>
      <c r="P254" s="60"/>
      <c r="Q254" s="60"/>
      <c r="R254" s="60"/>
      <c r="S254" s="60"/>
      <c r="T254" s="60"/>
      <c r="U254" s="60"/>
      <c r="V254" s="60"/>
      <c r="W254" s="60"/>
      <c r="X254" s="60"/>
      <c r="Y254" s="60"/>
      <c r="Z254" s="60"/>
    </row>
    <row r="255" spans="1:26" ht="21.75" customHeight="1">
      <c r="A255" s="13"/>
      <c r="B255" s="107"/>
      <c r="C255" s="81"/>
      <c r="D255" s="106"/>
      <c r="E255" s="81"/>
      <c r="F255" s="615"/>
      <c r="G255" s="615"/>
      <c r="H255" s="251"/>
      <c r="I255" s="185"/>
      <c r="J255" s="615"/>
      <c r="K255" s="60"/>
      <c r="L255" s="60"/>
      <c r="M255" s="60"/>
      <c r="N255" s="60"/>
      <c r="O255" s="60"/>
      <c r="P255" s="60"/>
      <c r="Q255" s="60"/>
      <c r="R255" s="60"/>
      <c r="S255" s="60"/>
      <c r="T255" s="60"/>
      <c r="U255" s="60"/>
      <c r="V255" s="60"/>
      <c r="W255" s="60"/>
      <c r="X255" s="60"/>
      <c r="Y255" s="60"/>
      <c r="Z255" s="60"/>
    </row>
    <row r="256" spans="1:26" ht="21.75" customHeight="1">
      <c r="A256" s="13"/>
      <c r="B256" s="107"/>
      <c r="C256" s="81"/>
      <c r="D256" s="106"/>
      <c r="E256" s="81"/>
      <c r="F256" s="615"/>
      <c r="G256" s="615"/>
      <c r="H256" s="251"/>
      <c r="I256" s="185"/>
      <c r="J256" s="615"/>
      <c r="K256" s="60"/>
      <c r="L256" s="60"/>
      <c r="M256" s="60"/>
      <c r="N256" s="60"/>
      <c r="O256" s="60"/>
      <c r="P256" s="60"/>
      <c r="Q256" s="60"/>
      <c r="R256" s="60"/>
      <c r="S256" s="60"/>
      <c r="T256" s="60"/>
      <c r="U256" s="60"/>
      <c r="V256" s="60"/>
      <c r="W256" s="60"/>
      <c r="X256" s="60"/>
      <c r="Y256" s="60"/>
      <c r="Z256" s="60"/>
    </row>
    <row r="257" spans="1:26" ht="21.75" customHeight="1">
      <c r="A257" s="13"/>
      <c r="B257" s="638"/>
      <c r="C257" s="81"/>
      <c r="D257" s="13"/>
      <c r="E257" s="81"/>
      <c r="F257" s="615"/>
      <c r="G257" s="615"/>
      <c r="H257" s="251"/>
      <c r="I257" s="185"/>
      <c r="J257" s="615"/>
      <c r="K257" s="60"/>
      <c r="L257" s="60"/>
      <c r="M257" s="60"/>
      <c r="N257" s="60"/>
      <c r="O257" s="60"/>
      <c r="P257" s="60"/>
      <c r="Q257" s="60"/>
      <c r="R257" s="60"/>
      <c r="S257" s="60"/>
      <c r="T257" s="60"/>
      <c r="U257" s="60"/>
      <c r="V257" s="60"/>
      <c r="W257" s="60"/>
      <c r="X257" s="60"/>
      <c r="Y257" s="60"/>
      <c r="Z257" s="60"/>
    </row>
    <row r="258" spans="1:26" ht="24" customHeight="1">
      <c r="A258" s="13"/>
      <c r="B258" s="615"/>
      <c r="C258" s="81"/>
      <c r="D258" s="13"/>
      <c r="E258" s="81"/>
      <c r="F258" s="615"/>
      <c r="G258" s="615"/>
      <c r="H258" s="124"/>
      <c r="I258" s="125"/>
      <c r="J258" s="615"/>
      <c r="K258" s="60"/>
      <c r="L258" s="60"/>
      <c r="M258" s="60"/>
      <c r="N258" s="60"/>
      <c r="O258" s="60"/>
      <c r="P258" s="60"/>
      <c r="Q258" s="60"/>
      <c r="R258" s="60"/>
      <c r="S258" s="60"/>
      <c r="T258" s="60"/>
      <c r="U258" s="60"/>
      <c r="V258" s="60"/>
      <c r="W258" s="60"/>
      <c r="X258" s="60"/>
      <c r="Y258" s="60"/>
      <c r="Z258" s="60"/>
    </row>
    <row r="259" spans="1:26" ht="21.75" customHeight="1">
      <c r="A259" s="13"/>
      <c r="B259" s="615"/>
      <c r="C259" s="81"/>
      <c r="D259" s="13"/>
      <c r="E259" s="87"/>
      <c r="F259" s="618"/>
      <c r="G259" s="618"/>
      <c r="H259" s="37" t="s">
        <v>40</v>
      </c>
      <c r="I259" s="109">
        <f>SUM(I251:I258)</f>
        <v>19656</v>
      </c>
      <c r="J259" s="616"/>
      <c r="K259" s="60"/>
      <c r="L259" s="60"/>
      <c r="M259" s="60"/>
      <c r="N259" s="60"/>
      <c r="O259" s="60"/>
      <c r="P259" s="60"/>
      <c r="Q259" s="60"/>
      <c r="R259" s="60"/>
      <c r="S259" s="60"/>
      <c r="T259" s="60"/>
      <c r="U259" s="60"/>
      <c r="V259" s="60"/>
      <c r="W259" s="60"/>
      <c r="X259" s="60"/>
      <c r="Y259" s="60"/>
      <c r="Z259" s="60"/>
    </row>
    <row r="260" spans="1:26" ht="24.75" customHeight="1">
      <c r="A260" s="13"/>
      <c r="B260" s="615"/>
      <c r="C260" s="81"/>
      <c r="D260" s="634" t="s">
        <v>841</v>
      </c>
      <c r="E260" s="638" t="s">
        <v>153</v>
      </c>
      <c r="F260" s="638" t="s">
        <v>78</v>
      </c>
      <c r="G260" s="638" t="s">
        <v>78</v>
      </c>
      <c r="H260" s="32" t="s">
        <v>804</v>
      </c>
      <c r="I260" s="70"/>
      <c r="J260" s="620" t="s">
        <v>154</v>
      </c>
      <c r="K260" s="60"/>
      <c r="L260" s="60"/>
      <c r="M260" s="60"/>
      <c r="N260" s="60"/>
      <c r="O260" s="60"/>
      <c r="P260" s="60"/>
      <c r="Q260" s="60"/>
      <c r="R260" s="60"/>
      <c r="S260" s="60"/>
      <c r="T260" s="60"/>
      <c r="U260" s="60"/>
      <c r="V260" s="60"/>
      <c r="W260" s="60"/>
      <c r="X260" s="60"/>
      <c r="Y260" s="60"/>
      <c r="Z260" s="60"/>
    </row>
    <row r="261" spans="1:26" ht="24.75" customHeight="1">
      <c r="A261" s="13"/>
      <c r="B261" s="615"/>
      <c r="C261" s="81"/>
      <c r="D261" s="615"/>
      <c r="E261" s="615"/>
      <c r="F261" s="615"/>
      <c r="G261" s="615"/>
      <c r="H261" s="34" t="s">
        <v>805</v>
      </c>
      <c r="I261" s="49"/>
      <c r="J261" s="615"/>
      <c r="K261" s="60"/>
      <c r="L261" s="60"/>
      <c r="M261" s="60"/>
      <c r="N261" s="60"/>
      <c r="O261" s="60"/>
      <c r="P261" s="60"/>
      <c r="Q261" s="60"/>
      <c r="R261" s="60"/>
      <c r="S261" s="60"/>
      <c r="T261" s="60"/>
      <c r="U261" s="60"/>
      <c r="V261" s="60"/>
      <c r="W261" s="60"/>
      <c r="X261" s="60"/>
      <c r="Y261" s="60"/>
      <c r="Z261" s="60"/>
    </row>
    <row r="262" spans="1:26" ht="24.75" customHeight="1">
      <c r="A262" s="13"/>
      <c r="B262" s="14"/>
      <c r="C262" s="81"/>
      <c r="D262" s="615"/>
      <c r="E262" s="84"/>
      <c r="F262" s="615"/>
      <c r="G262" s="615"/>
      <c r="H262" s="34" t="s">
        <v>806</v>
      </c>
      <c r="I262" s="49"/>
      <c r="J262" s="615"/>
      <c r="K262" s="60"/>
      <c r="L262" s="60"/>
      <c r="M262" s="60"/>
      <c r="N262" s="60"/>
      <c r="O262" s="60"/>
      <c r="P262" s="60"/>
      <c r="Q262" s="60"/>
      <c r="R262" s="60"/>
      <c r="S262" s="60"/>
      <c r="T262" s="60"/>
      <c r="U262" s="60"/>
      <c r="V262" s="60"/>
      <c r="W262" s="60"/>
      <c r="X262" s="60"/>
      <c r="Y262" s="60"/>
      <c r="Z262" s="60"/>
    </row>
    <row r="263" spans="1:26" ht="24.75" customHeight="1">
      <c r="A263" s="13"/>
      <c r="B263" s="14"/>
      <c r="C263" s="81"/>
      <c r="D263" s="99"/>
      <c r="E263" s="84"/>
      <c r="F263" s="615"/>
      <c r="G263" s="615"/>
      <c r="H263" s="34" t="s">
        <v>807</v>
      </c>
      <c r="I263" s="49"/>
      <c r="J263" s="615"/>
      <c r="K263" s="60"/>
      <c r="L263" s="60"/>
      <c r="M263" s="60"/>
      <c r="N263" s="60"/>
      <c r="O263" s="60"/>
      <c r="P263" s="60"/>
      <c r="Q263" s="60"/>
      <c r="R263" s="60"/>
      <c r="S263" s="60"/>
      <c r="T263" s="60"/>
      <c r="U263" s="60"/>
      <c r="V263" s="60"/>
      <c r="W263" s="60"/>
      <c r="X263" s="60"/>
      <c r="Y263" s="60"/>
      <c r="Z263" s="60"/>
    </row>
    <row r="264" spans="1:26" ht="24.75" customHeight="1">
      <c r="A264" s="13"/>
      <c r="B264" s="14"/>
      <c r="C264" s="81"/>
      <c r="D264" s="99"/>
      <c r="E264" s="84"/>
      <c r="F264" s="615"/>
      <c r="G264" s="615"/>
      <c r="H264" s="247"/>
      <c r="I264" s="49"/>
      <c r="J264" s="615"/>
      <c r="K264" s="60"/>
      <c r="L264" s="60"/>
      <c r="M264" s="60"/>
      <c r="N264" s="60"/>
      <c r="O264" s="60"/>
      <c r="P264" s="60"/>
      <c r="Q264" s="60"/>
      <c r="R264" s="60"/>
      <c r="S264" s="60"/>
      <c r="T264" s="60"/>
      <c r="U264" s="60"/>
      <c r="V264" s="60"/>
      <c r="W264" s="60"/>
      <c r="X264" s="60"/>
      <c r="Y264" s="60"/>
      <c r="Z264" s="60"/>
    </row>
    <row r="265" spans="1:26" ht="24.75" customHeight="1">
      <c r="A265" s="13"/>
      <c r="B265" s="14"/>
      <c r="C265" s="81"/>
      <c r="D265" s="99"/>
      <c r="E265" s="84"/>
      <c r="F265" s="615"/>
      <c r="G265" s="615"/>
      <c r="H265" s="247"/>
      <c r="I265" s="49"/>
      <c r="J265" s="615"/>
      <c r="K265" s="60"/>
      <c r="L265" s="60"/>
      <c r="M265" s="60"/>
      <c r="N265" s="60"/>
      <c r="O265" s="60"/>
      <c r="P265" s="60"/>
      <c r="Q265" s="60"/>
      <c r="R265" s="60"/>
      <c r="S265" s="60"/>
      <c r="T265" s="60"/>
      <c r="U265" s="60"/>
      <c r="V265" s="60"/>
      <c r="W265" s="60"/>
      <c r="X265" s="60"/>
      <c r="Y265" s="60"/>
      <c r="Z265" s="60"/>
    </row>
    <row r="266" spans="1:26" ht="24.75" customHeight="1">
      <c r="A266" s="13"/>
      <c r="B266" s="14"/>
      <c r="C266" s="81"/>
      <c r="D266" s="99"/>
      <c r="E266" s="84"/>
      <c r="F266" s="615"/>
      <c r="G266" s="615"/>
      <c r="H266" s="247"/>
      <c r="I266" s="49"/>
      <c r="J266" s="615"/>
      <c r="K266" s="60"/>
      <c r="L266" s="60"/>
      <c r="M266" s="60"/>
      <c r="N266" s="60"/>
      <c r="O266" s="60"/>
      <c r="P266" s="60"/>
      <c r="Q266" s="60"/>
      <c r="R266" s="60"/>
      <c r="S266" s="60"/>
      <c r="T266" s="60"/>
      <c r="U266" s="60"/>
      <c r="V266" s="60"/>
      <c r="W266" s="60"/>
      <c r="X266" s="60"/>
      <c r="Y266" s="60"/>
      <c r="Z266" s="60"/>
    </row>
    <row r="267" spans="1:26" ht="24.75" customHeight="1">
      <c r="A267" s="13"/>
      <c r="B267" s="14"/>
      <c r="C267" s="81"/>
      <c r="D267" s="99"/>
      <c r="E267" s="84"/>
      <c r="F267" s="615"/>
      <c r="G267" s="615"/>
      <c r="H267" s="35"/>
      <c r="I267" s="73"/>
      <c r="J267" s="615"/>
      <c r="K267" s="60"/>
      <c r="L267" s="60"/>
      <c r="M267" s="60"/>
      <c r="N267" s="60"/>
      <c r="O267" s="60"/>
      <c r="P267" s="60"/>
      <c r="Q267" s="60"/>
      <c r="R267" s="60"/>
      <c r="S267" s="60"/>
      <c r="T267" s="60"/>
      <c r="U267" s="60"/>
      <c r="V267" s="60"/>
      <c r="W267" s="60"/>
      <c r="X267" s="60"/>
      <c r="Y267" s="60"/>
      <c r="Z267" s="60"/>
    </row>
    <row r="268" spans="1:26" ht="24.75" customHeight="1">
      <c r="A268" s="13"/>
      <c r="B268" s="14"/>
      <c r="C268" s="81"/>
      <c r="D268" s="99"/>
      <c r="E268" s="70"/>
      <c r="F268" s="618"/>
      <c r="G268" s="618"/>
      <c r="H268" s="37" t="s">
        <v>40</v>
      </c>
      <c r="I268" s="74"/>
      <c r="J268" s="616"/>
      <c r="K268" s="60"/>
      <c r="L268" s="60"/>
      <c r="M268" s="60"/>
      <c r="N268" s="60"/>
      <c r="O268" s="60"/>
      <c r="P268" s="60"/>
      <c r="Q268" s="60"/>
      <c r="R268" s="60"/>
      <c r="S268" s="60"/>
      <c r="T268" s="60"/>
      <c r="U268" s="60"/>
      <c r="V268" s="60"/>
      <c r="W268" s="60"/>
      <c r="X268" s="60"/>
      <c r="Y268" s="60"/>
      <c r="Z268" s="60"/>
    </row>
    <row r="269" spans="1:26" ht="25.5" customHeight="1">
      <c r="A269" s="13"/>
      <c r="B269" s="14"/>
      <c r="C269" s="81"/>
      <c r="D269" s="634" t="s">
        <v>842</v>
      </c>
      <c r="E269" s="635" t="s">
        <v>156</v>
      </c>
      <c r="F269" s="637" t="s">
        <v>42</v>
      </c>
      <c r="G269" s="637" t="s">
        <v>42</v>
      </c>
      <c r="H269" s="32" t="s">
        <v>804</v>
      </c>
      <c r="I269" s="70"/>
      <c r="J269" s="620" t="s">
        <v>157</v>
      </c>
      <c r="K269" s="60"/>
      <c r="L269" s="60"/>
      <c r="M269" s="60"/>
      <c r="N269" s="60"/>
      <c r="O269" s="60"/>
      <c r="P269" s="60"/>
      <c r="Q269" s="60"/>
      <c r="R269" s="60"/>
      <c r="S269" s="60"/>
      <c r="T269" s="60"/>
      <c r="U269" s="60"/>
      <c r="V269" s="60"/>
      <c r="W269" s="60"/>
      <c r="X269" s="60"/>
      <c r="Y269" s="60"/>
      <c r="Z269" s="60"/>
    </row>
    <row r="270" spans="1:26" ht="25.5" customHeight="1">
      <c r="A270" s="13"/>
      <c r="B270" s="14"/>
      <c r="C270" s="81"/>
      <c r="D270" s="615"/>
      <c r="E270" s="615"/>
      <c r="F270" s="615"/>
      <c r="G270" s="615"/>
      <c r="H270" s="34" t="s">
        <v>805</v>
      </c>
      <c r="I270" s="49"/>
      <c r="J270" s="615"/>
      <c r="K270" s="60"/>
      <c r="L270" s="60"/>
      <c r="M270" s="60"/>
      <c r="N270" s="60"/>
      <c r="O270" s="60"/>
      <c r="P270" s="60"/>
      <c r="Q270" s="60"/>
      <c r="R270" s="60"/>
      <c r="S270" s="60"/>
      <c r="T270" s="60"/>
      <c r="U270" s="60"/>
      <c r="V270" s="60"/>
      <c r="W270" s="60"/>
      <c r="X270" s="60"/>
      <c r="Y270" s="60"/>
      <c r="Z270" s="60"/>
    </row>
    <row r="271" spans="1:26" ht="25.5" customHeight="1">
      <c r="A271" s="13"/>
      <c r="B271" s="14"/>
      <c r="C271" s="81"/>
      <c r="D271" s="615"/>
      <c r="E271" s="615"/>
      <c r="F271" s="615"/>
      <c r="G271" s="615"/>
      <c r="H271" s="34" t="s">
        <v>806</v>
      </c>
      <c r="I271" s="49"/>
      <c r="J271" s="615"/>
      <c r="K271" s="60"/>
      <c r="L271" s="60"/>
      <c r="M271" s="60"/>
      <c r="N271" s="60"/>
      <c r="O271" s="60"/>
      <c r="P271" s="60"/>
      <c r="Q271" s="60"/>
      <c r="R271" s="60"/>
      <c r="S271" s="60"/>
      <c r="T271" s="60"/>
      <c r="U271" s="60"/>
      <c r="V271" s="60"/>
      <c r="W271" s="60"/>
      <c r="X271" s="60"/>
      <c r="Y271" s="60"/>
      <c r="Z271" s="60"/>
    </row>
    <row r="272" spans="1:26" ht="25.5" customHeight="1">
      <c r="A272" s="13"/>
      <c r="B272" s="14"/>
      <c r="C272" s="81"/>
      <c r="D272" s="634" t="s">
        <v>158</v>
      </c>
      <c r="E272" s="615"/>
      <c r="F272" s="615"/>
      <c r="G272" s="615"/>
      <c r="H272" s="34" t="s">
        <v>807</v>
      </c>
      <c r="I272" s="49"/>
      <c r="J272" s="615"/>
      <c r="K272" s="60"/>
      <c r="L272" s="60"/>
      <c r="M272" s="60"/>
      <c r="N272" s="60"/>
      <c r="O272" s="60"/>
      <c r="P272" s="60"/>
      <c r="Q272" s="60"/>
      <c r="R272" s="60"/>
      <c r="S272" s="60"/>
      <c r="T272" s="60"/>
      <c r="U272" s="60"/>
      <c r="V272" s="60"/>
      <c r="W272" s="60"/>
      <c r="X272" s="60"/>
      <c r="Y272" s="60"/>
      <c r="Z272" s="60"/>
    </row>
    <row r="273" spans="1:26" ht="25.5" customHeight="1">
      <c r="A273" s="13"/>
      <c r="B273" s="14"/>
      <c r="C273" s="81"/>
      <c r="D273" s="615"/>
      <c r="E273" s="14"/>
      <c r="F273" s="615"/>
      <c r="G273" s="615"/>
      <c r="H273" s="247"/>
      <c r="I273" s="49"/>
      <c r="J273" s="615"/>
      <c r="K273" s="60"/>
      <c r="L273" s="60"/>
      <c r="M273" s="60"/>
      <c r="N273" s="60"/>
      <c r="O273" s="60"/>
      <c r="P273" s="60"/>
      <c r="Q273" s="60"/>
      <c r="R273" s="60"/>
      <c r="S273" s="60"/>
      <c r="T273" s="60"/>
      <c r="U273" s="60"/>
      <c r="V273" s="60"/>
      <c r="W273" s="60"/>
      <c r="X273" s="60"/>
      <c r="Y273" s="60"/>
      <c r="Z273" s="60"/>
    </row>
    <row r="274" spans="1:26" ht="25.5" customHeight="1">
      <c r="A274" s="13"/>
      <c r="B274" s="14"/>
      <c r="C274" s="81"/>
      <c r="D274" s="615"/>
      <c r="E274" s="14"/>
      <c r="F274" s="615"/>
      <c r="G274" s="615"/>
      <c r="H274" s="247"/>
      <c r="I274" s="49"/>
      <c r="J274" s="615"/>
      <c r="K274" s="60"/>
      <c r="L274" s="60"/>
      <c r="M274" s="60"/>
      <c r="N274" s="60"/>
      <c r="O274" s="60"/>
      <c r="P274" s="60"/>
      <c r="Q274" s="60"/>
      <c r="R274" s="60"/>
      <c r="S274" s="60"/>
      <c r="T274" s="60"/>
      <c r="U274" s="60"/>
      <c r="V274" s="60"/>
      <c r="W274" s="60"/>
      <c r="X274" s="60"/>
      <c r="Y274" s="60"/>
      <c r="Z274" s="60"/>
    </row>
    <row r="275" spans="1:26" ht="25.5" customHeight="1">
      <c r="A275" s="13"/>
      <c r="B275" s="14"/>
      <c r="C275" s="81"/>
      <c r="D275" s="634" t="s">
        <v>159</v>
      </c>
      <c r="E275" s="14"/>
      <c r="F275" s="615"/>
      <c r="G275" s="615"/>
      <c r="H275" s="247"/>
      <c r="I275" s="49"/>
      <c r="J275" s="615"/>
      <c r="K275" s="60"/>
      <c r="L275" s="60"/>
      <c r="M275" s="60"/>
      <c r="N275" s="60"/>
      <c r="O275" s="60"/>
      <c r="P275" s="60"/>
      <c r="Q275" s="60"/>
      <c r="R275" s="60"/>
      <c r="S275" s="60"/>
      <c r="T275" s="60"/>
      <c r="U275" s="60"/>
      <c r="V275" s="60"/>
      <c r="W275" s="60"/>
      <c r="X275" s="60"/>
      <c r="Y275" s="60"/>
      <c r="Z275" s="60"/>
    </row>
    <row r="276" spans="1:26" ht="25.5" customHeight="1">
      <c r="A276" s="13"/>
      <c r="B276" s="14"/>
      <c r="C276" s="81"/>
      <c r="D276" s="615"/>
      <c r="E276" s="14"/>
      <c r="F276" s="615"/>
      <c r="G276" s="615"/>
      <c r="H276" s="35"/>
      <c r="I276" s="73"/>
      <c r="J276" s="615"/>
      <c r="K276" s="60"/>
      <c r="L276" s="60"/>
      <c r="M276" s="60"/>
      <c r="N276" s="60"/>
      <c r="O276" s="60"/>
      <c r="P276" s="60"/>
      <c r="Q276" s="60"/>
      <c r="R276" s="60"/>
      <c r="S276" s="60"/>
      <c r="T276" s="60"/>
      <c r="U276" s="60"/>
      <c r="V276" s="60"/>
      <c r="W276" s="60"/>
      <c r="X276" s="60"/>
      <c r="Y276" s="60"/>
      <c r="Z276" s="60"/>
    </row>
    <row r="277" spans="1:26" ht="25.5" customHeight="1">
      <c r="A277" s="13"/>
      <c r="B277" s="14"/>
      <c r="C277" s="81"/>
      <c r="D277" s="615"/>
      <c r="E277" s="110"/>
      <c r="F277" s="618"/>
      <c r="G277" s="618"/>
      <c r="H277" s="37" t="s">
        <v>40</v>
      </c>
      <c r="I277" s="74"/>
      <c r="J277" s="616"/>
      <c r="K277" s="60"/>
      <c r="L277" s="60"/>
      <c r="M277" s="60"/>
      <c r="N277" s="60"/>
      <c r="O277" s="60"/>
      <c r="P277" s="60"/>
      <c r="Q277" s="60"/>
      <c r="R277" s="60"/>
      <c r="S277" s="60"/>
      <c r="T277" s="60"/>
      <c r="U277" s="60"/>
      <c r="V277" s="60"/>
      <c r="W277" s="60"/>
      <c r="X277" s="60"/>
      <c r="Y277" s="60"/>
      <c r="Z277" s="60"/>
    </row>
    <row r="278" spans="1:26" ht="26.25" customHeight="1">
      <c r="A278" s="13"/>
      <c r="B278" s="13"/>
      <c r="C278" s="81"/>
      <c r="D278" s="634" t="s">
        <v>160</v>
      </c>
      <c r="E278" s="634" t="s">
        <v>161</v>
      </c>
      <c r="F278" s="635" t="s">
        <v>42</v>
      </c>
      <c r="G278" s="635" t="s">
        <v>42</v>
      </c>
      <c r="H278" s="32" t="s">
        <v>804</v>
      </c>
      <c r="I278" s="70"/>
      <c r="J278" s="620" t="s">
        <v>162</v>
      </c>
      <c r="K278" s="60"/>
      <c r="L278" s="60"/>
      <c r="M278" s="60"/>
      <c r="N278" s="60"/>
      <c r="O278" s="60"/>
      <c r="P278" s="60"/>
      <c r="Q278" s="60"/>
      <c r="R278" s="60"/>
      <c r="S278" s="60"/>
      <c r="T278" s="60"/>
      <c r="U278" s="60"/>
      <c r="V278" s="60"/>
      <c r="W278" s="60"/>
      <c r="X278" s="60"/>
      <c r="Y278" s="60"/>
      <c r="Z278" s="60"/>
    </row>
    <row r="279" spans="1:26" ht="28.5" customHeight="1">
      <c r="A279" s="13"/>
      <c r="B279" s="13"/>
      <c r="C279" s="81"/>
      <c r="D279" s="615"/>
      <c r="E279" s="615"/>
      <c r="F279" s="615"/>
      <c r="G279" s="615"/>
      <c r="H279" s="34" t="s">
        <v>805</v>
      </c>
      <c r="I279" s="49"/>
      <c r="J279" s="615"/>
      <c r="K279" s="60"/>
      <c r="L279" s="60"/>
      <c r="M279" s="60"/>
      <c r="N279" s="60"/>
      <c r="O279" s="60"/>
      <c r="P279" s="60"/>
      <c r="Q279" s="60"/>
      <c r="R279" s="60"/>
      <c r="S279" s="60"/>
      <c r="T279" s="60"/>
      <c r="U279" s="60"/>
      <c r="V279" s="60"/>
      <c r="W279" s="60"/>
      <c r="X279" s="60"/>
      <c r="Y279" s="60"/>
      <c r="Z279" s="60"/>
    </row>
    <row r="280" spans="1:26" ht="28.5" customHeight="1">
      <c r="A280" s="13"/>
      <c r="B280" s="13"/>
      <c r="C280" s="81"/>
      <c r="D280" s="615"/>
      <c r="E280" s="615"/>
      <c r="F280" s="615"/>
      <c r="G280" s="615"/>
      <c r="H280" s="34" t="s">
        <v>806</v>
      </c>
      <c r="I280" s="49"/>
      <c r="J280" s="615"/>
      <c r="K280" s="60"/>
      <c r="L280" s="60"/>
      <c r="M280" s="60"/>
      <c r="N280" s="60"/>
      <c r="O280" s="60"/>
      <c r="P280" s="60"/>
      <c r="Q280" s="60"/>
      <c r="R280" s="60"/>
      <c r="S280" s="60"/>
      <c r="T280" s="60"/>
      <c r="U280" s="60"/>
      <c r="V280" s="60"/>
      <c r="W280" s="60"/>
      <c r="X280" s="60"/>
      <c r="Y280" s="60"/>
      <c r="Z280" s="60"/>
    </row>
    <row r="281" spans="1:26" ht="28.5" customHeight="1">
      <c r="A281" s="13"/>
      <c r="B281" s="13"/>
      <c r="C281" s="81"/>
      <c r="D281" s="634" t="s">
        <v>163</v>
      </c>
      <c r="E281" s="615"/>
      <c r="F281" s="615"/>
      <c r="G281" s="615"/>
      <c r="H281" s="34" t="s">
        <v>807</v>
      </c>
      <c r="I281" s="49"/>
      <c r="J281" s="615"/>
      <c r="K281" s="60"/>
      <c r="L281" s="60"/>
      <c r="M281" s="60"/>
      <c r="N281" s="60"/>
      <c r="O281" s="60"/>
      <c r="P281" s="60"/>
      <c r="Q281" s="60"/>
      <c r="R281" s="60"/>
      <c r="S281" s="60"/>
      <c r="T281" s="60"/>
      <c r="U281" s="60"/>
      <c r="V281" s="60"/>
      <c r="W281" s="60"/>
      <c r="X281" s="60"/>
      <c r="Y281" s="60"/>
      <c r="Z281" s="60"/>
    </row>
    <row r="282" spans="1:26" ht="28.5" customHeight="1">
      <c r="A282" s="13"/>
      <c r="B282" s="13"/>
      <c r="C282" s="81"/>
      <c r="D282" s="615"/>
      <c r="E282" s="615"/>
      <c r="F282" s="615"/>
      <c r="G282" s="615"/>
      <c r="H282" s="247"/>
      <c r="I282" s="49"/>
      <c r="J282" s="615"/>
      <c r="K282" s="60"/>
      <c r="L282" s="60"/>
      <c r="M282" s="60"/>
      <c r="N282" s="60"/>
      <c r="O282" s="60"/>
      <c r="P282" s="60"/>
      <c r="Q282" s="60"/>
      <c r="R282" s="60"/>
      <c r="S282" s="60"/>
      <c r="T282" s="60"/>
      <c r="U282" s="60"/>
      <c r="V282" s="60"/>
      <c r="W282" s="60"/>
      <c r="X282" s="60"/>
      <c r="Y282" s="60"/>
      <c r="Z282" s="60"/>
    </row>
    <row r="283" spans="1:26" ht="28.5" customHeight="1">
      <c r="A283" s="13"/>
      <c r="B283" s="13"/>
      <c r="C283" s="81"/>
      <c r="D283" s="60"/>
      <c r="E283" s="615"/>
      <c r="F283" s="615"/>
      <c r="G283" s="615"/>
      <c r="H283" s="247"/>
      <c r="I283" s="49"/>
      <c r="J283" s="615"/>
      <c r="K283" s="60"/>
      <c r="L283" s="60"/>
      <c r="M283" s="60"/>
      <c r="N283" s="60"/>
      <c r="O283" s="60"/>
      <c r="P283" s="60"/>
      <c r="Q283" s="60"/>
      <c r="R283" s="60"/>
      <c r="S283" s="60"/>
      <c r="T283" s="60"/>
      <c r="U283" s="60"/>
      <c r="V283" s="60"/>
      <c r="W283" s="60"/>
      <c r="X283" s="60"/>
      <c r="Y283" s="60"/>
      <c r="Z283" s="60"/>
    </row>
    <row r="284" spans="1:26" ht="28.5" customHeight="1">
      <c r="A284" s="13"/>
      <c r="B284" s="13"/>
      <c r="C284" s="81"/>
      <c r="D284" s="60"/>
      <c r="E284" s="615"/>
      <c r="F284" s="615"/>
      <c r="G284" s="615"/>
      <c r="H284" s="247"/>
      <c r="I284" s="49"/>
      <c r="J284" s="615"/>
      <c r="K284" s="60"/>
      <c r="L284" s="60"/>
      <c r="M284" s="60"/>
      <c r="N284" s="60"/>
      <c r="O284" s="60"/>
      <c r="P284" s="60"/>
      <c r="Q284" s="60"/>
      <c r="R284" s="60"/>
      <c r="S284" s="60"/>
      <c r="T284" s="60"/>
      <c r="U284" s="60"/>
      <c r="V284" s="60"/>
      <c r="W284" s="60"/>
      <c r="X284" s="60"/>
      <c r="Y284" s="60"/>
      <c r="Z284" s="60"/>
    </row>
    <row r="285" spans="1:26" ht="26.25" customHeight="1">
      <c r="A285" s="13"/>
      <c r="B285" s="13"/>
      <c r="C285" s="81"/>
      <c r="D285" s="60"/>
      <c r="E285" s="615"/>
      <c r="F285" s="615"/>
      <c r="G285" s="615"/>
      <c r="H285" s="35"/>
      <c r="I285" s="36"/>
      <c r="J285" s="615"/>
      <c r="K285" s="60"/>
      <c r="L285" s="60"/>
      <c r="M285" s="60"/>
      <c r="N285" s="60"/>
      <c r="O285" s="60"/>
      <c r="P285" s="60"/>
      <c r="Q285" s="60"/>
      <c r="R285" s="60"/>
      <c r="S285" s="60"/>
      <c r="T285" s="60"/>
      <c r="U285" s="60"/>
      <c r="V285" s="60"/>
      <c r="W285" s="60"/>
      <c r="X285" s="60"/>
      <c r="Y285" s="60"/>
      <c r="Z285" s="60"/>
    </row>
    <row r="286" spans="1:26" ht="34.5" customHeight="1">
      <c r="A286" s="13"/>
      <c r="B286" s="13"/>
      <c r="C286" s="81"/>
      <c r="D286" s="60"/>
      <c r="E286" s="615"/>
      <c r="F286" s="618"/>
      <c r="G286" s="618"/>
      <c r="H286" s="37" t="s">
        <v>40</v>
      </c>
      <c r="I286" s="38"/>
      <c r="J286" s="616"/>
      <c r="K286" s="60"/>
      <c r="L286" s="60"/>
      <c r="M286" s="60"/>
      <c r="N286" s="60"/>
      <c r="O286" s="60"/>
      <c r="P286" s="60"/>
      <c r="Q286" s="60"/>
      <c r="R286" s="60"/>
      <c r="S286" s="60"/>
      <c r="T286" s="60"/>
      <c r="U286" s="60"/>
      <c r="V286" s="60"/>
      <c r="W286" s="60"/>
      <c r="X286" s="60"/>
      <c r="Y286" s="60"/>
      <c r="Z286" s="60"/>
    </row>
    <row r="287" spans="1:26" ht="84.75" customHeight="1">
      <c r="A287" s="13"/>
      <c r="B287" s="13"/>
      <c r="C287" s="81"/>
      <c r="D287" s="99"/>
      <c r="E287" s="111" t="s">
        <v>843</v>
      </c>
      <c r="F287" s="112"/>
      <c r="G287" s="112"/>
      <c r="H287" s="13"/>
      <c r="I287" s="112"/>
      <c r="J287" s="31"/>
      <c r="K287" s="60"/>
      <c r="L287" s="60"/>
      <c r="M287" s="60"/>
      <c r="N287" s="60"/>
      <c r="O287" s="60"/>
      <c r="P287" s="60"/>
      <c r="Q287" s="60"/>
      <c r="R287" s="60"/>
      <c r="S287" s="60"/>
      <c r="T287" s="60"/>
      <c r="U287" s="60"/>
      <c r="V287" s="60"/>
      <c r="W287" s="60"/>
      <c r="X287" s="60"/>
      <c r="Y287" s="60"/>
      <c r="Z287" s="60"/>
    </row>
    <row r="288" spans="1:26" ht="50.25" customHeight="1">
      <c r="A288" s="13"/>
      <c r="B288" s="13"/>
      <c r="C288" s="81"/>
      <c r="D288" s="107"/>
      <c r="E288" s="113" t="s">
        <v>165</v>
      </c>
      <c r="F288" s="114"/>
      <c r="G288" s="114"/>
      <c r="H288" s="114"/>
      <c r="I288" s="70"/>
      <c r="J288" s="115"/>
      <c r="K288" s="60"/>
      <c r="L288" s="60"/>
      <c r="M288" s="60"/>
      <c r="N288" s="60"/>
      <c r="O288" s="60"/>
      <c r="P288" s="60"/>
      <c r="Q288" s="60"/>
      <c r="R288" s="60"/>
      <c r="S288" s="60"/>
      <c r="T288" s="60"/>
      <c r="U288" s="60"/>
      <c r="V288" s="60"/>
      <c r="W288" s="60"/>
      <c r="X288" s="60"/>
      <c r="Y288" s="60"/>
      <c r="Z288" s="60"/>
    </row>
    <row r="289" spans="1:26" ht="25.5" customHeight="1">
      <c r="A289" s="13"/>
      <c r="B289" s="13"/>
      <c r="C289" s="81"/>
      <c r="D289" s="99"/>
      <c r="E289" s="634" t="s">
        <v>166</v>
      </c>
      <c r="F289" s="638" t="s">
        <v>78</v>
      </c>
      <c r="G289" s="638" t="s">
        <v>78</v>
      </c>
      <c r="H289" s="32" t="s">
        <v>804</v>
      </c>
      <c r="I289" s="70"/>
      <c r="J289" s="630" t="s">
        <v>167</v>
      </c>
      <c r="K289" s="60"/>
      <c r="L289" s="60"/>
      <c r="M289" s="60"/>
      <c r="N289" s="60"/>
      <c r="O289" s="60"/>
      <c r="P289" s="60"/>
      <c r="Q289" s="60"/>
      <c r="R289" s="60"/>
      <c r="S289" s="60"/>
      <c r="T289" s="60"/>
      <c r="U289" s="60"/>
      <c r="V289" s="60"/>
      <c r="W289" s="60"/>
      <c r="X289" s="60"/>
      <c r="Y289" s="60"/>
      <c r="Z289" s="60"/>
    </row>
    <row r="290" spans="1:26" ht="29.25" customHeight="1">
      <c r="A290" s="13"/>
      <c r="B290" s="13"/>
      <c r="C290" s="81"/>
      <c r="D290" s="14"/>
      <c r="E290" s="615"/>
      <c r="F290" s="615"/>
      <c r="G290" s="615"/>
      <c r="H290" s="34" t="s">
        <v>805</v>
      </c>
      <c r="I290" s="49"/>
      <c r="J290" s="615"/>
      <c r="K290" s="60"/>
      <c r="L290" s="60"/>
      <c r="M290" s="60"/>
      <c r="N290" s="60"/>
      <c r="O290" s="60"/>
      <c r="P290" s="60"/>
      <c r="Q290" s="60"/>
      <c r="R290" s="60"/>
      <c r="S290" s="60"/>
      <c r="T290" s="60"/>
      <c r="U290" s="60"/>
      <c r="V290" s="60"/>
      <c r="W290" s="60"/>
      <c r="X290" s="60"/>
      <c r="Y290" s="60"/>
      <c r="Z290" s="60"/>
    </row>
    <row r="291" spans="1:26" ht="29.25" customHeight="1">
      <c r="A291" s="13"/>
      <c r="B291" s="13"/>
      <c r="C291" s="81"/>
      <c r="D291" s="99"/>
      <c r="E291" s="615"/>
      <c r="F291" s="615"/>
      <c r="G291" s="615"/>
      <c r="H291" s="34" t="s">
        <v>806</v>
      </c>
      <c r="I291" s="49"/>
      <c r="J291" s="615"/>
      <c r="K291" s="60"/>
      <c r="L291" s="60"/>
      <c r="M291" s="60"/>
      <c r="N291" s="60"/>
      <c r="O291" s="60"/>
      <c r="P291" s="60"/>
      <c r="Q291" s="60"/>
      <c r="R291" s="60"/>
      <c r="S291" s="60"/>
      <c r="T291" s="60"/>
      <c r="U291" s="60"/>
      <c r="V291" s="60"/>
      <c r="W291" s="60"/>
      <c r="X291" s="60"/>
      <c r="Y291" s="60"/>
      <c r="Z291" s="60"/>
    </row>
    <row r="292" spans="1:26" ht="29.25" customHeight="1">
      <c r="A292" s="13"/>
      <c r="B292" s="13"/>
      <c r="C292" s="81"/>
      <c r="D292" s="99"/>
      <c r="E292" s="615"/>
      <c r="F292" s="615"/>
      <c r="G292" s="615"/>
      <c r="H292" s="34" t="s">
        <v>807</v>
      </c>
      <c r="I292" s="49"/>
      <c r="J292" s="615"/>
      <c r="K292" s="60"/>
      <c r="L292" s="60"/>
      <c r="M292" s="60"/>
      <c r="N292" s="60"/>
      <c r="O292" s="60"/>
      <c r="P292" s="60"/>
      <c r="Q292" s="60"/>
      <c r="R292" s="60"/>
      <c r="S292" s="60"/>
      <c r="T292" s="60"/>
      <c r="U292" s="60"/>
      <c r="V292" s="60"/>
      <c r="W292" s="60"/>
      <c r="X292" s="60"/>
      <c r="Y292" s="60"/>
      <c r="Z292" s="60"/>
    </row>
    <row r="293" spans="1:26" ht="29.25" customHeight="1">
      <c r="A293" s="13"/>
      <c r="B293" s="13"/>
      <c r="C293" s="81"/>
      <c r="D293" s="99"/>
      <c r="E293" s="13"/>
      <c r="F293" s="615"/>
      <c r="G293" s="615"/>
      <c r="H293" s="247"/>
      <c r="I293" s="49"/>
      <c r="J293" s="615"/>
      <c r="K293" s="60"/>
      <c r="L293" s="60"/>
      <c r="M293" s="60"/>
      <c r="N293" s="60"/>
      <c r="O293" s="60"/>
      <c r="P293" s="60"/>
      <c r="Q293" s="60"/>
      <c r="R293" s="60"/>
      <c r="S293" s="60"/>
      <c r="T293" s="60"/>
      <c r="U293" s="60"/>
      <c r="V293" s="60"/>
      <c r="W293" s="60"/>
      <c r="X293" s="60"/>
      <c r="Y293" s="60"/>
      <c r="Z293" s="60"/>
    </row>
    <row r="294" spans="1:26" ht="29.25" customHeight="1">
      <c r="A294" s="13"/>
      <c r="B294" s="13"/>
      <c r="C294" s="81"/>
      <c r="D294" s="99"/>
      <c r="E294" s="13"/>
      <c r="F294" s="615"/>
      <c r="G294" s="615"/>
      <c r="H294" s="247"/>
      <c r="I294" s="49"/>
      <c r="J294" s="615"/>
      <c r="K294" s="60"/>
      <c r="L294" s="60"/>
      <c r="M294" s="60"/>
      <c r="N294" s="60"/>
      <c r="O294" s="60"/>
      <c r="P294" s="60"/>
      <c r="Q294" s="60"/>
      <c r="R294" s="60"/>
      <c r="S294" s="60"/>
      <c r="T294" s="60"/>
      <c r="U294" s="60"/>
      <c r="V294" s="60"/>
      <c r="W294" s="60"/>
      <c r="X294" s="60"/>
      <c r="Y294" s="60"/>
      <c r="Z294" s="60"/>
    </row>
    <row r="295" spans="1:26" ht="29.25" customHeight="1">
      <c r="A295" s="13"/>
      <c r="B295" s="13"/>
      <c r="C295" s="81"/>
      <c r="D295" s="116"/>
      <c r="E295" s="13"/>
      <c r="F295" s="615"/>
      <c r="G295" s="615"/>
      <c r="H295" s="247"/>
      <c r="I295" s="49"/>
      <c r="J295" s="615"/>
      <c r="K295" s="60"/>
      <c r="L295" s="60"/>
      <c r="M295" s="60"/>
      <c r="N295" s="60"/>
      <c r="O295" s="60"/>
      <c r="P295" s="60"/>
      <c r="Q295" s="60"/>
      <c r="R295" s="60"/>
      <c r="S295" s="60"/>
      <c r="T295" s="60"/>
      <c r="U295" s="60"/>
      <c r="V295" s="60"/>
      <c r="W295" s="60"/>
      <c r="X295" s="60"/>
      <c r="Y295" s="60"/>
      <c r="Z295" s="60"/>
    </row>
    <row r="296" spans="1:26" ht="23.25" customHeight="1">
      <c r="A296" s="13"/>
      <c r="B296" s="13"/>
      <c r="C296" s="81"/>
      <c r="D296" s="116"/>
      <c r="E296" s="13"/>
      <c r="F296" s="615"/>
      <c r="G296" s="615"/>
      <c r="H296" s="35"/>
      <c r="I296" s="36"/>
      <c r="J296" s="615"/>
      <c r="K296" s="60"/>
      <c r="L296" s="60"/>
      <c r="M296" s="60"/>
      <c r="N296" s="60"/>
      <c r="O296" s="60"/>
      <c r="P296" s="60"/>
      <c r="Q296" s="60"/>
      <c r="R296" s="60"/>
      <c r="S296" s="60"/>
      <c r="T296" s="60"/>
      <c r="U296" s="60"/>
      <c r="V296" s="60"/>
      <c r="W296" s="60"/>
      <c r="X296" s="60"/>
      <c r="Y296" s="60"/>
      <c r="Z296" s="60"/>
    </row>
    <row r="297" spans="1:26" ht="29.25" customHeight="1">
      <c r="A297" s="13"/>
      <c r="B297" s="13"/>
      <c r="C297" s="81"/>
      <c r="D297" s="116"/>
      <c r="E297" s="70"/>
      <c r="F297" s="618"/>
      <c r="G297" s="618"/>
      <c r="H297" s="37" t="s">
        <v>40</v>
      </c>
      <c r="I297" s="38"/>
      <c r="J297" s="616"/>
      <c r="K297" s="60"/>
      <c r="L297" s="60"/>
      <c r="M297" s="60"/>
      <c r="N297" s="60"/>
      <c r="O297" s="60"/>
      <c r="P297" s="60"/>
      <c r="Q297" s="60"/>
      <c r="R297" s="60"/>
      <c r="S297" s="60"/>
      <c r="T297" s="60"/>
      <c r="U297" s="60"/>
      <c r="V297" s="60"/>
      <c r="W297" s="60"/>
      <c r="X297" s="60"/>
      <c r="Y297" s="60"/>
      <c r="Z297" s="60"/>
    </row>
    <row r="298" spans="1:26" ht="22.5" customHeight="1">
      <c r="A298" s="13"/>
      <c r="B298" s="13"/>
      <c r="C298" s="81"/>
      <c r="D298" s="99"/>
      <c r="E298" s="634" t="s">
        <v>168</v>
      </c>
      <c r="F298" s="637" t="s">
        <v>78</v>
      </c>
      <c r="G298" s="637" t="s">
        <v>78</v>
      </c>
      <c r="H298" s="32" t="s">
        <v>804</v>
      </c>
      <c r="I298" s="70"/>
      <c r="J298" s="620" t="s">
        <v>169</v>
      </c>
      <c r="K298" s="60"/>
      <c r="L298" s="60"/>
      <c r="M298" s="60"/>
      <c r="N298" s="60"/>
      <c r="O298" s="60"/>
      <c r="P298" s="60"/>
      <c r="Q298" s="60"/>
      <c r="R298" s="60"/>
      <c r="S298" s="60"/>
      <c r="T298" s="60"/>
      <c r="U298" s="60"/>
      <c r="V298" s="60"/>
      <c r="W298" s="60"/>
      <c r="X298" s="60"/>
      <c r="Y298" s="60"/>
      <c r="Z298" s="60"/>
    </row>
    <row r="299" spans="1:26" ht="22.5" customHeight="1">
      <c r="A299" s="13"/>
      <c r="B299" s="13"/>
      <c r="C299" s="81"/>
      <c r="D299" s="99"/>
      <c r="E299" s="615"/>
      <c r="F299" s="615"/>
      <c r="G299" s="615"/>
      <c r="H299" s="34" t="s">
        <v>805</v>
      </c>
      <c r="I299" s="49"/>
      <c r="J299" s="615"/>
      <c r="K299" s="60"/>
      <c r="L299" s="60"/>
      <c r="M299" s="60"/>
      <c r="N299" s="60"/>
      <c r="O299" s="60"/>
      <c r="P299" s="60"/>
      <c r="Q299" s="60"/>
      <c r="R299" s="60"/>
      <c r="S299" s="60"/>
      <c r="T299" s="60"/>
      <c r="U299" s="60"/>
      <c r="V299" s="60"/>
      <c r="W299" s="60"/>
      <c r="X299" s="60"/>
      <c r="Y299" s="60"/>
      <c r="Z299" s="60"/>
    </row>
    <row r="300" spans="1:26" ht="22.5" customHeight="1">
      <c r="A300" s="13"/>
      <c r="B300" s="13"/>
      <c r="C300" s="81"/>
      <c r="D300" s="99"/>
      <c r="E300" s="615"/>
      <c r="F300" s="615"/>
      <c r="G300" s="615"/>
      <c r="H300" s="34" t="s">
        <v>806</v>
      </c>
      <c r="I300" s="49"/>
      <c r="J300" s="615"/>
      <c r="K300" s="60"/>
      <c r="L300" s="60"/>
      <c r="M300" s="60"/>
      <c r="N300" s="60"/>
      <c r="O300" s="60"/>
      <c r="P300" s="60"/>
      <c r="Q300" s="60"/>
      <c r="R300" s="60"/>
      <c r="S300" s="60"/>
      <c r="T300" s="60"/>
      <c r="U300" s="60"/>
      <c r="V300" s="60"/>
      <c r="W300" s="60"/>
      <c r="X300" s="60"/>
      <c r="Y300" s="60"/>
      <c r="Z300" s="60"/>
    </row>
    <row r="301" spans="1:26" ht="22.5" customHeight="1">
      <c r="A301" s="13"/>
      <c r="B301" s="13"/>
      <c r="C301" s="81"/>
      <c r="D301" s="99"/>
      <c r="E301" s="615"/>
      <c r="F301" s="615"/>
      <c r="G301" s="615"/>
      <c r="H301" s="34" t="s">
        <v>807</v>
      </c>
      <c r="I301" s="49"/>
      <c r="J301" s="615"/>
      <c r="K301" s="60"/>
      <c r="L301" s="60"/>
      <c r="M301" s="60"/>
      <c r="N301" s="60"/>
      <c r="O301" s="60"/>
      <c r="P301" s="60"/>
      <c r="Q301" s="60"/>
      <c r="R301" s="60"/>
      <c r="S301" s="60"/>
      <c r="T301" s="60"/>
      <c r="U301" s="60"/>
      <c r="V301" s="60"/>
      <c r="W301" s="60"/>
      <c r="X301" s="60"/>
      <c r="Y301" s="60"/>
      <c r="Z301" s="60"/>
    </row>
    <row r="302" spans="1:26" ht="22.5" customHeight="1">
      <c r="A302" s="13"/>
      <c r="B302" s="13"/>
      <c r="C302" s="81"/>
      <c r="D302" s="116"/>
      <c r="E302" s="615"/>
      <c r="F302" s="615"/>
      <c r="G302" s="615"/>
      <c r="H302" s="247"/>
      <c r="I302" s="49"/>
      <c r="J302" s="615"/>
      <c r="K302" s="60"/>
      <c r="L302" s="60"/>
      <c r="M302" s="60"/>
      <c r="N302" s="60"/>
      <c r="O302" s="60"/>
      <c r="P302" s="60"/>
      <c r="Q302" s="60"/>
      <c r="R302" s="60"/>
      <c r="S302" s="60"/>
      <c r="T302" s="60"/>
      <c r="U302" s="60"/>
      <c r="V302" s="60"/>
      <c r="W302" s="60"/>
      <c r="X302" s="60"/>
      <c r="Y302" s="60"/>
      <c r="Z302" s="60"/>
    </row>
    <row r="303" spans="1:26" ht="22.5" customHeight="1">
      <c r="A303" s="13"/>
      <c r="B303" s="13"/>
      <c r="C303" s="81"/>
      <c r="D303" s="116"/>
      <c r="E303" s="615"/>
      <c r="F303" s="615"/>
      <c r="G303" s="615"/>
      <c r="H303" s="247"/>
      <c r="I303" s="49"/>
      <c r="J303" s="615"/>
      <c r="K303" s="60"/>
      <c r="L303" s="60"/>
      <c r="M303" s="60"/>
      <c r="N303" s="60"/>
      <c r="O303" s="60"/>
      <c r="P303" s="60"/>
      <c r="Q303" s="60"/>
      <c r="R303" s="60"/>
      <c r="S303" s="60"/>
      <c r="T303" s="60"/>
      <c r="U303" s="60"/>
      <c r="V303" s="60"/>
      <c r="W303" s="60"/>
      <c r="X303" s="60"/>
      <c r="Y303" s="60"/>
      <c r="Z303" s="60"/>
    </row>
    <row r="304" spans="1:26" ht="22.5" customHeight="1">
      <c r="A304" s="13"/>
      <c r="B304" s="13"/>
      <c r="C304" s="81"/>
      <c r="D304" s="116"/>
      <c r="E304" s="615"/>
      <c r="F304" s="615"/>
      <c r="G304" s="615"/>
      <c r="H304" s="247"/>
      <c r="I304" s="49"/>
      <c r="J304" s="615"/>
      <c r="K304" s="60"/>
      <c r="L304" s="60"/>
      <c r="M304" s="60"/>
      <c r="N304" s="60"/>
      <c r="O304" s="60"/>
      <c r="P304" s="60"/>
      <c r="Q304" s="60"/>
      <c r="R304" s="60"/>
      <c r="S304" s="60"/>
      <c r="T304" s="60"/>
      <c r="U304" s="60"/>
      <c r="V304" s="60"/>
      <c r="W304" s="60"/>
      <c r="X304" s="60"/>
      <c r="Y304" s="60"/>
      <c r="Z304" s="60"/>
    </row>
    <row r="305" spans="1:26" ht="22.5" customHeight="1">
      <c r="A305" s="13"/>
      <c r="B305" s="13"/>
      <c r="C305" s="81"/>
      <c r="D305" s="116"/>
      <c r="E305" s="615"/>
      <c r="F305" s="615"/>
      <c r="G305" s="615"/>
      <c r="H305" s="35"/>
      <c r="I305" s="73"/>
      <c r="J305" s="615"/>
      <c r="K305" s="60"/>
      <c r="L305" s="60"/>
      <c r="M305" s="60"/>
      <c r="N305" s="60"/>
      <c r="O305" s="60"/>
      <c r="P305" s="60"/>
      <c r="Q305" s="60"/>
      <c r="R305" s="60"/>
      <c r="S305" s="60"/>
      <c r="T305" s="60"/>
      <c r="U305" s="60"/>
      <c r="V305" s="60"/>
      <c r="W305" s="60"/>
      <c r="X305" s="60"/>
      <c r="Y305" s="60"/>
      <c r="Z305" s="60"/>
    </row>
    <row r="306" spans="1:26" ht="22.5" customHeight="1">
      <c r="A306" s="13"/>
      <c r="B306" s="13"/>
      <c r="C306" s="81"/>
      <c r="D306" s="116"/>
      <c r="E306" s="615"/>
      <c r="F306" s="618"/>
      <c r="G306" s="618"/>
      <c r="H306" s="37" t="s">
        <v>40</v>
      </c>
      <c r="I306" s="74"/>
      <c r="J306" s="616"/>
      <c r="K306" s="60"/>
      <c r="L306" s="60"/>
      <c r="M306" s="60"/>
      <c r="N306" s="60"/>
      <c r="O306" s="60"/>
      <c r="P306" s="60"/>
      <c r="Q306" s="60"/>
      <c r="R306" s="60"/>
      <c r="S306" s="60"/>
      <c r="T306" s="60"/>
      <c r="U306" s="60"/>
      <c r="V306" s="60"/>
      <c r="W306" s="60"/>
      <c r="X306" s="60"/>
      <c r="Y306" s="60"/>
      <c r="Z306" s="60"/>
    </row>
    <row r="307" spans="1:26" ht="166.5" customHeight="1">
      <c r="A307" s="13"/>
      <c r="B307" s="13"/>
      <c r="C307" s="81"/>
      <c r="D307" s="116"/>
      <c r="E307" s="117" t="s">
        <v>844</v>
      </c>
      <c r="F307" s="112"/>
      <c r="G307" s="112"/>
      <c r="H307" s="112"/>
      <c r="I307" s="112"/>
      <c r="J307" s="31"/>
      <c r="K307" s="60"/>
      <c r="L307" s="60"/>
      <c r="M307" s="60"/>
      <c r="N307" s="60"/>
      <c r="O307" s="60"/>
      <c r="P307" s="60"/>
      <c r="Q307" s="60"/>
      <c r="R307" s="60"/>
      <c r="S307" s="60"/>
      <c r="T307" s="60"/>
      <c r="U307" s="60"/>
      <c r="V307" s="60"/>
      <c r="W307" s="60"/>
      <c r="X307" s="60"/>
      <c r="Y307" s="60"/>
      <c r="Z307" s="60"/>
    </row>
    <row r="308" spans="1:26" ht="21.75" customHeight="1">
      <c r="A308" s="13"/>
      <c r="B308" s="13"/>
      <c r="C308" s="81"/>
      <c r="D308" s="116"/>
      <c r="E308" s="118" t="s">
        <v>171</v>
      </c>
      <c r="F308" s="112"/>
      <c r="G308" s="112"/>
      <c r="H308" s="112"/>
      <c r="I308" s="112"/>
      <c r="J308" s="31"/>
      <c r="K308" s="60"/>
      <c r="L308" s="60"/>
      <c r="M308" s="60"/>
      <c r="N308" s="60"/>
      <c r="O308" s="60"/>
      <c r="P308" s="60"/>
      <c r="Q308" s="60"/>
      <c r="R308" s="60"/>
      <c r="S308" s="60"/>
      <c r="T308" s="60"/>
      <c r="U308" s="60"/>
      <c r="V308" s="60"/>
      <c r="W308" s="60"/>
      <c r="X308" s="60"/>
      <c r="Y308" s="60"/>
      <c r="Z308" s="60"/>
    </row>
    <row r="309" spans="1:26" ht="21.75" customHeight="1">
      <c r="A309" s="13"/>
      <c r="B309" s="13"/>
      <c r="C309" s="81"/>
      <c r="D309" s="116"/>
      <c r="E309" s="118" t="s">
        <v>172</v>
      </c>
      <c r="F309" s="112"/>
      <c r="G309" s="112"/>
      <c r="H309" s="112"/>
      <c r="I309" s="112"/>
      <c r="J309" s="31"/>
      <c r="K309" s="60"/>
      <c r="L309" s="60"/>
      <c r="M309" s="60"/>
      <c r="N309" s="60"/>
      <c r="O309" s="60"/>
      <c r="P309" s="60"/>
      <c r="Q309" s="60"/>
      <c r="R309" s="60"/>
      <c r="S309" s="60"/>
      <c r="T309" s="60"/>
      <c r="U309" s="60"/>
      <c r="V309" s="60"/>
      <c r="W309" s="60"/>
      <c r="X309" s="60"/>
      <c r="Y309" s="60"/>
      <c r="Z309" s="60"/>
    </row>
    <row r="310" spans="1:26" ht="34.5" customHeight="1">
      <c r="A310" s="13"/>
      <c r="B310" s="13"/>
      <c r="C310" s="81"/>
      <c r="D310" s="13"/>
      <c r="E310" s="118" t="s">
        <v>173</v>
      </c>
      <c r="F310" s="112"/>
      <c r="G310" s="112"/>
      <c r="H310" s="112"/>
      <c r="I310" s="112"/>
      <c r="J310" s="31"/>
      <c r="K310" s="60"/>
      <c r="L310" s="60"/>
      <c r="M310" s="60"/>
      <c r="N310" s="60"/>
      <c r="O310" s="60"/>
      <c r="P310" s="60"/>
      <c r="Q310" s="60"/>
      <c r="R310" s="60"/>
      <c r="S310" s="60"/>
      <c r="T310" s="60"/>
      <c r="U310" s="60"/>
      <c r="V310" s="60"/>
      <c r="W310" s="60"/>
      <c r="X310" s="60"/>
      <c r="Y310" s="60"/>
      <c r="Z310" s="60"/>
    </row>
    <row r="311" spans="1:26" ht="45" customHeight="1">
      <c r="A311" s="13"/>
      <c r="B311" s="51"/>
      <c r="C311" s="102"/>
      <c r="D311" s="51"/>
      <c r="E311" s="119" t="s">
        <v>174</v>
      </c>
      <c r="F311" s="120"/>
      <c r="G311" s="120"/>
      <c r="H311" s="120"/>
      <c r="I311" s="120"/>
      <c r="J311" s="121"/>
      <c r="K311" s="60"/>
      <c r="L311" s="60"/>
      <c r="M311" s="60"/>
      <c r="N311" s="60"/>
      <c r="O311" s="60"/>
      <c r="P311" s="60"/>
      <c r="Q311" s="60"/>
      <c r="R311" s="60"/>
      <c r="S311" s="60"/>
      <c r="T311" s="60"/>
      <c r="U311" s="60"/>
      <c r="V311" s="60"/>
      <c r="W311" s="60"/>
      <c r="X311" s="60"/>
      <c r="Y311" s="60"/>
      <c r="Z311" s="60"/>
    </row>
    <row r="312" spans="1:26" ht="22.5" customHeight="1">
      <c r="A312" s="13"/>
      <c r="B312" s="633" t="s">
        <v>845</v>
      </c>
      <c r="C312" s="636" t="s">
        <v>176</v>
      </c>
      <c r="D312" s="636"/>
      <c r="E312" s="636" t="s">
        <v>846</v>
      </c>
      <c r="F312" s="636" t="s">
        <v>78</v>
      </c>
      <c r="G312" s="636" t="s">
        <v>78</v>
      </c>
      <c r="H312" s="122" t="s">
        <v>800</v>
      </c>
      <c r="I312" s="123">
        <v>3.5256490971819994</v>
      </c>
      <c r="J312" s="628" t="s">
        <v>847</v>
      </c>
      <c r="K312" s="60"/>
      <c r="L312" s="60"/>
      <c r="M312" s="60"/>
      <c r="N312" s="60"/>
      <c r="O312" s="60"/>
      <c r="P312" s="60"/>
      <c r="Q312" s="60"/>
      <c r="R312" s="60"/>
      <c r="S312" s="60"/>
      <c r="T312" s="60"/>
      <c r="U312" s="60"/>
      <c r="V312" s="60"/>
      <c r="W312" s="60"/>
      <c r="X312" s="60"/>
      <c r="Y312" s="60"/>
      <c r="Z312" s="60"/>
    </row>
    <row r="313" spans="1:26" ht="22.5" customHeight="1">
      <c r="A313" s="13"/>
      <c r="B313" s="615"/>
      <c r="C313" s="615"/>
      <c r="D313" s="615"/>
      <c r="E313" s="615"/>
      <c r="F313" s="615"/>
      <c r="G313" s="615"/>
      <c r="H313" s="122" t="s">
        <v>801</v>
      </c>
      <c r="I313" s="123">
        <v>1.2800655393556151</v>
      </c>
      <c r="J313" s="615"/>
      <c r="K313" s="60"/>
      <c r="L313" s="60"/>
      <c r="M313" s="60"/>
      <c r="N313" s="60"/>
      <c r="O313" s="60"/>
      <c r="P313" s="60"/>
      <c r="Q313" s="60"/>
      <c r="R313" s="60"/>
      <c r="S313" s="60"/>
      <c r="T313" s="60"/>
      <c r="U313" s="60"/>
      <c r="V313" s="60"/>
      <c r="W313" s="60"/>
      <c r="X313" s="60"/>
      <c r="Y313" s="60"/>
      <c r="Z313" s="60"/>
    </row>
    <row r="314" spans="1:26" ht="22.5" customHeight="1">
      <c r="A314" s="13"/>
      <c r="B314" s="615"/>
      <c r="C314" s="615"/>
      <c r="D314" s="615"/>
      <c r="E314" s="615"/>
      <c r="F314" s="615"/>
      <c r="G314" s="615"/>
      <c r="H314" s="122" t="s">
        <v>802</v>
      </c>
      <c r="I314" s="123">
        <v>0.32740297412861696</v>
      </c>
      <c r="J314" s="615"/>
      <c r="K314" s="60"/>
      <c r="L314" s="60"/>
      <c r="M314" s="60"/>
      <c r="N314" s="60"/>
      <c r="O314" s="60"/>
      <c r="P314" s="60"/>
      <c r="Q314" s="60"/>
      <c r="R314" s="60"/>
      <c r="S314" s="60"/>
      <c r="T314" s="60"/>
      <c r="U314" s="60"/>
      <c r="V314" s="60"/>
      <c r="W314" s="60"/>
      <c r="X314" s="60"/>
      <c r="Y314" s="60"/>
      <c r="Z314" s="60"/>
    </row>
    <row r="315" spans="1:26" ht="22.5" customHeight="1">
      <c r="A315" s="13"/>
      <c r="B315" s="615"/>
      <c r="C315" s="615"/>
      <c r="D315" s="615"/>
      <c r="E315" s="615"/>
      <c r="F315" s="615"/>
      <c r="G315" s="615"/>
      <c r="H315" s="122" t="s">
        <v>803</v>
      </c>
      <c r="I315" s="123">
        <v>3.419400920958648</v>
      </c>
      <c r="J315" s="615"/>
      <c r="K315" s="60"/>
      <c r="L315" s="60"/>
      <c r="M315" s="60"/>
      <c r="N315" s="60"/>
      <c r="O315" s="60"/>
      <c r="P315" s="60"/>
      <c r="Q315" s="60"/>
      <c r="R315" s="60"/>
      <c r="S315" s="60"/>
      <c r="T315" s="60"/>
      <c r="U315" s="60"/>
      <c r="V315" s="60"/>
      <c r="W315" s="60"/>
      <c r="X315" s="60"/>
      <c r="Y315" s="60"/>
      <c r="Z315" s="60"/>
    </row>
    <row r="316" spans="1:26" ht="22.5" customHeight="1">
      <c r="A316" s="13"/>
      <c r="B316" s="615"/>
      <c r="C316" s="615"/>
      <c r="D316" s="615"/>
      <c r="E316" s="615"/>
      <c r="F316" s="615"/>
      <c r="G316" s="615"/>
      <c r="H316" s="251"/>
      <c r="I316" s="128"/>
      <c r="J316" s="615"/>
      <c r="K316" s="60"/>
      <c r="L316" s="60"/>
      <c r="M316" s="60"/>
      <c r="N316" s="60"/>
      <c r="O316" s="60"/>
      <c r="P316" s="60"/>
      <c r="Q316" s="60"/>
      <c r="R316" s="60"/>
      <c r="S316" s="60"/>
      <c r="T316" s="60"/>
      <c r="U316" s="60"/>
      <c r="V316" s="60"/>
      <c r="W316" s="60"/>
      <c r="X316" s="60"/>
      <c r="Y316" s="60"/>
      <c r="Z316" s="60"/>
    </row>
    <row r="317" spans="1:26" ht="22.5" customHeight="1">
      <c r="A317" s="13"/>
      <c r="B317" s="615"/>
      <c r="C317" s="615"/>
      <c r="D317" s="615"/>
      <c r="E317" s="615"/>
      <c r="F317" s="615"/>
      <c r="G317" s="615"/>
      <c r="H317" s="251"/>
      <c r="I317" s="185"/>
      <c r="J317" s="615"/>
      <c r="K317" s="60"/>
      <c r="L317" s="60"/>
      <c r="M317" s="60"/>
      <c r="N317" s="60"/>
      <c r="O317" s="60"/>
      <c r="P317" s="60"/>
      <c r="Q317" s="60"/>
      <c r="R317" s="60"/>
      <c r="S317" s="60"/>
      <c r="T317" s="60"/>
      <c r="U317" s="60"/>
      <c r="V317" s="60"/>
      <c r="W317" s="60"/>
      <c r="X317" s="60"/>
      <c r="Y317" s="60"/>
      <c r="Z317" s="60"/>
    </row>
    <row r="318" spans="1:26" ht="22.5" customHeight="1">
      <c r="A318" s="13"/>
      <c r="B318" s="615"/>
      <c r="C318" s="615"/>
      <c r="D318" s="615"/>
      <c r="E318" s="615"/>
      <c r="F318" s="615"/>
      <c r="G318" s="615"/>
      <c r="H318" s="251"/>
      <c r="I318" s="185"/>
      <c r="J318" s="615"/>
      <c r="K318" s="60"/>
      <c r="L318" s="60"/>
      <c r="M318" s="60"/>
      <c r="N318" s="60"/>
      <c r="O318" s="60"/>
      <c r="P318" s="60"/>
      <c r="Q318" s="60"/>
      <c r="R318" s="60"/>
      <c r="S318" s="60"/>
      <c r="T318" s="60"/>
      <c r="U318" s="60"/>
      <c r="V318" s="60"/>
      <c r="W318" s="60"/>
      <c r="X318" s="60"/>
      <c r="Y318" s="60"/>
      <c r="Z318" s="60"/>
    </row>
    <row r="319" spans="1:26" ht="22.5" customHeight="1">
      <c r="A319" s="13"/>
      <c r="B319" s="615"/>
      <c r="C319" s="615"/>
      <c r="D319" s="615"/>
      <c r="E319" s="615"/>
      <c r="F319" s="615"/>
      <c r="G319" s="615"/>
      <c r="H319" s="124"/>
      <c r="I319" s="125"/>
      <c r="J319" s="615"/>
      <c r="K319" s="60"/>
      <c r="L319" s="60"/>
      <c r="M319" s="60"/>
      <c r="N319" s="60"/>
      <c r="O319" s="60"/>
      <c r="P319" s="60"/>
      <c r="Q319" s="60"/>
      <c r="R319" s="60"/>
      <c r="S319" s="60"/>
      <c r="T319" s="60"/>
      <c r="U319" s="60"/>
      <c r="V319" s="60"/>
      <c r="W319" s="60"/>
      <c r="X319" s="60"/>
      <c r="Y319" s="60"/>
      <c r="Z319" s="60"/>
    </row>
    <row r="320" spans="1:26" ht="23.25" customHeight="1">
      <c r="A320" s="13"/>
      <c r="B320" s="615"/>
      <c r="C320" s="615"/>
      <c r="D320" s="615"/>
      <c r="E320" s="615"/>
      <c r="F320" s="621"/>
      <c r="G320" s="621"/>
      <c r="H320" s="37" t="s">
        <v>40</v>
      </c>
      <c r="I320" s="129">
        <f>SUM(I312:I319)/4</f>
        <v>2.13812963290622</v>
      </c>
      <c r="J320" s="616"/>
      <c r="K320" s="60"/>
      <c r="L320" s="60"/>
      <c r="M320" s="60"/>
      <c r="N320" s="60"/>
      <c r="O320" s="60"/>
      <c r="P320" s="60"/>
      <c r="Q320" s="60"/>
      <c r="R320" s="60"/>
      <c r="S320" s="60"/>
      <c r="T320" s="60"/>
      <c r="U320" s="60"/>
      <c r="V320" s="60"/>
      <c r="W320" s="60"/>
      <c r="X320" s="60"/>
      <c r="Y320" s="60"/>
      <c r="Z320" s="60"/>
    </row>
    <row r="321" spans="1:26" ht="21.75" customHeight="1">
      <c r="A321" s="13"/>
      <c r="B321" s="633" t="s">
        <v>848</v>
      </c>
      <c r="C321" s="633" t="s">
        <v>180</v>
      </c>
      <c r="D321" s="54" t="s">
        <v>181</v>
      </c>
      <c r="E321" s="55" t="s">
        <v>182</v>
      </c>
      <c r="F321" s="636" t="s">
        <v>78</v>
      </c>
      <c r="G321" s="636" t="s">
        <v>78</v>
      </c>
      <c r="H321" s="127" t="s">
        <v>800</v>
      </c>
      <c r="I321" s="128">
        <v>3.3280901316872717</v>
      </c>
      <c r="J321" s="628" t="s">
        <v>849</v>
      </c>
      <c r="K321" s="60"/>
      <c r="L321" s="60"/>
      <c r="M321" s="60"/>
      <c r="N321" s="60"/>
      <c r="O321" s="60"/>
      <c r="P321" s="60"/>
      <c r="Q321" s="60"/>
      <c r="R321" s="60"/>
      <c r="S321" s="60"/>
      <c r="T321" s="60"/>
      <c r="U321" s="60"/>
      <c r="V321" s="60"/>
      <c r="W321" s="60"/>
      <c r="X321" s="60"/>
      <c r="Y321" s="60"/>
      <c r="Z321" s="60"/>
    </row>
    <row r="322" spans="1:26" ht="21.75" customHeight="1">
      <c r="A322" s="13"/>
      <c r="B322" s="615"/>
      <c r="C322" s="615"/>
      <c r="D322" s="13" t="s">
        <v>184</v>
      </c>
      <c r="E322" s="81"/>
      <c r="F322" s="615"/>
      <c r="G322" s="615"/>
      <c r="H322" s="127" t="s">
        <v>801</v>
      </c>
      <c r="I322" s="128">
        <v>6.4552361648150898</v>
      </c>
      <c r="J322" s="615"/>
      <c r="K322" s="60"/>
      <c r="L322" s="60"/>
      <c r="M322" s="60"/>
      <c r="N322" s="60"/>
      <c r="O322" s="60"/>
      <c r="P322" s="60"/>
      <c r="Q322" s="60"/>
      <c r="R322" s="60"/>
      <c r="S322" s="60"/>
      <c r="T322" s="60"/>
      <c r="U322" s="60"/>
      <c r="V322" s="60"/>
      <c r="W322" s="60"/>
      <c r="X322" s="60"/>
      <c r="Y322" s="60"/>
      <c r="Z322" s="60"/>
    </row>
    <row r="323" spans="1:26" ht="21.75" customHeight="1">
      <c r="A323" s="13"/>
      <c r="B323" s="615"/>
      <c r="C323" s="615"/>
      <c r="D323" s="13" t="s">
        <v>185</v>
      </c>
      <c r="E323" s="81"/>
      <c r="F323" s="615"/>
      <c r="G323" s="615"/>
      <c r="H323" s="127" t="s">
        <v>802</v>
      </c>
      <c r="I323" s="128">
        <v>1.6377591675144172</v>
      </c>
      <c r="J323" s="615"/>
      <c r="K323" s="60"/>
      <c r="L323" s="60"/>
      <c r="M323" s="60"/>
      <c r="N323" s="60"/>
      <c r="O323" s="60"/>
      <c r="P323" s="60"/>
      <c r="Q323" s="60"/>
      <c r="R323" s="60"/>
      <c r="S323" s="60"/>
      <c r="T323" s="60"/>
      <c r="U323" s="60"/>
      <c r="V323" s="60"/>
      <c r="W323" s="60"/>
      <c r="X323" s="60"/>
      <c r="Y323" s="60"/>
      <c r="Z323" s="60"/>
    </row>
    <row r="324" spans="1:26" ht="21.75" customHeight="1">
      <c r="A324" s="13"/>
      <c r="B324" s="21"/>
      <c r="C324" s="615"/>
      <c r="D324" s="13" t="s">
        <v>186</v>
      </c>
      <c r="E324" s="81"/>
      <c r="F324" s="615"/>
      <c r="G324" s="615"/>
      <c r="H324" s="127" t="s">
        <v>803</v>
      </c>
      <c r="I324" s="128">
        <v>5.4347204265397426</v>
      </c>
      <c r="J324" s="615"/>
      <c r="K324" s="60"/>
      <c r="L324" s="60"/>
      <c r="M324" s="60"/>
      <c r="N324" s="60"/>
      <c r="O324" s="60"/>
      <c r="P324" s="60"/>
      <c r="Q324" s="60"/>
      <c r="R324" s="60"/>
      <c r="S324" s="60"/>
      <c r="T324" s="60"/>
      <c r="U324" s="60"/>
      <c r="V324" s="60"/>
      <c r="W324" s="60"/>
      <c r="X324" s="60"/>
      <c r="Y324" s="60"/>
      <c r="Z324" s="60"/>
    </row>
    <row r="325" spans="1:26" ht="21.75" customHeight="1">
      <c r="A325" s="13"/>
      <c r="B325" s="22"/>
      <c r="C325" s="13"/>
      <c r="D325" s="13"/>
      <c r="E325" s="81"/>
      <c r="F325" s="615"/>
      <c r="G325" s="615"/>
      <c r="H325" s="251"/>
      <c r="I325" s="185"/>
      <c r="J325" s="615"/>
      <c r="K325" s="60"/>
      <c r="L325" s="60"/>
      <c r="M325" s="60"/>
      <c r="N325" s="60"/>
      <c r="O325" s="60"/>
      <c r="P325" s="60"/>
      <c r="Q325" s="60"/>
      <c r="R325" s="60"/>
      <c r="S325" s="60"/>
      <c r="T325" s="60"/>
      <c r="U325" s="60"/>
      <c r="V325" s="60"/>
      <c r="W325" s="60"/>
      <c r="X325" s="60"/>
      <c r="Y325" s="60"/>
      <c r="Z325" s="60"/>
    </row>
    <row r="326" spans="1:26" ht="21.75" customHeight="1">
      <c r="A326" s="13"/>
      <c r="B326" s="22"/>
      <c r="C326" s="13"/>
      <c r="D326" s="13"/>
      <c r="E326" s="81"/>
      <c r="F326" s="615"/>
      <c r="G326" s="615"/>
      <c r="H326" s="251"/>
      <c r="I326" s="185"/>
      <c r="J326" s="615"/>
      <c r="K326" s="60"/>
      <c r="L326" s="60"/>
      <c r="M326" s="60"/>
      <c r="N326" s="60"/>
      <c r="O326" s="60"/>
      <c r="P326" s="60"/>
      <c r="Q326" s="60"/>
      <c r="R326" s="60"/>
      <c r="S326" s="60"/>
      <c r="T326" s="60"/>
      <c r="U326" s="60"/>
      <c r="V326" s="60"/>
      <c r="W326" s="60"/>
      <c r="X326" s="60"/>
      <c r="Y326" s="60"/>
      <c r="Z326" s="60"/>
    </row>
    <row r="327" spans="1:26" ht="21.75" customHeight="1">
      <c r="A327" s="13"/>
      <c r="B327" s="13"/>
      <c r="C327" s="13"/>
      <c r="D327" s="13"/>
      <c r="E327" s="81"/>
      <c r="F327" s="615"/>
      <c r="G327" s="615"/>
      <c r="H327" s="251"/>
      <c r="I327" s="185"/>
      <c r="J327" s="615"/>
      <c r="K327" s="60"/>
      <c r="L327" s="60"/>
      <c r="M327" s="60"/>
      <c r="N327" s="60"/>
      <c r="O327" s="60"/>
      <c r="P327" s="60"/>
      <c r="Q327" s="60"/>
      <c r="R327" s="60"/>
      <c r="S327" s="60"/>
      <c r="T327" s="60"/>
      <c r="U327" s="60"/>
      <c r="V327" s="60"/>
      <c r="W327" s="60"/>
      <c r="X327" s="60"/>
      <c r="Y327" s="60"/>
      <c r="Z327" s="60"/>
    </row>
    <row r="328" spans="1:26" ht="21.75" customHeight="1">
      <c r="A328" s="13"/>
      <c r="B328" s="13"/>
      <c r="C328" s="13"/>
      <c r="D328" s="13"/>
      <c r="E328" s="81"/>
      <c r="F328" s="615"/>
      <c r="G328" s="615"/>
      <c r="H328" s="124"/>
      <c r="I328" s="125"/>
      <c r="J328" s="615"/>
      <c r="K328" s="60"/>
      <c r="L328" s="60"/>
      <c r="M328" s="60"/>
      <c r="N328" s="60"/>
      <c r="O328" s="60"/>
      <c r="P328" s="60"/>
      <c r="Q328" s="60"/>
      <c r="R328" s="60"/>
      <c r="S328" s="60"/>
      <c r="T328" s="60"/>
      <c r="U328" s="60"/>
      <c r="V328" s="60"/>
      <c r="W328" s="60"/>
      <c r="X328" s="60"/>
      <c r="Y328" s="60"/>
      <c r="Z328" s="60"/>
    </row>
    <row r="329" spans="1:26" ht="21.75" customHeight="1">
      <c r="A329" s="13"/>
      <c r="B329" s="13"/>
      <c r="C329" s="13"/>
      <c r="D329" s="13"/>
      <c r="E329" s="81"/>
      <c r="F329" s="621"/>
      <c r="G329" s="621"/>
      <c r="H329" s="37" t="s">
        <v>40</v>
      </c>
      <c r="I329" s="239">
        <f>SUM(I321:I328)/4</f>
        <v>4.2139514726391303</v>
      </c>
      <c r="J329" s="616"/>
      <c r="K329" s="60"/>
      <c r="L329" s="60"/>
      <c r="M329" s="60"/>
      <c r="N329" s="60"/>
      <c r="O329" s="60"/>
      <c r="P329" s="60"/>
      <c r="Q329" s="60"/>
      <c r="R329" s="60"/>
      <c r="S329" s="60"/>
      <c r="T329" s="60"/>
      <c r="U329" s="60"/>
      <c r="V329" s="60"/>
      <c r="W329" s="60"/>
      <c r="X329" s="60"/>
      <c r="Y329" s="60"/>
      <c r="Z329" s="60"/>
    </row>
    <row r="330" spans="1:26" ht="22.5" customHeight="1">
      <c r="A330" s="13"/>
      <c r="B330" s="642" t="s">
        <v>850</v>
      </c>
      <c r="C330" s="636" t="s">
        <v>188</v>
      </c>
      <c r="D330" s="633" t="s">
        <v>189</v>
      </c>
      <c r="E330" s="633" t="s">
        <v>190</v>
      </c>
      <c r="F330" s="636" t="s">
        <v>78</v>
      </c>
      <c r="G330" s="636" t="s">
        <v>78</v>
      </c>
      <c r="H330" s="240" t="s">
        <v>800</v>
      </c>
      <c r="I330" s="131">
        <v>16544</v>
      </c>
      <c r="J330" s="624" t="s">
        <v>851</v>
      </c>
      <c r="K330" s="60"/>
      <c r="L330" s="60"/>
      <c r="M330" s="60"/>
      <c r="N330" s="60"/>
      <c r="O330" s="60"/>
      <c r="P330" s="60"/>
      <c r="Q330" s="60"/>
      <c r="R330" s="60"/>
      <c r="S330" s="60"/>
      <c r="T330" s="60"/>
      <c r="U330" s="60"/>
      <c r="V330" s="60"/>
      <c r="W330" s="60"/>
      <c r="X330" s="60"/>
      <c r="Y330" s="60"/>
      <c r="Z330" s="60"/>
    </row>
    <row r="331" spans="1:26" ht="22.5" customHeight="1">
      <c r="A331" s="13"/>
      <c r="B331" s="643"/>
      <c r="C331" s="615"/>
      <c r="D331" s="615"/>
      <c r="E331" s="615"/>
      <c r="F331" s="615"/>
      <c r="G331" s="615"/>
      <c r="H331" s="240" t="s">
        <v>801</v>
      </c>
      <c r="I331" s="133">
        <v>34890</v>
      </c>
      <c r="J331" s="615"/>
      <c r="K331" s="60"/>
      <c r="L331" s="60"/>
      <c r="M331" s="60"/>
      <c r="N331" s="60"/>
      <c r="O331" s="60"/>
      <c r="P331" s="60"/>
      <c r="Q331" s="60"/>
      <c r="R331" s="60"/>
      <c r="S331" s="60"/>
      <c r="T331" s="60"/>
      <c r="U331" s="60"/>
      <c r="V331" s="60"/>
      <c r="W331" s="60"/>
      <c r="X331" s="60"/>
      <c r="Y331" s="60"/>
      <c r="Z331" s="60"/>
    </row>
    <row r="332" spans="1:26" ht="22.5" customHeight="1">
      <c r="A332" s="13"/>
      <c r="B332" s="643"/>
      <c r="C332" s="615"/>
      <c r="D332" s="615"/>
      <c r="E332" s="615"/>
      <c r="F332" s="615"/>
      <c r="G332" s="615"/>
      <c r="H332" s="240" t="s">
        <v>802</v>
      </c>
      <c r="I332" s="133">
        <v>17618</v>
      </c>
      <c r="J332" s="615"/>
      <c r="K332" s="60"/>
      <c r="L332" s="60"/>
      <c r="M332" s="60"/>
      <c r="N332" s="60"/>
      <c r="O332" s="60"/>
      <c r="P332" s="60"/>
      <c r="Q332" s="60"/>
      <c r="R332" s="60"/>
      <c r="S332" s="60"/>
      <c r="T332" s="60"/>
      <c r="U332" s="60"/>
      <c r="V332" s="60"/>
      <c r="W332" s="60"/>
      <c r="X332" s="60"/>
      <c r="Y332" s="60"/>
      <c r="Z332" s="60"/>
    </row>
    <row r="333" spans="1:26" ht="22.5" customHeight="1">
      <c r="A333" s="13"/>
      <c r="B333" s="643"/>
      <c r="C333" s="615"/>
      <c r="D333" s="615"/>
      <c r="E333" s="13"/>
      <c r="F333" s="615"/>
      <c r="G333" s="615"/>
      <c r="H333" s="240" t="s">
        <v>803</v>
      </c>
      <c r="I333" s="133">
        <v>17662</v>
      </c>
      <c r="J333" s="615"/>
      <c r="K333" s="60"/>
      <c r="L333" s="60"/>
      <c r="M333" s="60"/>
      <c r="N333" s="60"/>
      <c r="O333" s="60"/>
      <c r="P333" s="60"/>
      <c r="Q333" s="60"/>
      <c r="R333" s="60"/>
      <c r="S333" s="60"/>
      <c r="T333" s="60"/>
      <c r="U333" s="60"/>
      <c r="V333" s="60"/>
      <c r="W333" s="60"/>
      <c r="X333" s="60"/>
      <c r="Y333" s="60"/>
      <c r="Z333" s="60"/>
    </row>
    <row r="334" spans="1:26" ht="22.5" customHeight="1">
      <c r="A334" s="13"/>
      <c r="B334" s="643"/>
      <c r="C334" s="615"/>
      <c r="D334" s="615"/>
      <c r="E334" s="13"/>
      <c r="F334" s="615"/>
      <c r="G334" s="615"/>
      <c r="H334" s="251"/>
      <c r="I334" s="185"/>
      <c r="J334" s="615"/>
      <c r="K334" s="60"/>
      <c r="L334" s="60"/>
      <c r="M334" s="60"/>
      <c r="N334" s="60"/>
      <c r="O334" s="60"/>
      <c r="P334" s="60"/>
      <c r="Q334" s="60"/>
      <c r="R334" s="60"/>
      <c r="S334" s="60"/>
      <c r="T334" s="60"/>
      <c r="U334" s="60"/>
      <c r="V334" s="60"/>
      <c r="W334" s="60"/>
      <c r="X334" s="60"/>
      <c r="Y334" s="60"/>
      <c r="Z334" s="60"/>
    </row>
    <row r="335" spans="1:26" ht="22.5" customHeight="1">
      <c r="A335" s="13"/>
      <c r="B335" s="643"/>
      <c r="C335" s="615"/>
      <c r="D335" s="615"/>
      <c r="E335" s="13"/>
      <c r="F335" s="615"/>
      <c r="G335" s="615"/>
      <c r="H335" s="251"/>
      <c r="I335" s="185"/>
      <c r="J335" s="615"/>
      <c r="K335" s="60"/>
      <c r="L335" s="60"/>
      <c r="M335" s="60"/>
      <c r="N335" s="60"/>
      <c r="O335" s="60"/>
      <c r="P335" s="60"/>
      <c r="Q335" s="60"/>
      <c r="R335" s="60"/>
      <c r="S335" s="60"/>
      <c r="T335" s="60"/>
      <c r="U335" s="60"/>
      <c r="V335" s="60"/>
      <c r="W335" s="60"/>
      <c r="X335" s="60"/>
      <c r="Y335" s="60"/>
      <c r="Z335" s="60"/>
    </row>
    <row r="336" spans="1:26" ht="22.5" customHeight="1">
      <c r="A336" s="13"/>
      <c r="B336" s="643"/>
      <c r="C336" s="615"/>
      <c r="D336" s="14" t="s">
        <v>192</v>
      </c>
      <c r="E336" s="13"/>
      <c r="F336" s="615"/>
      <c r="G336" s="615"/>
      <c r="H336" s="251"/>
      <c r="I336" s="185"/>
      <c r="J336" s="615"/>
      <c r="K336" s="60"/>
      <c r="L336" s="60"/>
      <c r="M336" s="60"/>
      <c r="N336" s="60"/>
      <c r="O336" s="60"/>
      <c r="P336" s="60"/>
      <c r="Q336" s="60"/>
      <c r="R336" s="60"/>
      <c r="S336" s="60"/>
      <c r="T336" s="60"/>
      <c r="U336" s="60"/>
      <c r="V336" s="60"/>
      <c r="W336" s="60"/>
      <c r="X336" s="60"/>
      <c r="Y336" s="60"/>
      <c r="Z336" s="60"/>
    </row>
    <row r="337" spans="1:26" ht="22.5" customHeight="1">
      <c r="A337" s="13"/>
      <c r="B337" s="643"/>
      <c r="C337" s="634" t="s">
        <v>193</v>
      </c>
      <c r="D337" s="641" t="s">
        <v>194</v>
      </c>
      <c r="E337" s="13"/>
      <c r="F337" s="615"/>
      <c r="G337" s="615"/>
      <c r="H337" s="124"/>
      <c r="I337" s="125"/>
      <c r="J337" s="615"/>
      <c r="K337" s="60"/>
      <c r="L337" s="60"/>
      <c r="M337" s="60"/>
      <c r="N337" s="60"/>
      <c r="O337" s="60"/>
      <c r="P337" s="60"/>
      <c r="Q337" s="60"/>
      <c r="R337" s="60"/>
      <c r="S337" s="60"/>
      <c r="T337" s="60"/>
      <c r="U337" s="60"/>
      <c r="V337" s="60"/>
      <c r="W337" s="60"/>
      <c r="X337" s="60"/>
      <c r="Y337" s="60"/>
      <c r="Z337" s="60"/>
    </row>
    <row r="338" spans="1:26" ht="22.5" customHeight="1">
      <c r="A338" s="13"/>
      <c r="B338" s="643"/>
      <c r="C338" s="615"/>
      <c r="D338" s="615"/>
      <c r="E338" s="13"/>
      <c r="F338" s="615"/>
      <c r="G338" s="615"/>
      <c r="H338" s="37" t="s">
        <v>40</v>
      </c>
      <c r="I338" s="137">
        <f>SUM(I330:I337)</f>
        <v>86714</v>
      </c>
      <c r="J338" s="629"/>
      <c r="K338" s="60"/>
      <c r="L338" s="60"/>
      <c r="M338" s="60"/>
      <c r="N338" s="60"/>
      <c r="O338" s="60"/>
      <c r="P338" s="60"/>
      <c r="Q338" s="60"/>
      <c r="R338" s="60"/>
      <c r="S338" s="60"/>
      <c r="T338" s="60"/>
      <c r="U338" s="60"/>
      <c r="V338" s="60"/>
      <c r="W338" s="60"/>
      <c r="X338" s="60"/>
      <c r="Y338" s="60"/>
      <c r="Z338" s="60"/>
    </row>
    <row r="339" spans="1:26" ht="22.5" customHeight="1">
      <c r="A339" s="13"/>
      <c r="B339" s="136"/>
      <c r="C339" s="615"/>
      <c r="D339" s="634" t="s">
        <v>195</v>
      </c>
      <c r="E339" s="13"/>
      <c r="F339" s="81"/>
      <c r="G339" s="81"/>
      <c r="H339" s="240" t="s">
        <v>800</v>
      </c>
      <c r="I339" s="131">
        <v>8145</v>
      </c>
      <c r="J339" s="624" t="s">
        <v>852</v>
      </c>
      <c r="K339" s="60"/>
      <c r="L339" s="60"/>
      <c r="M339" s="60"/>
      <c r="N339" s="60"/>
      <c r="O339" s="60"/>
      <c r="P339" s="60"/>
      <c r="Q339" s="60"/>
      <c r="R339" s="60"/>
      <c r="S339" s="60"/>
      <c r="T339" s="60"/>
      <c r="U339" s="60"/>
      <c r="V339" s="60"/>
      <c r="W339" s="60"/>
      <c r="X339" s="60"/>
      <c r="Y339" s="60"/>
      <c r="Z339" s="60"/>
    </row>
    <row r="340" spans="1:26" ht="22.5" customHeight="1">
      <c r="A340" s="13"/>
      <c r="B340" s="136"/>
      <c r="C340" s="615"/>
      <c r="D340" s="615"/>
      <c r="E340" s="13"/>
      <c r="F340" s="81"/>
      <c r="G340" s="81"/>
      <c r="H340" s="240" t="s">
        <v>801</v>
      </c>
      <c r="I340" s="133">
        <v>14895</v>
      </c>
      <c r="J340" s="615"/>
      <c r="K340" s="60"/>
      <c r="L340" s="60"/>
      <c r="M340" s="60"/>
      <c r="N340" s="60"/>
      <c r="O340" s="60"/>
      <c r="P340" s="60"/>
      <c r="Q340" s="60"/>
      <c r="R340" s="60"/>
      <c r="S340" s="60"/>
      <c r="T340" s="60"/>
      <c r="U340" s="60"/>
      <c r="V340" s="60"/>
      <c r="W340" s="60"/>
      <c r="X340" s="60"/>
      <c r="Y340" s="60"/>
      <c r="Z340" s="60"/>
    </row>
    <row r="341" spans="1:26" ht="22.5" customHeight="1">
      <c r="A341" s="13"/>
      <c r="B341" s="136"/>
      <c r="C341" s="615"/>
      <c r="D341" s="634" t="s">
        <v>197</v>
      </c>
      <c r="E341" s="13"/>
      <c r="F341" s="81"/>
      <c r="G341" s="81"/>
      <c r="H341" s="240" t="s">
        <v>802</v>
      </c>
      <c r="I341" s="133">
        <v>7314</v>
      </c>
      <c r="J341" s="615"/>
      <c r="K341" s="60"/>
      <c r="L341" s="60"/>
      <c r="M341" s="60"/>
      <c r="N341" s="60"/>
      <c r="O341" s="60"/>
      <c r="P341" s="60"/>
      <c r="Q341" s="60"/>
      <c r="R341" s="60"/>
      <c r="S341" s="60"/>
      <c r="T341" s="60"/>
      <c r="U341" s="60"/>
      <c r="V341" s="60"/>
      <c r="W341" s="60"/>
      <c r="X341" s="60"/>
      <c r="Y341" s="60"/>
      <c r="Z341" s="60"/>
    </row>
    <row r="342" spans="1:26" ht="22.5" customHeight="1">
      <c r="A342" s="13"/>
      <c r="B342" s="136"/>
      <c r="C342" s="615"/>
      <c r="D342" s="615"/>
      <c r="E342" s="13"/>
      <c r="F342" s="81"/>
      <c r="G342" s="81"/>
      <c r="H342" s="240" t="s">
        <v>803</v>
      </c>
      <c r="I342" s="133">
        <v>6923</v>
      </c>
      <c r="J342" s="615"/>
      <c r="K342" s="60"/>
      <c r="L342" s="60"/>
      <c r="M342" s="60"/>
      <c r="N342" s="60"/>
      <c r="O342" s="60"/>
      <c r="P342" s="60"/>
      <c r="Q342" s="60"/>
      <c r="R342" s="60"/>
      <c r="S342" s="60"/>
      <c r="T342" s="60"/>
      <c r="U342" s="60"/>
      <c r="V342" s="60"/>
      <c r="W342" s="60"/>
      <c r="X342" s="60"/>
      <c r="Y342" s="60"/>
      <c r="Z342" s="60"/>
    </row>
    <row r="343" spans="1:26" ht="22.5" customHeight="1">
      <c r="A343" s="13"/>
      <c r="B343" s="136"/>
      <c r="C343" s="615"/>
      <c r="D343" s="615"/>
      <c r="E343" s="13"/>
      <c r="F343" s="81"/>
      <c r="G343" s="81"/>
      <c r="H343" s="251"/>
      <c r="I343" s="185"/>
      <c r="J343" s="615"/>
      <c r="K343" s="60"/>
      <c r="L343" s="60"/>
      <c r="M343" s="60"/>
      <c r="N343" s="60"/>
      <c r="O343" s="60"/>
      <c r="P343" s="60"/>
      <c r="Q343" s="60"/>
      <c r="R343" s="60"/>
      <c r="S343" s="60"/>
      <c r="T343" s="60"/>
      <c r="U343" s="60"/>
      <c r="V343" s="60"/>
      <c r="W343" s="60"/>
      <c r="X343" s="60"/>
      <c r="Y343" s="60"/>
      <c r="Z343" s="60"/>
    </row>
    <row r="344" spans="1:26" ht="22.5" customHeight="1">
      <c r="A344" s="13"/>
      <c r="B344" s="136"/>
      <c r="C344" s="615"/>
      <c r="D344" s="634" t="s">
        <v>853</v>
      </c>
      <c r="E344" s="13"/>
      <c r="F344" s="81"/>
      <c r="G344" s="81"/>
      <c r="H344" s="251"/>
      <c r="I344" s="185"/>
      <c r="J344" s="615"/>
      <c r="K344" s="60"/>
      <c r="L344" s="60"/>
      <c r="M344" s="60"/>
      <c r="N344" s="60"/>
      <c r="O344" s="60"/>
      <c r="P344" s="60"/>
      <c r="Q344" s="60"/>
      <c r="R344" s="60"/>
      <c r="S344" s="60"/>
      <c r="T344" s="60"/>
      <c r="U344" s="60"/>
      <c r="V344" s="60"/>
      <c r="W344" s="60"/>
      <c r="X344" s="60"/>
      <c r="Y344" s="60"/>
      <c r="Z344" s="60"/>
    </row>
    <row r="345" spans="1:26" ht="22.5" customHeight="1">
      <c r="A345" s="13"/>
      <c r="B345" s="136"/>
      <c r="C345" s="615"/>
      <c r="D345" s="615"/>
      <c r="E345" s="13"/>
      <c r="F345" s="81"/>
      <c r="G345" s="81"/>
      <c r="H345" s="251"/>
      <c r="I345" s="185"/>
      <c r="J345" s="615"/>
      <c r="K345" s="60"/>
      <c r="L345" s="60"/>
      <c r="M345" s="60"/>
      <c r="N345" s="60"/>
      <c r="O345" s="60"/>
      <c r="P345" s="60"/>
      <c r="Q345" s="60"/>
      <c r="R345" s="60"/>
      <c r="S345" s="60"/>
      <c r="T345" s="60"/>
      <c r="U345" s="60"/>
      <c r="V345" s="60"/>
      <c r="W345" s="60"/>
      <c r="X345" s="60"/>
      <c r="Y345" s="60"/>
      <c r="Z345" s="60"/>
    </row>
    <row r="346" spans="1:26" ht="22.5" customHeight="1">
      <c r="A346" s="13"/>
      <c r="B346" s="136"/>
      <c r="C346" s="615"/>
      <c r="D346" s="615"/>
      <c r="E346" s="13"/>
      <c r="F346" s="81"/>
      <c r="G346" s="81"/>
      <c r="H346" s="124"/>
      <c r="I346" s="125"/>
      <c r="J346" s="615"/>
      <c r="K346" s="60"/>
      <c r="L346" s="60"/>
      <c r="M346" s="60"/>
      <c r="N346" s="60"/>
      <c r="O346" s="60"/>
      <c r="P346" s="60"/>
      <c r="Q346" s="60"/>
      <c r="R346" s="60"/>
      <c r="S346" s="60"/>
      <c r="T346" s="60"/>
      <c r="U346" s="60"/>
      <c r="V346" s="60"/>
      <c r="W346" s="60"/>
      <c r="X346" s="60"/>
      <c r="Y346" s="60"/>
      <c r="Z346" s="60"/>
    </row>
    <row r="347" spans="1:26" ht="22.5" customHeight="1">
      <c r="A347" s="13"/>
      <c r="B347" s="136"/>
      <c r="C347" s="615"/>
      <c r="D347" s="634" t="s">
        <v>199</v>
      </c>
      <c r="E347" s="13"/>
      <c r="F347" s="81"/>
      <c r="G347" s="81"/>
      <c r="H347" s="37" t="s">
        <v>40</v>
      </c>
      <c r="I347" s="137">
        <f>SUM(I339:I346)</f>
        <v>37277</v>
      </c>
      <c r="J347" s="629"/>
      <c r="K347" s="60"/>
      <c r="L347" s="60"/>
      <c r="M347" s="60"/>
      <c r="N347" s="60"/>
      <c r="O347" s="60"/>
      <c r="P347" s="60"/>
      <c r="Q347" s="60"/>
      <c r="R347" s="60"/>
      <c r="S347" s="60"/>
      <c r="T347" s="60"/>
      <c r="U347" s="60"/>
      <c r="V347" s="60"/>
      <c r="W347" s="60"/>
      <c r="X347" s="60"/>
      <c r="Y347" s="60"/>
      <c r="Z347" s="60"/>
    </row>
    <row r="348" spans="1:26" ht="22.5" customHeight="1">
      <c r="A348" s="13"/>
      <c r="B348" s="136"/>
      <c r="C348" s="615"/>
      <c r="D348" s="615"/>
      <c r="E348" s="13"/>
      <c r="F348" s="81"/>
      <c r="G348" s="81"/>
      <c r="H348" s="255"/>
      <c r="I348" s="255"/>
      <c r="J348" s="256"/>
      <c r="K348" s="60"/>
      <c r="L348" s="60"/>
      <c r="M348" s="60"/>
      <c r="N348" s="60"/>
      <c r="O348" s="60"/>
      <c r="P348" s="60"/>
      <c r="Q348" s="60"/>
      <c r="R348" s="60"/>
      <c r="S348" s="60"/>
      <c r="T348" s="60"/>
      <c r="U348" s="60"/>
      <c r="V348" s="60"/>
      <c r="W348" s="60"/>
      <c r="X348" s="60"/>
      <c r="Y348" s="60"/>
      <c r="Z348" s="60"/>
    </row>
    <row r="349" spans="1:26" ht="21.75" customHeight="1">
      <c r="A349" s="13"/>
      <c r="B349" s="84"/>
      <c r="C349" s="13"/>
      <c r="D349" s="13" t="s">
        <v>200</v>
      </c>
      <c r="E349" s="13"/>
      <c r="F349" s="13"/>
      <c r="G349" s="13"/>
      <c r="H349" s="13"/>
      <c r="I349" s="13"/>
      <c r="J349" s="139"/>
      <c r="K349" s="60"/>
      <c r="L349" s="60"/>
      <c r="M349" s="60"/>
      <c r="N349" s="60"/>
      <c r="O349" s="60"/>
      <c r="P349" s="60"/>
      <c r="Q349" s="60"/>
      <c r="R349" s="60"/>
      <c r="S349" s="60"/>
      <c r="T349" s="60"/>
      <c r="U349" s="60"/>
      <c r="V349" s="60"/>
      <c r="W349" s="60"/>
      <c r="X349" s="60"/>
      <c r="Y349" s="60"/>
      <c r="Z349" s="60"/>
    </row>
    <row r="350" spans="1:26" ht="39.75" customHeight="1">
      <c r="A350" s="13"/>
      <c r="B350" s="13"/>
      <c r="C350" s="13"/>
      <c r="D350" s="13" t="s">
        <v>201</v>
      </c>
      <c r="E350" s="13"/>
      <c r="F350" s="13"/>
      <c r="G350" s="13"/>
      <c r="H350" s="13"/>
      <c r="I350" s="13"/>
      <c r="J350" s="139"/>
      <c r="K350" s="60"/>
      <c r="L350" s="60"/>
      <c r="M350" s="60"/>
      <c r="N350" s="60"/>
      <c r="O350" s="60"/>
      <c r="P350" s="60"/>
      <c r="Q350" s="60"/>
      <c r="R350" s="60"/>
      <c r="S350" s="60"/>
      <c r="T350" s="60"/>
      <c r="U350" s="60"/>
      <c r="V350" s="60"/>
      <c r="W350" s="60"/>
      <c r="X350" s="60"/>
      <c r="Y350" s="60"/>
      <c r="Z350" s="60"/>
    </row>
    <row r="351" spans="1:26" ht="21.75" customHeight="1">
      <c r="A351" s="13"/>
      <c r="B351" s="13"/>
      <c r="C351" s="13"/>
      <c r="D351" s="13" t="s">
        <v>202</v>
      </c>
      <c r="E351" s="13"/>
      <c r="F351" s="13"/>
      <c r="G351" s="13"/>
      <c r="H351" s="13"/>
      <c r="I351" s="13"/>
      <c r="J351" s="139"/>
      <c r="K351" s="60"/>
      <c r="L351" s="60"/>
      <c r="M351" s="60"/>
      <c r="N351" s="60"/>
      <c r="O351" s="60"/>
      <c r="P351" s="60"/>
      <c r="Q351" s="60"/>
      <c r="R351" s="60"/>
      <c r="S351" s="60"/>
      <c r="T351" s="60"/>
      <c r="U351" s="60"/>
      <c r="V351" s="60"/>
      <c r="W351" s="60"/>
      <c r="X351" s="60"/>
      <c r="Y351" s="60"/>
      <c r="Z351" s="60"/>
    </row>
    <row r="352" spans="1:26" ht="21.75" customHeight="1">
      <c r="A352" s="13"/>
      <c r="B352" s="13"/>
      <c r="C352" s="13"/>
      <c r="D352" s="13" t="s">
        <v>203</v>
      </c>
      <c r="E352" s="13"/>
      <c r="F352" s="13"/>
      <c r="G352" s="13"/>
      <c r="H352" s="13"/>
      <c r="I352" s="13"/>
      <c r="J352" s="139"/>
      <c r="K352" s="60"/>
      <c r="L352" s="60"/>
      <c r="M352" s="60"/>
      <c r="N352" s="60"/>
      <c r="O352" s="60"/>
      <c r="P352" s="60"/>
      <c r="Q352" s="60"/>
      <c r="R352" s="60"/>
      <c r="S352" s="60"/>
      <c r="T352" s="60"/>
      <c r="U352" s="60"/>
      <c r="V352" s="60"/>
      <c r="W352" s="60"/>
      <c r="X352" s="60"/>
      <c r="Y352" s="60"/>
      <c r="Z352" s="60"/>
    </row>
    <row r="353" spans="1:26" ht="21.75" customHeight="1">
      <c r="A353" s="13"/>
      <c r="B353" s="13"/>
      <c r="C353" s="13"/>
      <c r="D353" s="13" t="s">
        <v>204</v>
      </c>
      <c r="E353" s="13"/>
      <c r="F353" s="13"/>
      <c r="G353" s="13"/>
      <c r="H353" s="13"/>
      <c r="I353" s="13"/>
      <c r="J353" s="139"/>
      <c r="K353" s="60"/>
      <c r="L353" s="60"/>
      <c r="M353" s="60"/>
      <c r="N353" s="60"/>
      <c r="O353" s="60"/>
      <c r="P353" s="60"/>
      <c r="Q353" s="60"/>
      <c r="R353" s="60"/>
      <c r="S353" s="60"/>
      <c r="T353" s="60"/>
      <c r="U353" s="60"/>
      <c r="V353" s="60"/>
      <c r="W353" s="60"/>
      <c r="X353" s="60"/>
      <c r="Y353" s="60"/>
      <c r="Z353" s="60"/>
    </row>
    <row r="354" spans="1:26" ht="79.5" customHeight="1">
      <c r="A354" s="13"/>
      <c r="B354" s="13"/>
      <c r="C354" s="13"/>
      <c r="D354" s="13" t="s">
        <v>205</v>
      </c>
      <c r="E354" s="13"/>
      <c r="F354" s="51"/>
      <c r="G354" s="51"/>
      <c r="H354" s="51"/>
      <c r="I354" s="13"/>
      <c r="J354" s="80"/>
      <c r="K354" s="60"/>
      <c r="L354" s="60"/>
      <c r="M354" s="60"/>
      <c r="N354" s="60"/>
      <c r="O354" s="60"/>
      <c r="P354" s="60"/>
      <c r="Q354" s="60"/>
      <c r="R354" s="60"/>
      <c r="S354" s="60"/>
      <c r="T354" s="60"/>
      <c r="U354" s="60"/>
      <c r="V354" s="60"/>
      <c r="W354" s="60"/>
      <c r="X354" s="60"/>
      <c r="Y354" s="60"/>
      <c r="Z354" s="60"/>
    </row>
    <row r="355" spans="1:26" ht="22.5" customHeight="1">
      <c r="A355" s="633" t="s">
        <v>206</v>
      </c>
      <c r="B355" s="633" t="s">
        <v>854</v>
      </c>
      <c r="C355" s="55" t="s">
        <v>8</v>
      </c>
      <c r="D355" s="633" t="s">
        <v>208</v>
      </c>
      <c r="E355" s="55" t="s">
        <v>209</v>
      </c>
      <c r="F355" s="638" t="s">
        <v>78</v>
      </c>
      <c r="G355" s="634" t="s">
        <v>78</v>
      </c>
      <c r="H355" s="32" t="s">
        <v>804</v>
      </c>
      <c r="I355" s="222"/>
      <c r="J355" s="623" t="s">
        <v>210</v>
      </c>
      <c r="K355" s="60"/>
      <c r="L355" s="60"/>
      <c r="M355" s="60"/>
      <c r="N355" s="60"/>
      <c r="O355" s="60"/>
      <c r="P355" s="60"/>
      <c r="Q355" s="60"/>
      <c r="R355" s="60"/>
      <c r="S355" s="60"/>
      <c r="T355" s="60"/>
      <c r="U355" s="60"/>
      <c r="V355" s="60"/>
      <c r="W355" s="60"/>
      <c r="X355" s="60"/>
      <c r="Y355" s="60"/>
      <c r="Z355" s="60"/>
    </row>
    <row r="356" spans="1:26" ht="21" customHeight="1">
      <c r="A356" s="615"/>
      <c r="B356" s="615"/>
      <c r="C356" s="81"/>
      <c r="D356" s="615"/>
      <c r="E356" s="634"/>
      <c r="F356" s="615"/>
      <c r="G356" s="615"/>
      <c r="H356" s="34" t="s">
        <v>805</v>
      </c>
      <c r="I356" s="33"/>
      <c r="J356" s="615"/>
      <c r="K356" s="60"/>
      <c r="L356" s="60"/>
      <c r="M356" s="60"/>
      <c r="N356" s="60"/>
      <c r="O356" s="60"/>
      <c r="P356" s="60"/>
      <c r="Q356" s="60"/>
      <c r="R356" s="60"/>
      <c r="S356" s="60"/>
      <c r="T356" s="60"/>
      <c r="U356" s="60"/>
      <c r="V356" s="60"/>
      <c r="W356" s="60"/>
      <c r="X356" s="60"/>
      <c r="Y356" s="60"/>
      <c r="Z356" s="60"/>
    </row>
    <row r="357" spans="1:26" ht="24" customHeight="1">
      <c r="A357" s="13"/>
      <c r="B357" s="615"/>
      <c r="C357" s="81"/>
      <c r="D357" s="634" t="s">
        <v>211</v>
      </c>
      <c r="E357" s="615"/>
      <c r="F357" s="615"/>
      <c r="G357" s="615"/>
      <c r="H357" s="34" t="s">
        <v>806</v>
      </c>
      <c r="I357" s="33"/>
      <c r="J357" s="615"/>
      <c r="K357" s="60"/>
      <c r="L357" s="60"/>
      <c r="M357" s="60"/>
      <c r="N357" s="60"/>
      <c r="O357" s="60"/>
      <c r="P357" s="60"/>
      <c r="Q357" s="60"/>
      <c r="R357" s="60"/>
      <c r="S357" s="60"/>
      <c r="T357" s="60"/>
      <c r="U357" s="60"/>
      <c r="V357" s="60"/>
      <c r="W357" s="60"/>
      <c r="X357" s="60"/>
      <c r="Y357" s="60"/>
      <c r="Z357" s="60"/>
    </row>
    <row r="358" spans="1:26" ht="21.75" customHeight="1">
      <c r="A358" s="13"/>
      <c r="B358" s="615"/>
      <c r="C358" s="81"/>
      <c r="D358" s="615"/>
      <c r="E358" s="615"/>
      <c r="F358" s="615"/>
      <c r="G358" s="615"/>
      <c r="H358" s="34" t="s">
        <v>807</v>
      </c>
      <c r="I358" s="33"/>
      <c r="J358" s="615"/>
      <c r="K358" s="60"/>
      <c r="L358" s="60"/>
      <c r="M358" s="60"/>
      <c r="N358" s="60"/>
      <c r="O358" s="60"/>
      <c r="P358" s="60"/>
      <c r="Q358" s="60"/>
      <c r="R358" s="60"/>
      <c r="S358" s="60"/>
      <c r="T358" s="60"/>
      <c r="U358" s="60"/>
      <c r="V358" s="60"/>
      <c r="W358" s="60"/>
      <c r="X358" s="60"/>
      <c r="Y358" s="60"/>
      <c r="Z358" s="60"/>
    </row>
    <row r="359" spans="1:26" ht="21.75" customHeight="1">
      <c r="A359" s="13"/>
      <c r="B359" s="615"/>
      <c r="C359" s="81"/>
      <c r="D359" s="615"/>
      <c r="E359" s="81"/>
      <c r="F359" s="615"/>
      <c r="G359" s="615"/>
      <c r="H359" s="247"/>
      <c r="I359" s="33"/>
      <c r="J359" s="615"/>
      <c r="K359" s="60"/>
      <c r="L359" s="60"/>
      <c r="M359" s="60"/>
      <c r="N359" s="60"/>
      <c r="O359" s="60"/>
      <c r="P359" s="60"/>
      <c r="Q359" s="60"/>
      <c r="R359" s="60"/>
      <c r="S359" s="60"/>
      <c r="T359" s="60"/>
      <c r="U359" s="60"/>
      <c r="V359" s="60"/>
      <c r="W359" s="60"/>
      <c r="X359" s="60"/>
      <c r="Y359" s="60"/>
      <c r="Z359" s="60"/>
    </row>
    <row r="360" spans="1:26" ht="24" customHeight="1">
      <c r="A360" s="13"/>
      <c r="B360" s="615"/>
      <c r="C360" s="81"/>
      <c r="D360" s="634" t="s">
        <v>212</v>
      </c>
      <c r="E360" s="99"/>
      <c r="F360" s="615"/>
      <c r="G360" s="615"/>
      <c r="H360" s="247"/>
      <c r="I360" s="33"/>
      <c r="J360" s="615"/>
      <c r="K360" s="60"/>
      <c r="L360" s="60"/>
      <c r="M360" s="60"/>
      <c r="N360" s="60"/>
      <c r="O360" s="60"/>
      <c r="P360" s="60"/>
      <c r="Q360" s="60"/>
      <c r="R360" s="60"/>
      <c r="S360" s="60"/>
      <c r="T360" s="60"/>
      <c r="U360" s="60"/>
      <c r="V360" s="60"/>
      <c r="W360" s="60"/>
      <c r="X360" s="60"/>
      <c r="Y360" s="60"/>
      <c r="Z360" s="60"/>
    </row>
    <row r="361" spans="1:26" ht="24" customHeight="1">
      <c r="A361" s="13"/>
      <c r="B361" s="615"/>
      <c r="C361" s="81"/>
      <c r="D361" s="615"/>
      <c r="E361" s="14"/>
      <c r="F361" s="615"/>
      <c r="G361" s="615"/>
      <c r="H361" s="247"/>
      <c r="I361" s="33"/>
      <c r="J361" s="615"/>
      <c r="K361" s="60"/>
      <c r="L361" s="60"/>
      <c r="M361" s="60"/>
      <c r="N361" s="60"/>
      <c r="O361" s="60"/>
      <c r="P361" s="60"/>
      <c r="Q361" s="60"/>
      <c r="R361" s="60"/>
      <c r="S361" s="60"/>
      <c r="T361" s="60"/>
      <c r="U361" s="60"/>
      <c r="V361" s="60"/>
      <c r="W361" s="60"/>
      <c r="X361" s="60"/>
      <c r="Y361" s="60"/>
      <c r="Z361" s="60"/>
    </row>
    <row r="362" spans="1:26" ht="24" customHeight="1">
      <c r="A362" s="13"/>
      <c r="B362" s="615"/>
      <c r="C362" s="81"/>
      <c r="D362" s="615"/>
      <c r="E362" s="14"/>
      <c r="F362" s="615"/>
      <c r="G362" s="615"/>
      <c r="H362" s="35"/>
      <c r="I362" s="241"/>
      <c r="J362" s="615"/>
      <c r="K362" s="60"/>
      <c r="L362" s="60"/>
      <c r="M362" s="60"/>
      <c r="N362" s="60"/>
      <c r="O362" s="60"/>
      <c r="P362" s="60"/>
      <c r="Q362" s="60"/>
      <c r="R362" s="60"/>
      <c r="S362" s="60"/>
      <c r="T362" s="60"/>
      <c r="U362" s="60"/>
      <c r="V362" s="60"/>
      <c r="W362" s="60"/>
      <c r="X362" s="60"/>
      <c r="Y362" s="60"/>
      <c r="Z362" s="60"/>
    </row>
    <row r="363" spans="1:26" ht="24" customHeight="1">
      <c r="A363" s="13"/>
      <c r="B363" s="615"/>
      <c r="C363" s="81"/>
      <c r="D363" s="634" t="s">
        <v>213</v>
      </c>
      <c r="E363" s="81"/>
      <c r="F363" s="618"/>
      <c r="G363" s="618"/>
      <c r="H363" s="37" t="s">
        <v>40</v>
      </c>
      <c r="I363" s="100"/>
      <c r="J363" s="616"/>
      <c r="K363" s="60"/>
      <c r="L363" s="60"/>
      <c r="M363" s="60"/>
      <c r="N363" s="60"/>
      <c r="O363" s="60"/>
      <c r="P363" s="60"/>
      <c r="Q363" s="60"/>
      <c r="R363" s="60"/>
      <c r="S363" s="60"/>
      <c r="T363" s="60"/>
      <c r="U363" s="60"/>
      <c r="V363" s="60"/>
      <c r="W363" s="60"/>
      <c r="X363" s="60"/>
      <c r="Y363" s="60"/>
      <c r="Z363" s="60"/>
    </row>
    <row r="364" spans="1:26" ht="29.25" customHeight="1">
      <c r="A364" s="13"/>
      <c r="B364" s="615"/>
      <c r="C364" s="81"/>
      <c r="D364" s="615"/>
      <c r="E364" s="14"/>
      <c r="F364" s="639" t="s">
        <v>78</v>
      </c>
      <c r="G364" s="639" t="s">
        <v>42</v>
      </c>
      <c r="H364" s="32" t="s">
        <v>804</v>
      </c>
      <c r="I364" s="48"/>
      <c r="J364" s="620" t="s">
        <v>214</v>
      </c>
      <c r="K364" s="60"/>
      <c r="L364" s="60"/>
      <c r="M364" s="60"/>
      <c r="N364" s="60"/>
      <c r="O364" s="60"/>
      <c r="P364" s="60"/>
      <c r="Q364" s="60"/>
      <c r="R364" s="60"/>
      <c r="S364" s="60"/>
      <c r="T364" s="60"/>
      <c r="U364" s="60"/>
      <c r="V364" s="60"/>
      <c r="W364" s="60"/>
      <c r="X364" s="60"/>
      <c r="Y364" s="60"/>
      <c r="Z364" s="60"/>
    </row>
    <row r="365" spans="1:26" ht="29.25" customHeight="1">
      <c r="A365" s="13"/>
      <c r="B365" s="13"/>
      <c r="C365" s="81"/>
      <c r="D365" s="615"/>
      <c r="E365" s="14"/>
      <c r="F365" s="615"/>
      <c r="G365" s="615"/>
      <c r="H365" s="34" t="s">
        <v>805</v>
      </c>
      <c r="I365" s="49"/>
      <c r="J365" s="615"/>
      <c r="K365" s="60"/>
      <c r="L365" s="60"/>
      <c r="M365" s="60"/>
      <c r="N365" s="60"/>
      <c r="O365" s="60"/>
      <c r="P365" s="60"/>
      <c r="Q365" s="60"/>
      <c r="R365" s="60"/>
      <c r="S365" s="60"/>
      <c r="T365" s="60"/>
      <c r="U365" s="60"/>
      <c r="V365" s="60"/>
      <c r="W365" s="60"/>
      <c r="X365" s="60"/>
      <c r="Y365" s="60"/>
      <c r="Z365" s="60"/>
    </row>
    <row r="366" spans="1:26" ht="29.25" customHeight="1">
      <c r="A366" s="13"/>
      <c r="B366" s="13"/>
      <c r="C366" s="81"/>
      <c r="D366" s="634" t="s">
        <v>215</v>
      </c>
      <c r="E366" s="14"/>
      <c r="F366" s="615"/>
      <c r="G366" s="615"/>
      <c r="H366" s="34" t="s">
        <v>806</v>
      </c>
      <c r="I366" s="49"/>
      <c r="J366" s="615"/>
      <c r="K366" s="60"/>
      <c r="L366" s="60"/>
      <c r="M366" s="60"/>
      <c r="N366" s="60"/>
      <c r="O366" s="60"/>
      <c r="P366" s="60"/>
      <c r="Q366" s="60"/>
      <c r="R366" s="60"/>
      <c r="S366" s="60"/>
      <c r="T366" s="60"/>
      <c r="U366" s="60"/>
      <c r="V366" s="60"/>
      <c r="W366" s="60"/>
      <c r="X366" s="60"/>
      <c r="Y366" s="60"/>
      <c r="Z366" s="60"/>
    </row>
    <row r="367" spans="1:26" ht="29.25" customHeight="1">
      <c r="A367" s="13"/>
      <c r="B367" s="13"/>
      <c r="C367" s="81"/>
      <c r="D367" s="615"/>
      <c r="E367" s="14"/>
      <c r="F367" s="615"/>
      <c r="G367" s="615"/>
      <c r="H367" s="34" t="s">
        <v>807</v>
      </c>
      <c r="I367" s="49"/>
      <c r="J367" s="615"/>
      <c r="K367" s="60"/>
      <c r="L367" s="60"/>
      <c r="M367" s="60"/>
      <c r="N367" s="60"/>
      <c r="O367" s="60"/>
      <c r="P367" s="60"/>
      <c r="Q367" s="60"/>
      <c r="R367" s="60"/>
      <c r="S367" s="60"/>
      <c r="T367" s="60"/>
      <c r="U367" s="60"/>
      <c r="V367" s="60"/>
      <c r="W367" s="60"/>
      <c r="X367" s="60"/>
      <c r="Y367" s="60"/>
      <c r="Z367" s="60"/>
    </row>
    <row r="368" spans="1:26" ht="29.25" customHeight="1">
      <c r="A368" s="13"/>
      <c r="B368" s="13"/>
      <c r="C368" s="81"/>
      <c r="D368" s="634" t="s">
        <v>216</v>
      </c>
      <c r="E368" s="14"/>
      <c r="F368" s="615"/>
      <c r="G368" s="615"/>
      <c r="H368" s="247"/>
      <c r="I368" s="49"/>
      <c r="J368" s="615"/>
      <c r="K368" s="60"/>
      <c r="L368" s="60"/>
      <c r="M368" s="60"/>
      <c r="N368" s="60"/>
      <c r="O368" s="60"/>
      <c r="P368" s="60"/>
      <c r="Q368" s="60"/>
      <c r="R368" s="60"/>
      <c r="S368" s="60"/>
      <c r="T368" s="60"/>
      <c r="U368" s="60"/>
      <c r="V368" s="60"/>
      <c r="W368" s="60"/>
      <c r="X368" s="60"/>
      <c r="Y368" s="60"/>
      <c r="Z368" s="60"/>
    </row>
    <row r="369" spans="1:26" ht="29.25" customHeight="1">
      <c r="A369" s="13"/>
      <c r="B369" s="13"/>
      <c r="C369" s="81"/>
      <c r="D369" s="615"/>
      <c r="E369" s="14"/>
      <c r="F369" s="615"/>
      <c r="G369" s="615"/>
      <c r="H369" s="247"/>
      <c r="I369" s="49"/>
      <c r="J369" s="615"/>
      <c r="K369" s="60"/>
      <c r="L369" s="60"/>
      <c r="M369" s="60"/>
      <c r="N369" s="60"/>
      <c r="O369" s="60"/>
      <c r="P369" s="60"/>
      <c r="Q369" s="60"/>
      <c r="R369" s="60"/>
      <c r="S369" s="60"/>
      <c r="T369" s="60"/>
      <c r="U369" s="60"/>
      <c r="V369" s="60"/>
      <c r="W369" s="60"/>
      <c r="X369" s="60"/>
      <c r="Y369" s="60"/>
      <c r="Z369" s="60"/>
    </row>
    <row r="370" spans="1:26" ht="29.25" customHeight="1">
      <c r="A370" s="13"/>
      <c r="B370" s="13"/>
      <c r="C370" s="81"/>
      <c r="D370" s="640" t="s">
        <v>217</v>
      </c>
      <c r="E370" s="14"/>
      <c r="F370" s="615"/>
      <c r="G370" s="615"/>
      <c r="H370" s="247"/>
      <c r="I370" s="49"/>
      <c r="J370" s="615"/>
      <c r="K370" s="60"/>
      <c r="L370" s="60"/>
      <c r="M370" s="60"/>
      <c r="N370" s="60"/>
      <c r="O370" s="60"/>
      <c r="P370" s="60"/>
      <c r="Q370" s="60"/>
      <c r="R370" s="60"/>
      <c r="S370" s="60"/>
      <c r="T370" s="60"/>
      <c r="U370" s="60"/>
      <c r="V370" s="60"/>
      <c r="W370" s="60"/>
      <c r="X370" s="60"/>
      <c r="Y370" s="60"/>
      <c r="Z370" s="60"/>
    </row>
    <row r="371" spans="1:26" ht="29.25" customHeight="1">
      <c r="A371" s="13"/>
      <c r="B371" s="13"/>
      <c r="C371" s="81"/>
      <c r="D371" s="615"/>
      <c r="E371" s="14"/>
      <c r="F371" s="615"/>
      <c r="G371" s="615"/>
      <c r="H371" s="35"/>
      <c r="I371" s="73"/>
      <c r="J371" s="615"/>
      <c r="K371" s="60"/>
      <c r="L371" s="60"/>
      <c r="M371" s="60"/>
      <c r="N371" s="60"/>
      <c r="O371" s="60"/>
      <c r="P371" s="60"/>
      <c r="Q371" s="60"/>
      <c r="R371" s="60"/>
      <c r="S371" s="60"/>
      <c r="T371" s="60"/>
      <c r="U371" s="60"/>
      <c r="V371" s="60"/>
      <c r="W371" s="60"/>
      <c r="X371" s="60"/>
      <c r="Y371" s="60"/>
      <c r="Z371" s="60"/>
    </row>
    <row r="372" spans="1:26" ht="33.75" customHeight="1">
      <c r="A372" s="13"/>
      <c r="B372" s="13"/>
      <c r="C372" s="81"/>
      <c r="D372" s="615"/>
      <c r="E372" s="14"/>
      <c r="F372" s="618"/>
      <c r="G372" s="618"/>
      <c r="H372" s="37" t="s">
        <v>40</v>
      </c>
      <c r="I372" s="100"/>
      <c r="J372" s="616"/>
      <c r="K372" s="60"/>
      <c r="L372" s="60"/>
      <c r="M372" s="60"/>
      <c r="N372" s="60"/>
      <c r="O372" s="60"/>
      <c r="P372" s="60"/>
      <c r="Q372" s="60"/>
      <c r="R372" s="60"/>
      <c r="S372" s="60"/>
      <c r="T372" s="60"/>
      <c r="U372" s="60"/>
      <c r="V372" s="60"/>
      <c r="W372" s="60"/>
      <c r="X372" s="60"/>
      <c r="Y372" s="60"/>
      <c r="Z372" s="60"/>
    </row>
    <row r="373" spans="1:26" ht="21.75" customHeight="1">
      <c r="A373" s="13"/>
      <c r="B373" s="13"/>
      <c r="C373" s="81"/>
      <c r="D373" s="615"/>
      <c r="E373" s="81"/>
      <c r="F373" s="638" t="s">
        <v>78</v>
      </c>
      <c r="G373" s="638" t="s">
        <v>78</v>
      </c>
      <c r="H373" s="32" t="s">
        <v>804</v>
      </c>
      <c r="I373" s="48"/>
      <c r="J373" s="620" t="s">
        <v>218</v>
      </c>
      <c r="K373" s="60"/>
      <c r="L373" s="60"/>
      <c r="M373" s="60"/>
      <c r="N373" s="60"/>
      <c r="O373" s="60"/>
      <c r="P373" s="60"/>
      <c r="Q373" s="60"/>
      <c r="R373" s="60"/>
      <c r="S373" s="60"/>
      <c r="T373" s="60"/>
      <c r="U373" s="60"/>
      <c r="V373" s="60"/>
      <c r="W373" s="60"/>
      <c r="X373" s="60"/>
      <c r="Y373" s="60"/>
      <c r="Z373" s="60"/>
    </row>
    <row r="374" spans="1:26" ht="21" customHeight="1">
      <c r="A374" s="13"/>
      <c r="B374" s="13"/>
      <c r="C374" s="81"/>
      <c r="D374" s="634" t="s">
        <v>219</v>
      </c>
      <c r="E374" s="81"/>
      <c r="F374" s="615"/>
      <c r="G374" s="615"/>
      <c r="H374" s="34" t="s">
        <v>805</v>
      </c>
      <c r="I374" s="49"/>
      <c r="J374" s="615"/>
      <c r="K374" s="60"/>
      <c r="L374" s="60"/>
      <c r="M374" s="60"/>
      <c r="N374" s="60"/>
      <c r="O374" s="60"/>
      <c r="P374" s="60"/>
      <c r="Q374" s="60"/>
      <c r="R374" s="60"/>
      <c r="S374" s="60"/>
      <c r="T374" s="60"/>
      <c r="U374" s="60"/>
      <c r="V374" s="60"/>
      <c r="W374" s="60"/>
      <c r="X374" s="60"/>
      <c r="Y374" s="60"/>
      <c r="Z374" s="60"/>
    </row>
    <row r="375" spans="1:26" ht="21" customHeight="1">
      <c r="A375" s="13"/>
      <c r="B375" s="13"/>
      <c r="C375" s="81"/>
      <c r="D375" s="615"/>
      <c r="E375" s="81"/>
      <c r="F375" s="615"/>
      <c r="G375" s="615"/>
      <c r="H375" s="34" t="s">
        <v>806</v>
      </c>
      <c r="I375" s="49"/>
      <c r="J375" s="615"/>
      <c r="K375" s="60"/>
      <c r="L375" s="60"/>
      <c r="M375" s="60"/>
      <c r="N375" s="60"/>
      <c r="O375" s="60"/>
      <c r="P375" s="60"/>
      <c r="Q375" s="60"/>
      <c r="R375" s="60"/>
      <c r="S375" s="60"/>
      <c r="T375" s="60"/>
      <c r="U375" s="60"/>
      <c r="V375" s="60"/>
      <c r="W375" s="60"/>
      <c r="X375" s="60"/>
      <c r="Y375" s="60"/>
      <c r="Z375" s="60"/>
    </row>
    <row r="376" spans="1:26" ht="21" customHeight="1">
      <c r="A376" s="13"/>
      <c r="B376" s="13"/>
      <c r="C376" s="81"/>
      <c r="D376" s="634" t="s">
        <v>220</v>
      </c>
      <c r="E376" s="81"/>
      <c r="F376" s="615"/>
      <c r="G376" s="615"/>
      <c r="H376" s="34" t="s">
        <v>807</v>
      </c>
      <c r="I376" s="49"/>
      <c r="J376" s="615"/>
      <c r="K376" s="60"/>
      <c r="L376" s="60"/>
      <c r="M376" s="60"/>
      <c r="N376" s="60"/>
      <c r="O376" s="60"/>
      <c r="P376" s="60"/>
      <c r="Q376" s="60"/>
      <c r="R376" s="60"/>
      <c r="S376" s="60"/>
      <c r="T376" s="60"/>
      <c r="U376" s="60"/>
      <c r="V376" s="60"/>
      <c r="W376" s="60"/>
      <c r="X376" s="60"/>
      <c r="Y376" s="60"/>
      <c r="Z376" s="60"/>
    </row>
    <row r="377" spans="1:26" ht="21" customHeight="1">
      <c r="A377" s="13"/>
      <c r="B377" s="13"/>
      <c r="C377" s="81"/>
      <c r="D377" s="615"/>
      <c r="E377" s="81"/>
      <c r="F377" s="615"/>
      <c r="G377" s="615"/>
      <c r="H377" s="247"/>
      <c r="I377" s="49"/>
      <c r="J377" s="615"/>
      <c r="K377" s="60"/>
      <c r="L377" s="60"/>
      <c r="M377" s="60"/>
      <c r="N377" s="60"/>
      <c r="O377" s="60"/>
      <c r="P377" s="60"/>
      <c r="Q377" s="60"/>
      <c r="R377" s="60"/>
      <c r="S377" s="60"/>
      <c r="T377" s="60"/>
      <c r="U377" s="60"/>
      <c r="V377" s="60"/>
      <c r="W377" s="60"/>
      <c r="X377" s="60"/>
      <c r="Y377" s="60"/>
      <c r="Z377" s="60"/>
    </row>
    <row r="378" spans="1:26" ht="21" customHeight="1">
      <c r="A378" s="13"/>
      <c r="B378" s="13"/>
      <c r="C378" s="81"/>
      <c r="D378" s="615"/>
      <c r="E378" s="81"/>
      <c r="F378" s="615"/>
      <c r="G378" s="615"/>
      <c r="H378" s="247"/>
      <c r="I378" s="49"/>
      <c r="J378" s="615"/>
      <c r="K378" s="60"/>
      <c r="L378" s="60"/>
      <c r="M378" s="60"/>
      <c r="N378" s="60"/>
      <c r="O378" s="60"/>
      <c r="P378" s="60"/>
      <c r="Q378" s="60"/>
      <c r="R378" s="60"/>
      <c r="S378" s="60"/>
      <c r="T378" s="60"/>
      <c r="U378" s="60"/>
      <c r="V378" s="60"/>
      <c r="W378" s="60"/>
      <c r="X378" s="60"/>
      <c r="Y378" s="60"/>
      <c r="Z378" s="60"/>
    </row>
    <row r="379" spans="1:26" ht="21" customHeight="1">
      <c r="A379" s="13"/>
      <c r="B379" s="13"/>
      <c r="C379" s="81"/>
      <c r="D379" s="13" t="s">
        <v>221</v>
      </c>
      <c r="E379" s="81"/>
      <c r="F379" s="615"/>
      <c r="G379" s="615"/>
      <c r="H379" s="247"/>
      <c r="I379" s="49"/>
      <c r="J379" s="615"/>
      <c r="K379" s="60"/>
      <c r="L379" s="60"/>
      <c r="M379" s="60"/>
      <c r="N379" s="60"/>
      <c r="O379" s="60"/>
      <c r="P379" s="60"/>
      <c r="Q379" s="60"/>
      <c r="R379" s="60"/>
      <c r="S379" s="60"/>
      <c r="T379" s="60"/>
      <c r="U379" s="60"/>
      <c r="V379" s="60"/>
      <c r="W379" s="60"/>
      <c r="X379" s="60"/>
      <c r="Y379" s="60"/>
      <c r="Z379" s="60"/>
    </row>
    <row r="380" spans="1:26" ht="21" customHeight="1">
      <c r="A380" s="13"/>
      <c r="B380" s="13"/>
      <c r="C380" s="81"/>
      <c r="D380" s="634" t="s">
        <v>222</v>
      </c>
      <c r="E380" s="81"/>
      <c r="F380" s="615"/>
      <c r="G380" s="615"/>
      <c r="H380" s="35"/>
      <c r="I380" s="73"/>
      <c r="J380" s="615"/>
      <c r="K380" s="60"/>
      <c r="L380" s="60"/>
      <c r="M380" s="60"/>
      <c r="N380" s="60"/>
      <c r="O380" s="60"/>
      <c r="P380" s="60"/>
      <c r="Q380" s="60"/>
      <c r="R380" s="60"/>
      <c r="S380" s="60"/>
      <c r="T380" s="60"/>
      <c r="U380" s="60"/>
      <c r="V380" s="60"/>
      <c r="W380" s="60"/>
      <c r="X380" s="60"/>
      <c r="Y380" s="60"/>
      <c r="Z380" s="60"/>
    </row>
    <row r="381" spans="1:26" ht="27.75" customHeight="1">
      <c r="A381" s="13"/>
      <c r="B381" s="13"/>
      <c r="C381" s="81"/>
      <c r="D381" s="615"/>
      <c r="E381" s="81"/>
      <c r="F381" s="615"/>
      <c r="G381" s="615"/>
      <c r="H381" s="37" t="s">
        <v>40</v>
      </c>
      <c r="I381" s="100"/>
      <c r="J381" s="616"/>
      <c r="K381" s="60"/>
      <c r="L381" s="60"/>
      <c r="M381" s="60"/>
      <c r="N381" s="60"/>
      <c r="O381" s="60"/>
      <c r="P381" s="60"/>
      <c r="Q381" s="60"/>
      <c r="R381" s="60"/>
      <c r="S381" s="60"/>
      <c r="T381" s="60"/>
      <c r="U381" s="60"/>
      <c r="V381" s="60"/>
      <c r="W381" s="60"/>
      <c r="X381" s="60"/>
      <c r="Y381" s="60"/>
      <c r="Z381" s="60"/>
    </row>
    <row r="382" spans="1:26" ht="21" customHeight="1">
      <c r="A382" s="13"/>
      <c r="B382" s="13"/>
      <c r="C382" s="81"/>
      <c r="D382" s="615"/>
      <c r="E382" s="81"/>
      <c r="F382" s="637" t="s">
        <v>78</v>
      </c>
      <c r="G382" s="637" t="s">
        <v>78</v>
      </c>
      <c r="H382" s="32" t="s">
        <v>804</v>
      </c>
      <c r="I382" s="48"/>
      <c r="J382" s="620" t="s">
        <v>223</v>
      </c>
      <c r="K382" s="60"/>
      <c r="L382" s="60"/>
      <c r="M382" s="60"/>
      <c r="N382" s="60"/>
      <c r="O382" s="60"/>
      <c r="P382" s="60"/>
      <c r="Q382" s="60"/>
      <c r="R382" s="60"/>
      <c r="S382" s="60"/>
      <c r="T382" s="60"/>
      <c r="U382" s="60"/>
      <c r="V382" s="60"/>
      <c r="W382" s="60"/>
      <c r="X382" s="60"/>
      <c r="Y382" s="60"/>
      <c r="Z382" s="60"/>
    </row>
    <row r="383" spans="1:26" ht="21" customHeight="1">
      <c r="A383" s="13"/>
      <c r="B383" s="13"/>
      <c r="C383" s="81"/>
      <c r="D383" s="615"/>
      <c r="E383" s="81"/>
      <c r="F383" s="615"/>
      <c r="G383" s="615"/>
      <c r="H383" s="34" t="s">
        <v>805</v>
      </c>
      <c r="I383" s="49"/>
      <c r="J383" s="615"/>
      <c r="K383" s="60"/>
      <c r="L383" s="60"/>
      <c r="M383" s="60"/>
      <c r="N383" s="60"/>
      <c r="O383" s="60"/>
      <c r="P383" s="60"/>
      <c r="Q383" s="60"/>
      <c r="R383" s="60"/>
      <c r="S383" s="60"/>
      <c r="T383" s="60"/>
      <c r="U383" s="60"/>
      <c r="V383" s="60"/>
      <c r="W383" s="60"/>
      <c r="X383" s="60"/>
      <c r="Y383" s="60"/>
      <c r="Z383" s="60"/>
    </row>
    <row r="384" spans="1:26" ht="24" customHeight="1">
      <c r="A384" s="13"/>
      <c r="B384" s="13"/>
      <c r="C384" s="81"/>
      <c r="D384" s="14"/>
      <c r="E384" s="81"/>
      <c r="F384" s="615"/>
      <c r="G384" s="615"/>
      <c r="H384" s="34" t="s">
        <v>806</v>
      </c>
      <c r="I384" s="49"/>
      <c r="J384" s="615"/>
      <c r="K384" s="60"/>
      <c r="L384" s="60"/>
      <c r="M384" s="60"/>
      <c r="N384" s="60"/>
      <c r="O384" s="60"/>
      <c r="P384" s="60"/>
      <c r="Q384" s="60"/>
      <c r="R384" s="60"/>
      <c r="S384" s="60"/>
      <c r="T384" s="60"/>
      <c r="U384" s="60"/>
      <c r="V384" s="60"/>
      <c r="W384" s="60"/>
      <c r="X384" s="60"/>
      <c r="Y384" s="60"/>
      <c r="Z384" s="60"/>
    </row>
    <row r="385" spans="1:26" ht="24" customHeight="1">
      <c r="A385" s="13"/>
      <c r="B385" s="13"/>
      <c r="C385" s="81"/>
      <c r="D385" s="14"/>
      <c r="E385" s="81"/>
      <c r="F385" s="615"/>
      <c r="G385" s="615"/>
      <c r="H385" s="34" t="s">
        <v>807</v>
      </c>
      <c r="I385" s="49"/>
      <c r="J385" s="615"/>
      <c r="K385" s="60"/>
      <c r="L385" s="60"/>
      <c r="M385" s="60"/>
      <c r="N385" s="60"/>
      <c r="O385" s="60"/>
      <c r="P385" s="60"/>
      <c r="Q385" s="60"/>
      <c r="R385" s="60"/>
      <c r="S385" s="60"/>
      <c r="T385" s="60"/>
      <c r="U385" s="60"/>
      <c r="V385" s="60"/>
      <c r="W385" s="60"/>
      <c r="X385" s="60"/>
      <c r="Y385" s="60"/>
      <c r="Z385" s="60"/>
    </row>
    <row r="386" spans="1:26" ht="24" customHeight="1">
      <c r="A386" s="13"/>
      <c r="B386" s="13"/>
      <c r="C386" s="81"/>
      <c r="D386" s="14"/>
      <c r="E386" s="81"/>
      <c r="F386" s="615"/>
      <c r="G386" s="615"/>
      <c r="H386" s="247"/>
      <c r="I386" s="49"/>
      <c r="J386" s="615"/>
      <c r="K386" s="60"/>
      <c r="L386" s="60"/>
      <c r="M386" s="60"/>
      <c r="N386" s="60"/>
      <c r="O386" s="60"/>
      <c r="P386" s="60"/>
      <c r="Q386" s="60"/>
      <c r="R386" s="60"/>
      <c r="S386" s="60"/>
      <c r="T386" s="60"/>
      <c r="U386" s="60"/>
      <c r="V386" s="60"/>
      <c r="W386" s="60"/>
      <c r="X386" s="60"/>
      <c r="Y386" s="60"/>
      <c r="Z386" s="60"/>
    </row>
    <row r="387" spans="1:26" ht="24" customHeight="1">
      <c r="A387" s="13"/>
      <c r="B387" s="13"/>
      <c r="C387" s="81"/>
      <c r="D387" s="14"/>
      <c r="E387" s="81"/>
      <c r="F387" s="615"/>
      <c r="G387" s="615"/>
      <c r="H387" s="247"/>
      <c r="I387" s="49"/>
      <c r="J387" s="615"/>
      <c r="K387" s="60"/>
      <c r="L387" s="60"/>
      <c r="M387" s="60"/>
      <c r="N387" s="60"/>
      <c r="O387" s="60"/>
      <c r="P387" s="60"/>
      <c r="Q387" s="60"/>
      <c r="R387" s="60"/>
      <c r="S387" s="60"/>
      <c r="T387" s="60"/>
      <c r="U387" s="60"/>
      <c r="V387" s="60"/>
      <c r="W387" s="60"/>
      <c r="X387" s="60"/>
      <c r="Y387" s="60"/>
      <c r="Z387" s="60"/>
    </row>
    <row r="388" spans="1:26" ht="24" customHeight="1">
      <c r="A388" s="13"/>
      <c r="B388" s="13"/>
      <c r="C388" s="81"/>
      <c r="D388" s="14"/>
      <c r="E388" s="81"/>
      <c r="F388" s="615"/>
      <c r="G388" s="615"/>
      <c r="H388" s="247"/>
      <c r="I388" s="49"/>
      <c r="J388" s="615"/>
      <c r="K388" s="60"/>
      <c r="L388" s="60"/>
      <c r="M388" s="60"/>
      <c r="N388" s="60"/>
      <c r="O388" s="60"/>
      <c r="P388" s="60"/>
      <c r="Q388" s="60"/>
      <c r="R388" s="60"/>
      <c r="S388" s="60"/>
      <c r="T388" s="60"/>
      <c r="U388" s="60"/>
      <c r="V388" s="60"/>
      <c r="W388" s="60"/>
      <c r="X388" s="60"/>
      <c r="Y388" s="60"/>
      <c r="Z388" s="60"/>
    </row>
    <row r="389" spans="1:26" ht="24" customHeight="1">
      <c r="A389" s="13"/>
      <c r="B389" s="13"/>
      <c r="C389" s="81"/>
      <c r="D389" s="14"/>
      <c r="E389" s="81"/>
      <c r="F389" s="615"/>
      <c r="G389" s="615"/>
      <c r="H389" s="35"/>
      <c r="I389" s="73"/>
      <c r="J389" s="615"/>
      <c r="K389" s="60"/>
      <c r="L389" s="60"/>
      <c r="M389" s="60"/>
      <c r="N389" s="60"/>
      <c r="O389" s="60"/>
      <c r="P389" s="60"/>
      <c r="Q389" s="60"/>
      <c r="R389" s="60"/>
      <c r="S389" s="60"/>
      <c r="T389" s="60"/>
      <c r="U389" s="60"/>
      <c r="V389" s="60"/>
      <c r="W389" s="60"/>
      <c r="X389" s="60"/>
      <c r="Y389" s="60"/>
      <c r="Z389" s="60"/>
    </row>
    <row r="390" spans="1:26" ht="24" customHeight="1">
      <c r="A390" s="13"/>
      <c r="B390" s="13"/>
      <c r="C390" s="81"/>
      <c r="D390" s="14"/>
      <c r="E390" s="81"/>
      <c r="F390" s="618"/>
      <c r="G390" s="618"/>
      <c r="H390" s="37" t="s">
        <v>40</v>
      </c>
      <c r="I390" s="100"/>
      <c r="J390" s="616"/>
      <c r="K390" s="60"/>
      <c r="L390" s="60"/>
      <c r="M390" s="60"/>
      <c r="N390" s="60"/>
      <c r="O390" s="60"/>
      <c r="P390" s="60"/>
      <c r="Q390" s="60"/>
      <c r="R390" s="60"/>
      <c r="S390" s="60"/>
      <c r="T390" s="60"/>
      <c r="U390" s="60"/>
      <c r="V390" s="60"/>
      <c r="W390" s="60"/>
      <c r="X390" s="60"/>
      <c r="Y390" s="60"/>
      <c r="Z390" s="60"/>
    </row>
    <row r="391" spans="1:26" ht="24" customHeight="1">
      <c r="A391" s="13"/>
      <c r="B391" s="13"/>
      <c r="C391" s="81"/>
      <c r="D391" s="14"/>
      <c r="E391" s="81"/>
      <c r="F391" s="637" t="s">
        <v>78</v>
      </c>
      <c r="G391" s="637" t="s">
        <v>78</v>
      </c>
      <c r="H391" s="32" t="s">
        <v>804</v>
      </c>
      <c r="I391" s="48"/>
      <c r="J391" s="620" t="s">
        <v>224</v>
      </c>
      <c r="K391" s="60"/>
      <c r="L391" s="60"/>
      <c r="M391" s="60"/>
      <c r="N391" s="60"/>
      <c r="O391" s="60"/>
      <c r="P391" s="60"/>
      <c r="Q391" s="60"/>
      <c r="R391" s="60"/>
      <c r="S391" s="60"/>
      <c r="T391" s="60"/>
      <c r="U391" s="60"/>
      <c r="V391" s="60"/>
      <c r="W391" s="60"/>
      <c r="X391" s="60"/>
      <c r="Y391" s="60"/>
      <c r="Z391" s="60"/>
    </row>
    <row r="392" spans="1:26" ht="24" customHeight="1">
      <c r="A392" s="13"/>
      <c r="B392" s="13"/>
      <c r="C392" s="81"/>
      <c r="D392" s="14"/>
      <c r="E392" s="81"/>
      <c r="F392" s="615"/>
      <c r="G392" s="615"/>
      <c r="H392" s="34" t="s">
        <v>805</v>
      </c>
      <c r="I392" s="49"/>
      <c r="J392" s="615"/>
      <c r="K392" s="60"/>
      <c r="L392" s="60"/>
      <c r="M392" s="60"/>
      <c r="N392" s="60"/>
      <c r="O392" s="60"/>
      <c r="P392" s="60"/>
      <c r="Q392" s="60"/>
      <c r="R392" s="60"/>
      <c r="S392" s="60"/>
      <c r="T392" s="60"/>
      <c r="U392" s="60"/>
      <c r="V392" s="60"/>
      <c r="W392" s="60"/>
      <c r="X392" s="60"/>
      <c r="Y392" s="60"/>
      <c r="Z392" s="60"/>
    </row>
    <row r="393" spans="1:26" ht="24" customHeight="1">
      <c r="A393" s="13"/>
      <c r="B393" s="13"/>
      <c r="C393" s="81"/>
      <c r="D393" s="14"/>
      <c r="E393" s="81"/>
      <c r="F393" s="615"/>
      <c r="G393" s="615"/>
      <c r="H393" s="34" t="s">
        <v>806</v>
      </c>
      <c r="I393" s="49"/>
      <c r="J393" s="615"/>
      <c r="K393" s="60"/>
      <c r="L393" s="60"/>
      <c r="M393" s="60"/>
      <c r="N393" s="60"/>
      <c r="O393" s="60"/>
      <c r="P393" s="60"/>
      <c r="Q393" s="60"/>
      <c r="R393" s="60"/>
      <c r="S393" s="60"/>
      <c r="T393" s="60"/>
      <c r="U393" s="60"/>
      <c r="V393" s="60"/>
      <c r="W393" s="60"/>
      <c r="X393" s="60"/>
      <c r="Y393" s="60"/>
      <c r="Z393" s="60"/>
    </row>
    <row r="394" spans="1:26" ht="24" customHeight="1">
      <c r="A394" s="13"/>
      <c r="B394" s="13"/>
      <c r="C394" s="81"/>
      <c r="D394" s="14"/>
      <c r="E394" s="81"/>
      <c r="F394" s="615"/>
      <c r="G394" s="615"/>
      <c r="H394" s="34" t="s">
        <v>807</v>
      </c>
      <c r="I394" s="49"/>
      <c r="J394" s="615"/>
      <c r="K394" s="60"/>
      <c r="L394" s="60"/>
      <c r="M394" s="60"/>
      <c r="N394" s="60"/>
      <c r="O394" s="60"/>
      <c r="P394" s="60"/>
      <c r="Q394" s="60"/>
      <c r="R394" s="60"/>
      <c r="S394" s="60"/>
      <c r="T394" s="60"/>
      <c r="U394" s="60"/>
      <c r="V394" s="60"/>
      <c r="W394" s="60"/>
      <c r="X394" s="60"/>
      <c r="Y394" s="60"/>
      <c r="Z394" s="60"/>
    </row>
    <row r="395" spans="1:26" ht="24" customHeight="1">
      <c r="A395" s="13"/>
      <c r="B395" s="13"/>
      <c r="C395" s="81"/>
      <c r="D395" s="14"/>
      <c r="E395" s="81"/>
      <c r="F395" s="615"/>
      <c r="G395" s="615"/>
      <c r="H395" s="247"/>
      <c r="I395" s="49"/>
      <c r="J395" s="615"/>
      <c r="K395" s="60"/>
      <c r="L395" s="60"/>
      <c r="M395" s="60"/>
      <c r="N395" s="60"/>
      <c r="O395" s="60"/>
      <c r="P395" s="60"/>
      <c r="Q395" s="60"/>
      <c r="R395" s="60"/>
      <c r="S395" s="60"/>
      <c r="T395" s="60"/>
      <c r="U395" s="60"/>
      <c r="V395" s="60"/>
      <c r="W395" s="60"/>
      <c r="X395" s="60"/>
      <c r="Y395" s="60"/>
      <c r="Z395" s="60"/>
    </row>
    <row r="396" spans="1:26" ht="24" customHeight="1">
      <c r="A396" s="13"/>
      <c r="B396" s="13"/>
      <c r="C396" s="81"/>
      <c r="D396" s="14"/>
      <c r="E396" s="81"/>
      <c r="F396" s="615"/>
      <c r="G396" s="615"/>
      <c r="H396" s="247"/>
      <c r="I396" s="49"/>
      <c r="J396" s="615"/>
      <c r="K396" s="60"/>
      <c r="L396" s="60"/>
      <c r="M396" s="60"/>
      <c r="N396" s="60"/>
      <c r="O396" s="60"/>
      <c r="P396" s="60"/>
      <c r="Q396" s="60"/>
      <c r="R396" s="60"/>
      <c r="S396" s="60"/>
      <c r="T396" s="60"/>
      <c r="U396" s="60"/>
      <c r="V396" s="60"/>
      <c r="W396" s="60"/>
      <c r="X396" s="60"/>
      <c r="Y396" s="60"/>
      <c r="Z396" s="60"/>
    </row>
    <row r="397" spans="1:26" ht="24" customHeight="1">
      <c r="A397" s="13"/>
      <c r="B397" s="13"/>
      <c r="C397" s="81"/>
      <c r="D397" s="14"/>
      <c r="E397" s="81"/>
      <c r="F397" s="615"/>
      <c r="G397" s="615"/>
      <c r="H397" s="247"/>
      <c r="I397" s="49"/>
      <c r="J397" s="615"/>
      <c r="K397" s="60"/>
      <c r="L397" s="60"/>
      <c r="M397" s="60"/>
      <c r="N397" s="60"/>
      <c r="O397" s="60"/>
      <c r="P397" s="60"/>
      <c r="Q397" s="60"/>
      <c r="R397" s="60"/>
      <c r="S397" s="60"/>
      <c r="T397" s="60"/>
      <c r="U397" s="60"/>
      <c r="V397" s="60"/>
      <c r="W397" s="60"/>
      <c r="X397" s="60"/>
      <c r="Y397" s="60"/>
      <c r="Z397" s="60"/>
    </row>
    <row r="398" spans="1:26" ht="24" customHeight="1">
      <c r="A398" s="13"/>
      <c r="B398" s="13"/>
      <c r="C398" s="81"/>
      <c r="D398" s="14"/>
      <c r="E398" s="81"/>
      <c r="F398" s="615"/>
      <c r="G398" s="615"/>
      <c r="H398" s="35"/>
      <c r="I398" s="73"/>
      <c r="J398" s="615"/>
      <c r="K398" s="60"/>
      <c r="L398" s="60"/>
      <c r="M398" s="60"/>
      <c r="N398" s="60"/>
      <c r="O398" s="60"/>
      <c r="P398" s="60"/>
      <c r="Q398" s="60"/>
      <c r="R398" s="60"/>
      <c r="S398" s="60"/>
      <c r="T398" s="60"/>
      <c r="U398" s="60"/>
      <c r="V398" s="60"/>
      <c r="W398" s="60"/>
      <c r="X398" s="60"/>
      <c r="Y398" s="60"/>
      <c r="Z398" s="60"/>
    </row>
    <row r="399" spans="1:26" ht="24" customHeight="1">
      <c r="A399" s="13"/>
      <c r="B399" s="13"/>
      <c r="C399" s="81"/>
      <c r="D399" s="14"/>
      <c r="E399" s="87"/>
      <c r="F399" s="618"/>
      <c r="G399" s="618"/>
      <c r="H399" s="37" t="s">
        <v>40</v>
      </c>
      <c r="I399" s="100"/>
      <c r="J399" s="616"/>
      <c r="K399" s="60"/>
      <c r="L399" s="60"/>
      <c r="M399" s="60"/>
      <c r="N399" s="60"/>
      <c r="O399" s="60"/>
      <c r="P399" s="60"/>
      <c r="Q399" s="60"/>
      <c r="R399" s="60"/>
      <c r="S399" s="60"/>
      <c r="T399" s="60"/>
      <c r="U399" s="60"/>
      <c r="V399" s="60"/>
      <c r="W399" s="60"/>
      <c r="X399" s="60"/>
      <c r="Y399" s="60"/>
      <c r="Z399" s="60"/>
    </row>
    <row r="400" spans="1:26" ht="21" customHeight="1">
      <c r="A400" s="13"/>
      <c r="B400" s="13"/>
      <c r="C400" s="81"/>
      <c r="D400" s="14"/>
      <c r="E400" s="81" t="s">
        <v>225</v>
      </c>
      <c r="F400" s="638" t="s">
        <v>78</v>
      </c>
      <c r="G400" s="638" t="s">
        <v>78</v>
      </c>
      <c r="H400" s="32" t="s">
        <v>804</v>
      </c>
      <c r="I400" s="48"/>
      <c r="J400" s="620" t="s">
        <v>226</v>
      </c>
      <c r="K400" s="60"/>
      <c r="L400" s="60"/>
      <c r="M400" s="60"/>
      <c r="N400" s="60"/>
      <c r="O400" s="60"/>
      <c r="P400" s="60"/>
      <c r="Q400" s="60"/>
      <c r="R400" s="60"/>
      <c r="S400" s="60"/>
      <c r="T400" s="60"/>
      <c r="U400" s="60"/>
      <c r="V400" s="60"/>
      <c r="W400" s="60"/>
      <c r="X400" s="60"/>
      <c r="Y400" s="60"/>
      <c r="Z400" s="60"/>
    </row>
    <row r="401" spans="1:26" ht="21" customHeight="1">
      <c r="A401" s="13"/>
      <c r="B401" s="13"/>
      <c r="C401" s="81"/>
      <c r="D401" s="14"/>
      <c r="E401" s="81" t="s">
        <v>227</v>
      </c>
      <c r="F401" s="615"/>
      <c r="G401" s="615"/>
      <c r="H401" s="34" t="s">
        <v>805</v>
      </c>
      <c r="I401" s="49"/>
      <c r="J401" s="615"/>
      <c r="K401" s="60"/>
      <c r="L401" s="60"/>
      <c r="M401" s="60"/>
      <c r="N401" s="60"/>
      <c r="O401" s="60"/>
      <c r="P401" s="60"/>
      <c r="Q401" s="60"/>
      <c r="R401" s="60"/>
      <c r="S401" s="60"/>
      <c r="T401" s="60"/>
      <c r="U401" s="60"/>
      <c r="V401" s="60"/>
      <c r="W401" s="60"/>
      <c r="X401" s="60"/>
      <c r="Y401" s="60"/>
      <c r="Z401" s="60"/>
    </row>
    <row r="402" spans="1:26" ht="21" customHeight="1">
      <c r="A402" s="13"/>
      <c r="B402" s="13"/>
      <c r="C402" s="81"/>
      <c r="D402" s="14"/>
      <c r="E402" s="81"/>
      <c r="F402" s="615"/>
      <c r="G402" s="615"/>
      <c r="H402" s="34" t="s">
        <v>806</v>
      </c>
      <c r="I402" s="49"/>
      <c r="J402" s="615"/>
      <c r="K402" s="60"/>
      <c r="L402" s="60"/>
      <c r="M402" s="60"/>
      <c r="N402" s="60"/>
      <c r="O402" s="60"/>
      <c r="P402" s="60"/>
      <c r="Q402" s="60"/>
      <c r="R402" s="60"/>
      <c r="S402" s="60"/>
      <c r="T402" s="60"/>
      <c r="U402" s="60"/>
      <c r="V402" s="60"/>
      <c r="W402" s="60"/>
      <c r="X402" s="60"/>
      <c r="Y402" s="60"/>
      <c r="Z402" s="60"/>
    </row>
    <row r="403" spans="1:26" ht="21" customHeight="1">
      <c r="A403" s="13"/>
      <c r="B403" s="13"/>
      <c r="C403" s="81"/>
      <c r="D403" s="14"/>
      <c r="E403" s="81"/>
      <c r="F403" s="615"/>
      <c r="G403" s="615"/>
      <c r="H403" s="34" t="s">
        <v>807</v>
      </c>
      <c r="I403" s="49"/>
      <c r="J403" s="615"/>
      <c r="K403" s="60"/>
      <c r="L403" s="60"/>
      <c r="M403" s="60"/>
      <c r="N403" s="60"/>
      <c r="O403" s="60"/>
      <c r="P403" s="60"/>
      <c r="Q403" s="60"/>
      <c r="R403" s="60"/>
      <c r="S403" s="60"/>
      <c r="T403" s="60"/>
      <c r="U403" s="60"/>
      <c r="V403" s="60"/>
      <c r="W403" s="60"/>
      <c r="X403" s="60"/>
      <c r="Y403" s="60"/>
      <c r="Z403" s="60"/>
    </row>
    <row r="404" spans="1:26" ht="21" customHeight="1">
      <c r="A404" s="13"/>
      <c r="B404" s="13"/>
      <c r="C404" s="81"/>
      <c r="D404" s="14"/>
      <c r="E404" s="81"/>
      <c r="F404" s="615"/>
      <c r="G404" s="615"/>
      <c r="H404" s="247"/>
      <c r="I404" s="49"/>
      <c r="J404" s="615"/>
      <c r="K404" s="60"/>
      <c r="L404" s="60"/>
      <c r="M404" s="60"/>
      <c r="N404" s="60"/>
      <c r="O404" s="60"/>
      <c r="P404" s="60"/>
      <c r="Q404" s="60"/>
      <c r="R404" s="60"/>
      <c r="S404" s="60"/>
      <c r="T404" s="60"/>
      <c r="U404" s="60"/>
      <c r="V404" s="60"/>
      <c r="W404" s="60"/>
      <c r="X404" s="60"/>
      <c r="Y404" s="60"/>
      <c r="Z404" s="60"/>
    </row>
    <row r="405" spans="1:26" ht="21" customHeight="1">
      <c r="A405" s="13"/>
      <c r="B405" s="13"/>
      <c r="C405" s="81"/>
      <c r="D405" s="14"/>
      <c r="E405" s="81"/>
      <c r="F405" s="615"/>
      <c r="G405" s="615"/>
      <c r="H405" s="247"/>
      <c r="I405" s="49"/>
      <c r="J405" s="615"/>
      <c r="K405" s="60"/>
      <c r="L405" s="60"/>
      <c r="M405" s="60"/>
      <c r="N405" s="60"/>
      <c r="O405" s="60"/>
      <c r="P405" s="60"/>
      <c r="Q405" s="60"/>
      <c r="R405" s="60"/>
      <c r="S405" s="60"/>
      <c r="T405" s="60"/>
      <c r="U405" s="60"/>
      <c r="V405" s="60"/>
      <c r="W405" s="60"/>
      <c r="X405" s="60"/>
      <c r="Y405" s="60"/>
      <c r="Z405" s="60"/>
    </row>
    <row r="406" spans="1:26" ht="21" customHeight="1">
      <c r="A406" s="13"/>
      <c r="B406" s="13"/>
      <c r="C406" s="81"/>
      <c r="D406" s="14"/>
      <c r="E406" s="81"/>
      <c r="F406" s="615"/>
      <c r="G406" s="615"/>
      <c r="H406" s="247"/>
      <c r="I406" s="49"/>
      <c r="J406" s="615"/>
      <c r="K406" s="60"/>
      <c r="L406" s="60"/>
      <c r="M406" s="60"/>
      <c r="N406" s="60"/>
      <c r="O406" s="60"/>
      <c r="P406" s="60"/>
      <c r="Q406" s="60"/>
      <c r="R406" s="60"/>
      <c r="S406" s="60"/>
      <c r="T406" s="60"/>
      <c r="U406" s="60"/>
      <c r="V406" s="60"/>
      <c r="W406" s="60"/>
      <c r="X406" s="60"/>
      <c r="Y406" s="60"/>
      <c r="Z406" s="60"/>
    </row>
    <row r="407" spans="1:26" ht="21" customHeight="1">
      <c r="A407" s="13"/>
      <c r="B407" s="13"/>
      <c r="C407" s="81"/>
      <c r="D407" s="14"/>
      <c r="E407" s="81"/>
      <c r="F407" s="615"/>
      <c r="G407" s="615"/>
      <c r="H407" s="35"/>
      <c r="I407" s="73"/>
      <c r="J407" s="615"/>
      <c r="K407" s="60"/>
      <c r="L407" s="60"/>
      <c r="M407" s="60"/>
      <c r="N407" s="60"/>
      <c r="O407" s="60"/>
      <c r="P407" s="60"/>
      <c r="Q407" s="60"/>
      <c r="R407" s="60"/>
      <c r="S407" s="60"/>
      <c r="T407" s="60"/>
      <c r="U407" s="60"/>
      <c r="V407" s="60"/>
      <c r="W407" s="60"/>
      <c r="X407" s="60"/>
      <c r="Y407" s="60"/>
      <c r="Z407" s="60"/>
    </row>
    <row r="408" spans="1:26" ht="21" customHeight="1">
      <c r="A408" s="13"/>
      <c r="B408" s="13"/>
      <c r="C408" s="81"/>
      <c r="D408" s="14"/>
      <c r="E408" s="81"/>
      <c r="F408" s="621"/>
      <c r="G408" s="621"/>
      <c r="H408" s="37" t="s">
        <v>40</v>
      </c>
      <c r="I408" s="100"/>
      <c r="J408" s="615"/>
      <c r="K408" s="60"/>
      <c r="L408" s="60"/>
      <c r="M408" s="60"/>
      <c r="N408" s="60"/>
      <c r="O408" s="60"/>
      <c r="P408" s="60"/>
      <c r="Q408" s="60"/>
      <c r="R408" s="60"/>
      <c r="S408" s="60"/>
      <c r="T408" s="60"/>
      <c r="U408" s="60"/>
      <c r="V408" s="60"/>
      <c r="W408" s="60"/>
      <c r="X408" s="60"/>
      <c r="Y408" s="60"/>
      <c r="Z408" s="60"/>
    </row>
    <row r="409" spans="1:26" ht="21.75" customHeight="1">
      <c r="A409" s="633" t="s">
        <v>228</v>
      </c>
      <c r="B409" s="633" t="s">
        <v>855</v>
      </c>
      <c r="C409" s="55" t="s">
        <v>230</v>
      </c>
      <c r="D409" s="54" t="s">
        <v>87</v>
      </c>
      <c r="E409" s="633"/>
      <c r="F409" s="636" t="s">
        <v>78</v>
      </c>
      <c r="G409" s="636" t="s">
        <v>78</v>
      </c>
      <c r="H409" s="32" t="s">
        <v>804</v>
      </c>
      <c r="I409" s="48"/>
      <c r="J409" s="620" t="s">
        <v>231</v>
      </c>
      <c r="K409" s="60"/>
      <c r="L409" s="60"/>
      <c r="M409" s="60"/>
      <c r="N409" s="60"/>
      <c r="O409" s="60"/>
      <c r="P409" s="60"/>
      <c r="Q409" s="60"/>
      <c r="R409" s="60"/>
      <c r="S409" s="60"/>
      <c r="T409" s="60"/>
      <c r="U409" s="60"/>
      <c r="V409" s="60"/>
      <c r="W409" s="60"/>
      <c r="X409" s="60"/>
      <c r="Y409" s="60"/>
      <c r="Z409" s="60"/>
    </row>
    <row r="410" spans="1:26" ht="21.75" customHeight="1">
      <c r="A410" s="615"/>
      <c r="B410" s="615"/>
      <c r="C410" s="13"/>
      <c r="D410" s="13" t="s">
        <v>89</v>
      </c>
      <c r="E410" s="615"/>
      <c r="F410" s="615"/>
      <c r="G410" s="615"/>
      <c r="H410" s="34" t="s">
        <v>805</v>
      </c>
      <c r="I410" s="49"/>
      <c r="J410" s="615"/>
      <c r="K410" s="60"/>
      <c r="L410" s="60"/>
      <c r="M410" s="60"/>
      <c r="N410" s="60"/>
      <c r="O410" s="60"/>
      <c r="P410" s="60"/>
      <c r="Q410" s="60"/>
      <c r="R410" s="60"/>
      <c r="S410" s="60"/>
      <c r="T410" s="60"/>
      <c r="U410" s="60"/>
      <c r="V410" s="60"/>
      <c r="W410" s="60"/>
      <c r="X410" s="60"/>
      <c r="Y410" s="60"/>
      <c r="Z410" s="60"/>
    </row>
    <row r="411" spans="1:26" ht="21.75" customHeight="1">
      <c r="A411" s="13"/>
      <c r="B411" s="615"/>
      <c r="C411" s="13"/>
      <c r="D411" s="13" t="s">
        <v>232</v>
      </c>
      <c r="E411" s="615"/>
      <c r="F411" s="615"/>
      <c r="G411" s="615"/>
      <c r="H411" s="34" t="s">
        <v>806</v>
      </c>
      <c r="I411" s="49"/>
      <c r="J411" s="615"/>
      <c r="K411" s="60"/>
      <c r="L411" s="60"/>
      <c r="M411" s="60"/>
      <c r="N411" s="60"/>
      <c r="O411" s="60"/>
      <c r="P411" s="60"/>
      <c r="Q411" s="60"/>
      <c r="R411" s="60"/>
      <c r="S411" s="60"/>
      <c r="T411" s="60"/>
      <c r="U411" s="60"/>
      <c r="V411" s="60"/>
      <c r="W411" s="60"/>
      <c r="X411" s="60"/>
      <c r="Y411" s="60"/>
      <c r="Z411" s="60"/>
    </row>
    <row r="412" spans="1:26" ht="22.5" customHeight="1">
      <c r="A412" s="13"/>
      <c r="B412" s="615"/>
      <c r="C412" s="13"/>
      <c r="D412" s="13" t="s">
        <v>30</v>
      </c>
      <c r="E412" s="13"/>
      <c r="F412" s="615"/>
      <c r="G412" s="615"/>
      <c r="H412" s="34" t="s">
        <v>807</v>
      </c>
      <c r="I412" s="49"/>
      <c r="J412" s="615"/>
      <c r="K412" s="60"/>
      <c r="L412" s="60"/>
      <c r="M412" s="60"/>
      <c r="N412" s="60"/>
      <c r="O412" s="60"/>
      <c r="P412" s="60"/>
      <c r="Q412" s="60"/>
      <c r="R412" s="60"/>
      <c r="S412" s="60"/>
      <c r="T412" s="60"/>
      <c r="U412" s="60"/>
      <c r="V412" s="60"/>
      <c r="W412" s="60"/>
      <c r="X412" s="60"/>
      <c r="Y412" s="60"/>
      <c r="Z412" s="60"/>
    </row>
    <row r="413" spans="1:26" ht="21.75" customHeight="1">
      <c r="A413" s="13"/>
      <c r="B413" s="615"/>
      <c r="C413" s="13"/>
      <c r="D413" s="13" t="s">
        <v>110</v>
      </c>
      <c r="E413" s="13"/>
      <c r="F413" s="615"/>
      <c r="G413" s="615"/>
      <c r="H413" s="247"/>
      <c r="I413" s="49"/>
      <c r="J413" s="615"/>
      <c r="K413" s="60"/>
      <c r="L413" s="60"/>
      <c r="M413" s="60"/>
      <c r="N413" s="60"/>
      <c r="O413" s="60"/>
      <c r="P413" s="60"/>
      <c r="Q413" s="60"/>
      <c r="R413" s="60"/>
      <c r="S413" s="60"/>
      <c r="T413" s="60"/>
      <c r="U413" s="60"/>
      <c r="V413" s="60"/>
      <c r="W413" s="60"/>
      <c r="X413" s="60"/>
      <c r="Y413" s="60"/>
      <c r="Z413" s="60"/>
    </row>
    <row r="414" spans="1:26" ht="21.75" customHeight="1">
      <c r="A414" s="13"/>
      <c r="B414" s="13"/>
      <c r="C414" s="13"/>
      <c r="D414" s="634" t="s">
        <v>233</v>
      </c>
      <c r="E414" s="13"/>
      <c r="F414" s="615"/>
      <c r="G414" s="615"/>
      <c r="H414" s="247"/>
      <c r="I414" s="49"/>
      <c r="J414" s="615"/>
      <c r="K414" s="60"/>
      <c r="L414" s="60"/>
      <c r="M414" s="60"/>
      <c r="N414" s="60"/>
      <c r="O414" s="60"/>
      <c r="P414" s="60"/>
      <c r="Q414" s="60"/>
      <c r="R414" s="60"/>
      <c r="S414" s="60"/>
      <c r="T414" s="60"/>
      <c r="U414" s="60"/>
      <c r="V414" s="60"/>
      <c r="W414" s="60"/>
      <c r="X414" s="60"/>
      <c r="Y414" s="60"/>
      <c r="Z414" s="60"/>
    </row>
    <row r="415" spans="1:26" ht="21.75" customHeight="1">
      <c r="A415" s="13"/>
      <c r="B415" s="13"/>
      <c r="C415" s="13"/>
      <c r="D415" s="615"/>
      <c r="E415" s="13"/>
      <c r="F415" s="615"/>
      <c r="G415" s="615"/>
      <c r="H415" s="247"/>
      <c r="I415" s="49"/>
      <c r="J415" s="615"/>
      <c r="K415" s="60"/>
      <c r="L415" s="60"/>
      <c r="M415" s="60"/>
      <c r="N415" s="60"/>
      <c r="O415" s="60"/>
      <c r="P415" s="60"/>
      <c r="Q415" s="60"/>
      <c r="R415" s="60"/>
      <c r="S415" s="60"/>
      <c r="T415" s="60"/>
      <c r="U415" s="60"/>
      <c r="V415" s="60"/>
      <c r="W415" s="60"/>
      <c r="X415" s="60"/>
      <c r="Y415" s="60"/>
      <c r="Z415" s="60"/>
    </row>
    <row r="416" spans="1:26" ht="21.75" customHeight="1">
      <c r="A416" s="13"/>
      <c r="B416" s="13"/>
      <c r="C416" s="13"/>
      <c r="D416" s="615"/>
      <c r="E416" s="13"/>
      <c r="F416" s="615"/>
      <c r="G416" s="615"/>
      <c r="H416" s="35"/>
      <c r="I416" s="73"/>
      <c r="J416" s="615"/>
      <c r="K416" s="60"/>
      <c r="L416" s="60"/>
      <c r="M416" s="60"/>
      <c r="N416" s="60"/>
      <c r="O416" s="60"/>
      <c r="P416" s="60"/>
      <c r="Q416" s="60"/>
      <c r="R416" s="60"/>
      <c r="S416" s="60"/>
      <c r="T416" s="60"/>
      <c r="U416" s="60"/>
      <c r="V416" s="60"/>
      <c r="W416" s="60"/>
      <c r="X416" s="60"/>
      <c r="Y416" s="60"/>
      <c r="Z416" s="60"/>
    </row>
    <row r="417" spans="1:26" ht="21.75" customHeight="1">
      <c r="A417" s="13"/>
      <c r="B417" s="13"/>
      <c r="C417" s="13"/>
      <c r="D417" s="615"/>
      <c r="E417" s="70"/>
      <c r="F417" s="615"/>
      <c r="G417" s="615"/>
      <c r="H417" s="37" t="s">
        <v>40</v>
      </c>
      <c r="I417" s="100"/>
      <c r="J417" s="616"/>
      <c r="K417" s="60"/>
      <c r="L417" s="60"/>
      <c r="M417" s="60"/>
      <c r="N417" s="60"/>
      <c r="O417" s="60"/>
      <c r="P417" s="60"/>
      <c r="Q417" s="60"/>
      <c r="R417" s="60"/>
      <c r="S417" s="60"/>
      <c r="T417" s="60"/>
      <c r="U417" s="60"/>
      <c r="V417" s="60"/>
      <c r="W417" s="60"/>
      <c r="X417" s="60"/>
      <c r="Y417" s="60"/>
      <c r="Z417" s="60"/>
    </row>
    <row r="418" spans="1:26" ht="26.25" customHeight="1">
      <c r="A418" s="13"/>
      <c r="B418" s="13"/>
      <c r="C418" s="13"/>
      <c r="D418" s="615"/>
      <c r="E418" s="13"/>
      <c r="F418" s="637" t="s">
        <v>78</v>
      </c>
      <c r="G418" s="637" t="s">
        <v>78</v>
      </c>
      <c r="H418" s="32" t="s">
        <v>804</v>
      </c>
      <c r="I418" s="70"/>
      <c r="J418" s="620" t="s">
        <v>234</v>
      </c>
      <c r="K418" s="60"/>
      <c r="L418" s="60"/>
      <c r="M418" s="60"/>
      <c r="N418" s="60"/>
      <c r="O418" s="60"/>
      <c r="P418" s="60"/>
      <c r="Q418" s="60"/>
      <c r="R418" s="60"/>
      <c r="S418" s="60"/>
      <c r="T418" s="60"/>
      <c r="U418" s="60"/>
      <c r="V418" s="60"/>
      <c r="W418" s="60"/>
      <c r="X418" s="60"/>
      <c r="Y418" s="60"/>
      <c r="Z418" s="60"/>
    </row>
    <row r="419" spans="1:26" ht="21.75" customHeight="1">
      <c r="A419" s="13"/>
      <c r="B419" s="13"/>
      <c r="C419" s="13"/>
      <c r="D419" s="615"/>
      <c r="E419" s="13"/>
      <c r="F419" s="615"/>
      <c r="G419" s="615"/>
      <c r="H419" s="34" t="s">
        <v>805</v>
      </c>
      <c r="I419" s="49"/>
      <c r="J419" s="615"/>
      <c r="K419" s="60"/>
      <c r="L419" s="60"/>
      <c r="M419" s="60"/>
      <c r="N419" s="60"/>
      <c r="O419" s="60"/>
      <c r="P419" s="60"/>
      <c r="Q419" s="60"/>
      <c r="R419" s="60"/>
      <c r="S419" s="60"/>
      <c r="T419" s="60"/>
      <c r="U419" s="60"/>
      <c r="V419" s="60"/>
      <c r="W419" s="60"/>
      <c r="X419" s="60"/>
      <c r="Y419" s="60"/>
      <c r="Z419" s="60"/>
    </row>
    <row r="420" spans="1:26" ht="27" customHeight="1">
      <c r="A420" s="13"/>
      <c r="B420" s="13"/>
      <c r="C420" s="13"/>
      <c r="D420" s="634" t="s">
        <v>235</v>
      </c>
      <c r="E420" s="13"/>
      <c r="F420" s="615"/>
      <c r="G420" s="615"/>
      <c r="H420" s="34" t="s">
        <v>806</v>
      </c>
      <c r="I420" s="49"/>
      <c r="J420" s="615"/>
      <c r="K420" s="60"/>
      <c r="L420" s="60"/>
      <c r="M420" s="60"/>
      <c r="N420" s="60"/>
      <c r="O420" s="60"/>
      <c r="P420" s="60"/>
      <c r="Q420" s="60"/>
      <c r="R420" s="60"/>
      <c r="S420" s="60"/>
      <c r="T420" s="60"/>
      <c r="U420" s="60"/>
      <c r="V420" s="60"/>
      <c r="W420" s="60"/>
      <c r="X420" s="60"/>
      <c r="Y420" s="60"/>
      <c r="Z420" s="60"/>
    </row>
    <row r="421" spans="1:26" ht="25.5" customHeight="1">
      <c r="A421" s="13"/>
      <c r="B421" s="13"/>
      <c r="C421" s="13"/>
      <c r="D421" s="615"/>
      <c r="E421" s="13"/>
      <c r="F421" s="615"/>
      <c r="G421" s="615"/>
      <c r="H421" s="34" t="s">
        <v>807</v>
      </c>
      <c r="I421" s="49"/>
      <c r="J421" s="615"/>
      <c r="K421" s="60"/>
      <c r="L421" s="60"/>
      <c r="M421" s="60"/>
      <c r="N421" s="60"/>
      <c r="O421" s="60"/>
      <c r="P421" s="60"/>
      <c r="Q421" s="60"/>
      <c r="R421" s="60"/>
      <c r="S421" s="60"/>
      <c r="T421" s="60"/>
      <c r="U421" s="60"/>
      <c r="V421" s="60"/>
      <c r="W421" s="60"/>
      <c r="X421" s="60"/>
      <c r="Y421" s="60"/>
      <c r="Z421" s="60"/>
    </row>
    <row r="422" spans="1:26" ht="25.5" customHeight="1">
      <c r="A422" s="13"/>
      <c r="B422" s="13"/>
      <c r="C422" s="13"/>
      <c r="D422" s="615"/>
      <c r="E422" s="13"/>
      <c r="F422" s="615"/>
      <c r="G422" s="615"/>
      <c r="H422" s="247"/>
      <c r="I422" s="49"/>
      <c r="J422" s="615"/>
      <c r="K422" s="60"/>
      <c r="L422" s="60"/>
      <c r="M422" s="60"/>
      <c r="N422" s="60"/>
      <c r="O422" s="60"/>
      <c r="P422" s="60"/>
      <c r="Q422" s="60"/>
      <c r="R422" s="60"/>
      <c r="S422" s="60"/>
      <c r="T422" s="60"/>
      <c r="U422" s="60"/>
      <c r="V422" s="60"/>
      <c r="W422" s="60"/>
      <c r="X422" s="60"/>
      <c r="Y422" s="60"/>
      <c r="Z422" s="60"/>
    </row>
    <row r="423" spans="1:26" ht="25.5" customHeight="1">
      <c r="A423" s="13"/>
      <c r="B423" s="13"/>
      <c r="C423" s="13"/>
      <c r="D423" s="615"/>
      <c r="E423" s="13"/>
      <c r="F423" s="615"/>
      <c r="G423" s="615"/>
      <c r="H423" s="247"/>
      <c r="I423" s="49"/>
      <c r="J423" s="615"/>
      <c r="K423" s="60"/>
      <c r="L423" s="60"/>
      <c r="M423" s="60"/>
      <c r="N423" s="60"/>
      <c r="O423" s="60"/>
      <c r="P423" s="60"/>
      <c r="Q423" s="60"/>
      <c r="R423" s="60"/>
      <c r="S423" s="60"/>
      <c r="T423" s="60"/>
      <c r="U423" s="60"/>
      <c r="V423" s="60"/>
      <c r="W423" s="60"/>
      <c r="X423" s="60"/>
      <c r="Y423" s="60"/>
      <c r="Z423" s="60"/>
    </row>
    <row r="424" spans="1:26" ht="22.5" customHeight="1">
      <c r="A424" s="13"/>
      <c r="B424" s="13"/>
      <c r="C424" s="13"/>
      <c r="D424" s="634" t="s">
        <v>236</v>
      </c>
      <c r="E424" s="13"/>
      <c r="F424" s="615"/>
      <c r="G424" s="615"/>
      <c r="H424" s="247"/>
      <c r="I424" s="49"/>
      <c r="J424" s="615"/>
      <c r="K424" s="60"/>
      <c r="L424" s="60"/>
      <c r="M424" s="60"/>
      <c r="N424" s="60"/>
      <c r="O424" s="60"/>
      <c r="P424" s="60"/>
      <c r="Q424" s="60"/>
      <c r="R424" s="60"/>
      <c r="S424" s="60"/>
      <c r="T424" s="60"/>
      <c r="U424" s="60"/>
      <c r="V424" s="60"/>
      <c r="W424" s="60"/>
      <c r="X424" s="60"/>
      <c r="Y424" s="60"/>
      <c r="Z424" s="60"/>
    </row>
    <row r="425" spans="1:26" ht="27" customHeight="1">
      <c r="A425" s="13"/>
      <c r="B425" s="13"/>
      <c r="C425" s="13"/>
      <c r="D425" s="615"/>
      <c r="E425" s="13"/>
      <c r="F425" s="615"/>
      <c r="G425" s="615"/>
      <c r="H425" s="35"/>
      <c r="I425" s="73"/>
      <c r="J425" s="615"/>
      <c r="K425" s="60"/>
      <c r="L425" s="60"/>
      <c r="M425" s="60"/>
      <c r="N425" s="60"/>
      <c r="O425" s="60"/>
      <c r="P425" s="60"/>
      <c r="Q425" s="60"/>
      <c r="R425" s="60"/>
      <c r="S425" s="60"/>
      <c r="T425" s="60"/>
      <c r="U425" s="60"/>
      <c r="V425" s="60"/>
      <c r="W425" s="60"/>
      <c r="X425" s="60"/>
      <c r="Y425" s="60"/>
      <c r="Z425" s="60"/>
    </row>
    <row r="426" spans="1:26" ht="27" customHeight="1">
      <c r="A426" s="13"/>
      <c r="B426" s="13"/>
      <c r="C426" s="13"/>
      <c r="D426" s="615"/>
      <c r="E426" s="70"/>
      <c r="F426" s="618"/>
      <c r="G426" s="618"/>
      <c r="H426" s="37" t="s">
        <v>40</v>
      </c>
      <c r="I426" s="100"/>
      <c r="J426" s="616"/>
      <c r="K426" s="60"/>
      <c r="L426" s="60"/>
      <c r="M426" s="60"/>
      <c r="N426" s="60"/>
      <c r="O426" s="60"/>
      <c r="P426" s="60"/>
      <c r="Q426" s="60"/>
      <c r="R426" s="60"/>
      <c r="S426" s="60"/>
      <c r="T426" s="60"/>
      <c r="U426" s="60"/>
      <c r="V426" s="60"/>
      <c r="W426" s="60"/>
      <c r="X426" s="60"/>
      <c r="Y426" s="60"/>
      <c r="Z426" s="60"/>
    </row>
    <row r="427" spans="1:26" ht="27" customHeight="1">
      <c r="A427" s="13"/>
      <c r="B427" s="13"/>
      <c r="C427" s="13"/>
      <c r="D427" s="615"/>
      <c r="E427" s="141" t="s">
        <v>237</v>
      </c>
      <c r="F427" s="637" t="s">
        <v>78</v>
      </c>
      <c r="G427" s="637" t="s">
        <v>78</v>
      </c>
      <c r="H427" s="32" t="s">
        <v>804</v>
      </c>
      <c r="I427" s="70"/>
      <c r="J427" s="620" t="s">
        <v>238</v>
      </c>
      <c r="K427" s="60"/>
      <c r="L427" s="60"/>
      <c r="M427" s="60"/>
      <c r="N427" s="60"/>
      <c r="O427" s="60"/>
      <c r="P427" s="60"/>
      <c r="Q427" s="60"/>
      <c r="R427" s="60"/>
      <c r="S427" s="60"/>
      <c r="T427" s="60"/>
      <c r="U427" s="60"/>
      <c r="V427" s="60"/>
      <c r="W427" s="60"/>
      <c r="X427" s="60"/>
      <c r="Y427" s="60"/>
      <c r="Z427" s="60"/>
    </row>
    <row r="428" spans="1:26" ht="21" customHeight="1">
      <c r="A428" s="13"/>
      <c r="B428" s="13"/>
      <c r="C428" s="13"/>
      <c r="D428" s="615"/>
      <c r="E428" s="638" t="s">
        <v>239</v>
      </c>
      <c r="F428" s="615"/>
      <c r="G428" s="615"/>
      <c r="H428" s="34" t="s">
        <v>805</v>
      </c>
      <c r="I428" s="49"/>
      <c r="J428" s="615"/>
      <c r="K428" s="60"/>
      <c r="L428" s="60"/>
      <c r="M428" s="60"/>
      <c r="N428" s="60"/>
      <c r="O428" s="60"/>
      <c r="P428" s="60"/>
      <c r="Q428" s="60"/>
      <c r="R428" s="60"/>
      <c r="S428" s="60"/>
      <c r="T428" s="60"/>
      <c r="U428" s="60"/>
      <c r="V428" s="60"/>
      <c r="W428" s="60"/>
      <c r="X428" s="60"/>
      <c r="Y428" s="60"/>
      <c r="Z428" s="60"/>
    </row>
    <row r="429" spans="1:26" ht="27" customHeight="1">
      <c r="A429" s="13"/>
      <c r="B429" s="13"/>
      <c r="C429" s="13"/>
      <c r="D429" s="634" t="s">
        <v>240</v>
      </c>
      <c r="E429" s="615"/>
      <c r="F429" s="615"/>
      <c r="G429" s="615"/>
      <c r="H429" s="34" t="s">
        <v>806</v>
      </c>
      <c r="I429" s="49"/>
      <c r="J429" s="615"/>
      <c r="K429" s="60"/>
      <c r="L429" s="60"/>
      <c r="M429" s="60"/>
      <c r="N429" s="60"/>
      <c r="O429" s="60"/>
      <c r="P429" s="60"/>
      <c r="Q429" s="60"/>
      <c r="R429" s="60"/>
      <c r="S429" s="60"/>
      <c r="T429" s="60"/>
      <c r="U429" s="60"/>
      <c r="V429" s="60"/>
      <c r="W429" s="60"/>
      <c r="X429" s="60"/>
      <c r="Y429" s="60"/>
      <c r="Z429" s="60"/>
    </row>
    <row r="430" spans="1:26" ht="27" customHeight="1">
      <c r="A430" s="13"/>
      <c r="B430" s="13"/>
      <c r="C430" s="13"/>
      <c r="D430" s="615"/>
      <c r="E430" s="13"/>
      <c r="F430" s="615"/>
      <c r="G430" s="615"/>
      <c r="H430" s="34" t="s">
        <v>807</v>
      </c>
      <c r="I430" s="49"/>
      <c r="J430" s="615"/>
      <c r="K430" s="60"/>
      <c r="L430" s="60"/>
      <c r="M430" s="60"/>
      <c r="N430" s="60"/>
      <c r="O430" s="60"/>
      <c r="P430" s="60"/>
      <c r="Q430" s="60"/>
      <c r="R430" s="60"/>
      <c r="S430" s="60"/>
      <c r="T430" s="60"/>
      <c r="U430" s="60"/>
      <c r="V430" s="60"/>
      <c r="W430" s="60"/>
      <c r="X430" s="60"/>
      <c r="Y430" s="60"/>
      <c r="Z430" s="60"/>
    </row>
    <row r="431" spans="1:26" ht="27" customHeight="1">
      <c r="A431" s="13"/>
      <c r="B431" s="13"/>
      <c r="C431" s="13"/>
      <c r="D431" s="615"/>
      <c r="E431" s="13"/>
      <c r="F431" s="615"/>
      <c r="G431" s="615"/>
      <c r="H431" s="247"/>
      <c r="I431" s="49"/>
      <c r="J431" s="615"/>
      <c r="K431" s="60"/>
      <c r="L431" s="60"/>
      <c r="M431" s="60"/>
      <c r="N431" s="60"/>
      <c r="O431" s="60"/>
      <c r="P431" s="60"/>
      <c r="Q431" s="60"/>
      <c r="R431" s="60"/>
      <c r="S431" s="60"/>
      <c r="T431" s="60"/>
      <c r="U431" s="60"/>
      <c r="V431" s="60"/>
      <c r="W431" s="60"/>
      <c r="X431" s="60"/>
      <c r="Y431" s="60"/>
      <c r="Z431" s="60"/>
    </row>
    <row r="432" spans="1:26" ht="37.5" customHeight="1">
      <c r="A432" s="13"/>
      <c r="B432" s="13"/>
      <c r="C432" s="13"/>
      <c r="D432" s="615"/>
      <c r="E432" s="13"/>
      <c r="F432" s="615"/>
      <c r="G432" s="615"/>
      <c r="H432" s="247"/>
      <c r="I432" s="49"/>
      <c r="J432" s="615"/>
      <c r="K432" s="60"/>
      <c r="L432" s="60"/>
      <c r="M432" s="60"/>
      <c r="N432" s="60"/>
      <c r="O432" s="60"/>
      <c r="P432" s="60"/>
      <c r="Q432" s="60"/>
      <c r="R432" s="60"/>
      <c r="S432" s="60"/>
      <c r="T432" s="60"/>
      <c r="U432" s="60"/>
      <c r="V432" s="60"/>
      <c r="W432" s="60"/>
      <c r="X432" s="60"/>
      <c r="Y432" s="60"/>
      <c r="Z432" s="60"/>
    </row>
    <row r="433" spans="1:26" ht="24.75" customHeight="1">
      <c r="A433" s="13"/>
      <c r="B433" s="13"/>
      <c r="C433" s="13"/>
      <c r="D433" s="634" t="s">
        <v>241</v>
      </c>
      <c r="E433" s="13"/>
      <c r="F433" s="615"/>
      <c r="G433" s="615"/>
      <c r="H433" s="247"/>
      <c r="I433" s="49"/>
      <c r="J433" s="615"/>
      <c r="K433" s="60"/>
      <c r="L433" s="60"/>
      <c r="M433" s="60"/>
      <c r="N433" s="60"/>
      <c r="O433" s="60"/>
      <c r="P433" s="60"/>
      <c r="Q433" s="60"/>
      <c r="R433" s="60"/>
      <c r="S433" s="60"/>
      <c r="T433" s="60"/>
      <c r="U433" s="60"/>
      <c r="V433" s="60"/>
      <c r="W433" s="60"/>
      <c r="X433" s="60"/>
      <c r="Y433" s="60"/>
      <c r="Z433" s="60"/>
    </row>
    <row r="434" spans="1:26" ht="24.75" customHeight="1">
      <c r="A434" s="13"/>
      <c r="B434" s="13"/>
      <c r="C434" s="13"/>
      <c r="D434" s="615"/>
      <c r="E434" s="13"/>
      <c r="F434" s="615"/>
      <c r="G434" s="615"/>
      <c r="H434" s="35"/>
      <c r="I434" s="73"/>
      <c r="J434" s="615"/>
      <c r="K434" s="60"/>
      <c r="L434" s="60"/>
      <c r="M434" s="60"/>
      <c r="N434" s="60"/>
      <c r="O434" s="60"/>
      <c r="P434" s="60"/>
      <c r="Q434" s="60"/>
      <c r="R434" s="60"/>
      <c r="S434" s="60"/>
      <c r="T434" s="60"/>
      <c r="U434" s="60"/>
      <c r="V434" s="60"/>
      <c r="W434" s="60"/>
      <c r="X434" s="60"/>
      <c r="Y434" s="60"/>
      <c r="Z434" s="60"/>
    </row>
    <row r="435" spans="1:26" ht="27" customHeight="1">
      <c r="A435" s="13"/>
      <c r="B435" s="13"/>
      <c r="C435" s="13"/>
      <c r="D435" s="615"/>
      <c r="E435" s="13"/>
      <c r="F435" s="618"/>
      <c r="G435" s="618"/>
      <c r="H435" s="37" t="s">
        <v>40</v>
      </c>
      <c r="I435" s="100"/>
      <c r="J435" s="616"/>
      <c r="K435" s="60"/>
      <c r="L435" s="60"/>
      <c r="M435" s="60"/>
      <c r="N435" s="60"/>
      <c r="O435" s="60"/>
      <c r="P435" s="60"/>
      <c r="Q435" s="60"/>
      <c r="R435" s="60"/>
      <c r="S435" s="60"/>
      <c r="T435" s="60"/>
      <c r="U435" s="60"/>
      <c r="V435" s="60"/>
      <c r="W435" s="60"/>
      <c r="X435" s="60"/>
      <c r="Y435" s="60"/>
      <c r="Z435" s="60"/>
    </row>
    <row r="436" spans="1:26" ht="21" customHeight="1">
      <c r="A436" s="633" t="s">
        <v>242</v>
      </c>
      <c r="B436" s="633" t="s">
        <v>243</v>
      </c>
      <c r="C436" s="633" t="s">
        <v>244</v>
      </c>
      <c r="D436" s="633" t="s">
        <v>245</v>
      </c>
      <c r="E436" s="659" t="s">
        <v>856</v>
      </c>
      <c r="F436" s="633" t="s">
        <v>78</v>
      </c>
      <c r="G436" s="633" t="s">
        <v>78</v>
      </c>
      <c r="H436" s="32" t="s">
        <v>804</v>
      </c>
      <c r="I436" s="48"/>
      <c r="J436" s="620" t="s">
        <v>760</v>
      </c>
      <c r="K436" s="60"/>
      <c r="L436" s="60"/>
      <c r="M436" s="60"/>
      <c r="N436" s="60"/>
      <c r="O436" s="60"/>
      <c r="P436" s="60"/>
      <c r="Q436" s="60"/>
      <c r="R436" s="60"/>
      <c r="S436" s="60"/>
      <c r="T436" s="60"/>
      <c r="U436" s="60"/>
      <c r="V436" s="60"/>
      <c r="W436" s="60"/>
      <c r="X436" s="60"/>
      <c r="Y436" s="60"/>
      <c r="Z436" s="60"/>
    </row>
    <row r="437" spans="1:26" ht="21" customHeight="1">
      <c r="A437" s="615"/>
      <c r="B437" s="615"/>
      <c r="C437" s="615"/>
      <c r="D437" s="615"/>
      <c r="E437" s="629"/>
      <c r="F437" s="615"/>
      <c r="G437" s="615"/>
      <c r="H437" s="34" t="s">
        <v>805</v>
      </c>
      <c r="I437" s="49"/>
      <c r="J437" s="615"/>
      <c r="K437" s="60"/>
      <c r="L437" s="60"/>
      <c r="M437" s="60"/>
      <c r="N437" s="60"/>
      <c r="O437" s="60"/>
      <c r="P437" s="60"/>
      <c r="Q437" s="60"/>
      <c r="R437" s="60"/>
      <c r="S437" s="60"/>
      <c r="T437" s="60"/>
      <c r="U437" s="60"/>
      <c r="V437" s="60"/>
      <c r="W437" s="60"/>
      <c r="X437" s="60"/>
      <c r="Y437" s="60"/>
      <c r="Z437" s="60"/>
    </row>
    <row r="438" spans="1:26" ht="21" customHeight="1">
      <c r="A438" s="615"/>
      <c r="B438" s="615"/>
      <c r="C438" s="615"/>
      <c r="D438" s="634" t="s">
        <v>248</v>
      </c>
      <c r="E438" s="647" t="s">
        <v>249</v>
      </c>
      <c r="F438" s="615"/>
      <c r="G438" s="615"/>
      <c r="H438" s="34" t="s">
        <v>806</v>
      </c>
      <c r="I438" s="49"/>
      <c r="J438" s="615"/>
      <c r="K438" s="60"/>
      <c r="L438" s="60"/>
      <c r="M438" s="60"/>
      <c r="N438" s="60"/>
      <c r="O438" s="60"/>
      <c r="P438" s="60"/>
      <c r="Q438" s="60"/>
      <c r="R438" s="60"/>
      <c r="S438" s="60"/>
      <c r="T438" s="60"/>
      <c r="U438" s="60"/>
      <c r="V438" s="60"/>
      <c r="W438" s="60"/>
      <c r="X438" s="60"/>
      <c r="Y438" s="60"/>
      <c r="Z438" s="60"/>
    </row>
    <row r="439" spans="1:26" ht="21" customHeight="1">
      <c r="A439" s="615"/>
      <c r="B439" s="615"/>
      <c r="C439" s="615"/>
      <c r="D439" s="615"/>
      <c r="E439" s="615"/>
      <c r="F439" s="615"/>
      <c r="G439" s="615"/>
      <c r="H439" s="34" t="s">
        <v>807</v>
      </c>
      <c r="I439" s="49"/>
      <c r="J439" s="615"/>
      <c r="K439" s="60"/>
      <c r="L439" s="60"/>
      <c r="M439" s="60"/>
      <c r="N439" s="60"/>
      <c r="O439" s="60"/>
      <c r="P439" s="60"/>
      <c r="Q439" s="60"/>
      <c r="R439" s="60"/>
      <c r="S439" s="60"/>
      <c r="T439" s="60"/>
      <c r="U439" s="60"/>
      <c r="V439" s="60"/>
      <c r="W439" s="60"/>
      <c r="X439" s="60"/>
      <c r="Y439" s="60"/>
      <c r="Z439" s="60"/>
    </row>
    <row r="440" spans="1:26" ht="21" customHeight="1">
      <c r="A440" s="615"/>
      <c r="B440" s="615"/>
      <c r="C440" s="615"/>
      <c r="D440" s="634" t="s">
        <v>250</v>
      </c>
      <c r="E440" s="629"/>
      <c r="F440" s="615"/>
      <c r="G440" s="615"/>
      <c r="H440" s="247"/>
      <c r="I440" s="49"/>
      <c r="J440" s="615"/>
      <c r="K440" s="60"/>
      <c r="L440" s="60"/>
      <c r="M440" s="60"/>
      <c r="N440" s="60"/>
      <c r="O440" s="60"/>
      <c r="P440" s="60"/>
      <c r="Q440" s="60"/>
      <c r="R440" s="60"/>
      <c r="S440" s="60"/>
      <c r="T440" s="60"/>
      <c r="U440" s="60"/>
      <c r="V440" s="60"/>
      <c r="W440" s="60"/>
      <c r="X440" s="60"/>
      <c r="Y440" s="60"/>
      <c r="Z440" s="60"/>
    </row>
    <row r="441" spans="1:26" ht="21" customHeight="1">
      <c r="A441" s="13"/>
      <c r="B441" s="615"/>
      <c r="C441" s="615"/>
      <c r="D441" s="615"/>
      <c r="E441" s="647" t="s">
        <v>251</v>
      </c>
      <c r="F441" s="615"/>
      <c r="G441" s="615"/>
      <c r="H441" s="247"/>
      <c r="I441" s="49"/>
      <c r="J441" s="615"/>
      <c r="K441" s="60"/>
      <c r="L441" s="60"/>
      <c r="M441" s="60"/>
      <c r="N441" s="60"/>
      <c r="O441" s="60"/>
      <c r="P441" s="60"/>
      <c r="Q441" s="60"/>
      <c r="R441" s="60"/>
      <c r="S441" s="60"/>
      <c r="T441" s="60"/>
      <c r="U441" s="60"/>
      <c r="V441" s="60"/>
      <c r="W441" s="60"/>
      <c r="X441" s="60"/>
      <c r="Y441" s="60"/>
      <c r="Z441" s="60"/>
    </row>
    <row r="442" spans="1:26" ht="21" customHeight="1">
      <c r="A442" s="13"/>
      <c r="B442" s="615"/>
      <c r="C442" s="615"/>
      <c r="D442" s="671" t="s">
        <v>252</v>
      </c>
      <c r="E442" s="629"/>
      <c r="F442" s="615"/>
      <c r="G442" s="615"/>
      <c r="H442" s="247"/>
      <c r="I442" s="49"/>
      <c r="J442" s="615"/>
      <c r="K442" s="60"/>
      <c r="L442" s="60"/>
      <c r="M442" s="60"/>
      <c r="N442" s="60"/>
      <c r="O442" s="60"/>
      <c r="P442" s="60"/>
      <c r="Q442" s="60"/>
      <c r="R442" s="60"/>
      <c r="S442" s="60"/>
      <c r="T442" s="60"/>
      <c r="U442" s="60"/>
      <c r="V442" s="60"/>
      <c r="W442" s="60"/>
      <c r="X442" s="60"/>
      <c r="Y442" s="60"/>
      <c r="Z442" s="60"/>
    </row>
    <row r="443" spans="1:26" ht="21" customHeight="1">
      <c r="A443" s="13"/>
      <c r="B443" s="615"/>
      <c r="C443" s="615"/>
      <c r="D443" s="643"/>
      <c r="E443" s="142"/>
      <c r="F443" s="615"/>
      <c r="G443" s="615"/>
      <c r="H443" s="35"/>
      <c r="I443" s="73"/>
      <c r="J443" s="615"/>
      <c r="K443" s="60"/>
      <c r="L443" s="60"/>
      <c r="M443" s="60"/>
      <c r="N443" s="60"/>
      <c r="O443" s="60"/>
      <c r="P443" s="60"/>
      <c r="Q443" s="60"/>
      <c r="R443" s="60"/>
      <c r="S443" s="60"/>
      <c r="T443" s="60"/>
      <c r="U443" s="60"/>
      <c r="V443" s="60"/>
      <c r="W443" s="60"/>
      <c r="X443" s="60"/>
      <c r="Y443" s="60"/>
      <c r="Z443" s="60"/>
    </row>
    <row r="444" spans="1:26" ht="21" customHeight="1">
      <c r="A444" s="13"/>
      <c r="B444" s="13"/>
      <c r="C444" s="13"/>
      <c r="D444" s="60"/>
      <c r="E444" s="110"/>
      <c r="F444" s="618"/>
      <c r="G444" s="618"/>
      <c r="H444" s="37" t="s">
        <v>40</v>
      </c>
      <c r="I444" s="100"/>
      <c r="J444" s="616"/>
      <c r="K444" s="60"/>
      <c r="L444" s="60"/>
      <c r="M444" s="60"/>
      <c r="N444" s="60"/>
      <c r="O444" s="60"/>
      <c r="P444" s="60"/>
      <c r="Q444" s="60"/>
      <c r="R444" s="60"/>
      <c r="S444" s="60"/>
      <c r="T444" s="60"/>
      <c r="U444" s="60"/>
      <c r="V444" s="60"/>
      <c r="W444" s="60"/>
      <c r="X444" s="60"/>
      <c r="Y444" s="60"/>
      <c r="Z444" s="60"/>
    </row>
    <row r="445" spans="1:26" ht="21" customHeight="1">
      <c r="A445" s="13"/>
      <c r="B445" s="13"/>
      <c r="C445" s="13"/>
      <c r="D445" s="60"/>
      <c r="E445" s="634" t="s">
        <v>857</v>
      </c>
      <c r="F445" s="634" t="s">
        <v>78</v>
      </c>
      <c r="G445" s="634" t="s">
        <v>78</v>
      </c>
      <c r="H445" s="32" t="s">
        <v>804</v>
      </c>
      <c r="I445" s="48"/>
      <c r="J445" s="620" t="s">
        <v>254</v>
      </c>
      <c r="K445" s="60"/>
      <c r="L445" s="60"/>
      <c r="M445" s="60"/>
      <c r="N445" s="60"/>
      <c r="O445" s="60"/>
      <c r="P445" s="60"/>
      <c r="Q445" s="60"/>
      <c r="R445" s="60"/>
      <c r="S445" s="60"/>
      <c r="T445" s="60"/>
      <c r="U445" s="60"/>
      <c r="V445" s="60"/>
      <c r="W445" s="60"/>
      <c r="X445" s="60"/>
      <c r="Y445" s="60"/>
      <c r="Z445" s="60"/>
    </row>
    <row r="446" spans="1:26" ht="21" customHeight="1">
      <c r="A446" s="13"/>
      <c r="B446" s="13"/>
      <c r="C446" s="13"/>
      <c r="D446" s="60"/>
      <c r="E446" s="615"/>
      <c r="F446" s="615"/>
      <c r="G446" s="615"/>
      <c r="H446" s="34" t="s">
        <v>805</v>
      </c>
      <c r="I446" s="49"/>
      <c r="J446" s="615"/>
      <c r="K446" s="60"/>
      <c r="L446" s="60"/>
      <c r="M446" s="60"/>
      <c r="N446" s="60"/>
      <c r="O446" s="60"/>
      <c r="P446" s="60"/>
      <c r="Q446" s="60"/>
      <c r="R446" s="60"/>
      <c r="S446" s="60"/>
      <c r="T446" s="60"/>
      <c r="U446" s="60"/>
      <c r="V446" s="60"/>
      <c r="W446" s="60"/>
      <c r="X446" s="60"/>
      <c r="Y446" s="60"/>
      <c r="Z446" s="60"/>
    </row>
    <row r="447" spans="1:26" ht="21" customHeight="1">
      <c r="A447" s="13"/>
      <c r="B447" s="13"/>
      <c r="C447" s="13"/>
      <c r="D447" s="60"/>
      <c r="E447" s="615"/>
      <c r="F447" s="615"/>
      <c r="G447" s="615"/>
      <c r="H447" s="34" t="s">
        <v>806</v>
      </c>
      <c r="I447" s="49"/>
      <c r="J447" s="615"/>
      <c r="K447" s="60"/>
      <c r="L447" s="60"/>
      <c r="M447" s="60"/>
      <c r="N447" s="60"/>
      <c r="O447" s="60"/>
      <c r="P447" s="60"/>
      <c r="Q447" s="60"/>
      <c r="R447" s="60"/>
      <c r="S447" s="60"/>
      <c r="T447" s="60"/>
      <c r="U447" s="60"/>
      <c r="V447" s="60"/>
      <c r="W447" s="60"/>
      <c r="X447" s="60"/>
      <c r="Y447" s="60"/>
      <c r="Z447" s="60"/>
    </row>
    <row r="448" spans="1:26" ht="21" customHeight="1">
      <c r="A448" s="13"/>
      <c r="B448" s="13"/>
      <c r="C448" s="13"/>
      <c r="D448" s="60"/>
      <c r="E448" s="615"/>
      <c r="F448" s="615"/>
      <c r="G448" s="615"/>
      <c r="H448" s="34" t="s">
        <v>807</v>
      </c>
      <c r="I448" s="49"/>
      <c r="J448" s="615"/>
      <c r="K448" s="60"/>
      <c r="L448" s="60"/>
      <c r="M448" s="60"/>
      <c r="N448" s="60"/>
      <c r="O448" s="60"/>
      <c r="P448" s="60"/>
      <c r="Q448" s="60"/>
      <c r="R448" s="60"/>
      <c r="S448" s="60"/>
      <c r="T448" s="60"/>
      <c r="U448" s="60"/>
      <c r="V448" s="60"/>
      <c r="W448" s="60"/>
      <c r="X448" s="60"/>
      <c r="Y448" s="60"/>
      <c r="Z448" s="60"/>
    </row>
    <row r="449" spans="1:26" ht="21" customHeight="1">
      <c r="A449" s="13"/>
      <c r="B449" s="13"/>
      <c r="C449" s="13"/>
      <c r="D449" s="60"/>
      <c r="E449" s="615"/>
      <c r="F449" s="615"/>
      <c r="G449" s="615"/>
      <c r="H449" s="247"/>
      <c r="I449" s="49"/>
      <c r="J449" s="615"/>
      <c r="K449" s="60"/>
      <c r="L449" s="60"/>
      <c r="M449" s="60"/>
      <c r="N449" s="60"/>
      <c r="O449" s="60"/>
      <c r="P449" s="60"/>
      <c r="Q449" s="60"/>
      <c r="R449" s="60"/>
      <c r="S449" s="60"/>
      <c r="T449" s="60"/>
      <c r="U449" s="60"/>
      <c r="V449" s="60"/>
      <c r="W449" s="60"/>
      <c r="X449" s="60"/>
      <c r="Y449" s="60"/>
      <c r="Z449" s="60"/>
    </row>
    <row r="450" spans="1:26" ht="21" customHeight="1">
      <c r="A450" s="13"/>
      <c r="B450" s="13"/>
      <c r="C450" s="13"/>
      <c r="D450" s="60"/>
      <c r="E450" s="14"/>
      <c r="F450" s="615"/>
      <c r="G450" s="615"/>
      <c r="H450" s="247"/>
      <c r="I450" s="49"/>
      <c r="J450" s="615"/>
      <c r="K450" s="60"/>
      <c r="L450" s="60"/>
      <c r="M450" s="60"/>
      <c r="N450" s="60"/>
      <c r="O450" s="60"/>
      <c r="P450" s="60"/>
      <c r="Q450" s="60"/>
      <c r="R450" s="60"/>
      <c r="S450" s="60"/>
      <c r="T450" s="60"/>
      <c r="U450" s="60"/>
      <c r="V450" s="60"/>
      <c r="W450" s="60"/>
      <c r="X450" s="60"/>
      <c r="Y450" s="60"/>
      <c r="Z450" s="60"/>
    </row>
    <row r="451" spans="1:26" ht="21" customHeight="1">
      <c r="A451" s="13"/>
      <c r="B451" s="13"/>
      <c r="C451" s="13"/>
      <c r="D451" s="60"/>
      <c r="E451" s="672" t="s">
        <v>858</v>
      </c>
      <c r="F451" s="615"/>
      <c r="G451" s="615"/>
      <c r="H451" s="247"/>
      <c r="I451" s="49"/>
      <c r="J451" s="615"/>
      <c r="K451" s="60"/>
      <c r="L451" s="60"/>
      <c r="M451" s="60"/>
      <c r="N451" s="60"/>
      <c r="O451" s="60"/>
      <c r="P451" s="60"/>
      <c r="Q451" s="60"/>
      <c r="R451" s="60"/>
      <c r="S451" s="60"/>
      <c r="T451" s="60"/>
      <c r="U451" s="60"/>
      <c r="V451" s="60"/>
      <c r="W451" s="60"/>
      <c r="X451" s="60"/>
      <c r="Y451" s="60"/>
      <c r="Z451" s="60"/>
    </row>
    <row r="452" spans="1:26" ht="21" customHeight="1">
      <c r="A452" s="13"/>
      <c r="B452" s="13"/>
      <c r="C452" s="13"/>
      <c r="D452" s="60"/>
      <c r="E452" s="615"/>
      <c r="F452" s="615"/>
      <c r="G452" s="615"/>
      <c r="H452" s="35"/>
      <c r="I452" s="73"/>
      <c r="J452" s="615"/>
      <c r="K452" s="60"/>
      <c r="L452" s="60"/>
      <c r="M452" s="60"/>
      <c r="N452" s="60"/>
      <c r="O452" s="60"/>
      <c r="P452" s="60"/>
      <c r="Q452" s="60"/>
      <c r="R452" s="60"/>
      <c r="S452" s="60"/>
      <c r="T452" s="60"/>
      <c r="U452" s="60"/>
      <c r="V452" s="60"/>
      <c r="W452" s="60"/>
      <c r="X452" s="60"/>
      <c r="Y452" s="60"/>
      <c r="Z452" s="60"/>
    </row>
    <row r="453" spans="1:26" ht="21" customHeight="1">
      <c r="A453" s="13"/>
      <c r="B453" s="13"/>
      <c r="C453" s="13"/>
      <c r="D453" s="60"/>
      <c r="E453" s="629"/>
      <c r="F453" s="621"/>
      <c r="G453" s="621"/>
      <c r="H453" s="37" t="s">
        <v>40</v>
      </c>
      <c r="I453" s="100"/>
      <c r="J453" s="616"/>
      <c r="K453" s="60"/>
      <c r="L453" s="60"/>
      <c r="M453" s="60"/>
      <c r="N453" s="60"/>
      <c r="O453" s="60"/>
      <c r="P453" s="60"/>
      <c r="Q453" s="60"/>
      <c r="R453" s="60"/>
      <c r="S453" s="60"/>
      <c r="T453" s="60"/>
      <c r="U453" s="60"/>
      <c r="V453" s="60"/>
      <c r="W453" s="60"/>
      <c r="X453" s="60"/>
      <c r="Y453" s="60"/>
      <c r="Z453" s="60"/>
    </row>
    <row r="454" spans="1:26" ht="33" customHeight="1">
      <c r="A454" s="633" t="s">
        <v>256</v>
      </c>
      <c r="B454" s="633" t="s">
        <v>859</v>
      </c>
      <c r="C454" s="636" t="s">
        <v>258</v>
      </c>
      <c r="D454" s="54"/>
      <c r="E454" s="55" t="s">
        <v>259</v>
      </c>
      <c r="F454" s="633" t="s">
        <v>78</v>
      </c>
      <c r="G454" s="633" t="s">
        <v>78</v>
      </c>
      <c r="H454" s="130" t="s">
        <v>800</v>
      </c>
      <c r="I454" s="184">
        <v>39.869999999999997</v>
      </c>
      <c r="J454" s="624" t="s">
        <v>860</v>
      </c>
      <c r="K454" s="60"/>
      <c r="L454" s="60"/>
      <c r="M454" s="60"/>
      <c r="N454" s="60"/>
      <c r="O454" s="60"/>
      <c r="P454" s="60"/>
      <c r="Q454" s="60"/>
      <c r="R454" s="60"/>
      <c r="S454" s="60"/>
      <c r="T454" s="60"/>
      <c r="U454" s="60"/>
      <c r="V454" s="60"/>
      <c r="W454" s="60"/>
      <c r="X454" s="60"/>
      <c r="Y454" s="60"/>
      <c r="Z454" s="60"/>
    </row>
    <row r="455" spans="1:26" ht="33" customHeight="1">
      <c r="A455" s="615"/>
      <c r="B455" s="615"/>
      <c r="C455" s="615"/>
      <c r="D455" s="13"/>
      <c r="E455" s="13"/>
      <c r="F455" s="615"/>
      <c r="G455" s="615"/>
      <c r="H455" s="132" t="s">
        <v>801</v>
      </c>
      <c r="I455" s="185">
        <v>34.380000000000003</v>
      </c>
      <c r="J455" s="615"/>
      <c r="K455" s="60"/>
      <c r="L455" s="60"/>
      <c r="M455" s="60"/>
      <c r="N455" s="60"/>
      <c r="O455" s="60"/>
      <c r="P455" s="60"/>
      <c r="Q455" s="60"/>
      <c r="R455" s="60"/>
      <c r="S455" s="60"/>
      <c r="T455" s="60"/>
      <c r="U455" s="60"/>
      <c r="V455" s="60"/>
      <c r="W455" s="60"/>
      <c r="X455" s="60"/>
      <c r="Y455" s="60"/>
      <c r="Z455" s="60"/>
    </row>
    <row r="456" spans="1:26" ht="33" customHeight="1">
      <c r="A456" s="615"/>
      <c r="B456" s="615"/>
      <c r="C456" s="615"/>
      <c r="D456" s="13"/>
      <c r="E456" s="13"/>
      <c r="F456" s="615"/>
      <c r="G456" s="615"/>
      <c r="H456" s="132" t="s">
        <v>802</v>
      </c>
      <c r="I456" s="185">
        <v>38.630000000000003</v>
      </c>
      <c r="J456" s="615"/>
      <c r="K456" s="60"/>
      <c r="L456" s="60"/>
      <c r="M456" s="60"/>
      <c r="N456" s="60"/>
      <c r="O456" s="60"/>
      <c r="P456" s="60"/>
      <c r="Q456" s="60"/>
      <c r="R456" s="60"/>
      <c r="S456" s="60"/>
      <c r="T456" s="60"/>
      <c r="U456" s="60"/>
      <c r="V456" s="60"/>
      <c r="W456" s="60"/>
      <c r="X456" s="60"/>
      <c r="Y456" s="60"/>
      <c r="Z456" s="60"/>
    </row>
    <row r="457" spans="1:26" ht="33" customHeight="1">
      <c r="A457" s="615"/>
      <c r="B457" s="615"/>
      <c r="C457" s="615"/>
      <c r="D457" s="13"/>
      <c r="E457" s="13"/>
      <c r="F457" s="615"/>
      <c r="G457" s="615"/>
      <c r="H457" s="132" t="s">
        <v>803</v>
      </c>
      <c r="I457" s="185">
        <v>32.380000000000003</v>
      </c>
      <c r="J457" s="615"/>
      <c r="K457" s="60"/>
      <c r="L457" s="60"/>
      <c r="M457" s="60"/>
      <c r="N457" s="60"/>
      <c r="O457" s="60"/>
      <c r="P457" s="60"/>
      <c r="Q457" s="60"/>
      <c r="R457" s="60"/>
      <c r="S457" s="60"/>
      <c r="T457" s="60"/>
      <c r="U457" s="60"/>
      <c r="V457" s="60"/>
      <c r="W457" s="60"/>
      <c r="X457" s="60"/>
      <c r="Y457" s="60"/>
      <c r="Z457" s="60"/>
    </row>
    <row r="458" spans="1:26" ht="33" customHeight="1">
      <c r="A458" s="615"/>
      <c r="B458" s="615"/>
      <c r="C458" s="615"/>
      <c r="D458" s="13"/>
      <c r="E458" s="13"/>
      <c r="F458" s="615"/>
      <c r="G458" s="615"/>
      <c r="H458" s="251"/>
      <c r="I458" s="185"/>
      <c r="J458" s="615"/>
      <c r="K458" s="60"/>
      <c r="L458" s="60"/>
      <c r="M458" s="60"/>
      <c r="N458" s="60"/>
      <c r="O458" s="60"/>
      <c r="P458" s="60"/>
      <c r="Q458" s="60"/>
      <c r="R458" s="60"/>
      <c r="S458" s="60"/>
      <c r="T458" s="60"/>
      <c r="U458" s="60"/>
      <c r="V458" s="60"/>
      <c r="W458" s="60"/>
      <c r="X458" s="60"/>
      <c r="Y458" s="60"/>
      <c r="Z458" s="60"/>
    </row>
    <row r="459" spans="1:26" ht="33" customHeight="1">
      <c r="A459" s="615"/>
      <c r="B459" s="615"/>
      <c r="C459" s="638" t="s">
        <v>261</v>
      </c>
      <c r="D459" s="13"/>
      <c r="E459" s="13"/>
      <c r="F459" s="615"/>
      <c r="G459" s="615"/>
      <c r="H459" s="251"/>
      <c r="I459" s="185"/>
      <c r="J459" s="615"/>
      <c r="K459" s="60"/>
      <c r="L459" s="60"/>
      <c r="M459" s="60"/>
      <c r="N459" s="60"/>
      <c r="O459" s="60"/>
      <c r="P459" s="60"/>
      <c r="Q459" s="60"/>
      <c r="R459" s="60"/>
      <c r="S459" s="60"/>
      <c r="T459" s="60"/>
      <c r="U459" s="60"/>
      <c r="V459" s="60"/>
      <c r="W459" s="60"/>
      <c r="X459" s="60"/>
      <c r="Y459" s="60"/>
      <c r="Z459" s="60"/>
    </row>
    <row r="460" spans="1:26" ht="33" customHeight="1">
      <c r="A460" s="615"/>
      <c r="B460" s="615"/>
      <c r="C460" s="615"/>
      <c r="D460" s="13"/>
      <c r="E460" s="13"/>
      <c r="F460" s="615"/>
      <c r="G460" s="615"/>
      <c r="H460" s="251"/>
      <c r="I460" s="185"/>
      <c r="J460" s="615"/>
      <c r="K460" s="60"/>
      <c r="L460" s="60"/>
      <c r="M460" s="60"/>
      <c r="N460" s="60"/>
      <c r="O460" s="60"/>
      <c r="P460" s="60"/>
      <c r="Q460" s="60"/>
      <c r="R460" s="60"/>
      <c r="S460" s="60"/>
      <c r="T460" s="60"/>
      <c r="U460" s="60"/>
      <c r="V460" s="60"/>
      <c r="W460" s="60"/>
      <c r="X460" s="60"/>
      <c r="Y460" s="60"/>
      <c r="Z460" s="60"/>
    </row>
    <row r="461" spans="1:26" ht="33" customHeight="1">
      <c r="A461" s="615"/>
      <c r="B461" s="615"/>
      <c r="C461" s="615"/>
      <c r="D461" s="13"/>
      <c r="E461" s="13"/>
      <c r="F461" s="615"/>
      <c r="G461" s="615"/>
      <c r="H461" s="124"/>
      <c r="I461" s="125"/>
      <c r="J461" s="615"/>
      <c r="K461" s="60"/>
      <c r="L461" s="60"/>
      <c r="M461" s="60"/>
      <c r="N461" s="60"/>
      <c r="O461" s="60"/>
      <c r="P461" s="60"/>
      <c r="Q461" s="60"/>
      <c r="R461" s="60"/>
      <c r="S461" s="60"/>
      <c r="T461" s="60"/>
      <c r="U461" s="60"/>
      <c r="V461" s="60"/>
      <c r="W461" s="60"/>
      <c r="X461" s="60"/>
      <c r="Y461" s="60"/>
      <c r="Z461" s="60"/>
    </row>
    <row r="462" spans="1:26" ht="33" customHeight="1">
      <c r="A462" s="615"/>
      <c r="B462" s="615"/>
      <c r="C462" s="615"/>
      <c r="D462" s="13"/>
      <c r="E462" s="13"/>
      <c r="F462" s="615"/>
      <c r="G462" s="615"/>
      <c r="H462" s="37" t="s">
        <v>40</v>
      </c>
      <c r="I462" s="147">
        <f>SUM(I454:I461)/4</f>
        <v>36.314999999999998</v>
      </c>
      <c r="J462" s="616"/>
      <c r="K462" s="60"/>
      <c r="L462" s="60"/>
      <c r="M462" s="60"/>
      <c r="N462" s="60"/>
      <c r="O462" s="60"/>
      <c r="P462" s="60"/>
      <c r="Q462" s="60"/>
      <c r="R462" s="60"/>
      <c r="S462" s="60"/>
      <c r="T462" s="60"/>
      <c r="U462" s="60"/>
      <c r="V462" s="60"/>
      <c r="W462" s="60"/>
      <c r="X462" s="60"/>
      <c r="Y462" s="60"/>
      <c r="Z462" s="60"/>
    </row>
    <row r="463" spans="1:26" ht="28.5" customHeight="1">
      <c r="A463" s="13"/>
      <c r="B463" s="13"/>
      <c r="C463" s="615"/>
      <c r="D463" s="13"/>
      <c r="E463" s="84"/>
      <c r="F463" s="13"/>
      <c r="G463" s="13"/>
      <c r="H463" s="148" t="s">
        <v>800</v>
      </c>
      <c r="I463" s="149">
        <v>11.75</v>
      </c>
      <c r="J463" s="632" t="s">
        <v>861</v>
      </c>
      <c r="K463" s="60"/>
      <c r="L463" s="60"/>
      <c r="M463" s="60"/>
      <c r="N463" s="60"/>
      <c r="O463" s="60"/>
      <c r="P463" s="60"/>
      <c r="Q463" s="60"/>
      <c r="R463" s="60"/>
      <c r="S463" s="60"/>
      <c r="T463" s="60"/>
      <c r="U463" s="60"/>
      <c r="V463" s="60"/>
      <c r="W463" s="60"/>
      <c r="X463" s="60"/>
      <c r="Y463" s="60"/>
      <c r="Z463" s="60"/>
    </row>
    <row r="464" spans="1:26" ht="28.5" customHeight="1">
      <c r="A464" s="13"/>
      <c r="B464" s="13"/>
      <c r="C464" s="615"/>
      <c r="D464" s="13"/>
      <c r="E464" s="84"/>
      <c r="F464" s="13"/>
      <c r="G464" s="13"/>
      <c r="H464" s="148" t="s">
        <v>801</v>
      </c>
      <c r="I464" s="150">
        <v>16.809999999999999</v>
      </c>
      <c r="J464" s="615"/>
      <c r="K464" s="60"/>
      <c r="L464" s="60"/>
      <c r="M464" s="60"/>
      <c r="N464" s="60"/>
      <c r="O464" s="60"/>
      <c r="P464" s="60"/>
      <c r="Q464" s="60"/>
      <c r="R464" s="60"/>
      <c r="S464" s="60"/>
      <c r="T464" s="60"/>
      <c r="U464" s="60"/>
      <c r="V464" s="60"/>
      <c r="W464" s="60"/>
      <c r="X464" s="60"/>
      <c r="Y464" s="60"/>
      <c r="Z464" s="60"/>
    </row>
    <row r="465" spans="1:26" ht="28.5" customHeight="1">
      <c r="A465" s="13"/>
      <c r="B465" s="13"/>
      <c r="C465" s="615"/>
      <c r="D465" s="13"/>
      <c r="E465" s="84"/>
      <c r="F465" s="13"/>
      <c r="G465" s="13"/>
      <c r="H465" s="148" t="s">
        <v>802</v>
      </c>
      <c r="I465" s="150">
        <v>24.85</v>
      </c>
      <c r="J465" s="615"/>
      <c r="K465" s="60"/>
      <c r="L465" s="60"/>
      <c r="M465" s="60"/>
      <c r="N465" s="60"/>
      <c r="O465" s="60"/>
      <c r="P465" s="60"/>
      <c r="Q465" s="60"/>
      <c r="R465" s="60"/>
      <c r="S465" s="60"/>
      <c r="T465" s="60"/>
      <c r="U465" s="60"/>
      <c r="V465" s="60"/>
      <c r="W465" s="60"/>
      <c r="X465" s="60"/>
      <c r="Y465" s="60"/>
      <c r="Z465" s="60"/>
    </row>
    <row r="466" spans="1:26" ht="28.5" customHeight="1">
      <c r="A466" s="13"/>
      <c r="B466" s="13"/>
      <c r="C466" s="615"/>
      <c r="D466" s="13"/>
      <c r="E466" s="84"/>
      <c r="F466" s="13"/>
      <c r="G466" s="13"/>
      <c r="H466" s="148" t="s">
        <v>803</v>
      </c>
      <c r="I466" s="150">
        <v>14.95</v>
      </c>
      <c r="J466" s="615"/>
      <c r="K466" s="60"/>
      <c r="L466" s="60"/>
      <c r="M466" s="60"/>
      <c r="N466" s="60"/>
      <c r="O466" s="60"/>
      <c r="P466" s="60"/>
      <c r="Q466" s="60"/>
      <c r="R466" s="60"/>
      <c r="S466" s="60"/>
      <c r="T466" s="60"/>
      <c r="U466" s="60"/>
      <c r="V466" s="60"/>
      <c r="W466" s="60"/>
      <c r="X466" s="60"/>
      <c r="Y466" s="60"/>
      <c r="Z466" s="60"/>
    </row>
    <row r="467" spans="1:26" ht="28.5" customHeight="1">
      <c r="A467" s="13"/>
      <c r="B467" s="13"/>
      <c r="C467" s="615"/>
      <c r="D467" s="13"/>
      <c r="E467" s="84"/>
      <c r="F467" s="13"/>
      <c r="G467" s="13"/>
      <c r="H467" s="148"/>
      <c r="I467" s="150"/>
      <c r="J467" s="615"/>
      <c r="K467" s="60"/>
      <c r="L467" s="60"/>
      <c r="M467" s="60"/>
      <c r="N467" s="60"/>
      <c r="O467" s="60"/>
      <c r="P467" s="60"/>
      <c r="Q467" s="60"/>
      <c r="R467" s="60"/>
      <c r="S467" s="60"/>
      <c r="T467" s="60"/>
      <c r="U467" s="60"/>
      <c r="V467" s="60"/>
      <c r="W467" s="60"/>
      <c r="X467" s="60"/>
      <c r="Y467" s="60"/>
      <c r="Z467" s="60"/>
    </row>
    <row r="468" spans="1:26" ht="28.5" customHeight="1">
      <c r="A468" s="13"/>
      <c r="B468" s="13"/>
      <c r="C468" s="615"/>
      <c r="D468" s="13"/>
      <c r="E468" s="84"/>
      <c r="F468" s="13"/>
      <c r="G468" s="13"/>
      <c r="H468" s="148"/>
      <c r="I468" s="150"/>
      <c r="J468" s="615"/>
      <c r="K468" s="60"/>
      <c r="L468" s="60"/>
      <c r="M468" s="60"/>
      <c r="N468" s="60"/>
      <c r="O468" s="60"/>
      <c r="P468" s="60"/>
      <c r="Q468" s="60"/>
      <c r="R468" s="60"/>
      <c r="S468" s="60"/>
      <c r="T468" s="60"/>
      <c r="U468" s="60"/>
      <c r="V468" s="60"/>
      <c r="W468" s="60"/>
      <c r="X468" s="60"/>
      <c r="Y468" s="60"/>
      <c r="Z468" s="60"/>
    </row>
    <row r="469" spans="1:26" ht="28.5" customHeight="1">
      <c r="A469" s="13"/>
      <c r="B469" s="13"/>
      <c r="C469" s="615"/>
      <c r="D469" s="13"/>
      <c r="E469" s="84"/>
      <c r="F469" s="13"/>
      <c r="G469" s="13"/>
      <c r="H469" s="148"/>
      <c r="I469" s="150"/>
      <c r="J469" s="615"/>
      <c r="K469" s="60"/>
      <c r="L469" s="60"/>
      <c r="M469" s="60"/>
      <c r="N469" s="60"/>
      <c r="O469" s="60"/>
      <c r="P469" s="60"/>
      <c r="Q469" s="60"/>
      <c r="R469" s="60"/>
      <c r="S469" s="60"/>
      <c r="T469" s="60"/>
      <c r="U469" s="60"/>
      <c r="V469" s="60"/>
      <c r="W469" s="60"/>
      <c r="X469" s="60"/>
      <c r="Y469" s="60"/>
      <c r="Z469" s="60"/>
    </row>
    <row r="470" spans="1:26" ht="28.5" customHeight="1">
      <c r="A470" s="13"/>
      <c r="B470" s="13"/>
      <c r="C470" s="615"/>
      <c r="D470" s="13"/>
      <c r="E470" s="84"/>
      <c r="F470" s="13"/>
      <c r="G470" s="13"/>
      <c r="H470" s="148"/>
      <c r="I470" s="151"/>
      <c r="J470" s="615"/>
      <c r="K470" s="60"/>
      <c r="L470" s="60"/>
      <c r="M470" s="60"/>
      <c r="N470" s="60"/>
      <c r="O470" s="60"/>
      <c r="P470" s="60"/>
      <c r="Q470" s="60"/>
      <c r="R470" s="60"/>
      <c r="S470" s="60"/>
      <c r="T470" s="60"/>
      <c r="U470" s="60"/>
      <c r="V470" s="60"/>
      <c r="W470" s="60"/>
      <c r="X470" s="60"/>
      <c r="Y470" s="60"/>
      <c r="Z470" s="60"/>
    </row>
    <row r="471" spans="1:26" ht="28.5" customHeight="1">
      <c r="A471" s="13"/>
      <c r="B471" s="13"/>
      <c r="C471" s="615"/>
      <c r="D471" s="13"/>
      <c r="E471" s="84"/>
      <c r="F471" s="51"/>
      <c r="G471" s="51"/>
      <c r="H471" s="37" t="s">
        <v>40</v>
      </c>
      <c r="I471" s="100">
        <f>SUM(I463:I470)/4</f>
        <v>17.09</v>
      </c>
      <c r="J471" s="616"/>
      <c r="K471" s="60"/>
      <c r="L471" s="60"/>
      <c r="M471" s="60"/>
      <c r="N471" s="60"/>
      <c r="O471" s="60"/>
      <c r="P471" s="60"/>
      <c r="Q471" s="60"/>
      <c r="R471" s="60"/>
      <c r="S471" s="60"/>
      <c r="T471" s="60"/>
      <c r="U471" s="60"/>
      <c r="V471" s="60"/>
      <c r="W471" s="60"/>
      <c r="X471" s="60"/>
      <c r="Y471" s="60"/>
      <c r="Z471" s="60"/>
    </row>
    <row r="472" spans="1:26" ht="33" customHeight="1">
      <c r="A472" s="13"/>
      <c r="B472" s="13"/>
      <c r="C472" s="615"/>
      <c r="D472" s="13"/>
      <c r="E472" s="84"/>
      <c r="F472" s="51"/>
      <c r="G472" s="51"/>
      <c r="H472" s="153"/>
      <c r="I472" s="153"/>
      <c r="J472" s="154"/>
      <c r="K472" s="60"/>
      <c r="L472" s="60"/>
      <c r="M472" s="60"/>
      <c r="N472" s="60"/>
      <c r="O472" s="60"/>
      <c r="P472" s="60"/>
      <c r="Q472" s="60"/>
      <c r="R472" s="60"/>
      <c r="S472" s="60"/>
      <c r="T472" s="60"/>
      <c r="U472" s="60"/>
      <c r="V472" s="60"/>
      <c r="W472" s="60"/>
      <c r="X472" s="60"/>
      <c r="Y472" s="60"/>
      <c r="Z472" s="60"/>
    </row>
    <row r="473" spans="1:26" ht="33.75" customHeight="1">
      <c r="A473" s="14"/>
      <c r="B473" s="633" t="s">
        <v>263</v>
      </c>
      <c r="C473" s="155" t="s">
        <v>264</v>
      </c>
      <c r="D473" s="155" t="s">
        <v>265</v>
      </c>
      <c r="E473" s="642" t="s">
        <v>266</v>
      </c>
      <c r="F473" s="634" t="s">
        <v>78</v>
      </c>
      <c r="G473" s="634" t="s">
        <v>78</v>
      </c>
      <c r="H473" s="32" t="s">
        <v>804</v>
      </c>
      <c r="I473" s="70"/>
      <c r="J473" s="630" t="s">
        <v>267</v>
      </c>
      <c r="K473" s="60"/>
      <c r="L473" s="60"/>
      <c r="M473" s="60"/>
      <c r="N473" s="60"/>
      <c r="O473" s="60"/>
      <c r="P473" s="60"/>
      <c r="Q473" s="60"/>
      <c r="R473" s="60"/>
      <c r="S473" s="60"/>
      <c r="T473" s="60"/>
      <c r="U473" s="60"/>
      <c r="V473" s="60"/>
      <c r="W473" s="60"/>
      <c r="X473" s="60"/>
      <c r="Y473" s="60"/>
      <c r="Z473" s="60"/>
    </row>
    <row r="474" spans="1:26" ht="33.75" customHeight="1">
      <c r="A474" s="14"/>
      <c r="B474" s="615"/>
      <c r="C474" s="14"/>
      <c r="D474" s="634" t="s">
        <v>268</v>
      </c>
      <c r="E474" s="643"/>
      <c r="F474" s="615"/>
      <c r="G474" s="615"/>
      <c r="H474" s="34" t="s">
        <v>805</v>
      </c>
      <c r="I474" s="49"/>
      <c r="J474" s="615"/>
      <c r="K474" s="60"/>
      <c r="L474" s="60"/>
      <c r="M474" s="60"/>
      <c r="N474" s="60"/>
      <c r="O474" s="60"/>
      <c r="P474" s="60"/>
      <c r="Q474" s="60"/>
      <c r="R474" s="60"/>
      <c r="S474" s="60"/>
      <c r="T474" s="60"/>
      <c r="U474" s="60"/>
      <c r="V474" s="60"/>
      <c r="W474" s="60"/>
      <c r="X474" s="60"/>
      <c r="Y474" s="60"/>
      <c r="Z474" s="60"/>
    </row>
    <row r="475" spans="1:26" ht="33.75" customHeight="1">
      <c r="A475" s="14"/>
      <c r="B475" s="615"/>
      <c r="C475" s="14"/>
      <c r="D475" s="615"/>
      <c r="E475" s="84"/>
      <c r="F475" s="615"/>
      <c r="G475" s="615"/>
      <c r="H475" s="34" t="s">
        <v>806</v>
      </c>
      <c r="I475" s="49"/>
      <c r="J475" s="615"/>
      <c r="K475" s="60"/>
      <c r="L475" s="60"/>
      <c r="M475" s="60"/>
      <c r="N475" s="60"/>
      <c r="O475" s="60"/>
      <c r="P475" s="60"/>
      <c r="Q475" s="60"/>
      <c r="R475" s="60"/>
      <c r="S475" s="60"/>
      <c r="T475" s="60"/>
      <c r="U475" s="60"/>
      <c r="V475" s="60"/>
      <c r="W475" s="60"/>
      <c r="X475" s="60"/>
      <c r="Y475" s="60"/>
      <c r="Z475" s="60"/>
    </row>
    <row r="476" spans="1:26" ht="33.75" customHeight="1">
      <c r="A476" s="14"/>
      <c r="B476" s="615"/>
      <c r="C476" s="14"/>
      <c r="D476" s="634" t="s">
        <v>269</v>
      </c>
      <c r="E476" s="84"/>
      <c r="F476" s="615"/>
      <c r="G476" s="615"/>
      <c r="H476" s="34" t="s">
        <v>807</v>
      </c>
      <c r="I476" s="49"/>
      <c r="J476" s="615"/>
      <c r="K476" s="60"/>
      <c r="L476" s="60"/>
      <c r="M476" s="60"/>
      <c r="N476" s="60"/>
      <c r="O476" s="60"/>
      <c r="P476" s="60"/>
      <c r="Q476" s="60"/>
      <c r="R476" s="60"/>
      <c r="S476" s="60"/>
      <c r="T476" s="60"/>
      <c r="U476" s="60"/>
      <c r="V476" s="60"/>
      <c r="W476" s="60"/>
      <c r="X476" s="60"/>
      <c r="Y476" s="60"/>
      <c r="Z476" s="60"/>
    </row>
    <row r="477" spans="1:26" ht="33.75" customHeight="1">
      <c r="A477" s="14"/>
      <c r="B477" s="615"/>
      <c r="C477" s="14"/>
      <c r="D477" s="615"/>
      <c r="E477" s="84"/>
      <c r="F477" s="615"/>
      <c r="G477" s="615"/>
      <c r="H477" s="247"/>
      <c r="I477" s="49"/>
      <c r="J477" s="615"/>
      <c r="K477" s="60"/>
      <c r="L477" s="60"/>
      <c r="M477" s="60"/>
      <c r="N477" s="60"/>
      <c r="O477" s="60"/>
      <c r="P477" s="60"/>
      <c r="Q477" s="60"/>
      <c r="R477" s="60"/>
      <c r="S477" s="60"/>
      <c r="T477" s="60"/>
      <c r="U477" s="60"/>
      <c r="V477" s="60"/>
      <c r="W477" s="60"/>
      <c r="X477" s="60"/>
      <c r="Y477" s="60"/>
      <c r="Z477" s="60"/>
    </row>
    <row r="478" spans="1:26" ht="33.75" customHeight="1">
      <c r="A478" s="14"/>
      <c r="B478" s="615"/>
      <c r="C478" s="14"/>
      <c r="D478" s="634" t="s">
        <v>270</v>
      </c>
      <c r="E478" s="84"/>
      <c r="F478" s="615"/>
      <c r="G478" s="615"/>
      <c r="H478" s="247"/>
      <c r="I478" s="49"/>
      <c r="J478" s="615"/>
      <c r="K478" s="60"/>
      <c r="L478" s="60"/>
      <c r="M478" s="60"/>
      <c r="N478" s="60"/>
      <c r="O478" s="60"/>
      <c r="P478" s="60"/>
      <c r="Q478" s="60"/>
      <c r="R478" s="60"/>
      <c r="S478" s="60"/>
      <c r="T478" s="60"/>
      <c r="U478" s="60"/>
      <c r="V478" s="60"/>
      <c r="W478" s="60"/>
      <c r="X478" s="60"/>
      <c r="Y478" s="60"/>
      <c r="Z478" s="60"/>
    </row>
    <row r="479" spans="1:26" ht="33.75" customHeight="1">
      <c r="A479" s="14"/>
      <c r="B479" s="615"/>
      <c r="C479" s="14"/>
      <c r="D479" s="615"/>
      <c r="E479" s="156"/>
      <c r="F479" s="615"/>
      <c r="G479" s="615"/>
      <c r="H479" s="247"/>
      <c r="I479" s="39"/>
      <c r="J479" s="615"/>
      <c r="K479" s="60"/>
      <c r="L479" s="60"/>
      <c r="M479" s="60"/>
      <c r="N479" s="60"/>
      <c r="O479" s="60"/>
      <c r="P479" s="60"/>
      <c r="Q479" s="60"/>
      <c r="R479" s="60"/>
      <c r="S479" s="60"/>
      <c r="T479" s="60"/>
      <c r="U479" s="60"/>
      <c r="V479" s="60"/>
      <c r="W479" s="60"/>
      <c r="X479" s="60"/>
      <c r="Y479" s="60"/>
      <c r="Z479" s="60"/>
    </row>
    <row r="480" spans="1:26" ht="33.75" customHeight="1">
      <c r="A480" s="14"/>
      <c r="B480" s="615"/>
      <c r="C480" s="14"/>
      <c r="D480" s="634" t="s">
        <v>271</v>
      </c>
      <c r="E480" s="156"/>
      <c r="F480" s="615"/>
      <c r="G480" s="615"/>
      <c r="H480" s="35"/>
      <c r="I480" s="51"/>
      <c r="J480" s="615"/>
      <c r="K480" s="60"/>
      <c r="L480" s="60"/>
      <c r="M480" s="60"/>
      <c r="N480" s="60"/>
      <c r="O480" s="60"/>
      <c r="P480" s="60"/>
      <c r="Q480" s="60"/>
      <c r="R480" s="60"/>
      <c r="S480" s="60"/>
      <c r="T480" s="60"/>
      <c r="U480" s="60"/>
      <c r="V480" s="60"/>
      <c r="W480" s="60"/>
      <c r="X480" s="60"/>
      <c r="Y480" s="60"/>
      <c r="Z480" s="60"/>
    </row>
    <row r="481" spans="1:26" ht="33.75" customHeight="1">
      <c r="A481" s="14"/>
      <c r="B481" s="13"/>
      <c r="C481" s="81"/>
      <c r="D481" s="615"/>
      <c r="E481" s="156"/>
      <c r="F481" s="618"/>
      <c r="G481" s="618"/>
      <c r="H481" s="37" t="s">
        <v>40</v>
      </c>
      <c r="I481" s="100"/>
      <c r="J481" s="616"/>
      <c r="K481" s="60"/>
      <c r="L481" s="60"/>
      <c r="M481" s="60"/>
      <c r="N481" s="60"/>
      <c r="O481" s="60"/>
      <c r="P481" s="60"/>
      <c r="Q481" s="60"/>
      <c r="R481" s="60"/>
      <c r="S481" s="60"/>
      <c r="T481" s="60"/>
      <c r="U481" s="60"/>
      <c r="V481" s="60"/>
      <c r="W481" s="60"/>
      <c r="X481" s="60"/>
      <c r="Y481" s="60"/>
      <c r="Z481" s="60"/>
    </row>
    <row r="482" spans="1:26" ht="21" customHeight="1">
      <c r="A482" s="14"/>
      <c r="B482" s="13"/>
      <c r="C482" s="81"/>
      <c r="D482" s="673" t="s">
        <v>272</v>
      </c>
      <c r="E482" s="156"/>
      <c r="F482" s="635" t="s">
        <v>78</v>
      </c>
      <c r="G482" s="635" t="s">
        <v>78</v>
      </c>
      <c r="H482" s="32" t="s">
        <v>804</v>
      </c>
      <c r="I482" s="48"/>
      <c r="J482" s="620" t="s">
        <v>273</v>
      </c>
      <c r="K482" s="60"/>
      <c r="L482" s="60"/>
      <c r="M482" s="60"/>
      <c r="N482" s="60"/>
      <c r="O482" s="60"/>
      <c r="P482" s="60"/>
      <c r="Q482" s="60"/>
      <c r="R482" s="60"/>
      <c r="S482" s="60"/>
      <c r="T482" s="60"/>
      <c r="U482" s="60"/>
      <c r="V482" s="60"/>
      <c r="W482" s="60"/>
      <c r="X482" s="60"/>
      <c r="Y482" s="60"/>
      <c r="Z482" s="60"/>
    </row>
    <row r="483" spans="1:26" ht="21" customHeight="1">
      <c r="A483" s="14"/>
      <c r="B483" s="13"/>
      <c r="C483" s="81"/>
      <c r="D483" s="615"/>
      <c r="E483" s="156"/>
      <c r="F483" s="615"/>
      <c r="G483" s="615"/>
      <c r="H483" s="34" t="s">
        <v>805</v>
      </c>
      <c r="I483" s="49"/>
      <c r="J483" s="615"/>
      <c r="K483" s="60"/>
      <c r="L483" s="60"/>
      <c r="M483" s="60"/>
      <c r="N483" s="60"/>
      <c r="O483" s="60"/>
      <c r="P483" s="60"/>
      <c r="Q483" s="60"/>
      <c r="R483" s="60"/>
      <c r="S483" s="60"/>
      <c r="T483" s="60"/>
      <c r="U483" s="60"/>
      <c r="V483" s="60"/>
      <c r="W483" s="60"/>
      <c r="X483" s="60"/>
      <c r="Y483" s="60"/>
      <c r="Z483" s="60"/>
    </row>
    <row r="484" spans="1:26" ht="21" customHeight="1">
      <c r="A484" s="14"/>
      <c r="B484" s="13"/>
      <c r="C484" s="81"/>
      <c r="D484" s="673" t="s">
        <v>274</v>
      </c>
      <c r="E484" s="156"/>
      <c r="F484" s="615"/>
      <c r="G484" s="615"/>
      <c r="H484" s="34" t="s">
        <v>806</v>
      </c>
      <c r="I484" s="49"/>
      <c r="J484" s="615"/>
      <c r="K484" s="60"/>
      <c r="L484" s="60"/>
      <c r="M484" s="60"/>
      <c r="N484" s="60"/>
      <c r="O484" s="60"/>
      <c r="P484" s="60"/>
      <c r="Q484" s="60"/>
      <c r="R484" s="60"/>
      <c r="S484" s="60"/>
      <c r="T484" s="60"/>
      <c r="U484" s="60"/>
      <c r="V484" s="60"/>
      <c r="W484" s="60"/>
      <c r="X484" s="60"/>
      <c r="Y484" s="60"/>
      <c r="Z484" s="60"/>
    </row>
    <row r="485" spans="1:26" ht="21" customHeight="1">
      <c r="A485" s="14"/>
      <c r="B485" s="13"/>
      <c r="C485" s="81"/>
      <c r="D485" s="615"/>
      <c r="E485" s="156"/>
      <c r="F485" s="615"/>
      <c r="G485" s="615"/>
      <c r="H485" s="34" t="s">
        <v>807</v>
      </c>
      <c r="I485" s="49"/>
      <c r="J485" s="615"/>
      <c r="K485" s="60"/>
      <c r="L485" s="60"/>
      <c r="M485" s="60"/>
      <c r="N485" s="60"/>
      <c r="O485" s="60"/>
      <c r="P485" s="60"/>
      <c r="Q485" s="60"/>
      <c r="R485" s="60"/>
      <c r="S485" s="60"/>
      <c r="T485" s="60"/>
      <c r="U485" s="60"/>
      <c r="V485" s="60"/>
      <c r="W485" s="60"/>
      <c r="X485" s="60"/>
      <c r="Y485" s="60"/>
      <c r="Z485" s="60"/>
    </row>
    <row r="486" spans="1:26" ht="21" customHeight="1">
      <c r="A486" s="14"/>
      <c r="B486" s="13"/>
      <c r="C486" s="81"/>
      <c r="D486" s="615"/>
      <c r="E486" s="156"/>
      <c r="F486" s="615"/>
      <c r="G486" s="615"/>
      <c r="H486" s="247"/>
      <c r="I486" s="49"/>
      <c r="J486" s="615"/>
      <c r="K486" s="60"/>
      <c r="L486" s="60"/>
      <c r="M486" s="60"/>
      <c r="N486" s="60"/>
      <c r="O486" s="60"/>
      <c r="P486" s="60"/>
      <c r="Q486" s="60"/>
      <c r="R486" s="60"/>
      <c r="S486" s="60"/>
      <c r="T486" s="60"/>
      <c r="U486" s="60"/>
      <c r="V486" s="60"/>
      <c r="W486" s="60"/>
      <c r="X486" s="60"/>
      <c r="Y486" s="60"/>
      <c r="Z486" s="60"/>
    </row>
    <row r="487" spans="1:26" ht="21" customHeight="1">
      <c r="A487" s="14"/>
      <c r="B487" s="13"/>
      <c r="C487" s="81"/>
      <c r="D487" s="615"/>
      <c r="E487" s="156"/>
      <c r="F487" s="615"/>
      <c r="G487" s="615"/>
      <c r="H487" s="247"/>
      <c r="I487" s="49"/>
      <c r="J487" s="615"/>
      <c r="K487" s="60"/>
      <c r="L487" s="60"/>
      <c r="M487" s="60"/>
      <c r="N487" s="60"/>
      <c r="O487" s="60"/>
      <c r="P487" s="60"/>
      <c r="Q487" s="60"/>
      <c r="R487" s="60"/>
      <c r="S487" s="60"/>
      <c r="T487" s="60"/>
      <c r="U487" s="60"/>
      <c r="V487" s="60"/>
      <c r="W487" s="60"/>
      <c r="X487" s="60"/>
      <c r="Y487" s="60"/>
      <c r="Z487" s="60"/>
    </row>
    <row r="488" spans="1:26" ht="21" customHeight="1">
      <c r="A488" s="14"/>
      <c r="B488" s="13"/>
      <c r="C488" s="81"/>
      <c r="D488" s="615"/>
      <c r="E488" s="156"/>
      <c r="F488" s="615"/>
      <c r="G488" s="615"/>
      <c r="H488" s="247"/>
      <c r="I488" s="49"/>
      <c r="J488" s="615"/>
      <c r="K488" s="60"/>
      <c r="L488" s="60"/>
      <c r="M488" s="60"/>
      <c r="N488" s="60"/>
      <c r="O488" s="60"/>
      <c r="P488" s="60"/>
      <c r="Q488" s="60"/>
      <c r="R488" s="60"/>
      <c r="S488" s="60"/>
      <c r="T488" s="60"/>
      <c r="U488" s="60"/>
      <c r="V488" s="60"/>
      <c r="W488" s="60"/>
      <c r="X488" s="60"/>
      <c r="Y488" s="60"/>
      <c r="Z488" s="60"/>
    </row>
    <row r="489" spans="1:26" ht="21" customHeight="1">
      <c r="A489" s="14"/>
      <c r="B489" s="13"/>
      <c r="C489" s="81"/>
      <c r="D489" s="615"/>
      <c r="E489" s="156"/>
      <c r="F489" s="615"/>
      <c r="G489" s="615"/>
      <c r="H489" s="35"/>
      <c r="I489" s="39"/>
      <c r="J489" s="615"/>
      <c r="K489" s="60"/>
      <c r="L489" s="60"/>
      <c r="M489" s="60"/>
      <c r="N489" s="60"/>
      <c r="O489" s="60"/>
      <c r="P489" s="60"/>
      <c r="Q489" s="60"/>
      <c r="R489" s="60"/>
      <c r="S489" s="60"/>
      <c r="T489" s="60"/>
      <c r="U489" s="60"/>
      <c r="V489" s="60"/>
      <c r="W489" s="60"/>
      <c r="X489" s="60"/>
      <c r="Y489" s="60"/>
      <c r="Z489" s="60"/>
    </row>
    <row r="490" spans="1:26" ht="29.25" customHeight="1">
      <c r="A490" s="14"/>
      <c r="B490" s="13"/>
      <c r="C490" s="81"/>
      <c r="D490" s="615"/>
      <c r="E490" s="156"/>
      <c r="F490" s="618"/>
      <c r="G490" s="618"/>
      <c r="H490" s="28" t="s">
        <v>40</v>
      </c>
      <c r="I490" s="28" t="s">
        <v>40</v>
      </c>
      <c r="J490" s="616"/>
      <c r="K490" s="60"/>
      <c r="L490" s="60"/>
      <c r="M490" s="60"/>
      <c r="N490" s="60"/>
      <c r="O490" s="60"/>
      <c r="P490" s="60"/>
      <c r="Q490" s="60"/>
      <c r="R490" s="60"/>
      <c r="S490" s="60"/>
      <c r="T490" s="60"/>
      <c r="U490" s="60"/>
      <c r="V490" s="60"/>
      <c r="W490" s="60"/>
      <c r="X490" s="60"/>
      <c r="Y490" s="60"/>
      <c r="Z490" s="60"/>
    </row>
    <row r="491" spans="1:26" ht="21" customHeight="1">
      <c r="A491" s="14"/>
      <c r="B491" s="13"/>
      <c r="C491" s="81"/>
      <c r="D491" s="634" t="s">
        <v>275</v>
      </c>
      <c r="E491" s="158"/>
      <c r="F491" s="635" t="s">
        <v>78</v>
      </c>
      <c r="G491" s="635" t="s">
        <v>78</v>
      </c>
      <c r="H491" s="32" t="s">
        <v>800</v>
      </c>
      <c r="I491" s="257">
        <v>74.38</v>
      </c>
      <c r="J491" s="620" t="s">
        <v>276</v>
      </c>
      <c r="K491" s="60"/>
      <c r="L491" s="60"/>
      <c r="M491" s="60"/>
      <c r="N491" s="60"/>
      <c r="O491" s="60"/>
      <c r="P491" s="60"/>
      <c r="Q491" s="60"/>
      <c r="R491" s="60"/>
      <c r="S491" s="60"/>
      <c r="T491" s="60"/>
      <c r="U491" s="60"/>
      <c r="V491" s="60"/>
      <c r="W491" s="60"/>
      <c r="X491" s="60"/>
      <c r="Y491" s="60"/>
      <c r="Z491" s="60"/>
    </row>
    <row r="492" spans="1:26" ht="21" customHeight="1">
      <c r="A492" s="14"/>
      <c r="B492" s="13"/>
      <c r="C492" s="81"/>
      <c r="D492" s="615"/>
      <c r="E492" s="158"/>
      <c r="F492" s="615"/>
      <c r="G492" s="615"/>
      <c r="H492" s="34" t="s">
        <v>801</v>
      </c>
      <c r="I492" s="181">
        <v>34.659999999999997</v>
      </c>
      <c r="J492" s="615"/>
      <c r="K492" s="60"/>
      <c r="L492" s="60"/>
      <c r="M492" s="60"/>
      <c r="N492" s="60"/>
      <c r="O492" s="60"/>
      <c r="P492" s="60"/>
      <c r="Q492" s="60"/>
      <c r="R492" s="60"/>
      <c r="S492" s="60"/>
      <c r="T492" s="60"/>
      <c r="U492" s="60"/>
      <c r="V492" s="60"/>
      <c r="W492" s="60"/>
      <c r="X492" s="60"/>
      <c r="Y492" s="60"/>
      <c r="Z492" s="60"/>
    </row>
    <row r="493" spans="1:26" ht="21" customHeight="1">
      <c r="A493" s="14"/>
      <c r="B493" s="13"/>
      <c r="C493" s="81"/>
      <c r="D493" s="634" t="s">
        <v>277</v>
      </c>
      <c r="E493" s="158"/>
      <c r="F493" s="615"/>
      <c r="G493" s="615"/>
      <c r="H493" s="34" t="s">
        <v>802</v>
      </c>
      <c r="I493" s="181">
        <v>75.89</v>
      </c>
      <c r="J493" s="615"/>
      <c r="K493" s="60"/>
      <c r="L493" s="60"/>
      <c r="M493" s="60"/>
      <c r="N493" s="60"/>
      <c r="O493" s="60"/>
      <c r="P493" s="60"/>
      <c r="Q493" s="60"/>
      <c r="R493" s="60"/>
      <c r="S493" s="60"/>
      <c r="T493" s="60"/>
      <c r="U493" s="60"/>
      <c r="V493" s="60"/>
      <c r="W493" s="60"/>
      <c r="X493" s="60"/>
      <c r="Y493" s="60"/>
      <c r="Z493" s="60"/>
    </row>
    <row r="494" spans="1:26" ht="21" customHeight="1">
      <c r="A494" s="14"/>
      <c r="B494" s="13"/>
      <c r="C494" s="81"/>
      <c r="D494" s="615"/>
      <c r="E494" s="158"/>
      <c r="F494" s="615"/>
      <c r="G494" s="615"/>
      <c r="H494" s="34" t="s">
        <v>803</v>
      </c>
      <c r="I494" s="181">
        <v>42.08</v>
      </c>
      <c r="J494" s="615"/>
      <c r="K494" s="60"/>
      <c r="L494" s="60"/>
      <c r="M494" s="60"/>
      <c r="N494" s="60"/>
      <c r="O494" s="60"/>
      <c r="P494" s="60"/>
      <c r="Q494" s="60"/>
      <c r="R494" s="60"/>
      <c r="S494" s="60"/>
      <c r="T494" s="60"/>
      <c r="U494" s="60"/>
      <c r="V494" s="60"/>
      <c r="W494" s="60"/>
      <c r="X494" s="60"/>
      <c r="Y494" s="60"/>
      <c r="Z494" s="60"/>
    </row>
    <row r="495" spans="1:26" ht="21" customHeight="1">
      <c r="A495" s="14"/>
      <c r="B495" s="13"/>
      <c r="C495" s="81"/>
      <c r="D495" s="634" t="s">
        <v>278</v>
      </c>
      <c r="E495" s="158"/>
      <c r="F495" s="615"/>
      <c r="G495" s="615"/>
      <c r="H495" s="247"/>
      <c r="I495" s="181"/>
      <c r="J495" s="615"/>
      <c r="K495" s="60"/>
      <c r="L495" s="60"/>
      <c r="M495" s="60"/>
      <c r="N495" s="60"/>
      <c r="O495" s="60"/>
      <c r="P495" s="60"/>
      <c r="Q495" s="60"/>
      <c r="R495" s="60"/>
      <c r="S495" s="60"/>
      <c r="T495" s="60"/>
      <c r="U495" s="60"/>
      <c r="V495" s="60"/>
      <c r="W495" s="60"/>
      <c r="X495" s="60"/>
      <c r="Y495" s="60"/>
      <c r="Z495" s="60"/>
    </row>
    <row r="496" spans="1:26" ht="21" customHeight="1">
      <c r="A496" s="14"/>
      <c r="B496" s="13"/>
      <c r="C496" s="81"/>
      <c r="D496" s="615"/>
      <c r="E496" s="158"/>
      <c r="F496" s="615"/>
      <c r="G496" s="615"/>
      <c r="H496" s="247"/>
      <c r="I496" s="181"/>
      <c r="J496" s="615"/>
      <c r="K496" s="60"/>
      <c r="L496" s="60"/>
      <c r="M496" s="60"/>
      <c r="N496" s="60"/>
      <c r="O496" s="60"/>
      <c r="P496" s="60"/>
      <c r="Q496" s="60"/>
      <c r="R496" s="60"/>
      <c r="S496" s="60"/>
      <c r="T496" s="60"/>
      <c r="U496" s="60"/>
      <c r="V496" s="60"/>
      <c r="W496" s="60"/>
      <c r="X496" s="60"/>
      <c r="Y496" s="60"/>
      <c r="Z496" s="60"/>
    </row>
    <row r="497" spans="1:26" ht="21" customHeight="1">
      <c r="A497" s="14"/>
      <c r="B497" s="13"/>
      <c r="C497" s="81"/>
      <c r="D497" s="615"/>
      <c r="E497" s="158"/>
      <c r="F497" s="615"/>
      <c r="G497" s="615"/>
      <c r="H497" s="247"/>
      <c r="I497" s="181"/>
      <c r="J497" s="615"/>
      <c r="K497" s="60"/>
      <c r="L497" s="60"/>
      <c r="M497" s="60"/>
      <c r="N497" s="60"/>
      <c r="O497" s="60"/>
      <c r="P497" s="60"/>
      <c r="Q497" s="60"/>
      <c r="R497" s="60"/>
      <c r="S497" s="60"/>
      <c r="T497" s="60"/>
      <c r="U497" s="60"/>
      <c r="V497" s="60"/>
      <c r="W497" s="60"/>
      <c r="X497" s="60"/>
      <c r="Y497" s="60"/>
      <c r="Z497" s="60"/>
    </row>
    <row r="498" spans="1:26" ht="21" customHeight="1">
      <c r="A498" s="14"/>
      <c r="B498" s="13"/>
      <c r="C498" s="81"/>
      <c r="D498" s="615"/>
      <c r="E498" s="158"/>
      <c r="F498" s="615"/>
      <c r="G498" s="615"/>
      <c r="H498" s="35"/>
      <c r="I498" s="258"/>
      <c r="J498" s="615"/>
      <c r="K498" s="60"/>
      <c r="L498" s="60"/>
      <c r="M498" s="60"/>
      <c r="N498" s="60"/>
      <c r="O498" s="60"/>
      <c r="P498" s="60"/>
      <c r="Q498" s="60"/>
      <c r="R498" s="60"/>
      <c r="S498" s="60"/>
      <c r="T498" s="60"/>
      <c r="U498" s="60"/>
      <c r="V498" s="60"/>
      <c r="W498" s="60"/>
      <c r="X498" s="60"/>
      <c r="Y498" s="60"/>
      <c r="Z498" s="60"/>
    </row>
    <row r="499" spans="1:26" ht="21" customHeight="1">
      <c r="A499" s="14"/>
      <c r="B499" s="13"/>
      <c r="C499" s="81"/>
      <c r="D499" s="13"/>
      <c r="E499" s="158"/>
      <c r="F499" s="621"/>
      <c r="G499" s="621"/>
      <c r="H499" s="100" t="s">
        <v>40</v>
      </c>
      <c r="I499" s="243">
        <f>SUM(I491:I498)/4</f>
        <v>56.752499999999998</v>
      </c>
      <c r="J499" s="616"/>
      <c r="K499" s="60"/>
      <c r="L499" s="60"/>
      <c r="M499" s="60"/>
      <c r="N499" s="60"/>
      <c r="O499" s="60"/>
      <c r="P499" s="60"/>
      <c r="Q499" s="60"/>
      <c r="R499" s="60"/>
      <c r="S499" s="60"/>
      <c r="T499" s="60"/>
      <c r="U499" s="60"/>
      <c r="V499" s="60"/>
      <c r="W499" s="60"/>
      <c r="X499" s="60"/>
      <c r="Y499" s="60"/>
      <c r="Z499" s="60"/>
    </row>
    <row r="500" spans="1:26" ht="22.5" customHeight="1">
      <c r="A500" s="14"/>
      <c r="B500" s="633" t="s">
        <v>279</v>
      </c>
      <c r="C500" s="636" t="s">
        <v>280</v>
      </c>
      <c r="D500" s="633" t="s">
        <v>281</v>
      </c>
      <c r="E500" s="55" t="s">
        <v>282</v>
      </c>
      <c r="F500" s="634" t="s">
        <v>78</v>
      </c>
      <c r="G500" s="634" t="s">
        <v>78</v>
      </c>
      <c r="H500" s="104" t="s">
        <v>801</v>
      </c>
      <c r="I500" s="105">
        <v>7256</v>
      </c>
      <c r="J500" s="624" t="s">
        <v>283</v>
      </c>
      <c r="K500" s="60"/>
      <c r="L500" s="60"/>
      <c r="M500" s="60"/>
      <c r="N500" s="60"/>
      <c r="O500" s="60"/>
      <c r="P500" s="60"/>
      <c r="Q500" s="60"/>
      <c r="R500" s="60"/>
      <c r="S500" s="60"/>
      <c r="T500" s="60"/>
      <c r="U500" s="60"/>
      <c r="V500" s="60"/>
      <c r="W500" s="60"/>
      <c r="X500" s="60"/>
      <c r="Y500" s="60"/>
      <c r="Z500" s="60"/>
    </row>
    <row r="501" spans="1:26" ht="22.5" customHeight="1">
      <c r="A501" s="14"/>
      <c r="B501" s="615"/>
      <c r="C501" s="615"/>
      <c r="D501" s="615"/>
      <c r="E501" s="81"/>
      <c r="F501" s="615"/>
      <c r="G501" s="615"/>
      <c r="H501" s="104" t="s">
        <v>802</v>
      </c>
      <c r="I501" s="105">
        <v>4284</v>
      </c>
      <c r="J501" s="615"/>
      <c r="K501" s="60"/>
      <c r="L501" s="60"/>
      <c r="M501" s="60"/>
      <c r="N501" s="60"/>
      <c r="O501" s="60"/>
      <c r="P501" s="60"/>
      <c r="Q501" s="60"/>
      <c r="R501" s="60"/>
      <c r="S501" s="60"/>
      <c r="T501" s="60"/>
      <c r="U501" s="60"/>
      <c r="V501" s="60"/>
      <c r="W501" s="60"/>
      <c r="X501" s="60"/>
      <c r="Y501" s="60"/>
      <c r="Z501" s="60"/>
    </row>
    <row r="502" spans="1:26" ht="22.5" customHeight="1">
      <c r="A502" s="14"/>
      <c r="B502" s="615"/>
      <c r="C502" s="615"/>
      <c r="D502" s="615"/>
      <c r="E502" s="81"/>
      <c r="F502" s="615"/>
      <c r="G502" s="615"/>
      <c r="H502" s="104" t="s">
        <v>803</v>
      </c>
      <c r="I502" s="105">
        <v>4130</v>
      </c>
      <c r="J502" s="615"/>
      <c r="K502" s="60"/>
      <c r="L502" s="60"/>
      <c r="M502" s="60"/>
      <c r="N502" s="60"/>
      <c r="O502" s="60"/>
      <c r="P502" s="60"/>
      <c r="Q502" s="60"/>
      <c r="R502" s="60"/>
      <c r="S502" s="60"/>
      <c r="T502" s="60"/>
      <c r="U502" s="60"/>
      <c r="V502" s="60"/>
      <c r="W502" s="60"/>
      <c r="X502" s="60"/>
      <c r="Y502" s="60"/>
      <c r="Z502" s="60"/>
    </row>
    <row r="503" spans="1:26" ht="28.5" customHeight="1">
      <c r="A503" s="14"/>
      <c r="B503" s="615"/>
      <c r="C503" s="615"/>
      <c r="D503" s="615"/>
      <c r="E503" s="81"/>
      <c r="F503" s="615"/>
      <c r="G503" s="615"/>
      <c r="H503" s="104" t="s">
        <v>800</v>
      </c>
      <c r="I503" s="105">
        <v>3986</v>
      </c>
      <c r="J503" s="615"/>
      <c r="K503" s="60"/>
      <c r="L503" s="60"/>
      <c r="M503" s="60"/>
      <c r="N503" s="60"/>
      <c r="O503" s="60"/>
      <c r="P503" s="60"/>
      <c r="Q503" s="60"/>
      <c r="R503" s="60"/>
      <c r="S503" s="60"/>
      <c r="T503" s="60"/>
      <c r="U503" s="60"/>
      <c r="V503" s="60"/>
      <c r="W503" s="60"/>
      <c r="X503" s="60"/>
      <c r="Y503" s="60"/>
      <c r="Z503" s="60"/>
    </row>
    <row r="504" spans="1:26" ht="22.5" customHeight="1">
      <c r="A504" s="14"/>
      <c r="B504" s="615"/>
      <c r="C504" s="615"/>
      <c r="D504" s="634" t="s">
        <v>284</v>
      </c>
      <c r="E504" s="81"/>
      <c r="F504" s="615"/>
      <c r="G504" s="615"/>
      <c r="H504" s="247"/>
      <c r="I504" s="185"/>
      <c r="J504" s="615"/>
      <c r="K504" s="60"/>
      <c r="L504" s="60"/>
      <c r="M504" s="60"/>
      <c r="N504" s="60"/>
      <c r="O504" s="60"/>
      <c r="P504" s="60"/>
      <c r="Q504" s="60"/>
      <c r="R504" s="60"/>
      <c r="S504" s="60"/>
      <c r="T504" s="60"/>
      <c r="U504" s="60"/>
      <c r="V504" s="60"/>
      <c r="W504" s="60"/>
      <c r="X504" s="60"/>
      <c r="Y504" s="60"/>
      <c r="Z504" s="60"/>
    </row>
    <row r="505" spans="1:26" ht="22.5" customHeight="1">
      <c r="A505" s="14"/>
      <c r="B505" s="615"/>
      <c r="C505" s="615"/>
      <c r="D505" s="615"/>
      <c r="E505" s="81"/>
      <c r="F505" s="615"/>
      <c r="G505" s="615"/>
      <c r="H505" s="247"/>
      <c r="I505" s="185"/>
      <c r="J505" s="615"/>
      <c r="K505" s="60"/>
      <c r="L505" s="60"/>
      <c r="M505" s="60"/>
      <c r="N505" s="60"/>
      <c r="O505" s="60"/>
      <c r="P505" s="60"/>
      <c r="Q505" s="60"/>
      <c r="R505" s="60"/>
      <c r="S505" s="60"/>
      <c r="T505" s="60"/>
      <c r="U505" s="60"/>
      <c r="V505" s="60"/>
      <c r="W505" s="60"/>
      <c r="X505" s="60"/>
      <c r="Y505" s="60"/>
      <c r="Z505" s="60"/>
    </row>
    <row r="506" spans="1:26" ht="30" customHeight="1">
      <c r="A506" s="14"/>
      <c r="B506" s="615"/>
      <c r="C506" s="615"/>
      <c r="D506" s="615"/>
      <c r="E506" s="81"/>
      <c r="F506" s="615"/>
      <c r="G506" s="615"/>
      <c r="H506" s="247"/>
      <c r="I506" s="185"/>
      <c r="J506" s="615"/>
      <c r="K506" s="60"/>
      <c r="L506" s="60"/>
      <c r="M506" s="60"/>
      <c r="N506" s="60"/>
      <c r="O506" s="60"/>
      <c r="P506" s="60"/>
      <c r="Q506" s="60"/>
      <c r="R506" s="60"/>
      <c r="S506" s="60"/>
      <c r="T506" s="60"/>
      <c r="U506" s="60"/>
      <c r="V506" s="60"/>
      <c r="W506" s="60"/>
      <c r="X506" s="60"/>
      <c r="Y506" s="60"/>
      <c r="Z506" s="60"/>
    </row>
    <row r="507" spans="1:26" ht="22.5" customHeight="1">
      <c r="A507" s="14"/>
      <c r="B507" s="615"/>
      <c r="C507" s="615"/>
      <c r="D507" s="634" t="s">
        <v>285</v>
      </c>
      <c r="E507" s="81"/>
      <c r="F507" s="615"/>
      <c r="G507" s="615"/>
      <c r="H507" s="35"/>
      <c r="I507" s="125"/>
      <c r="J507" s="615"/>
      <c r="K507" s="60"/>
      <c r="L507" s="60"/>
      <c r="M507" s="60"/>
      <c r="N507" s="60"/>
      <c r="O507" s="60"/>
      <c r="P507" s="60"/>
      <c r="Q507" s="60"/>
      <c r="R507" s="60"/>
      <c r="S507" s="60"/>
      <c r="T507" s="60"/>
      <c r="U507" s="60"/>
      <c r="V507" s="60"/>
      <c r="W507" s="60"/>
      <c r="X507" s="60"/>
      <c r="Y507" s="60"/>
      <c r="Z507" s="60"/>
    </row>
    <row r="508" spans="1:26" ht="42" customHeight="1">
      <c r="A508" s="14"/>
      <c r="B508" s="615"/>
      <c r="C508" s="615"/>
      <c r="D508" s="615"/>
      <c r="E508" s="81"/>
      <c r="F508" s="615"/>
      <c r="G508" s="615"/>
      <c r="H508" s="37" t="s">
        <v>40</v>
      </c>
      <c r="I508" s="164">
        <f>SUM(I500:I507)</f>
        <v>19656</v>
      </c>
      <c r="J508" s="616"/>
      <c r="K508" s="60"/>
      <c r="L508" s="60"/>
      <c r="M508" s="60"/>
      <c r="N508" s="60"/>
      <c r="O508" s="60"/>
      <c r="P508" s="60"/>
      <c r="Q508" s="60"/>
      <c r="R508" s="60"/>
      <c r="S508" s="60"/>
      <c r="T508" s="60"/>
      <c r="U508" s="60"/>
      <c r="V508" s="60"/>
      <c r="W508" s="60"/>
      <c r="X508" s="60"/>
      <c r="Y508" s="60"/>
      <c r="Z508" s="60"/>
    </row>
    <row r="509" spans="1:26" ht="42" customHeight="1">
      <c r="A509" s="14"/>
      <c r="B509" s="615"/>
      <c r="C509" s="615"/>
      <c r="D509" s="13" t="s">
        <v>286</v>
      </c>
      <c r="E509" s="13"/>
      <c r="F509" s="51"/>
      <c r="G509" s="51"/>
      <c r="H509" s="13"/>
      <c r="I509" s="51"/>
      <c r="J509" s="52"/>
      <c r="K509" s="60"/>
      <c r="L509" s="60"/>
      <c r="M509" s="60"/>
      <c r="N509" s="60"/>
      <c r="O509" s="60"/>
      <c r="P509" s="60"/>
      <c r="Q509" s="60"/>
      <c r="R509" s="60"/>
      <c r="S509" s="60"/>
      <c r="T509" s="60"/>
      <c r="U509" s="60"/>
      <c r="V509" s="60"/>
      <c r="W509" s="60"/>
      <c r="X509" s="60"/>
      <c r="Y509" s="60"/>
      <c r="Z509" s="60"/>
    </row>
    <row r="510" spans="1:26" ht="21.75" customHeight="1">
      <c r="A510" s="14"/>
      <c r="B510" s="633" t="s">
        <v>287</v>
      </c>
      <c r="C510" s="633" t="s">
        <v>288</v>
      </c>
      <c r="D510" s="633" t="s">
        <v>289</v>
      </c>
      <c r="E510" s="54" t="s">
        <v>290</v>
      </c>
      <c r="F510" s="634" t="s">
        <v>78</v>
      </c>
      <c r="G510" s="634" t="s">
        <v>78</v>
      </c>
      <c r="H510" s="32" t="s">
        <v>804</v>
      </c>
      <c r="I510" s="48"/>
      <c r="J510" s="623" t="s">
        <v>862</v>
      </c>
      <c r="K510" s="60"/>
      <c r="L510" s="60"/>
      <c r="M510" s="60"/>
      <c r="N510" s="60"/>
      <c r="O510" s="60"/>
      <c r="P510" s="60"/>
      <c r="Q510" s="60"/>
      <c r="R510" s="60"/>
      <c r="S510" s="60"/>
      <c r="T510" s="60"/>
      <c r="U510" s="60"/>
      <c r="V510" s="60"/>
      <c r="W510" s="60"/>
      <c r="X510" s="60"/>
      <c r="Y510" s="60"/>
      <c r="Z510" s="60"/>
    </row>
    <row r="511" spans="1:26" ht="21.75" customHeight="1">
      <c r="A511" s="14"/>
      <c r="B511" s="615"/>
      <c r="C511" s="615"/>
      <c r="D511" s="615"/>
      <c r="E511" s="13"/>
      <c r="F511" s="615"/>
      <c r="G511" s="615"/>
      <c r="H511" s="34" t="s">
        <v>805</v>
      </c>
      <c r="I511" s="49"/>
      <c r="J511" s="615"/>
      <c r="K511" s="60"/>
      <c r="L511" s="60"/>
      <c r="M511" s="60"/>
      <c r="N511" s="60"/>
      <c r="O511" s="60"/>
      <c r="P511" s="60"/>
      <c r="Q511" s="60"/>
      <c r="R511" s="60"/>
      <c r="S511" s="60"/>
      <c r="T511" s="60"/>
      <c r="U511" s="60"/>
      <c r="V511" s="60"/>
      <c r="W511" s="60"/>
      <c r="X511" s="60"/>
      <c r="Y511" s="60"/>
      <c r="Z511" s="60"/>
    </row>
    <row r="512" spans="1:26" ht="21.75" customHeight="1">
      <c r="A512" s="14"/>
      <c r="B512" s="615"/>
      <c r="C512" s="615"/>
      <c r="D512" s="615"/>
      <c r="E512" s="13"/>
      <c r="F512" s="615"/>
      <c r="G512" s="615"/>
      <c r="H512" s="34" t="s">
        <v>806</v>
      </c>
      <c r="I512" s="49"/>
      <c r="J512" s="615"/>
      <c r="K512" s="60"/>
      <c r="L512" s="60"/>
      <c r="M512" s="60"/>
      <c r="N512" s="60"/>
      <c r="O512" s="60"/>
      <c r="P512" s="60"/>
      <c r="Q512" s="60"/>
      <c r="R512" s="60"/>
      <c r="S512" s="60"/>
      <c r="T512" s="60"/>
      <c r="U512" s="60"/>
      <c r="V512" s="60"/>
      <c r="W512" s="60"/>
      <c r="X512" s="60"/>
      <c r="Y512" s="60"/>
      <c r="Z512" s="60"/>
    </row>
    <row r="513" spans="1:26" ht="21.75" customHeight="1">
      <c r="A513" s="14"/>
      <c r="B513" s="13"/>
      <c r="C513" s="615"/>
      <c r="D513" s="641" t="s">
        <v>292</v>
      </c>
      <c r="E513" s="13"/>
      <c r="F513" s="615"/>
      <c r="G513" s="615"/>
      <c r="H513" s="34" t="s">
        <v>807</v>
      </c>
      <c r="I513" s="49"/>
      <c r="J513" s="615"/>
      <c r="K513" s="60"/>
      <c r="L513" s="60"/>
      <c r="M513" s="60"/>
      <c r="N513" s="60"/>
      <c r="O513" s="60"/>
      <c r="P513" s="60"/>
      <c r="Q513" s="60"/>
      <c r="R513" s="60"/>
      <c r="S513" s="60"/>
      <c r="T513" s="60"/>
      <c r="U513" s="60"/>
      <c r="V513" s="60"/>
      <c r="W513" s="60"/>
      <c r="X513" s="60"/>
      <c r="Y513" s="60"/>
      <c r="Z513" s="60"/>
    </row>
    <row r="514" spans="1:26" ht="21.75" customHeight="1">
      <c r="A514" s="14"/>
      <c r="B514" s="13"/>
      <c r="C514" s="615"/>
      <c r="D514" s="615"/>
      <c r="E514" s="13"/>
      <c r="F514" s="615"/>
      <c r="G514" s="615"/>
      <c r="H514" s="247"/>
      <c r="I514" s="49"/>
      <c r="J514" s="615"/>
      <c r="K514" s="60"/>
      <c r="L514" s="60"/>
      <c r="M514" s="60"/>
      <c r="N514" s="60"/>
      <c r="O514" s="60"/>
      <c r="P514" s="60"/>
      <c r="Q514" s="60"/>
      <c r="R514" s="60"/>
      <c r="S514" s="60"/>
      <c r="T514" s="60"/>
      <c r="U514" s="60"/>
      <c r="V514" s="60"/>
      <c r="W514" s="60"/>
      <c r="X514" s="60"/>
      <c r="Y514" s="60"/>
      <c r="Z514" s="60"/>
    </row>
    <row r="515" spans="1:26" ht="21.75" customHeight="1">
      <c r="A515" s="14"/>
      <c r="B515" s="13"/>
      <c r="C515" s="615"/>
      <c r="D515" s="638" t="s">
        <v>293</v>
      </c>
      <c r="E515" s="13"/>
      <c r="F515" s="615"/>
      <c r="G515" s="615"/>
      <c r="H515" s="247"/>
      <c r="I515" s="49"/>
      <c r="J515" s="615"/>
      <c r="K515" s="60"/>
      <c r="L515" s="60"/>
      <c r="M515" s="60"/>
      <c r="N515" s="60"/>
      <c r="O515" s="60"/>
      <c r="P515" s="60"/>
      <c r="Q515" s="60"/>
      <c r="R515" s="60"/>
      <c r="S515" s="60"/>
      <c r="T515" s="60"/>
      <c r="U515" s="60"/>
      <c r="V515" s="60"/>
      <c r="W515" s="60"/>
      <c r="X515" s="60"/>
      <c r="Y515" s="60"/>
      <c r="Z515" s="60"/>
    </row>
    <row r="516" spans="1:26" ht="21.75" customHeight="1">
      <c r="A516" s="14"/>
      <c r="B516" s="13"/>
      <c r="C516" s="13"/>
      <c r="D516" s="615"/>
      <c r="E516" s="13"/>
      <c r="F516" s="615"/>
      <c r="G516" s="615"/>
      <c r="H516" s="247"/>
      <c r="I516" s="49"/>
      <c r="J516" s="615"/>
      <c r="K516" s="60"/>
      <c r="L516" s="60"/>
      <c r="M516" s="60"/>
      <c r="N516" s="60"/>
      <c r="O516" s="60"/>
      <c r="P516" s="60"/>
      <c r="Q516" s="60"/>
      <c r="R516" s="60"/>
      <c r="S516" s="60"/>
      <c r="T516" s="60"/>
      <c r="U516" s="60"/>
      <c r="V516" s="60"/>
      <c r="W516" s="60"/>
      <c r="X516" s="60"/>
      <c r="Y516" s="60"/>
      <c r="Z516" s="60"/>
    </row>
    <row r="517" spans="1:26" ht="21.75" customHeight="1">
      <c r="A517" s="14"/>
      <c r="B517" s="13"/>
      <c r="C517" s="13"/>
      <c r="D517" s="13"/>
      <c r="E517" s="13"/>
      <c r="F517" s="615"/>
      <c r="G517" s="615"/>
      <c r="H517" s="35"/>
      <c r="I517" s="73"/>
      <c r="J517" s="615"/>
      <c r="K517" s="60"/>
      <c r="L517" s="60"/>
      <c r="M517" s="60"/>
      <c r="N517" s="60"/>
      <c r="O517" s="60"/>
      <c r="P517" s="60"/>
      <c r="Q517" s="60"/>
      <c r="R517" s="60"/>
      <c r="S517" s="60"/>
      <c r="T517" s="60"/>
      <c r="U517" s="60"/>
      <c r="V517" s="60"/>
      <c r="W517" s="60"/>
      <c r="X517" s="60"/>
      <c r="Y517" s="60"/>
      <c r="Z517" s="60"/>
    </row>
    <row r="518" spans="1:26" ht="21.75" customHeight="1">
      <c r="A518" s="14"/>
      <c r="B518" s="13"/>
      <c r="C518" s="13"/>
      <c r="D518" s="13"/>
      <c r="E518" s="13"/>
      <c r="F518" s="618"/>
      <c r="G518" s="618"/>
      <c r="H518" s="37" t="s">
        <v>40</v>
      </c>
      <c r="I518" s="100"/>
      <c r="J518" s="616"/>
      <c r="K518" s="60"/>
      <c r="L518" s="60"/>
      <c r="M518" s="60"/>
      <c r="N518" s="60"/>
      <c r="O518" s="60"/>
      <c r="P518" s="60"/>
      <c r="Q518" s="60"/>
      <c r="R518" s="60"/>
      <c r="S518" s="60"/>
      <c r="T518" s="60"/>
      <c r="U518" s="60"/>
      <c r="V518" s="60"/>
      <c r="W518" s="60"/>
      <c r="X518" s="60"/>
      <c r="Y518" s="60"/>
      <c r="Z518" s="60"/>
    </row>
    <row r="519" spans="1:26" ht="21" customHeight="1">
      <c r="A519" s="14"/>
      <c r="B519" s="13"/>
      <c r="C519" s="13"/>
      <c r="D519" s="13"/>
      <c r="E519" s="13"/>
      <c r="F519" s="635" t="s">
        <v>78</v>
      </c>
      <c r="G519" s="635" t="s">
        <v>78</v>
      </c>
      <c r="H519" s="32" t="s">
        <v>804</v>
      </c>
      <c r="I519" s="48"/>
      <c r="J519" s="620" t="s">
        <v>863</v>
      </c>
      <c r="K519" s="60"/>
      <c r="L519" s="60"/>
      <c r="M519" s="60"/>
      <c r="N519" s="60"/>
      <c r="O519" s="60"/>
      <c r="P519" s="60"/>
      <c r="Q519" s="60"/>
      <c r="R519" s="60"/>
      <c r="S519" s="60"/>
      <c r="T519" s="60"/>
      <c r="U519" s="60"/>
      <c r="V519" s="60"/>
      <c r="W519" s="60"/>
      <c r="X519" s="60"/>
      <c r="Y519" s="60"/>
      <c r="Z519" s="60"/>
    </row>
    <row r="520" spans="1:26" ht="21" customHeight="1">
      <c r="A520" s="14"/>
      <c r="B520" s="13"/>
      <c r="C520" s="13"/>
      <c r="D520" s="13"/>
      <c r="E520" s="13"/>
      <c r="F520" s="615"/>
      <c r="G520" s="615"/>
      <c r="H520" s="34" t="s">
        <v>805</v>
      </c>
      <c r="I520" s="49"/>
      <c r="J520" s="615"/>
      <c r="K520" s="60"/>
      <c r="L520" s="60"/>
      <c r="M520" s="60"/>
      <c r="N520" s="60"/>
      <c r="O520" s="60"/>
      <c r="P520" s="60"/>
      <c r="Q520" s="60"/>
      <c r="R520" s="60"/>
      <c r="S520" s="60"/>
      <c r="T520" s="60"/>
      <c r="U520" s="60"/>
      <c r="V520" s="60"/>
      <c r="W520" s="60"/>
      <c r="X520" s="60"/>
      <c r="Y520" s="60"/>
      <c r="Z520" s="60"/>
    </row>
    <row r="521" spans="1:26" ht="21" customHeight="1">
      <c r="A521" s="14"/>
      <c r="B521" s="13"/>
      <c r="C521" s="13"/>
      <c r="D521" s="13"/>
      <c r="E521" s="13"/>
      <c r="F521" s="615"/>
      <c r="G521" s="615"/>
      <c r="H521" s="34" t="s">
        <v>806</v>
      </c>
      <c r="I521" s="49"/>
      <c r="J521" s="615"/>
      <c r="K521" s="60"/>
      <c r="L521" s="60"/>
      <c r="M521" s="60"/>
      <c r="N521" s="60"/>
      <c r="O521" s="60"/>
      <c r="P521" s="60"/>
      <c r="Q521" s="60"/>
      <c r="R521" s="60"/>
      <c r="S521" s="60"/>
      <c r="T521" s="60"/>
      <c r="U521" s="60"/>
      <c r="V521" s="60"/>
      <c r="W521" s="60"/>
      <c r="X521" s="60"/>
      <c r="Y521" s="60"/>
      <c r="Z521" s="60"/>
    </row>
    <row r="522" spans="1:26" ht="21" customHeight="1">
      <c r="A522" s="14"/>
      <c r="B522" s="13"/>
      <c r="C522" s="13"/>
      <c r="D522" s="13"/>
      <c r="E522" s="13"/>
      <c r="F522" s="615"/>
      <c r="G522" s="615"/>
      <c r="H522" s="34" t="s">
        <v>807</v>
      </c>
      <c r="I522" s="49"/>
      <c r="J522" s="615"/>
      <c r="K522" s="60"/>
      <c r="L522" s="60"/>
      <c r="M522" s="60"/>
      <c r="N522" s="60"/>
      <c r="O522" s="60"/>
      <c r="P522" s="60"/>
      <c r="Q522" s="60"/>
      <c r="R522" s="60"/>
      <c r="S522" s="60"/>
      <c r="T522" s="60"/>
      <c r="U522" s="60"/>
      <c r="V522" s="60"/>
      <c r="W522" s="60"/>
      <c r="X522" s="60"/>
      <c r="Y522" s="60"/>
      <c r="Z522" s="60"/>
    </row>
    <row r="523" spans="1:26" ht="21" customHeight="1">
      <c r="A523" s="14"/>
      <c r="B523" s="13"/>
      <c r="C523" s="13"/>
      <c r="D523" s="13"/>
      <c r="E523" s="13"/>
      <c r="F523" s="615"/>
      <c r="G523" s="615"/>
      <c r="H523" s="247"/>
      <c r="I523" s="49"/>
      <c r="J523" s="615"/>
      <c r="K523" s="60"/>
      <c r="L523" s="60"/>
      <c r="M523" s="60"/>
      <c r="N523" s="60"/>
      <c r="O523" s="60"/>
      <c r="P523" s="60"/>
      <c r="Q523" s="60"/>
      <c r="R523" s="60"/>
      <c r="S523" s="60"/>
      <c r="T523" s="60"/>
      <c r="U523" s="60"/>
      <c r="V523" s="60"/>
      <c r="W523" s="60"/>
      <c r="X523" s="60"/>
      <c r="Y523" s="60"/>
      <c r="Z523" s="60"/>
    </row>
    <row r="524" spans="1:26" ht="21" customHeight="1">
      <c r="A524" s="14"/>
      <c r="B524" s="13"/>
      <c r="C524" s="13"/>
      <c r="D524" s="13"/>
      <c r="E524" s="13"/>
      <c r="F524" s="615"/>
      <c r="G524" s="615"/>
      <c r="H524" s="247"/>
      <c r="I524" s="49"/>
      <c r="J524" s="615"/>
      <c r="K524" s="60"/>
      <c r="L524" s="60"/>
      <c r="M524" s="60"/>
      <c r="N524" s="60"/>
      <c r="O524" s="60"/>
      <c r="P524" s="60"/>
      <c r="Q524" s="60"/>
      <c r="R524" s="60"/>
      <c r="S524" s="60"/>
      <c r="T524" s="60"/>
      <c r="U524" s="60"/>
      <c r="V524" s="60"/>
      <c r="W524" s="60"/>
      <c r="X524" s="60"/>
      <c r="Y524" s="60"/>
      <c r="Z524" s="60"/>
    </row>
    <row r="525" spans="1:26" ht="21" customHeight="1">
      <c r="A525" s="14"/>
      <c r="B525" s="13"/>
      <c r="C525" s="13"/>
      <c r="D525" s="13"/>
      <c r="E525" s="13"/>
      <c r="F525" s="615"/>
      <c r="G525" s="615"/>
      <c r="H525" s="247"/>
      <c r="I525" s="49"/>
      <c r="J525" s="615"/>
      <c r="K525" s="60"/>
      <c r="L525" s="60"/>
      <c r="M525" s="60"/>
      <c r="N525" s="60"/>
      <c r="O525" s="60"/>
      <c r="P525" s="60"/>
      <c r="Q525" s="60"/>
      <c r="R525" s="60"/>
      <c r="S525" s="60"/>
      <c r="T525" s="60"/>
      <c r="U525" s="60"/>
      <c r="V525" s="60"/>
      <c r="W525" s="60"/>
      <c r="X525" s="60"/>
      <c r="Y525" s="60"/>
      <c r="Z525" s="60"/>
    </row>
    <row r="526" spans="1:26" ht="21" customHeight="1">
      <c r="A526" s="14"/>
      <c r="B526" s="13"/>
      <c r="C526" s="13"/>
      <c r="D526" s="13"/>
      <c r="E526" s="13"/>
      <c r="F526" s="615"/>
      <c r="G526" s="615"/>
      <c r="H526" s="35"/>
      <c r="I526" s="73"/>
      <c r="J526" s="615"/>
      <c r="K526" s="60"/>
      <c r="L526" s="60"/>
      <c r="M526" s="60"/>
      <c r="N526" s="60"/>
      <c r="O526" s="60"/>
      <c r="P526" s="60"/>
      <c r="Q526" s="60"/>
      <c r="R526" s="60"/>
      <c r="S526" s="60"/>
      <c r="T526" s="60"/>
      <c r="U526" s="60"/>
      <c r="V526" s="60"/>
      <c r="W526" s="60"/>
      <c r="X526" s="60"/>
      <c r="Y526" s="60"/>
      <c r="Z526" s="60"/>
    </row>
    <row r="527" spans="1:26" ht="21" customHeight="1">
      <c r="A527" s="14"/>
      <c r="B527" s="13"/>
      <c r="C527" s="13"/>
      <c r="D527" s="13"/>
      <c r="E527" s="13"/>
      <c r="F527" s="621"/>
      <c r="G527" s="621"/>
      <c r="H527" s="37" t="s">
        <v>40</v>
      </c>
      <c r="I527" s="100"/>
      <c r="J527" s="616"/>
      <c r="K527" s="60"/>
      <c r="L527" s="60"/>
      <c r="M527" s="60"/>
      <c r="N527" s="60"/>
      <c r="O527" s="60"/>
      <c r="P527" s="60"/>
      <c r="Q527" s="60"/>
      <c r="R527" s="60"/>
      <c r="S527" s="60"/>
      <c r="T527" s="60"/>
      <c r="U527" s="60"/>
      <c r="V527" s="60"/>
      <c r="W527" s="60"/>
      <c r="X527" s="60"/>
      <c r="Y527" s="60"/>
      <c r="Z527" s="60"/>
    </row>
    <row r="528" spans="1:26" ht="21.75" customHeight="1">
      <c r="A528" s="14"/>
      <c r="B528" s="633" t="s">
        <v>295</v>
      </c>
      <c r="C528" s="636" t="s">
        <v>296</v>
      </c>
      <c r="D528" s="636" t="s">
        <v>297</v>
      </c>
      <c r="E528" s="633" t="s">
        <v>298</v>
      </c>
      <c r="F528" s="634" t="s">
        <v>78</v>
      </c>
      <c r="G528" s="634" t="s">
        <v>78</v>
      </c>
      <c r="H528" s="130" t="s">
        <v>800</v>
      </c>
      <c r="I528" s="165">
        <v>1.4888824273337795</v>
      </c>
      <c r="J528" s="624" t="s">
        <v>864</v>
      </c>
      <c r="K528" s="60"/>
      <c r="L528" s="60"/>
      <c r="M528" s="60"/>
      <c r="N528" s="60"/>
      <c r="O528" s="60"/>
      <c r="P528" s="60"/>
      <c r="Q528" s="60"/>
      <c r="R528" s="60"/>
      <c r="S528" s="60"/>
      <c r="T528" s="60"/>
      <c r="U528" s="60"/>
      <c r="V528" s="60"/>
      <c r="W528" s="60"/>
      <c r="X528" s="60"/>
      <c r="Y528" s="60"/>
      <c r="Z528" s="60"/>
    </row>
    <row r="529" spans="1:26" ht="21.75" customHeight="1">
      <c r="A529" s="14"/>
      <c r="B529" s="615"/>
      <c r="C529" s="615"/>
      <c r="D529" s="615"/>
      <c r="E529" s="615"/>
      <c r="F529" s="615"/>
      <c r="G529" s="615"/>
      <c r="H529" s="132" t="s">
        <v>801</v>
      </c>
      <c r="I529" s="166">
        <v>0.8353835036819528</v>
      </c>
      <c r="J529" s="615"/>
      <c r="K529" s="60"/>
      <c r="L529" s="60"/>
      <c r="M529" s="60"/>
      <c r="N529" s="60"/>
      <c r="O529" s="60"/>
      <c r="P529" s="60"/>
      <c r="Q529" s="60"/>
      <c r="R529" s="60"/>
      <c r="S529" s="60"/>
      <c r="T529" s="60"/>
      <c r="U529" s="60"/>
      <c r="V529" s="60"/>
      <c r="W529" s="60"/>
      <c r="X529" s="60"/>
      <c r="Y529" s="60"/>
      <c r="Z529" s="60"/>
    </row>
    <row r="530" spans="1:26" ht="21.75" customHeight="1">
      <c r="A530" s="14"/>
      <c r="B530" s="13"/>
      <c r="C530" s="615"/>
      <c r="D530" s="634" t="s">
        <v>300</v>
      </c>
      <c r="E530" s="13"/>
      <c r="F530" s="615"/>
      <c r="G530" s="615"/>
      <c r="H530" s="132" t="s">
        <v>802</v>
      </c>
      <c r="I530" s="166">
        <v>1.0078517953934873</v>
      </c>
      <c r="J530" s="615"/>
      <c r="K530" s="60"/>
      <c r="L530" s="60"/>
      <c r="M530" s="60"/>
      <c r="N530" s="60"/>
      <c r="O530" s="60"/>
      <c r="P530" s="60"/>
      <c r="Q530" s="60"/>
      <c r="R530" s="60"/>
      <c r="S530" s="60"/>
      <c r="T530" s="60"/>
      <c r="U530" s="60"/>
      <c r="V530" s="60"/>
      <c r="W530" s="60"/>
      <c r="X530" s="60"/>
      <c r="Y530" s="60"/>
      <c r="Z530" s="60"/>
    </row>
    <row r="531" spans="1:26" ht="21.75" customHeight="1">
      <c r="A531" s="14"/>
      <c r="B531" s="13"/>
      <c r="C531" s="615"/>
      <c r="D531" s="615"/>
      <c r="E531" s="13"/>
      <c r="F531" s="615"/>
      <c r="G531" s="615"/>
      <c r="H531" s="132" t="s">
        <v>803</v>
      </c>
      <c r="I531" s="166">
        <v>1.2871706273383599</v>
      </c>
      <c r="J531" s="615"/>
      <c r="K531" s="60"/>
      <c r="L531" s="60"/>
      <c r="M531" s="60"/>
      <c r="N531" s="60"/>
      <c r="O531" s="60"/>
      <c r="P531" s="60"/>
      <c r="Q531" s="60"/>
      <c r="R531" s="60"/>
      <c r="S531" s="60"/>
      <c r="T531" s="60"/>
      <c r="U531" s="60"/>
      <c r="V531" s="60"/>
      <c r="W531" s="60"/>
      <c r="X531" s="60"/>
      <c r="Y531" s="60"/>
      <c r="Z531" s="60"/>
    </row>
    <row r="532" spans="1:26" ht="21.75" customHeight="1">
      <c r="A532" s="14"/>
      <c r="B532" s="13"/>
      <c r="C532" s="615"/>
      <c r="D532" s="615"/>
      <c r="E532" s="13"/>
      <c r="F532" s="615"/>
      <c r="G532" s="615"/>
      <c r="H532" s="251"/>
      <c r="I532" s="185"/>
      <c r="J532" s="615"/>
      <c r="K532" s="60"/>
      <c r="L532" s="60"/>
      <c r="M532" s="60"/>
      <c r="N532" s="60"/>
      <c r="O532" s="60"/>
      <c r="P532" s="60"/>
      <c r="Q532" s="60"/>
      <c r="R532" s="60"/>
      <c r="S532" s="60"/>
      <c r="T532" s="60"/>
      <c r="U532" s="60"/>
      <c r="V532" s="60"/>
      <c r="W532" s="60"/>
      <c r="X532" s="60"/>
      <c r="Y532" s="60"/>
      <c r="Z532" s="60"/>
    </row>
    <row r="533" spans="1:26" ht="31.5" customHeight="1">
      <c r="A533" s="14"/>
      <c r="B533" s="13"/>
      <c r="C533" s="13"/>
      <c r="D533" s="615"/>
      <c r="E533" s="13"/>
      <c r="F533" s="615"/>
      <c r="G533" s="615"/>
      <c r="H533" s="251"/>
      <c r="I533" s="185"/>
      <c r="J533" s="615"/>
      <c r="K533" s="60"/>
      <c r="L533" s="60"/>
      <c r="M533" s="60"/>
      <c r="N533" s="60"/>
      <c r="O533" s="60"/>
      <c r="P533" s="60"/>
      <c r="Q533" s="60"/>
      <c r="R533" s="60"/>
      <c r="S533" s="60"/>
      <c r="T533" s="60"/>
      <c r="U533" s="60"/>
      <c r="V533" s="60"/>
      <c r="W533" s="60"/>
      <c r="X533" s="60"/>
      <c r="Y533" s="60"/>
      <c r="Z533" s="60"/>
    </row>
    <row r="534" spans="1:26" ht="21.75" customHeight="1">
      <c r="A534" s="14"/>
      <c r="B534" s="13"/>
      <c r="C534" s="13"/>
      <c r="D534" s="634" t="s">
        <v>301</v>
      </c>
      <c r="E534" s="13"/>
      <c r="F534" s="615"/>
      <c r="G534" s="615"/>
      <c r="H534" s="251"/>
      <c r="I534" s="185"/>
      <c r="J534" s="615"/>
      <c r="K534" s="60"/>
      <c r="L534" s="60"/>
      <c r="M534" s="60"/>
      <c r="N534" s="60"/>
      <c r="O534" s="60"/>
      <c r="P534" s="60"/>
      <c r="Q534" s="60"/>
      <c r="R534" s="60"/>
      <c r="S534" s="60"/>
      <c r="T534" s="60"/>
      <c r="U534" s="60"/>
      <c r="V534" s="60"/>
      <c r="W534" s="60"/>
      <c r="X534" s="60"/>
      <c r="Y534" s="60"/>
      <c r="Z534" s="60"/>
    </row>
    <row r="535" spans="1:26" ht="21.75" customHeight="1">
      <c r="A535" s="14"/>
      <c r="B535" s="13"/>
      <c r="C535" s="13"/>
      <c r="D535" s="615"/>
      <c r="E535" s="13"/>
      <c r="F535" s="615"/>
      <c r="G535" s="615"/>
      <c r="H535" s="124"/>
      <c r="I535" s="125"/>
      <c r="J535" s="615"/>
      <c r="K535" s="60"/>
      <c r="L535" s="60"/>
      <c r="M535" s="60"/>
      <c r="N535" s="60"/>
      <c r="O535" s="60"/>
      <c r="P535" s="60"/>
      <c r="Q535" s="60"/>
      <c r="R535" s="60"/>
      <c r="S535" s="60"/>
      <c r="T535" s="60"/>
      <c r="U535" s="60"/>
      <c r="V535" s="60"/>
      <c r="W535" s="60"/>
      <c r="X535" s="60"/>
      <c r="Y535" s="60"/>
      <c r="Z535" s="60"/>
    </row>
    <row r="536" spans="1:26" ht="21.75" customHeight="1">
      <c r="A536" s="14"/>
      <c r="B536" s="13"/>
      <c r="C536" s="13"/>
      <c r="D536" s="615"/>
      <c r="E536" s="13"/>
      <c r="F536" s="615"/>
      <c r="G536" s="615"/>
      <c r="H536" s="37" t="s">
        <v>40</v>
      </c>
      <c r="I536" s="135">
        <f>SUM(I528:I535)/4</f>
        <v>1.1548220884368949</v>
      </c>
      <c r="J536" s="616"/>
      <c r="K536" s="60"/>
      <c r="L536" s="60"/>
      <c r="M536" s="60"/>
      <c r="N536" s="60"/>
      <c r="O536" s="60"/>
      <c r="P536" s="60"/>
      <c r="Q536" s="60"/>
      <c r="R536" s="60"/>
      <c r="S536" s="60"/>
      <c r="T536" s="60"/>
      <c r="U536" s="60"/>
      <c r="V536" s="60"/>
      <c r="W536" s="60"/>
      <c r="X536" s="60"/>
      <c r="Y536" s="60"/>
      <c r="Z536" s="60"/>
    </row>
    <row r="537" spans="1:26" ht="19.5" customHeight="1">
      <c r="A537" s="14"/>
      <c r="B537" s="13"/>
      <c r="C537" s="13"/>
      <c r="D537" s="634" t="s">
        <v>302</v>
      </c>
      <c r="E537" s="13"/>
      <c r="F537" s="13"/>
      <c r="G537" s="13"/>
      <c r="H537" s="167"/>
      <c r="I537" s="167"/>
      <c r="J537" s="168"/>
      <c r="K537" s="60"/>
      <c r="L537" s="60"/>
      <c r="M537" s="60"/>
      <c r="N537" s="60"/>
      <c r="O537" s="60"/>
      <c r="P537" s="60"/>
      <c r="Q537" s="60"/>
      <c r="R537" s="60"/>
      <c r="S537" s="60"/>
      <c r="T537" s="60"/>
      <c r="U537" s="60"/>
      <c r="V537" s="60"/>
      <c r="W537" s="60"/>
      <c r="X537" s="60"/>
      <c r="Y537" s="60"/>
      <c r="Z537" s="60"/>
    </row>
    <row r="538" spans="1:26" ht="25.5" customHeight="1">
      <c r="A538" s="14"/>
      <c r="B538" s="13"/>
      <c r="C538" s="13"/>
      <c r="D538" s="615"/>
      <c r="E538" s="13"/>
      <c r="F538" s="13"/>
      <c r="G538" s="13"/>
      <c r="H538" s="13"/>
      <c r="I538" s="13"/>
      <c r="J538" s="14"/>
      <c r="K538" s="60"/>
      <c r="L538" s="60"/>
      <c r="M538" s="60"/>
      <c r="N538" s="60"/>
      <c r="O538" s="60"/>
      <c r="P538" s="60"/>
      <c r="Q538" s="60"/>
      <c r="R538" s="60"/>
      <c r="S538" s="60"/>
      <c r="T538" s="60"/>
      <c r="U538" s="60"/>
      <c r="V538" s="60"/>
      <c r="W538" s="60"/>
      <c r="X538" s="60"/>
      <c r="Y538" s="60"/>
      <c r="Z538" s="60"/>
    </row>
    <row r="539" spans="1:26" ht="21.75" customHeight="1">
      <c r="A539" s="14"/>
      <c r="B539" s="13"/>
      <c r="C539" s="13"/>
      <c r="D539" s="615"/>
      <c r="E539" s="13"/>
      <c r="F539" s="13"/>
      <c r="G539" s="13"/>
      <c r="H539" s="13"/>
      <c r="I539" s="13"/>
      <c r="J539" s="14"/>
      <c r="K539" s="60"/>
      <c r="L539" s="60"/>
      <c r="M539" s="60"/>
      <c r="N539" s="60"/>
      <c r="O539" s="60"/>
      <c r="P539" s="60"/>
      <c r="Q539" s="60"/>
      <c r="R539" s="60"/>
      <c r="S539" s="60"/>
      <c r="T539" s="60"/>
      <c r="U539" s="60"/>
      <c r="V539" s="60"/>
      <c r="W539" s="60"/>
      <c r="X539" s="60"/>
      <c r="Y539" s="60"/>
      <c r="Z539" s="60"/>
    </row>
    <row r="540" spans="1:26" ht="21.75" customHeight="1">
      <c r="A540" s="14"/>
      <c r="B540" s="13"/>
      <c r="C540" s="13"/>
      <c r="D540" s="13" t="s">
        <v>303</v>
      </c>
      <c r="E540" s="13"/>
      <c r="F540" s="13"/>
      <c r="G540" s="13"/>
      <c r="H540" s="13"/>
      <c r="I540" s="13"/>
      <c r="J540" s="14"/>
      <c r="K540" s="60"/>
      <c r="L540" s="60"/>
      <c r="M540" s="60"/>
      <c r="N540" s="60"/>
      <c r="O540" s="60"/>
      <c r="P540" s="60"/>
      <c r="Q540" s="60"/>
      <c r="R540" s="60"/>
      <c r="S540" s="60"/>
      <c r="T540" s="60"/>
      <c r="U540" s="60"/>
      <c r="V540" s="60"/>
      <c r="W540" s="60"/>
      <c r="X540" s="60"/>
      <c r="Y540" s="60"/>
      <c r="Z540" s="60"/>
    </row>
    <row r="541" spans="1:26" ht="60" customHeight="1">
      <c r="A541" s="14"/>
      <c r="B541" s="13"/>
      <c r="C541" s="13"/>
      <c r="D541" s="13" t="s">
        <v>304</v>
      </c>
      <c r="E541" s="13"/>
      <c r="F541" s="13"/>
      <c r="G541" s="13"/>
      <c r="H541" s="13"/>
      <c r="I541" s="13"/>
      <c r="J541" s="14"/>
      <c r="K541" s="60"/>
      <c r="L541" s="60"/>
      <c r="M541" s="60"/>
      <c r="N541" s="60"/>
      <c r="O541" s="60"/>
      <c r="P541" s="60"/>
      <c r="Q541" s="60"/>
      <c r="R541" s="60"/>
      <c r="S541" s="60"/>
      <c r="T541" s="60"/>
      <c r="U541" s="60"/>
      <c r="V541" s="60"/>
      <c r="W541" s="60"/>
      <c r="X541" s="60"/>
      <c r="Y541" s="60"/>
      <c r="Z541" s="60"/>
    </row>
    <row r="542" spans="1:26" ht="65.25" customHeight="1">
      <c r="A542" s="14"/>
      <c r="B542" s="51"/>
      <c r="C542" s="51"/>
      <c r="D542" s="51" t="s">
        <v>305</v>
      </c>
      <c r="E542" s="51"/>
      <c r="F542" s="51"/>
      <c r="G542" s="51"/>
      <c r="H542" s="51"/>
      <c r="I542" s="51"/>
      <c r="J542" s="52"/>
      <c r="K542" s="60"/>
      <c r="L542" s="60"/>
      <c r="M542" s="60"/>
      <c r="N542" s="60"/>
      <c r="O542" s="60"/>
      <c r="P542" s="60"/>
      <c r="Q542" s="60"/>
      <c r="R542" s="60"/>
      <c r="S542" s="60"/>
      <c r="T542" s="60"/>
      <c r="U542" s="60"/>
      <c r="V542" s="60"/>
      <c r="W542" s="60"/>
      <c r="X542" s="60"/>
      <c r="Y542" s="60"/>
      <c r="Z542" s="60"/>
    </row>
    <row r="543" spans="1:26" ht="20.25" customHeight="1">
      <c r="A543" s="139"/>
      <c r="B543" s="633" t="s">
        <v>306</v>
      </c>
      <c r="C543" s="636" t="s">
        <v>307</v>
      </c>
      <c r="D543" s="633" t="s">
        <v>308</v>
      </c>
      <c r="E543" s="55" t="s">
        <v>309</v>
      </c>
      <c r="F543" s="633" t="s">
        <v>78</v>
      </c>
      <c r="G543" s="633" t="s">
        <v>78</v>
      </c>
      <c r="H543" s="122" t="s">
        <v>800</v>
      </c>
      <c r="I543" s="165">
        <v>4.3790659627464104</v>
      </c>
      <c r="J543" s="625" t="s">
        <v>865</v>
      </c>
      <c r="K543" s="60"/>
      <c r="L543" s="60"/>
      <c r="M543" s="60"/>
      <c r="N543" s="60"/>
      <c r="O543" s="60"/>
      <c r="P543" s="60"/>
      <c r="Q543" s="60"/>
      <c r="R543" s="60"/>
      <c r="S543" s="60"/>
      <c r="T543" s="60"/>
      <c r="U543" s="60"/>
      <c r="V543" s="60"/>
      <c r="W543" s="60"/>
      <c r="X543" s="60"/>
      <c r="Y543" s="60"/>
      <c r="Z543" s="60"/>
    </row>
    <row r="544" spans="1:26" ht="20.25" customHeight="1">
      <c r="A544" s="139"/>
      <c r="B544" s="615"/>
      <c r="C544" s="615"/>
      <c r="D544" s="615"/>
      <c r="E544" s="81"/>
      <c r="F544" s="615"/>
      <c r="G544" s="615"/>
      <c r="H544" s="122" t="s">
        <v>801</v>
      </c>
      <c r="I544" s="166">
        <v>4.9743290446516282</v>
      </c>
      <c r="J544" s="615"/>
      <c r="K544" s="60"/>
      <c r="L544" s="60"/>
      <c r="M544" s="60"/>
      <c r="N544" s="60"/>
      <c r="O544" s="60"/>
      <c r="P544" s="60"/>
      <c r="Q544" s="60"/>
      <c r="R544" s="60"/>
      <c r="S544" s="60"/>
      <c r="T544" s="60"/>
      <c r="U544" s="60"/>
      <c r="V544" s="60"/>
      <c r="W544" s="60"/>
      <c r="X544" s="60"/>
      <c r="Y544" s="60"/>
      <c r="Z544" s="60"/>
    </row>
    <row r="545" spans="1:26" ht="20.25" customHeight="1">
      <c r="A545" s="139"/>
      <c r="B545" s="615"/>
      <c r="C545" s="615"/>
      <c r="D545" s="615"/>
      <c r="E545" s="81"/>
      <c r="F545" s="615"/>
      <c r="G545" s="615"/>
      <c r="H545" s="122" t="s">
        <v>802</v>
      </c>
      <c r="I545" s="166">
        <v>3.0865461233925555</v>
      </c>
      <c r="J545" s="615"/>
      <c r="K545" s="60"/>
      <c r="L545" s="60"/>
      <c r="M545" s="60"/>
      <c r="N545" s="60"/>
      <c r="O545" s="60"/>
      <c r="P545" s="60"/>
      <c r="Q545" s="60"/>
      <c r="R545" s="60"/>
      <c r="S545" s="60"/>
      <c r="T545" s="60"/>
      <c r="U545" s="60"/>
      <c r="V545" s="60"/>
      <c r="W545" s="60"/>
      <c r="X545" s="60"/>
      <c r="Y545" s="60"/>
      <c r="Z545" s="60"/>
    </row>
    <row r="546" spans="1:26" ht="20.25" customHeight="1">
      <c r="A546" s="139"/>
      <c r="B546" s="13"/>
      <c r="C546" s="615"/>
      <c r="D546" s="13"/>
      <c r="E546" s="81"/>
      <c r="F546" s="615"/>
      <c r="G546" s="615"/>
      <c r="H546" s="122" t="s">
        <v>803</v>
      </c>
      <c r="I546" s="166">
        <v>3.9330213613116554</v>
      </c>
      <c r="J546" s="615"/>
      <c r="K546" s="60"/>
      <c r="L546" s="60"/>
      <c r="M546" s="60"/>
      <c r="N546" s="60"/>
      <c r="O546" s="60"/>
      <c r="P546" s="60"/>
      <c r="Q546" s="60"/>
      <c r="R546" s="60"/>
      <c r="S546" s="60"/>
      <c r="T546" s="60"/>
      <c r="U546" s="60"/>
      <c r="V546" s="60"/>
      <c r="W546" s="60"/>
      <c r="X546" s="60"/>
      <c r="Y546" s="60"/>
      <c r="Z546" s="60"/>
    </row>
    <row r="547" spans="1:26" ht="20.25" customHeight="1">
      <c r="A547" s="139"/>
      <c r="B547" s="13"/>
      <c r="C547" s="615"/>
      <c r="D547" s="13"/>
      <c r="E547" s="81"/>
      <c r="F547" s="615"/>
      <c r="G547" s="615"/>
      <c r="H547" s="251"/>
      <c r="I547" s="185"/>
      <c r="J547" s="615"/>
      <c r="K547" s="60"/>
      <c r="L547" s="60"/>
      <c r="M547" s="60"/>
      <c r="N547" s="60"/>
      <c r="O547" s="60"/>
      <c r="P547" s="60"/>
      <c r="Q547" s="60"/>
      <c r="R547" s="60"/>
      <c r="S547" s="60"/>
      <c r="T547" s="60"/>
      <c r="U547" s="60"/>
      <c r="V547" s="60"/>
      <c r="W547" s="60"/>
      <c r="X547" s="60"/>
      <c r="Y547" s="60"/>
      <c r="Z547" s="60"/>
    </row>
    <row r="548" spans="1:26" ht="20.25" customHeight="1">
      <c r="A548" s="139"/>
      <c r="B548" s="13"/>
      <c r="C548" s="615"/>
      <c r="D548" s="13"/>
      <c r="E548" s="81"/>
      <c r="F548" s="615"/>
      <c r="G548" s="615"/>
      <c r="H548" s="251"/>
      <c r="I548" s="185"/>
      <c r="J548" s="615"/>
      <c r="K548" s="60"/>
      <c r="L548" s="60"/>
      <c r="M548" s="60"/>
      <c r="N548" s="60"/>
      <c r="O548" s="60"/>
      <c r="P548" s="60"/>
      <c r="Q548" s="60"/>
      <c r="R548" s="60"/>
      <c r="S548" s="60"/>
      <c r="T548" s="60"/>
      <c r="U548" s="60"/>
      <c r="V548" s="60"/>
      <c r="W548" s="60"/>
      <c r="X548" s="60"/>
      <c r="Y548" s="60"/>
      <c r="Z548" s="60"/>
    </row>
    <row r="549" spans="1:26" ht="20.25" customHeight="1">
      <c r="A549" s="139"/>
      <c r="B549" s="13"/>
      <c r="C549" s="615"/>
      <c r="D549" s="13"/>
      <c r="E549" s="81"/>
      <c r="F549" s="615"/>
      <c r="G549" s="615"/>
      <c r="H549" s="251"/>
      <c r="I549" s="185"/>
      <c r="J549" s="615"/>
      <c r="K549" s="60"/>
      <c r="L549" s="60"/>
      <c r="M549" s="60"/>
      <c r="N549" s="60"/>
      <c r="O549" s="60"/>
      <c r="P549" s="60"/>
      <c r="Q549" s="60"/>
      <c r="R549" s="60"/>
      <c r="S549" s="60"/>
      <c r="T549" s="60"/>
      <c r="U549" s="60"/>
      <c r="V549" s="60"/>
      <c r="W549" s="60"/>
      <c r="X549" s="60"/>
      <c r="Y549" s="60"/>
      <c r="Z549" s="60"/>
    </row>
    <row r="550" spans="1:26" ht="20.25" customHeight="1">
      <c r="A550" s="139"/>
      <c r="B550" s="13"/>
      <c r="C550" s="615"/>
      <c r="D550" s="13"/>
      <c r="E550" s="81"/>
      <c r="F550" s="615"/>
      <c r="G550" s="615"/>
      <c r="H550" s="124"/>
      <c r="I550" s="125"/>
      <c r="J550" s="615"/>
      <c r="K550" s="60"/>
      <c r="L550" s="60"/>
      <c r="M550" s="60"/>
      <c r="N550" s="60"/>
      <c r="O550" s="60"/>
      <c r="P550" s="60"/>
      <c r="Q550" s="60"/>
      <c r="R550" s="60"/>
      <c r="S550" s="60"/>
      <c r="T550" s="60"/>
      <c r="U550" s="60"/>
      <c r="V550" s="60"/>
      <c r="W550" s="60"/>
      <c r="X550" s="60"/>
      <c r="Y550" s="60"/>
      <c r="Z550" s="60"/>
    </row>
    <row r="551" spans="1:26" ht="20.25" customHeight="1">
      <c r="A551" s="139"/>
      <c r="B551" s="51"/>
      <c r="C551" s="51"/>
      <c r="D551" s="51"/>
      <c r="E551" s="102"/>
      <c r="F551" s="621"/>
      <c r="G551" s="621"/>
      <c r="H551" s="37" t="s">
        <v>40</v>
      </c>
      <c r="I551" s="135">
        <f>SUM(I543:I550)/4</f>
        <v>4.0932406230255625</v>
      </c>
      <c r="J551" s="616"/>
      <c r="K551" s="60"/>
      <c r="L551" s="60"/>
      <c r="M551" s="60"/>
      <c r="N551" s="60"/>
      <c r="O551" s="60"/>
      <c r="P551" s="60"/>
      <c r="Q551" s="60"/>
      <c r="R551" s="60"/>
      <c r="S551" s="60"/>
      <c r="T551" s="60"/>
      <c r="U551" s="60"/>
      <c r="V551" s="60"/>
      <c r="W551" s="60"/>
      <c r="X551" s="60"/>
      <c r="Y551" s="60"/>
      <c r="Z551" s="60"/>
    </row>
    <row r="552" spans="1:26" ht="19.5" customHeight="1">
      <c r="A552" s="139"/>
      <c r="B552" s="633" t="s">
        <v>311</v>
      </c>
      <c r="C552" s="670" t="s">
        <v>312</v>
      </c>
      <c r="D552" s="633" t="s">
        <v>313</v>
      </c>
      <c r="E552" s="55" t="s">
        <v>314</v>
      </c>
      <c r="F552" s="634" t="s">
        <v>78</v>
      </c>
      <c r="G552" s="634" t="s">
        <v>78</v>
      </c>
      <c r="H552" s="130" t="s">
        <v>800</v>
      </c>
      <c r="I552" s="165">
        <v>8.0574813714533953</v>
      </c>
      <c r="J552" s="624" t="s">
        <v>866</v>
      </c>
      <c r="K552" s="60"/>
      <c r="L552" s="60"/>
      <c r="M552" s="60"/>
      <c r="N552" s="60"/>
      <c r="O552" s="60"/>
      <c r="P552" s="60"/>
      <c r="Q552" s="60"/>
      <c r="R552" s="60"/>
      <c r="S552" s="60"/>
      <c r="T552" s="60"/>
      <c r="U552" s="60"/>
      <c r="V552" s="60"/>
      <c r="W552" s="60"/>
      <c r="X552" s="60"/>
      <c r="Y552" s="60"/>
      <c r="Z552" s="60"/>
    </row>
    <row r="553" spans="1:26" ht="19.5" customHeight="1">
      <c r="A553" s="139"/>
      <c r="B553" s="615"/>
      <c r="C553" s="615"/>
      <c r="D553" s="615"/>
      <c r="E553" s="81"/>
      <c r="F553" s="615"/>
      <c r="G553" s="615"/>
      <c r="H553" s="132" t="s">
        <v>801</v>
      </c>
      <c r="I553" s="166">
        <v>4.5946092702507402</v>
      </c>
      <c r="J553" s="615"/>
      <c r="K553" s="60"/>
      <c r="L553" s="60"/>
      <c r="M553" s="60"/>
      <c r="N553" s="60"/>
      <c r="O553" s="60"/>
      <c r="P553" s="60"/>
      <c r="Q553" s="60"/>
      <c r="R553" s="60"/>
      <c r="S553" s="60"/>
      <c r="T553" s="60"/>
      <c r="U553" s="60"/>
      <c r="V553" s="60"/>
      <c r="W553" s="60"/>
      <c r="X553" s="60"/>
      <c r="Y553" s="60"/>
      <c r="Z553" s="60"/>
    </row>
    <row r="554" spans="1:26" ht="19.5" customHeight="1">
      <c r="A554" s="139"/>
      <c r="B554" s="615"/>
      <c r="C554" s="615"/>
      <c r="D554" s="634" t="s">
        <v>316</v>
      </c>
      <c r="E554" s="81"/>
      <c r="F554" s="615"/>
      <c r="G554" s="615"/>
      <c r="H554" s="132" t="s">
        <v>802</v>
      </c>
      <c r="I554" s="166">
        <v>5.2282311886037158</v>
      </c>
      <c r="J554" s="615"/>
      <c r="K554" s="60"/>
      <c r="L554" s="60"/>
      <c r="M554" s="60"/>
      <c r="N554" s="60"/>
      <c r="O554" s="60"/>
      <c r="P554" s="60"/>
      <c r="Q554" s="60"/>
      <c r="R554" s="60"/>
      <c r="S554" s="60"/>
      <c r="T554" s="60"/>
      <c r="U554" s="60"/>
      <c r="V554" s="60"/>
      <c r="W554" s="60"/>
      <c r="X554" s="60"/>
      <c r="Y554" s="60"/>
      <c r="Z554" s="60"/>
    </row>
    <row r="555" spans="1:26" ht="19.5" customHeight="1">
      <c r="A555" s="139"/>
      <c r="B555" s="615"/>
      <c r="C555" s="615"/>
      <c r="D555" s="615"/>
      <c r="E555" s="81"/>
      <c r="F555" s="615"/>
      <c r="G555" s="615"/>
      <c r="H555" s="132" t="s">
        <v>803</v>
      </c>
      <c r="I555" s="166">
        <v>4.0045308406082309</v>
      </c>
      <c r="J555" s="615"/>
      <c r="K555" s="60"/>
      <c r="L555" s="60"/>
      <c r="M555" s="60"/>
      <c r="N555" s="60"/>
      <c r="O555" s="60"/>
      <c r="P555" s="60"/>
      <c r="Q555" s="60"/>
      <c r="R555" s="60"/>
      <c r="S555" s="60"/>
      <c r="T555" s="60"/>
      <c r="U555" s="60"/>
      <c r="V555" s="60"/>
      <c r="W555" s="60"/>
      <c r="X555" s="60"/>
      <c r="Y555" s="60"/>
      <c r="Z555" s="60"/>
    </row>
    <row r="556" spans="1:26" ht="19.5" customHeight="1">
      <c r="A556" s="139"/>
      <c r="B556" s="615"/>
      <c r="C556" s="615"/>
      <c r="D556" s="634" t="s">
        <v>317</v>
      </c>
      <c r="E556" s="81"/>
      <c r="F556" s="615"/>
      <c r="G556" s="615"/>
      <c r="H556" s="251"/>
      <c r="I556" s="185"/>
      <c r="J556" s="615"/>
      <c r="K556" s="60"/>
      <c r="L556" s="60"/>
      <c r="M556" s="60"/>
      <c r="N556" s="60"/>
      <c r="O556" s="60"/>
      <c r="P556" s="60"/>
      <c r="Q556" s="60"/>
      <c r="R556" s="60"/>
      <c r="S556" s="60"/>
      <c r="T556" s="60"/>
      <c r="U556" s="60"/>
      <c r="V556" s="60"/>
      <c r="W556" s="60"/>
      <c r="X556" s="60"/>
      <c r="Y556" s="60"/>
      <c r="Z556" s="60"/>
    </row>
    <row r="557" spans="1:26" ht="19.5" customHeight="1">
      <c r="A557" s="139"/>
      <c r="B557" s="615"/>
      <c r="C557" s="615"/>
      <c r="D557" s="615"/>
      <c r="E557" s="81"/>
      <c r="F557" s="615"/>
      <c r="G557" s="615"/>
      <c r="H557" s="251"/>
      <c r="I557" s="185"/>
      <c r="J557" s="615"/>
      <c r="K557" s="60"/>
      <c r="L557" s="60"/>
      <c r="M557" s="60"/>
      <c r="N557" s="60"/>
      <c r="O557" s="60"/>
      <c r="P557" s="60"/>
      <c r="Q557" s="60"/>
      <c r="R557" s="60"/>
      <c r="S557" s="60"/>
      <c r="T557" s="60"/>
      <c r="U557" s="60"/>
      <c r="V557" s="60"/>
      <c r="W557" s="60"/>
      <c r="X557" s="60"/>
      <c r="Y557" s="60"/>
      <c r="Z557" s="60"/>
    </row>
    <row r="558" spans="1:26" ht="19.5" customHeight="1">
      <c r="A558" s="139"/>
      <c r="B558" s="615"/>
      <c r="C558" s="640" t="s">
        <v>318</v>
      </c>
      <c r="D558" s="615"/>
      <c r="E558" s="81"/>
      <c r="F558" s="615"/>
      <c r="G558" s="615"/>
      <c r="H558" s="251"/>
      <c r="I558" s="185"/>
      <c r="J558" s="615"/>
      <c r="K558" s="60"/>
      <c r="L558" s="60"/>
      <c r="M558" s="60"/>
      <c r="N558" s="60"/>
      <c r="O558" s="60"/>
      <c r="P558" s="60"/>
      <c r="Q558" s="60"/>
      <c r="R558" s="60"/>
      <c r="S558" s="60"/>
      <c r="T558" s="60"/>
      <c r="U558" s="60"/>
      <c r="V558" s="60"/>
      <c r="W558" s="60"/>
      <c r="X558" s="60"/>
      <c r="Y558" s="60"/>
      <c r="Z558" s="60"/>
    </row>
    <row r="559" spans="1:26" ht="19.5" customHeight="1">
      <c r="A559" s="139"/>
      <c r="B559" s="615"/>
      <c r="C559" s="615"/>
      <c r="D559" s="14"/>
      <c r="E559" s="81"/>
      <c r="F559" s="615"/>
      <c r="G559" s="615"/>
      <c r="H559" s="124"/>
      <c r="I559" s="125"/>
      <c r="J559" s="615"/>
      <c r="K559" s="60"/>
      <c r="L559" s="60"/>
      <c r="M559" s="60"/>
      <c r="N559" s="60"/>
      <c r="O559" s="60"/>
      <c r="P559" s="60"/>
      <c r="Q559" s="60"/>
      <c r="R559" s="60"/>
      <c r="S559" s="60"/>
      <c r="T559" s="60"/>
      <c r="U559" s="60"/>
      <c r="V559" s="60"/>
      <c r="W559" s="60"/>
      <c r="X559" s="60"/>
      <c r="Y559" s="60"/>
      <c r="Z559" s="60"/>
    </row>
    <row r="560" spans="1:26" ht="27" customHeight="1">
      <c r="A560" s="139"/>
      <c r="B560" s="621"/>
      <c r="C560" s="621"/>
      <c r="D560" s="52"/>
      <c r="E560" s="102"/>
      <c r="F560" s="621"/>
      <c r="G560" s="621"/>
      <c r="H560" s="37" t="s">
        <v>40</v>
      </c>
      <c r="I560" s="135">
        <f>SUM(I552:I559)/4</f>
        <v>5.4712131677290206</v>
      </c>
      <c r="J560" s="616"/>
      <c r="K560" s="60"/>
      <c r="L560" s="60"/>
      <c r="M560" s="60"/>
      <c r="N560" s="60"/>
      <c r="O560" s="60"/>
      <c r="P560" s="60"/>
      <c r="Q560" s="60"/>
      <c r="R560" s="60"/>
      <c r="S560" s="60"/>
      <c r="T560" s="60"/>
      <c r="U560" s="60"/>
      <c r="V560" s="60"/>
      <c r="W560" s="60"/>
      <c r="X560" s="60"/>
      <c r="Y560" s="60"/>
      <c r="Z560" s="60"/>
    </row>
    <row r="561" spans="1:26" ht="22.5" customHeight="1">
      <c r="A561" s="139"/>
      <c r="B561" s="633" t="s">
        <v>319</v>
      </c>
      <c r="C561" s="636" t="s">
        <v>320</v>
      </c>
      <c r="D561" s="633" t="s">
        <v>321</v>
      </c>
      <c r="E561" s="633" t="s">
        <v>322</v>
      </c>
      <c r="F561" s="634" t="s">
        <v>78</v>
      </c>
      <c r="G561" s="634" t="s">
        <v>78</v>
      </c>
      <c r="H561" s="169" t="s">
        <v>801</v>
      </c>
      <c r="I561" s="259">
        <v>63.47</v>
      </c>
      <c r="J561" s="626" t="s">
        <v>867</v>
      </c>
      <c r="K561" s="60"/>
      <c r="L561" s="60"/>
      <c r="M561" s="60"/>
      <c r="N561" s="60"/>
      <c r="O561" s="60"/>
      <c r="P561" s="60"/>
      <c r="Q561" s="60"/>
      <c r="R561" s="60"/>
      <c r="S561" s="60"/>
      <c r="T561" s="60"/>
      <c r="U561" s="60"/>
      <c r="V561" s="60"/>
      <c r="W561" s="60"/>
      <c r="X561" s="60"/>
      <c r="Y561" s="60"/>
      <c r="Z561" s="60"/>
    </row>
    <row r="562" spans="1:26" ht="22.5" customHeight="1">
      <c r="A562" s="139"/>
      <c r="B562" s="615"/>
      <c r="C562" s="615"/>
      <c r="D562" s="615"/>
      <c r="E562" s="615"/>
      <c r="F562" s="615"/>
      <c r="G562" s="615"/>
      <c r="H562" s="169" t="s">
        <v>802</v>
      </c>
      <c r="I562" s="253">
        <v>66.63</v>
      </c>
      <c r="J562" s="615"/>
      <c r="K562" s="60"/>
      <c r="L562" s="60"/>
      <c r="M562" s="60"/>
      <c r="N562" s="60"/>
      <c r="O562" s="60"/>
      <c r="P562" s="60"/>
      <c r="Q562" s="60"/>
      <c r="R562" s="60"/>
      <c r="S562" s="60"/>
      <c r="T562" s="60"/>
      <c r="U562" s="60"/>
      <c r="V562" s="60"/>
      <c r="W562" s="60"/>
      <c r="X562" s="60"/>
      <c r="Y562" s="60"/>
      <c r="Z562" s="60"/>
    </row>
    <row r="563" spans="1:26" ht="22.5" customHeight="1">
      <c r="A563" s="139"/>
      <c r="B563" s="615"/>
      <c r="C563" s="615"/>
      <c r="D563" s="615"/>
      <c r="E563" s="13"/>
      <c r="F563" s="615"/>
      <c r="G563" s="615"/>
      <c r="H563" s="169" t="s">
        <v>803</v>
      </c>
      <c r="I563" s="253">
        <v>62.22</v>
      </c>
      <c r="J563" s="615"/>
      <c r="K563" s="60"/>
      <c r="L563" s="60"/>
      <c r="M563" s="60"/>
      <c r="N563" s="60"/>
      <c r="O563" s="60"/>
      <c r="P563" s="60"/>
      <c r="Q563" s="60"/>
      <c r="R563" s="60"/>
      <c r="S563" s="60"/>
      <c r="T563" s="60"/>
      <c r="U563" s="60"/>
      <c r="V563" s="60"/>
      <c r="W563" s="60"/>
      <c r="X563" s="60"/>
      <c r="Y563" s="60"/>
      <c r="Z563" s="60"/>
    </row>
    <row r="564" spans="1:26" ht="22.5" customHeight="1">
      <c r="A564" s="139"/>
      <c r="B564" s="615"/>
      <c r="C564" s="615"/>
      <c r="D564" s="615"/>
      <c r="E564" s="13"/>
      <c r="F564" s="615"/>
      <c r="G564" s="615"/>
      <c r="H564" s="169" t="s">
        <v>800</v>
      </c>
      <c r="I564" s="253">
        <v>64.5</v>
      </c>
      <c r="J564" s="615"/>
      <c r="K564" s="60"/>
      <c r="L564" s="60"/>
      <c r="M564" s="60"/>
      <c r="N564" s="60"/>
      <c r="O564" s="60"/>
      <c r="P564" s="60"/>
      <c r="Q564" s="60"/>
      <c r="R564" s="60"/>
      <c r="S564" s="60"/>
      <c r="T564" s="60"/>
      <c r="U564" s="60"/>
      <c r="V564" s="60"/>
      <c r="W564" s="60"/>
      <c r="X564" s="60"/>
      <c r="Y564" s="60"/>
      <c r="Z564" s="60"/>
    </row>
    <row r="565" spans="1:26" ht="22.5" customHeight="1">
      <c r="A565" s="139"/>
      <c r="B565" s="13"/>
      <c r="C565" s="615"/>
      <c r="D565" s="615"/>
      <c r="E565" s="13"/>
      <c r="F565" s="615"/>
      <c r="G565" s="615"/>
      <c r="H565" s="251"/>
      <c r="I565" s="253"/>
      <c r="J565" s="615"/>
      <c r="K565" s="60"/>
      <c r="L565" s="60"/>
      <c r="M565" s="60"/>
      <c r="N565" s="60"/>
      <c r="O565" s="60"/>
      <c r="P565" s="60"/>
      <c r="Q565" s="60"/>
      <c r="R565" s="60"/>
      <c r="S565" s="60"/>
      <c r="T565" s="60"/>
      <c r="U565" s="60"/>
      <c r="V565" s="60"/>
      <c r="W565" s="60"/>
      <c r="X565" s="60"/>
      <c r="Y565" s="60"/>
      <c r="Z565" s="60"/>
    </row>
    <row r="566" spans="1:26" ht="22.5" customHeight="1">
      <c r="A566" s="139"/>
      <c r="B566" s="13"/>
      <c r="C566" s="615"/>
      <c r="D566" s="13"/>
      <c r="E566" s="13"/>
      <c r="F566" s="615"/>
      <c r="G566" s="615"/>
      <c r="H566" s="251"/>
      <c r="I566" s="253"/>
      <c r="J566" s="615"/>
      <c r="K566" s="60"/>
      <c r="L566" s="60"/>
      <c r="M566" s="60"/>
      <c r="N566" s="60"/>
      <c r="O566" s="60"/>
      <c r="P566" s="60"/>
      <c r="Q566" s="60"/>
      <c r="R566" s="60"/>
      <c r="S566" s="60"/>
      <c r="T566" s="60"/>
      <c r="U566" s="60"/>
      <c r="V566" s="60"/>
      <c r="W566" s="60"/>
      <c r="X566" s="60"/>
      <c r="Y566" s="60"/>
      <c r="Z566" s="60"/>
    </row>
    <row r="567" spans="1:26" ht="22.5" customHeight="1">
      <c r="A567" s="139"/>
      <c r="B567" s="13"/>
      <c r="C567" s="615"/>
      <c r="D567" s="13"/>
      <c r="E567" s="13"/>
      <c r="F567" s="615"/>
      <c r="G567" s="615"/>
      <c r="H567" s="251"/>
      <c r="I567" s="253"/>
      <c r="J567" s="615"/>
      <c r="K567" s="60"/>
      <c r="L567" s="60"/>
      <c r="M567" s="60"/>
      <c r="N567" s="60"/>
      <c r="O567" s="60"/>
      <c r="P567" s="60"/>
      <c r="Q567" s="60"/>
      <c r="R567" s="60"/>
      <c r="S567" s="60"/>
      <c r="T567" s="60"/>
      <c r="U567" s="60"/>
      <c r="V567" s="60"/>
      <c r="W567" s="60"/>
      <c r="X567" s="60"/>
      <c r="Y567" s="60"/>
      <c r="Z567" s="60"/>
    </row>
    <row r="568" spans="1:26" ht="22.5" customHeight="1">
      <c r="A568" s="139"/>
      <c r="B568" s="13"/>
      <c r="C568" s="615"/>
      <c r="D568" s="13"/>
      <c r="E568" s="13"/>
      <c r="F568" s="615"/>
      <c r="G568" s="615"/>
      <c r="H568" s="124"/>
      <c r="I568" s="170"/>
      <c r="J568" s="615"/>
      <c r="K568" s="60"/>
      <c r="L568" s="60"/>
      <c r="M568" s="60"/>
      <c r="N568" s="60"/>
      <c r="O568" s="60"/>
      <c r="P568" s="60"/>
      <c r="Q568" s="60"/>
      <c r="R568" s="60"/>
      <c r="S568" s="60"/>
      <c r="T568" s="60"/>
      <c r="U568" s="60"/>
      <c r="V568" s="60"/>
      <c r="W568" s="60"/>
      <c r="X568" s="60"/>
      <c r="Y568" s="60"/>
      <c r="Z568" s="60"/>
    </row>
    <row r="569" spans="1:26" ht="22.5" customHeight="1">
      <c r="A569" s="139"/>
      <c r="B569" s="13"/>
      <c r="C569" s="615"/>
      <c r="D569" s="13"/>
      <c r="E569" s="70"/>
      <c r="F569" s="618"/>
      <c r="G569" s="618"/>
      <c r="H569" s="37" t="s">
        <v>40</v>
      </c>
      <c r="I569" s="135">
        <f>SUM(I561:I568)/4</f>
        <v>64.204999999999998</v>
      </c>
      <c r="J569" s="616"/>
      <c r="K569" s="60"/>
      <c r="L569" s="60"/>
      <c r="M569" s="60"/>
      <c r="N569" s="60"/>
      <c r="O569" s="60"/>
      <c r="P569" s="60"/>
      <c r="Q569" s="60"/>
      <c r="R569" s="60"/>
      <c r="S569" s="60"/>
      <c r="T569" s="60"/>
      <c r="U569" s="60"/>
      <c r="V569" s="60"/>
      <c r="W569" s="60"/>
      <c r="X569" s="60"/>
      <c r="Y569" s="60"/>
      <c r="Z569" s="60"/>
    </row>
    <row r="570" spans="1:26" ht="22.5" customHeight="1">
      <c r="A570" s="139"/>
      <c r="B570" s="13"/>
      <c r="C570" s="13"/>
      <c r="D570" s="13"/>
      <c r="E570" s="13"/>
      <c r="F570" s="635" t="s">
        <v>78</v>
      </c>
      <c r="G570" s="635" t="s">
        <v>78</v>
      </c>
      <c r="H570" s="32" t="s">
        <v>804</v>
      </c>
      <c r="I570" s="171"/>
      <c r="J570" s="620" t="s">
        <v>324</v>
      </c>
      <c r="K570" s="60"/>
      <c r="L570" s="60"/>
      <c r="M570" s="60"/>
      <c r="N570" s="60"/>
      <c r="O570" s="60"/>
      <c r="P570" s="60"/>
      <c r="Q570" s="60"/>
      <c r="R570" s="60"/>
      <c r="S570" s="60"/>
      <c r="T570" s="60"/>
      <c r="U570" s="60"/>
      <c r="V570" s="60"/>
      <c r="W570" s="60"/>
      <c r="X570" s="60"/>
      <c r="Y570" s="60"/>
      <c r="Z570" s="60"/>
    </row>
    <row r="571" spans="1:26" ht="22.5" customHeight="1">
      <c r="A571" s="139"/>
      <c r="B571" s="13"/>
      <c r="C571" s="13"/>
      <c r="D571" s="13"/>
      <c r="E571" s="13"/>
      <c r="F571" s="615"/>
      <c r="G571" s="615"/>
      <c r="H571" s="34" t="s">
        <v>805</v>
      </c>
      <c r="I571" s="172"/>
      <c r="J571" s="615"/>
      <c r="K571" s="60"/>
      <c r="L571" s="60"/>
      <c r="M571" s="60"/>
      <c r="N571" s="60"/>
      <c r="O571" s="60"/>
      <c r="P571" s="60"/>
      <c r="Q571" s="60"/>
      <c r="R571" s="60"/>
      <c r="S571" s="60"/>
      <c r="T571" s="60"/>
      <c r="U571" s="60"/>
      <c r="V571" s="60"/>
      <c r="W571" s="60"/>
      <c r="X571" s="60"/>
      <c r="Y571" s="60"/>
      <c r="Z571" s="60"/>
    </row>
    <row r="572" spans="1:26" ht="22.5" customHeight="1">
      <c r="A572" s="139"/>
      <c r="B572" s="13"/>
      <c r="C572" s="13"/>
      <c r="D572" s="13"/>
      <c r="E572" s="13"/>
      <c r="F572" s="615"/>
      <c r="G572" s="615"/>
      <c r="H572" s="34" t="s">
        <v>806</v>
      </c>
      <c r="I572" s="172"/>
      <c r="J572" s="615"/>
      <c r="K572" s="60"/>
      <c r="L572" s="60"/>
      <c r="M572" s="60"/>
      <c r="N572" s="60"/>
      <c r="O572" s="60"/>
      <c r="P572" s="60"/>
      <c r="Q572" s="60"/>
      <c r="R572" s="60"/>
      <c r="S572" s="60"/>
      <c r="T572" s="60"/>
      <c r="U572" s="60"/>
      <c r="V572" s="60"/>
      <c r="W572" s="60"/>
      <c r="X572" s="60"/>
      <c r="Y572" s="60"/>
      <c r="Z572" s="60"/>
    </row>
    <row r="573" spans="1:26" ht="22.5" customHeight="1">
      <c r="A573" s="139"/>
      <c r="B573" s="13"/>
      <c r="C573" s="13"/>
      <c r="D573" s="13"/>
      <c r="E573" s="13"/>
      <c r="F573" s="615"/>
      <c r="G573" s="615"/>
      <c r="H573" s="34" t="s">
        <v>807</v>
      </c>
      <c r="I573" s="172"/>
      <c r="J573" s="615"/>
      <c r="K573" s="60"/>
      <c r="L573" s="60"/>
      <c r="M573" s="60"/>
      <c r="N573" s="60"/>
      <c r="O573" s="60"/>
      <c r="P573" s="60"/>
      <c r="Q573" s="60"/>
      <c r="R573" s="60"/>
      <c r="S573" s="60"/>
      <c r="T573" s="60"/>
      <c r="U573" s="60"/>
      <c r="V573" s="60"/>
      <c r="W573" s="60"/>
      <c r="X573" s="60"/>
      <c r="Y573" s="60"/>
      <c r="Z573" s="60"/>
    </row>
    <row r="574" spans="1:26" ht="22.5" customHeight="1">
      <c r="A574" s="139"/>
      <c r="B574" s="13"/>
      <c r="C574" s="13"/>
      <c r="D574" s="13"/>
      <c r="E574" s="13"/>
      <c r="F574" s="615"/>
      <c r="G574" s="615"/>
      <c r="H574" s="247"/>
      <c r="I574" s="172"/>
      <c r="J574" s="615"/>
      <c r="K574" s="60"/>
      <c r="L574" s="60"/>
      <c r="M574" s="60"/>
      <c r="N574" s="60"/>
      <c r="O574" s="60"/>
      <c r="P574" s="60"/>
      <c r="Q574" s="60"/>
      <c r="R574" s="60"/>
      <c r="S574" s="60"/>
      <c r="T574" s="60"/>
      <c r="U574" s="60"/>
      <c r="V574" s="60"/>
      <c r="W574" s="60"/>
      <c r="X574" s="60"/>
      <c r="Y574" s="60"/>
      <c r="Z574" s="60"/>
    </row>
    <row r="575" spans="1:26" ht="22.5" customHeight="1">
      <c r="A575" s="139"/>
      <c r="B575" s="13"/>
      <c r="C575" s="13"/>
      <c r="D575" s="13"/>
      <c r="E575" s="13"/>
      <c r="F575" s="615"/>
      <c r="G575" s="615"/>
      <c r="H575" s="247"/>
      <c r="I575" s="172"/>
      <c r="J575" s="615"/>
      <c r="K575" s="60"/>
      <c r="L575" s="60"/>
      <c r="M575" s="60"/>
      <c r="N575" s="60"/>
      <c r="O575" s="60"/>
      <c r="P575" s="60"/>
      <c r="Q575" s="60"/>
      <c r="R575" s="60"/>
      <c r="S575" s="60"/>
      <c r="T575" s="60"/>
      <c r="U575" s="60"/>
      <c r="V575" s="60"/>
      <c r="W575" s="60"/>
      <c r="X575" s="60"/>
      <c r="Y575" s="60"/>
      <c r="Z575" s="60"/>
    </row>
    <row r="576" spans="1:26" ht="22.5" customHeight="1">
      <c r="A576" s="139"/>
      <c r="B576" s="13"/>
      <c r="C576" s="13"/>
      <c r="D576" s="13"/>
      <c r="E576" s="13"/>
      <c r="F576" s="615"/>
      <c r="G576" s="615"/>
      <c r="H576" s="247"/>
      <c r="I576" s="172"/>
      <c r="J576" s="615"/>
      <c r="K576" s="60"/>
      <c r="L576" s="60"/>
      <c r="M576" s="60"/>
      <c r="N576" s="60"/>
      <c r="O576" s="60"/>
      <c r="P576" s="60"/>
      <c r="Q576" s="60"/>
      <c r="R576" s="60"/>
      <c r="S576" s="60"/>
      <c r="T576" s="60"/>
      <c r="U576" s="60"/>
      <c r="V576" s="60"/>
      <c r="W576" s="60"/>
      <c r="X576" s="60"/>
      <c r="Y576" s="60"/>
      <c r="Z576" s="60"/>
    </row>
    <row r="577" spans="1:26" ht="22.5" customHeight="1">
      <c r="A577" s="139"/>
      <c r="B577" s="13"/>
      <c r="C577" s="13"/>
      <c r="D577" s="13"/>
      <c r="E577" s="13"/>
      <c r="F577" s="615"/>
      <c r="G577" s="615"/>
      <c r="H577" s="35"/>
      <c r="I577" s="173"/>
      <c r="J577" s="615"/>
      <c r="K577" s="60"/>
      <c r="L577" s="60"/>
      <c r="M577" s="60"/>
      <c r="N577" s="60"/>
      <c r="O577" s="60"/>
      <c r="P577" s="60"/>
      <c r="Q577" s="60"/>
      <c r="R577" s="60"/>
      <c r="S577" s="60"/>
      <c r="T577" s="60"/>
      <c r="U577" s="60"/>
      <c r="V577" s="60"/>
      <c r="W577" s="60"/>
      <c r="X577" s="60"/>
      <c r="Y577" s="60"/>
      <c r="Z577" s="60"/>
    </row>
    <row r="578" spans="1:26" ht="22.5" customHeight="1">
      <c r="A578" s="139"/>
      <c r="B578" s="13"/>
      <c r="C578" s="13"/>
      <c r="D578" s="13"/>
      <c r="E578" s="70"/>
      <c r="F578" s="618"/>
      <c r="G578" s="618"/>
      <c r="H578" s="37" t="s">
        <v>40</v>
      </c>
      <c r="I578" s="100"/>
      <c r="J578" s="616"/>
      <c r="K578" s="60"/>
      <c r="L578" s="60"/>
      <c r="M578" s="60"/>
      <c r="N578" s="60"/>
      <c r="O578" s="60"/>
      <c r="P578" s="60"/>
      <c r="Q578" s="60"/>
      <c r="R578" s="60"/>
      <c r="S578" s="60"/>
      <c r="T578" s="60"/>
      <c r="U578" s="60"/>
      <c r="V578" s="60"/>
      <c r="W578" s="60"/>
      <c r="X578" s="60"/>
      <c r="Y578" s="60"/>
      <c r="Z578" s="60"/>
    </row>
    <row r="579" spans="1:26" ht="22.5" customHeight="1">
      <c r="A579" s="139"/>
      <c r="B579" s="13"/>
      <c r="C579" s="13"/>
      <c r="D579" s="13"/>
      <c r="E579" s="13"/>
      <c r="F579" s="635" t="s">
        <v>78</v>
      </c>
      <c r="G579" s="635" t="s">
        <v>78</v>
      </c>
      <c r="H579" s="32" t="s">
        <v>804</v>
      </c>
      <c r="I579" s="171"/>
      <c r="J579" s="620" t="s">
        <v>325</v>
      </c>
      <c r="K579" s="60"/>
      <c r="L579" s="60"/>
      <c r="M579" s="60"/>
      <c r="N579" s="60"/>
      <c r="O579" s="60"/>
      <c r="P579" s="60"/>
      <c r="Q579" s="60"/>
      <c r="R579" s="60"/>
      <c r="S579" s="60"/>
      <c r="T579" s="60"/>
      <c r="U579" s="60"/>
      <c r="V579" s="60"/>
      <c r="W579" s="60"/>
      <c r="X579" s="60"/>
      <c r="Y579" s="60"/>
      <c r="Z579" s="60"/>
    </row>
    <row r="580" spans="1:26" ht="22.5" customHeight="1">
      <c r="A580" s="139"/>
      <c r="B580" s="13"/>
      <c r="C580" s="13"/>
      <c r="D580" s="13"/>
      <c r="E580" s="13"/>
      <c r="F580" s="615"/>
      <c r="G580" s="615"/>
      <c r="H580" s="34" t="s">
        <v>805</v>
      </c>
      <c r="I580" s="172"/>
      <c r="J580" s="615"/>
      <c r="K580" s="60"/>
      <c r="L580" s="60"/>
      <c r="M580" s="60"/>
      <c r="N580" s="60"/>
      <c r="O580" s="60"/>
      <c r="P580" s="60"/>
      <c r="Q580" s="60"/>
      <c r="R580" s="60"/>
      <c r="S580" s="60"/>
      <c r="T580" s="60"/>
      <c r="U580" s="60"/>
      <c r="V580" s="60"/>
      <c r="W580" s="60"/>
      <c r="X580" s="60"/>
      <c r="Y580" s="60"/>
      <c r="Z580" s="60"/>
    </row>
    <row r="581" spans="1:26" ht="22.5" customHeight="1">
      <c r="A581" s="139"/>
      <c r="B581" s="13"/>
      <c r="C581" s="13"/>
      <c r="D581" s="13"/>
      <c r="E581" s="13"/>
      <c r="F581" s="615"/>
      <c r="G581" s="615"/>
      <c r="H581" s="34" t="s">
        <v>806</v>
      </c>
      <c r="I581" s="172"/>
      <c r="J581" s="615"/>
      <c r="K581" s="60"/>
      <c r="L581" s="60"/>
      <c r="M581" s="60"/>
      <c r="N581" s="60"/>
      <c r="O581" s="60"/>
      <c r="P581" s="60"/>
      <c r="Q581" s="60"/>
      <c r="R581" s="60"/>
      <c r="S581" s="60"/>
      <c r="T581" s="60"/>
      <c r="U581" s="60"/>
      <c r="V581" s="60"/>
      <c r="W581" s="60"/>
      <c r="X581" s="60"/>
      <c r="Y581" s="60"/>
      <c r="Z581" s="60"/>
    </row>
    <row r="582" spans="1:26" ht="22.5" customHeight="1">
      <c r="A582" s="139"/>
      <c r="B582" s="13"/>
      <c r="C582" s="13"/>
      <c r="D582" s="13"/>
      <c r="E582" s="13"/>
      <c r="F582" s="615"/>
      <c r="G582" s="615"/>
      <c r="H582" s="34" t="s">
        <v>807</v>
      </c>
      <c r="I582" s="172"/>
      <c r="J582" s="615"/>
      <c r="K582" s="60"/>
      <c r="L582" s="60"/>
      <c r="M582" s="60"/>
      <c r="N582" s="60"/>
      <c r="O582" s="60"/>
      <c r="P582" s="60"/>
      <c r="Q582" s="60"/>
      <c r="R582" s="60"/>
      <c r="S582" s="60"/>
      <c r="T582" s="60"/>
      <c r="U582" s="60"/>
      <c r="V582" s="60"/>
      <c r="W582" s="60"/>
      <c r="X582" s="60"/>
      <c r="Y582" s="60"/>
      <c r="Z582" s="60"/>
    </row>
    <row r="583" spans="1:26" ht="26.25" customHeight="1">
      <c r="A583" s="139"/>
      <c r="B583" s="13"/>
      <c r="C583" s="13"/>
      <c r="D583" s="13"/>
      <c r="E583" s="13"/>
      <c r="F583" s="615"/>
      <c r="G583" s="615"/>
      <c r="H583" s="247"/>
      <c r="I583" s="172"/>
      <c r="J583" s="615"/>
      <c r="K583" s="60"/>
      <c r="L583" s="60"/>
      <c r="M583" s="60"/>
      <c r="N583" s="60"/>
      <c r="O583" s="60"/>
      <c r="P583" s="60"/>
      <c r="Q583" s="60"/>
      <c r="R583" s="60"/>
      <c r="S583" s="60"/>
      <c r="T583" s="60"/>
      <c r="U583" s="60"/>
      <c r="V583" s="60"/>
      <c r="W583" s="60"/>
      <c r="X583" s="60"/>
      <c r="Y583" s="60"/>
      <c r="Z583" s="60"/>
    </row>
    <row r="584" spans="1:26" ht="26.25" customHeight="1">
      <c r="A584" s="139"/>
      <c r="B584" s="13"/>
      <c r="C584" s="13"/>
      <c r="D584" s="13"/>
      <c r="E584" s="13"/>
      <c r="F584" s="615"/>
      <c r="G584" s="615"/>
      <c r="H584" s="247"/>
      <c r="I584" s="172"/>
      <c r="J584" s="615"/>
      <c r="K584" s="60"/>
      <c r="L584" s="60"/>
      <c r="M584" s="60"/>
      <c r="N584" s="60"/>
      <c r="O584" s="60"/>
      <c r="P584" s="60"/>
      <c r="Q584" s="60"/>
      <c r="R584" s="60"/>
      <c r="S584" s="60"/>
      <c r="T584" s="60"/>
      <c r="U584" s="60"/>
      <c r="V584" s="60"/>
      <c r="W584" s="60"/>
      <c r="X584" s="60"/>
      <c r="Y584" s="60"/>
      <c r="Z584" s="60"/>
    </row>
    <row r="585" spans="1:26" ht="26.25" customHeight="1">
      <c r="A585" s="139"/>
      <c r="B585" s="13"/>
      <c r="C585" s="13"/>
      <c r="D585" s="13"/>
      <c r="E585" s="13"/>
      <c r="F585" s="615"/>
      <c r="G585" s="615"/>
      <c r="H585" s="247"/>
      <c r="I585" s="172"/>
      <c r="J585" s="615"/>
      <c r="K585" s="60"/>
      <c r="L585" s="60"/>
      <c r="M585" s="60"/>
      <c r="N585" s="60"/>
      <c r="O585" s="60"/>
      <c r="P585" s="60"/>
      <c r="Q585" s="60"/>
      <c r="R585" s="60"/>
      <c r="S585" s="60"/>
      <c r="T585" s="60"/>
      <c r="U585" s="60"/>
      <c r="V585" s="60"/>
      <c r="W585" s="60"/>
      <c r="X585" s="60"/>
      <c r="Y585" s="60"/>
      <c r="Z585" s="60"/>
    </row>
    <row r="586" spans="1:26" ht="26.25" customHeight="1">
      <c r="A586" s="139"/>
      <c r="B586" s="13"/>
      <c r="C586" s="13"/>
      <c r="D586" s="13"/>
      <c r="E586" s="13"/>
      <c r="F586" s="615"/>
      <c r="G586" s="615"/>
      <c r="H586" s="35"/>
      <c r="I586" s="173"/>
      <c r="J586" s="615"/>
      <c r="K586" s="60"/>
      <c r="L586" s="60"/>
      <c r="M586" s="60"/>
      <c r="N586" s="60"/>
      <c r="O586" s="60"/>
      <c r="P586" s="60"/>
      <c r="Q586" s="60"/>
      <c r="R586" s="60"/>
      <c r="S586" s="60"/>
      <c r="T586" s="60"/>
      <c r="U586" s="60"/>
      <c r="V586" s="60"/>
      <c r="W586" s="60"/>
      <c r="X586" s="60"/>
      <c r="Y586" s="60"/>
      <c r="Z586" s="60"/>
    </row>
    <row r="587" spans="1:26" ht="26.25" customHeight="1">
      <c r="A587" s="139"/>
      <c r="B587" s="13"/>
      <c r="C587" s="13"/>
      <c r="D587" s="13"/>
      <c r="E587" s="70"/>
      <c r="F587" s="618"/>
      <c r="G587" s="618"/>
      <c r="H587" s="37" t="s">
        <v>40</v>
      </c>
      <c r="I587" s="100"/>
      <c r="J587" s="616"/>
      <c r="K587" s="60"/>
      <c r="L587" s="60"/>
      <c r="M587" s="60"/>
      <c r="N587" s="60"/>
      <c r="O587" s="60"/>
      <c r="P587" s="60"/>
      <c r="Q587" s="60"/>
      <c r="R587" s="60"/>
      <c r="S587" s="60"/>
      <c r="T587" s="60"/>
      <c r="U587" s="60"/>
      <c r="V587" s="60"/>
      <c r="W587" s="60"/>
      <c r="X587" s="60"/>
      <c r="Y587" s="60"/>
      <c r="Z587" s="60"/>
    </row>
    <row r="588" spans="1:26" ht="21.75" customHeight="1">
      <c r="A588" s="139"/>
      <c r="B588" s="13"/>
      <c r="C588" s="13"/>
      <c r="D588" s="13"/>
      <c r="E588" s="13"/>
      <c r="F588" s="635" t="s">
        <v>78</v>
      </c>
      <c r="G588" s="635" t="s">
        <v>78</v>
      </c>
      <c r="H588" s="32" t="s">
        <v>804</v>
      </c>
      <c r="I588" s="171"/>
      <c r="J588" s="620" t="s">
        <v>326</v>
      </c>
      <c r="K588" s="60"/>
      <c r="L588" s="60"/>
      <c r="M588" s="60"/>
      <c r="N588" s="60"/>
      <c r="O588" s="60"/>
      <c r="P588" s="60"/>
      <c r="Q588" s="60"/>
      <c r="R588" s="60"/>
      <c r="S588" s="60"/>
      <c r="T588" s="60"/>
      <c r="U588" s="60"/>
      <c r="V588" s="60"/>
      <c r="W588" s="60"/>
      <c r="X588" s="60"/>
      <c r="Y588" s="60"/>
      <c r="Z588" s="60"/>
    </row>
    <row r="589" spans="1:26" ht="21.75" customHeight="1">
      <c r="A589" s="139"/>
      <c r="B589" s="13"/>
      <c r="C589" s="13"/>
      <c r="D589" s="13"/>
      <c r="E589" s="13"/>
      <c r="F589" s="615"/>
      <c r="G589" s="615"/>
      <c r="H589" s="34" t="s">
        <v>805</v>
      </c>
      <c r="I589" s="172"/>
      <c r="J589" s="615"/>
      <c r="K589" s="60"/>
      <c r="L589" s="60"/>
      <c r="M589" s="60"/>
      <c r="N589" s="60"/>
      <c r="O589" s="60"/>
      <c r="P589" s="60"/>
      <c r="Q589" s="60"/>
      <c r="R589" s="60"/>
      <c r="S589" s="60"/>
      <c r="T589" s="60"/>
      <c r="U589" s="60"/>
      <c r="V589" s="60"/>
      <c r="W589" s="60"/>
      <c r="X589" s="60"/>
      <c r="Y589" s="60"/>
      <c r="Z589" s="60"/>
    </row>
    <row r="590" spans="1:26" ht="21.75" customHeight="1">
      <c r="A590" s="139"/>
      <c r="B590" s="13"/>
      <c r="C590" s="13"/>
      <c r="D590" s="13"/>
      <c r="E590" s="13"/>
      <c r="F590" s="615"/>
      <c r="G590" s="615"/>
      <c r="H590" s="34" t="s">
        <v>806</v>
      </c>
      <c r="I590" s="172"/>
      <c r="J590" s="615"/>
      <c r="K590" s="60"/>
      <c r="L590" s="60"/>
      <c r="M590" s="60"/>
      <c r="N590" s="60"/>
      <c r="O590" s="60"/>
      <c r="P590" s="60"/>
      <c r="Q590" s="60"/>
      <c r="R590" s="60"/>
      <c r="S590" s="60"/>
      <c r="T590" s="60"/>
      <c r="U590" s="60"/>
      <c r="V590" s="60"/>
      <c r="W590" s="60"/>
      <c r="X590" s="60"/>
      <c r="Y590" s="60"/>
      <c r="Z590" s="60"/>
    </row>
    <row r="591" spans="1:26" ht="21.75" customHeight="1">
      <c r="A591" s="139"/>
      <c r="B591" s="13"/>
      <c r="C591" s="13"/>
      <c r="D591" s="13"/>
      <c r="E591" s="13"/>
      <c r="F591" s="615"/>
      <c r="G591" s="615"/>
      <c r="H591" s="34" t="s">
        <v>807</v>
      </c>
      <c r="I591" s="172"/>
      <c r="J591" s="615"/>
      <c r="K591" s="60"/>
      <c r="L591" s="60"/>
      <c r="M591" s="60"/>
      <c r="N591" s="60"/>
      <c r="O591" s="60"/>
      <c r="P591" s="60"/>
      <c r="Q591" s="60"/>
      <c r="R591" s="60"/>
      <c r="S591" s="60"/>
      <c r="T591" s="60"/>
      <c r="U591" s="60"/>
      <c r="V591" s="60"/>
      <c r="W591" s="60"/>
      <c r="X591" s="60"/>
      <c r="Y591" s="60"/>
      <c r="Z591" s="60"/>
    </row>
    <row r="592" spans="1:26" ht="21.75" customHeight="1">
      <c r="A592" s="139"/>
      <c r="B592" s="13"/>
      <c r="C592" s="13"/>
      <c r="D592" s="13"/>
      <c r="E592" s="13"/>
      <c r="F592" s="615"/>
      <c r="G592" s="615"/>
      <c r="H592" s="247"/>
      <c r="I592" s="172"/>
      <c r="J592" s="615"/>
      <c r="K592" s="60"/>
      <c r="L592" s="60"/>
      <c r="M592" s="60"/>
      <c r="N592" s="60"/>
      <c r="O592" s="60"/>
      <c r="P592" s="60"/>
      <c r="Q592" s="60"/>
      <c r="R592" s="60"/>
      <c r="S592" s="60"/>
      <c r="T592" s="60"/>
      <c r="U592" s="60"/>
      <c r="V592" s="60"/>
      <c r="W592" s="60"/>
      <c r="X592" s="60"/>
      <c r="Y592" s="60"/>
      <c r="Z592" s="60"/>
    </row>
    <row r="593" spans="1:26" ht="21.75" customHeight="1">
      <c r="A593" s="139"/>
      <c r="B593" s="13"/>
      <c r="C593" s="13"/>
      <c r="D593" s="13"/>
      <c r="E593" s="13"/>
      <c r="F593" s="615"/>
      <c r="G593" s="615"/>
      <c r="H593" s="247"/>
      <c r="I593" s="172"/>
      <c r="J593" s="615"/>
      <c r="K593" s="60"/>
      <c r="L593" s="60"/>
      <c r="M593" s="60"/>
      <c r="N593" s="60"/>
      <c r="O593" s="60"/>
      <c r="P593" s="60"/>
      <c r="Q593" s="60"/>
      <c r="R593" s="60"/>
      <c r="S593" s="60"/>
      <c r="T593" s="60"/>
      <c r="U593" s="60"/>
      <c r="V593" s="60"/>
      <c r="W593" s="60"/>
      <c r="X593" s="60"/>
      <c r="Y593" s="60"/>
      <c r="Z593" s="60"/>
    </row>
    <row r="594" spans="1:26" ht="21.75" customHeight="1">
      <c r="A594" s="139"/>
      <c r="B594" s="13"/>
      <c r="C594" s="13"/>
      <c r="D594" s="13"/>
      <c r="E594" s="13"/>
      <c r="F594" s="615"/>
      <c r="G594" s="615"/>
      <c r="H594" s="247"/>
      <c r="I594" s="172"/>
      <c r="J594" s="615"/>
      <c r="K594" s="60"/>
      <c r="L594" s="60"/>
      <c r="M594" s="60"/>
      <c r="N594" s="60"/>
      <c r="O594" s="60"/>
      <c r="P594" s="60"/>
      <c r="Q594" s="60"/>
      <c r="R594" s="60"/>
      <c r="S594" s="60"/>
      <c r="T594" s="60"/>
      <c r="U594" s="60"/>
      <c r="V594" s="60"/>
      <c r="W594" s="60"/>
      <c r="X594" s="60"/>
      <c r="Y594" s="60"/>
      <c r="Z594" s="60"/>
    </row>
    <row r="595" spans="1:26" ht="21.75" customHeight="1">
      <c r="A595" s="139"/>
      <c r="B595" s="13"/>
      <c r="C595" s="13"/>
      <c r="D595" s="13"/>
      <c r="E595" s="13"/>
      <c r="F595" s="615"/>
      <c r="G595" s="615"/>
      <c r="H595" s="35"/>
      <c r="I595" s="173"/>
      <c r="J595" s="615"/>
      <c r="K595" s="60"/>
      <c r="L595" s="60"/>
      <c r="M595" s="60"/>
      <c r="N595" s="60"/>
      <c r="O595" s="60"/>
      <c r="P595" s="60"/>
      <c r="Q595" s="60"/>
      <c r="R595" s="60"/>
      <c r="S595" s="60"/>
      <c r="T595" s="60"/>
      <c r="U595" s="60"/>
      <c r="V595" s="60"/>
      <c r="W595" s="60"/>
      <c r="X595" s="60"/>
      <c r="Y595" s="60"/>
      <c r="Z595" s="60"/>
    </row>
    <row r="596" spans="1:26" ht="21.75" customHeight="1">
      <c r="A596" s="139"/>
      <c r="B596" s="13"/>
      <c r="C596" s="13"/>
      <c r="D596" s="13"/>
      <c r="E596" s="13"/>
      <c r="F596" s="621"/>
      <c r="G596" s="621"/>
      <c r="H596" s="37" t="s">
        <v>40</v>
      </c>
      <c r="I596" s="100"/>
      <c r="J596" s="616"/>
      <c r="K596" s="60"/>
      <c r="L596" s="60"/>
      <c r="M596" s="60"/>
      <c r="N596" s="60"/>
      <c r="O596" s="60"/>
      <c r="P596" s="60"/>
      <c r="Q596" s="60"/>
      <c r="R596" s="60"/>
      <c r="S596" s="60"/>
      <c r="T596" s="60"/>
      <c r="U596" s="60"/>
      <c r="V596" s="60"/>
      <c r="W596" s="60"/>
      <c r="X596" s="60"/>
      <c r="Y596" s="60"/>
      <c r="Z596" s="60"/>
    </row>
    <row r="597" spans="1:26" ht="21" customHeight="1">
      <c r="A597" s="633" t="s">
        <v>327</v>
      </c>
      <c r="B597" s="633" t="s">
        <v>328</v>
      </c>
      <c r="C597" s="636" t="s">
        <v>329</v>
      </c>
      <c r="D597" s="633" t="s">
        <v>330</v>
      </c>
      <c r="E597" s="633" t="s">
        <v>331</v>
      </c>
      <c r="F597" s="634" t="s">
        <v>78</v>
      </c>
      <c r="G597" s="634" t="s">
        <v>78</v>
      </c>
      <c r="H597" s="32" t="s">
        <v>804</v>
      </c>
      <c r="I597" s="48"/>
      <c r="J597" s="620" t="s">
        <v>332</v>
      </c>
      <c r="K597" s="60"/>
      <c r="L597" s="60"/>
      <c r="M597" s="60"/>
      <c r="N597" s="60"/>
      <c r="O597" s="60"/>
      <c r="P597" s="60"/>
      <c r="Q597" s="60"/>
      <c r="R597" s="60"/>
      <c r="S597" s="60"/>
      <c r="T597" s="60"/>
      <c r="U597" s="60"/>
      <c r="V597" s="60"/>
      <c r="W597" s="60"/>
      <c r="X597" s="60"/>
      <c r="Y597" s="60"/>
      <c r="Z597" s="60"/>
    </row>
    <row r="598" spans="1:26" ht="22.5" customHeight="1">
      <c r="A598" s="615"/>
      <c r="B598" s="615"/>
      <c r="C598" s="615"/>
      <c r="D598" s="615"/>
      <c r="E598" s="615"/>
      <c r="F598" s="615"/>
      <c r="G598" s="615"/>
      <c r="H598" s="34" t="s">
        <v>805</v>
      </c>
      <c r="I598" s="49"/>
      <c r="J598" s="615"/>
      <c r="K598" s="60"/>
      <c r="L598" s="60"/>
      <c r="M598" s="60"/>
      <c r="N598" s="60"/>
      <c r="O598" s="60"/>
      <c r="P598" s="60"/>
      <c r="Q598" s="60"/>
      <c r="R598" s="60"/>
      <c r="S598" s="60"/>
      <c r="T598" s="60"/>
      <c r="U598" s="60"/>
      <c r="V598" s="60"/>
      <c r="W598" s="60"/>
      <c r="X598" s="60"/>
      <c r="Y598" s="60"/>
      <c r="Z598" s="60"/>
    </row>
    <row r="599" spans="1:26" ht="21.75" customHeight="1">
      <c r="A599" s="615"/>
      <c r="B599" s="615"/>
      <c r="C599" s="615"/>
      <c r="D599" s="615"/>
      <c r="E599" s="615"/>
      <c r="F599" s="615"/>
      <c r="G599" s="615"/>
      <c r="H599" s="34" t="s">
        <v>806</v>
      </c>
      <c r="I599" s="49"/>
      <c r="J599" s="615"/>
      <c r="K599" s="60"/>
      <c r="L599" s="60"/>
      <c r="M599" s="60"/>
      <c r="N599" s="60"/>
      <c r="O599" s="60"/>
      <c r="P599" s="60"/>
      <c r="Q599" s="60"/>
      <c r="R599" s="60"/>
      <c r="S599" s="60"/>
      <c r="T599" s="60"/>
      <c r="U599" s="60"/>
      <c r="V599" s="60"/>
      <c r="W599" s="60"/>
      <c r="X599" s="60"/>
      <c r="Y599" s="60"/>
      <c r="Z599" s="60"/>
    </row>
    <row r="600" spans="1:26" ht="21.75" customHeight="1">
      <c r="A600" s="615"/>
      <c r="B600" s="615"/>
      <c r="C600" s="615"/>
      <c r="D600" s="641" t="s">
        <v>333</v>
      </c>
      <c r="E600" s="99"/>
      <c r="F600" s="615"/>
      <c r="G600" s="615"/>
      <c r="H600" s="34" t="s">
        <v>807</v>
      </c>
      <c r="I600" s="49"/>
      <c r="J600" s="615"/>
      <c r="K600" s="60"/>
      <c r="L600" s="60"/>
      <c r="M600" s="60"/>
      <c r="N600" s="60"/>
      <c r="O600" s="60"/>
      <c r="P600" s="60"/>
      <c r="Q600" s="60"/>
      <c r="R600" s="60"/>
      <c r="S600" s="60"/>
      <c r="T600" s="60"/>
      <c r="U600" s="60"/>
      <c r="V600" s="60"/>
      <c r="W600" s="60"/>
      <c r="X600" s="60"/>
      <c r="Y600" s="60"/>
      <c r="Z600" s="60"/>
    </row>
    <row r="601" spans="1:26" ht="22.5" customHeight="1">
      <c r="A601" s="615"/>
      <c r="B601" s="615"/>
      <c r="C601" s="615"/>
      <c r="D601" s="615"/>
      <c r="E601" s="99"/>
      <c r="F601" s="615"/>
      <c r="G601" s="615"/>
      <c r="H601" s="247"/>
      <c r="I601" s="49"/>
      <c r="J601" s="615"/>
      <c r="K601" s="60"/>
      <c r="L601" s="60"/>
      <c r="M601" s="60"/>
      <c r="N601" s="60"/>
      <c r="O601" s="60"/>
      <c r="P601" s="60"/>
      <c r="Q601" s="60"/>
      <c r="R601" s="60"/>
      <c r="S601" s="60"/>
      <c r="T601" s="60"/>
      <c r="U601" s="60"/>
      <c r="V601" s="60"/>
      <c r="W601" s="60"/>
      <c r="X601" s="60"/>
      <c r="Y601" s="60"/>
      <c r="Z601" s="60"/>
    </row>
    <row r="602" spans="1:26" ht="22.5" customHeight="1">
      <c r="A602" s="615"/>
      <c r="B602" s="615"/>
      <c r="C602" s="615"/>
      <c r="D602" s="615"/>
      <c r="E602" s="99"/>
      <c r="F602" s="615"/>
      <c r="G602" s="615"/>
      <c r="H602" s="247"/>
      <c r="I602" s="49"/>
      <c r="J602" s="615"/>
      <c r="K602" s="60"/>
      <c r="L602" s="60"/>
      <c r="M602" s="60"/>
      <c r="N602" s="60"/>
      <c r="O602" s="60"/>
      <c r="P602" s="60"/>
      <c r="Q602" s="60"/>
      <c r="R602" s="60"/>
      <c r="S602" s="60"/>
      <c r="T602" s="60"/>
      <c r="U602" s="60"/>
      <c r="V602" s="60"/>
      <c r="W602" s="60"/>
      <c r="X602" s="60"/>
      <c r="Y602" s="60"/>
      <c r="Z602" s="60"/>
    </row>
    <row r="603" spans="1:26" ht="22.5" customHeight="1">
      <c r="A603" s="615"/>
      <c r="B603" s="615"/>
      <c r="C603" s="615"/>
      <c r="D603" s="615"/>
      <c r="E603" s="13"/>
      <c r="F603" s="615"/>
      <c r="G603" s="615"/>
      <c r="H603" s="247"/>
      <c r="I603" s="49"/>
      <c r="J603" s="615"/>
      <c r="K603" s="60"/>
      <c r="L603" s="60"/>
      <c r="M603" s="60"/>
      <c r="N603" s="60"/>
      <c r="O603" s="60"/>
      <c r="P603" s="60"/>
      <c r="Q603" s="60"/>
      <c r="R603" s="60"/>
      <c r="S603" s="60"/>
      <c r="T603" s="60"/>
      <c r="U603" s="60"/>
      <c r="V603" s="60"/>
      <c r="W603" s="60"/>
      <c r="X603" s="60"/>
      <c r="Y603" s="60"/>
      <c r="Z603" s="60"/>
    </row>
    <row r="604" spans="1:26" ht="22.5" customHeight="1">
      <c r="A604" s="615"/>
      <c r="B604" s="615"/>
      <c r="C604" s="615"/>
      <c r="D604" s="615"/>
      <c r="E604" s="13"/>
      <c r="F604" s="615"/>
      <c r="G604" s="615"/>
      <c r="H604" s="35"/>
      <c r="I604" s="73"/>
      <c r="J604" s="615"/>
      <c r="K604" s="60"/>
      <c r="L604" s="60"/>
      <c r="M604" s="60"/>
      <c r="N604" s="60"/>
      <c r="O604" s="60"/>
      <c r="P604" s="60"/>
      <c r="Q604" s="60"/>
      <c r="R604" s="60"/>
      <c r="S604" s="60"/>
      <c r="T604" s="60"/>
      <c r="U604" s="60"/>
      <c r="V604" s="60"/>
      <c r="W604" s="60"/>
      <c r="X604" s="60"/>
      <c r="Y604" s="60"/>
      <c r="Z604" s="60"/>
    </row>
    <row r="605" spans="1:26" ht="22.5" customHeight="1">
      <c r="A605" s="615"/>
      <c r="B605" s="615"/>
      <c r="C605" s="615"/>
      <c r="D605" s="634" t="s">
        <v>334</v>
      </c>
      <c r="E605" s="13"/>
      <c r="F605" s="618"/>
      <c r="G605" s="618"/>
      <c r="H605" s="37" t="s">
        <v>40</v>
      </c>
      <c r="I605" s="100"/>
      <c r="J605" s="616"/>
      <c r="K605" s="60"/>
      <c r="L605" s="60"/>
      <c r="M605" s="60"/>
      <c r="N605" s="60"/>
      <c r="O605" s="60"/>
      <c r="P605" s="60"/>
      <c r="Q605" s="60"/>
      <c r="R605" s="60"/>
      <c r="S605" s="60"/>
      <c r="T605" s="60"/>
      <c r="U605" s="60"/>
      <c r="V605" s="60"/>
      <c r="W605" s="60"/>
      <c r="X605" s="60"/>
      <c r="Y605" s="60"/>
      <c r="Z605" s="60"/>
    </row>
    <row r="606" spans="1:26" ht="25.5" customHeight="1">
      <c r="A606" s="615"/>
      <c r="B606" s="615"/>
      <c r="C606" s="615"/>
      <c r="D606" s="615"/>
      <c r="E606" s="13"/>
      <c r="F606" s="635" t="s">
        <v>78</v>
      </c>
      <c r="G606" s="635" t="s">
        <v>78</v>
      </c>
      <c r="H606" s="32" t="s">
        <v>804</v>
      </c>
      <c r="I606" s="48"/>
      <c r="J606" s="620" t="s">
        <v>335</v>
      </c>
      <c r="K606" s="60"/>
      <c r="L606" s="60"/>
      <c r="M606" s="60"/>
      <c r="N606" s="60"/>
      <c r="O606" s="60"/>
      <c r="P606" s="60"/>
      <c r="Q606" s="60"/>
      <c r="R606" s="60"/>
      <c r="S606" s="60"/>
      <c r="T606" s="60"/>
      <c r="U606" s="60"/>
      <c r="V606" s="60"/>
      <c r="W606" s="60"/>
      <c r="X606" s="60"/>
      <c r="Y606" s="60"/>
      <c r="Z606" s="60"/>
    </row>
    <row r="607" spans="1:26" ht="25.5" customHeight="1">
      <c r="A607" s="615"/>
      <c r="B607" s="615"/>
      <c r="C607" s="615"/>
      <c r="D607" s="615"/>
      <c r="E607" s="13"/>
      <c r="F607" s="615"/>
      <c r="G607" s="615"/>
      <c r="H607" s="34" t="s">
        <v>805</v>
      </c>
      <c r="I607" s="49"/>
      <c r="J607" s="615"/>
      <c r="K607" s="60"/>
      <c r="L607" s="60"/>
      <c r="M607" s="60"/>
      <c r="N607" s="60"/>
      <c r="O607" s="60"/>
      <c r="P607" s="60"/>
      <c r="Q607" s="60"/>
      <c r="R607" s="60"/>
      <c r="S607" s="60"/>
      <c r="T607" s="60"/>
      <c r="U607" s="60"/>
      <c r="V607" s="60"/>
      <c r="W607" s="60"/>
      <c r="X607" s="60"/>
      <c r="Y607" s="60"/>
      <c r="Z607" s="60"/>
    </row>
    <row r="608" spans="1:26" ht="25.5" customHeight="1">
      <c r="A608" s="615"/>
      <c r="B608" s="615"/>
      <c r="C608" s="615"/>
      <c r="D608" s="615"/>
      <c r="E608" s="13"/>
      <c r="F608" s="615"/>
      <c r="G608" s="615"/>
      <c r="H608" s="34" t="s">
        <v>806</v>
      </c>
      <c r="I608" s="49"/>
      <c r="J608" s="615"/>
      <c r="K608" s="60"/>
      <c r="L608" s="60"/>
      <c r="M608" s="60"/>
      <c r="N608" s="60"/>
      <c r="O608" s="60"/>
      <c r="P608" s="60"/>
      <c r="Q608" s="60"/>
      <c r="R608" s="60"/>
      <c r="S608" s="60"/>
      <c r="T608" s="60"/>
      <c r="U608" s="60"/>
      <c r="V608" s="60"/>
      <c r="W608" s="60"/>
      <c r="X608" s="60"/>
      <c r="Y608" s="60"/>
      <c r="Z608" s="60"/>
    </row>
    <row r="609" spans="1:26" ht="25.5" customHeight="1">
      <c r="A609" s="615"/>
      <c r="B609" s="615"/>
      <c r="C609" s="615"/>
      <c r="D609" s="634" t="s">
        <v>336</v>
      </c>
      <c r="E609" s="13"/>
      <c r="F609" s="615"/>
      <c r="G609" s="615"/>
      <c r="H609" s="34" t="s">
        <v>807</v>
      </c>
      <c r="I609" s="49"/>
      <c r="J609" s="615"/>
      <c r="K609" s="60"/>
      <c r="L609" s="60"/>
      <c r="M609" s="60"/>
      <c r="N609" s="60"/>
      <c r="O609" s="60"/>
      <c r="P609" s="60"/>
      <c r="Q609" s="60"/>
      <c r="R609" s="60"/>
      <c r="S609" s="60"/>
      <c r="T609" s="60"/>
      <c r="U609" s="60"/>
      <c r="V609" s="60"/>
      <c r="W609" s="60"/>
      <c r="X609" s="60"/>
      <c r="Y609" s="60"/>
      <c r="Z609" s="60"/>
    </row>
    <row r="610" spans="1:26" ht="25.5" customHeight="1">
      <c r="A610" s="615"/>
      <c r="B610" s="615"/>
      <c r="C610" s="615"/>
      <c r="D610" s="615"/>
      <c r="E610" s="13"/>
      <c r="F610" s="615"/>
      <c r="G610" s="615"/>
      <c r="H610" s="247"/>
      <c r="I610" s="49"/>
      <c r="J610" s="615"/>
      <c r="K610" s="60"/>
      <c r="L610" s="60"/>
      <c r="M610" s="60"/>
      <c r="N610" s="60"/>
      <c r="O610" s="60"/>
      <c r="P610" s="60"/>
      <c r="Q610" s="60"/>
      <c r="R610" s="60"/>
      <c r="S610" s="60"/>
      <c r="T610" s="60"/>
      <c r="U610" s="60"/>
      <c r="V610" s="60"/>
      <c r="W610" s="60"/>
      <c r="X610" s="60"/>
      <c r="Y610" s="60"/>
      <c r="Z610" s="60"/>
    </row>
    <row r="611" spans="1:26" ht="25.5" customHeight="1">
      <c r="A611" s="615"/>
      <c r="B611" s="615"/>
      <c r="C611" s="615"/>
      <c r="D611" s="615"/>
      <c r="E611" s="13"/>
      <c r="F611" s="615"/>
      <c r="G611" s="615"/>
      <c r="H611" s="247"/>
      <c r="I611" s="49"/>
      <c r="J611" s="615"/>
      <c r="K611" s="60"/>
      <c r="L611" s="60"/>
      <c r="M611" s="60"/>
      <c r="N611" s="60"/>
      <c r="O611" s="60"/>
      <c r="P611" s="60"/>
      <c r="Q611" s="60"/>
      <c r="R611" s="60"/>
      <c r="S611" s="60"/>
      <c r="T611" s="60"/>
      <c r="U611" s="60"/>
      <c r="V611" s="60"/>
      <c r="W611" s="60"/>
      <c r="X611" s="60"/>
      <c r="Y611" s="60"/>
      <c r="Z611" s="60"/>
    </row>
    <row r="612" spans="1:26" ht="25.5" customHeight="1">
      <c r="A612" s="615"/>
      <c r="B612" s="615"/>
      <c r="C612" s="615"/>
      <c r="D612" s="615"/>
      <c r="E612" s="13"/>
      <c r="F612" s="615"/>
      <c r="G612" s="615"/>
      <c r="H612" s="247"/>
      <c r="I612" s="49"/>
      <c r="J612" s="615"/>
      <c r="K612" s="60"/>
      <c r="L612" s="60"/>
      <c r="M612" s="60"/>
      <c r="N612" s="60"/>
      <c r="O612" s="60"/>
      <c r="P612" s="60"/>
      <c r="Q612" s="60"/>
      <c r="R612" s="60"/>
      <c r="S612" s="60"/>
      <c r="T612" s="60"/>
      <c r="U612" s="60"/>
      <c r="V612" s="60"/>
      <c r="W612" s="60"/>
      <c r="X612" s="60"/>
      <c r="Y612" s="60"/>
      <c r="Z612" s="60"/>
    </row>
    <row r="613" spans="1:26" ht="25.5" customHeight="1">
      <c r="A613" s="615"/>
      <c r="B613" s="615"/>
      <c r="C613" s="615"/>
      <c r="D613" s="615"/>
      <c r="E613" s="13"/>
      <c r="F613" s="615"/>
      <c r="G613" s="615"/>
      <c r="H613" s="35"/>
      <c r="I613" s="73"/>
      <c r="J613" s="615"/>
      <c r="K613" s="60"/>
      <c r="L613" s="60"/>
      <c r="M613" s="60"/>
      <c r="N613" s="60"/>
      <c r="O613" s="60"/>
      <c r="P613" s="60"/>
      <c r="Q613" s="60"/>
      <c r="R613" s="60"/>
      <c r="S613" s="60"/>
      <c r="T613" s="60"/>
      <c r="U613" s="60"/>
      <c r="V613" s="60"/>
      <c r="W613" s="60"/>
      <c r="X613" s="60"/>
      <c r="Y613" s="60"/>
      <c r="Z613" s="60"/>
    </row>
    <row r="614" spans="1:26" ht="25.5" customHeight="1">
      <c r="A614" s="615"/>
      <c r="B614" s="615"/>
      <c r="C614" s="615"/>
      <c r="D614" s="615"/>
      <c r="E614" s="70"/>
      <c r="F614" s="618"/>
      <c r="G614" s="618"/>
      <c r="H614" s="37" t="s">
        <v>40</v>
      </c>
      <c r="I614" s="100"/>
      <c r="J614" s="616"/>
      <c r="K614" s="60"/>
      <c r="L614" s="60"/>
      <c r="M614" s="60"/>
      <c r="N614" s="60"/>
      <c r="O614" s="60"/>
      <c r="P614" s="60"/>
      <c r="Q614" s="60"/>
      <c r="R614" s="60"/>
      <c r="S614" s="60"/>
      <c r="T614" s="60"/>
      <c r="U614" s="60"/>
      <c r="V614" s="60"/>
      <c r="W614" s="60"/>
      <c r="X614" s="60"/>
      <c r="Y614" s="60"/>
      <c r="Z614" s="60"/>
    </row>
    <row r="615" spans="1:26" ht="21.75" customHeight="1">
      <c r="A615" s="615"/>
      <c r="B615" s="615"/>
      <c r="C615" s="615"/>
      <c r="D615" s="615"/>
      <c r="E615" s="634" t="s">
        <v>337</v>
      </c>
      <c r="F615" s="634" t="s">
        <v>78</v>
      </c>
      <c r="G615" s="634" t="s">
        <v>78</v>
      </c>
      <c r="H615" s="32" t="s">
        <v>804</v>
      </c>
      <c r="I615" s="48"/>
      <c r="J615" s="620" t="s">
        <v>338</v>
      </c>
      <c r="K615" s="60"/>
      <c r="L615" s="60"/>
      <c r="M615" s="60"/>
      <c r="N615" s="60"/>
      <c r="O615" s="60"/>
      <c r="P615" s="60"/>
      <c r="Q615" s="60"/>
      <c r="R615" s="60"/>
      <c r="S615" s="60"/>
      <c r="T615" s="60"/>
      <c r="U615" s="60"/>
      <c r="V615" s="60"/>
      <c r="W615" s="60"/>
      <c r="X615" s="60"/>
      <c r="Y615" s="60"/>
      <c r="Z615" s="60"/>
    </row>
    <row r="616" spans="1:26" ht="21.75" customHeight="1">
      <c r="A616" s="615"/>
      <c r="B616" s="615"/>
      <c r="C616" s="615"/>
      <c r="D616" s="615"/>
      <c r="E616" s="615"/>
      <c r="F616" s="615"/>
      <c r="G616" s="615"/>
      <c r="H616" s="34" t="s">
        <v>805</v>
      </c>
      <c r="I616" s="49"/>
      <c r="J616" s="615"/>
      <c r="K616" s="60"/>
      <c r="L616" s="60"/>
      <c r="M616" s="60"/>
      <c r="N616" s="60"/>
      <c r="O616" s="60"/>
      <c r="P616" s="60"/>
      <c r="Q616" s="60"/>
      <c r="R616" s="60"/>
      <c r="S616" s="60"/>
      <c r="T616" s="60"/>
      <c r="U616" s="60"/>
      <c r="V616" s="60"/>
      <c r="W616" s="60"/>
      <c r="X616" s="60"/>
      <c r="Y616" s="60"/>
      <c r="Z616" s="60"/>
    </row>
    <row r="617" spans="1:26" ht="21.75" customHeight="1">
      <c r="A617" s="615"/>
      <c r="B617" s="615"/>
      <c r="C617" s="615"/>
      <c r="D617" s="615"/>
      <c r="E617" s="615"/>
      <c r="F617" s="615"/>
      <c r="G617" s="615"/>
      <c r="H617" s="34" t="s">
        <v>806</v>
      </c>
      <c r="I617" s="49"/>
      <c r="J617" s="615"/>
      <c r="K617" s="60"/>
      <c r="L617" s="60"/>
      <c r="M617" s="60"/>
      <c r="N617" s="60"/>
      <c r="O617" s="60"/>
      <c r="P617" s="60"/>
      <c r="Q617" s="60"/>
      <c r="R617" s="60"/>
      <c r="S617" s="60"/>
      <c r="T617" s="60"/>
      <c r="U617" s="60"/>
      <c r="V617" s="60"/>
      <c r="W617" s="60"/>
      <c r="X617" s="60"/>
      <c r="Y617" s="60"/>
      <c r="Z617" s="60"/>
    </row>
    <row r="618" spans="1:26" ht="21.75" customHeight="1">
      <c r="A618" s="615"/>
      <c r="B618" s="615"/>
      <c r="C618" s="615"/>
      <c r="D618" s="615"/>
      <c r="E618" s="615"/>
      <c r="F618" s="615"/>
      <c r="G618" s="615"/>
      <c r="H618" s="34" t="s">
        <v>807</v>
      </c>
      <c r="I618" s="49"/>
      <c r="J618" s="615"/>
      <c r="K618" s="60"/>
      <c r="L618" s="60"/>
      <c r="M618" s="60"/>
      <c r="N618" s="60"/>
      <c r="O618" s="60"/>
      <c r="P618" s="60"/>
      <c r="Q618" s="60"/>
      <c r="R618" s="60"/>
      <c r="S618" s="60"/>
      <c r="T618" s="60"/>
      <c r="U618" s="60"/>
      <c r="V618" s="60"/>
      <c r="W618" s="60"/>
      <c r="X618" s="60"/>
      <c r="Y618" s="60"/>
      <c r="Z618" s="60"/>
    </row>
    <row r="619" spans="1:26" ht="21.75" customHeight="1">
      <c r="A619" s="615"/>
      <c r="B619" s="615"/>
      <c r="C619" s="615"/>
      <c r="D619" s="615"/>
      <c r="E619" s="13"/>
      <c r="F619" s="615"/>
      <c r="G619" s="615"/>
      <c r="H619" s="247"/>
      <c r="I619" s="49"/>
      <c r="J619" s="615"/>
      <c r="K619" s="60"/>
      <c r="L619" s="60"/>
      <c r="M619" s="60"/>
      <c r="N619" s="60"/>
      <c r="O619" s="60"/>
      <c r="P619" s="60"/>
      <c r="Q619" s="60"/>
      <c r="R619" s="60"/>
      <c r="S619" s="60"/>
      <c r="T619" s="60"/>
      <c r="U619" s="60"/>
      <c r="V619" s="60"/>
      <c r="W619" s="60"/>
      <c r="X619" s="60"/>
      <c r="Y619" s="60"/>
      <c r="Z619" s="60"/>
    </row>
    <row r="620" spans="1:26" ht="21.75" customHeight="1">
      <c r="A620" s="615"/>
      <c r="B620" s="615"/>
      <c r="C620" s="615"/>
      <c r="D620" s="634" t="s">
        <v>339</v>
      </c>
      <c r="E620" s="13"/>
      <c r="F620" s="615"/>
      <c r="G620" s="615"/>
      <c r="H620" s="247"/>
      <c r="I620" s="49"/>
      <c r="J620" s="615"/>
      <c r="K620" s="60"/>
      <c r="L620" s="60"/>
      <c r="M620" s="60"/>
      <c r="N620" s="60"/>
      <c r="O620" s="60"/>
      <c r="P620" s="60"/>
      <c r="Q620" s="60"/>
      <c r="R620" s="60"/>
      <c r="S620" s="60"/>
      <c r="T620" s="60"/>
      <c r="U620" s="60"/>
      <c r="V620" s="60"/>
      <c r="W620" s="60"/>
      <c r="X620" s="60"/>
      <c r="Y620" s="60"/>
      <c r="Z620" s="60"/>
    </row>
    <row r="621" spans="1:26" ht="21.75" customHeight="1">
      <c r="A621" s="615"/>
      <c r="B621" s="615"/>
      <c r="C621" s="615"/>
      <c r="D621" s="615"/>
      <c r="E621" s="13"/>
      <c r="F621" s="615"/>
      <c r="G621" s="615"/>
      <c r="H621" s="247"/>
      <c r="I621" s="49"/>
      <c r="J621" s="615"/>
      <c r="K621" s="60"/>
      <c r="L621" s="60"/>
      <c r="M621" s="60"/>
      <c r="N621" s="60"/>
      <c r="O621" s="60"/>
      <c r="P621" s="60"/>
      <c r="Q621" s="60"/>
      <c r="R621" s="60"/>
      <c r="S621" s="60"/>
      <c r="T621" s="60"/>
      <c r="U621" s="60"/>
      <c r="V621" s="60"/>
      <c r="W621" s="60"/>
      <c r="X621" s="60"/>
      <c r="Y621" s="60"/>
      <c r="Z621" s="60"/>
    </row>
    <row r="622" spans="1:26" ht="21.75" customHeight="1">
      <c r="A622" s="615"/>
      <c r="B622" s="615"/>
      <c r="C622" s="615"/>
      <c r="D622" s="615"/>
      <c r="E622" s="13"/>
      <c r="F622" s="615"/>
      <c r="G622" s="615"/>
      <c r="H622" s="35"/>
      <c r="I622" s="73"/>
      <c r="J622" s="615"/>
      <c r="K622" s="60"/>
      <c r="L622" s="60"/>
      <c r="M622" s="60"/>
      <c r="N622" s="60"/>
      <c r="O622" s="60"/>
      <c r="P622" s="60"/>
      <c r="Q622" s="60"/>
      <c r="R622" s="60"/>
      <c r="S622" s="60"/>
      <c r="T622" s="60"/>
      <c r="U622" s="60"/>
      <c r="V622" s="60"/>
      <c r="W622" s="60"/>
      <c r="X622" s="60"/>
      <c r="Y622" s="60"/>
      <c r="Z622" s="60"/>
    </row>
    <row r="623" spans="1:26" ht="21.75" customHeight="1">
      <c r="A623" s="615"/>
      <c r="B623" s="615"/>
      <c r="C623" s="615"/>
      <c r="D623" s="615"/>
      <c r="E623" s="70"/>
      <c r="F623" s="618"/>
      <c r="G623" s="618"/>
      <c r="H623" s="37" t="s">
        <v>40</v>
      </c>
      <c r="I623" s="100"/>
      <c r="J623" s="616"/>
      <c r="K623" s="60"/>
      <c r="L623" s="60"/>
      <c r="M623" s="60"/>
      <c r="N623" s="60"/>
      <c r="O623" s="60"/>
      <c r="P623" s="60"/>
      <c r="Q623" s="60"/>
      <c r="R623" s="60"/>
      <c r="S623" s="60"/>
      <c r="T623" s="60"/>
      <c r="U623" s="60"/>
      <c r="V623" s="60"/>
      <c r="W623" s="60"/>
      <c r="X623" s="60"/>
      <c r="Y623" s="60"/>
      <c r="Z623" s="60"/>
    </row>
    <row r="624" spans="1:26" ht="22.5" customHeight="1">
      <c r="A624" s="615"/>
      <c r="B624" s="615"/>
      <c r="C624" s="615"/>
      <c r="D624" s="615"/>
      <c r="E624" s="634" t="s">
        <v>340</v>
      </c>
      <c r="F624" s="635" t="s">
        <v>78</v>
      </c>
      <c r="G624" s="635" t="s">
        <v>78</v>
      </c>
      <c r="H624" s="32" t="s">
        <v>804</v>
      </c>
      <c r="I624" s="48"/>
      <c r="J624" s="620" t="s">
        <v>341</v>
      </c>
      <c r="K624" s="60"/>
      <c r="L624" s="60"/>
      <c r="M624" s="60"/>
      <c r="N624" s="60"/>
      <c r="O624" s="60"/>
      <c r="P624" s="60"/>
      <c r="Q624" s="60"/>
      <c r="R624" s="60"/>
      <c r="S624" s="60"/>
      <c r="T624" s="60"/>
      <c r="U624" s="60"/>
      <c r="V624" s="60"/>
      <c r="W624" s="60"/>
      <c r="X624" s="60"/>
      <c r="Y624" s="60"/>
      <c r="Z624" s="60"/>
    </row>
    <row r="625" spans="1:26" ht="22.5" customHeight="1">
      <c r="A625" s="615"/>
      <c r="B625" s="615"/>
      <c r="C625" s="615"/>
      <c r="D625" s="615"/>
      <c r="E625" s="615"/>
      <c r="F625" s="615"/>
      <c r="G625" s="615"/>
      <c r="H625" s="34" t="s">
        <v>805</v>
      </c>
      <c r="I625" s="49"/>
      <c r="J625" s="615"/>
      <c r="K625" s="60"/>
      <c r="L625" s="60"/>
      <c r="M625" s="60"/>
      <c r="N625" s="60"/>
      <c r="O625" s="60"/>
      <c r="P625" s="60"/>
      <c r="Q625" s="60"/>
      <c r="R625" s="60"/>
      <c r="S625" s="60"/>
      <c r="T625" s="60"/>
      <c r="U625" s="60"/>
      <c r="V625" s="60"/>
      <c r="W625" s="60"/>
      <c r="X625" s="60"/>
      <c r="Y625" s="60"/>
      <c r="Z625" s="60"/>
    </row>
    <row r="626" spans="1:26" ht="22.5" customHeight="1">
      <c r="A626" s="615"/>
      <c r="B626" s="615"/>
      <c r="C626" s="615"/>
      <c r="D626" s="615"/>
      <c r="E626" s="615"/>
      <c r="F626" s="615"/>
      <c r="G626" s="615"/>
      <c r="H626" s="34" t="s">
        <v>806</v>
      </c>
      <c r="I626" s="49"/>
      <c r="J626" s="615"/>
      <c r="K626" s="60"/>
      <c r="L626" s="60"/>
      <c r="M626" s="60"/>
      <c r="N626" s="60"/>
      <c r="O626" s="60"/>
      <c r="P626" s="60"/>
      <c r="Q626" s="60"/>
      <c r="R626" s="60"/>
      <c r="S626" s="60"/>
      <c r="T626" s="60"/>
      <c r="U626" s="60"/>
      <c r="V626" s="60"/>
      <c r="W626" s="60"/>
      <c r="X626" s="60"/>
      <c r="Y626" s="60"/>
      <c r="Z626" s="60"/>
    </row>
    <row r="627" spans="1:26" ht="22.5" customHeight="1">
      <c r="A627" s="615"/>
      <c r="B627" s="615"/>
      <c r="C627" s="615"/>
      <c r="D627" s="615"/>
      <c r="E627" s="13"/>
      <c r="F627" s="615"/>
      <c r="G627" s="615"/>
      <c r="H627" s="34" t="s">
        <v>807</v>
      </c>
      <c r="I627" s="49"/>
      <c r="J627" s="615"/>
      <c r="K627" s="60"/>
      <c r="L627" s="60"/>
      <c r="M627" s="60"/>
      <c r="N627" s="60"/>
      <c r="O627" s="60"/>
      <c r="P627" s="60"/>
      <c r="Q627" s="60"/>
      <c r="R627" s="60"/>
      <c r="S627" s="60"/>
      <c r="T627" s="60"/>
      <c r="U627" s="60"/>
      <c r="V627" s="60"/>
      <c r="W627" s="60"/>
      <c r="X627" s="60"/>
      <c r="Y627" s="60"/>
      <c r="Z627" s="60"/>
    </row>
    <row r="628" spans="1:26" ht="22.5" customHeight="1">
      <c r="A628" s="615"/>
      <c r="B628" s="615"/>
      <c r="C628" s="615"/>
      <c r="D628" s="615"/>
      <c r="E628" s="13"/>
      <c r="F628" s="615"/>
      <c r="G628" s="615"/>
      <c r="H628" s="247"/>
      <c r="I628" s="49"/>
      <c r="J628" s="615"/>
      <c r="K628" s="60"/>
      <c r="L628" s="60"/>
      <c r="M628" s="60"/>
      <c r="N628" s="60"/>
      <c r="O628" s="60"/>
      <c r="P628" s="60"/>
      <c r="Q628" s="60"/>
      <c r="R628" s="60"/>
      <c r="S628" s="60"/>
      <c r="T628" s="60"/>
      <c r="U628" s="60"/>
      <c r="V628" s="60"/>
      <c r="W628" s="60"/>
      <c r="X628" s="60"/>
      <c r="Y628" s="60"/>
      <c r="Z628" s="60"/>
    </row>
    <row r="629" spans="1:26" ht="22.5" customHeight="1">
      <c r="A629" s="615"/>
      <c r="B629" s="615"/>
      <c r="C629" s="615"/>
      <c r="D629" s="615"/>
      <c r="E629" s="13"/>
      <c r="F629" s="615"/>
      <c r="G629" s="615"/>
      <c r="H629" s="247"/>
      <c r="I629" s="49"/>
      <c r="J629" s="615"/>
      <c r="K629" s="60"/>
      <c r="L629" s="60"/>
      <c r="M629" s="60"/>
      <c r="N629" s="60"/>
      <c r="O629" s="60"/>
      <c r="P629" s="60"/>
      <c r="Q629" s="60"/>
      <c r="R629" s="60"/>
      <c r="S629" s="60"/>
      <c r="T629" s="60"/>
      <c r="U629" s="60"/>
      <c r="V629" s="60"/>
      <c r="W629" s="60"/>
      <c r="X629" s="60"/>
      <c r="Y629" s="60"/>
      <c r="Z629" s="60"/>
    </row>
    <row r="630" spans="1:26" ht="22.5" customHeight="1">
      <c r="A630" s="615"/>
      <c r="B630" s="615"/>
      <c r="C630" s="615"/>
      <c r="D630" s="615"/>
      <c r="E630" s="13"/>
      <c r="F630" s="615"/>
      <c r="G630" s="615"/>
      <c r="H630" s="247"/>
      <c r="I630" s="49"/>
      <c r="J630" s="615"/>
      <c r="K630" s="60"/>
      <c r="L630" s="60"/>
      <c r="M630" s="60"/>
      <c r="N630" s="60"/>
      <c r="O630" s="60"/>
      <c r="P630" s="60"/>
      <c r="Q630" s="60"/>
      <c r="R630" s="60"/>
      <c r="S630" s="60"/>
      <c r="T630" s="60"/>
      <c r="U630" s="60"/>
      <c r="V630" s="60"/>
      <c r="W630" s="60"/>
      <c r="X630" s="60"/>
      <c r="Y630" s="60"/>
      <c r="Z630" s="60"/>
    </row>
    <row r="631" spans="1:26" ht="22.5" customHeight="1">
      <c r="A631" s="615"/>
      <c r="B631" s="615"/>
      <c r="C631" s="615"/>
      <c r="D631" s="14"/>
      <c r="E631" s="13"/>
      <c r="F631" s="615"/>
      <c r="G631" s="615"/>
      <c r="H631" s="35"/>
      <c r="I631" s="73"/>
      <c r="J631" s="615"/>
      <c r="K631" s="60"/>
      <c r="L631" s="60"/>
      <c r="M631" s="60"/>
      <c r="N631" s="60"/>
      <c r="O631" s="60"/>
      <c r="P631" s="60"/>
      <c r="Q631" s="60"/>
      <c r="R631" s="60"/>
      <c r="S631" s="60"/>
      <c r="T631" s="60"/>
      <c r="U631" s="60"/>
      <c r="V631" s="60"/>
      <c r="W631" s="60"/>
      <c r="X631" s="60"/>
      <c r="Y631" s="60"/>
      <c r="Z631" s="60"/>
    </row>
    <row r="632" spans="1:26" ht="22.5" customHeight="1">
      <c r="A632" s="615"/>
      <c r="B632" s="621"/>
      <c r="C632" s="615"/>
      <c r="D632" s="14"/>
      <c r="E632" s="51"/>
      <c r="F632" s="621"/>
      <c r="G632" s="621"/>
      <c r="H632" s="37" t="s">
        <v>40</v>
      </c>
      <c r="I632" s="100"/>
      <c r="J632" s="616"/>
      <c r="K632" s="60"/>
      <c r="L632" s="60"/>
      <c r="M632" s="60"/>
      <c r="N632" s="60"/>
      <c r="O632" s="60"/>
      <c r="P632" s="60"/>
      <c r="Q632" s="60"/>
      <c r="R632" s="60"/>
      <c r="S632" s="60"/>
      <c r="T632" s="60"/>
      <c r="U632" s="60"/>
      <c r="V632" s="60"/>
      <c r="W632" s="60"/>
      <c r="X632" s="60"/>
      <c r="Y632" s="60"/>
      <c r="Z632" s="60"/>
    </row>
    <row r="633" spans="1:26" ht="21.75" customHeight="1">
      <c r="A633" s="634" t="s">
        <v>342</v>
      </c>
      <c r="B633" s="634" t="s">
        <v>343</v>
      </c>
      <c r="C633" s="633" t="s">
        <v>344</v>
      </c>
      <c r="D633" s="666" t="s">
        <v>345</v>
      </c>
      <c r="E633" s="99"/>
      <c r="F633" s="634" t="s">
        <v>78</v>
      </c>
      <c r="G633" s="634" t="s">
        <v>78</v>
      </c>
      <c r="H633" s="130" t="s">
        <v>800</v>
      </c>
      <c r="I633" s="165">
        <v>87.5</v>
      </c>
      <c r="J633" s="631" t="s">
        <v>868</v>
      </c>
      <c r="K633" s="60"/>
      <c r="L633" s="60"/>
      <c r="M633" s="60"/>
      <c r="N633" s="60"/>
      <c r="O633" s="60"/>
      <c r="P633" s="60"/>
      <c r="Q633" s="60"/>
      <c r="R633" s="60"/>
      <c r="S633" s="60"/>
      <c r="T633" s="60"/>
      <c r="U633" s="60"/>
      <c r="V633" s="60"/>
      <c r="W633" s="60"/>
      <c r="X633" s="60"/>
      <c r="Y633" s="60"/>
      <c r="Z633" s="60"/>
    </row>
    <row r="634" spans="1:26" ht="21.75" customHeight="1">
      <c r="A634" s="615"/>
      <c r="B634" s="615"/>
      <c r="C634" s="615"/>
      <c r="D634" s="615"/>
      <c r="E634" s="99"/>
      <c r="F634" s="615"/>
      <c r="G634" s="615"/>
      <c r="H634" s="132" t="s">
        <v>801</v>
      </c>
      <c r="I634" s="166">
        <v>67.64705882352942</v>
      </c>
      <c r="J634" s="615"/>
      <c r="K634" s="60"/>
      <c r="L634" s="60"/>
      <c r="M634" s="60"/>
      <c r="N634" s="60"/>
      <c r="O634" s="60"/>
      <c r="P634" s="60"/>
      <c r="Q634" s="60"/>
      <c r="R634" s="60"/>
      <c r="S634" s="60"/>
      <c r="T634" s="60"/>
      <c r="U634" s="60"/>
      <c r="V634" s="60"/>
      <c r="W634" s="60"/>
      <c r="X634" s="60"/>
      <c r="Y634" s="60"/>
      <c r="Z634" s="60"/>
    </row>
    <row r="635" spans="1:26" ht="21.75" customHeight="1">
      <c r="A635" s="615"/>
      <c r="B635" s="615"/>
      <c r="C635" s="615"/>
      <c r="D635" s="615"/>
      <c r="E635" s="99"/>
      <c r="F635" s="615"/>
      <c r="G635" s="615"/>
      <c r="H635" s="132" t="s">
        <v>802</v>
      </c>
      <c r="I635" s="166">
        <v>95.652173913043484</v>
      </c>
      <c r="J635" s="615"/>
      <c r="K635" s="60"/>
      <c r="L635" s="60"/>
      <c r="M635" s="60"/>
      <c r="N635" s="60"/>
      <c r="O635" s="60"/>
      <c r="P635" s="60"/>
      <c r="Q635" s="60"/>
      <c r="R635" s="60"/>
      <c r="S635" s="60"/>
      <c r="T635" s="60"/>
      <c r="U635" s="60"/>
      <c r="V635" s="60"/>
      <c r="W635" s="60"/>
      <c r="X635" s="60"/>
      <c r="Y635" s="60"/>
      <c r="Z635" s="60"/>
    </row>
    <row r="636" spans="1:26" ht="21.75" customHeight="1">
      <c r="A636" s="615"/>
      <c r="B636" s="615"/>
      <c r="C636" s="615"/>
      <c r="D636" s="640" t="s">
        <v>347</v>
      </c>
      <c r="E636" s="99"/>
      <c r="F636" s="615"/>
      <c r="G636" s="615"/>
      <c r="H636" s="132" t="s">
        <v>803</v>
      </c>
      <c r="I636" s="166">
        <v>52.941176470588239</v>
      </c>
      <c r="J636" s="615"/>
      <c r="K636" s="60"/>
      <c r="L636" s="60"/>
      <c r="M636" s="60"/>
      <c r="N636" s="60"/>
      <c r="O636" s="60"/>
      <c r="P636" s="60"/>
      <c r="Q636" s="60"/>
      <c r="R636" s="60"/>
      <c r="S636" s="60"/>
      <c r="T636" s="60"/>
      <c r="U636" s="60"/>
      <c r="V636" s="60"/>
      <c r="W636" s="60"/>
      <c r="X636" s="60"/>
      <c r="Y636" s="60"/>
      <c r="Z636" s="60"/>
    </row>
    <row r="637" spans="1:26" ht="21.75" customHeight="1">
      <c r="A637" s="615"/>
      <c r="B637" s="615"/>
      <c r="C637" s="615"/>
      <c r="D637" s="615"/>
      <c r="E637" s="99"/>
      <c r="F637" s="615"/>
      <c r="G637" s="615"/>
      <c r="H637" s="251"/>
      <c r="I637" s="185"/>
      <c r="J637" s="615"/>
      <c r="K637" s="60"/>
      <c r="L637" s="60"/>
      <c r="M637" s="60"/>
      <c r="N637" s="60"/>
      <c r="O637" s="60"/>
      <c r="P637" s="60"/>
      <c r="Q637" s="60"/>
      <c r="R637" s="60"/>
      <c r="S637" s="60"/>
      <c r="T637" s="60"/>
      <c r="U637" s="60"/>
      <c r="V637" s="60"/>
      <c r="W637" s="60"/>
      <c r="X637" s="60"/>
      <c r="Y637" s="60"/>
      <c r="Z637" s="60"/>
    </row>
    <row r="638" spans="1:26" ht="25.5" customHeight="1">
      <c r="A638" s="615"/>
      <c r="B638" s="615"/>
      <c r="C638" s="634" t="s">
        <v>348</v>
      </c>
      <c r="D638" s="615"/>
      <c r="E638" s="99"/>
      <c r="F638" s="615"/>
      <c r="G638" s="615"/>
      <c r="H638" s="251"/>
      <c r="I638" s="185"/>
      <c r="J638" s="615"/>
      <c r="K638" s="60"/>
      <c r="L638" s="60"/>
      <c r="M638" s="60"/>
      <c r="N638" s="60"/>
      <c r="O638" s="60"/>
      <c r="P638" s="60"/>
      <c r="Q638" s="60"/>
      <c r="R638" s="60"/>
      <c r="S638" s="60"/>
      <c r="T638" s="60"/>
      <c r="U638" s="60"/>
      <c r="V638" s="60"/>
      <c r="W638" s="60"/>
      <c r="X638" s="60"/>
      <c r="Y638" s="60"/>
      <c r="Z638" s="60"/>
    </row>
    <row r="639" spans="1:26" ht="21.75" customHeight="1">
      <c r="A639" s="615"/>
      <c r="B639" s="615"/>
      <c r="C639" s="615"/>
      <c r="D639" s="640" t="s">
        <v>349</v>
      </c>
      <c r="E639" s="14"/>
      <c r="F639" s="615"/>
      <c r="G639" s="615"/>
      <c r="H639" s="251"/>
      <c r="I639" s="185"/>
      <c r="J639" s="615"/>
      <c r="K639" s="60"/>
      <c r="L639" s="60"/>
      <c r="M639" s="60"/>
      <c r="N639" s="60"/>
      <c r="O639" s="60"/>
      <c r="P639" s="60"/>
      <c r="Q639" s="60"/>
      <c r="R639" s="60"/>
      <c r="S639" s="60"/>
      <c r="T639" s="60"/>
      <c r="U639" s="60"/>
      <c r="V639" s="60"/>
      <c r="W639" s="60"/>
      <c r="X639" s="60"/>
      <c r="Y639" s="60"/>
      <c r="Z639" s="60"/>
    </row>
    <row r="640" spans="1:26" ht="21.75" customHeight="1">
      <c r="A640" s="615"/>
      <c r="B640" s="615"/>
      <c r="C640" s="615"/>
      <c r="D640" s="615"/>
      <c r="E640" s="14"/>
      <c r="F640" s="615"/>
      <c r="G640" s="615"/>
      <c r="H640" s="124"/>
      <c r="I640" s="125"/>
      <c r="J640" s="615"/>
      <c r="K640" s="60"/>
      <c r="L640" s="60"/>
      <c r="M640" s="60"/>
      <c r="N640" s="60"/>
      <c r="O640" s="60"/>
      <c r="P640" s="60"/>
      <c r="Q640" s="60"/>
      <c r="R640" s="60"/>
      <c r="S640" s="60"/>
      <c r="T640" s="60"/>
      <c r="U640" s="60"/>
      <c r="V640" s="60"/>
      <c r="W640" s="60"/>
      <c r="X640" s="60"/>
      <c r="Y640" s="60"/>
      <c r="Z640" s="60"/>
    </row>
    <row r="641" spans="1:26" ht="34.5" customHeight="1">
      <c r="A641" s="615"/>
      <c r="B641" s="14"/>
      <c r="C641" s="615"/>
      <c r="D641" s="615"/>
      <c r="E641" s="14"/>
      <c r="F641" s="618"/>
      <c r="G641" s="618"/>
      <c r="H641" s="37" t="s">
        <v>40</v>
      </c>
      <c r="I641" s="147">
        <f>SUM(I633:I640)/4</f>
        <v>75.93510230179028</v>
      </c>
      <c r="J641" s="616"/>
      <c r="K641" s="60"/>
      <c r="L641" s="60"/>
      <c r="M641" s="60"/>
      <c r="N641" s="60"/>
      <c r="O641" s="60"/>
      <c r="P641" s="60"/>
      <c r="Q641" s="60"/>
      <c r="R641" s="60"/>
      <c r="S641" s="60"/>
      <c r="T641" s="60"/>
      <c r="U641" s="60"/>
      <c r="V641" s="60"/>
      <c r="W641" s="60"/>
      <c r="X641" s="60"/>
      <c r="Y641" s="60"/>
      <c r="Z641" s="60"/>
    </row>
    <row r="642" spans="1:26" ht="18" customHeight="1">
      <c r="A642" s="13"/>
      <c r="B642" s="14"/>
      <c r="C642" s="13"/>
      <c r="D642" s="140"/>
      <c r="E642" s="110"/>
      <c r="F642" s="70"/>
      <c r="G642" s="70"/>
      <c r="H642" s="175"/>
      <c r="I642" s="175"/>
      <c r="J642" s="177"/>
      <c r="K642" s="60"/>
      <c r="L642" s="60"/>
      <c r="M642" s="60"/>
      <c r="N642" s="60"/>
      <c r="O642" s="60"/>
      <c r="P642" s="60"/>
      <c r="Q642" s="60"/>
      <c r="R642" s="60"/>
      <c r="S642" s="60"/>
      <c r="T642" s="60"/>
      <c r="U642" s="60"/>
      <c r="V642" s="60"/>
      <c r="W642" s="60"/>
      <c r="X642" s="60"/>
      <c r="Y642" s="60"/>
      <c r="Z642" s="60"/>
    </row>
    <row r="643" spans="1:26" ht="32.25" customHeight="1">
      <c r="A643" s="13"/>
      <c r="B643" s="14"/>
      <c r="C643" s="81"/>
      <c r="D643" s="13"/>
      <c r="E643" s="634" t="s">
        <v>350</v>
      </c>
      <c r="F643" s="14" t="s">
        <v>78</v>
      </c>
      <c r="G643" s="14" t="s">
        <v>78</v>
      </c>
      <c r="H643" s="32" t="s">
        <v>804</v>
      </c>
      <c r="I643" s="179">
        <v>100</v>
      </c>
      <c r="J643" s="630" t="s">
        <v>351</v>
      </c>
      <c r="K643" s="60"/>
      <c r="L643" s="60"/>
      <c r="M643" s="60"/>
      <c r="N643" s="60"/>
      <c r="O643" s="60"/>
      <c r="P643" s="60"/>
      <c r="Q643" s="60"/>
      <c r="R643" s="60"/>
      <c r="S643" s="60"/>
      <c r="T643" s="60"/>
      <c r="U643" s="60"/>
      <c r="V643" s="60"/>
      <c r="W643" s="60"/>
      <c r="X643" s="60"/>
      <c r="Y643" s="60"/>
      <c r="Z643" s="60"/>
    </row>
    <row r="644" spans="1:26" ht="21.75" customHeight="1">
      <c r="A644" s="13"/>
      <c r="B644" s="14"/>
      <c r="C644" s="81"/>
      <c r="D644" s="13"/>
      <c r="E644" s="615"/>
      <c r="F644" s="14"/>
      <c r="G644" s="14"/>
      <c r="H644" s="34" t="s">
        <v>805</v>
      </c>
      <c r="I644" s="181">
        <v>100</v>
      </c>
      <c r="J644" s="615"/>
      <c r="K644" s="60"/>
      <c r="L644" s="60"/>
      <c r="M644" s="60"/>
      <c r="N644" s="60"/>
      <c r="O644" s="60"/>
      <c r="P644" s="60"/>
      <c r="Q644" s="60"/>
      <c r="R644" s="60"/>
      <c r="S644" s="60"/>
      <c r="T644" s="60"/>
      <c r="U644" s="60"/>
      <c r="V644" s="60"/>
      <c r="W644" s="60"/>
      <c r="X644" s="60"/>
      <c r="Y644" s="60"/>
      <c r="Z644" s="60"/>
    </row>
    <row r="645" spans="1:26" ht="21.75" customHeight="1">
      <c r="A645" s="13"/>
      <c r="B645" s="14"/>
      <c r="C645" s="81"/>
      <c r="D645" s="13"/>
      <c r="E645" s="615"/>
      <c r="F645" s="14"/>
      <c r="G645" s="14"/>
      <c r="H645" s="34" t="s">
        <v>806</v>
      </c>
      <c r="I645" s="181">
        <v>100</v>
      </c>
      <c r="J645" s="615"/>
      <c r="K645" s="60"/>
      <c r="L645" s="60"/>
      <c r="M645" s="60"/>
      <c r="N645" s="60"/>
      <c r="O645" s="60"/>
      <c r="P645" s="60"/>
      <c r="Q645" s="60"/>
      <c r="R645" s="60"/>
      <c r="S645" s="60"/>
      <c r="T645" s="60"/>
      <c r="U645" s="60"/>
      <c r="V645" s="60"/>
      <c r="W645" s="60"/>
      <c r="X645" s="60"/>
      <c r="Y645" s="60"/>
      <c r="Z645" s="60"/>
    </row>
    <row r="646" spans="1:26" ht="21.75" customHeight="1">
      <c r="A646" s="13"/>
      <c r="B646" s="14"/>
      <c r="C646" s="81"/>
      <c r="D646" s="13"/>
      <c r="E646" s="615"/>
      <c r="F646" s="14"/>
      <c r="G646" s="14"/>
      <c r="H646" s="34" t="s">
        <v>807</v>
      </c>
      <c r="I646" s="181">
        <v>100</v>
      </c>
      <c r="J646" s="615"/>
      <c r="K646" s="60"/>
      <c r="L646" s="60"/>
      <c r="M646" s="60"/>
      <c r="N646" s="60"/>
      <c r="O646" s="60"/>
      <c r="P646" s="60"/>
      <c r="Q646" s="60"/>
      <c r="R646" s="60"/>
      <c r="S646" s="60"/>
      <c r="T646" s="60"/>
      <c r="U646" s="60"/>
      <c r="V646" s="60"/>
      <c r="W646" s="60"/>
      <c r="X646" s="60"/>
      <c r="Y646" s="60"/>
      <c r="Z646" s="60"/>
    </row>
    <row r="647" spans="1:26" ht="21.75" customHeight="1">
      <c r="A647" s="13"/>
      <c r="B647" s="14"/>
      <c r="C647" s="81"/>
      <c r="D647" s="13"/>
      <c r="E647" s="615"/>
      <c r="F647" s="14"/>
      <c r="G647" s="14"/>
      <c r="H647" s="247"/>
      <c r="I647" s="49"/>
      <c r="J647" s="615"/>
      <c r="K647" s="60"/>
      <c r="L647" s="60"/>
      <c r="M647" s="60"/>
      <c r="N647" s="60"/>
      <c r="O647" s="60"/>
      <c r="P647" s="60"/>
      <c r="Q647" s="60"/>
      <c r="R647" s="60"/>
      <c r="S647" s="60"/>
      <c r="T647" s="60"/>
      <c r="U647" s="60"/>
      <c r="V647" s="60"/>
      <c r="W647" s="60"/>
      <c r="X647" s="60"/>
      <c r="Y647" s="60"/>
      <c r="Z647" s="60"/>
    </row>
    <row r="648" spans="1:26" ht="21.75" customHeight="1">
      <c r="A648" s="13"/>
      <c r="B648" s="14"/>
      <c r="C648" s="81"/>
      <c r="D648" s="13"/>
      <c r="E648" s="615"/>
      <c r="F648" s="14"/>
      <c r="G648" s="14"/>
      <c r="H648" s="247"/>
      <c r="I648" s="49"/>
      <c r="J648" s="615"/>
      <c r="K648" s="60"/>
      <c r="L648" s="60"/>
      <c r="M648" s="60"/>
      <c r="N648" s="60"/>
      <c r="O648" s="60"/>
      <c r="P648" s="60"/>
      <c r="Q648" s="60"/>
      <c r="R648" s="60"/>
      <c r="S648" s="60"/>
      <c r="T648" s="60"/>
      <c r="U648" s="60"/>
      <c r="V648" s="60"/>
      <c r="W648" s="60"/>
      <c r="X648" s="60"/>
      <c r="Y648" s="60"/>
      <c r="Z648" s="60"/>
    </row>
    <row r="649" spans="1:26" ht="21.75" customHeight="1">
      <c r="A649" s="13"/>
      <c r="B649" s="14"/>
      <c r="C649" s="81"/>
      <c r="D649" s="13"/>
      <c r="E649" s="14"/>
      <c r="F649" s="14"/>
      <c r="G649" s="14"/>
      <c r="H649" s="247"/>
      <c r="I649" s="49"/>
      <c r="J649" s="615"/>
      <c r="K649" s="60"/>
      <c r="L649" s="60"/>
      <c r="M649" s="60"/>
      <c r="N649" s="60"/>
      <c r="O649" s="60"/>
      <c r="P649" s="60"/>
      <c r="Q649" s="60"/>
      <c r="R649" s="60"/>
      <c r="S649" s="60"/>
      <c r="T649" s="60"/>
      <c r="U649" s="60"/>
      <c r="V649" s="60"/>
      <c r="W649" s="60"/>
      <c r="X649" s="60"/>
      <c r="Y649" s="60"/>
      <c r="Z649" s="60"/>
    </row>
    <row r="650" spans="1:26" ht="21.75" customHeight="1">
      <c r="A650" s="13"/>
      <c r="B650" s="14"/>
      <c r="C650" s="81"/>
      <c r="D650" s="13"/>
      <c r="E650" s="14"/>
      <c r="F650" s="14"/>
      <c r="G650" s="14"/>
      <c r="H650" s="35"/>
      <c r="I650" s="73"/>
      <c r="J650" s="615"/>
      <c r="K650" s="60"/>
      <c r="L650" s="60"/>
      <c r="M650" s="60"/>
      <c r="N650" s="60"/>
      <c r="O650" s="60"/>
      <c r="P650" s="60"/>
      <c r="Q650" s="60"/>
      <c r="R650" s="60"/>
      <c r="S650" s="60"/>
      <c r="T650" s="60"/>
      <c r="U650" s="60"/>
      <c r="V650" s="60"/>
      <c r="W650" s="60"/>
      <c r="X650" s="60"/>
      <c r="Y650" s="60"/>
      <c r="Z650" s="60"/>
    </row>
    <row r="651" spans="1:26" ht="21.75" customHeight="1">
      <c r="A651" s="13"/>
      <c r="B651" s="14"/>
      <c r="C651" s="81"/>
      <c r="D651" s="13"/>
      <c r="E651" s="14"/>
      <c r="F651" s="110"/>
      <c r="G651" s="110"/>
      <c r="H651" s="37" t="s">
        <v>40</v>
      </c>
      <c r="I651" s="147">
        <f>SUM(I643:I650)/4</f>
        <v>100</v>
      </c>
      <c r="J651" s="616"/>
      <c r="K651" s="60"/>
      <c r="L651" s="60"/>
      <c r="M651" s="60"/>
      <c r="N651" s="60"/>
      <c r="O651" s="60"/>
      <c r="P651" s="60"/>
      <c r="Q651" s="60"/>
      <c r="R651" s="60"/>
      <c r="S651" s="60"/>
      <c r="T651" s="60"/>
      <c r="U651" s="60"/>
      <c r="V651" s="60"/>
      <c r="W651" s="60"/>
      <c r="X651" s="60"/>
      <c r="Y651" s="60"/>
      <c r="Z651" s="60"/>
    </row>
    <row r="652" spans="1:26" ht="21.75" customHeight="1">
      <c r="A652" s="13"/>
      <c r="B652" s="14"/>
      <c r="C652" s="81"/>
      <c r="D652" s="13"/>
      <c r="E652" s="635" t="s">
        <v>352</v>
      </c>
      <c r="F652" s="635" t="s">
        <v>78</v>
      </c>
      <c r="G652" s="635" t="s">
        <v>78</v>
      </c>
      <c r="H652" s="32" t="s">
        <v>804</v>
      </c>
      <c r="I652" s="183">
        <v>86.666666666666671</v>
      </c>
      <c r="J652" s="620" t="s">
        <v>353</v>
      </c>
      <c r="K652" s="60"/>
      <c r="L652" s="60"/>
      <c r="M652" s="60"/>
      <c r="N652" s="60"/>
      <c r="O652" s="60"/>
      <c r="P652" s="60"/>
      <c r="Q652" s="60"/>
      <c r="R652" s="60"/>
      <c r="S652" s="60"/>
      <c r="T652" s="60"/>
      <c r="U652" s="60"/>
      <c r="V652" s="60"/>
      <c r="W652" s="60"/>
      <c r="X652" s="60"/>
      <c r="Y652" s="60"/>
      <c r="Z652" s="60"/>
    </row>
    <row r="653" spans="1:26" ht="21.75" customHeight="1">
      <c r="A653" s="13"/>
      <c r="B653" s="14"/>
      <c r="C653" s="81"/>
      <c r="D653" s="13"/>
      <c r="E653" s="615"/>
      <c r="F653" s="615"/>
      <c r="G653" s="615"/>
      <c r="H653" s="34" t="s">
        <v>805</v>
      </c>
      <c r="I653" s="181">
        <v>63.333333333333329</v>
      </c>
      <c r="J653" s="615"/>
      <c r="K653" s="60"/>
      <c r="L653" s="60"/>
      <c r="M653" s="60"/>
      <c r="N653" s="60"/>
      <c r="O653" s="60"/>
      <c r="P653" s="60"/>
      <c r="Q653" s="60"/>
      <c r="R653" s="60"/>
      <c r="S653" s="60"/>
      <c r="T653" s="60"/>
      <c r="U653" s="60"/>
      <c r="V653" s="60"/>
      <c r="W653" s="60"/>
      <c r="X653" s="60"/>
      <c r="Y653" s="60"/>
      <c r="Z653" s="60"/>
    </row>
    <row r="654" spans="1:26" ht="21.75" customHeight="1">
      <c r="A654" s="13"/>
      <c r="B654" s="14"/>
      <c r="C654" s="81"/>
      <c r="D654" s="13"/>
      <c r="E654" s="615"/>
      <c r="F654" s="615"/>
      <c r="G654" s="615"/>
      <c r="H654" s="34" t="s">
        <v>806</v>
      </c>
      <c r="I654" s="181">
        <v>95.238095238095227</v>
      </c>
      <c r="J654" s="615"/>
      <c r="K654" s="60"/>
      <c r="L654" s="60"/>
      <c r="M654" s="60"/>
      <c r="N654" s="60"/>
      <c r="O654" s="60"/>
      <c r="P654" s="60"/>
      <c r="Q654" s="60"/>
      <c r="R654" s="60"/>
      <c r="S654" s="60"/>
      <c r="T654" s="60"/>
      <c r="U654" s="60"/>
      <c r="V654" s="60"/>
      <c r="W654" s="60"/>
      <c r="X654" s="60"/>
      <c r="Y654" s="60"/>
      <c r="Z654" s="60"/>
    </row>
    <row r="655" spans="1:26" ht="21.75" customHeight="1">
      <c r="A655" s="13"/>
      <c r="B655" s="14"/>
      <c r="C655" s="81"/>
      <c r="D655" s="13"/>
      <c r="E655" s="615"/>
      <c r="F655" s="615"/>
      <c r="G655" s="615"/>
      <c r="H655" s="34" t="s">
        <v>807</v>
      </c>
      <c r="I655" s="181">
        <v>46.666666666666664</v>
      </c>
      <c r="J655" s="615"/>
      <c r="K655" s="60"/>
      <c r="L655" s="60"/>
      <c r="M655" s="60"/>
      <c r="N655" s="60"/>
      <c r="O655" s="60"/>
      <c r="P655" s="60"/>
      <c r="Q655" s="60"/>
      <c r="R655" s="60"/>
      <c r="S655" s="60"/>
      <c r="T655" s="60"/>
      <c r="U655" s="60"/>
      <c r="V655" s="60"/>
      <c r="W655" s="60"/>
      <c r="X655" s="60"/>
      <c r="Y655" s="60"/>
      <c r="Z655" s="60"/>
    </row>
    <row r="656" spans="1:26" ht="21.75" customHeight="1">
      <c r="A656" s="13"/>
      <c r="B656" s="14"/>
      <c r="C656" s="81"/>
      <c r="D656" s="13"/>
      <c r="E656" s="615"/>
      <c r="F656" s="615"/>
      <c r="G656" s="615"/>
      <c r="H656" s="247"/>
      <c r="I656" s="49"/>
      <c r="J656" s="615"/>
      <c r="K656" s="60"/>
      <c r="L656" s="60"/>
      <c r="M656" s="60"/>
      <c r="N656" s="60"/>
      <c r="O656" s="60"/>
      <c r="P656" s="60"/>
      <c r="Q656" s="60"/>
      <c r="R656" s="60"/>
      <c r="S656" s="60"/>
      <c r="T656" s="60"/>
      <c r="U656" s="60"/>
      <c r="V656" s="60"/>
      <c r="W656" s="60"/>
      <c r="X656" s="60"/>
      <c r="Y656" s="60"/>
      <c r="Z656" s="60"/>
    </row>
    <row r="657" spans="1:26" ht="21.75" customHeight="1">
      <c r="A657" s="13"/>
      <c r="B657" s="14"/>
      <c r="C657" s="81"/>
      <c r="D657" s="13"/>
      <c r="E657" s="14"/>
      <c r="F657" s="615"/>
      <c r="G657" s="615"/>
      <c r="H657" s="247"/>
      <c r="I657" s="49"/>
      <c r="J657" s="615"/>
      <c r="K657" s="60"/>
      <c r="L657" s="60"/>
      <c r="M657" s="60"/>
      <c r="N657" s="60"/>
      <c r="O657" s="60"/>
      <c r="P657" s="60"/>
      <c r="Q657" s="60"/>
      <c r="R657" s="60"/>
      <c r="S657" s="60"/>
      <c r="T657" s="60"/>
      <c r="U657" s="60"/>
      <c r="V657" s="60"/>
      <c r="W657" s="60"/>
      <c r="X657" s="60"/>
      <c r="Y657" s="60"/>
      <c r="Z657" s="60"/>
    </row>
    <row r="658" spans="1:26" ht="21.75" customHeight="1">
      <c r="A658" s="13"/>
      <c r="B658" s="14"/>
      <c r="C658" s="81"/>
      <c r="D658" s="13"/>
      <c r="E658" s="14"/>
      <c r="F658" s="615"/>
      <c r="G658" s="615"/>
      <c r="H658" s="247"/>
      <c r="I658" s="49"/>
      <c r="J658" s="615"/>
      <c r="K658" s="60"/>
      <c r="L658" s="60"/>
      <c r="M658" s="60"/>
      <c r="N658" s="60"/>
      <c r="O658" s="60"/>
      <c r="P658" s="60"/>
      <c r="Q658" s="60"/>
      <c r="R658" s="60"/>
      <c r="S658" s="60"/>
      <c r="T658" s="60"/>
      <c r="U658" s="60"/>
      <c r="V658" s="60"/>
      <c r="W658" s="60"/>
      <c r="X658" s="60"/>
      <c r="Y658" s="60"/>
      <c r="Z658" s="60"/>
    </row>
    <row r="659" spans="1:26" ht="21.75" customHeight="1">
      <c r="A659" s="13"/>
      <c r="B659" s="14"/>
      <c r="C659" s="81"/>
      <c r="D659" s="13"/>
      <c r="E659" s="14"/>
      <c r="F659" s="615"/>
      <c r="G659" s="615"/>
      <c r="H659" s="35"/>
      <c r="I659" s="73"/>
      <c r="J659" s="615"/>
      <c r="K659" s="60"/>
      <c r="L659" s="60"/>
      <c r="M659" s="60"/>
      <c r="N659" s="60"/>
      <c r="O659" s="60"/>
      <c r="P659" s="60"/>
      <c r="Q659" s="60"/>
      <c r="R659" s="60"/>
      <c r="S659" s="60"/>
      <c r="T659" s="60"/>
      <c r="U659" s="60"/>
      <c r="V659" s="60"/>
      <c r="W659" s="60"/>
      <c r="X659" s="60"/>
      <c r="Y659" s="60"/>
      <c r="Z659" s="60"/>
    </row>
    <row r="660" spans="1:26" ht="21.75" customHeight="1">
      <c r="A660" s="13"/>
      <c r="B660" s="14"/>
      <c r="C660" s="81"/>
      <c r="D660" s="13"/>
      <c r="E660" s="14"/>
      <c r="F660" s="621"/>
      <c r="G660" s="621"/>
      <c r="H660" s="37" t="s">
        <v>40</v>
      </c>
      <c r="I660" s="147">
        <f>SUM(I652:I659)/4</f>
        <v>72.976190476190482</v>
      </c>
      <c r="J660" s="616"/>
      <c r="K660" s="60"/>
      <c r="L660" s="60"/>
      <c r="M660" s="60"/>
      <c r="N660" s="60"/>
      <c r="O660" s="60"/>
      <c r="P660" s="60"/>
      <c r="Q660" s="60"/>
      <c r="R660" s="60"/>
      <c r="S660" s="60"/>
      <c r="T660" s="60"/>
      <c r="U660" s="60"/>
      <c r="V660" s="60"/>
      <c r="W660" s="60"/>
      <c r="X660" s="60"/>
      <c r="Y660" s="60"/>
      <c r="Z660" s="60"/>
    </row>
    <row r="661" spans="1:26" ht="21.75" customHeight="1">
      <c r="A661" s="155"/>
      <c r="B661" s="633" t="s">
        <v>869</v>
      </c>
      <c r="C661" s="55" t="s">
        <v>355</v>
      </c>
      <c r="D661" s="633" t="s">
        <v>356</v>
      </c>
      <c r="E661" s="633"/>
      <c r="F661" s="633" t="s">
        <v>78</v>
      </c>
      <c r="G661" s="633" t="s">
        <v>78</v>
      </c>
      <c r="H661" s="130" t="s">
        <v>804</v>
      </c>
      <c r="I661" s="184"/>
      <c r="J661" s="625" t="s">
        <v>870</v>
      </c>
      <c r="K661" s="60"/>
      <c r="L661" s="60"/>
      <c r="M661" s="60"/>
      <c r="N661" s="60"/>
      <c r="O661" s="60"/>
      <c r="P661" s="60"/>
      <c r="Q661" s="60"/>
      <c r="R661" s="60"/>
      <c r="S661" s="60"/>
      <c r="T661" s="60"/>
      <c r="U661" s="60"/>
      <c r="V661" s="60"/>
      <c r="W661" s="60"/>
      <c r="X661" s="60"/>
      <c r="Y661" s="60"/>
      <c r="Z661" s="60"/>
    </row>
    <row r="662" spans="1:26" ht="21.75" customHeight="1">
      <c r="A662" s="14"/>
      <c r="B662" s="615"/>
      <c r="C662" s="81"/>
      <c r="D662" s="615"/>
      <c r="E662" s="615"/>
      <c r="F662" s="615"/>
      <c r="G662" s="615"/>
      <c r="H662" s="132" t="s">
        <v>805</v>
      </c>
      <c r="I662" s="185"/>
      <c r="J662" s="615"/>
      <c r="K662" s="60"/>
      <c r="L662" s="60"/>
      <c r="M662" s="60"/>
      <c r="N662" s="60"/>
      <c r="O662" s="60"/>
      <c r="P662" s="60"/>
      <c r="Q662" s="60"/>
      <c r="R662" s="60"/>
      <c r="S662" s="60"/>
      <c r="T662" s="60"/>
      <c r="U662" s="60"/>
      <c r="V662" s="60"/>
      <c r="W662" s="60"/>
      <c r="X662" s="60"/>
      <c r="Y662" s="60"/>
      <c r="Z662" s="60"/>
    </row>
    <row r="663" spans="1:26" ht="21.75" customHeight="1">
      <c r="A663" s="14"/>
      <c r="B663" s="615"/>
      <c r="C663" s="81"/>
      <c r="D663" s="615"/>
      <c r="E663" s="13"/>
      <c r="F663" s="615"/>
      <c r="G663" s="615"/>
      <c r="H663" s="132" t="s">
        <v>806</v>
      </c>
      <c r="I663" s="185"/>
      <c r="J663" s="615"/>
      <c r="K663" s="60"/>
      <c r="L663" s="60"/>
      <c r="M663" s="60"/>
      <c r="N663" s="60"/>
      <c r="O663" s="60"/>
      <c r="P663" s="60"/>
      <c r="Q663" s="60"/>
      <c r="R663" s="60"/>
      <c r="S663" s="60"/>
      <c r="T663" s="60"/>
      <c r="U663" s="60"/>
      <c r="V663" s="60"/>
      <c r="W663" s="60"/>
      <c r="X663" s="60"/>
      <c r="Y663" s="60"/>
      <c r="Z663" s="60"/>
    </row>
    <row r="664" spans="1:26" ht="30" customHeight="1">
      <c r="A664" s="14"/>
      <c r="B664" s="13"/>
      <c r="C664" s="81"/>
      <c r="D664" s="615"/>
      <c r="E664" s="13"/>
      <c r="F664" s="615"/>
      <c r="G664" s="615"/>
      <c r="H664" s="132" t="s">
        <v>807</v>
      </c>
      <c r="I664" s="185"/>
      <c r="J664" s="615"/>
      <c r="K664" s="60"/>
      <c r="L664" s="60"/>
      <c r="M664" s="60"/>
      <c r="N664" s="60"/>
      <c r="O664" s="60"/>
      <c r="P664" s="60"/>
      <c r="Q664" s="60"/>
      <c r="R664" s="60"/>
      <c r="S664" s="60"/>
      <c r="T664" s="60"/>
      <c r="U664" s="60"/>
      <c r="V664" s="60"/>
      <c r="W664" s="60"/>
      <c r="X664" s="60"/>
      <c r="Y664" s="60"/>
      <c r="Z664" s="60"/>
    </row>
    <row r="665" spans="1:26" ht="21.75" customHeight="1">
      <c r="A665" s="14"/>
      <c r="B665" s="13"/>
      <c r="C665" s="81"/>
      <c r="D665" s="634" t="s">
        <v>358</v>
      </c>
      <c r="E665" s="13"/>
      <c r="F665" s="615"/>
      <c r="G665" s="615"/>
      <c r="H665" s="251"/>
      <c r="I665" s="185"/>
      <c r="J665" s="615"/>
      <c r="K665" s="60"/>
      <c r="L665" s="60"/>
      <c r="M665" s="60"/>
      <c r="N665" s="60"/>
      <c r="O665" s="60"/>
      <c r="P665" s="60"/>
      <c r="Q665" s="60"/>
      <c r="R665" s="60"/>
      <c r="S665" s="60"/>
      <c r="T665" s="60"/>
      <c r="U665" s="60"/>
      <c r="V665" s="60"/>
      <c r="W665" s="60"/>
      <c r="X665" s="60"/>
      <c r="Y665" s="60"/>
      <c r="Z665" s="60"/>
    </row>
    <row r="666" spans="1:26" ht="21.75" customHeight="1">
      <c r="A666" s="14"/>
      <c r="B666" s="13"/>
      <c r="C666" s="81"/>
      <c r="D666" s="615"/>
      <c r="E666" s="13"/>
      <c r="F666" s="615"/>
      <c r="G666" s="615"/>
      <c r="H666" s="251"/>
      <c r="I666" s="185"/>
      <c r="J666" s="615"/>
      <c r="K666" s="60"/>
      <c r="L666" s="60"/>
      <c r="M666" s="60"/>
      <c r="N666" s="60"/>
      <c r="O666" s="60"/>
      <c r="P666" s="60"/>
      <c r="Q666" s="60"/>
      <c r="R666" s="60"/>
      <c r="S666" s="60"/>
      <c r="T666" s="60"/>
      <c r="U666" s="60"/>
      <c r="V666" s="60"/>
      <c r="W666" s="60"/>
      <c r="X666" s="60"/>
      <c r="Y666" s="60"/>
      <c r="Z666" s="60"/>
    </row>
    <row r="667" spans="1:26" ht="21.75" customHeight="1">
      <c r="A667" s="14"/>
      <c r="B667" s="13"/>
      <c r="C667" s="81"/>
      <c r="D667" s="615"/>
      <c r="E667" s="13"/>
      <c r="F667" s="615"/>
      <c r="G667" s="615"/>
      <c r="H667" s="251"/>
      <c r="I667" s="185"/>
      <c r="J667" s="615"/>
      <c r="K667" s="60"/>
      <c r="L667" s="60"/>
      <c r="M667" s="60"/>
      <c r="N667" s="60"/>
      <c r="O667" s="60"/>
      <c r="P667" s="60"/>
      <c r="Q667" s="60"/>
      <c r="R667" s="60"/>
      <c r="S667" s="60"/>
      <c r="T667" s="60"/>
      <c r="U667" s="60"/>
      <c r="V667" s="60"/>
      <c r="W667" s="60"/>
      <c r="X667" s="60"/>
      <c r="Y667" s="60"/>
      <c r="Z667" s="60"/>
    </row>
    <row r="668" spans="1:26" ht="21.75" customHeight="1">
      <c r="A668" s="14"/>
      <c r="B668" s="13"/>
      <c r="C668" s="81"/>
      <c r="D668" s="615"/>
      <c r="E668" s="13"/>
      <c r="F668" s="615"/>
      <c r="G668" s="615"/>
      <c r="H668" s="124"/>
      <c r="I668" s="125"/>
      <c r="J668" s="615"/>
      <c r="K668" s="60"/>
      <c r="L668" s="60"/>
      <c r="M668" s="60"/>
      <c r="N668" s="60"/>
      <c r="O668" s="60"/>
      <c r="P668" s="60"/>
      <c r="Q668" s="60"/>
      <c r="R668" s="60"/>
      <c r="S668" s="60"/>
      <c r="T668" s="60"/>
      <c r="U668" s="60"/>
      <c r="V668" s="60"/>
      <c r="W668" s="60"/>
      <c r="X668" s="60"/>
      <c r="Y668" s="60"/>
      <c r="Z668" s="60"/>
    </row>
    <row r="669" spans="1:26" ht="31.5" customHeight="1">
      <c r="A669" s="14"/>
      <c r="B669" s="13"/>
      <c r="C669" s="81"/>
      <c r="D669" s="615"/>
      <c r="E669" s="70"/>
      <c r="F669" s="618"/>
      <c r="G669" s="618"/>
      <c r="H669" s="37" t="s">
        <v>40</v>
      </c>
      <c r="I669" s="74"/>
      <c r="J669" s="616"/>
      <c r="K669" s="60"/>
      <c r="L669" s="60"/>
      <c r="M669" s="60"/>
      <c r="N669" s="60"/>
      <c r="O669" s="60"/>
      <c r="P669" s="60"/>
      <c r="Q669" s="60"/>
      <c r="R669" s="60"/>
      <c r="S669" s="60"/>
      <c r="T669" s="60"/>
      <c r="U669" s="60"/>
      <c r="V669" s="60"/>
      <c r="W669" s="60"/>
      <c r="X669" s="60"/>
      <c r="Y669" s="60"/>
      <c r="Z669" s="60"/>
    </row>
    <row r="670" spans="1:26" ht="22.5" customHeight="1">
      <c r="A670" s="14"/>
      <c r="B670" s="13"/>
      <c r="C670" s="81"/>
      <c r="D670" s="634" t="s">
        <v>359</v>
      </c>
      <c r="E670" s="637" t="s">
        <v>360</v>
      </c>
      <c r="F670" s="635" t="s">
        <v>78</v>
      </c>
      <c r="G670" s="635" t="s">
        <v>78</v>
      </c>
      <c r="H670" s="32" t="s">
        <v>804</v>
      </c>
      <c r="I670" s="48"/>
      <c r="J670" s="620" t="s">
        <v>361</v>
      </c>
      <c r="K670" s="60"/>
      <c r="L670" s="60"/>
      <c r="M670" s="60"/>
      <c r="N670" s="60"/>
      <c r="O670" s="60"/>
      <c r="P670" s="60"/>
      <c r="Q670" s="60"/>
      <c r="R670" s="60"/>
      <c r="S670" s="60"/>
      <c r="T670" s="60"/>
      <c r="U670" s="60"/>
      <c r="V670" s="60"/>
      <c r="W670" s="60"/>
      <c r="X670" s="60"/>
      <c r="Y670" s="60"/>
      <c r="Z670" s="60"/>
    </row>
    <row r="671" spans="1:26" ht="22.5" customHeight="1">
      <c r="A671" s="14"/>
      <c r="B671" s="13"/>
      <c r="C671" s="81"/>
      <c r="D671" s="615"/>
      <c r="E671" s="615"/>
      <c r="F671" s="615"/>
      <c r="G671" s="615"/>
      <c r="H671" s="34" t="s">
        <v>805</v>
      </c>
      <c r="I671" s="49"/>
      <c r="J671" s="615"/>
      <c r="K671" s="60"/>
      <c r="L671" s="60"/>
      <c r="M671" s="60"/>
      <c r="N671" s="60"/>
      <c r="O671" s="60"/>
      <c r="P671" s="60"/>
      <c r="Q671" s="60"/>
      <c r="R671" s="60"/>
      <c r="S671" s="60"/>
      <c r="T671" s="60"/>
      <c r="U671" s="60"/>
      <c r="V671" s="60"/>
      <c r="W671" s="60"/>
      <c r="X671" s="60"/>
      <c r="Y671" s="60"/>
      <c r="Z671" s="60"/>
    </row>
    <row r="672" spans="1:26" ht="22.5" customHeight="1">
      <c r="A672" s="14"/>
      <c r="B672" s="13"/>
      <c r="C672" s="81"/>
      <c r="D672" s="615"/>
      <c r="E672" s="13"/>
      <c r="F672" s="615"/>
      <c r="G672" s="615"/>
      <c r="H672" s="34" t="s">
        <v>806</v>
      </c>
      <c r="I672" s="49"/>
      <c r="J672" s="615"/>
      <c r="K672" s="60"/>
      <c r="L672" s="60"/>
      <c r="M672" s="60"/>
      <c r="N672" s="60"/>
      <c r="O672" s="60"/>
      <c r="P672" s="60"/>
      <c r="Q672" s="60"/>
      <c r="R672" s="60"/>
      <c r="S672" s="60"/>
      <c r="T672" s="60"/>
      <c r="U672" s="60"/>
      <c r="V672" s="60"/>
      <c r="W672" s="60"/>
      <c r="X672" s="60"/>
      <c r="Y672" s="60"/>
      <c r="Z672" s="60"/>
    </row>
    <row r="673" spans="1:26" ht="22.5" customHeight="1">
      <c r="A673" s="14"/>
      <c r="B673" s="13"/>
      <c r="C673" s="81"/>
      <c r="D673" s="615"/>
      <c r="E673" s="13"/>
      <c r="F673" s="615"/>
      <c r="G673" s="615"/>
      <c r="H673" s="34" t="s">
        <v>807</v>
      </c>
      <c r="I673" s="49"/>
      <c r="J673" s="615"/>
      <c r="K673" s="60"/>
      <c r="L673" s="60"/>
      <c r="M673" s="60"/>
      <c r="N673" s="60"/>
      <c r="O673" s="60"/>
      <c r="P673" s="60"/>
      <c r="Q673" s="60"/>
      <c r="R673" s="60"/>
      <c r="S673" s="60"/>
      <c r="T673" s="60"/>
      <c r="U673" s="60"/>
      <c r="V673" s="60"/>
      <c r="W673" s="60"/>
      <c r="X673" s="60"/>
      <c r="Y673" s="60"/>
      <c r="Z673" s="60"/>
    </row>
    <row r="674" spans="1:26" ht="22.5" customHeight="1">
      <c r="A674" s="14"/>
      <c r="B674" s="13"/>
      <c r="C674" s="81"/>
      <c r="D674" s="634" t="s">
        <v>362</v>
      </c>
      <c r="E674" s="13"/>
      <c r="F674" s="615"/>
      <c r="G674" s="615"/>
      <c r="H674" s="247"/>
      <c r="I674" s="49"/>
      <c r="J674" s="615"/>
      <c r="K674" s="60"/>
      <c r="L674" s="60"/>
      <c r="M674" s="60"/>
      <c r="N674" s="60"/>
      <c r="O674" s="60"/>
      <c r="P674" s="60"/>
      <c r="Q674" s="60"/>
      <c r="R674" s="60"/>
      <c r="S674" s="60"/>
      <c r="T674" s="60"/>
      <c r="U674" s="60"/>
      <c r="V674" s="60"/>
      <c r="W674" s="60"/>
      <c r="X674" s="60"/>
      <c r="Y674" s="60"/>
      <c r="Z674" s="60"/>
    </row>
    <row r="675" spans="1:26" ht="22.5" customHeight="1">
      <c r="A675" s="14"/>
      <c r="B675" s="13"/>
      <c r="C675" s="81"/>
      <c r="D675" s="615"/>
      <c r="E675" s="13"/>
      <c r="F675" s="615"/>
      <c r="G675" s="615"/>
      <c r="H675" s="247"/>
      <c r="I675" s="49"/>
      <c r="J675" s="615"/>
      <c r="K675" s="60"/>
      <c r="L675" s="60"/>
      <c r="M675" s="60"/>
      <c r="N675" s="60"/>
      <c r="O675" s="60"/>
      <c r="P675" s="60"/>
      <c r="Q675" s="60"/>
      <c r="R675" s="60"/>
      <c r="S675" s="60"/>
      <c r="T675" s="60"/>
      <c r="U675" s="60"/>
      <c r="V675" s="60"/>
      <c r="W675" s="60"/>
      <c r="X675" s="60"/>
      <c r="Y675" s="60"/>
      <c r="Z675" s="60"/>
    </row>
    <row r="676" spans="1:26" ht="22.5" customHeight="1">
      <c r="A676" s="14"/>
      <c r="B676" s="13"/>
      <c r="C676" s="81"/>
      <c r="D676" s="615"/>
      <c r="E676" s="13"/>
      <c r="F676" s="615"/>
      <c r="G676" s="615"/>
      <c r="H676" s="247"/>
      <c r="I676" s="49"/>
      <c r="J676" s="615"/>
      <c r="K676" s="60"/>
      <c r="L676" s="60"/>
      <c r="M676" s="60"/>
      <c r="N676" s="60"/>
      <c r="O676" s="60"/>
      <c r="P676" s="60"/>
      <c r="Q676" s="60"/>
      <c r="R676" s="60"/>
      <c r="S676" s="60"/>
      <c r="T676" s="60"/>
      <c r="U676" s="60"/>
      <c r="V676" s="60"/>
      <c r="W676" s="60"/>
      <c r="X676" s="60"/>
      <c r="Y676" s="60"/>
      <c r="Z676" s="60"/>
    </row>
    <row r="677" spans="1:26" ht="28.5" customHeight="1">
      <c r="A677" s="14"/>
      <c r="B677" s="13"/>
      <c r="C677" s="81"/>
      <c r="D677" s="634" t="s">
        <v>363</v>
      </c>
      <c r="E677" s="13"/>
      <c r="F677" s="615"/>
      <c r="G677" s="615"/>
      <c r="H677" s="35"/>
      <c r="I677" s="73"/>
      <c r="J677" s="615"/>
      <c r="K677" s="60"/>
      <c r="L677" s="60"/>
      <c r="M677" s="60"/>
      <c r="N677" s="60"/>
      <c r="O677" s="60"/>
      <c r="P677" s="60"/>
      <c r="Q677" s="60"/>
      <c r="R677" s="60"/>
      <c r="S677" s="60"/>
      <c r="T677" s="60"/>
      <c r="U677" s="60"/>
      <c r="V677" s="60"/>
      <c r="W677" s="60"/>
      <c r="X677" s="60"/>
      <c r="Y677" s="60"/>
      <c r="Z677" s="60"/>
    </row>
    <row r="678" spans="1:26" ht="34.5" customHeight="1">
      <c r="A678" s="14"/>
      <c r="B678" s="13"/>
      <c r="C678" s="81"/>
      <c r="D678" s="615"/>
      <c r="E678" s="13"/>
      <c r="F678" s="615"/>
      <c r="G678" s="615"/>
      <c r="H678" s="37" t="s">
        <v>40</v>
      </c>
      <c r="I678" s="100"/>
      <c r="J678" s="616"/>
      <c r="K678" s="60"/>
      <c r="L678" s="60"/>
      <c r="M678" s="60"/>
      <c r="N678" s="60"/>
      <c r="O678" s="60"/>
      <c r="P678" s="60"/>
      <c r="Q678" s="60"/>
      <c r="R678" s="60"/>
      <c r="S678" s="60"/>
      <c r="T678" s="60"/>
      <c r="U678" s="60"/>
      <c r="V678" s="60"/>
      <c r="W678" s="60"/>
      <c r="X678" s="60"/>
      <c r="Y678" s="60"/>
      <c r="Z678" s="60"/>
    </row>
    <row r="679" spans="1:26" ht="78" customHeight="1">
      <c r="A679" s="14"/>
      <c r="B679" s="13"/>
      <c r="C679" s="81"/>
      <c r="D679" s="615"/>
      <c r="E679" s="13"/>
      <c r="F679" s="13"/>
      <c r="G679" s="13"/>
      <c r="H679" s="139"/>
      <c r="I679" s="139"/>
      <c r="J679" s="139"/>
      <c r="K679" s="60"/>
      <c r="L679" s="60"/>
      <c r="M679" s="60"/>
      <c r="N679" s="60"/>
      <c r="O679" s="60"/>
      <c r="P679" s="60"/>
      <c r="Q679" s="60"/>
      <c r="R679" s="60"/>
      <c r="S679" s="60"/>
      <c r="T679" s="60"/>
      <c r="U679" s="60"/>
      <c r="V679" s="60"/>
      <c r="W679" s="60"/>
      <c r="X679" s="60"/>
      <c r="Y679" s="60"/>
      <c r="Z679" s="60"/>
    </row>
    <row r="680" spans="1:26" ht="48" customHeight="1">
      <c r="A680" s="14"/>
      <c r="B680" s="13"/>
      <c r="C680" s="81"/>
      <c r="D680" s="13" t="s">
        <v>871</v>
      </c>
      <c r="E680" s="13"/>
      <c r="F680" s="13"/>
      <c r="G680" s="13"/>
      <c r="H680" s="13"/>
      <c r="I680" s="13"/>
      <c r="J680" s="139"/>
      <c r="K680" s="60"/>
      <c r="L680" s="60"/>
      <c r="M680" s="60"/>
      <c r="N680" s="60"/>
      <c r="O680" s="60"/>
      <c r="P680" s="60"/>
      <c r="Q680" s="60"/>
      <c r="R680" s="60"/>
      <c r="S680" s="60"/>
      <c r="T680" s="60"/>
      <c r="U680" s="60"/>
      <c r="V680" s="60"/>
      <c r="W680" s="60"/>
      <c r="X680" s="60"/>
      <c r="Y680" s="60"/>
      <c r="Z680" s="60"/>
    </row>
    <row r="681" spans="1:26" ht="66.75" customHeight="1">
      <c r="A681" s="14"/>
      <c r="B681" s="13"/>
      <c r="C681" s="81"/>
      <c r="D681" s="13" t="s">
        <v>872</v>
      </c>
      <c r="E681" s="13"/>
      <c r="F681" s="13"/>
      <c r="G681" s="13"/>
      <c r="H681" s="13"/>
      <c r="I681" s="13"/>
      <c r="J681" s="139"/>
      <c r="K681" s="60"/>
      <c r="L681" s="60"/>
      <c r="M681" s="60"/>
      <c r="N681" s="60"/>
      <c r="O681" s="60"/>
      <c r="P681" s="60"/>
      <c r="Q681" s="60"/>
      <c r="R681" s="60"/>
      <c r="S681" s="60"/>
      <c r="T681" s="60"/>
      <c r="U681" s="60"/>
      <c r="V681" s="60"/>
      <c r="W681" s="60"/>
      <c r="X681" s="60"/>
      <c r="Y681" s="60"/>
      <c r="Z681" s="60"/>
    </row>
    <row r="682" spans="1:26" ht="45" customHeight="1">
      <c r="A682" s="14"/>
      <c r="B682" s="13"/>
      <c r="C682" s="81"/>
      <c r="D682" s="14" t="s">
        <v>873</v>
      </c>
      <c r="E682" s="13"/>
      <c r="F682" s="13"/>
      <c r="G682" s="13"/>
      <c r="H682" s="13"/>
      <c r="I682" s="13"/>
      <c r="J682" s="139"/>
      <c r="K682" s="60"/>
      <c r="L682" s="60"/>
      <c r="M682" s="60"/>
      <c r="N682" s="60"/>
      <c r="O682" s="60"/>
      <c r="P682" s="60"/>
      <c r="Q682" s="60"/>
      <c r="R682" s="60"/>
      <c r="S682" s="60"/>
      <c r="T682" s="60"/>
      <c r="U682" s="60"/>
      <c r="V682" s="60"/>
      <c r="W682" s="60"/>
      <c r="X682" s="60"/>
      <c r="Y682" s="60"/>
      <c r="Z682" s="60"/>
    </row>
    <row r="683" spans="1:26" ht="72" customHeight="1">
      <c r="A683" s="14"/>
      <c r="B683" s="13"/>
      <c r="C683" s="81"/>
      <c r="D683" s="14" t="s">
        <v>874</v>
      </c>
      <c r="E683" s="13"/>
      <c r="F683" s="13"/>
      <c r="G683" s="13"/>
      <c r="H683" s="13"/>
      <c r="I683" s="13"/>
      <c r="J683" s="139"/>
      <c r="K683" s="60"/>
      <c r="L683" s="60"/>
      <c r="M683" s="60"/>
      <c r="N683" s="60"/>
      <c r="O683" s="60"/>
      <c r="P683" s="60"/>
      <c r="Q683" s="60"/>
      <c r="R683" s="60"/>
      <c r="S683" s="60"/>
      <c r="T683" s="60"/>
      <c r="U683" s="60"/>
      <c r="V683" s="60"/>
      <c r="W683" s="60"/>
      <c r="X683" s="60"/>
      <c r="Y683" s="60"/>
      <c r="Z683" s="60"/>
    </row>
    <row r="684" spans="1:26" ht="87" customHeight="1">
      <c r="A684" s="52"/>
      <c r="B684" s="51"/>
      <c r="C684" s="102"/>
      <c r="D684" s="52" t="s">
        <v>875</v>
      </c>
      <c r="E684" s="51"/>
      <c r="F684" s="51"/>
      <c r="G684" s="51"/>
      <c r="H684" s="51"/>
      <c r="I684" s="51"/>
      <c r="J684" s="80"/>
      <c r="K684" s="60"/>
      <c r="L684" s="60"/>
      <c r="M684" s="60"/>
      <c r="N684" s="60"/>
      <c r="O684" s="60"/>
      <c r="P684" s="60"/>
      <c r="Q684" s="60"/>
      <c r="R684" s="60"/>
      <c r="S684" s="60"/>
      <c r="T684" s="60"/>
      <c r="U684" s="60"/>
      <c r="V684" s="60"/>
      <c r="W684" s="60"/>
      <c r="X684" s="60"/>
      <c r="Y684" s="60"/>
      <c r="Z684" s="60"/>
    </row>
    <row r="685" spans="1:26" ht="21.75" customHeight="1">
      <c r="A685" s="636" t="s">
        <v>876</v>
      </c>
      <c r="B685" s="633" t="s">
        <v>370</v>
      </c>
      <c r="C685" s="633" t="s">
        <v>877</v>
      </c>
      <c r="D685" s="54"/>
      <c r="E685" s="633"/>
      <c r="F685" s="633" t="s">
        <v>78</v>
      </c>
      <c r="G685" s="633" t="s">
        <v>78</v>
      </c>
      <c r="H685" s="32" t="s">
        <v>804</v>
      </c>
      <c r="I685" s="48"/>
      <c r="J685" s="623" t="s">
        <v>878</v>
      </c>
      <c r="K685" s="60"/>
      <c r="L685" s="60"/>
      <c r="M685" s="60"/>
      <c r="N685" s="60"/>
      <c r="O685" s="60"/>
      <c r="P685" s="60"/>
      <c r="Q685" s="60"/>
      <c r="R685" s="60"/>
      <c r="S685" s="60"/>
      <c r="T685" s="60"/>
      <c r="U685" s="60"/>
      <c r="V685" s="60"/>
      <c r="W685" s="60"/>
      <c r="X685" s="60"/>
      <c r="Y685" s="60"/>
      <c r="Z685" s="60"/>
    </row>
    <row r="686" spans="1:26" ht="27" customHeight="1">
      <c r="A686" s="615"/>
      <c r="B686" s="615"/>
      <c r="C686" s="615"/>
      <c r="D686" s="13"/>
      <c r="E686" s="615"/>
      <c r="F686" s="615"/>
      <c r="G686" s="615"/>
      <c r="H686" s="34" t="s">
        <v>805</v>
      </c>
      <c r="I686" s="49"/>
      <c r="J686" s="615"/>
      <c r="K686" s="60"/>
      <c r="L686" s="60"/>
      <c r="M686" s="60"/>
      <c r="N686" s="60"/>
      <c r="O686" s="60"/>
      <c r="P686" s="60"/>
      <c r="Q686" s="60"/>
      <c r="R686" s="60"/>
      <c r="S686" s="60"/>
      <c r="T686" s="60"/>
      <c r="U686" s="60"/>
      <c r="V686" s="60"/>
      <c r="W686" s="60"/>
      <c r="X686" s="60"/>
      <c r="Y686" s="60"/>
      <c r="Z686" s="60"/>
    </row>
    <row r="687" spans="1:26" ht="27" customHeight="1">
      <c r="A687" s="615"/>
      <c r="B687" s="615"/>
      <c r="C687" s="615"/>
      <c r="D687" s="13"/>
      <c r="E687" s="13"/>
      <c r="F687" s="615"/>
      <c r="G687" s="615"/>
      <c r="H687" s="34" t="s">
        <v>806</v>
      </c>
      <c r="I687" s="49"/>
      <c r="J687" s="615"/>
      <c r="K687" s="60"/>
      <c r="L687" s="60"/>
      <c r="M687" s="60"/>
      <c r="N687" s="60"/>
      <c r="O687" s="60"/>
      <c r="P687" s="60"/>
      <c r="Q687" s="60"/>
      <c r="R687" s="60"/>
      <c r="S687" s="60"/>
      <c r="T687" s="60"/>
      <c r="U687" s="60"/>
      <c r="V687" s="60"/>
      <c r="W687" s="60"/>
      <c r="X687" s="60"/>
      <c r="Y687" s="60"/>
      <c r="Z687" s="60"/>
    </row>
    <row r="688" spans="1:26" ht="22.5" customHeight="1">
      <c r="A688" s="615"/>
      <c r="B688" s="615"/>
      <c r="C688" s="615"/>
      <c r="D688" s="13"/>
      <c r="E688" s="13"/>
      <c r="F688" s="615"/>
      <c r="G688" s="615"/>
      <c r="H688" s="34" t="s">
        <v>807</v>
      </c>
      <c r="I688" s="49"/>
      <c r="J688" s="615"/>
      <c r="K688" s="60"/>
      <c r="L688" s="60"/>
      <c r="M688" s="60"/>
      <c r="N688" s="60"/>
      <c r="O688" s="60"/>
      <c r="P688" s="60"/>
      <c r="Q688" s="60"/>
      <c r="R688" s="60"/>
      <c r="S688" s="60"/>
      <c r="T688" s="60"/>
      <c r="U688" s="60"/>
      <c r="V688" s="60"/>
      <c r="W688" s="60"/>
      <c r="X688" s="60"/>
      <c r="Y688" s="60"/>
      <c r="Z688" s="60"/>
    </row>
    <row r="689" spans="1:26" ht="22.5" customHeight="1">
      <c r="A689" s="615"/>
      <c r="B689" s="615"/>
      <c r="C689" s="615"/>
      <c r="D689" s="13"/>
      <c r="E689" s="13"/>
      <c r="F689" s="615"/>
      <c r="G689" s="615"/>
      <c r="H689" s="247"/>
      <c r="I689" s="49"/>
      <c r="J689" s="615"/>
      <c r="K689" s="60"/>
      <c r="L689" s="60"/>
      <c r="M689" s="60"/>
      <c r="N689" s="60"/>
      <c r="O689" s="60"/>
      <c r="P689" s="60"/>
      <c r="Q689" s="60"/>
      <c r="R689" s="60"/>
      <c r="S689" s="60"/>
      <c r="T689" s="60"/>
      <c r="U689" s="60"/>
      <c r="V689" s="60"/>
      <c r="W689" s="60"/>
      <c r="X689" s="60"/>
      <c r="Y689" s="60"/>
      <c r="Z689" s="60"/>
    </row>
    <row r="690" spans="1:26" ht="22.5" customHeight="1">
      <c r="A690" s="615"/>
      <c r="B690" s="13"/>
      <c r="C690" s="615"/>
      <c r="D690" s="13"/>
      <c r="E690" s="13"/>
      <c r="F690" s="615"/>
      <c r="G690" s="615"/>
      <c r="H690" s="247"/>
      <c r="I690" s="49"/>
      <c r="J690" s="615"/>
      <c r="K690" s="60"/>
      <c r="L690" s="60"/>
      <c r="M690" s="60"/>
      <c r="N690" s="60"/>
      <c r="O690" s="60"/>
      <c r="P690" s="60"/>
      <c r="Q690" s="60"/>
      <c r="R690" s="60"/>
      <c r="S690" s="60"/>
      <c r="T690" s="60"/>
      <c r="U690" s="60"/>
      <c r="V690" s="60"/>
      <c r="W690" s="60"/>
      <c r="X690" s="60"/>
      <c r="Y690" s="60"/>
      <c r="Z690" s="60"/>
    </row>
    <row r="691" spans="1:26" ht="22.5" customHeight="1">
      <c r="A691" s="615"/>
      <c r="B691" s="13" t="s">
        <v>331</v>
      </c>
      <c r="C691" s="615"/>
      <c r="D691" s="13"/>
      <c r="E691" s="13"/>
      <c r="F691" s="615"/>
      <c r="G691" s="615"/>
      <c r="H691" s="247"/>
      <c r="I691" s="49"/>
      <c r="J691" s="615"/>
      <c r="K691" s="60"/>
      <c r="L691" s="60"/>
      <c r="M691" s="60"/>
      <c r="N691" s="60"/>
      <c r="O691" s="60"/>
      <c r="P691" s="60"/>
      <c r="Q691" s="60"/>
      <c r="R691" s="60"/>
      <c r="S691" s="60"/>
      <c r="T691" s="60"/>
      <c r="U691" s="60"/>
      <c r="V691" s="60"/>
      <c r="W691" s="60"/>
      <c r="X691" s="60"/>
      <c r="Y691" s="60"/>
      <c r="Z691" s="60"/>
    </row>
    <row r="692" spans="1:26" ht="22.5" customHeight="1">
      <c r="A692" s="615"/>
      <c r="B692" s="13"/>
      <c r="C692" s="615"/>
      <c r="D692" s="13"/>
      <c r="E692" s="13"/>
      <c r="F692" s="615"/>
      <c r="G692" s="615"/>
      <c r="H692" s="35"/>
      <c r="I692" s="73"/>
      <c r="J692" s="615"/>
      <c r="K692" s="60"/>
      <c r="L692" s="60"/>
      <c r="M692" s="60"/>
      <c r="N692" s="60"/>
      <c r="O692" s="60"/>
      <c r="P692" s="60"/>
      <c r="Q692" s="60"/>
      <c r="R692" s="60"/>
      <c r="S692" s="60"/>
      <c r="T692" s="60"/>
      <c r="U692" s="60"/>
      <c r="V692" s="60"/>
      <c r="W692" s="60"/>
      <c r="X692" s="60"/>
      <c r="Y692" s="60"/>
      <c r="Z692" s="60"/>
    </row>
    <row r="693" spans="1:26" ht="22.5" customHeight="1">
      <c r="A693" s="615"/>
      <c r="B693" s="13"/>
      <c r="C693" s="615"/>
      <c r="D693" s="13"/>
      <c r="E693" s="70"/>
      <c r="F693" s="618"/>
      <c r="G693" s="618"/>
      <c r="H693" s="37" t="s">
        <v>40</v>
      </c>
      <c r="I693" s="74"/>
      <c r="J693" s="616"/>
      <c r="K693" s="60"/>
      <c r="L693" s="60"/>
      <c r="M693" s="60"/>
      <c r="N693" s="60"/>
      <c r="O693" s="60"/>
      <c r="P693" s="60"/>
      <c r="Q693" s="60"/>
      <c r="R693" s="60"/>
      <c r="S693" s="60"/>
      <c r="T693" s="60"/>
      <c r="U693" s="60"/>
      <c r="V693" s="60"/>
      <c r="W693" s="60"/>
      <c r="X693" s="60"/>
      <c r="Y693" s="60"/>
      <c r="Z693" s="60"/>
    </row>
    <row r="694" spans="1:26" ht="22.5" customHeight="1">
      <c r="A694" s="615"/>
      <c r="B694" s="13"/>
      <c r="C694" s="615"/>
      <c r="D694" s="13"/>
      <c r="E694" s="13" t="s">
        <v>373</v>
      </c>
      <c r="F694" s="634" t="s">
        <v>78</v>
      </c>
      <c r="G694" s="634" t="s">
        <v>78</v>
      </c>
      <c r="H694" s="32" t="s">
        <v>804</v>
      </c>
      <c r="I694" s="48"/>
      <c r="J694" s="623" t="s">
        <v>879</v>
      </c>
      <c r="K694" s="60"/>
      <c r="L694" s="60"/>
      <c r="M694" s="60"/>
      <c r="N694" s="60"/>
      <c r="O694" s="60"/>
      <c r="P694" s="60"/>
      <c r="Q694" s="60"/>
      <c r="R694" s="60"/>
      <c r="S694" s="60"/>
      <c r="T694" s="60"/>
      <c r="U694" s="60"/>
      <c r="V694" s="60"/>
      <c r="W694" s="60"/>
      <c r="X694" s="60"/>
      <c r="Y694" s="60"/>
      <c r="Z694" s="60"/>
    </row>
    <row r="695" spans="1:26" ht="22.5" customHeight="1">
      <c r="A695" s="615"/>
      <c r="B695" s="13"/>
      <c r="C695" s="615"/>
      <c r="D695" s="13"/>
      <c r="E695" s="13"/>
      <c r="F695" s="615"/>
      <c r="G695" s="615"/>
      <c r="H695" s="34" t="s">
        <v>805</v>
      </c>
      <c r="I695" s="49"/>
      <c r="J695" s="615"/>
      <c r="K695" s="60"/>
      <c r="L695" s="60"/>
      <c r="M695" s="60"/>
      <c r="N695" s="60"/>
      <c r="O695" s="60"/>
      <c r="P695" s="60"/>
      <c r="Q695" s="60"/>
      <c r="R695" s="60"/>
      <c r="S695" s="60"/>
      <c r="T695" s="60"/>
      <c r="U695" s="60"/>
      <c r="V695" s="60"/>
      <c r="W695" s="60"/>
      <c r="X695" s="60"/>
      <c r="Y695" s="60"/>
      <c r="Z695" s="60"/>
    </row>
    <row r="696" spans="1:26" ht="22.5" customHeight="1">
      <c r="A696" s="615"/>
      <c r="B696" s="13"/>
      <c r="C696" s="615"/>
      <c r="D696" s="13"/>
      <c r="E696" s="13"/>
      <c r="F696" s="615"/>
      <c r="G696" s="615"/>
      <c r="H696" s="34" t="s">
        <v>806</v>
      </c>
      <c r="I696" s="49"/>
      <c r="J696" s="615"/>
      <c r="K696" s="60"/>
      <c r="L696" s="60"/>
      <c r="M696" s="60"/>
      <c r="N696" s="60"/>
      <c r="O696" s="60"/>
      <c r="P696" s="60"/>
      <c r="Q696" s="60"/>
      <c r="R696" s="60"/>
      <c r="S696" s="60"/>
      <c r="T696" s="60"/>
      <c r="U696" s="60"/>
      <c r="V696" s="60"/>
      <c r="W696" s="60"/>
      <c r="X696" s="60"/>
      <c r="Y696" s="60"/>
      <c r="Z696" s="60"/>
    </row>
    <row r="697" spans="1:26" ht="22.5" customHeight="1">
      <c r="A697" s="13"/>
      <c r="B697" s="13"/>
      <c r="C697" s="13"/>
      <c r="D697" s="13"/>
      <c r="E697" s="13"/>
      <c r="F697" s="615"/>
      <c r="G697" s="615"/>
      <c r="H697" s="34" t="s">
        <v>807</v>
      </c>
      <c r="I697" s="49"/>
      <c r="J697" s="615"/>
      <c r="K697" s="60"/>
      <c r="L697" s="60"/>
      <c r="M697" s="60"/>
      <c r="N697" s="60"/>
      <c r="O697" s="60"/>
      <c r="P697" s="60"/>
      <c r="Q697" s="60"/>
      <c r="R697" s="60"/>
      <c r="S697" s="60"/>
      <c r="T697" s="60"/>
      <c r="U697" s="60"/>
      <c r="V697" s="60"/>
      <c r="W697" s="60"/>
      <c r="X697" s="60"/>
      <c r="Y697" s="60"/>
      <c r="Z697" s="60"/>
    </row>
    <row r="698" spans="1:26" ht="22.5" customHeight="1">
      <c r="A698" s="13"/>
      <c r="B698" s="13"/>
      <c r="C698" s="13"/>
      <c r="D698" s="13"/>
      <c r="E698" s="13"/>
      <c r="F698" s="615"/>
      <c r="G698" s="615"/>
      <c r="H698" s="247"/>
      <c r="I698" s="49"/>
      <c r="J698" s="615"/>
      <c r="K698" s="60"/>
      <c r="L698" s="60"/>
      <c r="M698" s="60"/>
      <c r="N698" s="60"/>
      <c r="O698" s="60"/>
      <c r="P698" s="60"/>
      <c r="Q698" s="60"/>
      <c r="R698" s="60"/>
      <c r="S698" s="60"/>
      <c r="T698" s="60"/>
      <c r="U698" s="60"/>
      <c r="V698" s="60"/>
      <c r="W698" s="60"/>
      <c r="X698" s="60"/>
      <c r="Y698" s="60"/>
      <c r="Z698" s="60"/>
    </row>
    <row r="699" spans="1:26" ht="22.5" customHeight="1">
      <c r="A699" s="13"/>
      <c r="B699" s="13"/>
      <c r="C699" s="13"/>
      <c r="D699" s="13"/>
      <c r="E699" s="13"/>
      <c r="F699" s="615"/>
      <c r="G699" s="615"/>
      <c r="H699" s="247"/>
      <c r="I699" s="49"/>
      <c r="J699" s="615"/>
      <c r="K699" s="60"/>
      <c r="L699" s="60"/>
      <c r="M699" s="60"/>
      <c r="N699" s="60"/>
      <c r="O699" s="60"/>
      <c r="P699" s="60"/>
      <c r="Q699" s="60"/>
      <c r="R699" s="60"/>
      <c r="S699" s="60"/>
      <c r="T699" s="60"/>
      <c r="U699" s="60"/>
      <c r="V699" s="60"/>
      <c r="W699" s="60"/>
      <c r="X699" s="60"/>
      <c r="Y699" s="60"/>
      <c r="Z699" s="60"/>
    </row>
    <row r="700" spans="1:26" ht="22.5" customHeight="1">
      <c r="A700" s="13"/>
      <c r="B700" s="13"/>
      <c r="C700" s="13"/>
      <c r="D700" s="13"/>
      <c r="E700" s="13"/>
      <c r="F700" s="615"/>
      <c r="G700" s="615"/>
      <c r="H700" s="247"/>
      <c r="I700" s="49"/>
      <c r="J700" s="615"/>
      <c r="K700" s="60"/>
      <c r="L700" s="60"/>
      <c r="M700" s="60"/>
      <c r="N700" s="60"/>
      <c r="O700" s="60"/>
      <c r="P700" s="60"/>
      <c r="Q700" s="60"/>
      <c r="R700" s="60"/>
      <c r="S700" s="60"/>
      <c r="T700" s="60"/>
      <c r="U700" s="60"/>
      <c r="V700" s="60"/>
      <c r="W700" s="60"/>
      <c r="X700" s="60"/>
      <c r="Y700" s="60"/>
      <c r="Z700" s="60"/>
    </row>
    <row r="701" spans="1:26" ht="22.5" customHeight="1">
      <c r="A701" s="13"/>
      <c r="B701" s="13"/>
      <c r="C701" s="13"/>
      <c r="D701" s="13"/>
      <c r="E701" s="13"/>
      <c r="F701" s="615"/>
      <c r="G701" s="615"/>
      <c r="H701" s="35"/>
      <c r="I701" s="73"/>
      <c r="J701" s="615"/>
      <c r="K701" s="60"/>
      <c r="L701" s="60"/>
      <c r="M701" s="60"/>
      <c r="N701" s="60"/>
      <c r="O701" s="60"/>
      <c r="P701" s="60"/>
      <c r="Q701" s="60"/>
      <c r="R701" s="60"/>
      <c r="S701" s="60"/>
      <c r="T701" s="60"/>
      <c r="U701" s="60"/>
      <c r="V701" s="60"/>
      <c r="W701" s="60"/>
      <c r="X701" s="60"/>
      <c r="Y701" s="60"/>
      <c r="Z701" s="60"/>
    </row>
    <row r="702" spans="1:26" ht="22.5" customHeight="1">
      <c r="A702" s="13"/>
      <c r="B702" s="13"/>
      <c r="C702" s="13"/>
      <c r="D702" s="13"/>
      <c r="E702" s="13"/>
      <c r="F702" s="621"/>
      <c r="G702" s="621"/>
      <c r="H702" s="37" t="s">
        <v>40</v>
      </c>
      <c r="I702" s="74"/>
      <c r="J702" s="616"/>
      <c r="K702" s="60"/>
      <c r="L702" s="60"/>
      <c r="M702" s="60"/>
      <c r="N702" s="60"/>
      <c r="O702" s="60"/>
      <c r="P702" s="60"/>
      <c r="Q702" s="60"/>
      <c r="R702" s="60"/>
      <c r="S702" s="60"/>
      <c r="T702" s="60"/>
      <c r="U702" s="60"/>
      <c r="V702" s="60"/>
      <c r="W702" s="60"/>
      <c r="X702" s="60"/>
      <c r="Y702" s="60"/>
      <c r="Z702" s="60"/>
    </row>
    <row r="703" spans="1:26" ht="20.25" customHeight="1">
      <c r="A703" s="633" t="s">
        <v>880</v>
      </c>
      <c r="B703" s="633" t="s">
        <v>881</v>
      </c>
      <c r="C703" s="55" t="s">
        <v>106</v>
      </c>
      <c r="D703" s="633" t="s">
        <v>377</v>
      </c>
      <c r="E703" s="633" t="s">
        <v>378</v>
      </c>
      <c r="F703" s="633" t="s">
        <v>78</v>
      </c>
      <c r="G703" s="633" t="s">
        <v>78</v>
      </c>
      <c r="H703" s="32" t="s">
        <v>804</v>
      </c>
      <c r="I703" s="48"/>
      <c r="J703" s="620" t="s">
        <v>882</v>
      </c>
      <c r="K703" s="60"/>
      <c r="L703" s="60"/>
      <c r="M703" s="60"/>
      <c r="N703" s="60"/>
      <c r="O703" s="60"/>
      <c r="P703" s="60"/>
      <c r="Q703" s="60"/>
      <c r="R703" s="60"/>
      <c r="S703" s="60"/>
      <c r="T703" s="60"/>
      <c r="U703" s="60"/>
      <c r="V703" s="60"/>
      <c r="W703" s="60"/>
      <c r="X703" s="60"/>
      <c r="Y703" s="60"/>
      <c r="Z703" s="60"/>
    </row>
    <row r="704" spans="1:26" ht="22.5" customHeight="1">
      <c r="A704" s="615"/>
      <c r="B704" s="615"/>
      <c r="C704" s="81"/>
      <c r="D704" s="615"/>
      <c r="E704" s="615"/>
      <c r="F704" s="615"/>
      <c r="G704" s="615"/>
      <c r="H704" s="34" t="s">
        <v>805</v>
      </c>
      <c r="I704" s="49"/>
      <c r="J704" s="615"/>
      <c r="K704" s="60"/>
      <c r="L704" s="60"/>
      <c r="M704" s="60"/>
      <c r="N704" s="60"/>
      <c r="O704" s="60"/>
      <c r="P704" s="60"/>
      <c r="Q704" s="60"/>
      <c r="R704" s="60"/>
      <c r="S704" s="60"/>
      <c r="T704" s="60"/>
      <c r="U704" s="60"/>
      <c r="V704" s="60"/>
      <c r="W704" s="60"/>
      <c r="X704" s="60"/>
      <c r="Y704" s="60"/>
      <c r="Z704" s="60"/>
    </row>
    <row r="705" spans="1:26" ht="24" customHeight="1">
      <c r="A705" s="615"/>
      <c r="B705" s="615"/>
      <c r="C705" s="81"/>
      <c r="D705" s="634" t="s">
        <v>380</v>
      </c>
      <c r="E705" s="615"/>
      <c r="F705" s="615"/>
      <c r="G705" s="615"/>
      <c r="H705" s="34" t="s">
        <v>806</v>
      </c>
      <c r="I705" s="49"/>
      <c r="J705" s="615"/>
      <c r="K705" s="60"/>
      <c r="L705" s="60"/>
      <c r="M705" s="60"/>
      <c r="N705" s="60"/>
      <c r="O705" s="60"/>
      <c r="P705" s="60"/>
      <c r="Q705" s="60"/>
      <c r="R705" s="60"/>
      <c r="S705" s="60"/>
      <c r="T705" s="60"/>
      <c r="U705" s="60"/>
      <c r="V705" s="60"/>
      <c r="W705" s="60"/>
      <c r="X705" s="60"/>
      <c r="Y705" s="60"/>
      <c r="Z705" s="60"/>
    </row>
    <row r="706" spans="1:26" ht="24" customHeight="1">
      <c r="A706" s="615"/>
      <c r="B706" s="615"/>
      <c r="C706" s="81"/>
      <c r="D706" s="615"/>
      <c r="E706" s="13"/>
      <c r="F706" s="615"/>
      <c r="G706" s="615"/>
      <c r="H706" s="34" t="s">
        <v>807</v>
      </c>
      <c r="I706" s="49"/>
      <c r="J706" s="615"/>
      <c r="K706" s="60"/>
      <c r="L706" s="60"/>
      <c r="M706" s="60"/>
      <c r="N706" s="60"/>
      <c r="O706" s="60"/>
      <c r="P706" s="60"/>
      <c r="Q706" s="60"/>
      <c r="R706" s="60"/>
      <c r="S706" s="60"/>
      <c r="T706" s="60"/>
      <c r="U706" s="60"/>
      <c r="V706" s="60"/>
      <c r="W706" s="60"/>
      <c r="X706" s="60"/>
      <c r="Y706" s="60"/>
      <c r="Z706" s="60"/>
    </row>
    <row r="707" spans="1:26" ht="28.5" customHeight="1">
      <c r="A707" s="615"/>
      <c r="B707" s="615"/>
      <c r="C707" s="81"/>
      <c r="D707" s="615"/>
      <c r="E707" s="13"/>
      <c r="F707" s="615"/>
      <c r="G707" s="615"/>
      <c r="H707" s="247"/>
      <c r="I707" s="49"/>
      <c r="J707" s="615"/>
      <c r="K707" s="60"/>
      <c r="L707" s="60"/>
      <c r="M707" s="60"/>
      <c r="N707" s="60"/>
      <c r="O707" s="60"/>
      <c r="P707" s="60"/>
      <c r="Q707" s="60"/>
      <c r="R707" s="60"/>
      <c r="S707" s="60"/>
      <c r="T707" s="60"/>
      <c r="U707" s="60"/>
      <c r="V707" s="60"/>
      <c r="W707" s="60"/>
      <c r="X707" s="60"/>
      <c r="Y707" s="60"/>
      <c r="Z707" s="60"/>
    </row>
    <row r="708" spans="1:26" ht="22.5" customHeight="1">
      <c r="A708" s="615"/>
      <c r="B708" s="615"/>
      <c r="C708" s="81"/>
      <c r="D708" s="634" t="s">
        <v>381</v>
      </c>
      <c r="E708" s="13"/>
      <c r="F708" s="615"/>
      <c r="G708" s="615"/>
      <c r="H708" s="247"/>
      <c r="I708" s="49"/>
      <c r="J708" s="615"/>
      <c r="K708" s="60"/>
      <c r="L708" s="60"/>
      <c r="M708" s="60"/>
      <c r="N708" s="60"/>
      <c r="O708" s="60"/>
      <c r="P708" s="60"/>
      <c r="Q708" s="60"/>
      <c r="R708" s="60"/>
      <c r="S708" s="60"/>
      <c r="T708" s="60"/>
      <c r="U708" s="60"/>
      <c r="V708" s="60"/>
      <c r="W708" s="60"/>
      <c r="X708" s="60"/>
      <c r="Y708" s="60"/>
      <c r="Z708" s="60"/>
    </row>
    <row r="709" spans="1:26" ht="22.5" customHeight="1">
      <c r="A709" s="615"/>
      <c r="B709" s="615"/>
      <c r="C709" s="81"/>
      <c r="D709" s="615"/>
      <c r="E709" s="13"/>
      <c r="F709" s="615"/>
      <c r="G709" s="615"/>
      <c r="H709" s="247"/>
      <c r="I709" s="49"/>
      <c r="J709" s="615"/>
      <c r="K709" s="60"/>
      <c r="L709" s="60"/>
      <c r="M709" s="60"/>
      <c r="N709" s="60"/>
      <c r="O709" s="60"/>
      <c r="P709" s="60"/>
      <c r="Q709" s="60"/>
      <c r="R709" s="60"/>
      <c r="S709" s="60"/>
      <c r="T709" s="60"/>
      <c r="U709" s="60"/>
      <c r="V709" s="60"/>
      <c r="W709" s="60"/>
      <c r="X709" s="60"/>
      <c r="Y709" s="60"/>
      <c r="Z709" s="60"/>
    </row>
    <row r="710" spans="1:26" ht="22.5" customHeight="1">
      <c r="A710" s="615"/>
      <c r="B710" s="615"/>
      <c r="C710" s="81"/>
      <c r="D710" s="615"/>
      <c r="E710" s="13"/>
      <c r="F710" s="615"/>
      <c r="G710" s="615"/>
      <c r="H710" s="35"/>
      <c r="I710" s="73"/>
      <c r="J710" s="615"/>
      <c r="K710" s="60"/>
      <c r="L710" s="60"/>
      <c r="M710" s="60"/>
      <c r="N710" s="60"/>
      <c r="O710" s="60"/>
      <c r="P710" s="60"/>
      <c r="Q710" s="60"/>
      <c r="R710" s="60"/>
      <c r="S710" s="60"/>
      <c r="T710" s="60"/>
      <c r="U710" s="60"/>
      <c r="V710" s="60"/>
      <c r="W710" s="60"/>
      <c r="X710" s="60"/>
      <c r="Y710" s="60"/>
      <c r="Z710" s="60"/>
    </row>
    <row r="711" spans="1:26" ht="29.25" customHeight="1">
      <c r="A711" s="14"/>
      <c r="B711" s="14"/>
      <c r="C711" s="81"/>
      <c r="D711" s="615"/>
      <c r="E711" s="70"/>
      <c r="F711" s="618"/>
      <c r="G711" s="618"/>
      <c r="H711" s="37" t="s">
        <v>40</v>
      </c>
      <c r="I711" s="74"/>
      <c r="J711" s="616"/>
      <c r="K711" s="60"/>
      <c r="L711" s="60"/>
      <c r="M711" s="60"/>
      <c r="N711" s="60"/>
      <c r="O711" s="60"/>
      <c r="P711" s="60"/>
      <c r="Q711" s="60"/>
      <c r="R711" s="60"/>
      <c r="S711" s="60"/>
      <c r="T711" s="60"/>
      <c r="U711" s="60"/>
      <c r="V711" s="60"/>
      <c r="W711" s="60"/>
      <c r="X711" s="60"/>
      <c r="Y711" s="60"/>
      <c r="Z711" s="60"/>
    </row>
    <row r="712" spans="1:26" ht="78.75" customHeight="1">
      <c r="A712" s="14"/>
      <c r="B712" s="14"/>
      <c r="C712" s="81"/>
      <c r="D712" s="13" t="s">
        <v>382</v>
      </c>
      <c r="E712" s="13"/>
      <c r="F712" s="13"/>
      <c r="G712" s="13"/>
      <c r="H712" s="13"/>
      <c r="I712" s="13"/>
      <c r="J712" s="186"/>
      <c r="K712" s="60"/>
      <c r="L712" s="60"/>
      <c r="M712" s="60"/>
      <c r="N712" s="60"/>
      <c r="O712" s="60"/>
      <c r="P712" s="60"/>
      <c r="Q712" s="60"/>
      <c r="R712" s="60"/>
      <c r="S712" s="60"/>
      <c r="T712" s="60"/>
      <c r="U712" s="60"/>
      <c r="V712" s="60"/>
      <c r="W712" s="60"/>
      <c r="X712" s="60"/>
      <c r="Y712" s="60"/>
      <c r="Z712" s="60"/>
    </row>
    <row r="713" spans="1:26" ht="273" customHeight="1">
      <c r="A713" s="13"/>
      <c r="B713" s="13"/>
      <c r="C713" s="81"/>
      <c r="D713" s="13" t="s">
        <v>883</v>
      </c>
      <c r="E713" s="13"/>
      <c r="F713" s="13"/>
      <c r="G713" s="13"/>
      <c r="H713" s="13"/>
      <c r="I713" s="13"/>
      <c r="J713" s="139"/>
      <c r="K713" s="60"/>
      <c r="L713" s="60"/>
      <c r="M713" s="60"/>
      <c r="N713" s="60"/>
      <c r="O713" s="60"/>
      <c r="P713" s="60"/>
      <c r="Q713" s="60"/>
      <c r="R713" s="60"/>
      <c r="S713" s="60"/>
      <c r="T713" s="60"/>
      <c r="U713" s="60"/>
      <c r="V713" s="60"/>
      <c r="W713" s="60"/>
      <c r="X713" s="60"/>
      <c r="Y713" s="60"/>
      <c r="Z713" s="60"/>
    </row>
    <row r="714" spans="1:26" ht="132" customHeight="1">
      <c r="A714" s="13"/>
      <c r="B714" s="13"/>
      <c r="C714" s="81"/>
      <c r="D714" s="13" t="s">
        <v>384</v>
      </c>
      <c r="E714" s="13"/>
      <c r="F714" s="13"/>
      <c r="G714" s="13"/>
      <c r="H714" s="13"/>
      <c r="I714" s="13"/>
      <c r="J714" s="139"/>
      <c r="K714" s="60"/>
      <c r="L714" s="60"/>
      <c r="M714" s="60"/>
      <c r="N714" s="60"/>
      <c r="O714" s="60"/>
      <c r="P714" s="60"/>
      <c r="Q714" s="60"/>
      <c r="R714" s="60"/>
      <c r="S714" s="60"/>
      <c r="T714" s="60"/>
      <c r="U714" s="60"/>
      <c r="V714" s="60"/>
      <c r="W714" s="60"/>
      <c r="X714" s="60"/>
      <c r="Y714" s="60"/>
      <c r="Z714" s="60"/>
    </row>
    <row r="715" spans="1:26" ht="98.25" customHeight="1">
      <c r="A715" s="13"/>
      <c r="B715" s="13"/>
      <c r="C715" s="81"/>
      <c r="D715" s="13" t="s">
        <v>884</v>
      </c>
      <c r="E715" s="13"/>
      <c r="F715" s="13"/>
      <c r="G715" s="13"/>
      <c r="H715" s="13"/>
      <c r="I715" s="13"/>
      <c r="J715" s="139"/>
      <c r="K715" s="60"/>
      <c r="L715" s="60"/>
      <c r="M715" s="60"/>
      <c r="N715" s="60"/>
      <c r="O715" s="60"/>
      <c r="P715" s="60"/>
      <c r="Q715" s="60"/>
      <c r="R715" s="60"/>
      <c r="S715" s="60"/>
      <c r="T715" s="60"/>
      <c r="U715" s="60"/>
      <c r="V715" s="60"/>
      <c r="W715" s="60"/>
      <c r="X715" s="60"/>
      <c r="Y715" s="60"/>
      <c r="Z715" s="60"/>
    </row>
    <row r="716" spans="1:26" ht="80.25" customHeight="1">
      <c r="A716" s="13"/>
      <c r="B716" s="13"/>
      <c r="C716" s="81"/>
      <c r="D716" s="13" t="s">
        <v>386</v>
      </c>
      <c r="E716" s="51"/>
      <c r="F716" s="51"/>
      <c r="G716" s="51"/>
      <c r="H716" s="51"/>
      <c r="I716" s="51"/>
      <c r="J716" s="80"/>
      <c r="K716" s="60"/>
      <c r="L716" s="60"/>
      <c r="M716" s="60"/>
      <c r="N716" s="60"/>
      <c r="O716" s="60"/>
      <c r="P716" s="60"/>
      <c r="Q716" s="60"/>
      <c r="R716" s="60"/>
      <c r="S716" s="60"/>
      <c r="T716" s="60"/>
      <c r="U716" s="60"/>
      <c r="V716" s="60"/>
      <c r="W716" s="60"/>
      <c r="X716" s="60"/>
      <c r="Y716" s="60"/>
      <c r="Z716" s="60"/>
    </row>
    <row r="717" spans="1:26" ht="30.75" customHeight="1">
      <c r="A717" s="633" t="s">
        <v>387</v>
      </c>
      <c r="B717" s="633" t="s">
        <v>388</v>
      </c>
      <c r="C717" s="55" t="s">
        <v>389</v>
      </c>
      <c r="D717" s="55"/>
      <c r="E717" s="14"/>
      <c r="F717" s="634" t="s">
        <v>78</v>
      </c>
      <c r="G717" s="634" t="s">
        <v>78</v>
      </c>
      <c r="H717" s="130" t="s">
        <v>804</v>
      </c>
      <c r="I717" s="188"/>
      <c r="J717" s="619" t="s">
        <v>390</v>
      </c>
      <c r="K717" s="60"/>
      <c r="L717" s="60"/>
      <c r="M717" s="60"/>
      <c r="N717" s="60"/>
      <c r="O717" s="60"/>
      <c r="P717" s="60"/>
      <c r="Q717" s="60"/>
      <c r="R717" s="60"/>
      <c r="S717" s="60"/>
      <c r="T717" s="60"/>
      <c r="U717" s="60"/>
      <c r="V717" s="60"/>
      <c r="W717" s="60"/>
      <c r="X717" s="60"/>
      <c r="Y717" s="60"/>
      <c r="Z717" s="60"/>
    </row>
    <row r="718" spans="1:26" ht="30.75" customHeight="1">
      <c r="A718" s="615"/>
      <c r="B718" s="615"/>
      <c r="C718" s="81"/>
      <c r="D718" s="81"/>
      <c r="E718" s="14"/>
      <c r="F718" s="615"/>
      <c r="G718" s="615"/>
      <c r="H718" s="132" t="s">
        <v>805</v>
      </c>
      <c r="I718" s="185"/>
      <c r="J718" s="615"/>
      <c r="K718" s="60"/>
      <c r="L718" s="60"/>
      <c r="M718" s="60"/>
      <c r="N718" s="60"/>
      <c r="O718" s="60"/>
      <c r="P718" s="60"/>
      <c r="Q718" s="60"/>
      <c r="R718" s="60"/>
      <c r="S718" s="60"/>
      <c r="T718" s="60"/>
      <c r="U718" s="60"/>
      <c r="V718" s="60"/>
      <c r="W718" s="60"/>
      <c r="X718" s="60"/>
      <c r="Y718" s="60"/>
      <c r="Z718" s="60"/>
    </row>
    <row r="719" spans="1:26" ht="30.75" customHeight="1">
      <c r="A719" s="615"/>
      <c r="B719" s="615"/>
      <c r="C719" s="81"/>
      <c r="D719" s="81"/>
      <c r="E719" s="14"/>
      <c r="F719" s="615"/>
      <c r="G719" s="615"/>
      <c r="H719" s="132" t="s">
        <v>806</v>
      </c>
      <c r="I719" s="185"/>
      <c r="J719" s="615"/>
      <c r="K719" s="60"/>
      <c r="L719" s="60"/>
      <c r="M719" s="60"/>
      <c r="N719" s="60"/>
      <c r="O719" s="60"/>
      <c r="P719" s="60"/>
      <c r="Q719" s="60"/>
      <c r="R719" s="60"/>
      <c r="S719" s="60"/>
      <c r="T719" s="60"/>
      <c r="U719" s="60"/>
      <c r="V719" s="60"/>
      <c r="W719" s="60"/>
      <c r="X719" s="60"/>
      <c r="Y719" s="60"/>
      <c r="Z719" s="60"/>
    </row>
    <row r="720" spans="1:26" ht="30.75" customHeight="1">
      <c r="A720" s="615"/>
      <c r="B720" s="13"/>
      <c r="C720" s="81"/>
      <c r="D720" s="81"/>
      <c r="E720" s="13"/>
      <c r="F720" s="615"/>
      <c r="G720" s="615"/>
      <c r="H720" s="132" t="s">
        <v>807</v>
      </c>
      <c r="I720" s="185"/>
      <c r="J720" s="615"/>
      <c r="K720" s="60"/>
      <c r="L720" s="60"/>
      <c r="M720" s="60"/>
      <c r="N720" s="60"/>
      <c r="O720" s="60"/>
      <c r="P720" s="60"/>
      <c r="Q720" s="60"/>
      <c r="R720" s="60"/>
      <c r="S720" s="60"/>
      <c r="T720" s="60"/>
      <c r="U720" s="60"/>
      <c r="V720" s="60"/>
      <c r="W720" s="60"/>
      <c r="X720" s="60"/>
      <c r="Y720" s="60"/>
      <c r="Z720" s="60"/>
    </row>
    <row r="721" spans="1:26" ht="30.75" customHeight="1">
      <c r="A721" s="615"/>
      <c r="B721" s="13"/>
      <c r="C721" s="81"/>
      <c r="D721" s="81"/>
      <c r="E721" s="13"/>
      <c r="F721" s="615"/>
      <c r="G721" s="615"/>
      <c r="H721" s="251"/>
      <c r="I721" s="185"/>
      <c r="J721" s="615"/>
      <c r="K721" s="60"/>
      <c r="L721" s="60"/>
      <c r="M721" s="60"/>
      <c r="N721" s="60"/>
      <c r="O721" s="60"/>
      <c r="P721" s="60"/>
      <c r="Q721" s="60"/>
      <c r="R721" s="60"/>
      <c r="S721" s="60"/>
      <c r="T721" s="60"/>
      <c r="U721" s="60"/>
      <c r="V721" s="60"/>
      <c r="W721" s="60"/>
      <c r="X721" s="60"/>
      <c r="Y721" s="60"/>
      <c r="Z721" s="60"/>
    </row>
    <row r="722" spans="1:26" ht="30.75" customHeight="1">
      <c r="A722" s="13"/>
      <c r="B722" s="13"/>
      <c r="C722" s="81"/>
      <c r="D722" s="81"/>
      <c r="E722" s="13"/>
      <c r="F722" s="615"/>
      <c r="G722" s="615"/>
      <c r="H722" s="251"/>
      <c r="I722" s="185"/>
      <c r="J722" s="615"/>
      <c r="K722" s="60"/>
      <c r="L722" s="60"/>
      <c r="M722" s="60"/>
      <c r="N722" s="60"/>
      <c r="O722" s="60"/>
      <c r="P722" s="60"/>
      <c r="Q722" s="60"/>
      <c r="R722" s="60"/>
      <c r="S722" s="60"/>
      <c r="T722" s="60"/>
      <c r="U722" s="60"/>
      <c r="V722" s="60"/>
      <c r="W722" s="60"/>
      <c r="X722" s="60"/>
      <c r="Y722" s="60"/>
      <c r="Z722" s="60"/>
    </row>
    <row r="723" spans="1:26" ht="30.75" customHeight="1">
      <c r="A723" s="13"/>
      <c r="B723" s="13"/>
      <c r="C723" s="81"/>
      <c r="D723" s="81"/>
      <c r="E723" s="13"/>
      <c r="F723" s="615"/>
      <c r="G723" s="615"/>
      <c r="H723" s="251"/>
      <c r="I723" s="185"/>
      <c r="J723" s="615"/>
      <c r="K723" s="60"/>
      <c r="L723" s="60"/>
      <c r="M723" s="60"/>
      <c r="N723" s="60"/>
      <c r="O723" s="60"/>
      <c r="P723" s="60"/>
      <c r="Q723" s="60"/>
      <c r="R723" s="60"/>
      <c r="S723" s="60"/>
      <c r="T723" s="60"/>
      <c r="U723" s="60"/>
      <c r="V723" s="60"/>
      <c r="W723" s="60"/>
      <c r="X723" s="60"/>
      <c r="Y723" s="60"/>
      <c r="Z723" s="60"/>
    </row>
    <row r="724" spans="1:26" ht="27.75" customHeight="1">
      <c r="A724" s="13"/>
      <c r="B724" s="13"/>
      <c r="C724" s="81"/>
      <c r="D724" s="81"/>
      <c r="E724" s="13"/>
      <c r="F724" s="615"/>
      <c r="G724" s="615"/>
      <c r="H724" s="124"/>
      <c r="I724" s="125"/>
      <c r="J724" s="615"/>
      <c r="K724" s="60"/>
      <c r="L724" s="60"/>
      <c r="M724" s="60"/>
      <c r="N724" s="60"/>
      <c r="O724" s="60"/>
      <c r="P724" s="60"/>
      <c r="Q724" s="60"/>
      <c r="R724" s="60"/>
      <c r="S724" s="60"/>
      <c r="T724" s="60"/>
      <c r="U724" s="60"/>
      <c r="V724" s="60"/>
      <c r="W724" s="60"/>
      <c r="X724" s="60"/>
      <c r="Y724" s="60"/>
      <c r="Z724" s="60"/>
    </row>
    <row r="725" spans="1:26" ht="27.75" customHeight="1">
      <c r="A725" s="13"/>
      <c r="B725" s="13"/>
      <c r="C725" s="81"/>
      <c r="D725" s="81"/>
      <c r="E725" s="70"/>
      <c r="F725" s="618"/>
      <c r="G725" s="618"/>
      <c r="H725" s="37" t="s">
        <v>40</v>
      </c>
      <c r="I725" s="100"/>
      <c r="J725" s="616"/>
      <c r="K725" s="60"/>
      <c r="L725" s="60"/>
      <c r="M725" s="60"/>
      <c r="N725" s="60"/>
      <c r="O725" s="60"/>
      <c r="P725" s="60"/>
      <c r="Q725" s="60"/>
      <c r="R725" s="60"/>
      <c r="S725" s="60"/>
      <c r="T725" s="60"/>
      <c r="U725" s="60"/>
      <c r="V725" s="60"/>
      <c r="W725" s="60"/>
      <c r="X725" s="60"/>
      <c r="Y725" s="60"/>
      <c r="Z725" s="60"/>
    </row>
    <row r="726" spans="1:26" ht="30.75" customHeight="1">
      <c r="A726" s="13"/>
      <c r="B726" s="13"/>
      <c r="C726" s="81"/>
      <c r="D726" s="81"/>
      <c r="E726" s="13" t="s">
        <v>391</v>
      </c>
      <c r="F726" s="635" t="s">
        <v>78</v>
      </c>
      <c r="G726" s="635" t="s">
        <v>78</v>
      </c>
      <c r="H726" s="32" t="s">
        <v>804</v>
      </c>
      <c r="I726" s="48"/>
      <c r="J726" s="620" t="s">
        <v>392</v>
      </c>
      <c r="K726" s="60"/>
      <c r="L726" s="60"/>
      <c r="M726" s="60"/>
      <c r="N726" s="60"/>
      <c r="O726" s="60"/>
      <c r="P726" s="60"/>
      <c r="Q726" s="60"/>
      <c r="R726" s="60"/>
      <c r="S726" s="60"/>
      <c r="T726" s="60"/>
      <c r="U726" s="60"/>
      <c r="V726" s="60"/>
      <c r="W726" s="60"/>
      <c r="X726" s="60"/>
      <c r="Y726" s="60"/>
      <c r="Z726" s="60"/>
    </row>
    <row r="727" spans="1:26" ht="30.75" customHeight="1">
      <c r="A727" s="13"/>
      <c r="B727" s="13"/>
      <c r="C727" s="81"/>
      <c r="D727" s="81"/>
      <c r="E727" s="13"/>
      <c r="F727" s="615"/>
      <c r="G727" s="615"/>
      <c r="H727" s="34" t="s">
        <v>805</v>
      </c>
      <c r="I727" s="49"/>
      <c r="J727" s="615"/>
      <c r="K727" s="60"/>
      <c r="L727" s="60"/>
      <c r="M727" s="60"/>
      <c r="N727" s="60"/>
      <c r="O727" s="60"/>
      <c r="P727" s="60"/>
      <c r="Q727" s="60"/>
      <c r="R727" s="60"/>
      <c r="S727" s="60"/>
      <c r="T727" s="60"/>
      <c r="U727" s="60"/>
      <c r="V727" s="60"/>
      <c r="W727" s="60"/>
      <c r="X727" s="60"/>
      <c r="Y727" s="60"/>
      <c r="Z727" s="60"/>
    </row>
    <row r="728" spans="1:26" ht="30.75" customHeight="1">
      <c r="A728" s="13"/>
      <c r="B728" s="13"/>
      <c r="C728" s="81"/>
      <c r="D728" s="81"/>
      <c r="E728" s="13"/>
      <c r="F728" s="615"/>
      <c r="G728" s="615"/>
      <c r="H728" s="34" t="s">
        <v>806</v>
      </c>
      <c r="I728" s="49"/>
      <c r="J728" s="615"/>
      <c r="K728" s="60"/>
      <c r="L728" s="60"/>
      <c r="M728" s="60"/>
      <c r="N728" s="60"/>
      <c r="O728" s="60"/>
      <c r="P728" s="60"/>
      <c r="Q728" s="60"/>
      <c r="R728" s="60"/>
      <c r="S728" s="60"/>
      <c r="T728" s="60"/>
      <c r="U728" s="60"/>
      <c r="V728" s="60"/>
      <c r="W728" s="60"/>
      <c r="X728" s="60"/>
      <c r="Y728" s="60"/>
      <c r="Z728" s="60"/>
    </row>
    <row r="729" spans="1:26" ht="30.75" customHeight="1">
      <c r="A729" s="13"/>
      <c r="B729" s="13"/>
      <c r="C729" s="81"/>
      <c r="D729" s="81"/>
      <c r="E729" s="13"/>
      <c r="F729" s="615"/>
      <c r="G729" s="615"/>
      <c r="H729" s="34" t="s">
        <v>807</v>
      </c>
      <c r="I729" s="49"/>
      <c r="J729" s="615"/>
      <c r="K729" s="60"/>
      <c r="L729" s="60"/>
      <c r="M729" s="60"/>
      <c r="N729" s="60"/>
      <c r="O729" s="60"/>
      <c r="P729" s="60"/>
      <c r="Q729" s="60"/>
      <c r="R729" s="60"/>
      <c r="S729" s="60"/>
      <c r="T729" s="60"/>
      <c r="U729" s="60"/>
      <c r="V729" s="60"/>
      <c r="W729" s="60"/>
      <c r="X729" s="60"/>
      <c r="Y729" s="60"/>
      <c r="Z729" s="60"/>
    </row>
    <row r="730" spans="1:26" ht="30.75" customHeight="1">
      <c r="A730" s="13"/>
      <c r="B730" s="13"/>
      <c r="C730" s="81"/>
      <c r="D730" s="81"/>
      <c r="E730" s="13"/>
      <c r="F730" s="615"/>
      <c r="G730" s="615"/>
      <c r="H730" s="247"/>
      <c r="I730" s="49"/>
      <c r="J730" s="615"/>
      <c r="K730" s="60"/>
      <c r="L730" s="60"/>
      <c r="M730" s="60"/>
      <c r="N730" s="60"/>
      <c r="O730" s="60"/>
      <c r="P730" s="60"/>
      <c r="Q730" s="60"/>
      <c r="R730" s="60"/>
      <c r="S730" s="60"/>
      <c r="T730" s="60"/>
      <c r="U730" s="60"/>
      <c r="V730" s="60"/>
      <c r="W730" s="60"/>
      <c r="X730" s="60"/>
      <c r="Y730" s="60"/>
      <c r="Z730" s="60"/>
    </row>
    <row r="731" spans="1:26" ht="30.75" customHeight="1">
      <c r="A731" s="13"/>
      <c r="B731" s="13"/>
      <c r="C731" s="81"/>
      <c r="D731" s="81"/>
      <c r="E731" s="13"/>
      <c r="F731" s="615"/>
      <c r="G731" s="615"/>
      <c r="H731" s="247"/>
      <c r="I731" s="49"/>
      <c r="J731" s="615"/>
      <c r="K731" s="60"/>
      <c r="L731" s="60"/>
      <c r="M731" s="60"/>
      <c r="N731" s="60"/>
      <c r="O731" s="60"/>
      <c r="P731" s="60"/>
      <c r="Q731" s="60"/>
      <c r="R731" s="60"/>
      <c r="S731" s="60"/>
      <c r="T731" s="60"/>
      <c r="U731" s="60"/>
      <c r="V731" s="60"/>
      <c r="W731" s="60"/>
      <c r="X731" s="60"/>
      <c r="Y731" s="60"/>
      <c r="Z731" s="60"/>
    </row>
    <row r="732" spans="1:26" ht="30.75" customHeight="1">
      <c r="A732" s="13"/>
      <c r="B732" s="13"/>
      <c r="C732" s="81"/>
      <c r="D732" s="81"/>
      <c r="E732" s="13"/>
      <c r="F732" s="615"/>
      <c r="G732" s="615"/>
      <c r="H732" s="247"/>
      <c r="I732" s="49"/>
      <c r="J732" s="615"/>
      <c r="K732" s="60"/>
      <c r="L732" s="60"/>
      <c r="M732" s="60"/>
      <c r="N732" s="60"/>
      <c r="O732" s="60"/>
      <c r="P732" s="60"/>
      <c r="Q732" s="60"/>
      <c r="R732" s="60"/>
      <c r="S732" s="60"/>
      <c r="T732" s="60"/>
      <c r="U732" s="60"/>
      <c r="V732" s="60"/>
      <c r="W732" s="60"/>
      <c r="X732" s="60"/>
      <c r="Y732" s="60"/>
      <c r="Z732" s="60"/>
    </row>
    <row r="733" spans="1:26" ht="30.75" customHeight="1">
      <c r="A733" s="13"/>
      <c r="B733" s="13"/>
      <c r="C733" s="81"/>
      <c r="D733" s="81"/>
      <c r="E733" s="13"/>
      <c r="F733" s="615"/>
      <c r="G733" s="615"/>
      <c r="H733" s="35"/>
      <c r="I733" s="73"/>
      <c r="J733" s="615"/>
      <c r="K733" s="60"/>
      <c r="L733" s="60"/>
      <c r="M733" s="60"/>
      <c r="N733" s="60"/>
      <c r="O733" s="60"/>
      <c r="P733" s="60"/>
      <c r="Q733" s="60"/>
      <c r="R733" s="60"/>
      <c r="S733" s="60"/>
      <c r="T733" s="60"/>
      <c r="U733" s="60"/>
      <c r="V733" s="60"/>
      <c r="W733" s="60"/>
      <c r="X733" s="60"/>
      <c r="Y733" s="60"/>
      <c r="Z733" s="60"/>
    </row>
    <row r="734" spans="1:26" ht="27.75" customHeight="1">
      <c r="A734" s="51"/>
      <c r="B734" s="51"/>
      <c r="C734" s="102"/>
      <c r="D734" s="102"/>
      <c r="E734" s="51"/>
      <c r="F734" s="621"/>
      <c r="G734" s="621"/>
      <c r="H734" s="42" t="s">
        <v>40</v>
      </c>
      <c r="I734" s="189"/>
      <c r="J734" s="621"/>
      <c r="K734" s="60"/>
      <c r="L734" s="60"/>
      <c r="M734" s="60"/>
      <c r="N734" s="60"/>
      <c r="O734" s="60"/>
      <c r="P734" s="60"/>
      <c r="Q734" s="60"/>
      <c r="R734" s="60"/>
      <c r="S734" s="60"/>
      <c r="T734" s="60"/>
      <c r="U734" s="60"/>
      <c r="V734" s="60"/>
      <c r="W734" s="60"/>
      <c r="X734" s="60"/>
      <c r="Y734" s="60"/>
      <c r="Z734" s="60"/>
    </row>
    <row r="735" spans="1:26" ht="20.25" customHeight="1">
      <c r="A735" s="634" t="s">
        <v>393</v>
      </c>
      <c r="B735" s="634" t="s">
        <v>394</v>
      </c>
      <c r="C735" s="636" t="s">
        <v>395</v>
      </c>
      <c r="D735" s="640" t="s">
        <v>885</v>
      </c>
      <c r="E735" s="14"/>
      <c r="F735" s="634" t="s">
        <v>78</v>
      </c>
      <c r="G735" s="634" t="s">
        <v>78</v>
      </c>
      <c r="H735" s="130" t="s">
        <v>804</v>
      </c>
      <c r="I735" s="188"/>
      <c r="J735" s="622" t="s">
        <v>390</v>
      </c>
      <c r="K735" s="60"/>
      <c r="L735" s="60"/>
      <c r="M735" s="60"/>
      <c r="N735" s="60"/>
      <c r="O735" s="60"/>
      <c r="P735" s="60"/>
      <c r="Q735" s="60"/>
      <c r="R735" s="60"/>
      <c r="S735" s="60"/>
      <c r="T735" s="60"/>
      <c r="U735" s="60"/>
      <c r="V735" s="60"/>
      <c r="W735" s="60"/>
      <c r="X735" s="60"/>
      <c r="Y735" s="60"/>
      <c r="Z735" s="60"/>
    </row>
    <row r="736" spans="1:26" ht="20.25" customHeight="1">
      <c r="A736" s="615"/>
      <c r="B736" s="615"/>
      <c r="C736" s="615"/>
      <c r="D736" s="615"/>
      <c r="E736" s="14"/>
      <c r="F736" s="615"/>
      <c r="G736" s="615"/>
      <c r="H736" s="132" t="s">
        <v>805</v>
      </c>
      <c r="I736" s="185"/>
      <c r="J736" s="615"/>
      <c r="K736" s="60"/>
      <c r="L736" s="60"/>
      <c r="M736" s="60"/>
      <c r="N736" s="60"/>
      <c r="O736" s="60"/>
      <c r="P736" s="60"/>
      <c r="Q736" s="60"/>
      <c r="R736" s="60"/>
      <c r="S736" s="60"/>
      <c r="T736" s="60"/>
      <c r="U736" s="60"/>
      <c r="V736" s="60"/>
      <c r="W736" s="60"/>
      <c r="X736" s="60"/>
      <c r="Y736" s="60"/>
      <c r="Z736" s="60"/>
    </row>
    <row r="737" spans="1:26" ht="20.25" customHeight="1">
      <c r="A737" s="615"/>
      <c r="B737" s="615"/>
      <c r="C737" s="615"/>
      <c r="D737" s="615"/>
      <c r="E737" s="14"/>
      <c r="F737" s="615"/>
      <c r="G737" s="615"/>
      <c r="H737" s="132" t="s">
        <v>806</v>
      </c>
      <c r="I737" s="185"/>
      <c r="J737" s="615"/>
      <c r="K737" s="60"/>
      <c r="L737" s="60"/>
      <c r="M737" s="60"/>
      <c r="N737" s="60"/>
      <c r="O737" s="60"/>
      <c r="P737" s="60"/>
      <c r="Q737" s="60"/>
      <c r="R737" s="60"/>
      <c r="S737" s="60"/>
      <c r="T737" s="60"/>
      <c r="U737" s="60"/>
      <c r="V737" s="60"/>
      <c r="W737" s="60"/>
      <c r="X737" s="60"/>
      <c r="Y737" s="60"/>
      <c r="Z737" s="60"/>
    </row>
    <row r="738" spans="1:26" ht="20.25" customHeight="1">
      <c r="A738" s="615"/>
      <c r="B738" s="615"/>
      <c r="C738" s="615"/>
      <c r="D738" s="615"/>
      <c r="E738" s="99"/>
      <c r="F738" s="615"/>
      <c r="G738" s="615"/>
      <c r="H738" s="132" t="s">
        <v>807</v>
      </c>
      <c r="I738" s="185"/>
      <c r="J738" s="615"/>
      <c r="K738" s="60"/>
      <c r="L738" s="60"/>
      <c r="M738" s="60"/>
      <c r="N738" s="60"/>
      <c r="O738" s="60"/>
      <c r="P738" s="60"/>
      <c r="Q738" s="60"/>
      <c r="R738" s="60"/>
      <c r="S738" s="60"/>
      <c r="T738" s="60"/>
      <c r="U738" s="60"/>
      <c r="V738" s="60"/>
      <c r="W738" s="60"/>
      <c r="X738" s="60"/>
      <c r="Y738" s="60"/>
      <c r="Z738" s="60"/>
    </row>
    <row r="739" spans="1:26" ht="20.25" customHeight="1">
      <c r="A739" s="615"/>
      <c r="B739" s="615"/>
      <c r="C739" s="615"/>
      <c r="D739" s="615"/>
      <c r="E739" s="99"/>
      <c r="F739" s="615"/>
      <c r="G739" s="615"/>
      <c r="H739" s="251"/>
      <c r="I739" s="185"/>
      <c r="J739" s="615"/>
      <c r="K739" s="60"/>
      <c r="L739" s="60"/>
      <c r="M739" s="60"/>
      <c r="N739" s="60"/>
      <c r="O739" s="60"/>
      <c r="P739" s="60"/>
      <c r="Q739" s="60"/>
      <c r="R739" s="60"/>
      <c r="S739" s="60"/>
      <c r="T739" s="60"/>
      <c r="U739" s="60"/>
      <c r="V739" s="60"/>
      <c r="W739" s="60"/>
      <c r="X739" s="60"/>
      <c r="Y739" s="60"/>
      <c r="Z739" s="60"/>
    </row>
    <row r="740" spans="1:26" ht="20.25" customHeight="1">
      <c r="A740" s="615"/>
      <c r="B740" s="615"/>
      <c r="C740" s="615"/>
      <c r="D740" s="640" t="s">
        <v>691</v>
      </c>
      <c r="E740" s="99"/>
      <c r="F740" s="615"/>
      <c r="G740" s="615"/>
      <c r="H740" s="251"/>
      <c r="I740" s="185"/>
      <c r="J740" s="615"/>
      <c r="K740" s="60"/>
      <c r="L740" s="60"/>
      <c r="M740" s="60"/>
      <c r="N740" s="60"/>
      <c r="O740" s="60"/>
      <c r="P740" s="60"/>
      <c r="Q740" s="60"/>
      <c r="R740" s="60"/>
      <c r="S740" s="60"/>
      <c r="T740" s="60"/>
      <c r="U740" s="60"/>
      <c r="V740" s="60"/>
      <c r="W740" s="60"/>
      <c r="X740" s="60"/>
      <c r="Y740" s="60"/>
      <c r="Z740" s="60"/>
    </row>
    <row r="741" spans="1:26" ht="20.25" customHeight="1">
      <c r="A741" s="615"/>
      <c r="B741" s="615"/>
      <c r="C741" s="615"/>
      <c r="D741" s="615"/>
      <c r="E741" s="99"/>
      <c r="F741" s="615"/>
      <c r="G741" s="615"/>
      <c r="H741" s="251"/>
      <c r="I741" s="185"/>
      <c r="J741" s="615"/>
      <c r="K741" s="60"/>
      <c r="L741" s="60"/>
      <c r="M741" s="60"/>
      <c r="N741" s="60"/>
      <c r="O741" s="60"/>
      <c r="P741" s="60"/>
      <c r="Q741" s="60"/>
      <c r="R741" s="60"/>
      <c r="S741" s="60"/>
      <c r="T741" s="60"/>
      <c r="U741" s="60"/>
      <c r="V741" s="60"/>
      <c r="W741" s="60"/>
      <c r="X741" s="60"/>
      <c r="Y741" s="60"/>
      <c r="Z741" s="60"/>
    </row>
    <row r="742" spans="1:26" ht="20.25" customHeight="1">
      <c r="A742" s="615"/>
      <c r="B742" s="615"/>
      <c r="C742" s="638" t="s">
        <v>399</v>
      </c>
      <c r="D742" s="615"/>
      <c r="E742" s="99"/>
      <c r="F742" s="615"/>
      <c r="G742" s="615"/>
      <c r="H742" s="124"/>
      <c r="I742" s="125"/>
      <c r="J742" s="615"/>
      <c r="K742" s="60"/>
      <c r="L742" s="60"/>
      <c r="M742" s="60"/>
      <c r="N742" s="60"/>
      <c r="O742" s="60"/>
      <c r="P742" s="60"/>
      <c r="Q742" s="60"/>
      <c r="R742" s="60"/>
      <c r="S742" s="60"/>
      <c r="T742" s="60"/>
      <c r="U742" s="60"/>
      <c r="V742" s="60"/>
      <c r="W742" s="60"/>
      <c r="X742" s="60"/>
      <c r="Y742" s="60"/>
      <c r="Z742" s="60"/>
    </row>
    <row r="743" spans="1:26" ht="20.25" customHeight="1">
      <c r="A743" s="615"/>
      <c r="B743" s="615"/>
      <c r="C743" s="615"/>
      <c r="D743" s="615"/>
      <c r="E743" s="190"/>
      <c r="F743" s="618"/>
      <c r="G743" s="618"/>
      <c r="H743" s="37" t="s">
        <v>40</v>
      </c>
      <c r="I743" s="74"/>
      <c r="J743" s="616"/>
      <c r="K743" s="60"/>
      <c r="L743" s="60"/>
      <c r="M743" s="60"/>
      <c r="N743" s="60"/>
      <c r="O743" s="60"/>
      <c r="P743" s="60"/>
      <c r="Q743" s="60"/>
      <c r="R743" s="60"/>
      <c r="S743" s="60"/>
      <c r="T743" s="60"/>
      <c r="U743" s="60"/>
      <c r="V743" s="60"/>
      <c r="W743" s="60"/>
      <c r="X743" s="60"/>
      <c r="Y743" s="60"/>
      <c r="Z743" s="60"/>
    </row>
    <row r="744" spans="1:26" ht="24.75" customHeight="1">
      <c r="A744" s="615"/>
      <c r="B744" s="615"/>
      <c r="C744" s="615"/>
      <c r="D744" s="615"/>
      <c r="E744" s="637" t="s">
        <v>400</v>
      </c>
      <c r="F744" s="635" t="s">
        <v>78</v>
      </c>
      <c r="G744" s="635" t="s">
        <v>78</v>
      </c>
      <c r="H744" s="32" t="s">
        <v>804</v>
      </c>
      <c r="I744" s="48"/>
      <c r="J744" s="620" t="s">
        <v>401</v>
      </c>
      <c r="K744" s="60"/>
      <c r="L744" s="60"/>
      <c r="M744" s="60"/>
      <c r="N744" s="60"/>
      <c r="O744" s="60"/>
      <c r="P744" s="60"/>
      <c r="Q744" s="60"/>
      <c r="R744" s="60"/>
      <c r="S744" s="60"/>
      <c r="T744" s="60"/>
      <c r="U744" s="60"/>
      <c r="V744" s="60"/>
      <c r="W744" s="60"/>
      <c r="X744" s="60"/>
      <c r="Y744" s="60"/>
      <c r="Z744" s="60"/>
    </row>
    <row r="745" spans="1:26" ht="24.75" customHeight="1">
      <c r="A745" s="13"/>
      <c r="B745" s="13"/>
      <c r="C745" s="615"/>
      <c r="D745" s="640" t="s">
        <v>402</v>
      </c>
      <c r="E745" s="615"/>
      <c r="F745" s="615"/>
      <c r="G745" s="615"/>
      <c r="H745" s="34" t="s">
        <v>805</v>
      </c>
      <c r="I745" s="49"/>
      <c r="J745" s="615"/>
      <c r="K745" s="60"/>
      <c r="L745" s="60"/>
      <c r="M745" s="60"/>
      <c r="N745" s="60"/>
      <c r="O745" s="60"/>
      <c r="P745" s="60"/>
      <c r="Q745" s="60"/>
      <c r="R745" s="60"/>
      <c r="S745" s="60"/>
      <c r="T745" s="60"/>
      <c r="U745" s="60"/>
      <c r="V745" s="60"/>
      <c r="W745" s="60"/>
      <c r="X745" s="60"/>
      <c r="Y745" s="60"/>
      <c r="Z745" s="60"/>
    </row>
    <row r="746" spans="1:26" ht="25.5" customHeight="1">
      <c r="A746" s="13"/>
      <c r="B746" s="13"/>
      <c r="C746" s="615"/>
      <c r="D746" s="615"/>
      <c r="E746" s="615"/>
      <c r="F746" s="615"/>
      <c r="G746" s="615"/>
      <c r="H746" s="34" t="s">
        <v>806</v>
      </c>
      <c r="I746" s="49"/>
      <c r="J746" s="615"/>
      <c r="K746" s="60"/>
      <c r="L746" s="60"/>
      <c r="M746" s="60"/>
      <c r="N746" s="60"/>
      <c r="O746" s="60"/>
      <c r="P746" s="60"/>
      <c r="Q746" s="60"/>
      <c r="R746" s="60"/>
      <c r="S746" s="60"/>
      <c r="T746" s="60"/>
      <c r="U746" s="60"/>
      <c r="V746" s="60"/>
      <c r="W746" s="60"/>
      <c r="X746" s="60"/>
      <c r="Y746" s="60"/>
      <c r="Z746" s="60"/>
    </row>
    <row r="747" spans="1:26" ht="24.75" customHeight="1">
      <c r="A747" s="13"/>
      <c r="B747" s="13"/>
      <c r="C747" s="615"/>
      <c r="D747" s="640" t="s">
        <v>403</v>
      </c>
      <c r="E747" s="14"/>
      <c r="F747" s="615"/>
      <c r="G747" s="615"/>
      <c r="H747" s="34" t="s">
        <v>807</v>
      </c>
      <c r="I747" s="49"/>
      <c r="J747" s="615"/>
      <c r="K747" s="60"/>
      <c r="L747" s="60"/>
      <c r="M747" s="60"/>
      <c r="N747" s="60"/>
      <c r="O747" s="60"/>
      <c r="P747" s="60"/>
      <c r="Q747" s="60"/>
      <c r="R747" s="60"/>
      <c r="S747" s="60"/>
      <c r="T747" s="60"/>
      <c r="U747" s="60"/>
      <c r="V747" s="60"/>
      <c r="W747" s="60"/>
      <c r="X747" s="60"/>
      <c r="Y747" s="60"/>
      <c r="Z747" s="60"/>
    </row>
    <row r="748" spans="1:26" ht="24.75" customHeight="1">
      <c r="A748" s="13"/>
      <c r="B748" s="13"/>
      <c r="C748" s="615"/>
      <c r="D748" s="615"/>
      <c r="E748" s="14"/>
      <c r="F748" s="615"/>
      <c r="G748" s="615"/>
      <c r="H748" s="247"/>
      <c r="I748" s="49"/>
      <c r="J748" s="615"/>
      <c r="K748" s="60"/>
      <c r="L748" s="60"/>
      <c r="M748" s="60"/>
      <c r="N748" s="60"/>
      <c r="O748" s="60"/>
      <c r="P748" s="60"/>
      <c r="Q748" s="60"/>
      <c r="R748" s="60"/>
      <c r="S748" s="60"/>
      <c r="T748" s="60"/>
      <c r="U748" s="60"/>
      <c r="V748" s="60"/>
      <c r="W748" s="60"/>
      <c r="X748" s="60"/>
      <c r="Y748" s="60"/>
      <c r="Z748" s="60"/>
    </row>
    <row r="749" spans="1:26" ht="24.75" customHeight="1">
      <c r="A749" s="13"/>
      <c r="B749" s="13"/>
      <c r="C749" s="615"/>
      <c r="D749" s="640" t="s">
        <v>404</v>
      </c>
      <c r="E749" s="14"/>
      <c r="F749" s="615"/>
      <c r="G749" s="615"/>
      <c r="H749" s="247"/>
      <c r="I749" s="49"/>
      <c r="J749" s="615"/>
      <c r="K749" s="60"/>
      <c r="L749" s="60"/>
      <c r="M749" s="60"/>
      <c r="N749" s="60"/>
      <c r="O749" s="60"/>
      <c r="P749" s="60"/>
      <c r="Q749" s="60"/>
      <c r="R749" s="60"/>
      <c r="S749" s="60"/>
      <c r="T749" s="60"/>
      <c r="U749" s="60"/>
      <c r="V749" s="60"/>
      <c r="W749" s="60"/>
      <c r="X749" s="60"/>
      <c r="Y749" s="60"/>
      <c r="Z749" s="60"/>
    </row>
    <row r="750" spans="1:26" ht="24.75" customHeight="1">
      <c r="A750" s="13"/>
      <c r="B750" s="13"/>
      <c r="C750" s="615"/>
      <c r="D750" s="615"/>
      <c r="E750" s="14"/>
      <c r="F750" s="615"/>
      <c r="G750" s="615"/>
      <c r="H750" s="247"/>
      <c r="I750" s="49"/>
      <c r="J750" s="615"/>
      <c r="K750" s="60"/>
      <c r="L750" s="60"/>
      <c r="M750" s="60"/>
      <c r="N750" s="60"/>
      <c r="O750" s="60"/>
      <c r="P750" s="60"/>
      <c r="Q750" s="60"/>
      <c r="R750" s="60"/>
      <c r="S750" s="60"/>
      <c r="T750" s="60"/>
      <c r="U750" s="60"/>
      <c r="V750" s="60"/>
      <c r="W750" s="60"/>
      <c r="X750" s="60"/>
      <c r="Y750" s="60"/>
      <c r="Z750" s="60"/>
    </row>
    <row r="751" spans="1:26" ht="24.75" customHeight="1">
      <c r="A751" s="13"/>
      <c r="B751" s="13"/>
      <c r="C751" s="615"/>
      <c r="D751" s="615"/>
      <c r="E751" s="14"/>
      <c r="F751" s="615"/>
      <c r="G751" s="615"/>
      <c r="H751" s="35"/>
      <c r="I751" s="73"/>
      <c r="J751" s="615"/>
      <c r="K751" s="60"/>
      <c r="L751" s="60"/>
      <c r="M751" s="60"/>
      <c r="N751" s="60"/>
      <c r="O751" s="60"/>
      <c r="P751" s="60"/>
      <c r="Q751" s="60"/>
      <c r="R751" s="60"/>
      <c r="S751" s="60"/>
      <c r="T751" s="60"/>
      <c r="U751" s="60"/>
      <c r="V751" s="60"/>
      <c r="W751" s="60"/>
      <c r="X751" s="60"/>
      <c r="Y751" s="60"/>
      <c r="Z751" s="60"/>
    </row>
    <row r="752" spans="1:26" ht="24.75" customHeight="1">
      <c r="A752" s="13"/>
      <c r="B752" s="13"/>
      <c r="C752" s="615"/>
      <c r="D752" s="634" t="s">
        <v>886</v>
      </c>
      <c r="E752" s="191"/>
      <c r="F752" s="618"/>
      <c r="G752" s="618"/>
      <c r="H752" s="37" t="s">
        <v>40</v>
      </c>
      <c r="I752" s="74"/>
      <c r="J752" s="616"/>
      <c r="K752" s="60"/>
      <c r="L752" s="60"/>
      <c r="M752" s="60"/>
      <c r="N752" s="60"/>
      <c r="O752" s="60"/>
      <c r="P752" s="60"/>
      <c r="Q752" s="60"/>
      <c r="R752" s="60"/>
      <c r="S752" s="60"/>
      <c r="T752" s="60"/>
      <c r="U752" s="60"/>
      <c r="V752" s="60"/>
      <c r="W752" s="60"/>
      <c r="X752" s="60"/>
      <c r="Y752" s="60"/>
      <c r="Z752" s="60"/>
    </row>
    <row r="753" spans="1:26" ht="24.75" customHeight="1">
      <c r="A753" s="13"/>
      <c r="B753" s="13"/>
      <c r="C753" s="615"/>
      <c r="D753" s="615"/>
      <c r="E753" s="39" t="s">
        <v>406</v>
      </c>
      <c r="F753" s="635" t="s">
        <v>78</v>
      </c>
      <c r="G753" s="635" t="s">
        <v>78</v>
      </c>
      <c r="H753" s="32" t="s">
        <v>804</v>
      </c>
      <c r="I753" s="48"/>
      <c r="J753" s="620" t="s">
        <v>407</v>
      </c>
      <c r="K753" s="60"/>
      <c r="L753" s="60"/>
      <c r="M753" s="60"/>
      <c r="N753" s="60"/>
      <c r="O753" s="60"/>
      <c r="P753" s="60"/>
      <c r="Q753" s="60"/>
      <c r="R753" s="60"/>
      <c r="S753" s="60"/>
      <c r="T753" s="60"/>
      <c r="U753" s="60"/>
      <c r="V753" s="60"/>
      <c r="W753" s="60"/>
      <c r="X753" s="60"/>
      <c r="Y753" s="60"/>
      <c r="Z753" s="60"/>
    </row>
    <row r="754" spans="1:26" ht="24.75" customHeight="1">
      <c r="A754" s="13"/>
      <c r="B754" s="13"/>
      <c r="C754" s="615"/>
      <c r="D754" s="615"/>
      <c r="E754" s="84"/>
      <c r="F754" s="615"/>
      <c r="G754" s="615"/>
      <c r="H754" s="34" t="s">
        <v>805</v>
      </c>
      <c r="I754" s="49"/>
      <c r="J754" s="615"/>
      <c r="K754" s="60"/>
      <c r="L754" s="60"/>
      <c r="M754" s="60"/>
      <c r="N754" s="60"/>
      <c r="O754" s="60"/>
      <c r="P754" s="60"/>
      <c r="Q754" s="60"/>
      <c r="R754" s="60"/>
      <c r="S754" s="60"/>
      <c r="T754" s="60"/>
      <c r="U754" s="60"/>
      <c r="V754" s="60"/>
      <c r="W754" s="60"/>
      <c r="X754" s="60"/>
      <c r="Y754" s="60"/>
      <c r="Z754" s="60"/>
    </row>
    <row r="755" spans="1:26" ht="24.75" customHeight="1">
      <c r="A755" s="13"/>
      <c r="B755" s="13"/>
      <c r="C755" s="13"/>
      <c r="D755" s="615"/>
      <c r="E755" s="84"/>
      <c r="F755" s="615"/>
      <c r="G755" s="615"/>
      <c r="H755" s="34" t="s">
        <v>806</v>
      </c>
      <c r="I755" s="49"/>
      <c r="J755" s="615"/>
      <c r="K755" s="60"/>
      <c r="L755" s="60"/>
      <c r="M755" s="60"/>
      <c r="N755" s="60"/>
      <c r="O755" s="60"/>
      <c r="P755" s="60"/>
      <c r="Q755" s="60"/>
      <c r="R755" s="60"/>
      <c r="S755" s="60"/>
      <c r="T755" s="60"/>
      <c r="U755" s="60"/>
      <c r="V755" s="60"/>
      <c r="W755" s="60"/>
      <c r="X755" s="60"/>
      <c r="Y755" s="60"/>
      <c r="Z755" s="60"/>
    </row>
    <row r="756" spans="1:26" ht="24.75" customHeight="1">
      <c r="A756" s="13"/>
      <c r="B756" s="13"/>
      <c r="C756" s="13"/>
      <c r="D756" s="615"/>
      <c r="E756" s="84"/>
      <c r="F756" s="615"/>
      <c r="G756" s="615"/>
      <c r="H756" s="34" t="s">
        <v>807</v>
      </c>
      <c r="I756" s="49"/>
      <c r="J756" s="615"/>
      <c r="K756" s="60"/>
      <c r="L756" s="60"/>
      <c r="M756" s="60"/>
      <c r="N756" s="60"/>
      <c r="O756" s="60"/>
      <c r="P756" s="60"/>
      <c r="Q756" s="60"/>
      <c r="R756" s="60"/>
      <c r="S756" s="60"/>
      <c r="T756" s="60"/>
      <c r="U756" s="60"/>
      <c r="V756" s="60"/>
      <c r="W756" s="60"/>
      <c r="X756" s="60"/>
      <c r="Y756" s="60"/>
      <c r="Z756" s="60"/>
    </row>
    <row r="757" spans="1:26" ht="24.75" customHeight="1">
      <c r="A757" s="13"/>
      <c r="B757" s="13"/>
      <c r="C757" s="13"/>
      <c r="D757" s="615"/>
      <c r="E757" s="94"/>
      <c r="F757" s="615"/>
      <c r="G757" s="615"/>
      <c r="H757" s="247"/>
      <c r="I757" s="49"/>
      <c r="J757" s="615"/>
      <c r="K757" s="60"/>
      <c r="L757" s="60"/>
      <c r="M757" s="60"/>
      <c r="N757" s="60"/>
      <c r="O757" s="60"/>
      <c r="P757" s="60"/>
      <c r="Q757" s="60"/>
      <c r="R757" s="60"/>
      <c r="S757" s="60"/>
      <c r="T757" s="60"/>
      <c r="U757" s="60"/>
      <c r="V757" s="60"/>
      <c r="W757" s="60"/>
      <c r="X757" s="60"/>
      <c r="Y757" s="60"/>
      <c r="Z757" s="60"/>
    </row>
    <row r="758" spans="1:26" ht="24.75" customHeight="1">
      <c r="A758" s="13"/>
      <c r="B758" s="13"/>
      <c r="C758" s="13"/>
      <c r="D758" s="615"/>
      <c r="E758" s="94"/>
      <c r="F758" s="615"/>
      <c r="G758" s="615"/>
      <c r="H758" s="247"/>
      <c r="I758" s="49"/>
      <c r="J758" s="615"/>
      <c r="K758" s="60"/>
      <c r="L758" s="60"/>
      <c r="M758" s="60"/>
      <c r="N758" s="60"/>
      <c r="O758" s="60"/>
      <c r="P758" s="60"/>
      <c r="Q758" s="60"/>
      <c r="R758" s="60"/>
      <c r="S758" s="60"/>
      <c r="T758" s="60"/>
      <c r="U758" s="60"/>
      <c r="V758" s="60"/>
      <c r="W758" s="60"/>
      <c r="X758" s="60"/>
      <c r="Y758" s="60"/>
      <c r="Z758" s="60"/>
    </row>
    <row r="759" spans="1:26" ht="24.75" customHeight="1">
      <c r="A759" s="13"/>
      <c r="B759" s="13"/>
      <c r="C759" s="13"/>
      <c r="D759" s="634" t="s">
        <v>408</v>
      </c>
      <c r="E759" s="94"/>
      <c r="F759" s="615"/>
      <c r="G759" s="615"/>
      <c r="H759" s="247"/>
      <c r="I759" s="49"/>
      <c r="J759" s="615"/>
      <c r="K759" s="60"/>
      <c r="L759" s="60"/>
      <c r="M759" s="60"/>
      <c r="N759" s="60"/>
      <c r="O759" s="60"/>
      <c r="P759" s="60"/>
      <c r="Q759" s="60"/>
      <c r="R759" s="60"/>
      <c r="S759" s="60"/>
      <c r="T759" s="60"/>
      <c r="U759" s="60"/>
      <c r="V759" s="60"/>
      <c r="W759" s="60"/>
      <c r="X759" s="60"/>
      <c r="Y759" s="60"/>
      <c r="Z759" s="60"/>
    </row>
    <row r="760" spans="1:26" ht="24.75" customHeight="1">
      <c r="A760" s="13"/>
      <c r="B760" s="13"/>
      <c r="C760" s="13"/>
      <c r="D760" s="615"/>
      <c r="E760" s="94"/>
      <c r="F760" s="615"/>
      <c r="G760" s="615"/>
      <c r="H760" s="35"/>
      <c r="I760" s="73"/>
      <c r="J760" s="615"/>
      <c r="K760" s="60"/>
      <c r="L760" s="60"/>
      <c r="M760" s="60"/>
      <c r="N760" s="60"/>
      <c r="O760" s="60"/>
      <c r="P760" s="60"/>
      <c r="Q760" s="60"/>
      <c r="R760" s="60"/>
      <c r="S760" s="60"/>
      <c r="T760" s="60"/>
      <c r="U760" s="60"/>
      <c r="V760" s="60"/>
      <c r="W760" s="60"/>
      <c r="X760" s="60"/>
      <c r="Y760" s="60"/>
      <c r="Z760" s="60"/>
    </row>
    <row r="761" spans="1:26" ht="27" customHeight="1">
      <c r="A761" s="13"/>
      <c r="B761" s="13"/>
      <c r="C761" s="13"/>
      <c r="D761" s="615"/>
      <c r="E761" s="192"/>
      <c r="F761" s="618"/>
      <c r="G761" s="618"/>
      <c r="H761" s="37" t="s">
        <v>40</v>
      </c>
      <c r="I761" s="74"/>
      <c r="J761" s="616"/>
      <c r="K761" s="60"/>
      <c r="L761" s="60"/>
      <c r="M761" s="60"/>
      <c r="N761" s="60"/>
      <c r="O761" s="60"/>
      <c r="P761" s="60"/>
      <c r="Q761" s="60"/>
      <c r="R761" s="60"/>
      <c r="S761" s="60"/>
      <c r="T761" s="60"/>
      <c r="U761" s="60"/>
      <c r="V761" s="60"/>
      <c r="W761" s="60"/>
      <c r="X761" s="60"/>
      <c r="Y761" s="60"/>
      <c r="Z761" s="60"/>
    </row>
    <row r="762" spans="1:26" ht="23.25" customHeight="1">
      <c r="A762" s="13"/>
      <c r="B762" s="13"/>
      <c r="C762" s="13"/>
      <c r="D762" s="615"/>
      <c r="E762" s="634" t="s">
        <v>409</v>
      </c>
      <c r="F762" s="635" t="s">
        <v>78</v>
      </c>
      <c r="G762" s="635" t="s">
        <v>78</v>
      </c>
      <c r="H762" s="32" t="s">
        <v>804</v>
      </c>
      <c r="I762" s="48"/>
      <c r="J762" s="620" t="s">
        <v>410</v>
      </c>
      <c r="K762" s="60"/>
      <c r="L762" s="60"/>
      <c r="M762" s="60"/>
      <c r="N762" s="60"/>
      <c r="O762" s="60"/>
      <c r="P762" s="60"/>
      <c r="Q762" s="60"/>
      <c r="R762" s="60"/>
      <c r="S762" s="60"/>
      <c r="T762" s="60"/>
      <c r="U762" s="60"/>
      <c r="V762" s="60"/>
      <c r="W762" s="60"/>
      <c r="X762" s="60"/>
      <c r="Y762" s="60"/>
      <c r="Z762" s="60"/>
    </row>
    <row r="763" spans="1:26" ht="23.25" customHeight="1">
      <c r="A763" s="13"/>
      <c r="B763" s="13"/>
      <c r="C763" s="13"/>
      <c r="D763" s="99"/>
      <c r="E763" s="615"/>
      <c r="F763" s="615"/>
      <c r="G763" s="615"/>
      <c r="H763" s="34" t="s">
        <v>805</v>
      </c>
      <c r="I763" s="49"/>
      <c r="J763" s="615"/>
      <c r="K763" s="60"/>
      <c r="L763" s="60"/>
      <c r="M763" s="60"/>
      <c r="N763" s="60"/>
      <c r="O763" s="60"/>
      <c r="P763" s="60"/>
      <c r="Q763" s="60"/>
      <c r="R763" s="60"/>
      <c r="S763" s="60"/>
      <c r="T763" s="60"/>
      <c r="U763" s="60"/>
      <c r="V763" s="60"/>
      <c r="W763" s="60"/>
      <c r="X763" s="60"/>
      <c r="Y763" s="60"/>
      <c r="Z763" s="60"/>
    </row>
    <row r="764" spans="1:26" ht="23.25" customHeight="1">
      <c r="A764" s="13"/>
      <c r="B764" s="13"/>
      <c r="C764" s="13"/>
      <c r="D764" s="640" t="s">
        <v>887</v>
      </c>
      <c r="E764" s="615"/>
      <c r="F764" s="615"/>
      <c r="G764" s="615"/>
      <c r="H764" s="34" t="s">
        <v>806</v>
      </c>
      <c r="I764" s="49"/>
      <c r="J764" s="615"/>
      <c r="K764" s="60"/>
      <c r="L764" s="60"/>
      <c r="M764" s="60"/>
      <c r="N764" s="60"/>
      <c r="O764" s="60"/>
      <c r="P764" s="60"/>
      <c r="Q764" s="60"/>
      <c r="R764" s="60"/>
      <c r="S764" s="60"/>
      <c r="T764" s="60"/>
      <c r="U764" s="60"/>
      <c r="V764" s="60"/>
      <c r="W764" s="60"/>
      <c r="X764" s="60"/>
      <c r="Y764" s="60"/>
      <c r="Z764" s="60"/>
    </row>
    <row r="765" spans="1:26" ht="23.25" customHeight="1">
      <c r="A765" s="13"/>
      <c r="B765" s="13"/>
      <c r="C765" s="13"/>
      <c r="D765" s="615"/>
      <c r="E765" s="615"/>
      <c r="F765" s="615"/>
      <c r="G765" s="615"/>
      <c r="H765" s="34" t="s">
        <v>807</v>
      </c>
      <c r="I765" s="49"/>
      <c r="J765" s="615"/>
      <c r="K765" s="60"/>
      <c r="L765" s="60"/>
      <c r="M765" s="60"/>
      <c r="N765" s="60"/>
      <c r="O765" s="60"/>
      <c r="P765" s="60"/>
      <c r="Q765" s="60"/>
      <c r="R765" s="60"/>
      <c r="S765" s="60"/>
      <c r="T765" s="60"/>
      <c r="U765" s="60"/>
      <c r="V765" s="60"/>
      <c r="W765" s="60"/>
      <c r="X765" s="60"/>
      <c r="Y765" s="60"/>
      <c r="Z765" s="60"/>
    </row>
    <row r="766" spans="1:26" ht="20.25" customHeight="1">
      <c r="A766" s="13"/>
      <c r="B766" s="13"/>
      <c r="C766" s="13"/>
      <c r="D766" s="615"/>
      <c r="E766" s="60"/>
      <c r="F766" s="615"/>
      <c r="G766" s="615"/>
      <c r="H766" s="247"/>
      <c r="I766" s="49"/>
      <c r="J766" s="615"/>
      <c r="K766" s="60"/>
      <c r="L766" s="60"/>
      <c r="M766" s="60"/>
      <c r="N766" s="60"/>
      <c r="O766" s="60"/>
      <c r="P766" s="60"/>
      <c r="Q766" s="60"/>
      <c r="R766" s="60"/>
      <c r="S766" s="60"/>
      <c r="T766" s="60"/>
      <c r="U766" s="60"/>
      <c r="V766" s="60"/>
      <c r="W766" s="60"/>
      <c r="X766" s="60"/>
      <c r="Y766" s="60"/>
      <c r="Z766" s="60"/>
    </row>
    <row r="767" spans="1:26" ht="23.25" customHeight="1">
      <c r="A767" s="13"/>
      <c r="B767" s="13"/>
      <c r="C767" s="13"/>
      <c r="D767" s="640" t="s">
        <v>412</v>
      </c>
      <c r="E767" s="60"/>
      <c r="F767" s="615"/>
      <c r="G767" s="615"/>
      <c r="H767" s="247"/>
      <c r="I767" s="49"/>
      <c r="J767" s="615"/>
      <c r="K767" s="60"/>
      <c r="L767" s="60"/>
      <c r="M767" s="60"/>
      <c r="N767" s="60"/>
      <c r="O767" s="60"/>
      <c r="P767" s="60"/>
      <c r="Q767" s="60"/>
      <c r="R767" s="60"/>
      <c r="S767" s="60"/>
      <c r="T767" s="60"/>
      <c r="U767" s="60"/>
      <c r="V767" s="60"/>
      <c r="W767" s="60"/>
      <c r="X767" s="60"/>
      <c r="Y767" s="60"/>
      <c r="Z767" s="60"/>
    </row>
    <row r="768" spans="1:26" ht="23.25" customHeight="1">
      <c r="A768" s="13"/>
      <c r="B768" s="13"/>
      <c r="C768" s="13"/>
      <c r="D768" s="615"/>
      <c r="E768" s="60"/>
      <c r="F768" s="615"/>
      <c r="G768" s="615"/>
      <c r="H768" s="247"/>
      <c r="I768" s="49"/>
      <c r="J768" s="615"/>
      <c r="K768" s="60"/>
      <c r="L768" s="60"/>
      <c r="M768" s="60"/>
      <c r="N768" s="60"/>
      <c r="O768" s="60"/>
      <c r="P768" s="60"/>
      <c r="Q768" s="60"/>
      <c r="R768" s="60"/>
      <c r="S768" s="60"/>
      <c r="T768" s="60"/>
      <c r="U768" s="60"/>
      <c r="V768" s="60"/>
      <c r="W768" s="60"/>
      <c r="X768" s="60"/>
      <c r="Y768" s="60"/>
      <c r="Z768" s="60"/>
    </row>
    <row r="769" spans="1:26" ht="23.25" customHeight="1">
      <c r="A769" s="13"/>
      <c r="B769" s="13"/>
      <c r="C769" s="13"/>
      <c r="D769" s="615"/>
      <c r="E769" s="60"/>
      <c r="F769" s="615"/>
      <c r="G769" s="615"/>
      <c r="H769" s="35"/>
      <c r="I769" s="73"/>
      <c r="J769" s="615"/>
      <c r="K769" s="60"/>
      <c r="L769" s="60"/>
      <c r="M769" s="60"/>
      <c r="N769" s="60"/>
      <c r="O769" s="60"/>
      <c r="P769" s="60"/>
      <c r="Q769" s="60"/>
      <c r="R769" s="60"/>
      <c r="S769" s="60"/>
      <c r="T769" s="60"/>
      <c r="U769" s="60"/>
      <c r="V769" s="60"/>
      <c r="W769" s="60"/>
      <c r="X769" s="60"/>
      <c r="Y769" s="60"/>
      <c r="Z769" s="60"/>
    </row>
    <row r="770" spans="1:26" ht="23.25" customHeight="1">
      <c r="A770" s="13"/>
      <c r="B770" s="13"/>
      <c r="C770" s="13"/>
      <c r="D770" s="615"/>
      <c r="E770" s="192"/>
      <c r="F770" s="618"/>
      <c r="G770" s="618"/>
      <c r="H770" s="37" t="s">
        <v>40</v>
      </c>
      <c r="I770" s="74"/>
      <c r="J770" s="616"/>
      <c r="K770" s="60"/>
      <c r="L770" s="60"/>
      <c r="M770" s="60"/>
      <c r="N770" s="60"/>
      <c r="O770" s="60"/>
      <c r="P770" s="60"/>
      <c r="Q770" s="60"/>
      <c r="R770" s="60"/>
      <c r="S770" s="60"/>
      <c r="T770" s="60"/>
      <c r="U770" s="60"/>
      <c r="V770" s="60"/>
      <c r="W770" s="60"/>
      <c r="X770" s="60"/>
      <c r="Y770" s="60"/>
      <c r="Z770" s="60"/>
    </row>
    <row r="771" spans="1:26" ht="23.25" customHeight="1">
      <c r="A771" s="13"/>
      <c r="B771" s="13"/>
      <c r="C771" s="13"/>
      <c r="D771" s="640" t="s">
        <v>413</v>
      </c>
      <c r="E771" s="634"/>
      <c r="F771" s="635" t="s">
        <v>78</v>
      </c>
      <c r="G771" s="635" t="s">
        <v>78</v>
      </c>
      <c r="H771" s="32" t="s">
        <v>804</v>
      </c>
      <c r="I771" s="48"/>
      <c r="J771" s="620" t="s">
        <v>414</v>
      </c>
      <c r="K771" s="60"/>
      <c r="L771" s="60"/>
      <c r="M771" s="60"/>
      <c r="N771" s="60"/>
      <c r="O771" s="60"/>
      <c r="P771" s="60"/>
      <c r="Q771" s="60"/>
      <c r="R771" s="60"/>
      <c r="S771" s="60"/>
      <c r="T771" s="60"/>
      <c r="U771" s="60"/>
      <c r="V771" s="60"/>
      <c r="W771" s="60"/>
      <c r="X771" s="60"/>
      <c r="Y771" s="60"/>
      <c r="Z771" s="60"/>
    </row>
    <row r="772" spans="1:26" ht="23.25" customHeight="1">
      <c r="A772" s="13"/>
      <c r="B772" s="13"/>
      <c r="C772" s="13"/>
      <c r="D772" s="615"/>
      <c r="E772" s="615"/>
      <c r="F772" s="615"/>
      <c r="G772" s="615"/>
      <c r="H772" s="34" t="s">
        <v>805</v>
      </c>
      <c r="I772" s="49"/>
      <c r="J772" s="615"/>
      <c r="K772" s="60"/>
      <c r="L772" s="60"/>
      <c r="M772" s="60"/>
      <c r="N772" s="60"/>
      <c r="O772" s="60"/>
      <c r="P772" s="60"/>
      <c r="Q772" s="60"/>
      <c r="R772" s="60"/>
      <c r="S772" s="60"/>
      <c r="T772" s="60"/>
      <c r="U772" s="60"/>
      <c r="V772" s="60"/>
      <c r="W772" s="60"/>
      <c r="X772" s="60"/>
      <c r="Y772" s="60"/>
      <c r="Z772" s="60"/>
    </row>
    <row r="773" spans="1:26" ht="23.25" customHeight="1">
      <c r="A773" s="13"/>
      <c r="B773" s="13"/>
      <c r="C773" s="13"/>
      <c r="D773" s="615"/>
      <c r="E773" s="14"/>
      <c r="F773" s="615"/>
      <c r="G773" s="615"/>
      <c r="H773" s="34" t="s">
        <v>806</v>
      </c>
      <c r="I773" s="49"/>
      <c r="J773" s="615"/>
      <c r="K773" s="60"/>
      <c r="L773" s="60"/>
      <c r="M773" s="60"/>
      <c r="N773" s="60"/>
      <c r="O773" s="60"/>
      <c r="P773" s="60"/>
      <c r="Q773" s="60"/>
      <c r="R773" s="60"/>
      <c r="S773" s="60"/>
      <c r="T773" s="60"/>
      <c r="U773" s="60"/>
      <c r="V773" s="60"/>
      <c r="W773" s="60"/>
      <c r="X773" s="60"/>
      <c r="Y773" s="60"/>
      <c r="Z773" s="60"/>
    </row>
    <row r="774" spans="1:26" ht="23.25" customHeight="1">
      <c r="A774" s="13"/>
      <c r="B774" s="13"/>
      <c r="C774" s="13"/>
      <c r="D774" s="640" t="s">
        <v>415</v>
      </c>
      <c r="E774" s="14"/>
      <c r="F774" s="615"/>
      <c r="G774" s="615"/>
      <c r="H774" s="34" t="s">
        <v>807</v>
      </c>
      <c r="I774" s="49"/>
      <c r="J774" s="615"/>
      <c r="K774" s="60"/>
      <c r="L774" s="60"/>
      <c r="M774" s="60"/>
      <c r="N774" s="60"/>
      <c r="O774" s="60"/>
      <c r="P774" s="60"/>
      <c r="Q774" s="60"/>
      <c r="R774" s="60"/>
      <c r="S774" s="60"/>
      <c r="T774" s="60"/>
      <c r="U774" s="60"/>
      <c r="V774" s="60"/>
      <c r="W774" s="60"/>
      <c r="X774" s="60"/>
      <c r="Y774" s="60"/>
      <c r="Z774" s="60"/>
    </row>
    <row r="775" spans="1:26" ht="23.25" customHeight="1">
      <c r="A775" s="13"/>
      <c r="B775" s="13"/>
      <c r="C775" s="13"/>
      <c r="D775" s="615"/>
      <c r="E775" s="13"/>
      <c r="F775" s="615"/>
      <c r="G775" s="615"/>
      <c r="H775" s="247"/>
      <c r="I775" s="49"/>
      <c r="J775" s="615"/>
      <c r="K775" s="60"/>
      <c r="L775" s="60"/>
      <c r="M775" s="60"/>
      <c r="N775" s="60"/>
      <c r="O775" s="60"/>
      <c r="P775" s="60"/>
      <c r="Q775" s="60"/>
      <c r="R775" s="60"/>
      <c r="S775" s="60"/>
      <c r="T775" s="60"/>
      <c r="U775" s="60"/>
      <c r="V775" s="60"/>
      <c r="W775" s="60"/>
      <c r="X775" s="60"/>
      <c r="Y775" s="60"/>
      <c r="Z775" s="60"/>
    </row>
    <row r="776" spans="1:26" ht="23.25" customHeight="1">
      <c r="A776" s="13"/>
      <c r="B776" s="13"/>
      <c r="C776" s="13"/>
      <c r="D776" s="60"/>
      <c r="E776" s="13"/>
      <c r="F776" s="615"/>
      <c r="G776" s="615"/>
      <c r="H776" s="247"/>
      <c r="I776" s="49"/>
      <c r="J776" s="615"/>
      <c r="K776" s="60"/>
      <c r="L776" s="60"/>
      <c r="M776" s="60"/>
      <c r="N776" s="60"/>
      <c r="O776" s="60"/>
      <c r="P776" s="60"/>
      <c r="Q776" s="60"/>
      <c r="R776" s="60"/>
      <c r="S776" s="60"/>
      <c r="T776" s="60"/>
      <c r="U776" s="60"/>
      <c r="V776" s="60"/>
      <c r="W776" s="60"/>
      <c r="X776" s="60"/>
      <c r="Y776" s="60"/>
      <c r="Z776" s="60"/>
    </row>
    <row r="777" spans="1:26" ht="23.25" customHeight="1">
      <c r="A777" s="13"/>
      <c r="B777" s="13"/>
      <c r="C777" s="13"/>
      <c r="D777" s="60"/>
      <c r="E777" s="13"/>
      <c r="F777" s="615"/>
      <c r="G777" s="615"/>
      <c r="H777" s="247"/>
      <c r="I777" s="49"/>
      <c r="J777" s="615"/>
      <c r="K777" s="60"/>
      <c r="L777" s="60"/>
      <c r="M777" s="60"/>
      <c r="N777" s="60"/>
      <c r="O777" s="60"/>
      <c r="P777" s="60"/>
      <c r="Q777" s="60"/>
      <c r="R777" s="60"/>
      <c r="S777" s="60"/>
      <c r="T777" s="60"/>
      <c r="U777" s="60"/>
      <c r="V777" s="60"/>
      <c r="W777" s="60"/>
      <c r="X777" s="60"/>
      <c r="Y777" s="60"/>
      <c r="Z777" s="60"/>
    </row>
    <row r="778" spans="1:26" ht="23.25" customHeight="1">
      <c r="A778" s="13"/>
      <c r="B778" s="13"/>
      <c r="C778" s="13"/>
      <c r="D778" s="60"/>
      <c r="E778" s="13"/>
      <c r="F778" s="615"/>
      <c r="G778" s="615"/>
      <c r="H778" s="35"/>
      <c r="I778" s="73"/>
      <c r="J778" s="615"/>
      <c r="K778" s="60"/>
      <c r="L778" s="60"/>
      <c r="M778" s="60"/>
      <c r="N778" s="60"/>
      <c r="O778" s="60"/>
      <c r="P778" s="60"/>
      <c r="Q778" s="60"/>
      <c r="R778" s="60"/>
      <c r="S778" s="60"/>
      <c r="T778" s="60"/>
      <c r="U778" s="60"/>
      <c r="V778" s="60"/>
      <c r="W778" s="60"/>
      <c r="X778" s="60"/>
      <c r="Y778" s="60"/>
      <c r="Z778" s="60"/>
    </row>
    <row r="779" spans="1:26" ht="23.25" customHeight="1">
      <c r="A779" s="13"/>
      <c r="B779" s="13"/>
      <c r="C779" s="13"/>
      <c r="D779" s="60"/>
      <c r="E779" s="13"/>
      <c r="F779" s="621"/>
      <c r="G779" s="621"/>
      <c r="H779" s="37" t="s">
        <v>40</v>
      </c>
      <c r="I779" s="74"/>
      <c r="J779" s="616"/>
      <c r="K779" s="60"/>
      <c r="L779" s="60"/>
      <c r="M779" s="60"/>
      <c r="N779" s="60"/>
      <c r="O779" s="60"/>
      <c r="P779" s="60"/>
      <c r="Q779" s="60"/>
      <c r="R779" s="60"/>
      <c r="S779" s="60"/>
      <c r="T779" s="60"/>
      <c r="U779" s="60"/>
      <c r="V779" s="60"/>
      <c r="W779" s="60"/>
      <c r="X779" s="60"/>
      <c r="Y779" s="60"/>
      <c r="Z779" s="60"/>
    </row>
    <row r="780" spans="1:26" ht="23.25" customHeight="1">
      <c r="A780" s="633" t="s">
        <v>416</v>
      </c>
      <c r="B780" s="633" t="s">
        <v>888</v>
      </c>
      <c r="C780" s="633" t="s">
        <v>418</v>
      </c>
      <c r="D780" s="633" t="s">
        <v>419</v>
      </c>
      <c r="E780" s="633" t="s">
        <v>420</v>
      </c>
      <c r="F780" s="634" t="s">
        <v>78</v>
      </c>
      <c r="G780" s="634" t="s">
        <v>78</v>
      </c>
      <c r="H780" s="130" t="s">
        <v>804</v>
      </c>
      <c r="I780" s="184"/>
      <c r="J780" s="624" t="s">
        <v>889</v>
      </c>
      <c r="K780" s="60"/>
      <c r="L780" s="60"/>
      <c r="M780" s="60"/>
      <c r="N780" s="60"/>
      <c r="O780" s="60"/>
      <c r="P780" s="60"/>
      <c r="Q780" s="60"/>
      <c r="R780" s="60"/>
      <c r="S780" s="60"/>
      <c r="T780" s="60"/>
      <c r="U780" s="60"/>
      <c r="V780" s="60"/>
      <c r="W780" s="60"/>
      <c r="X780" s="60"/>
      <c r="Y780" s="60"/>
      <c r="Z780" s="60"/>
    </row>
    <row r="781" spans="1:26" ht="23.25" customHeight="1">
      <c r="A781" s="615"/>
      <c r="B781" s="615"/>
      <c r="C781" s="615"/>
      <c r="D781" s="615"/>
      <c r="E781" s="615"/>
      <c r="F781" s="615"/>
      <c r="G781" s="615"/>
      <c r="H781" s="132" t="s">
        <v>805</v>
      </c>
      <c r="I781" s="185"/>
      <c r="J781" s="615"/>
      <c r="K781" s="60"/>
      <c r="L781" s="60"/>
      <c r="M781" s="60"/>
      <c r="N781" s="60"/>
      <c r="O781" s="60"/>
      <c r="P781" s="60"/>
      <c r="Q781" s="60"/>
      <c r="R781" s="60"/>
      <c r="S781" s="60"/>
      <c r="T781" s="60"/>
      <c r="U781" s="60"/>
      <c r="V781" s="60"/>
      <c r="W781" s="60"/>
      <c r="X781" s="60"/>
      <c r="Y781" s="60"/>
      <c r="Z781" s="60"/>
    </row>
    <row r="782" spans="1:26" ht="23.25" customHeight="1">
      <c r="A782" s="615"/>
      <c r="B782" s="615"/>
      <c r="C782" s="81"/>
      <c r="D782" s="634" t="s">
        <v>422</v>
      </c>
      <c r="E782" s="13"/>
      <c r="F782" s="615"/>
      <c r="G782" s="615"/>
      <c r="H782" s="132" t="s">
        <v>806</v>
      </c>
      <c r="I782" s="185"/>
      <c r="J782" s="615"/>
      <c r="K782" s="60"/>
      <c r="L782" s="60"/>
      <c r="M782" s="60"/>
      <c r="N782" s="60"/>
      <c r="O782" s="60"/>
      <c r="P782" s="60"/>
      <c r="Q782" s="60"/>
      <c r="R782" s="60"/>
      <c r="S782" s="60"/>
      <c r="T782" s="60"/>
      <c r="U782" s="60"/>
      <c r="V782" s="60"/>
      <c r="W782" s="60"/>
      <c r="X782" s="60"/>
      <c r="Y782" s="60"/>
      <c r="Z782" s="60"/>
    </row>
    <row r="783" spans="1:26" ht="23.25" customHeight="1">
      <c r="A783" s="615"/>
      <c r="B783" s="615"/>
      <c r="C783" s="81"/>
      <c r="D783" s="615"/>
      <c r="E783" s="13"/>
      <c r="F783" s="615"/>
      <c r="G783" s="615"/>
      <c r="H783" s="132" t="s">
        <v>807</v>
      </c>
      <c r="I783" s="185"/>
      <c r="J783" s="615"/>
      <c r="K783" s="60"/>
      <c r="L783" s="60"/>
      <c r="M783" s="60"/>
      <c r="N783" s="60"/>
      <c r="O783" s="60"/>
      <c r="P783" s="60"/>
      <c r="Q783" s="60"/>
      <c r="R783" s="60"/>
      <c r="S783" s="60"/>
      <c r="T783" s="60"/>
      <c r="U783" s="60"/>
      <c r="V783" s="60"/>
      <c r="W783" s="60"/>
      <c r="X783" s="60"/>
      <c r="Y783" s="60"/>
      <c r="Z783" s="60"/>
    </row>
    <row r="784" spans="1:26" ht="23.25" customHeight="1">
      <c r="A784" s="615"/>
      <c r="B784" s="615"/>
      <c r="C784" s="81"/>
      <c r="D784" s="615"/>
      <c r="E784" s="13"/>
      <c r="F784" s="615"/>
      <c r="G784" s="615"/>
      <c r="H784" s="251"/>
      <c r="I784" s="185"/>
      <c r="J784" s="615"/>
      <c r="K784" s="60"/>
      <c r="L784" s="60"/>
      <c r="M784" s="60"/>
      <c r="N784" s="60"/>
      <c r="O784" s="60"/>
      <c r="P784" s="60"/>
      <c r="Q784" s="60"/>
      <c r="R784" s="60"/>
      <c r="S784" s="60"/>
      <c r="T784" s="60"/>
      <c r="U784" s="60"/>
      <c r="V784" s="60"/>
      <c r="W784" s="60"/>
      <c r="X784" s="60"/>
      <c r="Y784" s="60"/>
      <c r="Z784" s="60"/>
    </row>
    <row r="785" spans="1:26" ht="23.25" customHeight="1">
      <c r="A785" s="615"/>
      <c r="B785" s="615"/>
      <c r="C785" s="81"/>
      <c r="D785" s="641" t="s">
        <v>423</v>
      </c>
      <c r="E785" s="13"/>
      <c r="F785" s="615"/>
      <c r="G785" s="615"/>
      <c r="H785" s="251"/>
      <c r="I785" s="185"/>
      <c r="J785" s="615"/>
      <c r="K785" s="60"/>
      <c r="L785" s="60"/>
      <c r="M785" s="60"/>
      <c r="N785" s="60"/>
      <c r="O785" s="60"/>
      <c r="P785" s="60"/>
      <c r="Q785" s="60"/>
      <c r="R785" s="60"/>
      <c r="S785" s="60"/>
      <c r="T785" s="60"/>
      <c r="U785" s="60"/>
      <c r="V785" s="60"/>
      <c r="W785" s="60"/>
      <c r="X785" s="60"/>
      <c r="Y785" s="60"/>
      <c r="Z785" s="60"/>
    </row>
    <row r="786" spans="1:26" ht="23.25" customHeight="1">
      <c r="A786" s="615"/>
      <c r="B786" s="615"/>
      <c r="C786" s="81"/>
      <c r="D786" s="615"/>
      <c r="E786" s="13"/>
      <c r="F786" s="615"/>
      <c r="G786" s="615"/>
      <c r="H786" s="251"/>
      <c r="I786" s="185"/>
      <c r="J786" s="615"/>
      <c r="K786" s="60"/>
      <c r="L786" s="60"/>
      <c r="M786" s="60"/>
      <c r="N786" s="60"/>
      <c r="O786" s="60"/>
      <c r="P786" s="60"/>
      <c r="Q786" s="60"/>
      <c r="R786" s="60"/>
      <c r="S786" s="60"/>
      <c r="T786" s="60"/>
      <c r="U786" s="60"/>
      <c r="V786" s="60"/>
      <c r="W786" s="60"/>
      <c r="X786" s="60"/>
      <c r="Y786" s="60"/>
      <c r="Z786" s="60"/>
    </row>
    <row r="787" spans="1:26" ht="23.25" customHeight="1">
      <c r="A787" s="615"/>
      <c r="B787" s="615"/>
      <c r="C787" s="81"/>
      <c r="D787" s="615"/>
      <c r="E787" s="13"/>
      <c r="F787" s="615"/>
      <c r="G787" s="615"/>
      <c r="H787" s="124"/>
      <c r="I787" s="125"/>
      <c r="J787" s="615"/>
      <c r="K787" s="60"/>
      <c r="L787" s="60"/>
      <c r="M787" s="60"/>
      <c r="N787" s="60"/>
      <c r="O787" s="60"/>
      <c r="P787" s="60"/>
      <c r="Q787" s="60"/>
      <c r="R787" s="60"/>
      <c r="S787" s="60"/>
      <c r="T787" s="60"/>
      <c r="U787" s="60"/>
      <c r="V787" s="60"/>
      <c r="W787" s="60"/>
      <c r="X787" s="60"/>
      <c r="Y787" s="60"/>
      <c r="Z787" s="60"/>
    </row>
    <row r="788" spans="1:26" ht="23.25" customHeight="1">
      <c r="A788" s="13"/>
      <c r="B788" s="615"/>
      <c r="C788" s="81"/>
      <c r="D788" s="60"/>
      <c r="E788" s="13"/>
      <c r="F788" s="618"/>
      <c r="G788" s="618"/>
      <c r="H788" s="37" t="s">
        <v>40</v>
      </c>
      <c r="I788" s="74"/>
      <c r="J788" s="616"/>
      <c r="K788" s="60"/>
      <c r="L788" s="60"/>
      <c r="M788" s="60"/>
      <c r="N788" s="60"/>
      <c r="O788" s="60"/>
      <c r="P788" s="60"/>
      <c r="Q788" s="60"/>
      <c r="R788" s="60"/>
      <c r="S788" s="60"/>
      <c r="T788" s="60"/>
      <c r="U788" s="60"/>
      <c r="V788" s="60"/>
      <c r="W788" s="60"/>
      <c r="X788" s="60"/>
      <c r="Y788" s="60"/>
      <c r="Z788" s="60"/>
    </row>
    <row r="789" spans="1:26" ht="21" customHeight="1">
      <c r="A789" s="13"/>
      <c r="B789" s="615"/>
      <c r="C789" s="81"/>
      <c r="D789" s="634" t="s">
        <v>424</v>
      </c>
      <c r="E789" s="634" t="s">
        <v>420</v>
      </c>
      <c r="F789" s="635" t="s">
        <v>78</v>
      </c>
      <c r="G789" s="635" t="s">
        <v>78</v>
      </c>
      <c r="H789" s="32" t="s">
        <v>804</v>
      </c>
      <c r="I789" s="48"/>
      <c r="J789" s="620" t="s">
        <v>425</v>
      </c>
      <c r="K789" s="60"/>
      <c r="L789" s="60"/>
      <c r="M789" s="60"/>
      <c r="N789" s="60"/>
      <c r="O789" s="60"/>
      <c r="P789" s="60"/>
      <c r="Q789" s="60"/>
      <c r="R789" s="60"/>
      <c r="S789" s="60"/>
      <c r="T789" s="60"/>
      <c r="U789" s="60"/>
      <c r="V789" s="60"/>
      <c r="W789" s="60"/>
      <c r="X789" s="60"/>
      <c r="Y789" s="60"/>
      <c r="Z789" s="60"/>
    </row>
    <row r="790" spans="1:26" ht="21" customHeight="1">
      <c r="A790" s="13"/>
      <c r="B790" s="13"/>
      <c r="C790" s="81"/>
      <c r="D790" s="615"/>
      <c r="E790" s="615"/>
      <c r="F790" s="615"/>
      <c r="G790" s="615"/>
      <c r="H790" s="34" t="s">
        <v>805</v>
      </c>
      <c r="I790" s="49"/>
      <c r="J790" s="615"/>
      <c r="K790" s="60"/>
      <c r="L790" s="60"/>
      <c r="M790" s="60"/>
      <c r="N790" s="60"/>
      <c r="O790" s="60"/>
      <c r="P790" s="60"/>
      <c r="Q790" s="60"/>
      <c r="R790" s="60"/>
      <c r="S790" s="60"/>
      <c r="T790" s="60"/>
      <c r="U790" s="60"/>
      <c r="V790" s="60"/>
      <c r="W790" s="60"/>
      <c r="X790" s="60"/>
      <c r="Y790" s="60"/>
      <c r="Z790" s="60"/>
    </row>
    <row r="791" spans="1:26" ht="21" customHeight="1">
      <c r="A791" s="13"/>
      <c r="B791" s="13"/>
      <c r="C791" s="81"/>
      <c r="D791" s="615"/>
      <c r="E791" s="13"/>
      <c r="F791" s="615"/>
      <c r="G791" s="615"/>
      <c r="H791" s="34" t="s">
        <v>806</v>
      </c>
      <c r="I791" s="49"/>
      <c r="J791" s="615"/>
      <c r="K791" s="60"/>
      <c r="L791" s="60"/>
      <c r="M791" s="60"/>
      <c r="N791" s="60"/>
      <c r="O791" s="60"/>
      <c r="P791" s="60"/>
      <c r="Q791" s="60"/>
      <c r="R791" s="60"/>
      <c r="S791" s="60"/>
      <c r="T791" s="60"/>
      <c r="U791" s="60"/>
      <c r="V791" s="60"/>
      <c r="W791" s="60"/>
      <c r="X791" s="60"/>
      <c r="Y791" s="60"/>
      <c r="Z791" s="60"/>
    </row>
    <row r="792" spans="1:26" ht="21" customHeight="1">
      <c r="A792" s="13"/>
      <c r="B792" s="13"/>
      <c r="C792" s="81"/>
      <c r="D792" s="634" t="s">
        <v>426</v>
      </c>
      <c r="E792" s="13"/>
      <c r="F792" s="615"/>
      <c r="G792" s="615"/>
      <c r="H792" s="34" t="s">
        <v>807</v>
      </c>
      <c r="I792" s="49"/>
      <c r="J792" s="615"/>
      <c r="K792" s="60"/>
      <c r="L792" s="60"/>
      <c r="M792" s="60"/>
      <c r="N792" s="60"/>
      <c r="O792" s="60"/>
      <c r="P792" s="60"/>
      <c r="Q792" s="60"/>
      <c r="R792" s="60"/>
      <c r="S792" s="60"/>
      <c r="T792" s="60"/>
      <c r="U792" s="60"/>
      <c r="V792" s="60"/>
      <c r="W792" s="60"/>
      <c r="X792" s="60"/>
      <c r="Y792" s="60"/>
      <c r="Z792" s="60"/>
    </row>
    <row r="793" spans="1:26" ht="21" customHeight="1">
      <c r="A793" s="13"/>
      <c r="B793" s="13"/>
      <c r="C793" s="81"/>
      <c r="D793" s="615"/>
      <c r="E793" s="13"/>
      <c r="F793" s="615"/>
      <c r="G793" s="615"/>
      <c r="H793" s="247"/>
      <c r="I793" s="49"/>
      <c r="J793" s="615"/>
      <c r="K793" s="60"/>
      <c r="L793" s="60"/>
      <c r="M793" s="60"/>
      <c r="N793" s="60"/>
      <c r="O793" s="60"/>
      <c r="P793" s="60"/>
      <c r="Q793" s="60"/>
      <c r="R793" s="60"/>
      <c r="S793" s="60"/>
      <c r="T793" s="60"/>
      <c r="U793" s="60"/>
      <c r="V793" s="60"/>
      <c r="W793" s="60"/>
      <c r="X793" s="60"/>
      <c r="Y793" s="60"/>
      <c r="Z793" s="60"/>
    </row>
    <row r="794" spans="1:26" ht="21" customHeight="1">
      <c r="A794" s="13"/>
      <c r="B794" s="13"/>
      <c r="C794" s="81"/>
      <c r="D794" s="615"/>
      <c r="E794" s="13"/>
      <c r="F794" s="615"/>
      <c r="G794" s="615"/>
      <c r="H794" s="247"/>
      <c r="I794" s="49"/>
      <c r="J794" s="615"/>
      <c r="K794" s="60"/>
      <c r="L794" s="60"/>
      <c r="M794" s="60"/>
      <c r="N794" s="60"/>
      <c r="O794" s="60"/>
      <c r="P794" s="60"/>
      <c r="Q794" s="60"/>
      <c r="R794" s="60"/>
      <c r="S794" s="60"/>
      <c r="T794" s="60"/>
      <c r="U794" s="60"/>
      <c r="V794" s="60"/>
      <c r="W794" s="60"/>
      <c r="X794" s="60"/>
      <c r="Y794" s="60"/>
      <c r="Z794" s="60"/>
    </row>
    <row r="795" spans="1:26" ht="21" customHeight="1">
      <c r="A795" s="13"/>
      <c r="B795" s="13"/>
      <c r="C795" s="81"/>
      <c r="D795" s="615"/>
      <c r="E795" s="13"/>
      <c r="F795" s="615"/>
      <c r="G795" s="615"/>
      <c r="H795" s="247"/>
      <c r="I795" s="49"/>
      <c r="J795" s="615"/>
      <c r="K795" s="60"/>
      <c r="L795" s="60"/>
      <c r="M795" s="60"/>
      <c r="N795" s="60"/>
      <c r="O795" s="60"/>
      <c r="P795" s="60"/>
      <c r="Q795" s="60"/>
      <c r="R795" s="60"/>
      <c r="S795" s="60"/>
      <c r="T795" s="60"/>
      <c r="U795" s="60"/>
      <c r="V795" s="60"/>
      <c r="W795" s="60"/>
      <c r="X795" s="60"/>
      <c r="Y795" s="60"/>
      <c r="Z795" s="60"/>
    </row>
    <row r="796" spans="1:26" ht="21" customHeight="1">
      <c r="A796" s="13"/>
      <c r="B796" s="13"/>
      <c r="C796" s="81"/>
      <c r="D796" s="134"/>
      <c r="E796" s="13"/>
      <c r="F796" s="615"/>
      <c r="G796" s="615"/>
      <c r="H796" s="35"/>
      <c r="I796" s="73"/>
      <c r="J796" s="615"/>
      <c r="K796" s="60"/>
      <c r="L796" s="60"/>
      <c r="M796" s="60"/>
      <c r="N796" s="60"/>
      <c r="O796" s="60"/>
      <c r="P796" s="60"/>
      <c r="Q796" s="60"/>
      <c r="R796" s="60"/>
      <c r="S796" s="60"/>
      <c r="T796" s="60"/>
      <c r="U796" s="60"/>
      <c r="V796" s="60"/>
      <c r="W796" s="60"/>
      <c r="X796" s="60"/>
      <c r="Y796" s="60"/>
      <c r="Z796" s="60"/>
    </row>
    <row r="797" spans="1:26" ht="21" customHeight="1">
      <c r="A797" s="51"/>
      <c r="B797" s="51"/>
      <c r="C797" s="102"/>
      <c r="D797" s="193"/>
      <c r="E797" s="51"/>
      <c r="F797" s="621"/>
      <c r="G797" s="621"/>
      <c r="H797" s="37" t="s">
        <v>40</v>
      </c>
      <c r="I797" s="74"/>
      <c r="J797" s="616"/>
      <c r="K797" s="60"/>
      <c r="L797" s="60"/>
      <c r="M797" s="60"/>
      <c r="N797" s="60"/>
      <c r="O797" s="60"/>
      <c r="P797" s="60"/>
      <c r="Q797" s="60"/>
      <c r="R797" s="60"/>
      <c r="S797" s="60"/>
      <c r="T797" s="60"/>
      <c r="U797" s="60"/>
      <c r="V797" s="60"/>
      <c r="W797" s="60"/>
      <c r="X797" s="60"/>
      <c r="Y797" s="60"/>
      <c r="Z797" s="60"/>
    </row>
    <row r="798" spans="1:26" ht="7.5" customHeight="1">
      <c r="A798" s="99"/>
      <c r="B798" s="99"/>
      <c r="C798" s="99"/>
      <c r="D798" s="99"/>
      <c r="E798" s="99"/>
      <c r="F798" s="99"/>
      <c r="G798" s="99"/>
      <c r="H798" s="99"/>
      <c r="I798" s="99"/>
      <c r="J798" s="60"/>
      <c r="K798" s="60"/>
      <c r="L798" s="60"/>
      <c r="M798" s="60"/>
      <c r="N798" s="60"/>
      <c r="O798" s="60"/>
      <c r="P798" s="60"/>
      <c r="Q798" s="60"/>
      <c r="R798" s="60"/>
      <c r="S798" s="60"/>
      <c r="T798" s="60"/>
      <c r="U798" s="60"/>
      <c r="V798" s="60"/>
      <c r="W798" s="60"/>
      <c r="X798" s="60"/>
      <c r="Y798" s="60"/>
      <c r="Z798" s="60"/>
    </row>
    <row r="799" spans="1:26" ht="22.5" customHeight="1">
      <c r="A799" s="194" t="s">
        <v>427</v>
      </c>
      <c r="B799" s="195"/>
      <c r="C799" s="195"/>
      <c r="D799" s="195"/>
      <c r="E799" s="195"/>
      <c r="F799" s="195"/>
      <c r="G799" s="195"/>
      <c r="H799" s="195"/>
      <c r="I799" s="195"/>
      <c r="J799" s="196"/>
      <c r="K799" s="60"/>
      <c r="L799" s="60"/>
      <c r="M799" s="60"/>
      <c r="N799" s="60"/>
      <c r="O799" s="60"/>
      <c r="P799" s="60"/>
      <c r="Q799" s="60"/>
      <c r="R799" s="60"/>
      <c r="S799" s="60"/>
      <c r="T799" s="60"/>
      <c r="U799" s="60"/>
      <c r="V799" s="60"/>
      <c r="W799" s="60"/>
      <c r="X799" s="60"/>
      <c r="Y799" s="60"/>
      <c r="Z799" s="60"/>
    </row>
    <row r="800" spans="1:26" ht="24" customHeight="1">
      <c r="A800" s="663" t="s">
        <v>428</v>
      </c>
      <c r="B800" s="663" t="s">
        <v>429</v>
      </c>
      <c r="C800" s="197" t="s">
        <v>430</v>
      </c>
      <c r="D800" s="667" t="s">
        <v>431</v>
      </c>
      <c r="E800" s="667" t="s">
        <v>432</v>
      </c>
      <c r="F800" s="635" t="s">
        <v>78</v>
      </c>
      <c r="G800" s="635" t="s">
        <v>78</v>
      </c>
      <c r="H800" s="32" t="s">
        <v>804</v>
      </c>
      <c r="I800" s="48"/>
      <c r="J800" s="623" t="s">
        <v>433</v>
      </c>
      <c r="K800" s="60"/>
      <c r="L800" s="60"/>
      <c r="M800" s="60"/>
      <c r="N800" s="60"/>
      <c r="O800" s="60"/>
      <c r="P800" s="60"/>
      <c r="Q800" s="60"/>
      <c r="R800" s="60"/>
      <c r="S800" s="60"/>
      <c r="T800" s="60"/>
      <c r="U800" s="60"/>
      <c r="V800" s="60"/>
      <c r="W800" s="60"/>
      <c r="X800" s="60"/>
      <c r="Y800" s="60"/>
      <c r="Z800" s="60"/>
    </row>
    <row r="801" spans="1:26" ht="21.75" customHeight="1">
      <c r="A801" s="615"/>
      <c r="B801" s="615"/>
      <c r="C801" s="198"/>
      <c r="D801" s="615"/>
      <c r="E801" s="615"/>
      <c r="F801" s="615"/>
      <c r="G801" s="615"/>
      <c r="H801" s="34" t="s">
        <v>805</v>
      </c>
      <c r="I801" s="49"/>
      <c r="J801" s="615"/>
      <c r="K801" s="60"/>
      <c r="L801" s="60"/>
      <c r="M801" s="60"/>
      <c r="N801" s="60"/>
      <c r="O801" s="60"/>
      <c r="P801" s="60"/>
      <c r="Q801" s="60"/>
      <c r="R801" s="60"/>
      <c r="S801" s="60"/>
      <c r="T801" s="60"/>
      <c r="U801" s="60"/>
      <c r="V801" s="60"/>
      <c r="W801" s="60"/>
      <c r="X801" s="60"/>
      <c r="Y801" s="60"/>
      <c r="Z801" s="60"/>
    </row>
    <row r="802" spans="1:26" ht="21.75" customHeight="1">
      <c r="A802" s="615"/>
      <c r="B802" s="615"/>
      <c r="C802" s="198"/>
      <c r="D802" s="615"/>
      <c r="E802" s="615"/>
      <c r="F802" s="615"/>
      <c r="G802" s="615"/>
      <c r="H802" s="34" t="s">
        <v>806</v>
      </c>
      <c r="I802" s="49"/>
      <c r="J802" s="615"/>
      <c r="K802" s="60"/>
      <c r="L802" s="60"/>
      <c r="M802" s="60"/>
      <c r="N802" s="60"/>
      <c r="O802" s="60"/>
      <c r="P802" s="60"/>
      <c r="Q802" s="60"/>
      <c r="R802" s="60"/>
      <c r="S802" s="60"/>
      <c r="T802" s="60"/>
      <c r="U802" s="60"/>
      <c r="V802" s="60"/>
      <c r="W802" s="60"/>
      <c r="X802" s="60"/>
      <c r="Y802" s="60"/>
      <c r="Z802" s="60"/>
    </row>
    <row r="803" spans="1:26" ht="21.75" customHeight="1">
      <c r="A803" s="198"/>
      <c r="B803" s="615"/>
      <c r="C803" s="198"/>
      <c r="D803" s="615"/>
      <c r="E803" s="615"/>
      <c r="F803" s="615"/>
      <c r="G803" s="615"/>
      <c r="H803" s="34" t="s">
        <v>807</v>
      </c>
      <c r="I803" s="49"/>
      <c r="J803" s="615"/>
      <c r="K803" s="60"/>
      <c r="L803" s="60"/>
      <c r="M803" s="60"/>
      <c r="N803" s="60"/>
      <c r="O803" s="60"/>
      <c r="P803" s="60"/>
      <c r="Q803" s="60"/>
      <c r="R803" s="60"/>
      <c r="S803" s="60"/>
      <c r="T803" s="60"/>
      <c r="U803" s="60"/>
      <c r="V803" s="60"/>
      <c r="W803" s="60"/>
      <c r="X803" s="60"/>
      <c r="Y803" s="60"/>
      <c r="Z803" s="60"/>
    </row>
    <row r="804" spans="1:26" ht="22.5" customHeight="1">
      <c r="A804" s="198"/>
      <c r="B804" s="198"/>
      <c r="C804" s="198"/>
      <c r="D804" s="615"/>
      <c r="E804" s="615"/>
      <c r="F804" s="615"/>
      <c r="G804" s="615"/>
      <c r="H804" s="247"/>
      <c r="I804" s="49"/>
      <c r="J804" s="615"/>
      <c r="K804" s="60"/>
      <c r="L804" s="60"/>
      <c r="M804" s="60"/>
      <c r="N804" s="60"/>
      <c r="O804" s="60"/>
      <c r="P804" s="60"/>
      <c r="Q804" s="60"/>
      <c r="R804" s="60"/>
      <c r="S804" s="60"/>
      <c r="T804" s="60"/>
      <c r="U804" s="60"/>
      <c r="V804" s="60"/>
      <c r="W804" s="60"/>
      <c r="X804" s="60"/>
      <c r="Y804" s="60"/>
      <c r="Z804" s="60"/>
    </row>
    <row r="805" spans="1:26" ht="22.5" customHeight="1">
      <c r="A805" s="198"/>
      <c r="B805" s="198"/>
      <c r="C805" s="198"/>
      <c r="D805" s="615"/>
      <c r="E805" s="615"/>
      <c r="F805" s="615"/>
      <c r="G805" s="615"/>
      <c r="H805" s="247"/>
      <c r="I805" s="49"/>
      <c r="J805" s="615"/>
      <c r="K805" s="60"/>
      <c r="L805" s="60"/>
      <c r="M805" s="60"/>
      <c r="N805" s="60"/>
      <c r="O805" s="60"/>
      <c r="P805" s="60"/>
      <c r="Q805" s="60"/>
      <c r="R805" s="60"/>
      <c r="S805" s="60"/>
      <c r="T805" s="60"/>
      <c r="U805" s="60"/>
      <c r="V805" s="60"/>
      <c r="W805" s="60"/>
      <c r="X805" s="60"/>
      <c r="Y805" s="60"/>
      <c r="Z805" s="60"/>
    </row>
    <row r="806" spans="1:26" ht="22.5" customHeight="1">
      <c r="A806" s="198"/>
      <c r="B806" s="198"/>
      <c r="C806" s="198"/>
      <c r="D806" s="615"/>
      <c r="E806" s="615"/>
      <c r="F806" s="615"/>
      <c r="G806" s="615"/>
      <c r="H806" s="247"/>
      <c r="I806" s="49"/>
      <c r="J806" s="615"/>
      <c r="K806" s="60"/>
      <c r="L806" s="60"/>
      <c r="M806" s="60"/>
      <c r="N806" s="60"/>
      <c r="O806" s="60"/>
      <c r="P806" s="60"/>
      <c r="Q806" s="60"/>
      <c r="R806" s="60"/>
      <c r="S806" s="60"/>
      <c r="T806" s="60"/>
      <c r="U806" s="60"/>
      <c r="V806" s="60"/>
      <c r="W806" s="60"/>
      <c r="X806" s="60"/>
      <c r="Y806" s="60"/>
      <c r="Z806" s="60"/>
    </row>
    <row r="807" spans="1:26" ht="22.5" customHeight="1">
      <c r="A807" s="198"/>
      <c r="B807" s="198"/>
      <c r="C807" s="198"/>
      <c r="D807" s="615"/>
      <c r="E807" s="615"/>
      <c r="F807" s="615"/>
      <c r="G807" s="615"/>
      <c r="H807" s="35"/>
      <c r="I807" s="73"/>
      <c r="J807" s="615"/>
      <c r="K807" s="60"/>
      <c r="L807" s="60"/>
      <c r="M807" s="60"/>
      <c r="N807" s="60"/>
      <c r="O807" s="60"/>
      <c r="P807" s="60"/>
      <c r="Q807" s="60"/>
      <c r="R807" s="60"/>
      <c r="S807" s="60"/>
      <c r="T807" s="60"/>
      <c r="U807" s="60"/>
      <c r="V807" s="60"/>
      <c r="W807" s="60"/>
      <c r="X807" s="60"/>
      <c r="Y807" s="60"/>
      <c r="Z807" s="60"/>
    </row>
    <row r="808" spans="1:26" ht="22.5" customHeight="1">
      <c r="A808" s="198"/>
      <c r="B808" s="198"/>
      <c r="C808" s="198"/>
      <c r="D808" s="615"/>
      <c r="E808" s="615"/>
      <c r="F808" s="618"/>
      <c r="G808" s="618"/>
      <c r="H808" s="37" t="s">
        <v>40</v>
      </c>
      <c r="I808" s="74"/>
      <c r="J808" s="616"/>
      <c r="K808" s="60"/>
      <c r="L808" s="60"/>
      <c r="M808" s="60"/>
      <c r="N808" s="60"/>
      <c r="O808" s="60"/>
      <c r="P808" s="60"/>
      <c r="Q808" s="60"/>
      <c r="R808" s="60"/>
      <c r="S808" s="60"/>
      <c r="T808" s="60"/>
      <c r="U808" s="60"/>
      <c r="V808" s="60"/>
      <c r="W808" s="60"/>
      <c r="X808" s="60"/>
      <c r="Y808" s="60"/>
      <c r="Z808" s="60"/>
    </row>
    <row r="809" spans="1:26" ht="22.5" customHeight="1">
      <c r="A809" s="198"/>
      <c r="B809" s="198"/>
      <c r="C809" s="198"/>
      <c r="D809" s="615"/>
      <c r="E809" s="615"/>
      <c r="F809" s="635" t="s">
        <v>78</v>
      </c>
      <c r="G809" s="635" t="s">
        <v>78</v>
      </c>
      <c r="H809" s="32" t="s">
        <v>804</v>
      </c>
      <c r="I809" s="48"/>
      <c r="J809" s="614" t="s">
        <v>434</v>
      </c>
      <c r="K809" s="60"/>
      <c r="L809" s="60"/>
      <c r="M809" s="60"/>
      <c r="N809" s="60"/>
      <c r="O809" s="60"/>
      <c r="P809" s="60"/>
      <c r="Q809" s="60"/>
      <c r="R809" s="60"/>
      <c r="S809" s="60"/>
      <c r="T809" s="60"/>
      <c r="U809" s="60"/>
      <c r="V809" s="60"/>
      <c r="W809" s="60"/>
      <c r="X809" s="60"/>
      <c r="Y809" s="60"/>
      <c r="Z809" s="60"/>
    </row>
    <row r="810" spans="1:26" ht="22.5" customHeight="1">
      <c r="A810" s="198"/>
      <c r="B810" s="198"/>
      <c r="C810" s="198"/>
      <c r="D810" s="615"/>
      <c r="E810" s="615"/>
      <c r="F810" s="615"/>
      <c r="G810" s="615"/>
      <c r="H810" s="34" t="s">
        <v>805</v>
      </c>
      <c r="I810" s="49"/>
      <c r="J810" s="615"/>
      <c r="K810" s="60"/>
      <c r="L810" s="60"/>
      <c r="M810" s="60"/>
      <c r="N810" s="60"/>
      <c r="O810" s="60"/>
      <c r="P810" s="60"/>
      <c r="Q810" s="60"/>
      <c r="R810" s="60"/>
      <c r="S810" s="60"/>
      <c r="T810" s="60"/>
      <c r="U810" s="60"/>
      <c r="V810" s="60"/>
      <c r="W810" s="60"/>
      <c r="X810" s="60"/>
      <c r="Y810" s="60"/>
      <c r="Z810" s="60"/>
    </row>
    <row r="811" spans="1:26" ht="22.5" customHeight="1">
      <c r="A811" s="198"/>
      <c r="B811" s="198"/>
      <c r="C811" s="198"/>
      <c r="D811" s="615"/>
      <c r="E811" s="615"/>
      <c r="F811" s="615"/>
      <c r="G811" s="615"/>
      <c r="H811" s="34" t="s">
        <v>806</v>
      </c>
      <c r="I811" s="49"/>
      <c r="J811" s="615"/>
      <c r="K811" s="60"/>
      <c r="L811" s="60"/>
      <c r="M811" s="60"/>
      <c r="N811" s="60"/>
      <c r="O811" s="60"/>
      <c r="P811" s="60"/>
      <c r="Q811" s="60"/>
      <c r="R811" s="60"/>
      <c r="S811" s="60"/>
      <c r="T811" s="60"/>
      <c r="U811" s="60"/>
      <c r="V811" s="60"/>
      <c r="W811" s="60"/>
      <c r="X811" s="60"/>
      <c r="Y811" s="60"/>
      <c r="Z811" s="60"/>
    </row>
    <row r="812" spans="1:26" ht="22.5" customHeight="1">
      <c r="A812" s="198"/>
      <c r="B812" s="198"/>
      <c r="C812" s="198"/>
      <c r="D812" s="615"/>
      <c r="E812" s="615"/>
      <c r="F812" s="615"/>
      <c r="G812" s="615"/>
      <c r="H812" s="34" t="s">
        <v>807</v>
      </c>
      <c r="I812" s="49"/>
      <c r="J812" s="615"/>
      <c r="K812" s="60"/>
      <c r="L812" s="60"/>
      <c r="M812" s="60"/>
      <c r="N812" s="60"/>
      <c r="O812" s="60"/>
      <c r="P812" s="60"/>
      <c r="Q812" s="60"/>
      <c r="R812" s="60"/>
      <c r="S812" s="60"/>
      <c r="T812" s="60"/>
      <c r="U812" s="60"/>
      <c r="V812" s="60"/>
      <c r="W812" s="60"/>
      <c r="X812" s="60"/>
      <c r="Y812" s="60"/>
      <c r="Z812" s="60"/>
    </row>
    <row r="813" spans="1:26" ht="22.5" customHeight="1">
      <c r="A813" s="198"/>
      <c r="B813" s="198"/>
      <c r="C813" s="198"/>
      <c r="D813" s="615"/>
      <c r="E813" s="615"/>
      <c r="F813" s="615"/>
      <c r="G813" s="615"/>
      <c r="H813" s="247"/>
      <c r="I813" s="49"/>
      <c r="J813" s="615"/>
      <c r="K813" s="60"/>
      <c r="L813" s="60"/>
      <c r="M813" s="60"/>
      <c r="N813" s="60"/>
      <c r="O813" s="60"/>
      <c r="P813" s="60"/>
      <c r="Q813" s="60"/>
      <c r="R813" s="60"/>
      <c r="S813" s="60"/>
      <c r="T813" s="60"/>
      <c r="U813" s="60"/>
      <c r="V813" s="60"/>
      <c r="W813" s="60"/>
      <c r="X813" s="60"/>
      <c r="Y813" s="60"/>
      <c r="Z813" s="60"/>
    </row>
    <row r="814" spans="1:26" ht="22.5" customHeight="1">
      <c r="A814" s="198"/>
      <c r="B814" s="198"/>
      <c r="C814" s="198"/>
      <c r="D814" s="615"/>
      <c r="E814" s="615"/>
      <c r="F814" s="615"/>
      <c r="G814" s="615"/>
      <c r="H814" s="247"/>
      <c r="I814" s="49"/>
      <c r="J814" s="615"/>
      <c r="K814" s="60"/>
      <c r="L814" s="60"/>
      <c r="M814" s="60"/>
      <c r="N814" s="60"/>
      <c r="O814" s="60"/>
      <c r="P814" s="60"/>
      <c r="Q814" s="60"/>
      <c r="R814" s="60"/>
      <c r="S814" s="60"/>
      <c r="T814" s="60"/>
      <c r="U814" s="60"/>
      <c r="V814" s="60"/>
      <c r="W814" s="60"/>
      <c r="X814" s="60"/>
      <c r="Y814" s="60"/>
      <c r="Z814" s="60"/>
    </row>
    <row r="815" spans="1:26" ht="22.5" customHeight="1">
      <c r="A815" s="198"/>
      <c r="B815" s="198"/>
      <c r="C815" s="198"/>
      <c r="D815" s="615"/>
      <c r="E815" s="615"/>
      <c r="F815" s="615"/>
      <c r="G815" s="615"/>
      <c r="H815" s="247"/>
      <c r="I815" s="49"/>
      <c r="J815" s="615"/>
      <c r="K815" s="60"/>
      <c r="L815" s="60"/>
      <c r="M815" s="60"/>
      <c r="N815" s="60"/>
      <c r="O815" s="60"/>
      <c r="P815" s="60"/>
      <c r="Q815" s="60"/>
      <c r="R815" s="60"/>
      <c r="S815" s="60"/>
      <c r="T815" s="60"/>
      <c r="U815" s="60"/>
      <c r="V815" s="60"/>
      <c r="W815" s="60"/>
      <c r="X815" s="60"/>
      <c r="Y815" s="60"/>
      <c r="Z815" s="60"/>
    </row>
    <row r="816" spans="1:26" ht="22.5" customHeight="1">
      <c r="A816" s="198"/>
      <c r="B816" s="198"/>
      <c r="C816" s="198"/>
      <c r="D816" s="615"/>
      <c r="E816" s="615"/>
      <c r="F816" s="615"/>
      <c r="G816" s="615"/>
      <c r="H816" s="35"/>
      <c r="I816" s="73"/>
      <c r="J816" s="615"/>
      <c r="K816" s="60"/>
      <c r="L816" s="60"/>
      <c r="M816" s="60"/>
      <c r="N816" s="60"/>
      <c r="O816" s="60"/>
      <c r="P816" s="60"/>
      <c r="Q816" s="60"/>
      <c r="R816" s="60"/>
      <c r="S816" s="60"/>
      <c r="T816" s="60"/>
      <c r="U816" s="60"/>
      <c r="V816" s="60"/>
      <c r="W816" s="60"/>
      <c r="X816" s="60"/>
      <c r="Y816" s="60"/>
      <c r="Z816" s="60"/>
    </row>
    <row r="817" spans="1:26" ht="22.5" customHeight="1">
      <c r="A817" s="198"/>
      <c r="B817" s="198"/>
      <c r="C817" s="198"/>
      <c r="D817" s="2"/>
      <c r="E817" s="198"/>
      <c r="F817" s="618"/>
      <c r="G817" s="618"/>
      <c r="H817" s="37" t="s">
        <v>40</v>
      </c>
      <c r="I817" s="74"/>
      <c r="J817" s="616"/>
      <c r="K817" s="60"/>
      <c r="L817" s="60"/>
      <c r="M817" s="60"/>
      <c r="N817" s="60"/>
      <c r="O817" s="60"/>
      <c r="P817" s="60"/>
      <c r="Q817" s="60"/>
      <c r="R817" s="60"/>
      <c r="S817" s="60"/>
      <c r="T817" s="60"/>
      <c r="U817" s="60"/>
      <c r="V817" s="60"/>
      <c r="W817" s="60"/>
      <c r="X817" s="60"/>
      <c r="Y817" s="60"/>
      <c r="Z817" s="60"/>
    </row>
    <row r="818" spans="1:26" ht="24.75" customHeight="1">
      <c r="A818" s="198"/>
      <c r="B818" s="198"/>
      <c r="C818" s="198"/>
      <c r="D818" s="2"/>
      <c r="E818" s="198"/>
      <c r="F818" s="635" t="s">
        <v>78</v>
      </c>
      <c r="G818" s="635" t="s">
        <v>78</v>
      </c>
      <c r="H818" s="32" t="s">
        <v>804</v>
      </c>
      <c r="I818" s="48"/>
      <c r="J818" s="614" t="s">
        <v>435</v>
      </c>
      <c r="K818" s="60"/>
      <c r="L818" s="60"/>
      <c r="M818" s="60"/>
      <c r="N818" s="60"/>
      <c r="O818" s="60"/>
      <c r="P818" s="60"/>
      <c r="Q818" s="60"/>
      <c r="R818" s="60"/>
      <c r="S818" s="60"/>
      <c r="T818" s="60"/>
      <c r="U818" s="60"/>
      <c r="V818" s="60"/>
      <c r="W818" s="60"/>
      <c r="X818" s="60"/>
      <c r="Y818" s="60"/>
      <c r="Z818" s="60"/>
    </row>
    <row r="819" spans="1:26" ht="21.75" customHeight="1">
      <c r="A819" s="198"/>
      <c r="B819" s="198"/>
      <c r="C819" s="198"/>
      <c r="D819" s="2"/>
      <c r="E819" s="198"/>
      <c r="F819" s="615"/>
      <c r="G819" s="615"/>
      <c r="H819" s="34" t="s">
        <v>805</v>
      </c>
      <c r="I819" s="49"/>
      <c r="J819" s="615"/>
      <c r="K819" s="60"/>
      <c r="L819" s="60"/>
      <c r="M819" s="60"/>
      <c r="N819" s="60"/>
      <c r="O819" s="60"/>
      <c r="P819" s="60"/>
      <c r="Q819" s="60"/>
      <c r="R819" s="60"/>
      <c r="S819" s="60"/>
      <c r="T819" s="60"/>
      <c r="U819" s="60"/>
      <c r="V819" s="60"/>
      <c r="W819" s="60"/>
      <c r="X819" s="60"/>
      <c r="Y819" s="60"/>
      <c r="Z819" s="60"/>
    </row>
    <row r="820" spans="1:26" ht="21.75" customHeight="1">
      <c r="A820" s="198"/>
      <c r="B820" s="198"/>
      <c r="C820" s="198"/>
      <c r="D820" s="2"/>
      <c r="E820" s="198"/>
      <c r="F820" s="615"/>
      <c r="G820" s="615"/>
      <c r="H820" s="34" t="s">
        <v>806</v>
      </c>
      <c r="I820" s="49"/>
      <c r="J820" s="615"/>
      <c r="K820" s="60"/>
      <c r="L820" s="60"/>
      <c r="M820" s="60"/>
      <c r="N820" s="60"/>
      <c r="O820" s="60"/>
      <c r="P820" s="60"/>
      <c r="Q820" s="60"/>
      <c r="R820" s="60"/>
      <c r="S820" s="60"/>
      <c r="T820" s="60"/>
      <c r="U820" s="60"/>
      <c r="V820" s="60"/>
      <c r="W820" s="60"/>
      <c r="X820" s="60"/>
      <c r="Y820" s="60"/>
      <c r="Z820" s="60"/>
    </row>
    <row r="821" spans="1:26" ht="21.75" customHeight="1">
      <c r="A821" s="198"/>
      <c r="B821" s="198"/>
      <c r="C821" s="198"/>
      <c r="D821" s="2"/>
      <c r="E821" s="198"/>
      <c r="F821" s="615"/>
      <c r="G821" s="615"/>
      <c r="H821" s="34" t="s">
        <v>807</v>
      </c>
      <c r="I821" s="49"/>
      <c r="J821" s="615"/>
      <c r="K821" s="60"/>
      <c r="L821" s="60"/>
      <c r="M821" s="60"/>
      <c r="N821" s="60"/>
      <c r="O821" s="60"/>
      <c r="P821" s="60"/>
      <c r="Q821" s="60"/>
      <c r="R821" s="60"/>
      <c r="S821" s="60"/>
      <c r="T821" s="60"/>
      <c r="U821" s="60"/>
      <c r="V821" s="60"/>
      <c r="W821" s="60"/>
      <c r="X821" s="60"/>
      <c r="Y821" s="60"/>
      <c r="Z821" s="60"/>
    </row>
    <row r="822" spans="1:26" ht="21.75" customHeight="1">
      <c r="A822" s="198"/>
      <c r="B822" s="198"/>
      <c r="C822" s="198"/>
      <c r="D822" s="2"/>
      <c r="E822" s="198"/>
      <c r="F822" s="615"/>
      <c r="G822" s="615"/>
      <c r="H822" s="247"/>
      <c r="I822" s="49"/>
      <c r="J822" s="615"/>
      <c r="K822" s="60"/>
      <c r="L822" s="60"/>
      <c r="M822" s="60"/>
      <c r="N822" s="60"/>
      <c r="O822" s="60"/>
      <c r="P822" s="60"/>
      <c r="Q822" s="60"/>
      <c r="R822" s="60"/>
      <c r="S822" s="60"/>
      <c r="T822" s="60"/>
      <c r="U822" s="60"/>
      <c r="V822" s="60"/>
      <c r="W822" s="60"/>
      <c r="X822" s="60"/>
      <c r="Y822" s="60"/>
      <c r="Z822" s="60"/>
    </row>
    <row r="823" spans="1:26" ht="21.75" customHeight="1">
      <c r="A823" s="198"/>
      <c r="B823" s="198"/>
      <c r="C823" s="198"/>
      <c r="D823" s="2"/>
      <c r="E823" s="198"/>
      <c r="F823" s="615"/>
      <c r="G823" s="615"/>
      <c r="H823" s="247"/>
      <c r="I823" s="49"/>
      <c r="J823" s="615"/>
      <c r="K823" s="60"/>
      <c r="L823" s="60"/>
      <c r="M823" s="60"/>
      <c r="N823" s="60"/>
      <c r="O823" s="60"/>
      <c r="P823" s="60"/>
      <c r="Q823" s="60"/>
      <c r="R823" s="60"/>
      <c r="S823" s="60"/>
      <c r="T823" s="60"/>
      <c r="U823" s="60"/>
      <c r="V823" s="60"/>
      <c r="W823" s="60"/>
      <c r="X823" s="60"/>
      <c r="Y823" s="60"/>
      <c r="Z823" s="60"/>
    </row>
    <row r="824" spans="1:26" ht="21.75" customHeight="1">
      <c r="A824" s="198"/>
      <c r="B824" s="198"/>
      <c r="C824" s="198"/>
      <c r="D824" s="2"/>
      <c r="E824" s="198"/>
      <c r="F824" s="615"/>
      <c r="G824" s="615"/>
      <c r="H824" s="247"/>
      <c r="I824" s="49"/>
      <c r="J824" s="615"/>
      <c r="K824" s="60"/>
      <c r="L824" s="60"/>
      <c r="M824" s="60"/>
      <c r="N824" s="60"/>
      <c r="O824" s="60"/>
      <c r="P824" s="60"/>
      <c r="Q824" s="60"/>
      <c r="R824" s="60"/>
      <c r="S824" s="60"/>
      <c r="T824" s="60"/>
      <c r="U824" s="60"/>
      <c r="V824" s="60"/>
      <c r="W824" s="60"/>
      <c r="X824" s="60"/>
      <c r="Y824" s="60"/>
      <c r="Z824" s="60"/>
    </row>
    <row r="825" spans="1:26" ht="21.75" customHeight="1">
      <c r="A825" s="198"/>
      <c r="B825" s="198"/>
      <c r="C825" s="198"/>
      <c r="D825" s="2"/>
      <c r="E825" s="198"/>
      <c r="F825" s="615"/>
      <c r="G825" s="615"/>
      <c r="H825" s="35"/>
      <c r="I825" s="73"/>
      <c r="J825" s="615"/>
      <c r="K825" s="60"/>
      <c r="L825" s="60"/>
      <c r="M825" s="60"/>
      <c r="N825" s="60"/>
      <c r="O825" s="60"/>
      <c r="P825" s="60"/>
      <c r="Q825" s="60"/>
      <c r="R825" s="60"/>
      <c r="S825" s="60"/>
      <c r="T825" s="60"/>
      <c r="U825" s="60"/>
      <c r="V825" s="60"/>
      <c r="W825" s="60"/>
      <c r="X825" s="60"/>
      <c r="Y825" s="60"/>
      <c r="Z825" s="60"/>
    </row>
    <row r="826" spans="1:26" ht="21.75" customHeight="1">
      <c r="A826" s="198"/>
      <c r="B826" s="198"/>
      <c r="C826" s="198"/>
      <c r="D826" s="2"/>
      <c r="E826" s="198"/>
      <c r="F826" s="618"/>
      <c r="G826" s="618"/>
      <c r="H826" s="37" t="s">
        <v>40</v>
      </c>
      <c r="I826" s="74"/>
      <c r="J826" s="616"/>
      <c r="K826" s="60"/>
      <c r="L826" s="60"/>
      <c r="M826" s="60"/>
      <c r="N826" s="60"/>
      <c r="O826" s="60"/>
      <c r="P826" s="60"/>
      <c r="Q826" s="60"/>
      <c r="R826" s="60"/>
      <c r="S826" s="60"/>
      <c r="T826" s="60"/>
      <c r="U826" s="60"/>
      <c r="V826" s="60"/>
      <c r="W826" s="60"/>
      <c r="X826" s="60"/>
      <c r="Y826" s="60"/>
      <c r="Z826" s="60"/>
    </row>
    <row r="827" spans="1:26" ht="24.75" customHeight="1">
      <c r="A827" s="198"/>
      <c r="B827" s="198"/>
      <c r="C827" s="198"/>
      <c r="D827" s="1"/>
      <c r="E827" s="198"/>
      <c r="F827" s="635" t="s">
        <v>78</v>
      </c>
      <c r="G827" s="635" t="s">
        <v>78</v>
      </c>
      <c r="H827" s="32" t="s">
        <v>804</v>
      </c>
      <c r="I827" s="48"/>
      <c r="J827" s="614" t="s">
        <v>436</v>
      </c>
      <c r="K827" s="60"/>
      <c r="L827" s="60"/>
      <c r="M827" s="60"/>
      <c r="N827" s="60"/>
      <c r="O827" s="60"/>
      <c r="P827" s="60"/>
      <c r="Q827" s="60"/>
      <c r="R827" s="60"/>
      <c r="S827" s="60"/>
      <c r="T827" s="60"/>
      <c r="U827" s="60"/>
      <c r="V827" s="60"/>
      <c r="W827" s="60"/>
      <c r="X827" s="60"/>
      <c r="Y827" s="60"/>
      <c r="Z827" s="60"/>
    </row>
    <row r="828" spans="1:26" ht="21.75" customHeight="1">
      <c r="A828" s="198"/>
      <c r="B828" s="198"/>
      <c r="C828" s="198"/>
      <c r="D828" s="1"/>
      <c r="E828" s="198"/>
      <c r="F828" s="615"/>
      <c r="G828" s="615"/>
      <c r="H828" s="34" t="s">
        <v>805</v>
      </c>
      <c r="I828" s="49"/>
      <c r="J828" s="615"/>
      <c r="K828" s="60"/>
      <c r="L828" s="60"/>
      <c r="M828" s="60"/>
      <c r="N828" s="60"/>
      <c r="O828" s="60"/>
      <c r="P828" s="60"/>
      <c r="Q828" s="60"/>
      <c r="R828" s="60"/>
      <c r="S828" s="60"/>
      <c r="T828" s="60"/>
      <c r="U828" s="60"/>
      <c r="V828" s="60"/>
      <c r="W828" s="60"/>
      <c r="X828" s="60"/>
      <c r="Y828" s="60"/>
      <c r="Z828" s="60"/>
    </row>
    <row r="829" spans="1:26" ht="21.75" customHeight="1">
      <c r="A829" s="198"/>
      <c r="B829" s="198"/>
      <c r="C829" s="198"/>
      <c r="D829" s="1"/>
      <c r="E829" s="198"/>
      <c r="F829" s="615"/>
      <c r="G829" s="615"/>
      <c r="H829" s="34" t="s">
        <v>806</v>
      </c>
      <c r="I829" s="49"/>
      <c r="J829" s="615"/>
      <c r="K829" s="60"/>
      <c r="L829" s="60"/>
      <c r="M829" s="60"/>
      <c r="N829" s="60"/>
      <c r="O829" s="60"/>
      <c r="P829" s="60"/>
      <c r="Q829" s="60"/>
      <c r="R829" s="60"/>
      <c r="S829" s="60"/>
      <c r="T829" s="60"/>
      <c r="U829" s="60"/>
      <c r="V829" s="60"/>
      <c r="W829" s="60"/>
      <c r="X829" s="60"/>
      <c r="Y829" s="60"/>
      <c r="Z829" s="60"/>
    </row>
    <row r="830" spans="1:26" ht="21.75" customHeight="1">
      <c r="A830" s="198"/>
      <c r="B830" s="198"/>
      <c r="C830" s="198"/>
      <c r="D830" s="1"/>
      <c r="E830" s="198"/>
      <c r="F830" s="615"/>
      <c r="G830" s="615"/>
      <c r="H830" s="34" t="s">
        <v>807</v>
      </c>
      <c r="I830" s="49"/>
      <c r="J830" s="615"/>
      <c r="K830" s="60"/>
      <c r="L830" s="60"/>
      <c r="M830" s="60"/>
      <c r="N830" s="60"/>
      <c r="O830" s="60"/>
      <c r="P830" s="60"/>
      <c r="Q830" s="60"/>
      <c r="R830" s="60"/>
      <c r="S830" s="60"/>
      <c r="T830" s="60"/>
      <c r="U830" s="60"/>
      <c r="V830" s="60"/>
      <c r="W830" s="60"/>
      <c r="X830" s="60"/>
      <c r="Y830" s="60"/>
      <c r="Z830" s="60"/>
    </row>
    <row r="831" spans="1:26" ht="21.75" customHeight="1">
      <c r="A831" s="198"/>
      <c r="B831" s="198"/>
      <c r="C831" s="198"/>
      <c r="D831" s="1"/>
      <c r="E831" s="198"/>
      <c r="F831" s="615"/>
      <c r="G831" s="615"/>
      <c r="H831" s="247"/>
      <c r="I831" s="49"/>
      <c r="J831" s="615"/>
      <c r="K831" s="60"/>
      <c r="L831" s="60"/>
      <c r="M831" s="60"/>
      <c r="N831" s="60"/>
      <c r="O831" s="60"/>
      <c r="P831" s="60"/>
      <c r="Q831" s="60"/>
      <c r="R831" s="60"/>
      <c r="S831" s="60"/>
      <c r="T831" s="60"/>
      <c r="U831" s="60"/>
      <c r="V831" s="60"/>
      <c r="W831" s="60"/>
      <c r="X831" s="60"/>
      <c r="Y831" s="60"/>
      <c r="Z831" s="60"/>
    </row>
    <row r="832" spans="1:26" ht="21.75" customHeight="1">
      <c r="A832" s="198"/>
      <c r="B832" s="198"/>
      <c r="C832" s="198"/>
      <c r="D832" s="1"/>
      <c r="E832" s="198"/>
      <c r="F832" s="615"/>
      <c r="G832" s="615"/>
      <c r="H832" s="247"/>
      <c r="I832" s="49"/>
      <c r="J832" s="615"/>
      <c r="K832" s="60"/>
      <c r="L832" s="60"/>
      <c r="M832" s="60"/>
      <c r="N832" s="60"/>
      <c r="O832" s="60"/>
      <c r="P832" s="60"/>
      <c r="Q832" s="60"/>
      <c r="R832" s="60"/>
      <c r="S832" s="60"/>
      <c r="T832" s="60"/>
      <c r="U832" s="60"/>
      <c r="V832" s="60"/>
      <c r="W832" s="60"/>
      <c r="X832" s="60"/>
      <c r="Y832" s="60"/>
      <c r="Z832" s="60"/>
    </row>
    <row r="833" spans="1:26" ht="21.75" customHeight="1">
      <c r="A833" s="198"/>
      <c r="B833" s="198"/>
      <c r="C833" s="198"/>
      <c r="D833" s="1"/>
      <c r="E833" s="198"/>
      <c r="F833" s="615"/>
      <c r="G833" s="615"/>
      <c r="H833" s="247"/>
      <c r="I833" s="49"/>
      <c r="J833" s="615"/>
      <c r="K833" s="60"/>
      <c r="L833" s="60"/>
      <c r="M833" s="60"/>
      <c r="N833" s="60"/>
      <c r="O833" s="60"/>
      <c r="P833" s="60"/>
      <c r="Q833" s="60"/>
      <c r="R833" s="60"/>
      <c r="S833" s="60"/>
      <c r="T833" s="60"/>
      <c r="U833" s="60"/>
      <c r="V833" s="60"/>
      <c r="W833" s="60"/>
      <c r="X833" s="60"/>
      <c r="Y833" s="60"/>
      <c r="Z833" s="60"/>
    </row>
    <row r="834" spans="1:26" ht="21.75" customHeight="1">
      <c r="A834" s="198"/>
      <c r="B834" s="198"/>
      <c r="C834" s="198"/>
      <c r="D834" s="1"/>
      <c r="E834" s="198"/>
      <c r="F834" s="615"/>
      <c r="G834" s="615"/>
      <c r="H834" s="35"/>
      <c r="I834" s="49"/>
      <c r="J834" s="615"/>
      <c r="K834" s="60"/>
      <c r="L834" s="60"/>
      <c r="M834" s="60"/>
      <c r="N834" s="60"/>
      <c r="O834" s="60"/>
      <c r="P834" s="60"/>
      <c r="Q834" s="60"/>
      <c r="R834" s="60"/>
      <c r="S834" s="60"/>
      <c r="T834" s="60"/>
      <c r="U834" s="60"/>
      <c r="V834" s="60"/>
      <c r="W834" s="60"/>
      <c r="X834" s="60"/>
      <c r="Y834" s="60"/>
      <c r="Z834" s="60"/>
    </row>
    <row r="835" spans="1:26" ht="21.75" customHeight="1">
      <c r="A835" s="198"/>
      <c r="B835" s="198"/>
      <c r="C835" s="198"/>
      <c r="D835" s="1"/>
      <c r="E835" s="198"/>
      <c r="F835" s="621"/>
      <c r="G835" s="621"/>
      <c r="H835" s="37" t="s">
        <v>40</v>
      </c>
      <c r="I835" s="199"/>
      <c r="J835" s="616"/>
      <c r="K835" s="60"/>
      <c r="L835" s="60"/>
      <c r="M835" s="60"/>
      <c r="N835" s="60"/>
      <c r="O835" s="60"/>
      <c r="P835" s="60"/>
      <c r="Q835" s="60"/>
      <c r="R835" s="60"/>
      <c r="S835" s="60"/>
      <c r="T835" s="60"/>
      <c r="U835" s="60"/>
      <c r="V835" s="60"/>
      <c r="W835" s="60"/>
      <c r="X835" s="60"/>
      <c r="Y835" s="60"/>
      <c r="Z835" s="60"/>
    </row>
    <row r="836" spans="1:26" ht="22.5" customHeight="1">
      <c r="A836" s="667" t="s">
        <v>890</v>
      </c>
      <c r="B836" s="667" t="s">
        <v>438</v>
      </c>
      <c r="C836" s="197" t="s">
        <v>20</v>
      </c>
      <c r="D836" s="667" t="s">
        <v>439</v>
      </c>
      <c r="E836" s="668" t="s">
        <v>891</v>
      </c>
      <c r="F836" s="634" t="s">
        <v>78</v>
      </c>
      <c r="G836" s="634" t="s">
        <v>78</v>
      </c>
      <c r="H836" s="32" t="s">
        <v>804</v>
      </c>
      <c r="I836" s="48"/>
      <c r="J836" s="200"/>
      <c r="K836" s="60"/>
      <c r="L836" s="60"/>
      <c r="M836" s="60"/>
      <c r="N836" s="60"/>
      <c r="O836" s="60"/>
      <c r="P836" s="60"/>
      <c r="Q836" s="60"/>
      <c r="R836" s="60"/>
      <c r="S836" s="60"/>
      <c r="T836" s="60"/>
      <c r="U836" s="60"/>
      <c r="V836" s="60"/>
      <c r="W836" s="60"/>
      <c r="X836" s="60"/>
      <c r="Y836" s="60"/>
      <c r="Z836" s="60"/>
    </row>
    <row r="837" spans="1:26" ht="22.5" customHeight="1">
      <c r="A837" s="615"/>
      <c r="B837" s="615"/>
      <c r="C837" s="198"/>
      <c r="D837" s="615"/>
      <c r="E837" s="615"/>
      <c r="F837" s="615"/>
      <c r="G837" s="615"/>
      <c r="H837" s="34" t="s">
        <v>805</v>
      </c>
      <c r="I837" s="49"/>
      <c r="J837" s="201"/>
      <c r="K837" s="60"/>
      <c r="L837" s="60"/>
      <c r="M837" s="60"/>
      <c r="N837" s="60"/>
      <c r="O837" s="60"/>
      <c r="P837" s="60"/>
      <c r="Q837" s="60"/>
      <c r="R837" s="60"/>
      <c r="S837" s="60"/>
      <c r="T837" s="60"/>
      <c r="U837" s="60"/>
      <c r="V837" s="60"/>
      <c r="W837" s="60"/>
      <c r="X837" s="60"/>
      <c r="Y837" s="60"/>
      <c r="Z837" s="60"/>
    </row>
    <row r="838" spans="1:26" ht="22.5" customHeight="1">
      <c r="A838" s="615"/>
      <c r="B838" s="615"/>
      <c r="C838" s="198"/>
      <c r="D838" s="615"/>
      <c r="E838" s="615"/>
      <c r="F838" s="615"/>
      <c r="G838" s="615"/>
      <c r="H838" s="34" t="s">
        <v>806</v>
      </c>
      <c r="I838" s="49"/>
      <c r="J838" s="202" t="s">
        <v>441</v>
      </c>
      <c r="K838" s="60"/>
      <c r="L838" s="60"/>
      <c r="M838" s="60"/>
      <c r="N838" s="60"/>
      <c r="O838" s="60"/>
      <c r="P838" s="60"/>
      <c r="Q838" s="60"/>
      <c r="R838" s="60"/>
      <c r="S838" s="60"/>
      <c r="T838" s="60"/>
      <c r="U838" s="60"/>
      <c r="V838" s="60"/>
      <c r="W838" s="60"/>
      <c r="X838" s="60"/>
      <c r="Y838" s="60"/>
      <c r="Z838" s="60"/>
    </row>
    <row r="839" spans="1:26" ht="22.5" customHeight="1">
      <c r="A839" s="615"/>
      <c r="B839" s="615"/>
      <c r="C839" s="198"/>
      <c r="D839" s="615"/>
      <c r="E839" s="615"/>
      <c r="F839" s="615"/>
      <c r="G839" s="615"/>
      <c r="H839" s="34" t="s">
        <v>807</v>
      </c>
      <c r="I839" s="49"/>
      <c r="J839" s="198" t="s">
        <v>442</v>
      </c>
      <c r="K839" s="60"/>
      <c r="L839" s="60"/>
      <c r="M839" s="60"/>
      <c r="N839" s="60"/>
      <c r="O839" s="60"/>
      <c r="P839" s="60"/>
      <c r="Q839" s="60"/>
      <c r="R839" s="60"/>
      <c r="S839" s="60"/>
      <c r="T839" s="60"/>
      <c r="U839" s="60"/>
      <c r="V839" s="60"/>
      <c r="W839" s="60"/>
      <c r="X839" s="60"/>
      <c r="Y839" s="60"/>
      <c r="Z839" s="60"/>
    </row>
    <row r="840" spans="1:26" ht="22.5" customHeight="1">
      <c r="A840" s="615"/>
      <c r="B840" s="615"/>
      <c r="C840" s="198"/>
      <c r="D840" s="615"/>
      <c r="E840" s="615"/>
      <c r="F840" s="615"/>
      <c r="G840" s="615"/>
      <c r="H840" s="247"/>
      <c r="I840" s="49"/>
      <c r="J840" s="198" t="s">
        <v>443</v>
      </c>
      <c r="K840" s="60"/>
      <c r="L840" s="60"/>
      <c r="M840" s="60"/>
      <c r="N840" s="60"/>
      <c r="O840" s="60"/>
      <c r="P840" s="60"/>
      <c r="Q840" s="60"/>
      <c r="R840" s="60"/>
      <c r="S840" s="60"/>
      <c r="T840" s="60"/>
      <c r="U840" s="60"/>
      <c r="V840" s="60"/>
      <c r="W840" s="60"/>
      <c r="X840" s="60"/>
      <c r="Y840" s="60"/>
      <c r="Z840" s="60"/>
    </row>
    <row r="841" spans="1:26" ht="22.5" customHeight="1">
      <c r="A841" s="198"/>
      <c r="B841" s="198"/>
      <c r="C841" s="198"/>
      <c r="D841" s="615"/>
      <c r="E841" s="615"/>
      <c r="F841" s="615"/>
      <c r="G841" s="615"/>
      <c r="H841" s="247"/>
      <c r="I841" s="49"/>
      <c r="J841" s="201"/>
      <c r="K841" s="60"/>
      <c r="L841" s="60"/>
      <c r="M841" s="60"/>
      <c r="N841" s="60"/>
      <c r="O841" s="60"/>
      <c r="P841" s="60"/>
      <c r="Q841" s="60"/>
      <c r="R841" s="60"/>
      <c r="S841" s="60"/>
      <c r="T841" s="60"/>
      <c r="U841" s="60"/>
      <c r="V841" s="60"/>
      <c r="W841" s="60"/>
      <c r="X841" s="60"/>
      <c r="Y841" s="60"/>
      <c r="Z841" s="60"/>
    </row>
    <row r="842" spans="1:26" ht="22.5" customHeight="1">
      <c r="A842" s="198"/>
      <c r="B842" s="198"/>
      <c r="C842" s="198"/>
      <c r="D842" s="615"/>
      <c r="E842" s="615"/>
      <c r="F842" s="615"/>
      <c r="G842" s="615"/>
      <c r="H842" s="247"/>
      <c r="I842" s="49"/>
      <c r="J842" s="201"/>
      <c r="K842" s="60"/>
      <c r="L842" s="60"/>
      <c r="M842" s="60"/>
      <c r="N842" s="60"/>
      <c r="O842" s="60"/>
      <c r="P842" s="60"/>
      <c r="Q842" s="60"/>
      <c r="R842" s="60"/>
      <c r="S842" s="60"/>
      <c r="T842" s="60"/>
      <c r="U842" s="60"/>
      <c r="V842" s="60"/>
      <c r="W842" s="60"/>
      <c r="X842" s="60"/>
      <c r="Y842" s="60"/>
      <c r="Z842" s="60"/>
    </row>
    <row r="843" spans="1:26" ht="22.5" customHeight="1">
      <c r="A843" s="198"/>
      <c r="B843" s="198"/>
      <c r="C843" s="198"/>
      <c r="D843" s="615"/>
      <c r="E843" s="615"/>
      <c r="F843" s="615"/>
      <c r="G843" s="615"/>
      <c r="H843" s="35"/>
      <c r="I843" s="73"/>
      <c r="J843" s="201"/>
      <c r="K843" s="60"/>
      <c r="L843" s="60"/>
      <c r="M843" s="60"/>
      <c r="N843" s="60"/>
      <c r="O843" s="60"/>
      <c r="P843" s="60"/>
      <c r="Q843" s="60"/>
      <c r="R843" s="60"/>
      <c r="S843" s="60"/>
      <c r="T843" s="60"/>
      <c r="U843" s="60"/>
      <c r="V843" s="60"/>
      <c r="W843" s="60"/>
      <c r="X843" s="60"/>
      <c r="Y843" s="60"/>
      <c r="Z843" s="60"/>
    </row>
    <row r="844" spans="1:26" ht="24" customHeight="1">
      <c r="A844" s="198"/>
      <c r="B844" s="198"/>
      <c r="C844" s="198"/>
      <c r="D844" s="198"/>
      <c r="E844" s="615"/>
      <c r="F844" s="618"/>
      <c r="G844" s="618"/>
      <c r="H844" s="37" t="s">
        <v>40</v>
      </c>
      <c r="I844" s="203"/>
      <c r="J844" s="204"/>
      <c r="K844" s="60"/>
      <c r="L844" s="60"/>
      <c r="M844" s="60"/>
      <c r="N844" s="60"/>
      <c r="O844" s="60"/>
      <c r="P844" s="60"/>
      <c r="Q844" s="60"/>
      <c r="R844" s="60"/>
      <c r="S844" s="60"/>
      <c r="T844" s="60"/>
      <c r="U844" s="60"/>
      <c r="V844" s="60"/>
      <c r="W844" s="60"/>
      <c r="X844" s="60"/>
      <c r="Y844" s="60"/>
      <c r="Z844" s="60"/>
    </row>
    <row r="845" spans="1:26" ht="27" customHeight="1">
      <c r="A845" s="198"/>
      <c r="B845" s="198"/>
      <c r="C845" s="198"/>
      <c r="D845" s="198"/>
      <c r="E845" s="669" t="s">
        <v>892</v>
      </c>
      <c r="F845" s="198"/>
      <c r="G845" s="198"/>
      <c r="H845" s="32" t="s">
        <v>804</v>
      </c>
      <c r="I845" s="206"/>
      <c r="J845" s="207"/>
      <c r="K845" s="60"/>
      <c r="L845" s="60"/>
      <c r="M845" s="60"/>
      <c r="N845" s="60"/>
      <c r="O845" s="60"/>
      <c r="P845" s="60"/>
      <c r="Q845" s="60"/>
      <c r="R845" s="60"/>
      <c r="S845" s="60"/>
      <c r="T845" s="60"/>
      <c r="U845" s="60"/>
      <c r="V845" s="60"/>
      <c r="W845" s="60"/>
      <c r="X845" s="60"/>
      <c r="Y845" s="60"/>
      <c r="Z845" s="60"/>
    </row>
    <row r="846" spans="1:26" ht="18.75" customHeight="1">
      <c r="A846" s="198"/>
      <c r="B846" s="198"/>
      <c r="C846" s="198"/>
      <c r="D846" s="198"/>
      <c r="E846" s="615"/>
      <c r="F846" s="198"/>
      <c r="G846" s="198"/>
      <c r="H846" s="34" t="s">
        <v>805</v>
      </c>
      <c r="I846" s="208"/>
      <c r="J846" s="209" t="s">
        <v>445</v>
      </c>
      <c r="K846" s="60"/>
      <c r="L846" s="60"/>
      <c r="M846" s="60"/>
      <c r="N846" s="60"/>
      <c r="O846" s="60"/>
      <c r="P846" s="60"/>
      <c r="Q846" s="60"/>
      <c r="R846" s="60"/>
      <c r="S846" s="60"/>
      <c r="T846" s="60"/>
      <c r="U846" s="60"/>
      <c r="V846" s="60"/>
      <c r="W846" s="60"/>
      <c r="X846" s="60"/>
      <c r="Y846" s="60"/>
      <c r="Z846" s="60"/>
    </row>
    <row r="847" spans="1:26" ht="27" customHeight="1">
      <c r="A847" s="198"/>
      <c r="B847" s="198"/>
      <c r="C847" s="198"/>
      <c r="D847" s="198"/>
      <c r="E847" s="615"/>
      <c r="F847" s="198"/>
      <c r="G847" s="198"/>
      <c r="H847" s="34" t="s">
        <v>806</v>
      </c>
      <c r="I847" s="49"/>
      <c r="J847" s="198" t="s">
        <v>446</v>
      </c>
      <c r="K847" s="60"/>
      <c r="L847" s="60"/>
      <c r="M847" s="60"/>
      <c r="N847" s="60"/>
      <c r="O847" s="60"/>
      <c r="P847" s="60"/>
      <c r="Q847" s="60"/>
      <c r="R847" s="60"/>
      <c r="S847" s="60"/>
      <c r="T847" s="60"/>
      <c r="U847" s="60"/>
      <c r="V847" s="60"/>
      <c r="W847" s="60"/>
      <c r="X847" s="60"/>
      <c r="Y847" s="60"/>
      <c r="Z847" s="60"/>
    </row>
    <row r="848" spans="1:26" ht="24" customHeight="1">
      <c r="A848" s="198"/>
      <c r="B848" s="198"/>
      <c r="C848" s="198"/>
      <c r="D848" s="198"/>
      <c r="E848" s="664" t="s">
        <v>447</v>
      </c>
      <c r="F848" s="198"/>
      <c r="G848" s="198"/>
      <c r="H848" s="34" t="s">
        <v>807</v>
      </c>
      <c r="I848" s="49"/>
      <c r="J848" s="198" t="s">
        <v>448</v>
      </c>
      <c r="K848" s="60"/>
      <c r="L848" s="60"/>
      <c r="M848" s="60"/>
      <c r="N848" s="60"/>
      <c r="O848" s="60"/>
      <c r="P848" s="60"/>
      <c r="Q848" s="60"/>
      <c r="R848" s="60"/>
      <c r="S848" s="60"/>
      <c r="T848" s="60"/>
      <c r="U848" s="60"/>
      <c r="V848" s="60"/>
      <c r="W848" s="60"/>
      <c r="X848" s="60"/>
      <c r="Y848" s="60"/>
      <c r="Z848" s="60"/>
    </row>
    <row r="849" spans="1:26" ht="21.75" customHeight="1">
      <c r="A849" s="198"/>
      <c r="B849" s="198"/>
      <c r="C849" s="198"/>
      <c r="D849" s="198"/>
      <c r="E849" s="615"/>
      <c r="F849" s="198"/>
      <c r="G849" s="198"/>
      <c r="H849" s="247"/>
      <c r="I849" s="49"/>
      <c r="J849" s="198" t="s">
        <v>449</v>
      </c>
      <c r="K849" s="60"/>
      <c r="L849" s="60"/>
      <c r="M849" s="60"/>
      <c r="N849" s="60"/>
      <c r="O849" s="60"/>
      <c r="P849" s="60"/>
      <c r="Q849" s="60"/>
      <c r="R849" s="60"/>
      <c r="S849" s="60"/>
      <c r="T849" s="60"/>
      <c r="U849" s="60"/>
      <c r="V849" s="60"/>
      <c r="W849" s="60"/>
      <c r="X849" s="60"/>
      <c r="Y849" s="60"/>
      <c r="Z849" s="60"/>
    </row>
    <row r="850" spans="1:26" ht="21.75" customHeight="1">
      <c r="A850" s="198"/>
      <c r="B850" s="198"/>
      <c r="C850" s="198"/>
      <c r="D850" s="198"/>
      <c r="E850" s="615"/>
      <c r="F850" s="198"/>
      <c r="G850" s="198"/>
      <c r="H850" s="247"/>
      <c r="I850" s="49"/>
      <c r="J850" s="198" t="s">
        <v>450</v>
      </c>
      <c r="K850" s="60"/>
      <c r="L850" s="60"/>
      <c r="M850" s="60"/>
      <c r="N850" s="60"/>
      <c r="O850" s="60"/>
      <c r="P850" s="60"/>
      <c r="Q850" s="60"/>
      <c r="R850" s="60"/>
      <c r="S850" s="60"/>
      <c r="T850" s="60"/>
      <c r="U850" s="60"/>
      <c r="V850" s="60"/>
      <c r="W850" s="60"/>
      <c r="X850" s="60"/>
      <c r="Y850" s="60"/>
      <c r="Z850" s="60"/>
    </row>
    <row r="851" spans="1:26" ht="21.75" customHeight="1">
      <c r="A851" s="198"/>
      <c r="B851" s="198"/>
      <c r="C851" s="198"/>
      <c r="D851" s="198"/>
      <c r="E851" s="615"/>
      <c r="F851" s="198"/>
      <c r="G851" s="198"/>
      <c r="H851" s="247"/>
      <c r="I851" s="49"/>
      <c r="J851" s="198" t="s">
        <v>451</v>
      </c>
      <c r="K851" s="60"/>
      <c r="L851" s="60"/>
      <c r="M851" s="60"/>
      <c r="N851" s="60"/>
      <c r="O851" s="60"/>
      <c r="P851" s="60"/>
      <c r="Q851" s="60"/>
      <c r="R851" s="60"/>
      <c r="S851" s="60"/>
      <c r="T851" s="60"/>
      <c r="U851" s="60"/>
      <c r="V851" s="60"/>
      <c r="W851" s="60"/>
      <c r="X851" s="60"/>
      <c r="Y851" s="60"/>
      <c r="Z851" s="60"/>
    </row>
    <row r="852" spans="1:26" ht="21.75" customHeight="1">
      <c r="A852" s="198"/>
      <c r="B852" s="198"/>
      <c r="C852" s="198"/>
      <c r="D852" s="198"/>
      <c r="E852" s="210" t="s">
        <v>452</v>
      </c>
      <c r="F852" s="198"/>
      <c r="G852" s="198"/>
      <c r="H852" s="35"/>
      <c r="I852" s="73"/>
      <c r="J852" s="198" t="s">
        <v>453</v>
      </c>
      <c r="K852" s="60"/>
      <c r="L852" s="60"/>
      <c r="M852" s="60"/>
      <c r="N852" s="60"/>
      <c r="O852" s="60"/>
      <c r="P852" s="60"/>
      <c r="Q852" s="60"/>
      <c r="R852" s="60"/>
      <c r="S852" s="60"/>
      <c r="T852" s="60"/>
      <c r="U852" s="60"/>
      <c r="V852" s="60"/>
      <c r="W852" s="60"/>
      <c r="X852" s="60"/>
      <c r="Y852" s="60"/>
      <c r="Z852" s="60"/>
    </row>
    <row r="853" spans="1:26" ht="24.75" customHeight="1">
      <c r="A853" s="198"/>
      <c r="B853" s="198"/>
      <c r="C853" s="198"/>
      <c r="D853" s="198"/>
      <c r="E853" s="664" t="s">
        <v>454</v>
      </c>
      <c r="F853" s="198"/>
      <c r="G853" s="198"/>
      <c r="H853" s="37" t="s">
        <v>40</v>
      </c>
      <c r="I853" s="203"/>
      <c r="J853" s="204"/>
      <c r="K853" s="60"/>
      <c r="L853" s="60"/>
      <c r="M853" s="60"/>
      <c r="N853" s="60"/>
      <c r="O853" s="60"/>
      <c r="P853" s="60"/>
      <c r="Q853" s="60"/>
      <c r="R853" s="60"/>
      <c r="S853" s="60"/>
      <c r="T853" s="60"/>
      <c r="U853" s="60"/>
      <c r="V853" s="60"/>
      <c r="W853" s="60"/>
      <c r="X853" s="60"/>
      <c r="Y853" s="60"/>
      <c r="Z853" s="60"/>
    </row>
    <row r="854" spans="1:26" ht="139.5" customHeight="1">
      <c r="A854" s="198"/>
      <c r="B854" s="198"/>
      <c r="C854" s="198"/>
      <c r="D854" s="198"/>
      <c r="E854" s="615"/>
      <c r="F854" s="198"/>
      <c r="G854" s="198"/>
      <c r="H854" s="198"/>
      <c r="I854" s="198"/>
      <c r="J854" s="198"/>
      <c r="K854" s="60"/>
      <c r="L854" s="60"/>
      <c r="M854" s="60"/>
      <c r="N854" s="60"/>
      <c r="O854" s="60"/>
      <c r="P854" s="60"/>
      <c r="Q854" s="60"/>
      <c r="R854" s="60"/>
      <c r="S854" s="60"/>
      <c r="T854" s="60"/>
      <c r="U854" s="60"/>
      <c r="V854" s="60"/>
      <c r="W854" s="60"/>
      <c r="X854" s="60"/>
      <c r="Y854" s="60"/>
      <c r="Z854" s="60"/>
    </row>
    <row r="855" spans="1:26" ht="29.25" customHeight="1">
      <c r="A855" s="211"/>
      <c r="B855" s="211" t="s">
        <v>455</v>
      </c>
      <c r="C855" s="211" t="s">
        <v>456</v>
      </c>
      <c r="D855" s="211" t="s">
        <v>457</v>
      </c>
      <c r="E855" s="211" t="s">
        <v>458</v>
      </c>
      <c r="F855" s="635" t="s">
        <v>42</v>
      </c>
      <c r="G855" s="635" t="s">
        <v>78</v>
      </c>
      <c r="H855" s="32" t="s">
        <v>804</v>
      </c>
      <c r="I855" s="48"/>
      <c r="J855" s="200"/>
      <c r="K855" s="60"/>
      <c r="L855" s="60"/>
      <c r="M855" s="60"/>
      <c r="N855" s="60"/>
      <c r="O855" s="60"/>
      <c r="P855" s="60"/>
      <c r="Q855" s="60"/>
      <c r="R855" s="60"/>
      <c r="S855" s="60"/>
      <c r="T855" s="60"/>
      <c r="U855" s="60"/>
      <c r="V855" s="60"/>
      <c r="W855" s="60"/>
      <c r="X855" s="60"/>
      <c r="Y855" s="60"/>
      <c r="Z855" s="60"/>
    </row>
    <row r="856" spans="1:26" ht="27" customHeight="1">
      <c r="A856" s="212"/>
      <c r="B856" s="212" t="s">
        <v>459</v>
      </c>
      <c r="C856" s="212"/>
      <c r="D856" s="212" t="s">
        <v>460</v>
      </c>
      <c r="E856" s="212" t="s">
        <v>461</v>
      </c>
      <c r="F856" s="615"/>
      <c r="G856" s="615"/>
      <c r="H856" s="34" t="s">
        <v>805</v>
      </c>
      <c r="I856" s="213"/>
      <c r="J856" s="201"/>
      <c r="K856" s="60"/>
      <c r="L856" s="60"/>
      <c r="M856" s="60"/>
      <c r="N856" s="60"/>
      <c r="O856" s="60"/>
      <c r="P856" s="60"/>
      <c r="Q856" s="60"/>
      <c r="R856" s="60"/>
      <c r="S856" s="60"/>
      <c r="T856" s="60"/>
      <c r="U856" s="60"/>
      <c r="V856" s="60"/>
      <c r="W856" s="60"/>
      <c r="X856" s="60"/>
      <c r="Y856" s="60"/>
      <c r="Z856" s="60"/>
    </row>
    <row r="857" spans="1:26" ht="27" customHeight="1">
      <c r="A857" s="212"/>
      <c r="B857" s="212" t="s">
        <v>462</v>
      </c>
      <c r="C857" s="212"/>
      <c r="D857" s="212" t="s">
        <v>463</v>
      </c>
      <c r="E857" s="212" t="s">
        <v>464</v>
      </c>
      <c r="F857" s="615"/>
      <c r="G857" s="615"/>
      <c r="H857" s="34" t="s">
        <v>806</v>
      </c>
      <c r="I857" s="213"/>
      <c r="J857" s="201"/>
      <c r="K857" s="60"/>
      <c r="L857" s="60"/>
      <c r="M857" s="60"/>
      <c r="N857" s="60"/>
      <c r="O857" s="60"/>
      <c r="P857" s="60"/>
      <c r="Q857" s="60"/>
      <c r="R857" s="60"/>
      <c r="S857" s="60"/>
      <c r="T857" s="60"/>
      <c r="U857" s="60"/>
      <c r="V857" s="60"/>
      <c r="W857" s="60"/>
      <c r="X857" s="60"/>
      <c r="Y857" s="60"/>
      <c r="Z857" s="60"/>
    </row>
    <row r="858" spans="1:26" ht="27" customHeight="1">
      <c r="A858" s="212"/>
      <c r="B858" s="212" t="s">
        <v>465</v>
      </c>
      <c r="C858" s="212"/>
      <c r="D858" s="212" t="s">
        <v>466</v>
      </c>
      <c r="E858" s="212" t="s">
        <v>467</v>
      </c>
      <c r="F858" s="615"/>
      <c r="G858" s="615"/>
      <c r="H858" s="34" t="s">
        <v>807</v>
      </c>
      <c r="I858" s="213"/>
      <c r="J858" s="201"/>
      <c r="K858" s="60"/>
      <c r="L858" s="60"/>
      <c r="M858" s="60"/>
      <c r="N858" s="60"/>
      <c r="O858" s="60"/>
      <c r="P858" s="60"/>
      <c r="Q858" s="60"/>
      <c r="R858" s="60"/>
      <c r="S858" s="60"/>
      <c r="T858" s="60"/>
      <c r="U858" s="60"/>
      <c r="V858" s="60"/>
      <c r="W858" s="60"/>
      <c r="X858" s="60"/>
      <c r="Y858" s="60"/>
      <c r="Z858" s="60"/>
    </row>
    <row r="859" spans="1:26" ht="27" customHeight="1">
      <c r="A859" s="212"/>
      <c r="B859" s="212" t="s">
        <v>468</v>
      </c>
      <c r="C859" s="212"/>
      <c r="D859" s="212" t="s">
        <v>469</v>
      </c>
      <c r="E859" s="212" t="s">
        <v>470</v>
      </c>
      <c r="F859" s="615"/>
      <c r="G859" s="615"/>
      <c r="H859" s="247"/>
      <c r="I859" s="213"/>
      <c r="J859" s="201"/>
      <c r="K859" s="60"/>
      <c r="L859" s="60"/>
      <c r="M859" s="60"/>
      <c r="N859" s="60"/>
      <c r="O859" s="60"/>
      <c r="P859" s="60"/>
      <c r="Q859" s="60"/>
      <c r="R859" s="60"/>
      <c r="S859" s="60"/>
      <c r="T859" s="60"/>
      <c r="U859" s="60"/>
      <c r="V859" s="60"/>
      <c r="W859" s="60"/>
      <c r="X859" s="60"/>
      <c r="Y859" s="60"/>
      <c r="Z859" s="60"/>
    </row>
    <row r="860" spans="1:26" ht="27" customHeight="1">
      <c r="A860" s="212"/>
      <c r="B860" s="212"/>
      <c r="C860" s="212"/>
      <c r="D860" s="212" t="s">
        <v>471</v>
      </c>
      <c r="E860" s="212" t="s">
        <v>472</v>
      </c>
      <c r="F860" s="615"/>
      <c r="G860" s="615"/>
      <c r="H860" s="247"/>
      <c r="I860" s="213"/>
      <c r="J860" s="201"/>
      <c r="K860" s="60"/>
      <c r="L860" s="60"/>
      <c r="M860" s="60"/>
      <c r="N860" s="60"/>
      <c r="O860" s="60"/>
      <c r="P860" s="60"/>
      <c r="Q860" s="60"/>
      <c r="R860" s="60"/>
      <c r="S860" s="60"/>
      <c r="T860" s="60"/>
      <c r="U860" s="60"/>
      <c r="V860" s="60"/>
      <c r="W860" s="60"/>
      <c r="X860" s="60"/>
      <c r="Y860" s="60"/>
      <c r="Z860" s="60"/>
    </row>
    <row r="861" spans="1:26" ht="27" customHeight="1">
      <c r="A861" s="212"/>
      <c r="B861" s="212"/>
      <c r="C861" s="212"/>
      <c r="D861" s="212" t="s">
        <v>473</v>
      </c>
      <c r="E861" s="212"/>
      <c r="F861" s="615"/>
      <c r="G861" s="615"/>
      <c r="H861" s="247"/>
      <c r="I861" s="213"/>
      <c r="J861" s="201"/>
      <c r="K861" s="60"/>
      <c r="L861" s="60"/>
      <c r="M861" s="60"/>
      <c r="N861" s="60"/>
      <c r="O861" s="60"/>
      <c r="P861" s="60"/>
      <c r="Q861" s="60"/>
      <c r="R861" s="60"/>
      <c r="S861" s="60"/>
      <c r="T861" s="60"/>
      <c r="U861" s="60"/>
      <c r="V861" s="60"/>
      <c r="W861" s="60"/>
      <c r="X861" s="60"/>
      <c r="Y861" s="60"/>
      <c r="Z861" s="60"/>
    </row>
    <row r="862" spans="1:26" ht="27" customHeight="1">
      <c r="A862" s="212"/>
      <c r="B862" s="212"/>
      <c r="C862" s="212"/>
      <c r="D862" s="212" t="s">
        <v>474</v>
      </c>
      <c r="E862" s="212" t="s">
        <v>475</v>
      </c>
      <c r="F862" s="615"/>
      <c r="G862" s="615"/>
      <c r="H862" s="35"/>
      <c r="I862" s="214"/>
      <c r="J862" s="201"/>
      <c r="K862" s="60"/>
      <c r="L862" s="60"/>
      <c r="M862" s="60"/>
      <c r="N862" s="60"/>
      <c r="O862" s="60"/>
      <c r="P862" s="60"/>
      <c r="Q862" s="60"/>
      <c r="R862" s="60"/>
      <c r="S862" s="60"/>
      <c r="T862" s="60"/>
      <c r="U862" s="60"/>
      <c r="V862" s="60"/>
      <c r="W862" s="60"/>
      <c r="X862" s="60"/>
      <c r="Y862" s="60"/>
      <c r="Z862" s="60"/>
    </row>
    <row r="863" spans="1:26" ht="27" customHeight="1">
      <c r="A863" s="212"/>
      <c r="B863" s="212"/>
      <c r="C863" s="212"/>
      <c r="D863" s="60"/>
      <c r="E863" s="212" t="s">
        <v>476</v>
      </c>
      <c r="F863" s="618"/>
      <c r="G863" s="618"/>
      <c r="H863" s="37" t="s">
        <v>40</v>
      </c>
      <c r="I863" s="203"/>
      <c r="J863" s="204"/>
      <c r="K863" s="60"/>
      <c r="L863" s="60"/>
      <c r="M863" s="60"/>
      <c r="N863" s="60"/>
      <c r="O863" s="60"/>
      <c r="P863" s="60"/>
      <c r="Q863" s="60"/>
      <c r="R863" s="60"/>
      <c r="S863" s="60"/>
      <c r="T863" s="60"/>
      <c r="U863" s="60"/>
      <c r="V863" s="60"/>
      <c r="W863" s="60"/>
      <c r="X863" s="60"/>
      <c r="Y863" s="60"/>
      <c r="Z863" s="60"/>
    </row>
    <row r="864" spans="1:26" ht="27" customHeight="1">
      <c r="A864" s="212"/>
      <c r="B864" s="212"/>
      <c r="C864" s="212"/>
      <c r="D864" s="60"/>
      <c r="E864" s="60"/>
      <c r="F864" s="215"/>
      <c r="G864" s="215"/>
      <c r="H864" s="215"/>
      <c r="I864" s="212"/>
      <c r="J864" s="212"/>
      <c r="K864" s="60"/>
      <c r="L864" s="60"/>
      <c r="M864" s="60"/>
      <c r="N864" s="60"/>
      <c r="O864" s="60"/>
      <c r="P864" s="60"/>
      <c r="Q864" s="60"/>
      <c r="R864" s="60"/>
      <c r="S864" s="60"/>
      <c r="T864" s="60"/>
      <c r="U864" s="60"/>
      <c r="V864" s="60"/>
      <c r="W864" s="60"/>
      <c r="X864" s="60"/>
      <c r="Y864" s="60"/>
      <c r="Z864" s="60"/>
    </row>
    <row r="865" spans="1:26" ht="24" customHeight="1">
      <c r="A865" s="667" t="s">
        <v>477</v>
      </c>
      <c r="B865" s="667" t="s">
        <v>478</v>
      </c>
      <c r="C865" s="197" t="s">
        <v>150</v>
      </c>
      <c r="D865" s="667" t="s">
        <v>479</v>
      </c>
      <c r="E865" s="667" t="s">
        <v>480</v>
      </c>
      <c r="F865" s="634" t="s">
        <v>78</v>
      </c>
      <c r="G865" s="634" t="s">
        <v>78</v>
      </c>
      <c r="H865" s="32" t="s">
        <v>804</v>
      </c>
      <c r="I865" s="48"/>
      <c r="J865" s="617"/>
      <c r="K865" s="60"/>
      <c r="L865" s="60"/>
      <c r="M865" s="60"/>
      <c r="N865" s="60"/>
      <c r="O865" s="60"/>
      <c r="P865" s="60"/>
      <c r="Q865" s="60"/>
      <c r="R865" s="60"/>
      <c r="S865" s="60"/>
      <c r="T865" s="60"/>
      <c r="U865" s="60"/>
      <c r="V865" s="60"/>
      <c r="W865" s="60"/>
      <c r="X865" s="60"/>
      <c r="Y865" s="60"/>
      <c r="Z865" s="60"/>
    </row>
    <row r="866" spans="1:26" ht="24" customHeight="1">
      <c r="A866" s="615"/>
      <c r="B866" s="615"/>
      <c r="C866" s="216"/>
      <c r="D866" s="615"/>
      <c r="E866" s="615"/>
      <c r="F866" s="615"/>
      <c r="G866" s="615"/>
      <c r="H866" s="34" t="s">
        <v>805</v>
      </c>
      <c r="I866" s="49"/>
      <c r="J866" s="615"/>
      <c r="K866" s="60"/>
      <c r="L866" s="60"/>
      <c r="M866" s="60"/>
      <c r="N866" s="60"/>
      <c r="O866" s="60"/>
      <c r="P866" s="60"/>
      <c r="Q866" s="60"/>
      <c r="R866" s="60"/>
      <c r="S866" s="60"/>
      <c r="T866" s="60"/>
      <c r="U866" s="60"/>
      <c r="V866" s="60"/>
      <c r="W866" s="60"/>
      <c r="X866" s="60"/>
      <c r="Y866" s="60"/>
      <c r="Z866" s="60"/>
    </row>
    <row r="867" spans="1:26" ht="24" customHeight="1">
      <c r="A867" s="615"/>
      <c r="B867" s="615"/>
      <c r="C867" s="216"/>
      <c r="D867" s="615"/>
      <c r="E867" s="615"/>
      <c r="F867" s="615"/>
      <c r="G867" s="615"/>
      <c r="H867" s="34" t="s">
        <v>806</v>
      </c>
      <c r="I867" s="49"/>
      <c r="J867" s="615"/>
      <c r="K867" s="60"/>
      <c r="L867" s="60"/>
      <c r="M867" s="60"/>
      <c r="N867" s="60"/>
      <c r="O867" s="60"/>
      <c r="P867" s="60"/>
      <c r="Q867" s="60"/>
      <c r="R867" s="60"/>
      <c r="S867" s="60"/>
      <c r="T867" s="60"/>
      <c r="U867" s="60"/>
      <c r="V867" s="60"/>
      <c r="W867" s="60"/>
      <c r="X867" s="60"/>
      <c r="Y867" s="60"/>
      <c r="Z867" s="60"/>
    </row>
    <row r="868" spans="1:26" ht="24" customHeight="1">
      <c r="A868" s="615"/>
      <c r="B868" s="615"/>
      <c r="C868" s="216"/>
      <c r="D868" s="615"/>
      <c r="E868" s="615"/>
      <c r="F868" s="615"/>
      <c r="G868" s="615"/>
      <c r="H868" s="34" t="s">
        <v>807</v>
      </c>
      <c r="I868" s="49"/>
      <c r="J868" s="615"/>
      <c r="K868" s="60"/>
      <c r="L868" s="60"/>
      <c r="M868" s="60"/>
      <c r="N868" s="60"/>
      <c r="O868" s="60"/>
      <c r="P868" s="60"/>
      <c r="Q868" s="60"/>
      <c r="R868" s="60"/>
      <c r="S868" s="60"/>
      <c r="T868" s="60"/>
      <c r="U868" s="60"/>
      <c r="V868" s="60"/>
      <c r="W868" s="60"/>
      <c r="X868" s="60"/>
      <c r="Y868" s="60"/>
      <c r="Z868" s="60"/>
    </row>
    <row r="869" spans="1:26" ht="24" customHeight="1">
      <c r="A869" s="615"/>
      <c r="B869" s="615"/>
      <c r="C869" s="216"/>
      <c r="D869" s="615"/>
      <c r="E869" s="615"/>
      <c r="F869" s="615"/>
      <c r="G869" s="615"/>
      <c r="H869" s="247"/>
      <c r="I869" s="49"/>
      <c r="J869" s="615"/>
      <c r="K869" s="60"/>
      <c r="L869" s="60"/>
      <c r="M869" s="60"/>
      <c r="N869" s="60"/>
      <c r="O869" s="60"/>
      <c r="P869" s="60"/>
      <c r="Q869" s="60"/>
      <c r="R869" s="60"/>
      <c r="S869" s="60"/>
      <c r="T869" s="60"/>
      <c r="U869" s="60"/>
      <c r="V869" s="60"/>
      <c r="W869" s="60"/>
      <c r="X869" s="60"/>
      <c r="Y869" s="60"/>
      <c r="Z869" s="60"/>
    </row>
    <row r="870" spans="1:26" ht="24" customHeight="1">
      <c r="A870" s="615"/>
      <c r="B870" s="615"/>
      <c r="C870" s="216"/>
      <c r="D870" s="615"/>
      <c r="E870" s="2"/>
      <c r="F870" s="615"/>
      <c r="G870" s="615"/>
      <c r="H870" s="247"/>
      <c r="I870" s="49"/>
      <c r="J870" s="615"/>
      <c r="K870" s="60"/>
      <c r="L870" s="60"/>
      <c r="M870" s="60"/>
      <c r="N870" s="60"/>
      <c r="O870" s="60"/>
      <c r="P870" s="60"/>
      <c r="Q870" s="60"/>
      <c r="R870" s="60"/>
      <c r="S870" s="60"/>
      <c r="T870" s="60"/>
      <c r="U870" s="60"/>
      <c r="V870" s="60"/>
      <c r="W870" s="60"/>
      <c r="X870" s="60"/>
      <c r="Y870" s="60"/>
      <c r="Z870" s="60"/>
    </row>
    <row r="871" spans="1:26" ht="24" customHeight="1">
      <c r="A871" s="615"/>
      <c r="B871" s="615"/>
      <c r="C871" s="216"/>
      <c r="D871" s="615"/>
      <c r="E871" s="2"/>
      <c r="F871" s="615"/>
      <c r="G871" s="615"/>
      <c r="H871" s="247"/>
      <c r="I871" s="49"/>
      <c r="J871" s="615"/>
      <c r="K871" s="60"/>
      <c r="L871" s="60"/>
      <c r="M871" s="60"/>
      <c r="N871" s="60"/>
      <c r="O871" s="60"/>
      <c r="P871" s="60"/>
      <c r="Q871" s="60"/>
      <c r="R871" s="60"/>
      <c r="S871" s="60"/>
      <c r="T871" s="60"/>
      <c r="U871" s="60"/>
      <c r="V871" s="60"/>
      <c r="W871" s="60"/>
      <c r="X871" s="60"/>
      <c r="Y871" s="60"/>
      <c r="Z871" s="60"/>
    </row>
    <row r="872" spans="1:26" ht="24" customHeight="1">
      <c r="A872" s="615"/>
      <c r="B872" s="2"/>
      <c r="C872" s="216"/>
      <c r="D872" s="2"/>
      <c r="E872" s="2"/>
      <c r="F872" s="615"/>
      <c r="G872" s="615"/>
      <c r="H872" s="35"/>
      <c r="I872" s="49"/>
      <c r="J872" s="618"/>
      <c r="K872" s="60"/>
      <c r="L872" s="60"/>
      <c r="M872" s="60"/>
      <c r="N872" s="60"/>
      <c r="O872" s="60"/>
      <c r="P872" s="60"/>
      <c r="Q872" s="60"/>
      <c r="R872" s="60"/>
      <c r="S872" s="60"/>
      <c r="T872" s="60"/>
      <c r="U872" s="60"/>
      <c r="V872" s="60"/>
      <c r="W872" s="60"/>
      <c r="X872" s="60"/>
      <c r="Y872" s="60"/>
      <c r="Z872" s="60"/>
    </row>
    <row r="873" spans="1:26" ht="24" customHeight="1">
      <c r="A873" s="2"/>
      <c r="B873" s="2"/>
      <c r="C873" s="216"/>
      <c r="D873" s="2"/>
      <c r="E873" s="2"/>
      <c r="F873" s="618"/>
      <c r="G873" s="618"/>
      <c r="H873" s="37" t="s">
        <v>40</v>
      </c>
      <c r="I873" s="203"/>
      <c r="J873" s="204"/>
      <c r="K873" s="60"/>
      <c r="L873" s="60"/>
      <c r="M873" s="60"/>
      <c r="N873" s="60"/>
      <c r="O873" s="60"/>
      <c r="P873" s="60"/>
      <c r="Q873" s="60"/>
      <c r="R873" s="60"/>
      <c r="S873" s="60"/>
      <c r="T873" s="60"/>
      <c r="U873" s="60"/>
      <c r="V873" s="60"/>
      <c r="W873" s="60"/>
      <c r="X873" s="60"/>
      <c r="Y873" s="60"/>
      <c r="Z873" s="60"/>
    </row>
    <row r="874" spans="1:26" ht="24" customHeight="1">
      <c r="A874" s="211"/>
      <c r="B874" s="211" t="s">
        <v>481</v>
      </c>
      <c r="C874" s="211" t="s">
        <v>20</v>
      </c>
      <c r="D874" s="211" t="s">
        <v>482</v>
      </c>
      <c r="E874" s="211" t="s">
        <v>483</v>
      </c>
      <c r="F874" s="635" t="s">
        <v>78</v>
      </c>
      <c r="G874" s="635" t="s">
        <v>78</v>
      </c>
      <c r="H874" s="32" t="s">
        <v>804</v>
      </c>
      <c r="I874" s="48"/>
      <c r="J874" s="200"/>
      <c r="K874" s="60"/>
      <c r="L874" s="60"/>
      <c r="M874" s="60"/>
      <c r="N874" s="60"/>
      <c r="O874" s="60"/>
      <c r="P874" s="60"/>
      <c r="Q874" s="60"/>
      <c r="R874" s="60"/>
      <c r="S874" s="60"/>
      <c r="T874" s="60"/>
      <c r="U874" s="60"/>
      <c r="V874" s="60"/>
      <c r="W874" s="60"/>
      <c r="X874" s="60"/>
      <c r="Y874" s="60"/>
      <c r="Z874" s="60"/>
    </row>
    <row r="875" spans="1:26" ht="24" customHeight="1">
      <c r="A875" s="198"/>
      <c r="B875" s="198" t="s">
        <v>484</v>
      </c>
      <c r="C875" s="198"/>
      <c r="D875" s="198" t="s">
        <v>485</v>
      </c>
      <c r="E875" s="198" t="s">
        <v>486</v>
      </c>
      <c r="F875" s="615"/>
      <c r="G875" s="615"/>
      <c r="H875" s="34" t="s">
        <v>805</v>
      </c>
      <c r="I875" s="49"/>
      <c r="J875" s="201"/>
      <c r="K875" s="60"/>
      <c r="L875" s="60"/>
      <c r="M875" s="60"/>
      <c r="N875" s="60"/>
      <c r="O875" s="60"/>
      <c r="P875" s="60"/>
      <c r="Q875" s="60"/>
      <c r="R875" s="60"/>
      <c r="S875" s="60"/>
      <c r="T875" s="60"/>
      <c r="U875" s="60"/>
      <c r="V875" s="60"/>
      <c r="W875" s="60"/>
      <c r="X875" s="60"/>
      <c r="Y875" s="60"/>
      <c r="Z875" s="60"/>
    </row>
    <row r="876" spans="1:26" ht="24" customHeight="1">
      <c r="A876" s="198"/>
      <c r="B876" s="198" t="s">
        <v>487</v>
      </c>
      <c r="C876" s="198"/>
      <c r="D876" s="198" t="s">
        <v>488</v>
      </c>
      <c r="E876" s="198" t="s">
        <v>489</v>
      </c>
      <c r="F876" s="615"/>
      <c r="G876" s="615"/>
      <c r="H876" s="34" t="s">
        <v>806</v>
      </c>
      <c r="I876" s="49"/>
      <c r="J876" s="201"/>
      <c r="K876" s="60"/>
      <c r="L876" s="60"/>
      <c r="M876" s="60"/>
      <c r="N876" s="60"/>
      <c r="O876" s="60"/>
      <c r="P876" s="60"/>
      <c r="Q876" s="60"/>
      <c r="R876" s="60"/>
      <c r="S876" s="60"/>
      <c r="T876" s="60"/>
      <c r="U876" s="60"/>
      <c r="V876" s="60"/>
      <c r="W876" s="60"/>
      <c r="X876" s="60"/>
      <c r="Y876" s="60"/>
      <c r="Z876" s="60"/>
    </row>
    <row r="877" spans="1:26" ht="24" customHeight="1">
      <c r="A877" s="198"/>
      <c r="B877" s="198" t="s">
        <v>490</v>
      </c>
      <c r="C877" s="198"/>
      <c r="D877" s="198" t="s">
        <v>491</v>
      </c>
      <c r="E877" s="198" t="s">
        <v>492</v>
      </c>
      <c r="F877" s="615"/>
      <c r="G877" s="615"/>
      <c r="H877" s="34" t="s">
        <v>807</v>
      </c>
      <c r="I877" s="49"/>
      <c r="J877" s="211" t="s">
        <v>483</v>
      </c>
      <c r="K877" s="60"/>
      <c r="L877" s="60"/>
      <c r="M877" s="60"/>
      <c r="N877" s="60"/>
      <c r="O877" s="60"/>
      <c r="P877" s="60"/>
      <c r="Q877" s="60"/>
      <c r="R877" s="60"/>
      <c r="S877" s="60"/>
      <c r="T877" s="60"/>
      <c r="U877" s="60"/>
      <c r="V877" s="60"/>
      <c r="W877" s="60"/>
      <c r="X877" s="60"/>
      <c r="Y877" s="60"/>
      <c r="Z877" s="60"/>
    </row>
    <row r="878" spans="1:26" ht="21" customHeight="1">
      <c r="A878" s="198"/>
      <c r="B878" s="198"/>
      <c r="C878" s="198"/>
      <c r="D878" s="198" t="s">
        <v>493</v>
      </c>
      <c r="E878" s="198" t="s">
        <v>494</v>
      </c>
      <c r="F878" s="615"/>
      <c r="G878" s="615"/>
      <c r="H878" s="247"/>
      <c r="I878" s="49"/>
      <c r="J878" s="198" t="s">
        <v>486</v>
      </c>
      <c r="K878" s="60"/>
      <c r="L878" s="60"/>
      <c r="M878" s="60"/>
      <c r="N878" s="60"/>
      <c r="O878" s="60"/>
      <c r="P878" s="60"/>
      <c r="Q878" s="60"/>
      <c r="R878" s="60"/>
      <c r="S878" s="60"/>
      <c r="T878" s="60"/>
      <c r="U878" s="60"/>
      <c r="V878" s="60"/>
      <c r="W878" s="60"/>
      <c r="X878" s="60"/>
      <c r="Y878" s="60"/>
      <c r="Z878" s="60"/>
    </row>
    <row r="879" spans="1:26" ht="21" customHeight="1">
      <c r="A879" s="198"/>
      <c r="B879" s="198"/>
      <c r="C879" s="198"/>
      <c r="D879" s="198" t="s">
        <v>495</v>
      </c>
      <c r="E879" s="198" t="s">
        <v>496</v>
      </c>
      <c r="F879" s="615"/>
      <c r="G879" s="615"/>
      <c r="H879" s="247"/>
      <c r="I879" s="49"/>
      <c r="J879" s="201"/>
      <c r="K879" s="60"/>
      <c r="L879" s="60"/>
      <c r="M879" s="60"/>
      <c r="N879" s="60"/>
      <c r="O879" s="60"/>
      <c r="P879" s="60"/>
      <c r="Q879" s="60"/>
      <c r="R879" s="60"/>
      <c r="S879" s="60"/>
      <c r="T879" s="60"/>
      <c r="U879" s="60"/>
      <c r="V879" s="60"/>
      <c r="W879" s="60"/>
      <c r="X879" s="60"/>
      <c r="Y879" s="60"/>
      <c r="Z879" s="60"/>
    </row>
    <row r="880" spans="1:26" ht="21" customHeight="1">
      <c r="A880" s="198"/>
      <c r="B880" s="198"/>
      <c r="C880" s="198"/>
      <c r="D880" s="198" t="s">
        <v>497</v>
      </c>
      <c r="E880" s="198" t="s">
        <v>498</v>
      </c>
      <c r="F880" s="615"/>
      <c r="G880" s="615"/>
      <c r="H880" s="247"/>
      <c r="I880" s="49"/>
      <c r="J880" s="201"/>
      <c r="K880" s="60"/>
      <c r="L880" s="60"/>
      <c r="M880" s="60"/>
      <c r="N880" s="60"/>
      <c r="O880" s="60"/>
      <c r="P880" s="60"/>
      <c r="Q880" s="60"/>
      <c r="R880" s="60"/>
      <c r="S880" s="60"/>
      <c r="T880" s="60"/>
      <c r="U880" s="60"/>
      <c r="V880" s="60"/>
      <c r="W880" s="60"/>
      <c r="X880" s="60"/>
      <c r="Y880" s="60"/>
      <c r="Z880" s="60"/>
    </row>
    <row r="881" spans="1:26" ht="21" customHeight="1">
      <c r="A881" s="198"/>
      <c r="B881" s="198"/>
      <c r="C881" s="198"/>
      <c r="D881" s="198" t="s">
        <v>499</v>
      </c>
      <c r="E881" s="198" t="s">
        <v>500</v>
      </c>
      <c r="F881" s="615"/>
      <c r="G881" s="615"/>
      <c r="H881" s="35"/>
      <c r="I881" s="73"/>
      <c r="J881" s="217"/>
      <c r="K881" s="60"/>
      <c r="L881" s="60"/>
      <c r="M881" s="60"/>
      <c r="N881" s="60"/>
      <c r="O881" s="60"/>
      <c r="P881" s="60"/>
      <c r="Q881" s="60"/>
      <c r="R881" s="60"/>
      <c r="S881" s="60"/>
      <c r="T881" s="60"/>
      <c r="U881" s="60"/>
      <c r="V881" s="60"/>
      <c r="W881" s="60"/>
      <c r="X881" s="60"/>
      <c r="Y881" s="60"/>
      <c r="Z881" s="60"/>
    </row>
    <row r="882" spans="1:26" ht="21" customHeight="1">
      <c r="A882" s="198"/>
      <c r="B882" s="198"/>
      <c r="C882" s="198"/>
      <c r="D882" s="198" t="s">
        <v>501</v>
      </c>
      <c r="E882" s="198" t="s">
        <v>502</v>
      </c>
      <c r="F882" s="618"/>
      <c r="G882" s="618"/>
      <c r="H882" s="100" t="s">
        <v>40</v>
      </c>
      <c r="I882" s="203"/>
      <c r="J882" s="204"/>
      <c r="K882" s="60"/>
      <c r="L882" s="60"/>
      <c r="M882" s="60"/>
      <c r="N882" s="60"/>
      <c r="O882" s="60"/>
      <c r="P882" s="60"/>
      <c r="Q882" s="60"/>
      <c r="R882" s="60"/>
      <c r="S882" s="60"/>
      <c r="T882" s="60"/>
      <c r="U882" s="60"/>
      <c r="V882" s="60"/>
      <c r="W882" s="60"/>
      <c r="X882" s="60"/>
      <c r="Y882" s="60"/>
      <c r="Z882" s="60"/>
    </row>
    <row r="883" spans="1:26" ht="24" customHeight="1">
      <c r="A883" s="198"/>
      <c r="B883" s="198"/>
      <c r="C883" s="198"/>
      <c r="D883" s="198" t="s">
        <v>503</v>
      </c>
      <c r="E883" s="198" t="s">
        <v>504</v>
      </c>
      <c r="F883" s="198"/>
      <c r="G883" s="198"/>
      <c r="H883" s="32" t="s">
        <v>804</v>
      </c>
      <c r="I883" s="48"/>
      <c r="J883" s="200"/>
      <c r="K883" s="60"/>
      <c r="L883" s="60"/>
      <c r="M883" s="60"/>
      <c r="N883" s="60"/>
      <c r="O883" s="60"/>
      <c r="P883" s="60"/>
      <c r="Q883" s="60"/>
      <c r="R883" s="60"/>
      <c r="S883" s="60"/>
      <c r="T883" s="60"/>
      <c r="U883" s="60"/>
      <c r="V883" s="60"/>
      <c r="W883" s="60"/>
      <c r="X883" s="60"/>
      <c r="Y883" s="60"/>
      <c r="Z883" s="60"/>
    </row>
    <row r="884" spans="1:26" ht="24" customHeight="1">
      <c r="A884" s="198"/>
      <c r="B884" s="198"/>
      <c r="C884" s="198"/>
      <c r="D884" s="198" t="s">
        <v>505</v>
      </c>
      <c r="E884" s="198" t="s">
        <v>506</v>
      </c>
      <c r="F884" s="198"/>
      <c r="G884" s="198"/>
      <c r="H884" s="34" t="s">
        <v>805</v>
      </c>
      <c r="I884" s="49"/>
      <c r="J884" s="198" t="s">
        <v>489</v>
      </c>
      <c r="K884" s="60"/>
      <c r="L884" s="60"/>
      <c r="M884" s="60"/>
      <c r="N884" s="60"/>
      <c r="O884" s="60"/>
      <c r="P884" s="60"/>
      <c r="Q884" s="60"/>
      <c r="R884" s="60"/>
      <c r="S884" s="60"/>
      <c r="T884" s="60"/>
      <c r="U884" s="60"/>
      <c r="V884" s="60"/>
      <c r="W884" s="60"/>
      <c r="X884" s="60"/>
      <c r="Y884" s="60"/>
      <c r="Z884" s="60"/>
    </row>
    <row r="885" spans="1:26" ht="24" customHeight="1">
      <c r="A885" s="198"/>
      <c r="B885" s="198"/>
      <c r="C885" s="198"/>
      <c r="D885" s="198" t="s">
        <v>507</v>
      </c>
      <c r="E885" s="198" t="s">
        <v>508</v>
      </c>
      <c r="F885" s="198"/>
      <c r="G885" s="198"/>
      <c r="H885" s="34" t="s">
        <v>806</v>
      </c>
      <c r="I885" s="49"/>
      <c r="J885" s="198" t="s">
        <v>492</v>
      </c>
      <c r="K885" s="60"/>
      <c r="L885" s="60"/>
      <c r="M885" s="60"/>
      <c r="N885" s="60"/>
      <c r="O885" s="60"/>
      <c r="P885" s="60"/>
      <c r="Q885" s="60"/>
      <c r="R885" s="60"/>
      <c r="S885" s="60"/>
      <c r="T885" s="60"/>
      <c r="U885" s="60"/>
      <c r="V885" s="60"/>
      <c r="W885" s="60"/>
      <c r="X885" s="60"/>
      <c r="Y885" s="60"/>
      <c r="Z885" s="60"/>
    </row>
    <row r="886" spans="1:26" ht="24" customHeight="1">
      <c r="A886" s="198"/>
      <c r="B886" s="198"/>
      <c r="C886" s="198"/>
      <c r="D886" s="198"/>
      <c r="E886" s="198" t="s">
        <v>509</v>
      </c>
      <c r="F886" s="198"/>
      <c r="G886" s="198"/>
      <c r="H886" s="34" t="s">
        <v>807</v>
      </c>
      <c r="I886" s="49"/>
      <c r="J886" s="198" t="s">
        <v>494</v>
      </c>
      <c r="K886" s="60"/>
      <c r="L886" s="60"/>
      <c r="M886" s="60"/>
      <c r="N886" s="60"/>
      <c r="O886" s="60"/>
      <c r="P886" s="60"/>
      <c r="Q886" s="60"/>
      <c r="R886" s="60"/>
      <c r="S886" s="60"/>
      <c r="T886" s="60"/>
      <c r="U886" s="60"/>
      <c r="V886" s="60"/>
      <c r="W886" s="60"/>
      <c r="X886" s="60"/>
      <c r="Y886" s="60"/>
      <c r="Z886" s="60"/>
    </row>
    <row r="887" spans="1:26" ht="24" customHeight="1">
      <c r="A887" s="198"/>
      <c r="B887" s="198"/>
      <c r="C887" s="198"/>
      <c r="D887" s="198"/>
      <c r="E887" s="198" t="s">
        <v>510</v>
      </c>
      <c r="F887" s="198"/>
      <c r="G887" s="198"/>
      <c r="H887" s="247"/>
      <c r="I887" s="49"/>
      <c r="J887" s="198" t="s">
        <v>496</v>
      </c>
      <c r="K887" s="60"/>
      <c r="L887" s="60"/>
      <c r="M887" s="60"/>
      <c r="N887" s="60"/>
      <c r="O887" s="60"/>
      <c r="P887" s="60"/>
      <c r="Q887" s="60"/>
      <c r="R887" s="60"/>
      <c r="S887" s="60"/>
      <c r="T887" s="60"/>
      <c r="U887" s="60"/>
      <c r="V887" s="60"/>
      <c r="W887" s="60"/>
      <c r="X887" s="60"/>
      <c r="Y887" s="60"/>
      <c r="Z887" s="60"/>
    </row>
    <row r="888" spans="1:26" ht="24" customHeight="1">
      <c r="A888" s="198"/>
      <c r="B888" s="198"/>
      <c r="C888" s="198"/>
      <c r="D888" s="198"/>
      <c r="E888" s="198" t="s">
        <v>511</v>
      </c>
      <c r="F888" s="198"/>
      <c r="G888" s="198"/>
      <c r="H888" s="247"/>
      <c r="I888" s="49"/>
      <c r="J888" s="198" t="s">
        <v>498</v>
      </c>
      <c r="K888" s="60"/>
      <c r="L888" s="60"/>
      <c r="M888" s="60"/>
      <c r="N888" s="60"/>
      <c r="O888" s="60"/>
      <c r="P888" s="60"/>
      <c r="Q888" s="60"/>
      <c r="R888" s="60"/>
      <c r="S888" s="60"/>
      <c r="T888" s="60"/>
      <c r="U888" s="60"/>
      <c r="V888" s="60"/>
      <c r="W888" s="60"/>
      <c r="X888" s="60"/>
      <c r="Y888" s="60"/>
      <c r="Z888" s="60"/>
    </row>
    <row r="889" spans="1:26" ht="24" customHeight="1">
      <c r="A889" s="198"/>
      <c r="B889" s="198"/>
      <c r="C889" s="198"/>
      <c r="D889" s="198"/>
      <c r="E889" s="198" t="s">
        <v>512</v>
      </c>
      <c r="F889" s="198"/>
      <c r="G889" s="198"/>
      <c r="H889" s="247"/>
      <c r="I889" s="49"/>
      <c r="J889" s="198" t="s">
        <v>500</v>
      </c>
      <c r="K889" s="60"/>
      <c r="L889" s="60"/>
      <c r="M889" s="60"/>
      <c r="N889" s="60"/>
      <c r="O889" s="60"/>
      <c r="P889" s="60"/>
      <c r="Q889" s="60"/>
      <c r="R889" s="60"/>
      <c r="S889" s="60"/>
      <c r="T889" s="60"/>
      <c r="U889" s="60"/>
      <c r="V889" s="60"/>
      <c r="W889" s="60"/>
      <c r="X889" s="60"/>
      <c r="Y889" s="60"/>
      <c r="Z889" s="60"/>
    </row>
    <row r="890" spans="1:26" ht="24" customHeight="1">
      <c r="A890" s="198"/>
      <c r="B890" s="198"/>
      <c r="C890" s="198"/>
      <c r="D890" s="198"/>
      <c r="E890" s="198" t="s">
        <v>513</v>
      </c>
      <c r="F890" s="198"/>
      <c r="G890" s="198"/>
      <c r="H890" s="35"/>
      <c r="I890" s="73"/>
      <c r="J890" s="218" t="s">
        <v>502</v>
      </c>
      <c r="K890" s="60"/>
      <c r="L890" s="60"/>
      <c r="M890" s="60"/>
      <c r="N890" s="60"/>
      <c r="O890" s="60"/>
      <c r="P890" s="60"/>
      <c r="Q890" s="60"/>
      <c r="R890" s="60"/>
      <c r="S890" s="60"/>
      <c r="T890" s="60"/>
      <c r="U890" s="60"/>
      <c r="V890" s="60"/>
      <c r="W890" s="60"/>
      <c r="X890" s="60"/>
      <c r="Y890" s="60"/>
      <c r="Z890" s="60"/>
    </row>
    <row r="891" spans="1:26" ht="24" customHeight="1">
      <c r="A891" s="198"/>
      <c r="B891" s="198"/>
      <c r="C891" s="198"/>
      <c r="D891" s="198"/>
      <c r="E891" s="198" t="s">
        <v>514</v>
      </c>
      <c r="F891" s="198"/>
      <c r="G891" s="198"/>
      <c r="H891" s="100" t="s">
        <v>40</v>
      </c>
      <c r="I891" s="203"/>
      <c r="J891" s="204"/>
      <c r="K891" s="60"/>
      <c r="L891" s="60"/>
      <c r="M891" s="60"/>
      <c r="N891" s="60"/>
      <c r="O891" s="60"/>
      <c r="P891" s="60"/>
      <c r="Q891" s="60"/>
      <c r="R891" s="60"/>
      <c r="S891" s="60"/>
      <c r="T891" s="60"/>
      <c r="U891" s="60"/>
      <c r="V891" s="60"/>
      <c r="W891" s="60"/>
      <c r="X891" s="60"/>
      <c r="Y891" s="60"/>
      <c r="Z891" s="60"/>
    </row>
    <row r="892" spans="1:26" ht="23.25" customHeight="1">
      <c r="A892" s="198"/>
      <c r="B892" s="198"/>
      <c r="C892" s="198"/>
      <c r="D892" s="198"/>
      <c r="E892" s="198"/>
      <c r="F892" s="198"/>
      <c r="G892" s="198"/>
      <c r="H892" s="32" t="s">
        <v>804</v>
      </c>
      <c r="I892" s="48"/>
      <c r="J892" s="198" t="s">
        <v>504</v>
      </c>
      <c r="K892" s="60"/>
      <c r="L892" s="60"/>
      <c r="M892" s="60"/>
      <c r="N892" s="60"/>
      <c r="O892" s="60"/>
      <c r="P892" s="60"/>
      <c r="Q892" s="60"/>
      <c r="R892" s="60"/>
      <c r="S892" s="60"/>
      <c r="T892" s="60"/>
      <c r="U892" s="60"/>
      <c r="V892" s="60"/>
      <c r="W892" s="60"/>
      <c r="X892" s="60"/>
      <c r="Y892" s="60"/>
      <c r="Z892" s="60"/>
    </row>
    <row r="893" spans="1:26" ht="23.25" customHeight="1">
      <c r="A893" s="198"/>
      <c r="B893" s="198"/>
      <c r="C893" s="198"/>
      <c r="D893" s="198"/>
      <c r="E893" s="198"/>
      <c r="F893" s="198"/>
      <c r="G893" s="198"/>
      <c r="H893" s="34" t="s">
        <v>805</v>
      </c>
      <c r="I893" s="49"/>
      <c r="J893" s="198" t="s">
        <v>506</v>
      </c>
      <c r="K893" s="60"/>
      <c r="L893" s="60"/>
      <c r="M893" s="60"/>
      <c r="N893" s="60"/>
      <c r="O893" s="60"/>
      <c r="P893" s="60"/>
      <c r="Q893" s="60"/>
      <c r="R893" s="60"/>
      <c r="S893" s="60"/>
      <c r="T893" s="60"/>
      <c r="U893" s="60"/>
      <c r="V893" s="60"/>
      <c r="W893" s="60"/>
      <c r="X893" s="60"/>
      <c r="Y893" s="60"/>
      <c r="Z893" s="60"/>
    </row>
    <row r="894" spans="1:26" ht="23.25" customHeight="1">
      <c r="A894" s="198"/>
      <c r="B894" s="198"/>
      <c r="C894" s="198"/>
      <c r="D894" s="198"/>
      <c r="E894" s="198"/>
      <c r="F894" s="198"/>
      <c r="G894" s="198"/>
      <c r="H894" s="34" t="s">
        <v>806</v>
      </c>
      <c r="I894" s="49"/>
      <c r="J894" s="198" t="s">
        <v>508</v>
      </c>
      <c r="K894" s="60"/>
      <c r="L894" s="60"/>
      <c r="M894" s="60"/>
      <c r="N894" s="60"/>
      <c r="O894" s="60"/>
      <c r="P894" s="60"/>
      <c r="Q894" s="60"/>
      <c r="R894" s="60"/>
      <c r="S894" s="60"/>
      <c r="T894" s="60"/>
      <c r="U894" s="60"/>
      <c r="V894" s="60"/>
      <c r="W894" s="60"/>
      <c r="X894" s="60"/>
      <c r="Y894" s="60"/>
      <c r="Z894" s="60"/>
    </row>
    <row r="895" spans="1:26" ht="23.25" customHeight="1">
      <c r="A895" s="198"/>
      <c r="B895" s="198"/>
      <c r="C895" s="198"/>
      <c r="D895" s="198"/>
      <c r="E895" s="198"/>
      <c r="F895" s="198"/>
      <c r="G895" s="198"/>
      <c r="H895" s="34" t="s">
        <v>807</v>
      </c>
      <c r="I895" s="49"/>
      <c r="J895" s="198" t="s">
        <v>509</v>
      </c>
      <c r="K895" s="60"/>
      <c r="L895" s="60"/>
      <c r="M895" s="60"/>
      <c r="N895" s="60"/>
      <c r="O895" s="60"/>
      <c r="P895" s="60"/>
      <c r="Q895" s="60"/>
      <c r="R895" s="60"/>
      <c r="S895" s="60"/>
      <c r="T895" s="60"/>
      <c r="U895" s="60"/>
      <c r="V895" s="60"/>
      <c r="W895" s="60"/>
      <c r="X895" s="60"/>
      <c r="Y895" s="60"/>
      <c r="Z895" s="60"/>
    </row>
    <row r="896" spans="1:26" ht="23.25" customHeight="1">
      <c r="A896" s="198"/>
      <c r="B896" s="198"/>
      <c r="C896" s="198"/>
      <c r="D896" s="198"/>
      <c r="E896" s="198"/>
      <c r="F896" s="198"/>
      <c r="G896" s="198"/>
      <c r="H896" s="247"/>
      <c r="I896" s="49"/>
      <c r="J896" s="198" t="s">
        <v>510</v>
      </c>
      <c r="K896" s="60"/>
      <c r="L896" s="60"/>
      <c r="M896" s="60"/>
      <c r="N896" s="60"/>
      <c r="O896" s="60"/>
      <c r="P896" s="60"/>
      <c r="Q896" s="60"/>
      <c r="R896" s="60"/>
      <c r="S896" s="60"/>
      <c r="T896" s="60"/>
      <c r="U896" s="60"/>
      <c r="V896" s="60"/>
      <c r="W896" s="60"/>
      <c r="X896" s="60"/>
      <c r="Y896" s="60"/>
      <c r="Z896" s="60"/>
    </row>
    <row r="897" spans="1:26" ht="23.25" customHeight="1">
      <c r="A897" s="198"/>
      <c r="B897" s="198"/>
      <c r="C897" s="198"/>
      <c r="D897" s="198"/>
      <c r="E897" s="198"/>
      <c r="F897" s="198"/>
      <c r="G897" s="198"/>
      <c r="H897" s="247"/>
      <c r="I897" s="49"/>
      <c r="J897" s="198" t="s">
        <v>511</v>
      </c>
      <c r="K897" s="60"/>
      <c r="L897" s="60"/>
      <c r="M897" s="60"/>
      <c r="N897" s="60"/>
      <c r="O897" s="60"/>
      <c r="P897" s="60"/>
      <c r="Q897" s="60"/>
      <c r="R897" s="60"/>
      <c r="S897" s="60"/>
      <c r="T897" s="60"/>
      <c r="U897" s="60"/>
      <c r="V897" s="60"/>
      <c r="W897" s="60"/>
      <c r="X897" s="60"/>
      <c r="Y897" s="60"/>
      <c r="Z897" s="60"/>
    </row>
    <row r="898" spans="1:26" ht="23.25" customHeight="1">
      <c r="A898" s="198"/>
      <c r="B898" s="198"/>
      <c r="C898" s="198"/>
      <c r="D898" s="198"/>
      <c r="E898" s="198"/>
      <c r="F898" s="198"/>
      <c r="G898" s="198"/>
      <c r="H898" s="247"/>
      <c r="I898" s="49"/>
      <c r="J898" s="198" t="s">
        <v>512</v>
      </c>
      <c r="K898" s="60"/>
      <c r="L898" s="60"/>
      <c r="M898" s="60"/>
      <c r="N898" s="60"/>
      <c r="O898" s="60"/>
      <c r="P898" s="60"/>
      <c r="Q898" s="60"/>
      <c r="R898" s="60"/>
      <c r="S898" s="60"/>
      <c r="T898" s="60"/>
      <c r="U898" s="60"/>
      <c r="V898" s="60"/>
      <c r="W898" s="60"/>
      <c r="X898" s="60"/>
      <c r="Y898" s="60"/>
      <c r="Z898" s="60"/>
    </row>
    <row r="899" spans="1:26" ht="23.25" customHeight="1">
      <c r="A899" s="198"/>
      <c r="B899" s="198"/>
      <c r="C899" s="198"/>
      <c r="D899" s="198"/>
      <c r="E899" s="198"/>
      <c r="F899" s="198"/>
      <c r="G899" s="198"/>
      <c r="H899" s="35"/>
      <c r="I899" s="49"/>
      <c r="J899" s="198" t="s">
        <v>513</v>
      </c>
      <c r="K899" s="60"/>
      <c r="L899" s="60"/>
      <c r="M899" s="60"/>
      <c r="N899" s="60"/>
      <c r="O899" s="60"/>
      <c r="P899" s="60"/>
      <c r="Q899" s="60"/>
      <c r="R899" s="60"/>
      <c r="S899" s="60"/>
      <c r="T899" s="60"/>
      <c r="U899" s="60"/>
      <c r="V899" s="60"/>
      <c r="W899" s="60"/>
      <c r="X899" s="60"/>
      <c r="Y899" s="60"/>
      <c r="Z899" s="60"/>
    </row>
    <row r="900" spans="1:26" ht="23.25" customHeight="1">
      <c r="A900" s="198"/>
      <c r="B900" s="198"/>
      <c r="C900" s="198"/>
      <c r="D900" s="198"/>
      <c r="E900" s="198"/>
      <c r="F900" s="218"/>
      <c r="G900" s="218"/>
      <c r="H900" s="37" t="s">
        <v>40</v>
      </c>
      <c r="I900" s="203"/>
      <c r="J900" s="204" t="s">
        <v>514</v>
      </c>
      <c r="K900" s="60"/>
      <c r="L900" s="60"/>
      <c r="M900" s="60"/>
      <c r="N900" s="60"/>
      <c r="O900" s="60"/>
      <c r="P900" s="60"/>
      <c r="Q900" s="60"/>
      <c r="R900" s="60"/>
      <c r="S900" s="60"/>
      <c r="T900" s="60"/>
      <c r="U900" s="60"/>
      <c r="V900" s="60"/>
      <c r="W900" s="60"/>
      <c r="X900" s="60"/>
      <c r="Y900" s="60"/>
      <c r="Z900" s="60"/>
    </row>
    <row r="901" spans="1:26" ht="19.5" customHeight="1">
      <c r="A901" s="211" t="s">
        <v>515</v>
      </c>
      <c r="B901" s="211" t="s">
        <v>516</v>
      </c>
      <c r="C901" s="211" t="s">
        <v>389</v>
      </c>
      <c r="D901" s="211" t="s">
        <v>517</v>
      </c>
      <c r="E901" s="211" t="s">
        <v>518</v>
      </c>
      <c r="F901" s="634" t="s">
        <v>78</v>
      </c>
      <c r="G901" s="634" t="s">
        <v>78</v>
      </c>
      <c r="H901" s="32" t="s">
        <v>804</v>
      </c>
      <c r="I901" s="48"/>
      <c r="J901" s="200"/>
      <c r="K901" s="60"/>
      <c r="L901" s="60"/>
      <c r="M901" s="60"/>
      <c r="N901" s="60"/>
      <c r="O901" s="60"/>
      <c r="P901" s="60"/>
      <c r="Q901" s="60"/>
      <c r="R901" s="60"/>
      <c r="S901" s="60"/>
      <c r="T901" s="60"/>
      <c r="U901" s="60"/>
      <c r="V901" s="60"/>
      <c r="W901" s="60"/>
      <c r="X901" s="60"/>
      <c r="Y901" s="60"/>
      <c r="Z901" s="60"/>
    </row>
    <row r="902" spans="1:26" ht="19.5" customHeight="1">
      <c r="A902" s="198" t="s">
        <v>519</v>
      </c>
      <c r="B902" s="198" t="s">
        <v>520</v>
      </c>
      <c r="C902" s="198"/>
      <c r="D902" s="198" t="s">
        <v>521</v>
      </c>
      <c r="E902" s="198" t="s">
        <v>522</v>
      </c>
      <c r="F902" s="615"/>
      <c r="G902" s="615"/>
      <c r="H902" s="34" t="s">
        <v>805</v>
      </c>
      <c r="I902" s="49"/>
      <c r="J902" s="201"/>
      <c r="K902" s="60"/>
      <c r="L902" s="60"/>
      <c r="M902" s="60"/>
      <c r="N902" s="60"/>
      <c r="O902" s="60"/>
      <c r="P902" s="60"/>
      <c r="Q902" s="60"/>
      <c r="R902" s="60"/>
      <c r="S902" s="60"/>
      <c r="T902" s="60"/>
      <c r="U902" s="60"/>
      <c r="V902" s="60"/>
      <c r="W902" s="60"/>
      <c r="X902" s="60"/>
      <c r="Y902" s="60"/>
      <c r="Z902" s="60"/>
    </row>
    <row r="903" spans="1:26" ht="19.5" customHeight="1">
      <c r="A903" s="198" t="s">
        <v>523</v>
      </c>
      <c r="B903" s="198" t="s">
        <v>524</v>
      </c>
      <c r="C903" s="198"/>
      <c r="D903" s="198" t="s">
        <v>525</v>
      </c>
      <c r="E903" s="198" t="s">
        <v>526</v>
      </c>
      <c r="F903" s="615"/>
      <c r="G903" s="615"/>
      <c r="H903" s="34" t="s">
        <v>806</v>
      </c>
      <c r="I903" s="49"/>
      <c r="J903" s="198" t="s">
        <v>518</v>
      </c>
      <c r="K903" s="60"/>
      <c r="L903" s="60"/>
      <c r="M903" s="60"/>
      <c r="N903" s="60"/>
      <c r="O903" s="60"/>
      <c r="P903" s="60"/>
      <c r="Q903" s="60"/>
      <c r="R903" s="60"/>
      <c r="S903" s="60"/>
      <c r="T903" s="60"/>
      <c r="U903" s="60"/>
      <c r="V903" s="60"/>
      <c r="W903" s="60"/>
      <c r="X903" s="60"/>
      <c r="Y903" s="60"/>
      <c r="Z903" s="60"/>
    </row>
    <row r="904" spans="1:26" ht="19.5" customHeight="1">
      <c r="A904" s="198" t="s">
        <v>527</v>
      </c>
      <c r="B904" s="198" t="s">
        <v>528</v>
      </c>
      <c r="C904" s="198"/>
      <c r="D904" s="198" t="s">
        <v>529</v>
      </c>
      <c r="E904" s="198" t="s">
        <v>530</v>
      </c>
      <c r="F904" s="615"/>
      <c r="G904" s="615"/>
      <c r="H904" s="34" t="s">
        <v>807</v>
      </c>
      <c r="I904" s="49"/>
      <c r="J904" s="198" t="s">
        <v>522</v>
      </c>
      <c r="K904" s="60"/>
      <c r="L904" s="60"/>
      <c r="M904" s="60"/>
      <c r="N904" s="60"/>
      <c r="O904" s="60"/>
      <c r="P904" s="60"/>
      <c r="Q904" s="60"/>
      <c r="R904" s="60"/>
      <c r="S904" s="60"/>
      <c r="T904" s="60"/>
      <c r="U904" s="60"/>
      <c r="V904" s="60"/>
      <c r="W904" s="60"/>
      <c r="X904" s="60"/>
      <c r="Y904" s="60"/>
      <c r="Z904" s="60"/>
    </row>
    <row r="905" spans="1:26" ht="19.5" customHeight="1">
      <c r="A905" s="198" t="s">
        <v>531</v>
      </c>
      <c r="B905" s="198" t="s">
        <v>532</v>
      </c>
      <c r="C905" s="198"/>
      <c r="D905" s="198" t="s">
        <v>533</v>
      </c>
      <c r="E905" s="198" t="s">
        <v>534</v>
      </c>
      <c r="F905" s="615"/>
      <c r="G905" s="615"/>
      <c r="H905" s="247"/>
      <c r="I905" s="49"/>
      <c r="J905" s="198" t="s">
        <v>526</v>
      </c>
      <c r="K905" s="60"/>
      <c r="L905" s="60"/>
      <c r="M905" s="60"/>
      <c r="N905" s="60"/>
      <c r="O905" s="60"/>
      <c r="P905" s="60"/>
      <c r="Q905" s="60"/>
      <c r="R905" s="60"/>
      <c r="S905" s="60"/>
      <c r="T905" s="60"/>
      <c r="U905" s="60"/>
      <c r="V905" s="60"/>
      <c r="W905" s="60"/>
      <c r="X905" s="60"/>
      <c r="Y905" s="60"/>
      <c r="Z905" s="60"/>
    </row>
    <row r="906" spans="1:26" ht="19.5" customHeight="1">
      <c r="A906" s="198"/>
      <c r="B906" s="198"/>
      <c r="C906" s="198"/>
      <c r="D906" s="198" t="s">
        <v>535</v>
      </c>
      <c r="E906" s="198" t="s">
        <v>536</v>
      </c>
      <c r="F906" s="615"/>
      <c r="G906" s="615"/>
      <c r="H906" s="247"/>
      <c r="I906" s="49"/>
      <c r="J906" s="201"/>
      <c r="K906" s="60"/>
      <c r="L906" s="60"/>
      <c r="M906" s="60"/>
      <c r="N906" s="60"/>
      <c r="O906" s="60"/>
      <c r="P906" s="60"/>
      <c r="Q906" s="60"/>
      <c r="R906" s="60"/>
      <c r="S906" s="60"/>
      <c r="T906" s="60"/>
      <c r="U906" s="60"/>
      <c r="V906" s="60"/>
      <c r="W906" s="60"/>
      <c r="X906" s="60"/>
      <c r="Y906" s="60"/>
      <c r="Z906" s="60"/>
    </row>
    <row r="907" spans="1:26" ht="19.5" customHeight="1">
      <c r="A907" s="198"/>
      <c r="B907" s="198"/>
      <c r="C907" s="198"/>
      <c r="D907" s="198" t="s">
        <v>537</v>
      </c>
      <c r="E907" s="198" t="s">
        <v>538</v>
      </c>
      <c r="F907" s="615"/>
      <c r="G907" s="615"/>
      <c r="H907" s="247"/>
      <c r="I907" s="49"/>
      <c r="J907" s="201"/>
      <c r="K907" s="60"/>
      <c r="L907" s="60"/>
      <c r="M907" s="60"/>
      <c r="N907" s="60"/>
      <c r="O907" s="60"/>
      <c r="P907" s="60"/>
      <c r="Q907" s="60"/>
      <c r="R907" s="60"/>
      <c r="S907" s="60"/>
      <c r="T907" s="60"/>
      <c r="U907" s="60"/>
      <c r="V907" s="60"/>
      <c r="W907" s="60"/>
      <c r="X907" s="60"/>
      <c r="Y907" s="60"/>
      <c r="Z907" s="60"/>
    </row>
    <row r="908" spans="1:26" ht="19.5" customHeight="1">
      <c r="A908" s="198"/>
      <c r="B908" s="198"/>
      <c r="C908" s="198"/>
      <c r="D908" s="198" t="s">
        <v>539</v>
      </c>
      <c r="E908" s="198" t="s">
        <v>540</v>
      </c>
      <c r="F908" s="615"/>
      <c r="G908" s="615"/>
      <c r="H908" s="35"/>
      <c r="I908" s="49"/>
      <c r="J908" s="219"/>
      <c r="K908" s="60"/>
      <c r="L908" s="60"/>
      <c r="M908" s="60"/>
      <c r="N908" s="60"/>
      <c r="O908" s="60"/>
      <c r="P908" s="60"/>
      <c r="Q908" s="60"/>
      <c r="R908" s="60"/>
      <c r="S908" s="60"/>
      <c r="T908" s="60"/>
      <c r="U908" s="60"/>
      <c r="V908" s="60"/>
      <c r="W908" s="60"/>
      <c r="X908" s="60"/>
      <c r="Y908" s="60"/>
      <c r="Z908" s="60"/>
    </row>
    <row r="909" spans="1:26" ht="19.5" customHeight="1">
      <c r="A909" s="198"/>
      <c r="B909" s="198"/>
      <c r="C909" s="198"/>
      <c r="D909" s="198" t="s">
        <v>474</v>
      </c>
      <c r="E909" s="198"/>
      <c r="F909" s="618"/>
      <c r="G909" s="618"/>
      <c r="H909" s="37" t="s">
        <v>40</v>
      </c>
      <c r="I909" s="203"/>
      <c r="J909" s="220"/>
      <c r="K909" s="60"/>
      <c r="L909" s="60"/>
      <c r="M909" s="60"/>
      <c r="N909" s="60"/>
      <c r="O909" s="60"/>
      <c r="P909" s="60"/>
      <c r="Q909" s="60"/>
      <c r="R909" s="60"/>
      <c r="S909" s="60"/>
      <c r="T909" s="60"/>
      <c r="U909" s="60"/>
      <c r="V909" s="60"/>
      <c r="W909" s="60"/>
      <c r="X909" s="60"/>
      <c r="Y909" s="60"/>
      <c r="Z909" s="60"/>
    </row>
    <row r="910" spans="1:26" ht="19.5" customHeight="1">
      <c r="A910" s="198"/>
      <c r="B910" s="198"/>
      <c r="C910" s="198"/>
      <c r="D910" s="198" t="s">
        <v>541</v>
      </c>
      <c r="E910" s="198"/>
      <c r="F910" s="198"/>
      <c r="G910" s="198"/>
      <c r="H910" s="32" t="s">
        <v>804</v>
      </c>
      <c r="I910" s="48"/>
      <c r="J910" s="200"/>
      <c r="K910" s="60"/>
      <c r="L910" s="60"/>
      <c r="M910" s="60"/>
      <c r="N910" s="60"/>
      <c r="O910" s="60"/>
      <c r="P910" s="60"/>
      <c r="Q910" s="60"/>
      <c r="R910" s="60"/>
      <c r="S910" s="60"/>
      <c r="T910" s="60"/>
      <c r="U910" s="60"/>
      <c r="V910" s="60"/>
      <c r="W910" s="60"/>
      <c r="X910" s="60"/>
      <c r="Y910" s="60"/>
      <c r="Z910" s="60"/>
    </row>
    <row r="911" spans="1:26" ht="19.5" customHeight="1">
      <c r="A911" s="198"/>
      <c r="B911" s="198"/>
      <c r="C911" s="198"/>
      <c r="D911" s="198" t="s">
        <v>542</v>
      </c>
      <c r="E911" s="198"/>
      <c r="F911" s="198"/>
      <c r="G911" s="198"/>
      <c r="H911" s="34" t="s">
        <v>805</v>
      </c>
      <c r="I911" s="49"/>
      <c r="J911" s="198" t="s">
        <v>530</v>
      </c>
      <c r="K911" s="60"/>
      <c r="L911" s="60"/>
      <c r="M911" s="60"/>
      <c r="N911" s="60"/>
      <c r="O911" s="60"/>
      <c r="P911" s="60"/>
      <c r="Q911" s="60"/>
      <c r="R911" s="60"/>
      <c r="S911" s="60"/>
      <c r="T911" s="60"/>
      <c r="U911" s="60"/>
      <c r="V911" s="60"/>
      <c r="W911" s="60"/>
      <c r="X911" s="60"/>
      <c r="Y911" s="60"/>
      <c r="Z911" s="60"/>
    </row>
    <row r="912" spans="1:26" ht="19.5" customHeight="1">
      <c r="A912" s="198"/>
      <c r="B912" s="198"/>
      <c r="C912" s="198"/>
      <c r="D912" s="198" t="s">
        <v>543</v>
      </c>
      <c r="E912" s="198"/>
      <c r="F912" s="198"/>
      <c r="G912" s="198"/>
      <c r="H912" s="34" t="s">
        <v>806</v>
      </c>
      <c r="I912" s="49"/>
      <c r="J912" s="198" t="s">
        <v>534</v>
      </c>
      <c r="K912" s="60"/>
      <c r="L912" s="60"/>
      <c r="M912" s="60"/>
      <c r="N912" s="60"/>
      <c r="O912" s="60"/>
      <c r="P912" s="60"/>
      <c r="Q912" s="60"/>
      <c r="R912" s="60"/>
      <c r="S912" s="60"/>
      <c r="T912" s="60"/>
      <c r="U912" s="60"/>
      <c r="V912" s="60"/>
      <c r="W912" s="60"/>
      <c r="X912" s="60"/>
      <c r="Y912" s="60"/>
      <c r="Z912" s="60"/>
    </row>
    <row r="913" spans="1:26" ht="19.5" customHeight="1">
      <c r="A913" s="198"/>
      <c r="B913" s="198"/>
      <c r="C913" s="198"/>
      <c r="D913" s="198" t="s">
        <v>531</v>
      </c>
      <c r="E913" s="198"/>
      <c r="F913" s="198"/>
      <c r="G913" s="198"/>
      <c r="H913" s="34" t="s">
        <v>807</v>
      </c>
      <c r="I913" s="49"/>
      <c r="J913" s="198" t="s">
        <v>536</v>
      </c>
      <c r="K913" s="60"/>
      <c r="L913" s="60"/>
      <c r="M913" s="60"/>
      <c r="N913" s="60"/>
      <c r="O913" s="60"/>
      <c r="P913" s="60"/>
      <c r="Q913" s="60"/>
      <c r="R913" s="60"/>
      <c r="S913" s="60"/>
      <c r="T913" s="60"/>
      <c r="U913" s="60"/>
      <c r="V913" s="60"/>
      <c r="W913" s="60"/>
      <c r="X913" s="60"/>
      <c r="Y913" s="60"/>
      <c r="Z913" s="60"/>
    </row>
    <row r="914" spans="1:26" ht="19.5" customHeight="1">
      <c r="A914" s="198"/>
      <c r="B914" s="198"/>
      <c r="C914" s="198"/>
      <c r="D914" s="198" t="s">
        <v>544</v>
      </c>
      <c r="E914" s="198"/>
      <c r="F914" s="198"/>
      <c r="G914" s="198"/>
      <c r="H914" s="247"/>
      <c r="I914" s="49"/>
      <c r="J914" s="198" t="s">
        <v>538</v>
      </c>
      <c r="K914" s="60"/>
      <c r="L914" s="60"/>
      <c r="M914" s="60"/>
      <c r="N914" s="60"/>
      <c r="O914" s="60"/>
      <c r="P914" s="60"/>
      <c r="Q914" s="60"/>
      <c r="R914" s="60"/>
      <c r="S914" s="60"/>
      <c r="T914" s="60"/>
      <c r="U914" s="60"/>
      <c r="V914" s="60"/>
      <c r="W914" s="60"/>
      <c r="X914" s="60"/>
      <c r="Y914" s="60"/>
      <c r="Z914" s="60"/>
    </row>
    <row r="915" spans="1:26" ht="19.5" customHeight="1">
      <c r="A915" s="198"/>
      <c r="B915" s="198"/>
      <c r="C915" s="198"/>
      <c r="D915" s="198" t="s">
        <v>545</v>
      </c>
      <c r="E915" s="198"/>
      <c r="F915" s="198"/>
      <c r="G915" s="198"/>
      <c r="H915" s="247"/>
      <c r="I915" s="49"/>
      <c r="J915" s="198" t="s">
        <v>540</v>
      </c>
      <c r="K915" s="60"/>
      <c r="L915" s="60"/>
      <c r="M915" s="60"/>
      <c r="N915" s="60"/>
      <c r="O915" s="60"/>
      <c r="P915" s="60"/>
      <c r="Q915" s="60"/>
      <c r="R915" s="60"/>
      <c r="S915" s="60"/>
      <c r="T915" s="60"/>
      <c r="U915" s="60"/>
      <c r="V915" s="60"/>
      <c r="W915" s="60"/>
      <c r="X915" s="60"/>
      <c r="Y915" s="60"/>
      <c r="Z915" s="60"/>
    </row>
    <row r="916" spans="1:26" ht="19.5" customHeight="1">
      <c r="A916" s="198"/>
      <c r="B916" s="198"/>
      <c r="C916" s="198"/>
      <c r="D916" s="198" t="s">
        <v>546</v>
      </c>
      <c r="E916" s="198"/>
      <c r="F916" s="198"/>
      <c r="G916" s="198"/>
      <c r="H916" s="247"/>
      <c r="I916" s="49"/>
      <c r="J916" s="201"/>
      <c r="K916" s="60"/>
      <c r="L916" s="60"/>
      <c r="M916" s="60"/>
      <c r="N916" s="60"/>
      <c r="O916" s="60"/>
      <c r="P916" s="60"/>
      <c r="Q916" s="60"/>
      <c r="R916" s="60"/>
      <c r="S916" s="60"/>
      <c r="T916" s="60"/>
      <c r="U916" s="60"/>
      <c r="V916" s="60"/>
      <c r="W916" s="60"/>
      <c r="X916" s="60"/>
      <c r="Y916" s="60"/>
      <c r="Z916" s="60"/>
    </row>
    <row r="917" spans="1:26" ht="19.5" customHeight="1">
      <c r="A917" s="198"/>
      <c r="B917" s="198"/>
      <c r="C917" s="198"/>
      <c r="D917" s="198" t="s">
        <v>547</v>
      </c>
      <c r="E917" s="198"/>
      <c r="F917" s="198"/>
      <c r="G917" s="198"/>
      <c r="H917" s="35"/>
      <c r="I917" s="49"/>
      <c r="J917" s="219"/>
      <c r="K917" s="60"/>
      <c r="L917" s="60"/>
      <c r="M917" s="60"/>
      <c r="N917" s="60"/>
      <c r="O917" s="60"/>
      <c r="P917" s="60"/>
      <c r="Q917" s="60"/>
      <c r="R917" s="60"/>
      <c r="S917" s="60"/>
      <c r="T917" s="60"/>
      <c r="U917" s="60"/>
      <c r="V917" s="60"/>
      <c r="W917" s="60"/>
      <c r="X917" s="60"/>
      <c r="Y917" s="60"/>
      <c r="Z917" s="60"/>
    </row>
    <row r="918" spans="1:26" ht="19.5" customHeight="1">
      <c r="A918" s="198"/>
      <c r="B918" s="198"/>
      <c r="C918" s="198"/>
      <c r="D918" s="198" t="s">
        <v>548</v>
      </c>
      <c r="E918" s="198"/>
      <c r="F918" s="198"/>
      <c r="G918" s="198"/>
      <c r="H918" s="37" t="s">
        <v>40</v>
      </c>
      <c r="I918" s="203"/>
      <c r="J918" s="220"/>
      <c r="K918" s="60"/>
      <c r="L918" s="60"/>
      <c r="M918" s="60"/>
      <c r="N918" s="60"/>
      <c r="O918" s="60"/>
      <c r="P918" s="60"/>
      <c r="Q918" s="60"/>
      <c r="R918" s="60"/>
      <c r="S918" s="60"/>
      <c r="T918" s="60"/>
      <c r="U918" s="60"/>
      <c r="V918" s="60"/>
      <c r="W918" s="60"/>
      <c r="X918" s="60"/>
      <c r="Y918" s="60"/>
      <c r="Z918" s="60"/>
    </row>
    <row r="919" spans="1:26" ht="21.75" customHeight="1">
      <c r="A919" s="198"/>
      <c r="B919" s="198"/>
      <c r="C919" s="198"/>
      <c r="D919" s="198" t="s">
        <v>549</v>
      </c>
      <c r="E919" s="198"/>
      <c r="F919" s="198"/>
      <c r="G919" s="198"/>
      <c r="H919" s="198"/>
      <c r="I919" s="198"/>
      <c r="J919" s="198"/>
      <c r="K919" s="60"/>
      <c r="L919" s="60"/>
      <c r="M919" s="60"/>
      <c r="N919" s="60"/>
      <c r="O919" s="60"/>
      <c r="P919" s="60"/>
      <c r="Q919" s="60"/>
      <c r="R919" s="60"/>
      <c r="S919" s="60"/>
      <c r="T919" s="60"/>
      <c r="U919" s="60"/>
      <c r="V919" s="60"/>
      <c r="W919" s="60"/>
      <c r="X919" s="60"/>
      <c r="Y919" s="60"/>
      <c r="Z919" s="60"/>
    </row>
    <row r="920" spans="1:26" ht="21.75" customHeight="1">
      <c r="A920" s="198"/>
      <c r="B920" s="198"/>
      <c r="C920" s="198"/>
      <c r="D920" s="198" t="s">
        <v>550</v>
      </c>
      <c r="E920" s="198"/>
      <c r="F920" s="198"/>
      <c r="G920" s="198"/>
      <c r="H920" s="198"/>
      <c r="I920" s="198"/>
      <c r="J920" s="198"/>
      <c r="K920" s="60"/>
      <c r="L920" s="60"/>
      <c r="M920" s="60"/>
      <c r="N920" s="60"/>
      <c r="O920" s="60"/>
      <c r="P920" s="60"/>
      <c r="Q920" s="60"/>
      <c r="R920" s="60"/>
      <c r="S920" s="60"/>
      <c r="T920" s="60"/>
      <c r="U920" s="60"/>
      <c r="V920" s="60"/>
      <c r="W920" s="60"/>
      <c r="X920" s="60"/>
      <c r="Y920" s="60"/>
      <c r="Z920" s="60"/>
    </row>
    <row r="921" spans="1:26" ht="21.75" customHeight="1">
      <c r="A921" s="198"/>
      <c r="B921" s="198"/>
      <c r="C921" s="198"/>
      <c r="D921" s="198" t="s">
        <v>551</v>
      </c>
      <c r="E921" s="198"/>
      <c r="F921" s="198"/>
      <c r="G921" s="198"/>
      <c r="H921" s="198"/>
      <c r="I921" s="198"/>
      <c r="J921" s="198"/>
      <c r="K921" s="60"/>
      <c r="L921" s="60"/>
      <c r="M921" s="60"/>
      <c r="N921" s="60"/>
      <c r="O921" s="60"/>
      <c r="P921" s="60"/>
      <c r="Q921" s="60"/>
      <c r="R921" s="60"/>
      <c r="S921" s="60"/>
      <c r="T921" s="60"/>
      <c r="U921" s="60"/>
      <c r="V921" s="60"/>
      <c r="W921" s="60"/>
      <c r="X921" s="60"/>
      <c r="Y921" s="60"/>
      <c r="Z921" s="60"/>
    </row>
    <row r="922" spans="1:26" ht="21.75" customHeight="1">
      <c r="A922" s="198"/>
      <c r="B922" s="198"/>
      <c r="C922" s="198"/>
      <c r="D922" s="198" t="s">
        <v>552</v>
      </c>
      <c r="E922" s="198"/>
      <c r="F922" s="198"/>
      <c r="G922" s="198"/>
      <c r="H922" s="198"/>
      <c r="I922" s="198"/>
      <c r="J922" s="198"/>
      <c r="K922" s="60"/>
      <c r="L922" s="60"/>
      <c r="M922" s="60"/>
      <c r="N922" s="60"/>
      <c r="O922" s="60"/>
      <c r="P922" s="60"/>
      <c r="Q922" s="60"/>
      <c r="R922" s="60"/>
      <c r="S922" s="60"/>
      <c r="T922" s="60"/>
      <c r="U922" s="60"/>
      <c r="V922" s="60"/>
      <c r="W922" s="60"/>
      <c r="X922" s="60"/>
      <c r="Y922" s="60"/>
      <c r="Z922" s="60"/>
    </row>
    <row r="923" spans="1:26" ht="21.75" customHeight="1">
      <c r="A923" s="198"/>
      <c r="B923" s="198"/>
      <c r="C923" s="198"/>
      <c r="D923" s="198" t="s">
        <v>553</v>
      </c>
      <c r="E923" s="198"/>
      <c r="F923" s="198"/>
      <c r="G923" s="198"/>
      <c r="H923" s="198"/>
      <c r="I923" s="198"/>
      <c r="J923" s="198"/>
      <c r="K923" s="60"/>
      <c r="L923" s="60"/>
      <c r="M923" s="60"/>
      <c r="N923" s="60"/>
      <c r="O923" s="60"/>
      <c r="P923" s="60"/>
      <c r="Q923" s="60"/>
      <c r="R923" s="60"/>
      <c r="S923" s="60"/>
      <c r="T923" s="60"/>
      <c r="U923" s="60"/>
      <c r="V923" s="60"/>
      <c r="W923" s="60"/>
      <c r="X923" s="60"/>
      <c r="Y923" s="60"/>
      <c r="Z923" s="60"/>
    </row>
    <row r="924" spans="1:26" ht="21.75" customHeight="1">
      <c r="A924" s="198"/>
      <c r="B924" s="198"/>
      <c r="C924" s="198"/>
      <c r="D924" s="198" t="s">
        <v>554</v>
      </c>
      <c r="E924" s="198"/>
      <c r="F924" s="198"/>
      <c r="G924" s="198"/>
      <c r="H924" s="198"/>
      <c r="I924" s="198"/>
      <c r="J924" s="198"/>
      <c r="K924" s="60"/>
      <c r="L924" s="60"/>
      <c r="M924" s="60"/>
      <c r="N924" s="60"/>
      <c r="O924" s="60"/>
      <c r="P924" s="60"/>
      <c r="Q924" s="60"/>
      <c r="R924" s="60"/>
      <c r="S924" s="60"/>
      <c r="T924" s="60"/>
      <c r="U924" s="60"/>
      <c r="V924" s="60"/>
      <c r="W924" s="60"/>
      <c r="X924" s="60"/>
      <c r="Y924" s="60"/>
      <c r="Z924" s="60"/>
    </row>
    <row r="925" spans="1:26" ht="21.75" customHeight="1">
      <c r="A925" s="198"/>
      <c r="B925" s="198"/>
      <c r="C925" s="198"/>
      <c r="D925" s="198" t="s">
        <v>555</v>
      </c>
      <c r="E925" s="198"/>
      <c r="F925" s="198"/>
      <c r="G925" s="198"/>
      <c r="H925" s="198"/>
      <c r="I925" s="198"/>
      <c r="J925" s="198"/>
      <c r="K925" s="60"/>
      <c r="L925" s="60"/>
      <c r="M925" s="60"/>
      <c r="N925" s="60"/>
      <c r="O925" s="60"/>
      <c r="P925" s="60"/>
      <c r="Q925" s="60"/>
      <c r="R925" s="60"/>
      <c r="S925" s="60"/>
      <c r="T925" s="60"/>
      <c r="U925" s="60"/>
      <c r="V925" s="60"/>
      <c r="W925" s="60"/>
      <c r="X925" s="60"/>
      <c r="Y925" s="60"/>
      <c r="Z925" s="60"/>
    </row>
    <row r="926" spans="1:26" ht="21.75" customHeight="1">
      <c r="A926" s="198"/>
      <c r="B926" s="198"/>
      <c r="C926" s="198"/>
      <c r="D926" s="198" t="s">
        <v>556</v>
      </c>
      <c r="E926" s="198"/>
      <c r="F926" s="198"/>
      <c r="G926" s="198"/>
      <c r="H926" s="198"/>
      <c r="I926" s="198"/>
      <c r="J926" s="198"/>
      <c r="K926" s="60"/>
      <c r="L926" s="60"/>
      <c r="M926" s="60"/>
      <c r="N926" s="60"/>
      <c r="O926" s="60"/>
      <c r="P926" s="60"/>
      <c r="Q926" s="60"/>
      <c r="R926" s="60"/>
      <c r="S926" s="60"/>
      <c r="T926" s="60"/>
      <c r="U926" s="60"/>
      <c r="V926" s="60"/>
      <c r="W926" s="60"/>
      <c r="X926" s="60"/>
      <c r="Y926" s="60"/>
      <c r="Z926" s="60"/>
    </row>
    <row r="927" spans="1:26" ht="21.75" customHeight="1">
      <c r="A927" s="198"/>
      <c r="B927" s="198"/>
      <c r="C927" s="198"/>
      <c r="D927" s="198" t="s">
        <v>557</v>
      </c>
      <c r="E927" s="198"/>
      <c r="F927" s="198"/>
      <c r="G927" s="198"/>
      <c r="H927" s="198"/>
      <c r="I927" s="198"/>
      <c r="J927" s="198"/>
      <c r="K927" s="60"/>
      <c r="L927" s="60"/>
      <c r="M927" s="60"/>
      <c r="N927" s="60"/>
      <c r="O927" s="60"/>
      <c r="P927" s="60"/>
      <c r="Q927" s="60"/>
      <c r="R927" s="60"/>
      <c r="S927" s="60"/>
      <c r="T927" s="60"/>
      <c r="U927" s="60"/>
      <c r="V927" s="60"/>
      <c r="W927" s="60"/>
      <c r="X927" s="60"/>
      <c r="Y927" s="60"/>
      <c r="Z927" s="60"/>
    </row>
    <row r="928" spans="1:26" ht="21.75" customHeight="1">
      <c r="A928" s="198"/>
      <c r="B928" s="198"/>
      <c r="C928" s="198"/>
      <c r="D928" s="198" t="s">
        <v>558</v>
      </c>
      <c r="E928" s="198"/>
      <c r="F928" s="198"/>
      <c r="G928" s="198"/>
      <c r="H928" s="198"/>
      <c r="I928" s="198"/>
      <c r="J928" s="198"/>
      <c r="K928" s="60"/>
      <c r="L928" s="60"/>
      <c r="M928" s="60"/>
      <c r="N928" s="60"/>
      <c r="O928" s="60"/>
      <c r="P928" s="60"/>
      <c r="Q928" s="60"/>
      <c r="R928" s="60"/>
      <c r="S928" s="60"/>
      <c r="T928" s="60"/>
      <c r="U928" s="60"/>
      <c r="V928" s="60"/>
      <c r="W928" s="60"/>
      <c r="X928" s="60"/>
      <c r="Y928" s="60"/>
      <c r="Z928" s="60"/>
    </row>
    <row r="929" spans="1:26" ht="24.75" customHeight="1">
      <c r="A929" s="218"/>
      <c r="B929" s="218"/>
      <c r="C929" s="218"/>
      <c r="D929" s="221" t="s">
        <v>559</v>
      </c>
      <c r="E929" s="218"/>
      <c r="F929" s="218"/>
      <c r="G929" s="218"/>
      <c r="H929" s="198"/>
      <c r="I929" s="218"/>
      <c r="J929" s="218"/>
      <c r="K929" s="60"/>
      <c r="L929" s="60"/>
      <c r="M929" s="60"/>
      <c r="N929" s="60"/>
      <c r="O929" s="60"/>
      <c r="P929" s="60"/>
      <c r="Q929" s="60"/>
      <c r="R929" s="60"/>
      <c r="S929" s="60"/>
      <c r="T929" s="60"/>
      <c r="U929" s="60"/>
      <c r="V929" s="60"/>
      <c r="W929" s="60"/>
      <c r="X929" s="60"/>
      <c r="Y929" s="60"/>
      <c r="Z929" s="60"/>
    </row>
    <row r="930" spans="1:26" ht="21.75" customHeight="1">
      <c r="A930" s="211" t="s">
        <v>560</v>
      </c>
      <c r="B930" s="211" t="s">
        <v>561</v>
      </c>
      <c r="C930" s="211" t="s">
        <v>562</v>
      </c>
      <c r="D930" s="211" t="s">
        <v>563</v>
      </c>
      <c r="E930" s="211" t="s">
        <v>564</v>
      </c>
      <c r="F930" s="635" t="s">
        <v>78</v>
      </c>
      <c r="G930" s="635" t="s">
        <v>78</v>
      </c>
      <c r="H930" s="32" t="s">
        <v>804</v>
      </c>
      <c r="I930" s="222"/>
      <c r="J930" s="200"/>
      <c r="K930" s="60"/>
      <c r="L930" s="60"/>
      <c r="M930" s="60"/>
      <c r="N930" s="60"/>
      <c r="O930" s="60"/>
      <c r="P930" s="60"/>
      <c r="Q930" s="60"/>
      <c r="R930" s="60"/>
      <c r="S930" s="60"/>
      <c r="T930" s="60"/>
      <c r="U930" s="60"/>
      <c r="V930" s="60"/>
      <c r="W930" s="60"/>
      <c r="X930" s="60"/>
      <c r="Y930" s="60"/>
      <c r="Z930" s="60"/>
    </row>
    <row r="931" spans="1:26" ht="21.75" customHeight="1">
      <c r="A931" s="198" t="s">
        <v>565</v>
      </c>
      <c r="B931" s="198" t="s">
        <v>566</v>
      </c>
      <c r="C931" s="198"/>
      <c r="D931" s="198" t="s">
        <v>567</v>
      </c>
      <c r="E931" s="198" t="s">
        <v>568</v>
      </c>
      <c r="F931" s="615"/>
      <c r="G931" s="615"/>
      <c r="H931" s="34" t="s">
        <v>805</v>
      </c>
      <c r="I931" s="33"/>
      <c r="J931" s="201"/>
      <c r="K931" s="60"/>
      <c r="L931" s="60"/>
      <c r="M931" s="60"/>
      <c r="N931" s="60"/>
      <c r="O931" s="60"/>
      <c r="P931" s="60"/>
      <c r="Q931" s="60"/>
      <c r="R931" s="60"/>
      <c r="S931" s="60"/>
      <c r="T931" s="60"/>
      <c r="U931" s="60"/>
      <c r="V931" s="60"/>
      <c r="W931" s="60"/>
      <c r="X931" s="60"/>
      <c r="Y931" s="60"/>
      <c r="Z931" s="60"/>
    </row>
    <row r="932" spans="1:26" ht="21.75" customHeight="1">
      <c r="A932" s="198" t="s">
        <v>569</v>
      </c>
      <c r="B932" s="198" t="s">
        <v>570</v>
      </c>
      <c r="C932" s="198"/>
      <c r="D932" s="198" t="s">
        <v>571</v>
      </c>
      <c r="E932" s="198" t="s">
        <v>572</v>
      </c>
      <c r="F932" s="615"/>
      <c r="G932" s="615"/>
      <c r="H932" s="34" t="s">
        <v>806</v>
      </c>
      <c r="I932" s="33"/>
      <c r="J932" s="198" t="s">
        <v>564</v>
      </c>
      <c r="K932" s="60"/>
      <c r="L932" s="60"/>
      <c r="M932" s="60"/>
      <c r="N932" s="60"/>
      <c r="O932" s="60"/>
      <c r="P932" s="60"/>
      <c r="Q932" s="60"/>
      <c r="R932" s="60"/>
      <c r="S932" s="60"/>
      <c r="T932" s="60"/>
      <c r="U932" s="60"/>
      <c r="V932" s="60"/>
      <c r="W932" s="60"/>
      <c r="X932" s="60"/>
      <c r="Y932" s="60"/>
      <c r="Z932" s="60"/>
    </row>
    <row r="933" spans="1:26" ht="21.75" customHeight="1">
      <c r="A933" s="198" t="s">
        <v>573</v>
      </c>
      <c r="B933" s="198" t="s">
        <v>574</v>
      </c>
      <c r="C933" s="198"/>
      <c r="D933" s="198" t="s">
        <v>575</v>
      </c>
      <c r="E933" s="198" t="s">
        <v>576</v>
      </c>
      <c r="F933" s="615"/>
      <c r="G933" s="615"/>
      <c r="H933" s="34" t="s">
        <v>807</v>
      </c>
      <c r="I933" s="33"/>
      <c r="J933" s="198" t="s">
        <v>568</v>
      </c>
      <c r="K933" s="60"/>
      <c r="L933" s="60"/>
      <c r="M933" s="60"/>
      <c r="N933" s="60"/>
      <c r="O933" s="60"/>
      <c r="P933" s="60"/>
      <c r="Q933" s="60"/>
      <c r="R933" s="60"/>
      <c r="S933" s="60"/>
      <c r="T933" s="60"/>
      <c r="U933" s="60"/>
      <c r="V933" s="60"/>
      <c r="W933" s="60"/>
      <c r="X933" s="60"/>
      <c r="Y933" s="60"/>
      <c r="Z933" s="60"/>
    </row>
    <row r="934" spans="1:26" ht="21.75" customHeight="1">
      <c r="A934" s="198" t="s">
        <v>577</v>
      </c>
      <c r="B934" s="198" t="s">
        <v>578</v>
      </c>
      <c r="C934" s="198"/>
      <c r="D934" s="198" t="s">
        <v>579</v>
      </c>
      <c r="E934" s="198"/>
      <c r="F934" s="615"/>
      <c r="G934" s="615"/>
      <c r="H934" s="247"/>
      <c r="I934" s="33"/>
      <c r="J934" s="198" t="s">
        <v>572</v>
      </c>
      <c r="K934" s="60"/>
      <c r="L934" s="60"/>
      <c r="M934" s="60"/>
      <c r="N934" s="60"/>
      <c r="O934" s="60"/>
      <c r="P934" s="60"/>
      <c r="Q934" s="60"/>
      <c r="R934" s="60"/>
      <c r="S934" s="60"/>
      <c r="T934" s="60"/>
      <c r="U934" s="60"/>
      <c r="V934" s="60"/>
      <c r="W934" s="60"/>
      <c r="X934" s="60"/>
      <c r="Y934" s="60"/>
      <c r="Z934" s="60"/>
    </row>
    <row r="935" spans="1:26" ht="21.75" customHeight="1">
      <c r="A935" s="198"/>
      <c r="B935" s="198" t="s">
        <v>580</v>
      </c>
      <c r="C935" s="198"/>
      <c r="D935" s="198" t="s">
        <v>581</v>
      </c>
      <c r="E935" s="198"/>
      <c r="F935" s="615"/>
      <c r="G935" s="615"/>
      <c r="H935" s="247"/>
      <c r="I935" s="33"/>
      <c r="J935" s="198" t="s">
        <v>576</v>
      </c>
      <c r="K935" s="60"/>
      <c r="L935" s="60"/>
      <c r="M935" s="60"/>
      <c r="N935" s="60"/>
      <c r="O935" s="60"/>
      <c r="P935" s="60"/>
      <c r="Q935" s="60"/>
      <c r="R935" s="60"/>
      <c r="S935" s="60"/>
      <c r="T935" s="60"/>
      <c r="U935" s="60"/>
      <c r="V935" s="60"/>
      <c r="W935" s="60"/>
      <c r="X935" s="60"/>
      <c r="Y935" s="60"/>
      <c r="Z935" s="60"/>
    </row>
    <row r="936" spans="1:26" ht="21.75" customHeight="1">
      <c r="A936" s="198"/>
      <c r="B936" s="198" t="s">
        <v>582</v>
      </c>
      <c r="C936" s="198"/>
      <c r="D936" s="198" t="s">
        <v>583</v>
      </c>
      <c r="E936" s="198"/>
      <c r="F936" s="615"/>
      <c r="G936" s="615"/>
      <c r="H936" s="247"/>
      <c r="I936" s="33"/>
      <c r="J936" s="201"/>
      <c r="K936" s="60"/>
      <c r="L936" s="60"/>
      <c r="M936" s="60"/>
      <c r="N936" s="60"/>
      <c r="O936" s="60"/>
      <c r="P936" s="60"/>
      <c r="Q936" s="60"/>
      <c r="R936" s="60"/>
      <c r="S936" s="60"/>
      <c r="T936" s="60"/>
      <c r="U936" s="60"/>
      <c r="V936" s="60"/>
      <c r="W936" s="60"/>
      <c r="X936" s="60"/>
      <c r="Y936" s="60"/>
      <c r="Z936" s="60"/>
    </row>
    <row r="937" spans="1:26" ht="21.75" customHeight="1">
      <c r="A937" s="198"/>
      <c r="B937" s="198" t="s">
        <v>584</v>
      </c>
      <c r="C937" s="198"/>
      <c r="D937" s="198" t="s">
        <v>585</v>
      </c>
      <c r="E937" s="198"/>
      <c r="F937" s="615"/>
      <c r="G937" s="615"/>
      <c r="H937" s="35"/>
      <c r="I937" s="73"/>
      <c r="J937" s="219"/>
      <c r="K937" s="60"/>
      <c r="L937" s="60"/>
      <c r="M937" s="60"/>
      <c r="N937" s="60"/>
      <c r="O937" s="60"/>
      <c r="P937" s="60"/>
      <c r="Q937" s="60"/>
      <c r="R937" s="60"/>
      <c r="S937" s="60"/>
      <c r="T937" s="60"/>
      <c r="U937" s="60"/>
      <c r="V937" s="60"/>
      <c r="W937" s="60"/>
      <c r="X937" s="60"/>
      <c r="Y937" s="60"/>
      <c r="Z937" s="60"/>
    </row>
    <row r="938" spans="1:26" ht="21.75" customHeight="1">
      <c r="A938" s="198"/>
      <c r="B938" s="198" t="s">
        <v>586</v>
      </c>
      <c r="C938" s="198"/>
      <c r="D938" s="198" t="s">
        <v>587</v>
      </c>
      <c r="E938" s="198"/>
      <c r="F938" s="618"/>
      <c r="G938" s="618"/>
      <c r="H938" s="100" t="s">
        <v>40</v>
      </c>
      <c r="I938" s="203"/>
      <c r="J938" s="219"/>
      <c r="K938" s="60"/>
      <c r="L938" s="60"/>
      <c r="M938" s="60"/>
      <c r="N938" s="60"/>
      <c r="O938" s="60"/>
      <c r="P938" s="60"/>
      <c r="Q938" s="60"/>
      <c r="R938" s="60"/>
      <c r="S938" s="60"/>
      <c r="T938" s="60"/>
      <c r="U938" s="60"/>
      <c r="V938" s="60"/>
      <c r="W938" s="60"/>
      <c r="X938" s="60"/>
      <c r="Y938" s="60"/>
      <c r="Z938" s="60"/>
    </row>
    <row r="939" spans="1:26" ht="21.75" customHeight="1">
      <c r="A939" s="198"/>
      <c r="B939" s="198"/>
      <c r="C939" s="198"/>
      <c r="D939" s="198" t="s">
        <v>473</v>
      </c>
      <c r="E939" s="198"/>
      <c r="F939" s="198"/>
      <c r="G939" s="198"/>
      <c r="H939" s="198"/>
      <c r="I939" s="198"/>
      <c r="J939" s="198"/>
      <c r="K939" s="60"/>
      <c r="L939" s="60"/>
      <c r="M939" s="60"/>
      <c r="N939" s="60"/>
      <c r="O939" s="60"/>
      <c r="P939" s="60"/>
      <c r="Q939" s="60"/>
      <c r="R939" s="60"/>
      <c r="S939" s="60"/>
      <c r="T939" s="60"/>
      <c r="U939" s="60"/>
      <c r="V939" s="60"/>
      <c r="W939" s="60"/>
      <c r="X939" s="60"/>
      <c r="Y939" s="60"/>
      <c r="Z939" s="60"/>
    </row>
    <row r="940" spans="1:26" ht="21.75" customHeight="1">
      <c r="A940" s="198"/>
      <c r="B940" s="198"/>
      <c r="C940" s="198"/>
      <c r="D940" s="198" t="s">
        <v>588</v>
      </c>
      <c r="E940" s="198"/>
      <c r="F940" s="198"/>
      <c r="G940" s="198"/>
      <c r="H940" s="198"/>
      <c r="I940" s="198"/>
      <c r="J940" s="198"/>
      <c r="K940" s="60"/>
      <c r="L940" s="60"/>
      <c r="M940" s="60"/>
      <c r="N940" s="60"/>
      <c r="O940" s="60"/>
      <c r="P940" s="60"/>
      <c r="Q940" s="60"/>
      <c r="R940" s="60"/>
      <c r="S940" s="60"/>
      <c r="T940" s="60"/>
      <c r="U940" s="60"/>
      <c r="V940" s="60"/>
      <c r="W940" s="60"/>
      <c r="X940" s="60"/>
      <c r="Y940" s="60"/>
      <c r="Z940" s="60"/>
    </row>
    <row r="941" spans="1:26" ht="21.75" customHeight="1">
      <c r="A941" s="198"/>
      <c r="B941" s="198"/>
      <c r="C941" s="198"/>
      <c r="D941" s="198" t="s">
        <v>589</v>
      </c>
      <c r="E941" s="198"/>
      <c r="F941" s="198"/>
      <c r="G941" s="198"/>
      <c r="H941" s="198"/>
      <c r="I941" s="198"/>
      <c r="J941" s="198"/>
      <c r="K941" s="60"/>
      <c r="L941" s="60"/>
      <c r="M941" s="60"/>
      <c r="N941" s="60"/>
      <c r="O941" s="60"/>
      <c r="P941" s="60"/>
      <c r="Q941" s="60"/>
      <c r="R941" s="60"/>
      <c r="S941" s="60"/>
      <c r="T941" s="60"/>
      <c r="U941" s="60"/>
      <c r="V941" s="60"/>
      <c r="W941" s="60"/>
      <c r="X941" s="60"/>
      <c r="Y941" s="60"/>
      <c r="Z941" s="60"/>
    </row>
    <row r="942" spans="1:26" ht="21.75" customHeight="1">
      <c r="A942" s="198"/>
      <c r="B942" s="198"/>
      <c r="C942" s="198"/>
      <c r="D942" s="198" t="s">
        <v>590</v>
      </c>
      <c r="E942" s="198"/>
      <c r="F942" s="198"/>
      <c r="G942" s="198"/>
      <c r="H942" s="198"/>
      <c r="I942" s="198"/>
      <c r="J942" s="198"/>
      <c r="K942" s="60"/>
      <c r="L942" s="60"/>
      <c r="M942" s="60"/>
      <c r="N942" s="60"/>
      <c r="O942" s="60"/>
      <c r="P942" s="60"/>
      <c r="Q942" s="60"/>
      <c r="R942" s="60"/>
      <c r="S942" s="60"/>
      <c r="T942" s="60"/>
      <c r="U942" s="60"/>
      <c r="V942" s="60"/>
      <c r="W942" s="60"/>
      <c r="X942" s="60"/>
      <c r="Y942" s="60"/>
      <c r="Z942" s="60"/>
    </row>
    <row r="943" spans="1:26" ht="21.75" customHeight="1">
      <c r="A943" s="218"/>
      <c r="B943" s="218"/>
      <c r="C943" s="218"/>
      <c r="D943" s="218" t="s">
        <v>591</v>
      </c>
      <c r="E943" s="218"/>
      <c r="F943" s="218"/>
      <c r="G943" s="218"/>
      <c r="H943" s="218"/>
      <c r="I943" s="218"/>
      <c r="J943" s="218"/>
      <c r="K943" s="60"/>
      <c r="L943" s="60"/>
      <c r="M943" s="60"/>
      <c r="N943" s="60"/>
      <c r="O943" s="60"/>
      <c r="P943" s="60"/>
      <c r="Q943" s="60"/>
      <c r="R943" s="60"/>
      <c r="S943" s="60"/>
      <c r="T943" s="60"/>
      <c r="U943" s="60"/>
      <c r="V943" s="60"/>
      <c r="W943" s="60"/>
      <c r="X943" s="60"/>
      <c r="Y943" s="60"/>
      <c r="Z943" s="60"/>
    </row>
    <row r="944" spans="1:26" ht="21.75" customHeight="1">
      <c r="A944" s="99"/>
      <c r="B944" s="99"/>
      <c r="C944" s="99"/>
      <c r="D944" s="99"/>
      <c r="E944" s="99"/>
      <c r="F944" s="99"/>
      <c r="G944" s="99"/>
      <c r="H944" s="99"/>
      <c r="I944" s="99"/>
      <c r="J944" s="60"/>
      <c r="K944" s="60"/>
      <c r="L944" s="60"/>
      <c r="M944" s="60"/>
      <c r="N944" s="60"/>
      <c r="O944" s="60"/>
      <c r="P944" s="60"/>
      <c r="Q944" s="60"/>
      <c r="R944" s="60"/>
      <c r="S944" s="60"/>
      <c r="T944" s="60"/>
      <c r="U944" s="60"/>
      <c r="V944" s="60"/>
      <c r="W944" s="60"/>
      <c r="X944" s="60"/>
      <c r="Y944" s="60"/>
      <c r="Z944" s="60"/>
    </row>
    <row r="945" spans="1:26" ht="21.75" customHeight="1">
      <c r="A945" s="99"/>
      <c r="B945" s="99"/>
      <c r="C945" s="99"/>
      <c r="D945" s="99"/>
      <c r="E945" s="99"/>
      <c r="F945" s="99"/>
      <c r="G945" s="99"/>
      <c r="H945" s="99"/>
      <c r="I945" s="99"/>
      <c r="J945" s="60"/>
      <c r="K945" s="60"/>
      <c r="L945" s="60"/>
      <c r="M945" s="60"/>
      <c r="N945" s="60"/>
      <c r="O945" s="60"/>
      <c r="P945" s="60"/>
      <c r="Q945" s="60"/>
      <c r="R945" s="60"/>
      <c r="S945" s="60"/>
      <c r="T945" s="60"/>
      <c r="U945" s="60"/>
      <c r="V945" s="60"/>
      <c r="W945" s="60"/>
      <c r="X945" s="60"/>
      <c r="Y945" s="60"/>
      <c r="Z945" s="60"/>
    </row>
    <row r="946" spans="1:26" ht="21.75" customHeight="1">
      <c r="A946" s="99"/>
      <c r="B946" s="99"/>
      <c r="C946" s="99"/>
      <c r="D946" s="99"/>
      <c r="E946" s="99"/>
      <c r="F946" s="99"/>
      <c r="G946" s="99"/>
      <c r="H946" s="99"/>
      <c r="I946" s="99"/>
      <c r="J946" s="60"/>
      <c r="K946" s="60"/>
      <c r="L946" s="60"/>
      <c r="M946" s="60"/>
      <c r="N946" s="60"/>
      <c r="O946" s="60"/>
      <c r="P946" s="60"/>
      <c r="Q946" s="60"/>
      <c r="R946" s="60"/>
      <c r="S946" s="60"/>
      <c r="T946" s="60"/>
      <c r="U946" s="60"/>
      <c r="V946" s="60"/>
      <c r="W946" s="60"/>
      <c r="X946" s="60"/>
      <c r="Y946" s="60"/>
      <c r="Z946" s="60"/>
    </row>
    <row r="947" spans="1:26" ht="21.75" customHeight="1">
      <c r="A947" s="99"/>
      <c r="B947" s="99"/>
      <c r="C947" s="99"/>
      <c r="D947" s="99"/>
      <c r="E947" s="99"/>
      <c r="F947" s="99"/>
      <c r="G947" s="99"/>
      <c r="H947" s="99"/>
      <c r="I947" s="99"/>
      <c r="J947" s="60"/>
      <c r="K947" s="60"/>
      <c r="L947" s="60"/>
      <c r="M947" s="60"/>
      <c r="N947" s="60"/>
      <c r="O947" s="60"/>
      <c r="P947" s="60"/>
      <c r="Q947" s="60"/>
      <c r="R947" s="60"/>
      <c r="S947" s="60"/>
      <c r="T947" s="60"/>
      <c r="U947" s="60"/>
      <c r="V947" s="60"/>
      <c r="W947" s="60"/>
      <c r="X947" s="60"/>
      <c r="Y947" s="60"/>
      <c r="Z947" s="60"/>
    </row>
    <row r="948" spans="1:26" ht="21.75" customHeight="1">
      <c r="A948" s="99"/>
      <c r="B948" s="99"/>
      <c r="C948" s="99"/>
      <c r="D948" s="99"/>
      <c r="E948" s="99"/>
      <c r="F948" s="99"/>
      <c r="G948" s="99"/>
      <c r="H948" s="99"/>
      <c r="I948" s="99"/>
      <c r="J948" s="60"/>
      <c r="K948" s="60"/>
      <c r="L948" s="60"/>
      <c r="M948" s="60"/>
      <c r="N948" s="60"/>
      <c r="O948" s="60"/>
      <c r="P948" s="60"/>
      <c r="Q948" s="60"/>
      <c r="R948" s="60"/>
      <c r="S948" s="60"/>
      <c r="T948" s="60"/>
      <c r="U948" s="60"/>
      <c r="V948" s="60"/>
      <c r="W948" s="60"/>
      <c r="X948" s="60"/>
      <c r="Y948" s="60"/>
      <c r="Z948" s="60"/>
    </row>
    <row r="949" spans="1:26" ht="21.75" customHeight="1">
      <c r="A949" s="99"/>
      <c r="B949" s="99"/>
      <c r="C949" s="99"/>
      <c r="D949" s="99"/>
      <c r="E949" s="99"/>
      <c r="F949" s="99"/>
      <c r="G949" s="99"/>
      <c r="H949" s="99"/>
      <c r="I949" s="99"/>
      <c r="J949" s="60"/>
      <c r="K949" s="60"/>
      <c r="L949" s="60"/>
      <c r="M949" s="60"/>
      <c r="N949" s="60"/>
      <c r="O949" s="60"/>
      <c r="P949" s="60"/>
      <c r="Q949" s="60"/>
      <c r="R949" s="60"/>
      <c r="S949" s="60"/>
      <c r="T949" s="60"/>
      <c r="U949" s="60"/>
      <c r="V949" s="60"/>
      <c r="W949" s="60"/>
      <c r="X949" s="60"/>
      <c r="Y949" s="60"/>
      <c r="Z949" s="60"/>
    </row>
    <row r="950" spans="1:26" ht="21.75" customHeight="1">
      <c r="A950" s="99"/>
      <c r="B950" s="99"/>
      <c r="C950" s="99"/>
      <c r="D950" s="99"/>
      <c r="E950" s="99"/>
      <c r="F950" s="99"/>
      <c r="G950" s="99"/>
      <c r="H950" s="99"/>
      <c r="I950" s="99"/>
      <c r="J950" s="60"/>
      <c r="K950" s="60"/>
      <c r="L950" s="60"/>
      <c r="M950" s="60"/>
      <c r="N950" s="60"/>
      <c r="O950" s="60"/>
      <c r="P950" s="60"/>
      <c r="Q950" s="60"/>
      <c r="R950" s="60"/>
      <c r="S950" s="60"/>
      <c r="T950" s="60"/>
      <c r="U950" s="60"/>
      <c r="V950" s="60"/>
      <c r="W950" s="60"/>
      <c r="X950" s="60"/>
      <c r="Y950" s="60"/>
      <c r="Z950" s="60"/>
    </row>
    <row r="951" spans="1:26" ht="21.75" customHeight="1">
      <c r="A951" s="99"/>
      <c r="B951" s="99"/>
      <c r="C951" s="99"/>
      <c r="D951" s="99"/>
      <c r="E951" s="99"/>
      <c r="F951" s="99"/>
      <c r="G951" s="99"/>
      <c r="H951" s="99"/>
      <c r="I951" s="99"/>
      <c r="J951" s="60"/>
      <c r="K951" s="60"/>
      <c r="L951" s="60"/>
      <c r="M951" s="60"/>
      <c r="N951" s="60"/>
      <c r="O951" s="60"/>
      <c r="P951" s="60"/>
      <c r="Q951" s="60"/>
      <c r="R951" s="60"/>
      <c r="S951" s="60"/>
      <c r="T951" s="60"/>
      <c r="U951" s="60"/>
      <c r="V951" s="60"/>
      <c r="W951" s="60"/>
      <c r="X951" s="60"/>
      <c r="Y951" s="60"/>
      <c r="Z951" s="60"/>
    </row>
    <row r="952" spans="1:26" ht="21.75" customHeight="1">
      <c r="A952" s="99"/>
      <c r="B952" s="99"/>
      <c r="C952" s="99"/>
      <c r="D952" s="99"/>
      <c r="E952" s="99"/>
      <c r="F952" s="99"/>
      <c r="G952" s="99"/>
      <c r="H952" s="99"/>
      <c r="I952" s="99"/>
      <c r="J952" s="60"/>
      <c r="K952" s="60"/>
      <c r="L952" s="60"/>
      <c r="M952" s="60"/>
      <c r="N952" s="60"/>
      <c r="O952" s="60"/>
      <c r="P952" s="60"/>
      <c r="Q952" s="60"/>
      <c r="R952" s="60"/>
      <c r="S952" s="60"/>
      <c r="T952" s="60"/>
      <c r="U952" s="60"/>
      <c r="V952" s="60"/>
      <c r="W952" s="60"/>
      <c r="X952" s="60"/>
      <c r="Y952" s="60"/>
      <c r="Z952" s="60"/>
    </row>
    <row r="953" spans="1:26" ht="21.75" customHeight="1">
      <c r="A953" s="99"/>
      <c r="B953" s="99"/>
      <c r="C953" s="99"/>
      <c r="D953" s="99"/>
      <c r="E953" s="99"/>
      <c r="F953" s="99"/>
      <c r="G953" s="99"/>
      <c r="H953" s="99"/>
      <c r="I953" s="99"/>
      <c r="J953" s="60"/>
      <c r="K953" s="60"/>
      <c r="L953" s="60"/>
      <c r="M953" s="60"/>
      <c r="N953" s="60"/>
      <c r="O953" s="60"/>
      <c r="P953" s="60"/>
      <c r="Q953" s="60"/>
      <c r="R953" s="60"/>
      <c r="S953" s="60"/>
      <c r="T953" s="60"/>
      <c r="U953" s="60"/>
      <c r="V953" s="60"/>
      <c r="W953" s="60"/>
      <c r="X953" s="60"/>
      <c r="Y953" s="60"/>
      <c r="Z953" s="60"/>
    </row>
    <row r="954" spans="1:26" ht="21.75" customHeight="1">
      <c r="A954" s="99"/>
      <c r="B954" s="99"/>
      <c r="C954" s="99"/>
      <c r="D954" s="99"/>
      <c r="E954" s="99"/>
      <c r="F954" s="99"/>
      <c r="G954" s="99"/>
      <c r="H954" s="99"/>
      <c r="I954" s="99"/>
      <c r="J954" s="60"/>
      <c r="K954" s="60"/>
      <c r="L954" s="60"/>
      <c r="M954" s="60"/>
      <c r="N954" s="60"/>
      <c r="O954" s="60"/>
      <c r="P954" s="60"/>
      <c r="Q954" s="60"/>
      <c r="R954" s="60"/>
      <c r="S954" s="60"/>
      <c r="T954" s="60"/>
      <c r="U954" s="60"/>
      <c r="V954" s="60"/>
      <c r="W954" s="60"/>
      <c r="X954" s="60"/>
      <c r="Y954" s="60"/>
      <c r="Z954" s="60"/>
    </row>
    <row r="955" spans="1:26" ht="21.75" customHeight="1">
      <c r="A955" s="99"/>
      <c r="B955" s="99"/>
      <c r="C955" s="99"/>
      <c r="D955" s="99"/>
      <c r="E955" s="99"/>
      <c r="F955" s="99"/>
      <c r="G955" s="99"/>
      <c r="H955" s="99"/>
      <c r="I955" s="99"/>
      <c r="J955" s="60"/>
      <c r="K955" s="60"/>
      <c r="L955" s="60"/>
      <c r="M955" s="60"/>
      <c r="N955" s="60"/>
      <c r="O955" s="60"/>
      <c r="P955" s="60"/>
      <c r="Q955" s="60"/>
      <c r="R955" s="60"/>
      <c r="S955" s="60"/>
      <c r="T955" s="60"/>
      <c r="U955" s="60"/>
      <c r="V955" s="60"/>
      <c r="W955" s="60"/>
      <c r="X955" s="60"/>
      <c r="Y955" s="60"/>
      <c r="Z955" s="60"/>
    </row>
    <row r="956" spans="1:26" ht="21.75" customHeight="1">
      <c r="A956" s="99"/>
      <c r="B956" s="99"/>
      <c r="C956" s="99"/>
      <c r="D956" s="99"/>
      <c r="E956" s="99"/>
      <c r="F956" s="99"/>
      <c r="G956" s="99"/>
      <c r="H956" s="99"/>
      <c r="I956" s="99"/>
      <c r="J956" s="60"/>
      <c r="K956" s="60"/>
      <c r="L956" s="60"/>
      <c r="M956" s="60"/>
      <c r="N956" s="60"/>
      <c r="O956" s="60"/>
      <c r="P956" s="60"/>
      <c r="Q956" s="60"/>
      <c r="R956" s="60"/>
      <c r="S956" s="60"/>
      <c r="T956" s="60"/>
      <c r="U956" s="60"/>
      <c r="V956" s="60"/>
      <c r="W956" s="60"/>
      <c r="X956" s="60"/>
      <c r="Y956" s="60"/>
      <c r="Z956" s="60"/>
    </row>
    <row r="957" spans="1:26" ht="21.75" customHeight="1">
      <c r="A957" s="99"/>
      <c r="B957" s="99"/>
      <c r="C957" s="99"/>
      <c r="D957" s="99"/>
      <c r="E957" s="99"/>
      <c r="F957" s="99"/>
      <c r="G957" s="99"/>
      <c r="H957" s="99"/>
      <c r="I957" s="99"/>
      <c r="J957" s="60"/>
      <c r="K957" s="60"/>
      <c r="L957" s="60"/>
      <c r="M957" s="60"/>
      <c r="N957" s="60"/>
      <c r="O957" s="60"/>
      <c r="P957" s="60"/>
      <c r="Q957" s="60"/>
      <c r="R957" s="60"/>
      <c r="S957" s="60"/>
      <c r="T957" s="60"/>
      <c r="U957" s="60"/>
      <c r="V957" s="60"/>
      <c r="W957" s="60"/>
      <c r="X957" s="60"/>
      <c r="Y957" s="60"/>
      <c r="Z957" s="60"/>
    </row>
    <row r="958" spans="1:26" ht="21.75" customHeight="1">
      <c r="A958" s="99"/>
      <c r="B958" s="99"/>
      <c r="C958" s="99"/>
      <c r="D958" s="99"/>
      <c r="E958" s="99"/>
      <c r="F958" s="99"/>
      <c r="G958" s="99"/>
      <c r="H958" s="99"/>
      <c r="I958" s="99"/>
      <c r="J958" s="60"/>
      <c r="K958" s="60"/>
      <c r="L958" s="60"/>
      <c r="M958" s="60"/>
      <c r="N958" s="60"/>
      <c r="O958" s="60"/>
      <c r="P958" s="60"/>
      <c r="Q958" s="60"/>
      <c r="R958" s="60"/>
      <c r="S958" s="60"/>
      <c r="T958" s="60"/>
      <c r="U958" s="60"/>
      <c r="V958" s="60"/>
      <c r="W958" s="60"/>
      <c r="X958" s="60"/>
      <c r="Y958" s="60"/>
      <c r="Z958" s="60"/>
    </row>
    <row r="959" spans="1:26" ht="21.75" customHeight="1">
      <c r="A959" s="99"/>
      <c r="B959" s="99"/>
      <c r="C959" s="99"/>
      <c r="D959" s="99"/>
      <c r="E959" s="99"/>
      <c r="F959" s="99"/>
      <c r="G959" s="99"/>
      <c r="H959" s="99"/>
      <c r="I959" s="99"/>
      <c r="J959" s="60"/>
      <c r="K959" s="60"/>
      <c r="L959" s="60"/>
      <c r="M959" s="60"/>
      <c r="N959" s="60"/>
      <c r="O959" s="60"/>
      <c r="P959" s="60"/>
      <c r="Q959" s="60"/>
      <c r="R959" s="60"/>
      <c r="S959" s="60"/>
      <c r="T959" s="60"/>
      <c r="U959" s="60"/>
      <c r="V959" s="60"/>
      <c r="W959" s="60"/>
      <c r="X959" s="60"/>
      <c r="Y959" s="60"/>
      <c r="Z959" s="60"/>
    </row>
    <row r="960" spans="1:26" ht="21.75" customHeight="1">
      <c r="A960" s="99"/>
      <c r="B960" s="99"/>
      <c r="C960" s="99"/>
      <c r="D960" s="99"/>
      <c r="E960" s="99"/>
      <c r="F960" s="99"/>
      <c r="G960" s="99"/>
      <c r="H960" s="99"/>
      <c r="I960" s="99"/>
      <c r="J960" s="60"/>
      <c r="K960" s="60"/>
      <c r="L960" s="60"/>
      <c r="M960" s="60"/>
      <c r="N960" s="60"/>
      <c r="O960" s="60"/>
      <c r="P960" s="60"/>
      <c r="Q960" s="60"/>
      <c r="R960" s="60"/>
      <c r="S960" s="60"/>
      <c r="T960" s="60"/>
      <c r="U960" s="60"/>
      <c r="V960" s="60"/>
      <c r="W960" s="60"/>
      <c r="X960" s="60"/>
      <c r="Y960" s="60"/>
      <c r="Z960" s="60"/>
    </row>
    <row r="961" spans="1:26" ht="21.75" customHeight="1">
      <c r="A961" s="99"/>
      <c r="B961" s="99"/>
      <c r="C961" s="99"/>
      <c r="D961" s="99"/>
      <c r="E961" s="99"/>
      <c r="F961" s="99"/>
      <c r="G961" s="99"/>
      <c r="H961" s="99"/>
      <c r="I961" s="99"/>
      <c r="J961" s="60"/>
      <c r="K961" s="60"/>
      <c r="L961" s="60"/>
      <c r="M961" s="60"/>
      <c r="N961" s="60"/>
      <c r="O961" s="60"/>
      <c r="P961" s="60"/>
      <c r="Q961" s="60"/>
      <c r="R961" s="60"/>
      <c r="S961" s="60"/>
      <c r="T961" s="60"/>
      <c r="U961" s="60"/>
      <c r="V961" s="60"/>
      <c r="W961" s="60"/>
      <c r="X961" s="60"/>
      <c r="Y961" s="60"/>
      <c r="Z961" s="60"/>
    </row>
    <row r="962" spans="1:26" ht="21.75" customHeight="1">
      <c r="A962" s="99"/>
      <c r="B962" s="99"/>
      <c r="C962" s="99"/>
      <c r="D962" s="99"/>
      <c r="E962" s="99"/>
      <c r="F962" s="99"/>
      <c r="G962" s="99"/>
      <c r="H962" s="99"/>
      <c r="I962" s="99"/>
      <c r="J962" s="60"/>
      <c r="K962" s="60"/>
      <c r="L962" s="60"/>
      <c r="M962" s="60"/>
      <c r="N962" s="60"/>
      <c r="O962" s="60"/>
      <c r="P962" s="60"/>
      <c r="Q962" s="60"/>
      <c r="R962" s="60"/>
      <c r="S962" s="60"/>
      <c r="T962" s="60"/>
      <c r="U962" s="60"/>
      <c r="V962" s="60"/>
      <c r="W962" s="60"/>
      <c r="X962" s="60"/>
      <c r="Y962" s="60"/>
      <c r="Z962" s="60"/>
    </row>
    <row r="963" spans="1:26" ht="21.75" customHeight="1">
      <c r="A963" s="99"/>
      <c r="B963" s="99"/>
      <c r="C963" s="99"/>
      <c r="D963" s="99"/>
      <c r="E963" s="99"/>
      <c r="F963" s="99"/>
      <c r="G963" s="99"/>
      <c r="H963" s="99"/>
      <c r="I963" s="99"/>
      <c r="J963" s="60"/>
      <c r="K963" s="60"/>
      <c r="L963" s="60"/>
      <c r="M963" s="60"/>
      <c r="N963" s="60"/>
      <c r="O963" s="60"/>
      <c r="P963" s="60"/>
      <c r="Q963" s="60"/>
      <c r="R963" s="60"/>
      <c r="S963" s="60"/>
      <c r="T963" s="60"/>
      <c r="U963" s="60"/>
      <c r="V963" s="60"/>
      <c r="W963" s="60"/>
      <c r="X963" s="60"/>
      <c r="Y963" s="60"/>
      <c r="Z963" s="60"/>
    </row>
    <row r="964" spans="1:26" ht="21.75" customHeight="1">
      <c r="A964" s="99"/>
      <c r="B964" s="99"/>
      <c r="C964" s="99"/>
      <c r="D964" s="99"/>
      <c r="E964" s="99"/>
      <c r="F964" s="99"/>
      <c r="G964" s="99"/>
      <c r="H964" s="99"/>
      <c r="I964" s="99"/>
      <c r="J964" s="60"/>
      <c r="K964" s="60"/>
      <c r="L964" s="60"/>
      <c r="M964" s="60"/>
      <c r="N964" s="60"/>
      <c r="O964" s="60"/>
      <c r="P964" s="60"/>
      <c r="Q964" s="60"/>
      <c r="R964" s="60"/>
      <c r="S964" s="60"/>
      <c r="T964" s="60"/>
      <c r="U964" s="60"/>
      <c r="V964" s="60"/>
      <c r="W964" s="60"/>
      <c r="X964" s="60"/>
      <c r="Y964" s="60"/>
      <c r="Z964" s="60"/>
    </row>
    <row r="965" spans="1:26" ht="21.75" customHeight="1">
      <c r="A965" s="99"/>
      <c r="B965" s="99"/>
      <c r="C965" s="99"/>
      <c r="D965" s="99"/>
      <c r="E965" s="99"/>
      <c r="F965" s="99"/>
      <c r="G965" s="99"/>
      <c r="H965" s="99"/>
      <c r="I965" s="99"/>
      <c r="J965" s="60"/>
      <c r="K965" s="60"/>
      <c r="L965" s="60"/>
      <c r="M965" s="60"/>
      <c r="N965" s="60"/>
      <c r="O965" s="60"/>
      <c r="P965" s="60"/>
      <c r="Q965" s="60"/>
      <c r="R965" s="60"/>
      <c r="S965" s="60"/>
      <c r="T965" s="60"/>
      <c r="U965" s="60"/>
      <c r="V965" s="60"/>
      <c r="W965" s="60"/>
      <c r="X965" s="60"/>
      <c r="Y965" s="60"/>
      <c r="Z965" s="60"/>
    </row>
    <row r="966" spans="1:26" ht="21.75" customHeight="1">
      <c r="A966" s="99"/>
      <c r="B966" s="99"/>
      <c r="C966" s="99"/>
      <c r="D966" s="99"/>
      <c r="E966" s="99"/>
      <c r="F966" s="99"/>
      <c r="G966" s="99"/>
      <c r="H966" s="99"/>
      <c r="I966" s="99"/>
      <c r="J966" s="60"/>
      <c r="K966" s="60"/>
      <c r="L966" s="60"/>
      <c r="M966" s="60"/>
      <c r="N966" s="60"/>
      <c r="O966" s="60"/>
      <c r="P966" s="60"/>
      <c r="Q966" s="60"/>
      <c r="R966" s="60"/>
      <c r="S966" s="60"/>
      <c r="T966" s="60"/>
      <c r="U966" s="60"/>
      <c r="V966" s="60"/>
      <c r="W966" s="60"/>
      <c r="X966" s="60"/>
      <c r="Y966" s="60"/>
      <c r="Z966" s="60"/>
    </row>
    <row r="967" spans="1:26" ht="21.75" customHeight="1">
      <c r="A967" s="99"/>
      <c r="B967" s="99"/>
      <c r="C967" s="99"/>
      <c r="D967" s="99"/>
      <c r="E967" s="99"/>
      <c r="F967" s="99"/>
      <c r="G967" s="99"/>
      <c r="H967" s="99"/>
      <c r="I967" s="99"/>
      <c r="J967" s="60"/>
      <c r="K967" s="60"/>
      <c r="L967" s="60"/>
      <c r="M967" s="60"/>
      <c r="N967" s="60"/>
      <c r="O967" s="60"/>
      <c r="P967" s="60"/>
      <c r="Q967" s="60"/>
      <c r="R967" s="60"/>
      <c r="S967" s="60"/>
      <c r="T967" s="60"/>
      <c r="U967" s="60"/>
      <c r="V967" s="60"/>
      <c r="W967" s="60"/>
      <c r="X967" s="60"/>
      <c r="Y967" s="60"/>
      <c r="Z967" s="60"/>
    </row>
    <row r="968" spans="1:26" ht="21.75" customHeight="1">
      <c r="A968" s="99"/>
      <c r="B968" s="99"/>
      <c r="C968" s="99"/>
      <c r="D968" s="99"/>
      <c r="E968" s="99"/>
      <c r="F968" s="99"/>
      <c r="G968" s="99"/>
      <c r="H968" s="99"/>
      <c r="I968" s="99"/>
      <c r="J968" s="60"/>
      <c r="K968" s="60"/>
      <c r="L968" s="60"/>
      <c r="M968" s="60"/>
      <c r="N968" s="60"/>
      <c r="O968" s="60"/>
      <c r="P968" s="60"/>
      <c r="Q968" s="60"/>
      <c r="R968" s="60"/>
      <c r="S968" s="60"/>
      <c r="T968" s="60"/>
      <c r="U968" s="60"/>
      <c r="V968" s="60"/>
      <c r="W968" s="60"/>
      <c r="X968" s="60"/>
      <c r="Y968" s="60"/>
      <c r="Z968" s="60"/>
    </row>
    <row r="969" spans="1:26" ht="21.75" customHeight="1">
      <c r="A969" s="99"/>
      <c r="B969" s="99"/>
      <c r="C969" s="99"/>
      <c r="D969" s="99"/>
      <c r="E969" s="99"/>
      <c r="F969" s="99"/>
      <c r="G969" s="99"/>
      <c r="H969" s="99"/>
      <c r="I969" s="99"/>
      <c r="J969" s="60"/>
      <c r="K969" s="60"/>
      <c r="L969" s="60"/>
      <c r="M969" s="60"/>
      <c r="N969" s="60"/>
      <c r="O969" s="60"/>
      <c r="P969" s="60"/>
      <c r="Q969" s="60"/>
      <c r="R969" s="60"/>
      <c r="S969" s="60"/>
      <c r="T969" s="60"/>
      <c r="U969" s="60"/>
      <c r="V969" s="60"/>
      <c r="W969" s="60"/>
      <c r="X969" s="60"/>
      <c r="Y969" s="60"/>
      <c r="Z969" s="60"/>
    </row>
    <row r="970" spans="1:26" ht="21.75" customHeight="1">
      <c r="A970" s="99"/>
      <c r="B970" s="99"/>
      <c r="C970" s="99"/>
      <c r="D970" s="99"/>
      <c r="E970" s="99"/>
      <c r="F970" s="99"/>
      <c r="G970" s="99"/>
      <c r="H970" s="99"/>
      <c r="I970" s="99"/>
      <c r="J970" s="60"/>
      <c r="K970" s="60"/>
      <c r="L970" s="60"/>
      <c r="M970" s="60"/>
      <c r="N970" s="60"/>
      <c r="O970" s="60"/>
      <c r="P970" s="60"/>
      <c r="Q970" s="60"/>
      <c r="R970" s="60"/>
      <c r="S970" s="60"/>
      <c r="T970" s="60"/>
      <c r="U970" s="60"/>
      <c r="V970" s="60"/>
      <c r="W970" s="60"/>
      <c r="X970" s="60"/>
      <c r="Y970" s="60"/>
      <c r="Z970" s="60"/>
    </row>
    <row r="971" spans="1:26" ht="21.75" customHeight="1">
      <c r="A971" s="99"/>
      <c r="B971" s="99"/>
      <c r="C971" s="99"/>
      <c r="D971" s="99"/>
      <c r="E971" s="99"/>
      <c r="F971" s="99"/>
      <c r="G971" s="99"/>
      <c r="H971" s="99"/>
      <c r="I971" s="99"/>
      <c r="J971" s="60"/>
      <c r="K971" s="60"/>
      <c r="L971" s="60"/>
      <c r="M971" s="60"/>
      <c r="N971" s="60"/>
      <c r="O971" s="60"/>
      <c r="P971" s="60"/>
      <c r="Q971" s="60"/>
      <c r="R971" s="60"/>
      <c r="S971" s="60"/>
      <c r="T971" s="60"/>
      <c r="U971" s="60"/>
      <c r="V971" s="60"/>
      <c r="W971" s="60"/>
      <c r="X971" s="60"/>
      <c r="Y971" s="60"/>
      <c r="Z971" s="60"/>
    </row>
    <row r="972" spans="1:26" ht="21.75" customHeight="1">
      <c r="A972" s="99"/>
      <c r="B972" s="99"/>
      <c r="C972" s="99"/>
      <c r="D972" s="99"/>
      <c r="E972" s="99"/>
      <c r="F972" s="99"/>
      <c r="G972" s="99"/>
      <c r="H972" s="99"/>
      <c r="I972" s="99"/>
      <c r="J972" s="60"/>
      <c r="K972" s="60"/>
      <c r="L972" s="60"/>
      <c r="M972" s="60"/>
      <c r="N972" s="60"/>
      <c r="O972" s="60"/>
      <c r="P972" s="60"/>
      <c r="Q972" s="60"/>
      <c r="R972" s="60"/>
      <c r="S972" s="60"/>
      <c r="T972" s="60"/>
      <c r="U972" s="60"/>
      <c r="V972" s="60"/>
      <c r="W972" s="60"/>
      <c r="X972" s="60"/>
      <c r="Y972" s="60"/>
      <c r="Z972" s="60"/>
    </row>
    <row r="973" spans="1:26" ht="21.75" customHeight="1">
      <c r="A973" s="99"/>
      <c r="B973" s="99"/>
      <c r="C973" s="99"/>
      <c r="D973" s="99"/>
      <c r="E973" s="99"/>
      <c r="F973" s="99"/>
      <c r="G973" s="99"/>
      <c r="H973" s="99"/>
      <c r="I973" s="99"/>
      <c r="J973" s="60"/>
      <c r="K973" s="60"/>
      <c r="L973" s="60"/>
      <c r="M973" s="60"/>
      <c r="N973" s="60"/>
      <c r="O973" s="60"/>
      <c r="P973" s="60"/>
      <c r="Q973" s="60"/>
      <c r="R973" s="60"/>
      <c r="S973" s="60"/>
      <c r="T973" s="60"/>
      <c r="U973" s="60"/>
      <c r="V973" s="60"/>
      <c r="W973" s="60"/>
      <c r="X973" s="60"/>
      <c r="Y973" s="60"/>
      <c r="Z973" s="60"/>
    </row>
    <row r="974" spans="1:26" ht="21.75" customHeight="1">
      <c r="A974" s="99"/>
      <c r="B974" s="99"/>
      <c r="C974" s="99"/>
      <c r="D974" s="99"/>
      <c r="E974" s="99"/>
      <c r="F974" s="99"/>
      <c r="G974" s="99"/>
      <c r="H974" s="99"/>
      <c r="I974" s="99"/>
      <c r="J974" s="60"/>
      <c r="K974" s="60"/>
      <c r="L974" s="60"/>
      <c r="M974" s="60"/>
      <c r="N974" s="60"/>
      <c r="O974" s="60"/>
      <c r="P974" s="60"/>
      <c r="Q974" s="60"/>
      <c r="R974" s="60"/>
      <c r="S974" s="60"/>
      <c r="T974" s="60"/>
      <c r="U974" s="60"/>
      <c r="V974" s="60"/>
      <c r="W974" s="60"/>
      <c r="X974" s="60"/>
      <c r="Y974" s="60"/>
      <c r="Z974" s="60"/>
    </row>
    <row r="975" spans="1:26" ht="21.75" customHeight="1">
      <c r="A975" s="99"/>
      <c r="B975" s="99"/>
      <c r="C975" s="99"/>
      <c r="D975" s="99"/>
      <c r="E975" s="99"/>
      <c r="F975" s="99"/>
      <c r="G975" s="99"/>
      <c r="H975" s="99"/>
      <c r="I975" s="99"/>
      <c r="J975" s="60"/>
      <c r="K975" s="60"/>
      <c r="L975" s="60"/>
      <c r="M975" s="60"/>
      <c r="N975" s="60"/>
      <c r="O975" s="60"/>
      <c r="P975" s="60"/>
      <c r="Q975" s="60"/>
      <c r="R975" s="60"/>
      <c r="S975" s="60"/>
      <c r="T975" s="60"/>
      <c r="U975" s="60"/>
      <c r="V975" s="60"/>
      <c r="W975" s="60"/>
      <c r="X975" s="60"/>
      <c r="Y975" s="60"/>
      <c r="Z975" s="60"/>
    </row>
    <row r="976" spans="1:26" ht="21.75" customHeight="1">
      <c r="A976" s="99"/>
      <c r="B976" s="99"/>
      <c r="C976" s="99"/>
      <c r="D976" s="99"/>
      <c r="E976" s="99"/>
      <c r="F976" s="99"/>
      <c r="G976" s="99"/>
      <c r="H976" s="99"/>
      <c r="I976" s="99"/>
      <c r="J976" s="60"/>
      <c r="K976" s="60"/>
      <c r="L976" s="60"/>
      <c r="M976" s="60"/>
      <c r="N976" s="60"/>
      <c r="O976" s="60"/>
      <c r="P976" s="60"/>
      <c r="Q976" s="60"/>
      <c r="R976" s="60"/>
      <c r="S976" s="60"/>
      <c r="T976" s="60"/>
      <c r="U976" s="60"/>
      <c r="V976" s="60"/>
      <c r="W976" s="60"/>
      <c r="X976" s="60"/>
      <c r="Y976" s="60"/>
      <c r="Z976" s="60"/>
    </row>
    <row r="977" spans="1:26" ht="21.75" customHeight="1">
      <c r="A977" s="99"/>
      <c r="B977" s="99"/>
      <c r="C977" s="99"/>
      <c r="D977" s="99"/>
      <c r="E977" s="99"/>
      <c r="F977" s="99"/>
      <c r="G977" s="99"/>
      <c r="H977" s="99"/>
      <c r="I977" s="99"/>
      <c r="J977" s="60"/>
      <c r="K977" s="60"/>
      <c r="L977" s="60"/>
      <c r="M977" s="60"/>
      <c r="N977" s="60"/>
      <c r="O977" s="60"/>
      <c r="P977" s="60"/>
      <c r="Q977" s="60"/>
      <c r="R977" s="60"/>
      <c r="S977" s="60"/>
      <c r="T977" s="60"/>
      <c r="U977" s="60"/>
      <c r="V977" s="60"/>
      <c r="W977" s="60"/>
      <c r="X977" s="60"/>
      <c r="Y977" s="60"/>
      <c r="Z977" s="60"/>
    </row>
    <row r="978" spans="1:26" ht="21.75" customHeight="1">
      <c r="A978" s="99"/>
      <c r="B978" s="99"/>
      <c r="C978" s="99"/>
      <c r="D978" s="99"/>
      <c r="E978" s="99"/>
      <c r="F978" s="99"/>
      <c r="G978" s="99"/>
      <c r="H978" s="99"/>
      <c r="I978" s="99"/>
      <c r="J978" s="60"/>
      <c r="K978" s="60"/>
      <c r="L978" s="60"/>
      <c r="M978" s="60"/>
      <c r="N978" s="60"/>
      <c r="O978" s="60"/>
      <c r="P978" s="60"/>
      <c r="Q978" s="60"/>
      <c r="R978" s="60"/>
      <c r="S978" s="60"/>
      <c r="T978" s="60"/>
      <c r="U978" s="60"/>
      <c r="V978" s="60"/>
      <c r="W978" s="60"/>
      <c r="X978" s="60"/>
      <c r="Y978" s="60"/>
      <c r="Z978" s="60"/>
    </row>
    <row r="979" spans="1:26" ht="21.75" customHeight="1">
      <c r="A979" s="99"/>
      <c r="B979" s="99"/>
      <c r="C979" s="99"/>
      <c r="D979" s="99"/>
      <c r="E979" s="99"/>
      <c r="F979" s="99"/>
      <c r="G979" s="99"/>
      <c r="H979" s="99"/>
      <c r="I979" s="99"/>
      <c r="J979" s="60"/>
      <c r="K979" s="60"/>
      <c r="L979" s="60"/>
      <c r="M979" s="60"/>
      <c r="N979" s="60"/>
      <c r="O979" s="60"/>
      <c r="P979" s="60"/>
      <c r="Q979" s="60"/>
      <c r="R979" s="60"/>
      <c r="S979" s="60"/>
      <c r="T979" s="60"/>
      <c r="U979" s="60"/>
      <c r="V979" s="60"/>
      <c r="W979" s="60"/>
      <c r="X979" s="60"/>
      <c r="Y979" s="60"/>
      <c r="Z979" s="60"/>
    </row>
    <row r="980" spans="1:26" ht="21.75" customHeight="1">
      <c r="A980" s="99"/>
      <c r="B980" s="99"/>
      <c r="C980" s="99"/>
      <c r="D980" s="99"/>
      <c r="E980" s="99"/>
      <c r="F980" s="99"/>
      <c r="G980" s="99"/>
      <c r="H980" s="99"/>
      <c r="I980" s="99"/>
      <c r="J980" s="60"/>
      <c r="K980" s="60"/>
      <c r="L980" s="60"/>
      <c r="M980" s="60"/>
      <c r="N980" s="60"/>
      <c r="O980" s="60"/>
      <c r="P980" s="60"/>
      <c r="Q980" s="60"/>
      <c r="R980" s="60"/>
      <c r="S980" s="60"/>
      <c r="T980" s="60"/>
      <c r="U980" s="60"/>
      <c r="V980" s="60"/>
      <c r="W980" s="60"/>
      <c r="X980" s="60"/>
      <c r="Y980" s="60"/>
      <c r="Z980" s="60"/>
    </row>
    <row r="981" spans="1:26" ht="21.75" customHeight="1">
      <c r="A981" s="99"/>
      <c r="B981" s="99"/>
      <c r="C981" s="99"/>
      <c r="D981" s="99"/>
      <c r="E981" s="99"/>
      <c r="F981" s="99"/>
      <c r="G981" s="99"/>
      <c r="H981" s="99"/>
      <c r="I981" s="99"/>
      <c r="J981" s="60"/>
      <c r="K981" s="60"/>
      <c r="L981" s="60"/>
      <c r="M981" s="60"/>
      <c r="N981" s="60"/>
      <c r="O981" s="60"/>
      <c r="P981" s="60"/>
      <c r="Q981" s="60"/>
      <c r="R981" s="60"/>
      <c r="S981" s="60"/>
      <c r="T981" s="60"/>
      <c r="U981" s="60"/>
      <c r="V981" s="60"/>
      <c r="W981" s="60"/>
      <c r="X981" s="60"/>
      <c r="Y981" s="60"/>
      <c r="Z981" s="60"/>
    </row>
    <row r="982" spans="1:26" ht="21.75" customHeight="1">
      <c r="A982" s="99"/>
      <c r="B982" s="99"/>
      <c r="C982" s="99"/>
      <c r="D982" s="99"/>
      <c r="E982" s="99"/>
      <c r="F982" s="99"/>
      <c r="G982" s="99"/>
      <c r="H982" s="99"/>
      <c r="I982" s="99"/>
      <c r="J982" s="60"/>
      <c r="K982" s="60"/>
      <c r="L982" s="60"/>
      <c r="M982" s="60"/>
      <c r="N982" s="60"/>
      <c r="O982" s="60"/>
      <c r="P982" s="60"/>
      <c r="Q982" s="60"/>
      <c r="R982" s="60"/>
      <c r="S982" s="60"/>
      <c r="T982" s="60"/>
      <c r="U982" s="60"/>
      <c r="V982" s="60"/>
      <c r="W982" s="60"/>
      <c r="X982" s="60"/>
      <c r="Y982" s="60"/>
      <c r="Z982" s="60"/>
    </row>
    <row r="983" spans="1:26" ht="21.75" customHeight="1">
      <c r="A983" s="99"/>
      <c r="B983" s="99"/>
      <c r="C983" s="99"/>
      <c r="D983" s="99"/>
      <c r="E983" s="99"/>
      <c r="F983" s="99"/>
      <c r="G983" s="99"/>
      <c r="H983" s="99"/>
      <c r="I983" s="99"/>
      <c r="J983" s="60"/>
      <c r="K983" s="60"/>
      <c r="L983" s="60"/>
      <c r="M983" s="60"/>
      <c r="N983" s="60"/>
      <c r="O983" s="60"/>
      <c r="P983" s="60"/>
      <c r="Q983" s="60"/>
      <c r="R983" s="60"/>
      <c r="S983" s="60"/>
      <c r="T983" s="60"/>
      <c r="U983" s="60"/>
      <c r="V983" s="60"/>
      <c r="W983" s="60"/>
      <c r="X983" s="60"/>
      <c r="Y983" s="60"/>
      <c r="Z983" s="60"/>
    </row>
    <row r="984" spans="1:26" ht="21.75" customHeight="1">
      <c r="A984" s="99"/>
      <c r="B984" s="99"/>
      <c r="C984" s="99"/>
      <c r="D984" s="99"/>
      <c r="E984" s="99"/>
      <c r="F984" s="99"/>
      <c r="G984" s="99"/>
      <c r="H984" s="99"/>
      <c r="I984" s="99"/>
      <c r="J984" s="60"/>
      <c r="K984" s="60"/>
      <c r="L984" s="60"/>
      <c r="M984" s="60"/>
      <c r="N984" s="60"/>
      <c r="O984" s="60"/>
      <c r="P984" s="60"/>
      <c r="Q984" s="60"/>
      <c r="R984" s="60"/>
      <c r="S984" s="60"/>
      <c r="T984" s="60"/>
      <c r="U984" s="60"/>
      <c r="V984" s="60"/>
      <c r="W984" s="60"/>
      <c r="X984" s="60"/>
      <c r="Y984" s="60"/>
      <c r="Z984" s="60"/>
    </row>
    <row r="985" spans="1:26" ht="21.75" customHeight="1">
      <c r="A985" s="99"/>
      <c r="B985" s="99"/>
      <c r="C985" s="99"/>
      <c r="D985" s="99"/>
      <c r="E985" s="99"/>
      <c r="F985" s="99"/>
      <c r="G985" s="99"/>
      <c r="H985" s="99"/>
      <c r="I985" s="99"/>
      <c r="J985" s="60"/>
      <c r="K985" s="60"/>
      <c r="L985" s="60"/>
      <c r="M985" s="60"/>
      <c r="N985" s="60"/>
      <c r="O985" s="60"/>
      <c r="P985" s="60"/>
      <c r="Q985" s="60"/>
      <c r="R985" s="60"/>
      <c r="S985" s="60"/>
      <c r="T985" s="60"/>
      <c r="U985" s="60"/>
      <c r="V985" s="60"/>
      <c r="W985" s="60"/>
      <c r="X985" s="60"/>
      <c r="Y985" s="60"/>
      <c r="Z985" s="60"/>
    </row>
    <row r="986" spans="1:26" ht="21.75" customHeight="1">
      <c r="A986" s="99"/>
      <c r="B986" s="99"/>
      <c r="C986" s="99"/>
      <c r="D986" s="99"/>
      <c r="E986" s="99"/>
      <c r="F986" s="99"/>
      <c r="G986" s="99"/>
      <c r="H986" s="99"/>
      <c r="I986" s="99"/>
      <c r="J986" s="60"/>
      <c r="K986" s="60"/>
      <c r="L986" s="60"/>
      <c r="M986" s="60"/>
      <c r="N986" s="60"/>
      <c r="O986" s="60"/>
      <c r="P986" s="60"/>
      <c r="Q986" s="60"/>
      <c r="R986" s="60"/>
      <c r="S986" s="60"/>
      <c r="T986" s="60"/>
      <c r="U986" s="60"/>
      <c r="V986" s="60"/>
      <c r="W986" s="60"/>
      <c r="X986" s="60"/>
      <c r="Y986" s="60"/>
      <c r="Z986" s="60"/>
    </row>
    <row r="987" spans="1:26" ht="21.75" customHeight="1">
      <c r="A987" s="99"/>
      <c r="B987" s="99"/>
      <c r="C987" s="99"/>
      <c r="D987" s="99"/>
      <c r="E987" s="99"/>
      <c r="F987" s="99"/>
      <c r="G987" s="99"/>
      <c r="H987" s="99"/>
      <c r="I987" s="99"/>
      <c r="J987" s="60"/>
      <c r="K987" s="60"/>
      <c r="L987" s="60"/>
      <c r="M987" s="60"/>
      <c r="N987" s="60"/>
      <c r="O987" s="60"/>
      <c r="P987" s="60"/>
      <c r="Q987" s="60"/>
      <c r="R987" s="60"/>
      <c r="S987" s="60"/>
      <c r="T987" s="60"/>
      <c r="U987" s="60"/>
      <c r="V987" s="60"/>
      <c r="W987" s="60"/>
      <c r="X987" s="60"/>
      <c r="Y987" s="60"/>
      <c r="Z987" s="60"/>
    </row>
    <row r="988" spans="1:26" ht="21.75" customHeight="1">
      <c r="A988" s="99"/>
      <c r="B988" s="99"/>
      <c r="C988" s="99"/>
      <c r="D988" s="99"/>
      <c r="E988" s="99"/>
      <c r="F988" s="99"/>
      <c r="G988" s="99"/>
      <c r="H988" s="99"/>
      <c r="I988" s="99"/>
      <c r="J988" s="60"/>
      <c r="K988" s="60"/>
      <c r="L988" s="60"/>
      <c r="M988" s="60"/>
      <c r="N988" s="60"/>
      <c r="O988" s="60"/>
      <c r="P988" s="60"/>
      <c r="Q988" s="60"/>
      <c r="R988" s="60"/>
      <c r="S988" s="60"/>
      <c r="T988" s="60"/>
      <c r="U988" s="60"/>
      <c r="V988" s="60"/>
      <c r="W988" s="60"/>
      <c r="X988" s="60"/>
      <c r="Y988" s="60"/>
      <c r="Z988" s="60"/>
    </row>
    <row r="989" spans="1:26" ht="21.75" customHeight="1">
      <c r="A989" s="99"/>
      <c r="B989" s="99"/>
      <c r="C989" s="99"/>
      <c r="D989" s="99"/>
      <c r="E989" s="99"/>
      <c r="F989" s="99"/>
      <c r="G989" s="99"/>
      <c r="H989" s="99"/>
      <c r="I989" s="99"/>
      <c r="J989" s="60"/>
      <c r="K989" s="60"/>
      <c r="L989" s="60"/>
      <c r="M989" s="60"/>
      <c r="N989" s="60"/>
      <c r="O989" s="60"/>
      <c r="P989" s="60"/>
      <c r="Q989" s="60"/>
      <c r="R989" s="60"/>
      <c r="S989" s="60"/>
      <c r="T989" s="60"/>
      <c r="U989" s="60"/>
      <c r="V989" s="60"/>
      <c r="W989" s="60"/>
      <c r="X989" s="60"/>
      <c r="Y989" s="60"/>
      <c r="Z989" s="60"/>
    </row>
    <row r="990" spans="1:26" ht="21.75" customHeight="1">
      <c r="A990" s="99"/>
      <c r="B990" s="99"/>
      <c r="C990" s="99"/>
      <c r="D990" s="99"/>
      <c r="E990" s="99"/>
      <c r="F990" s="99"/>
      <c r="G990" s="99"/>
      <c r="H990" s="99"/>
      <c r="I990" s="99"/>
      <c r="J990" s="60"/>
      <c r="K990" s="60"/>
      <c r="L990" s="60"/>
      <c r="M990" s="60"/>
      <c r="N990" s="60"/>
      <c r="O990" s="60"/>
      <c r="P990" s="60"/>
      <c r="Q990" s="60"/>
      <c r="R990" s="60"/>
      <c r="S990" s="60"/>
      <c r="T990" s="60"/>
      <c r="U990" s="60"/>
      <c r="V990" s="60"/>
      <c r="W990" s="60"/>
      <c r="X990" s="60"/>
      <c r="Y990" s="60"/>
      <c r="Z990" s="60"/>
    </row>
    <row r="991" spans="1:26" ht="21.75" customHeight="1">
      <c r="A991" s="99"/>
      <c r="B991" s="99"/>
      <c r="C991" s="99"/>
      <c r="D991" s="99"/>
      <c r="E991" s="99"/>
      <c r="F991" s="99"/>
      <c r="G991" s="99"/>
      <c r="H991" s="99"/>
      <c r="I991" s="99"/>
      <c r="J991" s="60"/>
      <c r="K991" s="60"/>
      <c r="L991" s="60"/>
      <c r="M991" s="60"/>
      <c r="N991" s="60"/>
      <c r="O991" s="60"/>
      <c r="P991" s="60"/>
      <c r="Q991" s="60"/>
      <c r="R991" s="60"/>
      <c r="S991" s="60"/>
      <c r="T991" s="60"/>
      <c r="U991" s="60"/>
      <c r="V991" s="60"/>
      <c r="W991" s="60"/>
      <c r="X991" s="60"/>
      <c r="Y991" s="60"/>
      <c r="Z991" s="60"/>
    </row>
    <row r="992" spans="1:26" ht="21.75" customHeight="1">
      <c r="A992" s="99"/>
      <c r="B992" s="99"/>
      <c r="C992" s="99"/>
      <c r="D992" s="99"/>
      <c r="E992" s="99"/>
      <c r="F992" s="99"/>
      <c r="G992" s="99"/>
      <c r="H992" s="99"/>
      <c r="I992" s="99"/>
      <c r="J992" s="60"/>
      <c r="K992" s="60"/>
      <c r="L992" s="60"/>
      <c r="M992" s="60"/>
      <c r="N992" s="60"/>
      <c r="O992" s="60"/>
      <c r="P992" s="60"/>
      <c r="Q992" s="60"/>
      <c r="R992" s="60"/>
      <c r="S992" s="60"/>
      <c r="T992" s="60"/>
      <c r="U992" s="60"/>
      <c r="V992" s="60"/>
      <c r="W992" s="60"/>
      <c r="X992" s="60"/>
      <c r="Y992" s="60"/>
      <c r="Z992" s="60"/>
    </row>
    <row r="993" spans="1:26" ht="21.75" customHeight="1">
      <c r="A993" s="99"/>
      <c r="B993" s="99"/>
      <c r="C993" s="99"/>
      <c r="D993" s="99"/>
      <c r="E993" s="99"/>
      <c r="F993" s="99"/>
      <c r="G993" s="99"/>
      <c r="H993" s="99"/>
      <c r="I993" s="99"/>
      <c r="J993" s="60"/>
      <c r="K993" s="60"/>
      <c r="L993" s="60"/>
      <c r="M993" s="60"/>
      <c r="N993" s="60"/>
      <c r="O993" s="60"/>
      <c r="P993" s="60"/>
      <c r="Q993" s="60"/>
      <c r="R993" s="60"/>
      <c r="S993" s="60"/>
      <c r="T993" s="60"/>
      <c r="U993" s="60"/>
      <c r="V993" s="60"/>
      <c r="W993" s="60"/>
      <c r="X993" s="60"/>
      <c r="Y993" s="60"/>
      <c r="Z993" s="60"/>
    </row>
    <row r="994" spans="1:26" ht="21.75" customHeight="1">
      <c r="A994" s="99"/>
      <c r="B994" s="99"/>
      <c r="C994" s="99"/>
      <c r="D994" s="99"/>
      <c r="E994" s="99"/>
      <c r="F994" s="99"/>
      <c r="G994" s="99"/>
      <c r="H994" s="99"/>
      <c r="I994" s="99"/>
      <c r="J994" s="60"/>
      <c r="K994" s="60"/>
      <c r="L994" s="60"/>
      <c r="M994" s="60"/>
      <c r="N994" s="60"/>
      <c r="O994" s="60"/>
      <c r="P994" s="60"/>
      <c r="Q994" s="60"/>
      <c r="R994" s="60"/>
      <c r="S994" s="60"/>
      <c r="T994" s="60"/>
      <c r="U994" s="60"/>
      <c r="V994" s="60"/>
      <c r="W994" s="60"/>
      <c r="X994" s="60"/>
      <c r="Y994" s="60"/>
      <c r="Z994" s="60"/>
    </row>
    <row r="995" spans="1:26" ht="21.75" customHeight="1">
      <c r="A995" s="99"/>
      <c r="B995" s="99"/>
      <c r="C995" s="99"/>
      <c r="D995" s="99"/>
      <c r="E995" s="99"/>
      <c r="F995" s="99"/>
      <c r="G995" s="99"/>
      <c r="H995" s="99"/>
      <c r="I995" s="99"/>
      <c r="J995" s="60"/>
      <c r="K995" s="60"/>
      <c r="L995" s="60"/>
      <c r="M995" s="60"/>
      <c r="N995" s="60"/>
      <c r="O995" s="60"/>
      <c r="P995" s="60"/>
      <c r="Q995" s="60"/>
      <c r="R995" s="60"/>
      <c r="S995" s="60"/>
      <c r="T995" s="60"/>
      <c r="U995" s="60"/>
      <c r="V995" s="60"/>
      <c r="W995" s="60"/>
      <c r="X995" s="60"/>
      <c r="Y995" s="60"/>
      <c r="Z995" s="60"/>
    </row>
    <row r="996" spans="1:26" ht="21.75" customHeight="1">
      <c r="A996" s="99"/>
      <c r="B996" s="99"/>
      <c r="C996" s="99"/>
      <c r="D996" s="99"/>
      <c r="E996" s="99"/>
      <c r="F996" s="99"/>
      <c r="G996" s="99"/>
      <c r="H996" s="99"/>
      <c r="I996" s="99"/>
      <c r="J996" s="60"/>
      <c r="K996" s="60"/>
      <c r="L996" s="60"/>
      <c r="M996" s="60"/>
      <c r="N996" s="60"/>
      <c r="O996" s="60"/>
      <c r="P996" s="60"/>
      <c r="Q996" s="60"/>
      <c r="R996" s="60"/>
      <c r="S996" s="60"/>
      <c r="T996" s="60"/>
      <c r="U996" s="60"/>
      <c r="V996" s="60"/>
      <c r="W996" s="60"/>
      <c r="X996" s="60"/>
      <c r="Y996" s="60"/>
      <c r="Z996" s="60"/>
    </row>
    <row r="997" spans="1:26" ht="21.75" customHeight="1">
      <c r="A997" s="99"/>
      <c r="B997" s="99"/>
      <c r="C997" s="99"/>
      <c r="D997" s="99"/>
      <c r="E997" s="99"/>
      <c r="F997" s="99"/>
      <c r="G997" s="99"/>
      <c r="H997" s="99"/>
      <c r="I997" s="99"/>
      <c r="J997" s="60"/>
      <c r="K997" s="60"/>
      <c r="L997" s="60"/>
      <c r="M997" s="60"/>
      <c r="N997" s="60"/>
      <c r="O997" s="60"/>
      <c r="P997" s="60"/>
      <c r="Q997" s="60"/>
      <c r="R997" s="60"/>
      <c r="S997" s="60"/>
      <c r="T997" s="60"/>
      <c r="U997" s="60"/>
      <c r="V997" s="60"/>
      <c r="W997" s="60"/>
      <c r="X997" s="60"/>
      <c r="Y997" s="60"/>
      <c r="Z997" s="60"/>
    </row>
    <row r="998" spans="1:26" ht="21.75" customHeight="1">
      <c r="A998" s="99"/>
      <c r="B998" s="99"/>
      <c r="C998" s="99"/>
      <c r="D998" s="99"/>
      <c r="E998" s="99"/>
      <c r="F998" s="99"/>
      <c r="G998" s="99"/>
      <c r="H998" s="99"/>
      <c r="I998" s="99"/>
      <c r="J998" s="60"/>
      <c r="K998" s="60"/>
      <c r="L998" s="60"/>
      <c r="M998" s="60"/>
      <c r="N998" s="60"/>
      <c r="O998" s="60"/>
      <c r="P998" s="60"/>
      <c r="Q998" s="60"/>
      <c r="R998" s="60"/>
      <c r="S998" s="60"/>
      <c r="T998" s="60"/>
      <c r="U998" s="60"/>
      <c r="V998" s="60"/>
      <c r="W998" s="60"/>
      <c r="X998" s="60"/>
      <c r="Y998" s="60"/>
      <c r="Z998" s="60"/>
    </row>
    <row r="999" spans="1:26" ht="21.75" customHeight="1">
      <c r="A999" s="99"/>
      <c r="B999" s="99"/>
      <c r="C999" s="99"/>
      <c r="D999" s="99"/>
      <c r="E999" s="99"/>
      <c r="F999" s="99"/>
      <c r="G999" s="99"/>
      <c r="H999" s="99"/>
      <c r="I999" s="99"/>
      <c r="J999" s="60"/>
      <c r="K999" s="60"/>
      <c r="L999" s="60"/>
      <c r="M999" s="60"/>
      <c r="N999" s="60"/>
      <c r="O999" s="60"/>
      <c r="P999" s="60"/>
      <c r="Q999" s="60"/>
      <c r="R999" s="60"/>
      <c r="S999" s="60"/>
      <c r="T999" s="60"/>
      <c r="U999" s="60"/>
      <c r="V999" s="60"/>
      <c r="W999" s="60"/>
      <c r="X999" s="60"/>
      <c r="Y999" s="60"/>
      <c r="Z999" s="60"/>
    </row>
    <row r="1000" spans="1:26" ht="21.75" customHeight="1">
      <c r="A1000" s="99"/>
      <c r="B1000" s="99"/>
      <c r="C1000" s="99"/>
      <c r="D1000" s="99"/>
      <c r="E1000" s="99"/>
      <c r="F1000" s="99"/>
      <c r="G1000" s="99"/>
      <c r="H1000" s="99"/>
      <c r="I1000" s="99"/>
      <c r="J1000" s="60"/>
      <c r="K1000" s="60"/>
      <c r="L1000" s="60"/>
      <c r="M1000" s="60"/>
      <c r="N1000" s="60"/>
      <c r="O1000" s="60"/>
      <c r="P1000" s="60"/>
      <c r="Q1000" s="60"/>
      <c r="R1000" s="60"/>
      <c r="S1000" s="60"/>
      <c r="T1000" s="60"/>
      <c r="U1000" s="60"/>
      <c r="V1000" s="60"/>
      <c r="W1000" s="60"/>
      <c r="X1000" s="60"/>
      <c r="Y1000" s="60"/>
      <c r="Z1000" s="60"/>
    </row>
  </sheetData>
  <mergeCells count="502">
    <mergeCell ref="A436:A440"/>
    <mergeCell ref="B436:B443"/>
    <mergeCell ref="C436:C443"/>
    <mergeCell ref="D493:D494"/>
    <mergeCell ref="D495:D498"/>
    <mergeCell ref="C500:C509"/>
    <mergeCell ref="D500:D503"/>
    <mergeCell ref="D504:D506"/>
    <mergeCell ref="A454:A462"/>
    <mergeCell ref="C510:C515"/>
    <mergeCell ref="D513:D514"/>
    <mergeCell ref="D480:D481"/>
    <mergeCell ref="D482:D483"/>
    <mergeCell ref="D484:D490"/>
    <mergeCell ref="D507:D508"/>
    <mergeCell ref="D510:D512"/>
    <mergeCell ref="D491:D492"/>
    <mergeCell ref="E436:E437"/>
    <mergeCell ref="D438:D439"/>
    <mergeCell ref="E438:E440"/>
    <mergeCell ref="D440:D441"/>
    <mergeCell ref="E445:E449"/>
    <mergeCell ref="E451:E453"/>
    <mergeCell ref="C454:C458"/>
    <mergeCell ref="C459:C472"/>
    <mergeCell ref="E473:E474"/>
    <mergeCell ref="D474:D475"/>
    <mergeCell ref="D476:D477"/>
    <mergeCell ref="D478:D479"/>
    <mergeCell ref="D436:D437"/>
    <mergeCell ref="B312:B320"/>
    <mergeCell ref="D312:D320"/>
    <mergeCell ref="E312:E320"/>
    <mergeCell ref="B321:B323"/>
    <mergeCell ref="D337:D338"/>
    <mergeCell ref="D339:D340"/>
    <mergeCell ref="C312:C320"/>
    <mergeCell ref="C321:C324"/>
    <mergeCell ref="B330:B338"/>
    <mergeCell ref="C330:C336"/>
    <mergeCell ref="D330:D335"/>
    <mergeCell ref="E330:E332"/>
    <mergeCell ref="C337:C348"/>
    <mergeCell ref="D347:D348"/>
    <mergeCell ref="D341:D343"/>
    <mergeCell ref="D344:D346"/>
    <mergeCell ref="A355:A356"/>
    <mergeCell ref="B355:B364"/>
    <mergeCell ref="F355:F363"/>
    <mergeCell ref="G355:G363"/>
    <mergeCell ref="E356:E358"/>
    <mergeCell ref="D360:D362"/>
    <mergeCell ref="D355:D356"/>
    <mergeCell ref="D357:D359"/>
    <mergeCell ref="D363:D365"/>
    <mergeCell ref="G364:G372"/>
    <mergeCell ref="D366:D367"/>
    <mergeCell ref="D368:D369"/>
    <mergeCell ref="D370:D373"/>
    <mergeCell ref="G373:G381"/>
    <mergeCell ref="D374:D375"/>
    <mergeCell ref="D376:D378"/>
    <mergeCell ref="D380:D383"/>
    <mergeCell ref="A409:A410"/>
    <mergeCell ref="B409:B413"/>
    <mergeCell ref="E409:E411"/>
    <mergeCell ref="D414:D419"/>
    <mergeCell ref="F364:F372"/>
    <mergeCell ref="F373:F381"/>
    <mergeCell ref="F382:F390"/>
    <mergeCell ref="G382:G390"/>
    <mergeCell ref="F391:F399"/>
    <mergeCell ref="G391:G399"/>
    <mergeCell ref="F400:F408"/>
    <mergeCell ref="G400:G408"/>
    <mergeCell ref="F409:F417"/>
    <mergeCell ref="G409:G417"/>
    <mergeCell ref="F418:F426"/>
    <mergeCell ref="G418:G426"/>
    <mergeCell ref="D420:D423"/>
    <mergeCell ref="D424:D428"/>
    <mergeCell ref="E428:E429"/>
    <mergeCell ref="D429:D432"/>
    <mergeCell ref="B528:B529"/>
    <mergeCell ref="C528:C532"/>
    <mergeCell ref="D528:D529"/>
    <mergeCell ref="E528:E529"/>
    <mergeCell ref="F519:F527"/>
    <mergeCell ref="F528:F536"/>
    <mergeCell ref="G427:G435"/>
    <mergeCell ref="F427:F435"/>
    <mergeCell ref="F436:F444"/>
    <mergeCell ref="F445:F453"/>
    <mergeCell ref="F454:F462"/>
    <mergeCell ref="F473:F481"/>
    <mergeCell ref="F482:F490"/>
    <mergeCell ref="F491:F499"/>
    <mergeCell ref="G436:G444"/>
    <mergeCell ref="G445:G453"/>
    <mergeCell ref="G454:G462"/>
    <mergeCell ref="G473:G481"/>
    <mergeCell ref="G482:G490"/>
    <mergeCell ref="G491:G499"/>
    <mergeCell ref="B454:B462"/>
    <mergeCell ref="B473:B480"/>
    <mergeCell ref="B500:B509"/>
    <mergeCell ref="B510:B512"/>
    <mergeCell ref="F543:F551"/>
    <mergeCell ref="F552:F560"/>
    <mergeCell ref="E561:E562"/>
    <mergeCell ref="F561:F569"/>
    <mergeCell ref="F570:F578"/>
    <mergeCell ref="F597:F605"/>
    <mergeCell ref="G597:G605"/>
    <mergeCell ref="G606:G614"/>
    <mergeCell ref="G615:G623"/>
    <mergeCell ref="G624:G632"/>
    <mergeCell ref="G633:G641"/>
    <mergeCell ref="C597:C632"/>
    <mergeCell ref="C633:C637"/>
    <mergeCell ref="C638:C641"/>
    <mergeCell ref="F579:F587"/>
    <mergeCell ref="F588:F596"/>
    <mergeCell ref="B597:B632"/>
    <mergeCell ref="E597:E599"/>
    <mergeCell ref="D620:D630"/>
    <mergeCell ref="B633:B640"/>
    <mergeCell ref="D633:D635"/>
    <mergeCell ref="A597:A632"/>
    <mergeCell ref="A633:A641"/>
    <mergeCell ref="F624:F632"/>
    <mergeCell ref="F633:F641"/>
    <mergeCell ref="D636:D638"/>
    <mergeCell ref="D639:D641"/>
    <mergeCell ref="D703:D704"/>
    <mergeCell ref="D705:D707"/>
    <mergeCell ref="D735:D739"/>
    <mergeCell ref="A685:A696"/>
    <mergeCell ref="B685:B689"/>
    <mergeCell ref="C685:C696"/>
    <mergeCell ref="F685:F693"/>
    <mergeCell ref="F735:F743"/>
    <mergeCell ref="E643:E648"/>
    <mergeCell ref="D600:D604"/>
    <mergeCell ref="D605:D608"/>
    <mergeCell ref="D597:D599"/>
    <mergeCell ref="D609:D619"/>
    <mergeCell ref="F606:F614"/>
    <mergeCell ref="F615:F623"/>
    <mergeCell ref="E615:E618"/>
    <mergeCell ref="E624:E626"/>
    <mergeCell ref="D740:D744"/>
    <mergeCell ref="D745:D746"/>
    <mergeCell ref="D747:D748"/>
    <mergeCell ref="D749:D751"/>
    <mergeCell ref="A703:A710"/>
    <mergeCell ref="A717:A721"/>
    <mergeCell ref="B717:B719"/>
    <mergeCell ref="A735:A744"/>
    <mergeCell ref="B735:B744"/>
    <mergeCell ref="C735:C741"/>
    <mergeCell ref="C742:C754"/>
    <mergeCell ref="B703:B710"/>
    <mergeCell ref="D708:D711"/>
    <mergeCell ref="D752:D758"/>
    <mergeCell ref="C552:C557"/>
    <mergeCell ref="D552:D553"/>
    <mergeCell ref="D554:D555"/>
    <mergeCell ref="D556:D558"/>
    <mergeCell ref="C558:C560"/>
    <mergeCell ref="D530:D533"/>
    <mergeCell ref="D534:D536"/>
    <mergeCell ref="D537:D539"/>
    <mergeCell ref="B543:B545"/>
    <mergeCell ref="C543:C550"/>
    <mergeCell ref="D543:D545"/>
    <mergeCell ref="B552:B560"/>
    <mergeCell ref="B561:B564"/>
    <mergeCell ref="C561:C569"/>
    <mergeCell ref="D561:D565"/>
    <mergeCell ref="B661:B663"/>
    <mergeCell ref="D661:D664"/>
    <mergeCell ref="D665:D669"/>
    <mergeCell ref="D670:D673"/>
    <mergeCell ref="D674:D676"/>
    <mergeCell ref="D677:D679"/>
    <mergeCell ref="A780:A787"/>
    <mergeCell ref="B780:B789"/>
    <mergeCell ref="C780:C781"/>
    <mergeCell ref="A800:A802"/>
    <mergeCell ref="B800:B803"/>
    <mergeCell ref="D782:D784"/>
    <mergeCell ref="D785:D787"/>
    <mergeCell ref="D789:D791"/>
    <mergeCell ref="D800:D816"/>
    <mergeCell ref="D759:D762"/>
    <mergeCell ref="D764:D766"/>
    <mergeCell ref="D767:D770"/>
    <mergeCell ref="D771:D773"/>
    <mergeCell ref="D774:D775"/>
    <mergeCell ref="D780:D781"/>
    <mergeCell ref="F21:F29"/>
    <mergeCell ref="D24:D31"/>
    <mergeCell ref="E30:E37"/>
    <mergeCell ref="F30:F38"/>
    <mergeCell ref="D78:D82"/>
    <mergeCell ref="E78:E85"/>
    <mergeCell ref="F78:F86"/>
    <mergeCell ref="E186:E189"/>
    <mergeCell ref="E195:E200"/>
    <mergeCell ref="D83:D86"/>
    <mergeCell ref="D105:D117"/>
    <mergeCell ref="D119:D167"/>
    <mergeCell ref="F269:F277"/>
    <mergeCell ref="F278:F286"/>
    <mergeCell ref="F289:F297"/>
    <mergeCell ref="D214:D217"/>
    <mergeCell ref="D218:D222"/>
    <mergeCell ref="D223:D227"/>
    <mergeCell ref="E163:E164"/>
    <mergeCell ref="E165:E166"/>
    <mergeCell ref="G30:G38"/>
    <mergeCell ref="D32:D59"/>
    <mergeCell ref="E39:E44"/>
    <mergeCell ref="E58:E59"/>
    <mergeCell ref="E60:E63"/>
    <mergeCell ref="D64:D72"/>
    <mergeCell ref="E64:E68"/>
    <mergeCell ref="E69:E77"/>
    <mergeCell ref="F69:F77"/>
    <mergeCell ref="G69:G77"/>
    <mergeCell ref="D73:D77"/>
    <mergeCell ref="G48:G56"/>
    <mergeCell ref="G57:G59"/>
    <mergeCell ref="G60:G65"/>
    <mergeCell ref="F87:F95"/>
    <mergeCell ref="G87:G95"/>
    <mergeCell ref="F128:F135"/>
    <mergeCell ref="G128:G135"/>
    <mergeCell ref="F136:F144"/>
    <mergeCell ref="G136:G144"/>
    <mergeCell ref="G145:G153"/>
    <mergeCell ref="E127:E128"/>
    <mergeCell ref="E154:E155"/>
    <mergeCell ref="A12:A16"/>
    <mergeCell ref="B12:B15"/>
    <mergeCell ref="A60:A63"/>
    <mergeCell ref="B60:B65"/>
    <mergeCell ref="C60:C65"/>
    <mergeCell ref="A100:A103"/>
    <mergeCell ref="B100:B105"/>
    <mergeCell ref="A1:J1"/>
    <mergeCell ref="A3:A7"/>
    <mergeCell ref="B3:B6"/>
    <mergeCell ref="E3:E5"/>
    <mergeCell ref="G3:G11"/>
    <mergeCell ref="J3:J11"/>
    <mergeCell ref="D8:D15"/>
    <mergeCell ref="E6:E7"/>
    <mergeCell ref="E8:E9"/>
    <mergeCell ref="F12:F20"/>
    <mergeCell ref="G12:G20"/>
    <mergeCell ref="J12:J20"/>
    <mergeCell ref="G21:G29"/>
    <mergeCell ref="J21:J29"/>
    <mergeCell ref="J30:J38"/>
    <mergeCell ref="F39:F47"/>
    <mergeCell ref="G39:G47"/>
    <mergeCell ref="B250:B254"/>
    <mergeCell ref="D250:D252"/>
    <mergeCell ref="B257:B261"/>
    <mergeCell ref="D260:D262"/>
    <mergeCell ref="E260:E261"/>
    <mergeCell ref="F223:F231"/>
    <mergeCell ref="F250:F259"/>
    <mergeCell ref="F260:F268"/>
    <mergeCell ref="B168:B173"/>
    <mergeCell ref="E168:E169"/>
    <mergeCell ref="F168:F176"/>
    <mergeCell ref="G168:G176"/>
    <mergeCell ref="B204:B209"/>
    <mergeCell ref="D204:D212"/>
    <mergeCell ref="E204:E210"/>
    <mergeCell ref="F232:F240"/>
    <mergeCell ref="F241:F249"/>
    <mergeCell ref="F177:F185"/>
    <mergeCell ref="G177:G185"/>
    <mergeCell ref="F204:F212"/>
    <mergeCell ref="G204:G212"/>
    <mergeCell ref="F214:F222"/>
    <mergeCell ref="G214:G222"/>
    <mergeCell ref="E48:E54"/>
    <mergeCell ref="F48:F56"/>
    <mergeCell ref="J48:J56"/>
    <mergeCell ref="J61:J68"/>
    <mergeCell ref="J69:J77"/>
    <mergeCell ref="J78:J86"/>
    <mergeCell ref="H96:H99"/>
    <mergeCell ref="E100:E102"/>
    <mergeCell ref="F100:F108"/>
    <mergeCell ref="G100:G108"/>
    <mergeCell ref="J87:J95"/>
    <mergeCell ref="J100:J108"/>
    <mergeCell ref="G78:G86"/>
    <mergeCell ref="E87:E95"/>
    <mergeCell ref="E96:E98"/>
    <mergeCell ref="J168:J176"/>
    <mergeCell ref="J177:J185"/>
    <mergeCell ref="J186:J194"/>
    <mergeCell ref="J195:J203"/>
    <mergeCell ref="J204:J212"/>
    <mergeCell ref="J214:J222"/>
    <mergeCell ref="J223:J231"/>
    <mergeCell ref="J232:J240"/>
    <mergeCell ref="J39:J47"/>
    <mergeCell ref="J109:J117"/>
    <mergeCell ref="J118:J126"/>
    <mergeCell ref="J127:J135"/>
    <mergeCell ref="J136:J144"/>
    <mergeCell ref="J145:J153"/>
    <mergeCell ref="F145:F153"/>
    <mergeCell ref="F154:F162"/>
    <mergeCell ref="G154:G162"/>
    <mergeCell ref="G163:G164"/>
    <mergeCell ref="J154:J162"/>
    <mergeCell ref="J510:J518"/>
    <mergeCell ref="D228:D232"/>
    <mergeCell ref="D233:D237"/>
    <mergeCell ref="D269:D271"/>
    <mergeCell ref="D272:D274"/>
    <mergeCell ref="D275:D277"/>
    <mergeCell ref="D278:D280"/>
    <mergeCell ref="E278:E286"/>
    <mergeCell ref="G278:G286"/>
    <mergeCell ref="D281:D282"/>
    <mergeCell ref="G250:G259"/>
    <mergeCell ref="G260:G268"/>
    <mergeCell ref="E269:E272"/>
    <mergeCell ref="G269:G277"/>
    <mergeCell ref="G223:G231"/>
    <mergeCell ref="G232:G240"/>
    <mergeCell ref="G241:G249"/>
    <mergeCell ref="J241:J249"/>
    <mergeCell ref="G500:G508"/>
    <mergeCell ref="F500:F508"/>
    <mergeCell ref="F510:F518"/>
    <mergeCell ref="D515:D516"/>
    <mergeCell ref="E441:E442"/>
    <mergeCell ref="D442:D443"/>
    <mergeCell ref="J427:J435"/>
    <mergeCell ref="J436:J444"/>
    <mergeCell ref="J445:J453"/>
    <mergeCell ref="J454:J462"/>
    <mergeCell ref="J463:J471"/>
    <mergeCell ref="J473:J481"/>
    <mergeCell ref="J482:J490"/>
    <mergeCell ref="J491:J499"/>
    <mergeCell ref="J500:J508"/>
    <mergeCell ref="D433:D435"/>
    <mergeCell ref="J339:J347"/>
    <mergeCell ref="J355:J363"/>
    <mergeCell ref="J364:J372"/>
    <mergeCell ref="J373:J381"/>
    <mergeCell ref="J382:J390"/>
    <mergeCell ref="J391:J399"/>
    <mergeCell ref="J400:J408"/>
    <mergeCell ref="J409:J417"/>
    <mergeCell ref="J418:J426"/>
    <mergeCell ref="J250:J259"/>
    <mergeCell ref="J260:J268"/>
    <mergeCell ref="J269:J277"/>
    <mergeCell ref="J278:J286"/>
    <mergeCell ref="J312:J320"/>
    <mergeCell ref="J321:J329"/>
    <mergeCell ref="J330:J338"/>
    <mergeCell ref="E289:E292"/>
    <mergeCell ref="G289:G297"/>
    <mergeCell ref="J289:J297"/>
    <mergeCell ref="J298:J306"/>
    <mergeCell ref="F312:F320"/>
    <mergeCell ref="G312:G320"/>
    <mergeCell ref="F321:F329"/>
    <mergeCell ref="G321:G329"/>
    <mergeCell ref="F330:F338"/>
    <mergeCell ref="G330:G338"/>
    <mergeCell ref="E298:E306"/>
    <mergeCell ref="F298:F306"/>
    <mergeCell ref="G298:G306"/>
    <mergeCell ref="J519:J527"/>
    <mergeCell ref="J528:J536"/>
    <mergeCell ref="J543:J551"/>
    <mergeCell ref="J552:J560"/>
    <mergeCell ref="J561:J569"/>
    <mergeCell ref="J570:J578"/>
    <mergeCell ref="J780:J788"/>
    <mergeCell ref="J789:J797"/>
    <mergeCell ref="J800:J808"/>
    <mergeCell ref="J643:J651"/>
    <mergeCell ref="J652:J660"/>
    <mergeCell ref="J661:J669"/>
    <mergeCell ref="J670:J678"/>
    <mergeCell ref="J685:J693"/>
    <mergeCell ref="J694:J702"/>
    <mergeCell ref="J703:J711"/>
    <mergeCell ref="J579:J587"/>
    <mergeCell ref="J588:J596"/>
    <mergeCell ref="J597:J605"/>
    <mergeCell ref="J606:J614"/>
    <mergeCell ref="J615:J623"/>
    <mergeCell ref="J624:J632"/>
    <mergeCell ref="J633:J641"/>
    <mergeCell ref="J809:J817"/>
    <mergeCell ref="J818:J826"/>
    <mergeCell ref="J827:J835"/>
    <mergeCell ref="J865:J872"/>
    <mergeCell ref="J717:J725"/>
    <mergeCell ref="J726:J734"/>
    <mergeCell ref="J735:J743"/>
    <mergeCell ref="J744:J752"/>
    <mergeCell ref="J753:J761"/>
    <mergeCell ref="J762:J770"/>
    <mergeCell ref="J771:J779"/>
    <mergeCell ref="E771:E772"/>
    <mergeCell ref="E780:E781"/>
    <mergeCell ref="F780:F788"/>
    <mergeCell ref="G780:G788"/>
    <mergeCell ref="F789:F797"/>
    <mergeCell ref="G789:G797"/>
    <mergeCell ref="D792:D795"/>
    <mergeCell ref="E789:E790"/>
    <mergeCell ref="E800:E816"/>
    <mergeCell ref="F800:F808"/>
    <mergeCell ref="G800:G808"/>
    <mergeCell ref="F809:F817"/>
    <mergeCell ref="G809:G817"/>
    <mergeCell ref="F771:F779"/>
    <mergeCell ref="G771:G779"/>
    <mergeCell ref="G818:G826"/>
    <mergeCell ref="A836:A840"/>
    <mergeCell ref="B836:B840"/>
    <mergeCell ref="D836:D843"/>
    <mergeCell ref="E836:E844"/>
    <mergeCell ref="F836:F844"/>
    <mergeCell ref="G836:G844"/>
    <mergeCell ref="E845:E847"/>
    <mergeCell ref="F855:F863"/>
    <mergeCell ref="F818:F826"/>
    <mergeCell ref="F827:F835"/>
    <mergeCell ref="G827:G835"/>
    <mergeCell ref="F865:F873"/>
    <mergeCell ref="F874:F882"/>
    <mergeCell ref="G874:G882"/>
    <mergeCell ref="F901:F909"/>
    <mergeCell ref="G901:G909"/>
    <mergeCell ref="F930:F938"/>
    <mergeCell ref="G930:G938"/>
    <mergeCell ref="E848:E851"/>
    <mergeCell ref="E853:E854"/>
    <mergeCell ref="G855:G863"/>
    <mergeCell ref="A865:A872"/>
    <mergeCell ref="B865:B871"/>
    <mergeCell ref="D865:D871"/>
    <mergeCell ref="E865:E869"/>
    <mergeCell ref="G865:G873"/>
    <mergeCell ref="G510:G518"/>
    <mergeCell ref="G519:G527"/>
    <mergeCell ref="G528:G536"/>
    <mergeCell ref="G543:G551"/>
    <mergeCell ref="G552:G560"/>
    <mergeCell ref="G561:G569"/>
    <mergeCell ref="G570:G578"/>
    <mergeCell ref="G579:G587"/>
    <mergeCell ref="G588:G596"/>
    <mergeCell ref="E652:E656"/>
    <mergeCell ref="F652:F660"/>
    <mergeCell ref="G652:G660"/>
    <mergeCell ref="F661:F669"/>
    <mergeCell ref="G661:G669"/>
    <mergeCell ref="E661:E662"/>
    <mergeCell ref="E670:E671"/>
    <mergeCell ref="F670:F678"/>
    <mergeCell ref="G670:G678"/>
    <mergeCell ref="E685:E686"/>
    <mergeCell ref="G685:G693"/>
    <mergeCell ref="F694:F702"/>
    <mergeCell ref="G694:G702"/>
    <mergeCell ref="E703:E705"/>
    <mergeCell ref="F703:F711"/>
    <mergeCell ref="G703:G711"/>
    <mergeCell ref="F717:F725"/>
    <mergeCell ref="G717:G725"/>
    <mergeCell ref="F726:F734"/>
    <mergeCell ref="G726:G734"/>
    <mergeCell ref="G735:G743"/>
    <mergeCell ref="E744:E746"/>
    <mergeCell ref="F744:F752"/>
    <mergeCell ref="G744:G752"/>
    <mergeCell ref="F753:F761"/>
    <mergeCell ref="G753:G761"/>
    <mergeCell ref="E762:E765"/>
    <mergeCell ref="F762:F770"/>
    <mergeCell ref="G762:G770"/>
  </mergeCells>
  <hyperlinks>
    <hyperlink ref="H312" r:id="rId1" xr:uid="{00000000-0004-0000-0500-000000000000}"/>
    <hyperlink ref="H313" r:id="rId2" xr:uid="{00000000-0004-0000-0500-000001000000}"/>
    <hyperlink ref="H314" r:id="rId3" xr:uid="{00000000-0004-0000-0500-000002000000}"/>
    <hyperlink ref="H315" r:id="rId4" xr:uid="{00000000-0004-0000-0500-000003000000}"/>
    <hyperlink ref="H543" r:id="rId5" xr:uid="{00000000-0004-0000-0500-000004000000}"/>
    <hyperlink ref="H544" r:id="rId6" xr:uid="{00000000-0004-0000-0500-000005000000}"/>
    <hyperlink ref="H545" r:id="rId7" xr:uid="{00000000-0004-0000-0500-000006000000}"/>
    <hyperlink ref="H546" r:id="rId8" xr:uid="{00000000-0004-0000-0500-000007000000}"/>
  </hyperlinks>
  <pageMargins left="0.19685039370078741" right="0.19685039370078741" top="0.39370078740157483" bottom="0.19685039370078741" header="0" footer="0"/>
  <pageSetup paperSize="9" scale="80" orientation="landscape"/>
  <drawing r:id="rId9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Z1000"/>
  <sheetViews>
    <sheetView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C3" sqref="C3"/>
    </sheetView>
  </sheetViews>
  <sheetFormatPr defaultColWidth="14.42578125" defaultRowHeight="15" customHeight="1"/>
  <cols>
    <col min="1" max="1" width="11.85546875" customWidth="1"/>
    <col min="2" max="2" width="19.85546875" customWidth="1"/>
    <col min="3" max="3" width="9.42578125" customWidth="1"/>
    <col min="4" max="4" width="20.42578125" customWidth="1"/>
    <col min="5" max="5" width="32.42578125" customWidth="1"/>
    <col min="6" max="6" width="8.140625" customWidth="1"/>
    <col min="7" max="7" width="23.42578125" customWidth="1"/>
    <col min="8" max="8" width="11.42578125" customWidth="1"/>
    <col min="9" max="9" width="11" customWidth="1"/>
    <col min="10" max="10" width="21.28515625" customWidth="1"/>
    <col min="11" max="26" width="9" customWidth="1"/>
  </cols>
  <sheetData>
    <row r="1" spans="1:26" ht="18" customHeight="1">
      <c r="A1" s="651" t="s">
        <v>592</v>
      </c>
      <c r="B1" s="652"/>
      <c r="C1" s="652"/>
      <c r="D1" s="652"/>
      <c r="E1" s="652"/>
      <c r="F1" s="652"/>
      <c r="G1" s="652"/>
      <c r="H1" s="652"/>
      <c r="I1" s="652"/>
      <c r="J1" s="652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</row>
    <row r="2" spans="1:26" ht="21.75" customHeight="1">
      <c r="A2" s="7" t="s">
        <v>10</v>
      </c>
      <c r="B2" s="7" t="s">
        <v>1</v>
      </c>
      <c r="C2" s="7" t="s">
        <v>11</v>
      </c>
      <c r="D2" s="7" t="s">
        <v>12</v>
      </c>
      <c r="E2" s="7" t="s">
        <v>13</v>
      </c>
      <c r="F2" s="8" t="s">
        <v>893</v>
      </c>
      <c r="G2" s="8" t="s">
        <v>4</v>
      </c>
      <c r="H2" s="9" t="s">
        <v>15</v>
      </c>
      <c r="I2" s="11" t="s">
        <v>16</v>
      </c>
      <c r="J2" s="11" t="s">
        <v>17</v>
      </c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</row>
    <row r="3" spans="1:26" ht="23.25" customHeight="1">
      <c r="A3" s="634" t="s">
        <v>18</v>
      </c>
      <c r="B3" s="634" t="s">
        <v>894</v>
      </c>
      <c r="C3" s="14" t="s">
        <v>20</v>
      </c>
      <c r="D3" s="14" t="s">
        <v>21</v>
      </c>
      <c r="E3" s="647" t="s">
        <v>895</v>
      </c>
      <c r="F3" s="15"/>
      <c r="G3" s="676" t="s">
        <v>23</v>
      </c>
      <c r="H3" s="148" t="s">
        <v>896</v>
      </c>
      <c r="I3" s="223">
        <v>96.57</v>
      </c>
      <c r="J3" s="630" t="s">
        <v>25</v>
      </c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</row>
    <row r="4" spans="1:26" ht="23.25" customHeight="1">
      <c r="A4" s="615"/>
      <c r="B4" s="615"/>
      <c r="C4" s="14"/>
      <c r="D4" s="14" t="s">
        <v>26</v>
      </c>
      <c r="E4" s="615"/>
      <c r="F4" s="15"/>
      <c r="G4" s="677"/>
      <c r="H4" s="148" t="s">
        <v>897</v>
      </c>
      <c r="I4" s="223">
        <v>95</v>
      </c>
      <c r="J4" s="615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</row>
    <row r="5" spans="1:26" ht="23.25" customHeight="1">
      <c r="A5" s="615"/>
      <c r="B5" s="615"/>
      <c r="C5" s="14"/>
      <c r="D5" s="14" t="s">
        <v>28</v>
      </c>
      <c r="E5" s="629"/>
      <c r="F5" s="15"/>
      <c r="G5" s="677"/>
      <c r="H5" s="148" t="s">
        <v>898</v>
      </c>
      <c r="I5" s="223">
        <v>88.09</v>
      </c>
      <c r="J5" s="615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</row>
    <row r="6" spans="1:26" ht="23.25" customHeight="1">
      <c r="A6" s="615"/>
      <c r="B6" s="615"/>
      <c r="C6" s="14"/>
      <c r="D6" s="14" t="s">
        <v>30</v>
      </c>
      <c r="E6" s="647" t="s">
        <v>31</v>
      </c>
      <c r="F6" s="15"/>
      <c r="G6" s="677"/>
      <c r="H6" s="148" t="s">
        <v>899</v>
      </c>
      <c r="I6" s="223">
        <v>83.75</v>
      </c>
      <c r="J6" s="615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</row>
    <row r="7" spans="1:26" ht="23.25" customHeight="1">
      <c r="A7" s="615"/>
      <c r="B7" s="21"/>
      <c r="C7" s="14"/>
      <c r="D7" s="14" t="s">
        <v>33</v>
      </c>
      <c r="E7" s="629"/>
      <c r="F7" s="15"/>
      <c r="G7" s="677"/>
      <c r="H7" s="148" t="s">
        <v>900</v>
      </c>
      <c r="I7" s="223">
        <v>88.45</v>
      </c>
      <c r="J7" s="615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</row>
    <row r="8" spans="1:26" ht="23.25" customHeight="1">
      <c r="A8" s="13"/>
      <c r="B8" s="22"/>
      <c r="C8" s="14"/>
      <c r="D8" s="634" t="s">
        <v>35</v>
      </c>
      <c r="E8" s="647" t="s">
        <v>36</v>
      </c>
      <c r="F8" s="15"/>
      <c r="G8" s="677"/>
      <c r="H8" s="148" t="s">
        <v>901</v>
      </c>
      <c r="I8" s="223">
        <v>96.97</v>
      </c>
      <c r="J8" s="615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</row>
    <row r="9" spans="1:26" ht="23.25" customHeight="1">
      <c r="A9" s="13"/>
      <c r="B9" s="14"/>
      <c r="C9" s="14"/>
      <c r="D9" s="615"/>
      <c r="E9" s="629"/>
      <c r="F9" s="15"/>
      <c r="G9" s="677"/>
      <c r="H9" s="148" t="s">
        <v>902</v>
      </c>
      <c r="I9" s="223">
        <v>93.88</v>
      </c>
      <c r="J9" s="615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</row>
    <row r="10" spans="1:26" ht="23.25" customHeight="1">
      <c r="A10" s="13"/>
      <c r="B10" s="14"/>
      <c r="C10" s="14"/>
      <c r="D10" s="615"/>
      <c r="E10" s="23" t="s">
        <v>39</v>
      </c>
      <c r="F10" s="15"/>
      <c r="G10" s="677"/>
      <c r="H10" s="260"/>
      <c r="I10" s="36"/>
      <c r="J10" s="615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</row>
    <row r="11" spans="1:26" ht="23.25" customHeight="1">
      <c r="A11" s="13"/>
      <c r="B11" s="14"/>
      <c r="C11" s="14"/>
      <c r="D11" s="615"/>
      <c r="E11" s="26"/>
      <c r="F11" s="27"/>
      <c r="G11" s="678"/>
      <c r="H11" s="226" t="s">
        <v>40</v>
      </c>
      <c r="I11" s="248">
        <f>SUM(I3:I10)/7</f>
        <v>91.815714285714279</v>
      </c>
      <c r="J11" s="616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</row>
    <row r="12" spans="1:26" ht="23.25" customHeight="1">
      <c r="A12" s="634"/>
      <c r="B12" s="634"/>
      <c r="C12" s="14"/>
      <c r="D12" s="615"/>
      <c r="E12" s="30" t="s">
        <v>41</v>
      </c>
      <c r="F12" s="657" t="s">
        <v>42</v>
      </c>
      <c r="G12" s="658" t="s">
        <v>42</v>
      </c>
      <c r="H12" s="32" t="s">
        <v>903</v>
      </c>
      <c r="I12" s="33"/>
      <c r="J12" s="620" t="s">
        <v>604</v>
      </c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</row>
    <row r="13" spans="1:26" ht="23.25" customHeight="1">
      <c r="A13" s="615"/>
      <c r="B13" s="615"/>
      <c r="C13" s="14"/>
      <c r="D13" s="615"/>
      <c r="E13" s="14" t="s">
        <v>45</v>
      </c>
      <c r="F13" s="615"/>
      <c r="G13" s="615"/>
      <c r="H13" s="34" t="s">
        <v>904</v>
      </c>
      <c r="I13" s="33"/>
      <c r="J13" s="615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</row>
    <row r="14" spans="1:26" ht="23.25" customHeight="1">
      <c r="A14" s="615"/>
      <c r="B14" s="615"/>
      <c r="C14" s="14"/>
      <c r="D14" s="615"/>
      <c r="E14" s="14" t="s">
        <v>47</v>
      </c>
      <c r="F14" s="615"/>
      <c r="G14" s="615"/>
      <c r="H14" s="34" t="s">
        <v>905</v>
      </c>
      <c r="I14" s="33"/>
      <c r="J14" s="615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</row>
    <row r="15" spans="1:26" ht="23.25" customHeight="1">
      <c r="A15" s="615"/>
      <c r="B15" s="615"/>
      <c r="C15" s="14"/>
      <c r="D15" s="615"/>
      <c r="E15" s="13" t="s">
        <v>49</v>
      </c>
      <c r="F15" s="615"/>
      <c r="G15" s="615"/>
      <c r="H15" s="34" t="s">
        <v>906</v>
      </c>
      <c r="I15" s="33"/>
      <c r="J15" s="615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</row>
    <row r="16" spans="1:26" ht="23.25" customHeight="1">
      <c r="A16" s="615"/>
      <c r="B16" s="14"/>
      <c r="C16" s="14"/>
      <c r="D16" s="14" t="s">
        <v>51</v>
      </c>
      <c r="E16" s="13" t="s">
        <v>52</v>
      </c>
      <c r="F16" s="615"/>
      <c r="G16" s="615"/>
      <c r="H16" s="34" t="s">
        <v>907</v>
      </c>
      <c r="I16" s="33"/>
      <c r="J16" s="615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</row>
    <row r="17" spans="1:26" ht="23.25" customHeight="1">
      <c r="A17" s="13"/>
      <c r="B17" s="14"/>
      <c r="C17" s="14"/>
      <c r="D17" s="14" t="s">
        <v>54</v>
      </c>
      <c r="E17" s="13" t="s">
        <v>55</v>
      </c>
      <c r="F17" s="615"/>
      <c r="G17" s="615"/>
      <c r="H17" s="34" t="s">
        <v>908</v>
      </c>
      <c r="I17" s="33"/>
      <c r="J17" s="615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</row>
    <row r="18" spans="1:26" ht="23.25" customHeight="1">
      <c r="A18" s="13"/>
      <c r="B18" s="14"/>
      <c r="C18" s="14"/>
      <c r="D18" s="14" t="s">
        <v>57</v>
      </c>
      <c r="E18" s="13" t="s">
        <v>58</v>
      </c>
      <c r="F18" s="615"/>
      <c r="G18" s="615"/>
      <c r="H18" s="34" t="s">
        <v>909</v>
      </c>
      <c r="I18" s="33"/>
      <c r="J18" s="615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</row>
    <row r="19" spans="1:26" ht="23.25" customHeight="1">
      <c r="A19" s="13"/>
      <c r="B19" s="14"/>
      <c r="C19" s="14"/>
      <c r="D19" s="14" t="s">
        <v>60</v>
      </c>
      <c r="E19" s="13" t="s">
        <v>61</v>
      </c>
      <c r="F19" s="615"/>
      <c r="G19" s="615"/>
      <c r="H19" s="260"/>
      <c r="I19" s="36"/>
      <c r="J19" s="615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</row>
    <row r="20" spans="1:26" ht="23.25" customHeight="1">
      <c r="A20" s="13"/>
      <c r="B20" s="14"/>
      <c r="C20" s="14"/>
      <c r="D20" s="14" t="s">
        <v>62</v>
      </c>
      <c r="E20" s="13"/>
      <c r="F20" s="618"/>
      <c r="G20" s="618"/>
      <c r="H20" s="226" t="s">
        <v>40</v>
      </c>
      <c r="I20" s="38"/>
      <c r="J20" s="616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</row>
    <row r="21" spans="1:26" ht="23.25" customHeight="1">
      <c r="A21" s="13"/>
      <c r="B21" s="14"/>
      <c r="C21" s="14"/>
      <c r="D21" s="14" t="s">
        <v>63</v>
      </c>
      <c r="E21" s="39" t="s">
        <v>64</v>
      </c>
      <c r="F21" s="644" t="s">
        <v>65</v>
      </c>
      <c r="G21" s="644" t="s">
        <v>65</v>
      </c>
      <c r="H21" s="32" t="s">
        <v>910</v>
      </c>
      <c r="I21" s="41"/>
      <c r="J21" s="620" t="s">
        <v>66</v>
      </c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</row>
    <row r="22" spans="1:26" ht="23.25" customHeight="1">
      <c r="A22" s="13"/>
      <c r="B22" s="14"/>
      <c r="C22" s="14"/>
      <c r="D22" s="14" t="s">
        <v>67</v>
      </c>
      <c r="E22" s="13" t="s">
        <v>68</v>
      </c>
      <c r="F22" s="615"/>
      <c r="G22" s="615"/>
      <c r="H22" s="34" t="s">
        <v>911</v>
      </c>
      <c r="I22" s="33"/>
      <c r="J22" s="615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</row>
    <row r="23" spans="1:26" ht="23.25" customHeight="1">
      <c r="A23" s="13"/>
      <c r="B23" s="14"/>
      <c r="C23" s="14"/>
      <c r="D23" s="14" t="s">
        <v>69</v>
      </c>
      <c r="E23" s="13" t="s">
        <v>70</v>
      </c>
      <c r="F23" s="615"/>
      <c r="G23" s="615"/>
      <c r="H23" s="34" t="s">
        <v>912</v>
      </c>
      <c r="I23" s="33"/>
      <c r="J23" s="615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</row>
    <row r="24" spans="1:26" ht="23.25" customHeight="1">
      <c r="A24" s="13"/>
      <c r="B24" s="14"/>
      <c r="C24" s="14"/>
      <c r="D24" s="634" t="s">
        <v>71</v>
      </c>
      <c r="E24" s="13" t="s">
        <v>72</v>
      </c>
      <c r="F24" s="615"/>
      <c r="G24" s="615"/>
      <c r="H24" s="34" t="s">
        <v>913</v>
      </c>
      <c r="I24" s="33"/>
      <c r="J24" s="615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</row>
    <row r="25" spans="1:26" ht="23.25" customHeight="1">
      <c r="A25" s="13"/>
      <c r="B25" s="14"/>
      <c r="C25" s="14"/>
      <c r="D25" s="615"/>
      <c r="E25" s="13" t="s">
        <v>73</v>
      </c>
      <c r="F25" s="615"/>
      <c r="G25" s="615"/>
      <c r="H25" s="34" t="s">
        <v>914</v>
      </c>
      <c r="I25" s="33"/>
      <c r="J25" s="615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</row>
    <row r="26" spans="1:26" ht="23.25" customHeight="1">
      <c r="A26" s="13"/>
      <c r="B26" s="14"/>
      <c r="C26" s="14"/>
      <c r="D26" s="615"/>
      <c r="E26" s="13"/>
      <c r="F26" s="615"/>
      <c r="G26" s="615"/>
      <c r="H26" s="34" t="s">
        <v>915</v>
      </c>
      <c r="I26" s="33"/>
      <c r="J26" s="615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</row>
    <row r="27" spans="1:26" ht="23.25" customHeight="1">
      <c r="A27" s="13"/>
      <c r="B27" s="14"/>
      <c r="C27" s="14"/>
      <c r="D27" s="615"/>
      <c r="E27" s="13"/>
      <c r="F27" s="615"/>
      <c r="G27" s="615"/>
      <c r="H27" s="34" t="s">
        <v>916</v>
      </c>
      <c r="I27" s="33"/>
      <c r="J27" s="615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</row>
    <row r="28" spans="1:26" ht="23.25" customHeight="1">
      <c r="A28" s="13"/>
      <c r="B28" s="14"/>
      <c r="C28" s="14"/>
      <c r="D28" s="615"/>
      <c r="E28" s="13"/>
      <c r="F28" s="615"/>
      <c r="G28" s="615"/>
      <c r="H28" s="260"/>
      <c r="I28" s="36"/>
      <c r="J28" s="615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</row>
    <row r="29" spans="1:26" ht="23.25" customHeight="1">
      <c r="A29" s="13"/>
      <c r="B29" s="14"/>
      <c r="C29" s="14"/>
      <c r="D29" s="615"/>
      <c r="E29" s="13"/>
      <c r="F29" s="618"/>
      <c r="G29" s="618"/>
      <c r="H29" s="226" t="s">
        <v>40</v>
      </c>
      <c r="I29" s="43"/>
      <c r="J29" s="621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</row>
    <row r="30" spans="1:26" ht="21" customHeight="1">
      <c r="A30" s="13"/>
      <c r="B30" s="14"/>
      <c r="C30" s="14"/>
      <c r="D30" s="615"/>
      <c r="E30" s="635" t="s">
        <v>74</v>
      </c>
      <c r="F30" s="635" t="s">
        <v>65</v>
      </c>
      <c r="G30" s="635" t="s">
        <v>65</v>
      </c>
      <c r="H30" s="32" t="s">
        <v>917</v>
      </c>
      <c r="I30" s="45"/>
      <c r="J30" s="630" t="s">
        <v>75</v>
      </c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</row>
    <row r="31" spans="1:26" ht="21" customHeight="1">
      <c r="A31" s="13"/>
      <c r="B31" s="14"/>
      <c r="C31" s="14"/>
      <c r="D31" s="615"/>
      <c r="E31" s="615"/>
      <c r="F31" s="615"/>
      <c r="G31" s="615"/>
      <c r="H31" s="34" t="s">
        <v>918</v>
      </c>
      <c r="I31" s="33"/>
      <c r="J31" s="615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</row>
    <row r="32" spans="1:26" ht="21" customHeight="1">
      <c r="A32" s="13"/>
      <c r="B32" s="14"/>
      <c r="C32" s="14"/>
      <c r="D32" s="634" t="s">
        <v>76</v>
      </c>
      <c r="E32" s="615"/>
      <c r="F32" s="615"/>
      <c r="G32" s="615"/>
      <c r="H32" s="34" t="s">
        <v>919</v>
      </c>
      <c r="I32" s="33"/>
      <c r="J32" s="615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</row>
    <row r="33" spans="1:26" ht="21" customHeight="1">
      <c r="A33" s="13"/>
      <c r="B33" s="14"/>
      <c r="C33" s="14"/>
      <c r="D33" s="615"/>
      <c r="E33" s="615"/>
      <c r="F33" s="615"/>
      <c r="G33" s="615"/>
      <c r="H33" s="34" t="s">
        <v>920</v>
      </c>
      <c r="I33" s="33"/>
      <c r="J33" s="615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</row>
    <row r="34" spans="1:26" ht="21" customHeight="1">
      <c r="A34" s="13"/>
      <c r="B34" s="14"/>
      <c r="C34" s="14"/>
      <c r="D34" s="615"/>
      <c r="E34" s="615"/>
      <c r="F34" s="615"/>
      <c r="G34" s="615"/>
      <c r="H34" s="34" t="s">
        <v>921</v>
      </c>
      <c r="I34" s="33"/>
      <c r="J34" s="615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</row>
    <row r="35" spans="1:26" ht="21" customHeight="1">
      <c r="A35" s="13"/>
      <c r="B35" s="14"/>
      <c r="C35" s="14"/>
      <c r="D35" s="615"/>
      <c r="E35" s="615"/>
      <c r="F35" s="615"/>
      <c r="G35" s="615"/>
      <c r="H35" s="34" t="s">
        <v>922</v>
      </c>
      <c r="I35" s="33"/>
      <c r="J35" s="615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</row>
    <row r="36" spans="1:26" ht="21" customHeight="1">
      <c r="A36" s="13"/>
      <c r="B36" s="14"/>
      <c r="C36" s="14"/>
      <c r="D36" s="615"/>
      <c r="E36" s="615"/>
      <c r="F36" s="615"/>
      <c r="G36" s="615"/>
      <c r="H36" s="34" t="s">
        <v>923</v>
      </c>
      <c r="I36" s="33"/>
      <c r="J36" s="615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</row>
    <row r="37" spans="1:26" ht="21.75" customHeight="1">
      <c r="A37" s="13"/>
      <c r="B37" s="14"/>
      <c r="C37" s="14"/>
      <c r="D37" s="615"/>
      <c r="E37" s="615"/>
      <c r="F37" s="615"/>
      <c r="G37" s="615"/>
      <c r="H37" s="260"/>
      <c r="I37" s="36"/>
      <c r="J37" s="615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</row>
    <row r="38" spans="1:26" ht="21.75" customHeight="1">
      <c r="A38" s="13"/>
      <c r="B38" s="14"/>
      <c r="C38" s="14"/>
      <c r="D38" s="615"/>
      <c r="E38" s="14"/>
      <c r="F38" s="615"/>
      <c r="G38" s="615"/>
      <c r="H38" s="226" t="s">
        <v>40</v>
      </c>
      <c r="I38" s="38"/>
      <c r="J38" s="616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</row>
    <row r="39" spans="1:26" ht="23.25" customHeight="1">
      <c r="A39" s="13"/>
      <c r="B39" s="14"/>
      <c r="C39" s="14"/>
      <c r="D39" s="615"/>
      <c r="E39" s="635" t="s">
        <v>77</v>
      </c>
      <c r="F39" s="644" t="s">
        <v>78</v>
      </c>
      <c r="G39" s="644" t="s">
        <v>78</v>
      </c>
      <c r="H39" s="32" t="s">
        <v>924</v>
      </c>
      <c r="I39" s="33"/>
      <c r="J39" s="620" t="s">
        <v>79</v>
      </c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</row>
    <row r="40" spans="1:26" ht="19.5" customHeight="1">
      <c r="A40" s="13"/>
      <c r="B40" s="14"/>
      <c r="C40" s="14"/>
      <c r="D40" s="615"/>
      <c r="E40" s="615"/>
      <c r="F40" s="615"/>
      <c r="G40" s="615"/>
      <c r="H40" s="34" t="s">
        <v>925</v>
      </c>
      <c r="I40" s="33"/>
      <c r="J40" s="615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</row>
    <row r="41" spans="1:26" ht="19.5" customHeight="1">
      <c r="A41" s="13"/>
      <c r="B41" s="14"/>
      <c r="C41" s="14"/>
      <c r="D41" s="615"/>
      <c r="E41" s="615"/>
      <c r="F41" s="615"/>
      <c r="G41" s="615"/>
      <c r="H41" s="34" t="s">
        <v>926</v>
      </c>
      <c r="I41" s="33"/>
      <c r="J41" s="615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</row>
    <row r="42" spans="1:26" ht="19.5" customHeight="1">
      <c r="A42" s="13"/>
      <c r="B42" s="14"/>
      <c r="C42" s="14"/>
      <c r="D42" s="615"/>
      <c r="E42" s="615"/>
      <c r="F42" s="615"/>
      <c r="G42" s="615"/>
      <c r="H42" s="34" t="s">
        <v>927</v>
      </c>
      <c r="I42" s="33"/>
      <c r="J42" s="615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</row>
    <row r="43" spans="1:26" ht="19.5" customHeight="1">
      <c r="A43" s="13"/>
      <c r="B43" s="14"/>
      <c r="C43" s="14"/>
      <c r="D43" s="615"/>
      <c r="E43" s="615"/>
      <c r="F43" s="615"/>
      <c r="G43" s="615"/>
      <c r="H43" s="34" t="s">
        <v>928</v>
      </c>
      <c r="I43" s="33"/>
      <c r="J43" s="615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</row>
    <row r="44" spans="1:26" ht="19.5" customHeight="1">
      <c r="A44" s="13"/>
      <c r="B44" s="14"/>
      <c r="C44" s="14"/>
      <c r="D44" s="615"/>
      <c r="E44" s="615"/>
      <c r="F44" s="615"/>
      <c r="G44" s="615"/>
      <c r="H44" s="34" t="s">
        <v>929</v>
      </c>
      <c r="I44" s="33"/>
      <c r="J44" s="615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</row>
    <row r="45" spans="1:26" ht="19.5" customHeight="1">
      <c r="A45" s="13"/>
      <c r="B45" s="14"/>
      <c r="C45" s="14"/>
      <c r="D45" s="615"/>
      <c r="E45" s="13"/>
      <c r="F45" s="615"/>
      <c r="G45" s="615"/>
      <c r="H45" s="34" t="s">
        <v>930</v>
      </c>
      <c r="I45" s="33"/>
      <c r="J45" s="615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</row>
    <row r="46" spans="1:26" ht="19.5" customHeight="1">
      <c r="A46" s="13"/>
      <c r="B46" s="14"/>
      <c r="C46" s="14"/>
      <c r="D46" s="615"/>
      <c r="E46" s="13"/>
      <c r="F46" s="615"/>
      <c r="G46" s="615"/>
      <c r="H46" s="260"/>
      <c r="I46" s="36"/>
      <c r="J46" s="615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</row>
    <row r="47" spans="1:26" ht="19.5" customHeight="1">
      <c r="A47" s="13"/>
      <c r="B47" s="14"/>
      <c r="C47" s="14"/>
      <c r="D47" s="615"/>
      <c r="E47" s="47"/>
      <c r="F47" s="618"/>
      <c r="G47" s="618"/>
      <c r="H47" s="226" t="s">
        <v>40</v>
      </c>
      <c r="I47" s="38"/>
      <c r="J47" s="616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</row>
    <row r="48" spans="1:26" ht="19.5" customHeight="1">
      <c r="A48" s="13"/>
      <c r="B48" s="14"/>
      <c r="C48" s="14"/>
      <c r="D48" s="615"/>
      <c r="E48" s="634" t="s">
        <v>80</v>
      </c>
      <c r="F48" s="644" t="s">
        <v>42</v>
      </c>
      <c r="G48" s="644" t="s">
        <v>42</v>
      </c>
      <c r="H48" s="32" t="s">
        <v>931</v>
      </c>
      <c r="I48" s="48"/>
      <c r="J48" s="620" t="s">
        <v>81</v>
      </c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</row>
    <row r="49" spans="1:26" ht="19.5" customHeight="1">
      <c r="A49" s="13"/>
      <c r="B49" s="14"/>
      <c r="C49" s="14"/>
      <c r="D49" s="615"/>
      <c r="E49" s="615"/>
      <c r="F49" s="615"/>
      <c r="G49" s="615"/>
      <c r="H49" s="34" t="s">
        <v>932</v>
      </c>
      <c r="I49" s="49"/>
      <c r="J49" s="615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</row>
    <row r="50" spans="1:26" ht="19.5" customHeight="1">
      <c r="A50" s="13"/>
      <c r="B50" s="14"/>
      <c r="C50" s="14"/>
      <c r="D50" s="615"/>
      <c r="E50" s="615"/>
      <c r="F50" s="615"/>
      <c r="G50" s="615"/>
      <c r="H50" s="34" t="s">
        <v>933</v>
      </c>
      <c r="I50" s="49"/>
      <c r="J50" s="615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</row>
    <row r="51" spans="1:26" ht="19.5" customHeight="1">
      <c r="A51" s="13"/>
      <c r="B51" s="14"/>
      <c r="C51" s="14"/>
      <c r="D51" s="615"/>
      <c r="E51" s="615"/>
      <c r="F51" s="615"/>
      <c r="G51" s="615"/>
      <c r="H51" s="34" t="s">
        <v>934</v>
      </c>
      <c r="I51" s="49"/>
      <c r="J51" s="615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</row>
    <row r="52" spans="1:26" ht="19.5" customHeight="1">
      <c r="A52" s="13"/>
      <c r="B52" s="14"/>
      <c r="C52" s="14"/>
      <c r="D52" s="615"/>
      <c r="E52" s="615"/>
      <c r="F52" s="615"/>
      <c r="G52" s="615"/>
      <c r="H52" s="34" t="s">
        <v>935</v>
      </c>
      <c r="I52" s="49"/>
      <c r="J52" s="615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</row>
    <row r="53" spans="1:26" ht="19.5" customHeight="1">
      <c r="A53" s="13"/>
      <c r="B53" s="14"/>
      <c r="C53" s="14"/>
      <c r="D53" s="615"/>
      <c r="E53" s="615"/>
      <c r="F53" s="615"/>
      <c r="G53" s="615"/>
      <c r="H53" s="34" t="s">
        <v>936</v>
      </c>
      <c r="I53" s="49"/>
      <c r="J53" s="615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</row>
    <row r="54" spans="1:26" ht="19.5" customHeight="1">
      <c r="A54" s="13"/>
      <c r="B54" s="14"/>
      <c r="C54" s="14"/>
      <c r="D54" s="615"/>
      <c r="E54" s="615"/>
      <c r="F54" s="615"/>
      <c r="G54" s="615"/>
      <c r="H54" s="34" t="s">
        <v>937</v>
      </c>
      <c r="I54" s="49"/>
      <c r="J54" s="615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</row>
    <row r="55" spans="1:26" ht="19.5" customHeight="1">
      <c r="A55" s="13"/>
      <c r="B55" s="14"/>
      <c r="C55" s="14"/>
      <c r="D55" s="615"/>
      <c r="E55" s="13"/>
      <c r="F55" s="615"/>
      <c r="G55" s="615"/>
      <c r="H55" s="260"/>
      <c r="I55" s="49"/>
      <c r="J55" s="615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</row>
    <row r="56" spans="1:26" ht="19.5" customHeight="1">
      <c r="A56" s="13"/>
      <c r="B56" s="14"/>
      <c r="C56" s="14"/>
      <c r="D56" s="615"/>
      <c r="E56" s="13"/>
      <c r="F56" s="615"/>
      <c r="G56" s="618"/>
      <c r="H56" s="226" t="s">
        <v>40</v>
      </c>
      <c r="I56" s="38"/>
      <c r="J56" s="616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</row>
    <row r="57" spans="1:26" ht="21.75" customHeight="1">
      <c r="A57" s="13"/>
      <c r="B57" s="14"/>
      <c r="C57" s="14"/>
      <c r="D57" s="615"/>
      <c r="E57" s="227" t="s">
        <v>938</v>
      </c>
      <c r="F57" s="228"/>
      <c r="G57" s="681" t="s">
        <v>83</v>
      </c>
      <c r="H57" s="228"/>
      <c r="I57" s="228"/>
      <c r="J57" s="22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</row>
    <row r="58" spans="1:26" ht="66.75" customHeight="1">
      <c r="A58" s="13"/>
      <c r="B58" s="14"/>
      <c r="C58" s="14"/>
      <c r="D58" s="615"/>
      <c r="E58" s="679" t="s">
        <v>84</v>
      </c>
      <c r="F58" s="228"/>
      <c r="G58" s="615"/>
      <c r="H58" s="228"/>
      <c r="I58" s="228"/>
      <c r="J58" s="22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</row>
    <row r="59" spans="1:26" ht="48" customHeight="1">
      <c r="A59" s="51"/>
      <c r="B59" s="52"/>
      <c r="C59" s="52"/>
      <c r="D59" s="621"/>
      <c r="E59" s="621"/>
      <c r="F59" s="229"/>
      <c r="G59" s="621"/>
      <c r="H59" s="229"/>
      <c r="I59" s="229"/>
      <c r="J59" s="229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</row>
    <row r="60" spans="1:26" ht="19.5" customHeight="1">
      <c r="A60" s="633"/>
      <c r="B60" s="636" t="s">
        <v>939</v>
      </c>
      <c r="C60" s="636" t="s">
        <v>86</v>
      </c>
      <c r="D60" s="56" t="s">
        <v>87</v>
      </c>
      <c r="E60" s="680" t="s">
        <v>940</v>
      </c>
      <c r="F60" s="230"/>
      <c r="G60" s="682"/>
      <c r="H60" s="231" t="s">
        <v>896</v>
      </c>
      <c r="I60" s="235">
        <v>13.02</v>
      </c>
      <c r="J60" s="233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60"/>
    </row>
    <row r="61" spans="1:26" ht="19.5" customHeight="1">
      <c r="A61" s="615"/>
      <c r="B61" s="615"/>
      <c r="C61" s="615"/>
      <c r="D61" s="56" t="s">
        <v>89</v>
      </c>
      <c r="E61" s="615"/>
      <c r="F61" s="234"/>
      <c r="G61" s="615"/>
      <c r="H61" s="231" t="s">
        <v>897</v>
      </c>
      <c r="I61" s="235">
        <v>17.27</v>
      </c>
      <c r="J61" s="675" t="s">
        <v>941</v>
      </c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60"/>
    </row>
    <row r="62" spans="1:26" ht="19.5" customHeight="1">
      <c r="A62" s="615"/>
      <c r="B62" s="615"/>
      <c r="C62" s="615"/>
      <c r="D62" s="56" t="s">
        <v>91</v>
      </c>
      <c r="E62" s="615"/>
      <c r="F62" s="234"/>
      <c r="G62" s="615"/>
      <c r="H62" s="231" t="s">
        <v>898</v>
      </c>
      <c r="I62" s="235">
        <v>11.23</v>
      </c>
      <c r="J62" s="615"/>
      <c r="K62" s="60"/>
      <c r="L62" s="60"/>
      <c r="M62" s="60"/>
      <c r="N62" s="60"/>
      <c r="O62" s="60"/>
      <c r="P62" s="60"/>
      <c r="Q62" s="60"/>
      <c r="R62" s="60"/>
      <c r="S62" s="60"/>
      <c r="T62" s="60"/>
      <c r="U62" s="60"/>
      <c r="V62" s="60"/>
      <c r="W62" s="60"/>
      <c r="X62" s="60"/>
      <c r="Y62" s="60"/>
      <c r="Z62" s="60"/>
    </row>
    <row r="63" spans="1:26" ht="19.5" customHeight="1">
      <c r="A63" s="615"/>
      <c r="B63" s="615"/>
      <c r="C63" s="615"/>
      <c r="D63" s="56" t="s">
        <v>30</v>
      </c>
      <c r="E63" s="629"/>
      <c r="F63" s="234"/>
      <c r="G63" s="615"/>
      <c r="H63" s="231" t="s">
        <v>899</v>
      </c>
      <c r="I63" s="235">
        <v>13.3</v>
      </c>
      <c r="J63" s="615"/>
      <c r="K63" s="60"/>
      <c r="L63" s="60"/>
      <c r="M63" s="60"/>
      <c r="N63" s="60"/>
      <c r="O63" s="60"/>
      <c r="P63" s="60"/>
      <c r="Q63" s="60"/>
      <c r="R63" s="60"/>
      <c r="S63" s="60"/>
      <c r="T63" s="60"/>
      <c r="U63" s="60"/>
      <c r="V63" s="60"/>
      <c r="W63" s="60"/>
      <c r="X63" s="60"/>
      <c r="Y63" s="60"/>
      <c r="Z63" s="60"/>
    </row>
    <row r="64" spans="1:26" ht="19.5" customHeight="1">
      <c r="A64" s="13"/>
      <c r="B64" s="615"/>
      <c r="C64" s="615"/>
      <c r="D64" s="634" t="s">
        <v>92</v>
      </c>
      <c r="E64" s="679" t="s">
        <v>93</v>
      </c>
      <c r="F64" s="234"/>
      <c r="G64" s="615"/>
      <c r="H64" s="231" t="s">
        <v>900</v>
      </c>
      <c r="I64" s="235">
        <v>11.71</v>
      </c>
      <c r="J64" s="615"/>
      <c r="K64" s="60"/>
      <c r="L64" s="60"/>
      <c r="M64" s="60"/>
      <c r="N64" s="60"/>
      <c r="O64" s="60"/>
      <c r="P64" s="60"/>
      <c r="Q64" s="60"/>
      <c r="R64" s="60"/>
      <c r="S64" s="60"/>
      <c r="T64" s="60"/>
      <c r="U64" s="60"/>
      <c r="V64" s="60"/>
      <c r="W64" s="60"/>
      <c r="X64" s="60"/>
      <c r="Y64" s="60"/>
      <c r="Z64" s="60"/>
    </row>
    <row r="65" spans="1:26" ht="19.5" customHeight="1">
      <c r="A65" s="13"/>
      <c r="B65" s="615"/>
      <c r="C65" s="615"/>
      <c r="D65" s="615"/>
      <c r="E65" s="615"/>
      <c r="F65" s="234"/>
      <c r="G65" s="629"/>
      <c r="H65" s="231" t="s">
        <v>901</v>
      </c>
      <c r="I65" s="235">
        <v>13.17</v>
      </c>
      <c r="J65" s="615"/>
      <c r="K65" s="60"/>
      <c r="L65" s="60"/>
      <c r="M65" s="60"/>
      <c r="N65" s="60"/>
      <c r="O65" s="60"/>
      <c r="P65" s="60"/>
      <c r="Q65" s="60"/>
      <c r="R65" s="60"/>
      <c r="S65" s="60"/>
      <c r="T65" s="60"/>
      <c r="U65" s="60"/>
      <c r="V65" s="60"/>
      <c r="W65" s="60"/>
      <c r="X65" s="60"/>
      <c r="Y65" s="60"/>
      <c r="Z65" s="60"/>
    </row>
    <row r="66" spans="1:26" ht="19.5" customHeight="1">
      <c r="A66" s="13"/>
      <c r="B66" s="13"/>
      <c r="C66" s="13"/>
      <c r="D66" s="615"/>
      <c r="E66" s="615"/>
      <c r="F66" s="234"/>
      <c r="G66" s="236"/>
      <c r="H66" s="231" t="s">
        <v>902</v>
      </c>
      <c r="I66" s="235">
        <v>12.25</v>
      </c>
      <c r="J66" s="615"/>
      <c r="K66" s="60"/>
      <c r="L66" s="60"/>
      <c r="M66" s="60"/>
      <c r="N66" s="60"/>
      <c r="O66" s="60"/>
      <c r="P66" s="60"/>
      <c r="Q66" s="60"/>
      <c r="R66" s="60"/>
      <c r="S66" s="60"/>
      <c r="T66" s="60"/>
      <c r="U66" s="60"/>
      <c r="V66" s="60"/>
      <c r="W66" s="60"/>
      <c r="X66" s="60"/>
      <c r="Y66" s="60"/>
      <c r="Z66" s="60"/>
    </row>
    <row r="67" spans="1:26" ht="19.5" customHeight="1">
      <c r="A67" s="13"/>
      <c r="B67" s="13"/>
      <c r="C67" s="13"/>
      <c r="D67" s="615"/>
      <c r="E67" s="615"/>
      <c r="F67" s="234"/>
      <c r="G67" s="236"/>
      <c r="H67" s="261"/>
      <c r="I67" s="185"/>
      <c r="J67" s="615"/>
      <c r="K67" s="60"/>
      <c r="L67" s="60"/>
      <c r="M67" s="60"/>
      <c r="N67" s="60"/>
      <c r="O67" s="60"/>
      <c r="P67" s="60"/>
      <c r="Q67" s="60"/>
      <c r="R67" s="60"/>
      <c r="S67" s="60"/>
      <c r="T67" s="60"/>
      <c r="U67" s="60"/>
      <c r="V67" s="60"/>
      <c r="W67" s="60"/>
      <c r="X67" s="60"/>
      <c r="Y67" s="60"/>
      <c r="Z67" s="60"/>
    </row>
    <row r="68" spans="1:26" ht="19.5" customHeight="1">
      <c r="A68" s="13"/>
      <c r="B68" s="13"/>
      <c r="C68" s="13"/>
      <c r="D68" s="615"/>
      <c r="E68" s="618"/>
      <c r="F68" s="234"/>
      <c r="G68" s="236"/>
      <c r="H68" s="67" t="s">
        <v>40</v>
      </c>
      <c r="I68" s="68">
        <f>SUM(I60:I67)/7</f>
        <v>13.135714285714286</v>
      </c>
      <c r="J68" s="616"/>
      <c r="K68" s="60"/>
      <c r="L68" s="60"/>
      <c r="M68" s="60"/>
      <c r="N68" s="60"/>
      <c r="O68" s="60"/>
      <c r="P68" s="60"/>
      <c r="Q68" s="60"/>
      <c r="R68" s="60"/>
      <c r="S68" s="60"/>
      <c r="T68" s="60"/>
      <c r="U68" s="60"/>
      <c r="V68" s="60"/>
      <c r="W68" s="60"/>
      <c r="X68" s="60"/>
      <c r="Y68" s="60"/>
      <c r="Z68" s="60"/>
    </row>
    <row r="69" spans="1:26" ht="18" customHeight="1">
      <c r="A69" s="13"/>
      <c r="B69" s="13"/>
      <c r="C69" s="13"/>
      <c r="D69" s="615"/>
      <c r="E69" s="660" t="s">
        <v>942</v>
      </c>
      <c r="F69" s="637" t="s">
        <v>78</v>
      </c>
      <c r="G69" s="637" t="s">
        <v>78</v>
      </c>
      <c r="H69" s="32" t="s">
        <v>943</v>
      </c>
      <c r="I69" s="70"/>
      <c r="J69" s="620" t="s">
        <v>944</v>
      </c>
      <c r="K69" s="60"/>
      <c r="L69" s="60"/>
      <c r="M69" s="60"/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  <c r="Z69" s="60"/>
    </row>
    <row r="70" spans="1:26" ht="18" customHeight="1">
      <c r="A70" s="13"/>
      <c r="B70" s="13"/>
      <c r="C70" s="13"/>
      <c r="D70" s="615"/>
      <c r="E70" s="615"/>
      <c r="F70" s="615"/>
      <c r="G70" s="615"/>
      <c r="H70" s="34" t="s">
        <v>945</v>
      </c>
      <c r="I70" s="49"/>
      <c r="J70" s="615"/>
      <c r="K70" s="60"/>
      <c r="L70" s="60"/>
      <c r="M70" s="60"/>
      <c r="N70" s="60"/>
      <c r="O70" s="60"/>
      <c r="P70" s="60"/>
      <c r="Q70" s="60"/>
      <c r="R70" s="60"/>
      <c r="S70" s="60"/>
      <c r="T70" s="60"/>
      <c r="U70" s="60"/>
      <c r="V70" s="60"/>
      <c r="W70" s="60"/>
      <c r="X70" s="60"/>
      <c r="Y70" s="60"/>
      <c r="Z70" s="60"/>
    </row>
    <row r="71" spans="1:26" ht="18" customHeight="1">
      <c r="A71" s="13"/>
      <c r="B71" s="13"/>
      <c r="C71" s="13"/>
      <c r="D71" s="615"/>
      <c r="E71" s="615"/>
      <c r="F71" s="615"/>
      <c r="G71" s="615"/>
      <c r="H71" s="34" t="s">
        <v>946</v>
      </c>
      <c r="I71" s="49"/>
      <c r="J71" s="615"/>
      <c r="K71" s="60"/>
      <c r="L71" s="60"/>
      <c r="M71" s="60"/>
      <c r="N71" s="60"/>
      <c r="O71" s="60"/>
      <c r="P71" s="60"/>
      <c r="Q71" s="60"/>
      <c r="R71" s="60"/>
      <c r="S71" s="60"/>
      <c r="T71" s="60"/>
      <c r="U71" s="60"/>
      <c r="V71" s="60"/>
      <c r="W71" s="60"/>
      <c r="X71" s="60"/>
      <c r="Y71" s="60"/>
      <c r="Z71" s="60"/>
    </row>
    <row r="72" spans="1:26" ht="18.75" customHeight="1">
      <c r="A72" s="13"/>
      <c r="B72" s="13"/>
      <c r="C72" s="13"/>
      <c r="D72" s="615"/>
      <c r="E72" s="615"/>
      <c r="F72" s="615"/>
      <c r="G72" s="615"/>
      <c r="H72" s="34" t="s">
        <v>947</v>
      </c>
      <c r="I72" s="49"/>
      <c r="J72" s="615"/>
      <c r="K72" s="60"/>
      <c r="L72" s="60"/>
      <c r="M72" s="60"/>
      <c r="N72" s="60"/>
      <c r="O72" s="60"/>
      <c r="P72" s="60"/>
      <c r="Q72" s="60"/>
      <c r="R72" s="60"/>
      <c r="S72" s="60"/>
      <c r="T72" s="60"/>
      <c r="U72" s="60"/>
      <c r="V72" s="60"/>
      <c r="W72" s="60"/>
      <c r="X72" s="60"/>
      <c r="Y72" s="60"/>
      <c r="Z72" s="60"/>
    </row>
    <row r="73" spans="1:26" ht="18" customHeight="1">
      <c r="A73" s="13"/>
      <c r="B73" s="13"/>
      <c r="C73" s="13"/>
      <c r="D73" s="634" t="s">
        <v>96</v>
      </c>
      <c r="E73" s="615"/>
      <c r="F73" s="615"/>
      <c r="G73" s="615"/>
      <c r="H73" s="34" t="s">
        <v>948</v>
      </c>
      <c r="I73" s="49"/>
      <c r="J73" s="615"/>
      <c r="K73" s="60"/>
      <c r="L73" s="60"/>
      <c r="M73" s="60"/>
      <c r="N73" s="60"/>
      <c r="O73" s="60"/>
      <c r="P73" s="60"/>
      <c r="Q73" s="60"/>
      <c r="R73" s="60"/>
      <c r="S73" s="60"/>
      <c r="T73" s="60"/>
      <c r="U73" s="60"/>
      <c r="V73" s="60"/>
      <c r="W73" s="60"/>
      <c r="X73" s="60"/>
      <c r="Y73" s="60"/>
      <c r="Z73" s="60"/>
    </row>
    <row r="74" spans="1:26" ht="18" customHeight="1">
      <c r="A74" s="13"/>
      <c r="B74" s="13"/>
      <c r="C74" s="13"/>
      <c r="D74" s="615"/>
      <c r="E74" s="615"/>
      <c r="F74" s="615"/>
      <c r="G74" s="615"/>
      <c r="H74" s="34" t="s">
        <v>949</v>
      </c>
      <c r="I74" s="49"/>
      <c r="J74" s="615"/>
      <c r="K74" s="60"/>
      <c r="L74" s="60"/>
      <c r="M74" s="60"/>
      <c r="N74" s="60"/>
      <c r="O74" s="60"/>
      <c r="P74" s="60"/>
      <c r="Q74" s="60"/>
      <c r="R74" s="60"/>
      <c r="S74" s="60"/>
      <c r="T74" s="60"/>
      <c r="U74" s="60"/>
      <c r="V74" s="60"/>
      <c r="W74" s="60"/>
      <c r="X74" s="60"/>
      <c r="Y74" s="60"/>
      <c r="Z74" s="60"/>
    </row>
    <row r="75" spans="1:26" ht="18" customHeight="1">
      <c r="A75" s="13"/>
      <c r="B75" s="13"/>
      <c r="C75" s="13"/>
      <c r="D75" s="615"/>
      <c r="E75" s="615"/>
      <c r="F75" s="615"/>
      <c r="G75" s="615"/>
      <c r="H75" s="34" t="s">
        <v>950</v>
      </c>
      <c r="I75" s="49"/>
      <c r="J75" s="615"/>
      <c r="K75" s="60"/>
      <c r="L75" s="60"/>
      <c r="M75" s="60"/>
      <c r="N75" s="60"/>
      <c r="O75" s="60"/>
      <c r="P75" s="60"/>
      <c r="Q75" s="60"/>
      <c r="R75" s="60"/>
      <c r="S75" s="60"/>
      <c r="T75" s="60"/>
      <c r="U75" s="60"/>
      <c r="V75" s="60"/>
      <c r="W75" s="60"/>
      <c r="X75" s="60"/>
      <c r="Y75" s="60"/>
      <c r="Z75" s="60"/>
    </row>
    <row r="76" spans="1:26" ht="18" customHeight="1">
      <c r="A76" s="13"/>
      <c r="B76" s="13"/>
      <c r="C76" s="13"/>
      <c r="D76" s="615"/>
      <c r="E76" s="615"/>
      <c r="F76" s="615"/>
      <c r="G76" s="615"/>
      <c r="H76" s="260"/>
      <c r="I76" s="73"/>
      <c r="J76" s="615"/>
      <c r="K76" s="60"/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 s="60"/>
    </row>
    <row r="77" spans="1:26" ht="22.5" customHeight="1">
      <c r="A77" s="13"/>
      <c r="B77" s="13"/>
      <c r="C77" s="13"/>
      <c r="D77" s="615"/>
      <c r="E77" s="618"/>
      <c r="F77" s="618"/>
      <c r="G77" s="618"/>
      <c r="H77" s="37" t="s">
        <v>40</v>
      </c>
      <c r="I77" s="74"/>
      <c r="J77" s="616"/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Z77" s="60"/>
    </row>
    <row r="78" spans="1:26" ht="21.75" customHeight="1">
      <c r="A78" s="13"/>
      <c r="B78" s="13"/>
      <c r="C78" s="13"/>
      <c r="D78" s="634" t="s">
        <v>97</v>
      </c>
      <c r="E78" s="635" t="s">
        <v>98</v>
      </c>
      <c r="F78" s="648" t="s">
        <v>78</v>
      </c>
      <c r="G78" s="648" t="s">
        <v>78</v>
      </c>
      <c r="H78" s="32" t="s">
        <v>951</v>
      </c>
      <c r="I78" s="70"/>
      <c r="J78" s="620" t="s">
        <v>952</v>
      </c>
      <c r="K78" s="60"/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Z78" s="60"/>
    </row>
    <row r="79" spans="1:26" ht="22.5" customHeight="1">
      <c r="A79" s="13"/>
      <c r="B79" s="13"/>
      <c r="C79" s="13"/>
      <c r="D79" s="615"/>
      <c r="E79" s="615"/>
      <c r="F79" s="615"/>
      <c r="G79" s="615"/>
      <c r="H79" s="34" t="s">
        <v>953</v>
      </c>
      <c r="I79" s="49"/>
      <c r="J79" s="615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Z79" s="60"/>
    </row>
    <row r="80" spans="1:26" ht="22.5" customHeight="1">
      <c r="A80" s="13"/>
      <c r="B80" s="13"/>
      <c r="C80" s="13"/>
      <c r="D80" s="615"/>
      <c r="E80" s="615"/>
      <c r="F80" s="615"/>
      <c r="G80" s="615"/>
      <c r="H80" s="34" t="s">
        <v>954</v>
      </c>
      <c r="I80" s="49"/>
      <c r="J80" s="615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Z80" s="60"/>
    </row>
    <row r="81" spans="1:26" ht="22.5" customHeight="1">
      <c r="A81" s="13"/>
      <c r="B81" s="13"/>
      <c r="C81" s="13"/>
      <c r="D81" s="615"/>
      <c r="E81" s="615"/>
      <c r="F81" s="615"/>
      <c r="G81" s="615"/>
      <c r="H81" s="34" t="s">
        <v>955</v>
      </c>
      <c r="I81" s="49"/>
      <c r="J81" s="615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Z81" s="60"/>
    </row>
    <row r="82" spans="1:26" ht="29.25" customHeight="1">
      <c r="A82" s="13"/>
      <c r="B82" s="13"/>
      <c r="C82" s="13"/>
      <c r="D82" s="615"/>
      <c r="E82" s="615"/>
      <c r="F82" s="615"/>
      <c r="G82" s="615"/>
      <c r="H82" s="34" t="s">
        <v>956</v>
      </c>
      <c r="I82" s="49"/>
      <c r="J82" s="615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  <c r="Z82" s="60"/>
    </row>
    <row r="83" spans="1:26" ht="22.5" customHeight="1">
      <c r="A83" s="13"/>
      <c r="B83" s="13"/>
      <c r="C83" s="13"/>
      <c r="D83" s="634" t="s">
        <v>100</v>
      </c>
      <c r="E83" s="615"/>
      <c r="F83" s="615"/>
      <c r="G83" s="615"/>
      <c r="H83" s="34" t="s">
        <v>957</v>
      </c>
      <c r="I83" s="49"/>
      <c r="J83" s="615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  <c r="Z83" s="60"/>
    </row>
    <row r="84" spans="1:26" ht="22.5" customHeight="1">
      <c r="A84" s="13"/>
      <c r="B84" s="13"/>
      <c r="C84" s="13"/>
      <c r="D84" s="615"/>
      <c r="E84" s="615"/>
      <c r="F84" s="615"/>
      <c r="G84" s="615"/>
      <c r="H84" s="34" t="s">
        <v>958</v>
      </c>
      <c r="I84" s="49"/>
      <c r="J84" s="615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  <c r="Z84" s="60"/>
    </row>
    <row r="85" spans="1:26" ht="22.5" customHeight="1">
      <c r="A85" s="13"/>
      <c r="B85" s="13"/>
      <c r="C85" s="13"/>
      <c r="D85" s="615"/>
      <c r="E85" s="615"/>
      <c r="F85" s="615"/>
      <c r="G85" s="615"/>
      <c r="H85" s="260"/>
      <c r="I85" s="36"/>
      <c r="J85" s="615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  <c r="Z85" s="60"/>
    </row>
    <row r="86" spans="1:26" ht="25.5" customHeight="1">
      <c r="A86" s="13"/>
      <c r="B86" s="13"/>
      <c r="C86" s="13"/>
      <c r="D86" s="615"/>
      <c r="E86" s="60"/>
      <c r="F86" s="618"/>
      <c r="G86" s="618"/>
      <c r="H86" s="37" t="s">
        <v>40</v>
      </c>
      <c r="I86" s="38"/>
      <c r="J86" s="616"/>
      <c r="K86" s="60"/>
      <c r="L86" s="60"/>
      <c r="M86" s="60"/>
      <c r="N86" s="60"/>
      <c r="O86" s="60"/>
      <c r="P86" s="60"/>
      <c r="Q86" s="60"/>
      <c r="R86" s="60"/>
      <c r="S86" s="60"/>
      <c r="T86" s="60"/>
      <c r="U86" s="60"/>
      <c r="V86" s="60"/>
      <c r="W86" s="60"/>
      <c r="X86" s="60"/>
      <c r="Y86" s="60"/>
      <c r="Z86" s="60"/>
    </row>
    <row r="87" spans="1:26" ht="20.25" customHeight="1">
      <c r="A87" s="13"/>
      <c r="B87" s="13"/>
      <c r="C87" s="13"/>
      <c r="D87" s="14"/>
      <c r="E87" s="637" t="s">
        <v>101</v>
      </c>
      <c r="F87" s="635" t="s">
        <v>42</v>
      </c>
      <c r="G87" s="635" t="s">
        <v>42</v>
      </c>
      <c r="H87" s="32" t="s">
        <v>959</v>
      </c>
      <c r="I87" s="70"/>
      <c r="J87" s="620" t="s">
        <v>960</v>
      </c>
      <c r="K87" s="60"/>
      <c r="L87" s="60"/>
      <c r="M87" s="60"/>
      <c r="N87" s="60"/>
      <c r="O87" s="60"/>
      <c r="P87" s="60"/>
      <c r="Q87" s="60"/>
      <c r="R87" s="60"/>
      <c r="S87" s="60"/>
      <c r="T87" s="60"/>
      <c r="U87" s="60"/>
      <c r="V87" s="60"/>
      <c r="W87" s="60"/>
      <c r="X87" s="60"/>
      <c r="Y87" s="60"/>
      <c r="Z87" s="60"/>
    </row>
    <row r="88" spans="1:26" ht="20.25" customHeight="1">
      <c r="A88" s="13"/>
      <c r="B88" s="13"/>
      <c r="C88" s="13"/>
      <c r="D88" s="14"/>
      <c r="E88" s="615"/>
      <c r="F88" s="615"/>
      <c r="G88" s="615"/>
      <c r="H88" s="34" t="s">
        <v>961</v>
      </c>
      <c r="I88" s="49"/>
      <c r="J88" s="615"/>
      <c r="K88" s="60"/>
      <c r="L88" s="60"/>
      <c r="M88" s="60"/>
      <c r="N88" s="60"/>
      <c r="O88" s="60"/>
      <c r="P88" s="60"/>
      <c r="Q88" s="60"/>
      <c r="R88" s="60"/>
      <c r="S88" s="60"/>
      <c r="T88" s="60"/>
      <c r="U88" s="60"/>
      <c r="V88" s="60"/>
      <c r="W88" s="60"/>
      <c r="X88" s="60"/>
      <c r="Y88" s="60"/>
      <c r="Z88" s="60"/>
    </row>
    <row r="89" spans="1:26" ht="20.25" customHeight="1">
      <c r="A89" s="13"/>
      <c r="B89" s="13"/>
      <c r="C89" s="13"/>
      <c r="D89" s="14"/>
      <c r="E89" s="615"/>
      <c r="F89" s="615"/>
      <c r="G89" s="615"/>
      <c r="H89" s="34" t="s">
        <v>962</v>
      </c>
      <c r="I89" s="49"/>
      <c r="J89" s="615"/>
      <c r="K89" s="60"/>
      <c r="L89" s="60"/>
      <c r="M89" s="60"/>
      <c r="N89" s="60"/>
      <c r="O89" s="60"/>
      <c r="P89" s="60"/>
      <c r="Q89" s="60"/>
      <c r="R89" s="60"/>
      <c r="S89" s="60"/>
      <c r="T89" s="60"/>
      <c r="U89" s="60"/>
      <c r="V89" s="60"/>
      <c r="W89" s="60"/>
      <c r="X89" s="60"/>
      <c r="Y89" s="60"/>
      <c r="Z89" s="60"/>
    </row>
    <row r="90" spans="1:26" ht="20.25" customHeight="1">
      <c r="A90" s="13"/>
      <c r="B90" s="13"/>
      <c r="C90" s="13"/>
      <c r="D90" s="14"/>
      <c r="E90" s="615"/>
      <c r="F90" s="615"/>
      <c r="G90" s="615"/>
      <c r="H90" s="34" t="s">
        <v>963</v>
      </c>
      <c r="I90" s="49"/>
      <c r="J90" s="615"/>
      <c r="K90" s="60"/>
      <c r="L90" s="60"/>
      <c r="M90" s="60"/>
      <c r="N90" s="60"/>
      <c r="O90" s="60"/>
      <c r="P90" s="60"/>
      <c r="Q90" s="60"/>
      <c r="R90" s="60"/>
      <c r="S90" s="60"/>
      <c r="T90" s="60"/>
      <c r="U90" s="60"/>
      <c r="V90" s="60"/>
      <c r="W90" s="60"/>
      <c r="X90" s="60"/>
      <c r="Y90" s="60"/>
      <c r="Z90" s="60"/>
    </row>
    <row r="91" spans="1:26" ht="20.25" customHeight="1">
      <c r="A91" s="13"/>
      <c r="B91" s="13"/>
      <c r="C91" s="13"/>
      <c r="D91" s="14"/>
      <c r="E91" s="615"/>
      <c r="F91" s="615"/>
      <c r="G91" s="615"/>
      <c r="H91" s="34" t="s">
        <v>964</v>
      </c>
      <c r="I91" s="49"/>
      <c r="J91" s="615"/>
      <c r="K91" s="60"/>
      <c r="L91" s="60"/>
      <c r="M91" s="60"/>
      <c r="N91" s="60"/>
      <c r="O91" s="60"/>
      <c r="P91" s="60"/>
      <c r="Q91" s="60"/>
      <c r="R91" s="60"/>
      <c r="S91" s="60"/>
      <c r="T91" s="60"/>
      <c r="U91" s="60"/>
      <c r="V91" s="60"/>
      <c r="W91" s="60"/>
      <c r="X91" s="60"/>
      <c r="Y91" s="60"/>
      <c r="Z91" s="60"/>
    </row>
    <row r="92" spans="1:26" ht="20.25" customHeight="1">
      <c r="A92" s="13"/>
      <c r="B92" s="13"/>
      <c r="C92" s="13"/>
      <c r="D92" s="14"/>
      <c r="E92" s="615"/>
      <c r="F92" s="615"/>
      <c r="G92" s="615"/>
      <c r="H92" s="34" t="s">
        <v>965</v>
      </c>
      <c r="I92" s="49"/>
      <c r="J92" s="615"/>
      <c r="K92" s="60"/>
      <c r="L92" s="60"/>
      <c r="M92" s="60"/>
      <c r="N92" s="60"/>
      <c r="O92" s="60"/>
      <c r="P92" s="60"/>
      <c r="Q92" s="60"/>
      <c r="R92" s="60"/>
      <c r="S92" s="60"/>
      <c r="T92" s="60"/>
      <c r="U92" s="60"/>
      <c r="V92" s="60"/>
      <c r="W92" s="60"/>
      <c r="X92" s="60"/>
      <c r="Y92" s="60"/>
      <c r="Z92" s="60"/>
    </row>
    <row r="93" spans="1:26" ht="20.25" customHeight="1">
      <c r="A93" s="13"/>
      <c r="B93" s="13"/>
      <c r="C93" s="13"/>
      <c r="D93" s="14"/>
      <c r="E93" s="615"/>
      <c r="F93" s="615"/>
      <c r="G93" s="615"/>
      <c r="H93" s="34" t="s">
        <v>966</v>
      </c>
      <c r="I93" s="49"/>
      <c r="J93" s="615"/>
      <c r="K93" s="60"/>
      <c r="L93" s="60"/>
      <c r="M93" s="60"/>
      <c r="N93" s="60"/>
      <c r="O93" s="60"/>
      <c r="P93" s="60"/>
      <c r="Q93" s="60"/>
      <c r="R93" s="60"/>
      <c r="S93" s="60"/>
      <c r="T93" s="60"/>
      <c r="U93" s="60"/>
      <c r="V93" s="60"/>
      <c r="W93" s="60"/>
      <c r="X93" s="60"/>
      <c r="Y93" s="60"/>
      <c r="Z93" s="60"/>
    </row>
    <row r="94" spans="1:26" ht="20.25" customHeight="1">
      <c r="A94" s="13"/>
      <c r="B94" s="13"/>
      <c r="C94" s="13"/>
      <c r="D94" s="14"/>
      <c r="E94" s="615"/>
      <c r="F94" s="615"/>
      <c r="G94" s="615"/>
      <c r="H94" s="260"/>
      <c r="I94" s="33"/>
      <c r="J94" s="615"/>
      <c r="K94" s="60"/>
      <c r="L94" s="60"/>
      <c r="M94" s="60"/>
      <c r="N94" s="60"/>
      <c r="O94" s="60"/>
      <c r="P94" s="60"/>
      <c r="Q94" s="60"/>
      <c r="R94" s="60"/>
      <c r="S94" s="60"/>
      <c r="T94" s="60"/>
      <c r="U94" s="60"/>
      <c r="V94" s="60"/>
      <c r="W94" s="60"/>
      <c r="X94" s="60"/>
      <c r="Y94" s="60"/>
      <c r="Z94" s="60"/>
    </row>
    <row r="95" spans="1:26" ht="20.25" customHeight="1">
      <c r="A95" s="13"/>
      <c r="B95" s="13"/>
      <c r="C95" s="13"/>
      <c r="D95" s="14"/>
      <c r="E95" s="618"/>
      <c r="F95" s="615"/>
      <c r="G95" s="615"/>
      <c r="H95" s="37" t="s">
        <v>40</v>
      </c>
      <c r="I95" s="38"/>
      <c r="J95" s="616"/>
      <c r="K95" s="60"/>
      <c r="L95" s="60"/>
      <c r="M95" s="60"/>
      <c r="N95" s="60"/>
      <c r="O95" s="60"/>
      <c r="P95" s="60"/>
      <c r="Q95" s="60"/>
      <c r="R95" s="60"/>
      <c r="S95" s="60"/>
      <c r="T95" s="60"/>
      <c r="U95" s="60"/>
      <c r="V95" s="60"/>
      <c r="W95" s="60"/>
      <c r="X95" s="60"/>
      <c r="Y95" s="60"/>
      <c r="Z95" s="60"/>
    </row>
    <row r="96" spans="1:26" ht="22.5" customHeight="1">
      <c r="A96" s="13"/>
      <c r="B96" s="13"/>
      <c r="C96" s="13"/>
      <c r="D96" s="14"/>
      <c r="E96" s="649" t="s">
        <v>967</v>
      </c>
      <c r="F96" s="75"/>
      <c r="G96" s="14"/>
      <c r="H96" s="646"/>
      <c r="I96" s="76"/>
      <c r="J96" s="77"/>
      <c r="K96" s="60"/>
      <c r="L96" s="60"/>
      <c r="M96" s="60"/>
      <c r="N96" s="60"/>
      <c r="O96" s="60"/>
      <c r="P96" s="60"/>
      <c r="Q96" s="60"/>
      <c r="R96" s="60"/>
      <c r="S96" s="60"/>
      <c r="T96" s="60"/>
      <c r="U96" s="60"/>
      <c r="V96" s="60"/>
      <c r="W96" s="60"/>
      <c r="X96" s="60"/>
      <c r="Y96" s="60"/>
      <c r="Z96" s="60"/>
    </row>
    <row r="97" spans="1:26" ht="22.5" customHeight="1">
      <c r="A97" s="13"/>
      <c r="B97" s="13"/>
      <c r="C97" s="13"/>
      <c r="D97" s="14"/>
      <c r="E97" s="615"/>
      <c r="F97" s="75"/>
      <c r="G97" s="14"/>
      <c r="H97" s="615"/>
      <c r="I97" s="13"/>
      <c r="J97" s="56"/>
      <c r="K97" s="60"/>
      <c r="L97" s="60"/>
      <c r="M97" s="60"/>
      <c r="N97" s="60"/>
      <c r="O97" s="60"/>
      <c r="P97" s="60"/>
      <c r="Q97" s="60"/>
      <c r="R97" s="60"/>
      <c r="S97" s="60"/>
      <c r="T97" s="60"/>
      <c r="U97" s="60"/>
      <c r="V97" s="60"/>
      <c r="W97" s="60"/>
      <c r="X97" s="60"/>
      <c r="Y97" s="60"/>
      <c r="Z97" s="60"/>
    </row>
    <row r="98" spans="1:26" ht="34.5" customHeight="1">
      <c r="A98" s="13"/>
      <c r="B98" s="13"/>
      <c r="C98" s="13"/>
      <c r="D98" s="14"/>
      <c r="E98" s="629"/>
      <c r="F98" s="75"/>
      <c r="G98" s="75"/>
      <c r="H98" s="615"/>
      <c r="I98" s="13"/>
      <c r="J98" s="56"/>
      <c r="K98" s="60"/>
      <c r="L98" s="60"/>
      <c r="M98" s="60"/>
      <c r="N98" s="60"/>
      <c r="O98" s="60"/>
      <c r="P98" s="60"/>
      <c r="Q98" s="60"/>
      <c r="R98" s="60"/>
      <c r="S98" s="60"/>
      <c r="T98" s="60"/>
      <c r="U98" s="60"/>
      <c r="V98" s="60"/>
      <c r="W98" s="60"/>
      <c r="X98" s="60"/>
      <c r="Y98" s="60"/>
      <c r="Z98" s="60"/>
    </row>
    <row r="99" spans="1:26" ht="148.5" customHeight="1">
      <c r="A99" s="13"/>
      <c r="B99" s="51"/>
      <c r="C99" s="51"/>
      <c r="D99" s="52"/>
      <c r="E99" s="78" t="s">
        <v>968</v>
      </c>
      <c r="F99" s="79"/>
      <c r="G99" s="79"/>
      <c r="H99" s="621"/>
      <c r="I99" s="79"/>
      <c r="J99" s="80"/>
      <c r="K99" s="60"/>
      <c r="L99" s="60"/>
      <c r="M99" s="60"/>
      <c r="N99" s="60"/>
      <c r="O99" s="60"/>
      <c r="P99" s="60"/>
      <c r="Q99" s="60"/>
      <c r="R99" s="60"/>
      <c r="S99" s="60"/>
      <c r="T99" s="60"/>
      <c r="U99" s="60"/>
      <c r="V99" s="60"/>
      <c r="W99" s="60"/>
      <c r="X99" s="60"/>
      <c r="Y99" s="60"/>
      <c r="Z99" s="60"/>
    </row>
    <row r="100" spans="1:26" ht="20.25" customHeight="1">
      <c r="A100" s="634"/>
      <c r="B100" s="634" t="s">
        <v>969</v>
      </c>
      <c r="C100" s="81" t="s">
        <v>106</v>
      </c>
      <c r="D100" s="14" t="s">
        <v>87</v>
      </c>
      <c r="E100" s="647" t="s">
        <v>970</v>
      </c>
      <c r="F100" s="633" t="s">
        <v>42</v>
      </c>
      <c r="G100" s="633" t="s">
        <v>42</v>
      </c>
      <c r="H100" s="231" t="s">
        <v>896</v>
      </c>
      <c r="I100" s="235">
        <v>13.02</v>
      </c>
      <c r="J100" s="630" t="s">
        <v>108</v>
      </c>
      <c r="K100" s="60"/>
      <c r="L100" s="60"/>
      <c r="M100" s="60"/>
      <c r="N100" s="60"/>
      <c r="O100" s="60"/>
      <c r="P100" s="60"/>
      <c r="Q100" s="60"/>
      <c r="R100" s="60"/>
      <c r="S100" s="60"/>
      <c r="T100" s="60"/>
      <c r="U100" s="60"/>
      <c r="V100" s="60"/>
      <c r="W100" s="60"/>
      <c r="X100" s="60"/>
      <c r="Y100" s="60"/>
      <c r="Z100" s="60"/>
    </row>
    <row r="101" spans="1:26" ht="20.25" customHeight="1">
      <c r="A101" s="615"/>
      <c r="B101" s="615"/>
      <c r="C101" s="81"/>
      <c r="D101" s="14" t="s">
        <v>89</v>
      </c>
      <c r="E101" s="615"/>
      <c r="F101" s="615"/>
      <c r="G101" s="615"/>
      <c r="H101" s="231" t="s">
        <v>897</v>
      </c>
      <c r="I101" s="235">
        <v>17.27</v>
      </c>
      <c r="J101" s="615"/>
      <c r="K101" s="60"/>
      <c r="L101" s="60"/>
      <c r="M101" s="60"/>
      <c r="N101" s="60"/>
      <c r="O101" s="60"/>
      <c r="P101" s="60"/>
      <c r="Q101" s="60"/>
      <c r="R101" s="60"/>
      <c r="S101" s="60"/>
      <c r="T101" s="60"/>
      <c r="U101" s="60"/>
      <c r="V101" s="60"/>
      <c r="W101" s="60"/>
      <c r="X101" s="60"/>
      <c r="Y101" s="60"/>
      <c r="Z101" s="60"/>
    </row>
    <row r="102" spans="1:26" ht="20.25" customHeight="1">
      <c r="A102" s="615"/>
      <c r="B102" s="615"/>
      <c r="C102" s="81"/>
      <c r="D102" s="14" t="s">
        <v>91</v>
      </c>
      <c r="E102" s="629"/>
      <c r="F102" s="615"/>
      <c r="G102" s="615"/>
      <c r="H102" s="231" t="s">
        <v>898</v>
      </c>
      <c r="I102" s="235">
        <v>11.23</v>
      </c>
      <c r="J102" s="615"/>
      <c r="K102" s="60"/>
      <c r="L102" s="60"/>
      <c r="M102" s="60"/>
      <c r="N102" s="60"/>
      <c r="O102" s="60"/>
      <c r="P102" s="60"/>
      <c r="Q102" s="60"/>
      <c r="R102" s="60"/>
      <c r="S102" s="60"/>
      <c r="T102" s="60"/>
      <c r="U102" s="60"/>
      <c r="V102" s="60"/>
      <c r="W102" s="60"/>
      <c r="X102" s="60"/>
      <c r="Y102" s="60"/>
      <c r="Z102" s="60"/>
    </row>
    <row r="103" spans="1:26" ht="20.25" customHeight="1">
      <c r="A103" s="615"/>
      <c r="B103" s="615"/>
      <c r="C103" s="81"/>
      <c r="D103" s="14" t="s">
        <v>30</v>
      </c>
      <c r="E103" s="23" t="s">
        <v>109</v>
      </c>
      <c r="F103" s="615"/>
      <c r="G103" s="615"/>
      <c r="H103" s="231" t="s">
        <v>899</v>
      </c>
      <c r="I103" s="235">
        <v>13.3</v>
      </c>
      <c r="J103" s="615"/>
      <c r="K103" s="60"/>
      <c r="L103" s="60"/>
      <c r="M103" s="60"/>
      <c r="N103" s="60"/>
      <c r="O103" s="60"/>
      <c r="P103" s="60"/>
      <c r="Q103" s="60"/>
      <c r="R103" s="60"/>
      <c r="S103" s="60"/>
      <c r="T103" s="60"/>
      <c r="U103" s="60"/>
      <c r="V103" s="60"/>
      <c r="W103" s="60"/>
      <c r="X103" s="60"/>
      <c r="Y103" s="60"/>
      <c r="Z103" s="60"/>
    </row>
    <row r="104" spans="1:26" ht="20.25" customHeight="1">
      <c r="A104" s="81"/>
      <c r="B104" s="615"/>
      <c r="C104" s="81"/>
      <c r="D104" s="14" t="s">
        <v>110</v>
      </c>
      <c r="E104" s="23" t="s">
        <v>111</v>
      </c>
      <c r="F104" s="615"/>
      <c r="G104" s="615"/>
      <c r="H104" s="231" t="s">
        <v>900</v>
      </c>
      <c r="I104" s="235">
        <v>11.71</v>
      </c>
      <c r="J104" s="615"/>
      <c r="K104" s="60"/>
      <c r="L104" s="60"/>
      <c r="M104" s="60"/>
      <c r="N104" s="60"/>
      <c r="O104" s="60"/>
      <c r="P104" s="60"/>
      <c r="Q104" s="60"/>
      <c r="R104" s="60"/>
      <c r="S104" s="60"/>
      <c r="T104" s="60"/>
      <c r="U104" s="60"/>
      <c r="V104" s="60"/>
      <c r="W104" s="60"/>
      <c r="X104" s="60"/>
      <c r="Y104" s="60"/>
      <c r="Z104" s="60"/>
    </row>
    <row r="105" spans="1:26" ht="23.25" customHeight="1">
      <c r="A105" s="81"/>
      <c r="B105" s="615"/>
      <c r="C105" s="81"/>
      <c r="D105" s="638" t="s">
        <v>112</v>
      </c>
      <c r="E105" s="13"/>
      <c r="F105" s="615"/>
      <c r="G105" s="615"/>
      <c r="H105" s="231" t="s">
        <v>901</v>
      </c>
      <c r="I105" s="235">
        <v>13.17</v>
      </c>
      <c r="J105" s="615"/>
      <c r="K105" s="60"/>
      <c r="L105" s="60"/>
      <c r="M105" s="60"/>
      <c r="N105" s="60"/>
      <c r="O105" s="60"/>
      <c r="P105" s="60"/>
      <c r="Q105" s="60"/>
      <c r="R105" s="60"/>
      <c r="S105" s="60"/>
      <c r="T105" s="60"/>
      <c r="U105" s="60"/>
      <c r="V105" s="60"/>
      <c r="W105" s="60"/>
      <c r="X105" s="60"/>
      <c r="Y105" s="60"/>
      <c r="Z105" s="60"/>
    </row>
    <row r="106" spans="1:26" ht="24" customHeight="1">
      <c r="A106" s="81"/>
      <c r="B106" s="82"/>
      <c r="C106" s="81"/>
      <c r="D106" s="615"/>
      <c r="E106" s="13"/>
      <c r="F106" s="615"/>
      <c r="G106" s="615"/>
      <c r="H106" s="231" t="s">
        <v>902</v>
      </c>
      <c r="I106" s="235">
        <v>12.25</v>
      </c>
      <c r="J106" s="615"/>
      <c r="K106" s="60"/>
      <c r="L106" s="60"/>
      <c r="M106" s="60"/>
      <c r="N106" s="60"/>
      <c r="O106" s="60"/>
      <c r="P106" s="60"/>
      <c r="Q106" s="60"/>
      <c r="R106" s="60"/>
      <c r="S106" s="60"/>
      <c r="T106" s="60"/>
      <c r="U106" s="60"/>
      <c r="V106" s="60"/>
      <c r="W106" s="60"/>
      <c r="X106" s="60"/>
      <c r="Y106" s="60"/>
      <c r="Z106" s="60"/>
    </row>
    <row r="107" spans="1:26" ht="22.5" customHeight="1">
      <c r="A107" s="81"/>
      <c r="B107" s="83"/>
      <c r="C107" s="81"/>
      <c r="D107" s="615"/>
      <c r="E107" s="13"/>
      <c r="F107" s="615"/>
      <c r="G107" s="615"/>
      <c r="H107" s="260"/>
      <c r="I107" s="33"/>
      <c r="J107" s="615"/>
      <c r="K107" s="60"/>
      <c r="L107" s="60"/>
      <c r="M107" s="60"/>
      <c r="N107" s="60"/>
      <c r="O107" s="60"/>
      <c r="P107" s="60"/>
      <c r="Q107" s="60"/>
      <c r="R107" s="60"/>
      <c r="S107" s="60"/>
      <c r="T107" s="60"/>
      <c r="U107" s="60"/>
      <c r="V107" s="60"/>
      <c r="W107" s="60"/>
      <c r="X107" s="60"/>
      <c r="Y107" s="60"/>
      <c r="Z107" s="60"/>
    </row>
    <row r="108" spans="1:26" ht="24" customHeight="1">
      <c r="A108" s="81"/>
      <c r="B108" s="13"/>
      <c r="C108" s="81"/>
      <c r="D108" s="615"/>
      <c r="E108" s="13"/>
      <c r="F108" s="618"/>
      <c r="G108" s="618"/>
      <c r="H108" s="37" t="s">
        <v>40</v>
      </c>
      <c r="I108" s="38"/>
      <c r="J108" s="621"/>
      <c r="K108" s="60"/>
      <c r="L108" s="60"/>
      <c r="M108" s="60"/>
      <c r="N108" s="60"/>
      <c r="O108" s="60"/>
      <c r="P108" s="60"/>
      <c r="Q108" s="60"/>
      <c r="R108" s="60"/>
      <c r="S108" s="60"/>
      <c r="T108" s="60"/>
      <c r="U108" s="60"/>
      <c r="V108" s="60"/>
      <c r="W108" s="60"/>
      <c r="X108" s="60"/>
      <c r="Y108" s="60"/>
      <c r="Z108" s="60"/>
    </row>
    <row r="109" spans="1:26" ht="24" customHeight="1">
      <c r="A109" s="81"/>
      <c r="B109" s="13"/>
      <c r="C109" s="81"/>
      <c r="D109" s="615"/>
      <c r="E109" s="13"/>
      <c r="F109" s="84" t="s">
        <v>42</v>
      </c>
      <c r="G109" s="13" t="s">
        <v>42</v>
      </c>
      <c r="H109" s="32" t="s">
        <v>971</v>
      </c>
      <c r="I109" s="70"/>
      <c r="J109" s="623" t="s">
        <v>113</v>
      </c>
      <c r="K109" s="60"/>
      <c r="L109" s="60"/>
      <c r="M109" s="60"/>
      <c r="N109" s="60"/>
      <c r="O109" s="60"/>
      <c r="P109" s="60"/>
      <c r="Q109" s="60"/>
      <c r="R109" s="60"/>
      <c r="S109" s="60"/>
      <c r="T109" s="60"/>
      <c r="U109" s="60"/>
      <c r="V109" s="60"/>
      <c r="W109" s="60"/>
      <c r="X109" s="60"/>
      <c r="Y109" s="60"/>
      <c r="Z109" s="60"/>
    </row>
    <row r="110" spans="1:26" ht="24" customHeight="1">
      <c r="A110" s="81"/>
      <c r="B110" s="13"/>
      <c r="C110" s="81"/>
      <c r="D110" s="615"/>
      <c r="E110" s="13"/>
      <c r="F110" s="85"/>
      <c r="G110" s="81"/>
      <c r="H110" s="34" t="s">
        <v>972</v>
      </c>
      <c r="I110" s="49"/>
      <c r="J110" s="615"/>
      <c r="K110" s="60"/>
      <c r="L110" s="60"/>
      <c r="M110" s="60"/>
      <c r="N110" s="60"/>
      <c r="O110" s="60"/>
      <c r="P110" s="60"/>
      <c r="Q110" s="60"/>
      <c r="R110" s="60"/>
      <c r="S110" s="60"/>
      <c r="T110" s="60"/>
      <c r="U110" s="60"/>
      <c r="V110" s="60"/>
      <c r="W110" s="60"/>
      <c r="X110" s="60"/>
      <c r="Y110" s="60"/>
      <c r="Z110" s="60"/>
    </row>
    <row r="111" spans="1:26" ht="24" customHeight="1">
      <c r="A111" s="81"/>
      <c r="B111" s="13"/>
      <c r="C111" s="81"/>
      <c r="D111" s="615"/>
      <c r="E111" s="13"/>
      <c r="F111" s="85"/>
      <c r="G111" s="81"/>
      <c r="H111" s="34" t="s">
        <v>973</v>
      </c>
      <c r="I111" s="49"/>
      <c r="J111" s="615"/>
      <c r="K111" s="60"/>
      <c r="L111" s="60"/>
      <c r="M111" s="60"/>
      <c r="N111" s="60"/>
      <c r="O111" s="60"/>
      <c r="P111" s="60"/>
      <c r="Q111" s="60"/>
      <c r="R111" s="60"/>
      <c r="S111" s="60"/>
      <c r="T111" s="60"/>
      <c r="U111" s="60"/>
      <c r="V111" s="60"/>
      <c r="W111" s="60"/>
      <c r="X111" s="60"/>
      <c r="Y111" s="60"/>
      <c r="Z111" s="60"/>
    </row>
    <row r="112" spans="1:26" ht="24" customHeight="1">
      <c r="A112" s="81"/>
      <c r="B112" s="13"/>
      <c r="C112" s="81"/>
      <c r="D112" s="615"/>
      <c r="E112" s="13"/>
      <c r="F112" s="85"/>
      <c r="G112" s="81"/>
      <c r="H112" s="34" t="s">
        <v>974</v>
      </c>
      <c r="I112" s="49"/>
      <c r="J112" s="615"/>
      <c r="K112" s="60"/>
      <c r="L112" s="60"/>
      <c r="M112" s="60"/>
      <c r="N112" s="60"/>
      <c r="O112" s="60"/>
      <c r="P112" s="60"/>
      <c r="Q112" s="60"/>
      <c r="R112" s="60"/>
      <c r="S112" s="60"/>
      <c r="T112" s="60"/>
      <c r="U112" s="60"/>
      <c r="V112" s="60"/>
      <c r="W112" s="60"/>
      <c r="X112" s="60"/>
      <c r="Y112" s="60"/>
      <c r="Z112" s="60"/>
    </row>
    <row r="113" spans="1:26" ht="24" customHeight="1">
      <c r="A113" s="81"/>
      <c r="B113" s="13"/>
      <c r="C113" s="81"/>
      <c r="D113" s="615"/>
      <c r="E113" s="13"/>
      <c r="F113" s="85"/>
      <c r="G113" s="81"/>
      <c r="H113" s="34" t="s">
        <v>975</v>
      </c>
      <c r="I113" s="49"/>
      <c r="J113" s="615"/>
      <c r="K113" s="60"/>
      <c r="L113" s="60"/>
      <c r="M113" s="60"/>
      <c r="N113" s="60"/>
      <c r="O113" s="60"/>
      <c r="P113" s="60"/>
      <c r="Q113" s="60"/>
      <c r="R113" s="60"/>
      <c r="S113" s="60"/>
      <c r="T113" s="60"/>
      <c r="U113" s="60"/>
      <c r="V113" s="60"/>
      <c r="W113" s="60"/>
      <c r="X113" s="60"/>
      <c r="Y113" s="60"/>
      <c r="Z113" s="60"/>
    </row>
    <row r="114" spans="1:26" ht="23.25" customHeight="1">
      <c r="A114" s="81"/>
      <c r="B114" s="13"/>
      <c r="C114" s="81"/>
      <c r="D114" s="615"/>
      <c r="E114" s="13"/>
      <c r="F114" s="85"/>
      <c r="G114" s="81"/>
      <c r="H114" s="34" t="s">
        <v>976</v>
      </c>
      <c r="I114" s="49"/>
      <c r="J114" s="615"/>
      <c r="K114" s="60"/>
      <c r="L114" s="60"/>
      <c r="M114" s="60"/>
      <c r="N114" s="60"/>
      <c r="O114" s="60"/>
      <c r="P114" s="60"/>
      <c r="Q114" s="60"/>
      <c r="R114" s="60"/>
      <c r="S114" s="60"/>
      <c r="T114" s="60"/>
      <c r="U114" s="60"/>
      <c r="V114" s="60"/>
      <c r="W114" s="60"/>
      <c r="X114" s="60"/>
      <c r="Y114" s="60"/>
      <c r="Z114" s="60"/>
    </row>
    <row r="115" spans="1:26" ht="23.25" customHeight="1">
      <c r="A115" s="81"/>
      <c r="B115" s="13"/>
      <c r="C115" s="81"/>
      <c r="D115" s="615"/>
      <c r="E115" s="13"/>
      <c r="F115" s="85"/>
      <c r="G115" s="81"/>
      <c r="H115" s="34" t="s">
        <v>977</v>
      </c>
      <c r="I115" s="49"/>
      <c r="J115" s="615"/>
      <c r="K115" s="60"/>
      <c r="L115" s="60"/>
      <c r="M115" s="60"/>
      <c r="N115" s="60"/>
      <c r="O115" s="60"/>
      <c r="P115" s="60"/>
      <c r="Q115" s="60"/>
      <c r="R115" s="60"/>
      <c r="S115" s="60"/>
      <c r="T115" s="60"/>
      <c r="U115" s="60"/>
      <c r="V115" s="60"/>
      <c r="W115" s="60"/>
      <c r="X115" s="60"/>
      <c r="Y115" s="60"/>
      <c r="Z115" s="60"/>
    </row>
    <row r="116" spans="1:26" ht="23.25" customHeight="1">
      <c r="A116" s="81"/>
      <c r="B116" s="13"/>
      <c r="C116" s="81"/>
      <c r="D116" s="615"/>
      <c r="E116" s="13"/>
      <c r="F116" s="85"/>
      <c r="G116" s="81"/>
      <c r="H116" s="260"/>
      <c r="I116" s="33"/>
      <c r="J116" s="615"/>
      <c r="K116" s="60"/>
      <c r="L116" s="60"/>
      <c r="M116" s="60"/>
      <c r="N116" s="60"/>
      <c r="O116" s="60"/>
      <c r="P116" s="60"/>
      <c r="Q116" s="60"/>
      <c r="R116" s="60"/>
      <c r="S116" s="60"/>
      <c r="T116" s="60"/>
      <c r="U116" s="60"/>
      <c r="V116" s="60"/>
      <c r="W116" s="60"/>
      <c r="X116" s="60"/>
      <c r="Y116" s="60"/>
      <c r="Z116" s="60"/>
    </row>
    <row r="117" spans="1:26" ht="23.25" customHeight="1">
      <c r="A117" s="81"/>
      <c r="B117" s="13"/>
      <c r="C117" s="81"/>
      <c r="D117" s="615"/>
      <c r="E117" s="13"/>
      <c r="F117" s="86"/>
      <c r="G117" s="87"/>
      <c r="H117" s="37" t="s">
        <v>40</v>
      </c>
      <c r="I117" s="38"/>
      <c r="J117" s="621"/>
      <c r="K117" s="60"/>
      <c r="L117" s="60"/>
      <c r="M117" s="60"/>
      <c r="N117" s="60"/>
      <c r="O117" s="60"/>
      <c r="P117" s="60"/>
      <c r="Q117" s="60"/>
      <c r="R117" s="60"/>
      <c r="S117" s="60"/>
      <c r="T117" s="60"/>
      <c r="U117" s="60"/>
      <c r="V117" s="60"/>
      <c r="W117" s="60"/>
      <c r="X117" s="60"/>
      <c r="Y117" s="60"/>
      <c r="Z117" s="60"/>
    </row>
    <row r="118" spans="1:26" ht="23.25" customHeight="1">
      <c r="A118" s="81"/>
      <c r="B118" s="13"/>
      <c r="C118" s="81"/>
      <c r="D118" s="81"/>
      <c r="E118" s="13"/>
      <c r="F118" s="84" t="s">
        <v>42</v>
      </c>
      <c r="G118" s="13" t="s">
        <v>42</v>
      </c>
      <c r="H118" s="32" t="s">
        <v>978</v>
      </c>
      <c r="I118" s="48"/>
      <c r="J118" s="623" t="s">
        <v>114</v>
      </c>
      <c r="K118" s="60"/>
      <c r="L118" s="60"/>
      <c r="M118" s="60"/>
      <c r="N118" s="60"/>
      <c r="O118" s="60"/>
      <c r="P118" s="60"/>
      <c r="Q118" s="60"/>
      <c r="R118" s="60"/>
      <c r="S118" s="60"/>
      <c r="T118" s="60"/>
      <c r="U118" s="60"/>
      <c r="V118" s="60"/>
      <c r="W118" s="60"/>
      <c r="X118" s="60"/>
      <c r="Y118" s="60"/>
      <c r="Z118" s="60"/>
    </row>
    <row r="119" spans="1:26" ht="23.25" customHeight="1">
      <c r="A119" s="81"/>
      <c r="B119" s="13"/>
      <c r="C119" s="81"/>
      <c r="D119" s="634"/>
      <c r="E119" s="13"/>
      <c r="F119" s="85"/>
      <c r="G119" s="81"/>
      <c r="H119" s="34" t="s">
        <v>979</v>
      </c>
      <c r="I119" s="49"/>
      <c r="J119" s="615"/>
      <c r="K119" s="60"/>
      <c r="L119" s="60"/>
      <c r="M119" s="60"/>
      <c r="N119" s="60"/>
      <c r="O119" s="60"/>
      <c r="P119" s="60"/>
      <c r="Q119" s="60"/>
      <c r="R119" s="60"/>
      <c r="S119" s="60"/>
      <c r="T119" s="60"/>
      <c r="U119" s="60"/>
      <c r="V119" s="60"/>
      <c r="W119" s="60"/>
      <c r="X119" s="60"/>
      <c r="Y119" s="60"/>
      <c r="Z119" s="60"/>
    </row>
    <row r="120" spans="1:26" ht="23.25" customHeight="1">
      <c r="A120" s="81"/>
      <c r="B120" s="13"/>
      <c r="C120" s="81"/>
      <c r="D120" s="615"/>
      <c r="E120" s="13"/>
      <c r="F120" s="85"/>
      <c r="G120" s="81"/>
      <c r="H120" s="34" t="s">
        <v>980</v>
      </c>
      <c r="I120" s="49"/>
      <c r="J120" s="615"/>
      <c r="K120" s="60"/>
      <c r="L120" s="60"/>
      <c r="M120" s="60"/>
      <c r="N120" s="60"/>
      <c r="O120" s="60"/>
      <c r="P120" s="60"/>
      <c r="Q120" s="60"/>
      <c r="R120" s="60"/>
      <c r="S120" s="60"/>
      <c r="T120" s="60"/>
      <c r="U120" s="60"/>
      <c r="V120" s="60"/>
      <c r="W120" s="60"/>
      <c r="X120" s="60"/>
      <c r="Y120" s="60"/>
      <c r="Z120" s="60"/>
    </row>
    <row r="121" spans="1:26" ht="23.25" customHeight="1">
      <c r="A121" s="81"/>
      <c r="B121" s="13"/>
      <c r="C121" s="81"/>
      <c r="D121" s="615"/>
      <c r="E121" s="13"/>
      <c r="F121" s="85"/>
      <c r="G121" s="81"/>
      <c r="H121" s="34" t="s">
        <v>981</v>
      </c>
      <c r="I121" s="49"/>
      <c r="J121" s="615"/>
      <c r="K121" s="60"/>
      <c r="L121" s="60"/>
      <c r="M121" s="60"/>
      <c r="N121" s="60"/>
      <c r="O121" s="60"/>
      <c r="P121" s="60"/>
      <c r="Q121" s="60"/>
      <c r="R121" s="60"/>
      <c r="S121" s="60"/>
      <c r="T121" s="60"/>
      <c r="U121" s="60"/>
      <c r="V121" s="60"/>
      <c r="W121" s="60"/>
      <c r="X121" s="60"/>
      <c r="Y121" s="60"/>
      <c r="Z121" s="60"/>
    </row>
    <row r="122" spans="1:26" ht="23.25" customHeight="1">
      <c r="A122" s="81"/>
      <c r="B122" s="13"/>
      <c r="C122" s="81"/>
      <c r="D122" s="615"/>
      <c r="E122" s="13"/>
      <c r="F122" s="85"/>
      <c r="G122" s="81"/>
      <c r="H122" s="34" t="s">
        <v>982</v>
      </c>
      <c r="I122" s="49"/>
      <c r="J122" s="615"/>
      <c r="K122" s="60"/>
      <c r="L122" s="60"/>
      <c r="M122" s="60"/>
      <c r="N122" s="60"/>
      <c r="O122" s="60"/>
      <c r="P122" s="60"/>
      <c r="Q122" s="60"/>
      <c r="R122" s="60"/>
      <c r="S122" s="60"/>
      <c r="T122" s="60"/>
      <c r="U122" s="60"/>
      <c r="V122" s="60"/>
      <c r="W122" s="60"/>
      <c r="X122" s="60"/>
      <c r="Y122" s="60"/>
      <c r="Z122" s="60"/>
    </row>
    <row r="123" spans="1:26" ht="23.25" customHeight="1">
      <c r="A123" s="81"/>
      <c r="B123" s="13"/>
      <c r="C123" s="81"/>
      <c r="D123" s="615"/>
      <c r="E123" s="13"/>
      <c r="F123" s="85"/>
      <c r="G123" s="81"/>
      <c r="H123" s="34" t="s">
        <v>983</v>
      </c>
      <c r="I123" s="49"/>
      <c r="J123" s="615"/>
      <c r="K123" s="60"/>
      <c r="L123" s="60"/>
      <c r="M123" s="60"/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  <c r="Z123" s="60"/>
    </row>
    <row r="124" spans="1:26" ht="23.25" customHeight="1">
      <c r="A124" s="81"/>
      <c r="B124" s="13"/>
      <c r="C124" s="81"/>
      <c r="D124" s="615"/>
      <c r="E124" s="13"/>
      <c r="F124" s="46"/>
      <c r="G124" s="46"/>
      <c r="H124" s="34" t="s">
        <v>984</v>
      </c>
      <c r="I124" s="49"/>
      <c r="J124" s="615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  <c r="Z124" s="60"/>
    </row>
    <row r="125" spans="1:26" ht="23.25" customHeight="1">
      <c r="A125" s="81"/>
      <c r="B125" s="13"/>
      <c r="C125" s="81"/>
      <c r="D125" s="615"/>
      <c r="E125" s="13"/>
      <c r="F125" s="46"/>
      <c r="G125" s="46"/>
      <c r="H125" s="260"/>
      <c r="I125" s="73"/>
      <c r="J125" s="615"/>
      <c r="K125" s="60"/>
      <c r="L125" s="60"/>
      <c r="M125" s="60"/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  <c r="Z125" s="60"/>
    </row>
    <row r="126" spans="1:26" ht="23.25" customHeight="1">
      <c r="A126" s="81"/>
      <c r="B126" s="13"/>
      <c r="C126" s="81"/>
      <c r="D126" s="615"/>
      <c r="E126" s="70"/>
      <c r="F126" s="88"/>
      <c r="G126" s="88"/>
      <c r="H126" s="37" t="s">
        <v>40</v>
      </c>
      <c r="I126" s="38"/>
      <c r="J126" s="616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  <c r="Z126" s="60"/>
    </row>
    <row r="127" spans="1:26" ht="23.25" customHeight="1">
      <c r="A127" s="81"/>
      <c r="B127" s="13"/>
      <c r="C127" s="81"/>
      <c r="D127" s="615"/>
      <c r="E127" s="635" t="s">
        <v>985</v>
      </c>
      <c r="F127" s="89"/>
      <c r="G127" s="39"/>
      <c r="H127" s="32" t="s">
        <v>986</v>
      </c>
      <c r="I127" s="48"/>
      <c r="J127" s="620" t="s">
        <v>116</v>
      </c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  <c r="Z127" s="60"/>
    </row>
    <row r="128" spans="1:26" ht="23.25" customHeight="1">
      <c r="A128" s="81"/>
      <c r="B128" s="13"/>
      <c r="C128" s="81"/>
      <c r="D128" s="615"/>
      <c r="E128" s="615"/>
      <c r="F128" s="634" t="s">
        <v>78</v>
      </c>
      <c r="G128" s="634" t="s">
        <v>78</v>
      </c>
      <c r="H128" s="34" t="s">
        <v>987</v>
      </c>
      <c r="I128" s="49"/>
      <c r="J128" s="615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  <c r="Z128" s="60"/>
    </row>
    <row r="129" spans="1:26" ht="23.25" customHeight="1">
      <c r="A129" s="81"/>
      <c r="B129" s="13"/>
      <c r="C129" s="81"/>
      <c r="D129" s="615"/>
      <c r="E129" s="13"/>
      <c r="F129" s="615"/>
      <c r="G129" s="615"/>
      <c r="H129" s="34" t="s">
        <v>988</v>
      </c>
      <c r="I129" s="49"/>
      <c r="J129" s="615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  <c r="Z129" s="60"/>
    </row>
    <row r="130" spans="1:26" ht="23.25" customHeight="1">
      <c r="A130" s="81"/>
      <c r="B130" s="13"/>
      <c r="C130" s="81"/>
      <c r="D130" s="615"/>
      <c r="E130" s="13"/>
      <c r="F130" s="615"/>
      <c r="G130" s="615"/>
      <c r="H130" s="34" t="s">
        <v>989</v>
      </c>
      <c r="I130" s="49"/>
      <c r="J130" s="615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  <c r="Z130" s="60"/>
    </row>
    <row r="131" spans="1:26" ht="23.25" customHeight="1">
      <c r="A131" s="81"/>
      <c r="B131" s="13"/>
      <c r="C131" s="81"/>
      <c r="D131" s="615"/>
      <c r="E131" s="13"/>
      <c r="F131" s="615"/>
      <c r="G131" s="615"/>
      <c r="H131" s="34" t="s">
        <v>990</v>
      </c>
      <c r="I131" s="49"/>
      <c r="J131" s="615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  <c r="Z131" s="60"/>
    </row>
    <row r="132" spans="1:26" ht="23.25" customHeight="1">
      <c r="A132" s="81"/>
      <c r="B132" s="13"/>
      <c r="C132" s="81"/>
      <c r="D132" s="615"/>
      <c r="E132" s="13"/>
      <c r="F132" s="615"/>
      <c r="G132" s="615"/>
      <c r="H132" s="34" t="s">
        <v>991</v>
      </c>
      <c r="I132" s="49"/>
      <c r="J132" s="615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  <c r="Z132" s="60"/>
    </row>
    <row r="133" spans="1:26" ht="23.25" customHeight="1">
      <c r="A133" s="81"/>
      <c r="B133" s="13"/>
      <c r="C133" s="81"/>
      <c r="D133" s="615"/>
      <c r="E133" s="13"/>
      <c r="F133" s="615"/>
      <c r="G133" s="615"/>
      <c r="H133" s="34" t="s">
        <v>992</v>
      </c>
      <c r="I133" s="49"/>
      <c r="J133" s="615"/>
      <c r="K133" s="60"/>
      <c r="L133" s="60"/>
      <c r="M133" s="60"/>
      <c r="N133" s="60"/>
      <c r="O133" s="60"/>
      <c r="P133" s="60"/>
      <c r="Q133" s="60"/>
      <c r="R133" s="60"/>
      <c r="S133" s="60"/>
      <c r="T133" s="60"/>
      <c r="U133" s="60"/>
      <c r="V133" s="60"/>
      <c r="W133" s="60"/>
      <c r="X133" s="60"/>
      <c r="Y133" s="60"/>
      <c r="Z133" s="60"/>
    </row>
    <row r="134" spans="1:26" ht="23.25" customHeight="1">
      <c r="A134" s="81"/>
      <c r="B134" s="13"/>
      <c r="C134" s="81"/>
      <c r="D134" s="615"/>
      <c r="E134" s="13"/>
      <c r="F134" s="615"/>
      <c r="G134" s="615"/>
      <c r="H134" s="260"/>
      <c r="I134" s="73"/>
      <c r="J134" s="615"/>
      <c r="K134" s="60"/>
      <c r="L134" s="60"/>
      <c r="M134" s="60"/>
      <c r="N134" s="60"/>
      <c r="O134" s="60"/>
      <c r="P134" s="60"/>
      <c r="Q134" s="60"/>
      <c r="R134" s="60"/>
      <c r="S134" s="60"/>
      <c r="T134" s="60"/>
      <c r="U134" s="60"/>
      <c r="V134" s="60"/>
      <c r="W134" s="60"/>
      <c r="X134" s="60"/>
      <c r="Y134" s="60"/>
      <c r="Z134" s="60"/>
    </row>
    <row r="135" spans="1:26" ht="23.25" customHeight="1">
      <c r="A135" s="81"/>
      <c r="B135" s="13"/>
      <c r="C135" s="81"/>
      <c r="D135" s="615"/>
      <c r="E135" s="70"/>
      <c r="F135" s="618"/>
      <c r="G135" s="618"/>
      <c r="H135" s="37" t="s">
        <v>40</v>
      </c>
      <c r="I135" s="38"/>
      <c r="J135" s="616"/>
      <c r="K135" s="60"/>
      <c r="L135" s="60"/>
      <c r="M135" s="60"/>
      <c r="N135" s="60"/>
      <c r="O135" s="60"/>
      <c r="P135" s="60"/>
      <c r="Q135" s="60"/>
      <c r="R135" s="60"/>
      <c r="S135" s="60"/>
      <c r="T135" s="60"/>
      <c r="U135" s="60"/>
      <c r="V135" s="60"/>
      <c r="W135" s="60"/>
      <c r="X135" s="60"/>
      <c r="Y135" s="60"/>
      <c r="Z135" s="60"/>
    </row>
    <row r="136" spans="1:26" ht="23.25" customHeight="1">
      <c r="A136" s="81"/>
      <c r="B136" s="13"/>
      <c r="C136" s="81"/>
      <c r="D136" s="615"/>
      <c r="E136" s="39" t="s">
        <v>117</v>
      </c>
      <c r="F136" s="635" t="s">
        <v>78</v>
      </c>
      <c r="G136" s="635" t="s">
        <v>78</v>
      </c>
      <c r="H136" s="32" t="s">
        <v>993</v>
      </c>
      <c r="I136" s="48"/>
      <c r="J136" s="620" t="s">
        <v>118</v>
      </c>
      <c r="K136" s="60"/>
      <c r="L136" s="60"/>
      <c r="M136" s="60"/>
      <c r="N136" s="60"/>
      <c r="O136" s="60"/>
      <c r="P136" s="60"/>
      <c r="Q136" s="60"/>
      <c r="R136" s="60"/>
      <c r="S136" s="60"/>
      <c r="T136" s="60"/>
      <c r="U136" s="60"/>
      <c r="V136" s="60"/>
      <c r="W136" s="60"/>
      <c r="X136" s="60"/>
      <c r="Y136" s="60"/>
      <c r="Z136" s="60"/>
    </row>
    <row r="137" spans="1:26" ht="23.25" customHeight="1">
      <c r="A137" s="81"/>
      <c r="B137" s="13"/>
      <c r="C137" s="81"/>
      <c r="D137" s="615"/>
      <c r="E137" s="13"/>
      <c r="F137" s="615"/>
      <c r="G137" s="615"/>
      <c r="H137" s="34" t="s">
        <v>994</v>
      </c>
      <c r="I137" s="49"/>
      <c r="J137" s="615"/>
      <c r="K137" s="60"/>
      <c r="L137" s="60"/>
      <c r="M137" s="60"/>
      <c r="N137" s="60"/>
      <c r="O137" s="60"/>
      <c r="P137" s="60"/>
      <c r="Q137" s="60"/>
      <c r="R137" s="60"/>
      <c r="S137" s="60"/>
      <c r="T137" s="60"/>
      <c r="U137" s="60"/>
      <c r="V137" s="60"/>
      <c r="W137" s="60"/>
      <c r="X137" s="60"/>
      <c r="Y137" s="60"/>
      <c r="Z137" s="60"/>
    </row>
    <row r="138" spans="1:26" ht="23.25" customHeight="1">
      <c r="A138" s="81"/>
      <c r="B138" s="13"/>
      <c r="C138" s="81"/>
      <c r="D138" s="615"/>
      <c r="E138" s="13"/>
      <c r="F138" s="615"/>
      <c r="G138" s="615"/>
      <c r="H138" s="34" t="s">
        <v>995</v>
      </c>
      <c r="I138" s="49"/>
      <c r="J138" s="615"/>
      <c r="K138" s="60"/>
      <c r="L138" s="60"/>
      <c r="M138" s="60"/>
      <c r="N138" s="60"/>
      <c r="O138" s="60"/>
      <c r="P138" s="60"/>
      <c r="Q138" s="60"/>
      <c r="R138" s="60"/>
      <c r="S138" s="60"/>
      <c r="T138" s="60"/>
      <c r="U138" s="60"/>
      <c r="V138" s="60"/>
      <c r="W138" s="60"/>
      <c r="X138" s="60"/>
      <c r="Y138" s="60"/>
      <c r="Z138" s="60"/>
    </row>
    <row r="139" spans="1:26" ht="23.25" customHeight="1">
      <c r="A139" s="81"/>
      <c r="B139" s="13"/>
      <c r="C139" s="81"/>
      <c r="D139" s="615"/>
      <c r="E139" s="13"/>
      <c r="F139" s="615"/>
      <c r="G139" s="615"/>
      <c r="H139" s="34" t="s">
        <v>996</v>
      </c>
      <c r="I139" s="49"/>
      <c r="J139" s="615"/>
      <c r="K139" s="60"/>
      <c r="L139" s="60"/>
      <c r="M139" s="60"/>
      <c r="N139" s="60"/>
      <c r="O139" s="60"/>
      <c r="P139" s="60"/>
      <c r="Q139" s="60"/>
      <c r="R139" s="60"/>
      <c r="S139" s="60"/>
      <c r="T139" s="60"/>
      <c r="U139" s="60"/>
      <c r="V139" s="60"/>
      <c r="W139" s="60"/>
      <c r="X139" s="60"/>
      <c r="Y139" s="60"/>
      <c r="Z139" s="60"/>
    </row>
    <row r="140" spans="1:26" ht="23.25" customHeight="1">
      <c r="A140" s="81"/>
      <c r="B140" s="13"/>
      <c r="C140" s="81"/>
      <c r="D140" s="615"/>
      <c r="E140" s="13"/>
      <c r="F140" s="615"/>
      <c r="G140" s="615"/>
      <c r="H140" s="34" t="s">
        <v>997</v>
      </c>
      <c r="I140" s="49"/>
      <c r="J140" s="615"/>
      <c r="K140" s="60"/>
      <c r="L140" s="60"/>
      <c r="M140" s="60"/>
      <c r="N140" s="60"/>
      <c r="O140" s="60"/>
      <c r="P140" s="60"/>
      <c r="Q140" s="60"/>
      <c r="R140" s="60"/>
      <c r="S140" s="60"/>
      <c r="T140" s="60"/>
      <c r="U140" s="60"/>
      <c r="V140" s="60"/>
      <c r="W140" s="60"/>
      <c r="X140" s="60"/>
      <c r="Y140" s="60"/>
      <c r="Z140" s="60"/>
    </row>
    <row r="141" spans="1:26" ht="23.25" customHeight="1">
      <c r="A141" s="81"/>
      <c r="B141" s="13"/>
      <c r="C141" s="81"/>
      <c r="D141" s="615"/>
      <c r="E141" s="13"/>
      <c r="F141" s="615"/>
      <c r="G141" s="615"/>
      <c r="H141" s="34" t="s">
        <v>998</v>
      </c>
      <c r="I141" s="49"/>
      <c r="J141" s="615"/>
      <c r="K141" s="60"/>
      <c r="L141" s="60"/>
      <c r="M141" s="60"/>
      <c r="N141" s="60"/>
      <c r="O141" s="60"/>
      <c r="P141" s="60"/>
      <c r="Q141" s="60"/>
      <c r="R141" s="60"/>
      <c r="S141" s="60"/>
      <c r="T141" s="60"/>
      <c r="U141" s="60"/>
      <c r="V141" s="60"/>
      <c r="W141" s="60"/>
      <c r="X141" s="60"/>
      <c r="Y141" s="60"/>
      <c r="Z141" s="60"/>
    </row>
    <row r="142" spans="1:26" ht="23.25" customHeight="1">
      <c r="A142" s="81"/>
      <c r="B142" s="13"/>
      <c r="C142" s="81"/>
      <c r="D142" s="615"/>
      <c r="E142" s="13"/>
      <c r="F142" s="615"/>
      <c r="G142" s="615"/>
      <c r="H142" s="34" t="s">
        <v>999</v>
      </c>
      <c r="I142" s="49"/>
      <c r="J142" s="615"/>
      <c r="K142" s="60"/>
      <c r="L142" s="60"/>
      <c r="M142" s="60"/>
      <c r="N142" s="60"/>
      <c r="O142" s="60"/>
      <c r="P142" s="60"/>
      <c r="Q142" s="60"/>
      <c r="R142" s="60"/>
      <c r="S142" s="60"/>
      <c r="T142" s="60"/>
      <c r="U142" s="60"/>
      <c r="V142" s="60"/>
      <c r="W142" s="60"/>
      <c r="X142" s="60"/>
      <c r="Y142" s="60"/>
      <c r="Z142" s="60"/>
    </row>
    <row r="143" spans="1:26" ht="23.25" customHeight="1">
      <c r="A143" s="81"/>
      <c r="B143" s="13"/>
      <c r="C143" s="81"/>
      <c r="D143" s="615"/>
      <c r="E143" s="13"/>
      <c r="F143" s="615"/>
      <c r="G143" s="615"/>
      <c r="H143" s="260"/>
      <c r="I143" s="73"/>
      <c r="J143" s="615"/>
      <c r="K143" s="60"/>
      <c r="L143" s="60"/>
      <c r="M143" s="60"/>
      <c r="N143" s="60"/>
      <c r="O143" s="60"/>
      <c r="P143" s="60"/>
      <c r="Q143" s="60"/>
      <c r="R143" s="60"/>
      <c r="S143" s="60"/>
      <c r="T143" s="60"/>
      <c r="U143" s="60"/>
      <c r="V143" s="60"/>
      <c r="W143" s="60"/>
      <c r="X143" s="60"/>
      <c r="Y143" s="60"/>
      <c r="Z143" s="60"/>
    </row>
    <row r="144" spans="1:26" ht="23.25" customHeight="1">
      <c r="A144" s="81"/>
      <c r="B144" s="13"/>
      <c r="C144" s="81"/>
      <c r="D144" s="615"/>
      <c r="E144" s="70"/>
      <c r="F144" s="618"/>
      <c r="G144" s="618"/>
      <c r="H144" s="37" t="s">
        <v>40</v>
      </c>
      <c r="I144" s="38"/>
      <c r="J144" s="616"/>
      <c r="K144" s="60"/>
      <c r="L144" s="60"/>
      <c r="M144" s="60"/>
      <c r="N144" s="60"/>
      <c r="O144" s="60"/>
      <c r="P144" s="60"/>
      <c r="Q144" s="60"/>
      <c r="R144" s="60"/>
      <c r="S144" s="60"/>
      <c r="T144" s="60"/>
      <c r="U144" s="60"/>
      <c r="V144" s="60"/>
      <c r="W144" s="60"/>
      <c r="X144" s="60"/>
      <c r="Y144" s="60"/>
      <c r="Z144" s="60"/>
    </row>
    <row r="145" spans="1:26" ht="23.25" customHeight="1">
      <c r="A145" s="81"/>
      <c r="B145" s="13"/>
      <c r="C145" s="81"/>
      <c r="D145" s="615"/>
      <c r="E145" s="39" t="s">
        <v>119</v>
      </c>
      <c r="F145" s="635" t="s">
        <v>78</v>
      </c>
      <c r="G145" s="635" t="s">
        <v>78</v>
      </c>
      <c r="H145" s="32" t="s">
        <v>1000</v>
      </c>
      <c r="I145" s="48"/>
      <c r="J145" s="620" t="s">
        <v>120</v>
      </c>
      <c r="K145" s="60"/>
      <c r="L145" s="60"/>
      <c r="M145" s="60"/>
      <c r="N145" s="60"/>
      <c r="O145" s="60"/>
      <c r="P145" s="60"/>
      <c r="Q145" s="60"/>
      <c r="R145" s="60"/>
      <c r="S145" s="60"/>
      <c r="T145" s="60"/>
      <c r="U145" s="60"/>
      <c r="V145" s="60"/>
      <c r="W145" s="60"/>
      <c r="X145" s="60"/>
      <c r="Y145" s="60"/>
      <c r="Z145" s="60"/>
    </row>
    <row r="146" spans="1:26" ht="23.25" customHeight="1">
      <c r="A146" s="81"/>
      <c r="B146" s="13"/>
      <c r="C146" s="81"/>
      <c r="D146" s="615"/>
      <c r="E146" s="13"/>
      <c r="F146" s="615"/>
      <c r="G146" s="615"/>
      <c r="H146" s="34" t="s">
        <v>1001</v>
      </c>
      <c r="I146" s="49"/>
      <c r="J146" s="615"/>
      <c r="K146" s="60"/>
      <c r="L146" s="60"/>
      <c r="M146" s="60"/>
      <c r="N146" s="60"/>
      <c r="O146" s="60"/>
      <c r="P146" s="60"/>
      <c r="Q146" s="60"/>
      <c r="R146" s="60"/>
      <c r="S146" s="60"/>
      <c r="T146" s="60"/>
      <c r="U146" s="60"/>
      <c r="V146" s="60"/>
      <c r="W146" s="60"/>
      <c r="X146" s="60"/>
      <c r="Y146" s="60"/>
      <c r="Z146" s="60"/>
    </row>
    <row r="147" spans="1:26" ht="23.25" customHeight="1">
      <c r="A147" s="81"/>
      <c r="B147" s="13"/>
      <c r="C147" s="81"/>
      <c r="D147" s="615"/>
      <c r="E147" s="13"/>
      <c r="F147" s="615"/>
      <c r="G147" s="615"/>
      <c r="H147" s="34" t="s">
        <v>1002</v>
      </c>
      <c r="I147" s="49"/>
      <c r="J147" s="615"/>
      <c r="K147" s="60"/>
      <c r="L147" s="60"/>
      <c r="M147" s="60"/>
      <c r="N147" s="60"/>
      <c r="O147" s="60"/>
      <c r="P147" s="60"/>
      <c r="Q147" s="60"/>
      <c r="R147" s="60"/>
      <c r="S147" s="60"/>
      <c r="T147" s="60"/>
      <c r="U147" s="60"/>
      <c r="V147" s="60"/>
      <c r="W147" s="60"/>
      <c r="X147" s="60"/>
      <c r="Y147" s="60"/>
      <c r="Z147" s="60"/>
    </row>
    <row r="148" spans="1:26" ht="23.25" customHeight="1">
      <c r="A148" s="81"/>
      <c r="B148" s="13"/>
      <c r="C148" s="81"/>
      <c r="D148" s="615"/>
      <c r="E148" s="13"/>
      <c r="F148" s="615"/>
      <c r="G148" s="615"/>
      <c r="H148" s="34" t="s">
        <v>1003</v>
      </c>
      <c r="I148" s="49"/>
      <c r="J148" s="615"/>
      <c r="K148" s="60"/>
      <c r="L148" s="60"/>
      <c r="M148" s="60"/>
      <c r="N148" s="60"/>
      <c r="O148" s="60"/>
      <c r="P148" s="60"/>
      <c r="Q148" s="60"/>
      <c r="R148" s="60"/>
      <c r="S148" s="60"/>
      <c r="T148" s="60"/>
      <c r="U148" s="60"/>
      <c r="V148" s="60"/>
      <c r="W148" s="60"/>
      <c r="X148" s="60"/>
      <c r="Y148" s="60"/>
      <c r="Z148" s="60"/>
    </row>
    <row r="149" spans="1:26" ht="23.25" customHeight="1">
      <c r="A149" s="81"/>
      <c r="B149" s="13"/>
      <c r="C149" s="81"/>
      <c r="D149" s="615"/>
      <c r="E149" s="13"/>
      <c r="F149" s="615"/>
      <c r="G149" s="615"/>
      <c r="H149" s="34" t="s">
        <v>1004</v>
      </c>
      <c r="I149" s="49"/>
      <c r="J149" s="615"/>
      <c r="K149" s="60"/>
      <c r="L149" s="60"/>
      <c r="M149" s="60"/>
      <c r="N149" s="60"/>
      <c r="O149" s="60"/>
      <c r="P149" s="60"/>
      <c r="Q149" s="60"/>
      <c r="R149" s="60"/>
      <c r="S149" s="60"/>
      <c r="T149" s="60"/>
      <c r="U149" s="60"/>
      <c r="V149" s="60"/>
      <c r="W149" s="60"/>
      <c r="X149" s="60"/>
      <c r="Y149" s="60"/>
      <c r="Z149" s="60"/>
    </row>
    <row r="150" spans="1:26" ht="23.25" customHeight="1">
      <c r="A150" s="81"/>
      <c r="B150" s="13"/>
      <c r="C150" s="81"/>
      <c r="D150" s="615"/>
      <c r="E150" s="13"/>
      <c r="F150" s="615"/>
      <c r="G150" s="615"/>
      <c r="H150" s="34" t="s">
        <v>1005</v>
      </c>
      <c r="I150" s="49"/>
      <c r="J150" s="615"/>
      <c r="K150" s="60"/>
      <c r="L150" s="60"/>
      <c r="M150" s="60"/>
      <c r="N150" s="60"/>
      <c r="O150" s="60"/>
      <c r="P150" s="60"/>
      <c r="Q150" s="60"/>
      <c r="R150" s="60"/>
      <c r="S150" s="60"/>
      <c r="T150" s="60"/>
      <c r="U150" s="60"/>
      <c r="V150" s="60"/>
      <c r="W150" s="60"/>
      <c r="X150" s="60"/>
      <c r="Y150" s="60"/>
      <c r="Z150" s="60"/>
    </row>
    <row r="151" spans="1:26" ht="23.25" customHeight="1">
      <c r="A151" s="81"/>
      <c r="B151" s="13"/>
      <c r="C151" s="81"/>
      <c r="D151" s="615"/>
      <c r="E151" s="13"/>
      <c r="F151" s="615"/>
      <c r="G151" s="615"/>
      <c r="H151" s="34" t="s">
        <v>1006</v>
      </c>
      <c r="I151" s="49"/>
      <c r="J151" s="615"/>
      <c r="K151" s="60"/>
      <c r="L151" s="60"/>
      <c r="M151" s="60"/>
      <c r="N151" s="60"/>
      <c r="O151" s="60"/>
      <c r="P151" s="60"/>
      <c r="Q151" s="60"/>
      <c r="R151" s="60"/>
      <c r="S151" s="60"/>
      <c r="T151" s="60"/>
      <c r="U151" s="60"/>
      <c r="V151" s="60"/>
      <c r="W151" s="60"/>
      <c r="X151" s="60"/>
      <c r="Y151" s="60"/>
      <c r="Z151" s="60"/>
    </row>
    <row r="152" spans="1:26" ht="23.25" customHeight="1">
      <c r="A152" s="81"/>
      <c r="B152" s="13"/>
      <c r="C152" s="81"/>
      <c r="D152" s="615"/>
      <c r="E152" s="13"/>
      <c r="F152" s="615"/>
      <c r="G152" s="615"/>
      <c r="H152" s="260"/>
      <c r="I152" s="73"/>
      <c r="J152" s="615"/>
      <c r="K152" s="60"/>
      <c r="L152" s="60"/>
      <c r="M152" s="60"/>
      <c r="N152" s="60"/>
      <c r="O152" s="60"/>
      <c r="P152" s="60"/>
      <c r="Q152" s="60"/>
      <c r="R152" s="60"/>
      <c r="S152" s="60"/>
      <c r="T152" s="60"/>
      <c r="U152" s="60"/>
      <c r="V152" s="60"/>
      <c r="W152" s="60"/>
      <c r="X152" s="60"/>
      <c r="Y152" s="60"/>
      <c r="Z152" s="60"/>
    </row>
    <row r="153" spans="1:26" ht="23.25" customHeight="1">
      <c r="A153" s="81"/>
      <c r="B153" s="13"/>
      <c r="C153" s="81"/>
      <c r="D153" s="615"/>
      <c r="E153" s="70"/>
      <c r="F153" s="618"/>
      <c r="G153" s="618"/>
      <c r="H153" s="37" t="s">
        <v>40</v>
      </c>
      <c r="I153" s="90"/>
      <c r="J153" s="616"/>
      <c r="K153" s="60"/>
      <c r="L153" s="60"/>
      <c r="M153" s="60"/>
      <c r="N153" s="60"/>
      <c r="O153" s="60"/>
      <c r="P153" s="60"/>
      <c r="Q153" s="60"/>
      <c r="R153" s="60"/>
      <c r="S153" s="60"/>
      <c r="T153" s="60"/>
      <c r="U153" s="60"/>
      <c r="V153" s="60"/>
      <c r="W153" s="60"/>
      <c r="X153" s="60"/>
      <c r="Y153" s="60"/>
      <c r="Z153" s="60"/>
    </row>
    <row r="154" spans="1:26" ht="18.75" customHeight="1">
      <c r="A154" s="81"/>
      <c r="B154" s="13"/>
      <c r="C154" s="81"/>
      <c r="D154" s="615"/>
      <c r="E154" s="635" t="s">
        <v>121</v>
      </c>
      <c r="F154" s="635" t="s">
        <v>42</v>
      </c>
      <c r="G154" s="635" t="s">
        <v>42</v>
      </c>
      <c r="H154" s="32" t="s">
        <v>1007</v>
      </c>
      <c r="I154" s="48"/>
      <c r="J154" s="620" t="s">
        <v>122</v>
      </c>
      <c r="K154" s="60"/>
      <c r="L154" s="60"/>
      <c r="M154" s="60"/>
      <c r="N154" s="60"/>
      <c r="O154" s="60"/>
      <c r="P154" s="60"/>
      <c r="Q154" s="60"/>
      <c r="R154" s="60"/>
      <c r="S154" s="60"/>
      <c r="T154" s="60"/>
      <c r="U154" s="60"/>
      <c r="V154" s="60"/>
      <c r="W154" s="60"/>
      <c r="X154" s="60"/>
      <c r="Y154" s="60"/>
      <c r="Z154" s="60"/>
    </row>
    <row r="155" spans="1:26" ht="18.75" customHeight="1">
      <c r="A155" s="81"/>
      <c r="B155" s="13"/>
      <c r="C155" s="81"/>
      <c r="D155" s="615"/>
      <c r="E155" s="615"/>
      <c r="F155" s="615"/>
      <c r="G155" s="615"/>
      <c r="H155" s="34" t="s">
        <v>1008</v>
      </c>
      <c r="I155" s="49"/>
      <c r="J155" s="615"/>
      <c r="K155" s="60"/>
      <c r="L155" s="60"/>
      <c r="M155" s="60"/>
      <c r="N155" s="60"/>
      <c r="O155" s="60"/>
      <c r="P155" s="60"/>
      <c r="Q155" s="60"/>
      <c r="R155" s="60"/>
      <c r="S155" s="60"/>
      <c r="T155" s="60"/>
      <c r="U155" s="60"/>
      <c r="V155" s="60"/>
      <c r="W155" s="60"/>
      <c r="X155" s="60"/>
      <c r="Y155" s="60"/>
      <c r="Z155" s="60"/>
    </row>
    <row r="156" spans="1:26" ht="18.75" customHeight="1">
      <c r="A156" s="81"/>
      <c r="B156" s="13"/>
      <c r="C156" s="81"/>
      <c r="D156" s="615"/>
      <c r="E156" s="13"/>
      <c r="F156" s="615"/>
      <c r="G156" s="615"/>
      <c r="H156" s="34" t="s">
        <v>1009</v>
      </c>
      <c r="I156" s="49"/>
      <c r="J156" s="615"/>
      <c r="K156" s="60"/>
      <c r="L156" s="60"/>
      <c r="M156" s="60"/>
      <c r="N156" s="60"/>
      <c r="O156" s="60"/>
      <c r="P156" s="60"/>
      <c r="Q156" s="60"/>
      <c r="R156" s="60"/>
      <c r="S156" s="60"/>
      <c r="T156" s="60"/>
      <c r="U156" s="60"/>
      <c r="V156" s="60"/>
      <c r="W156" s="60"/>
      <c r="X156" s="60"/>
      <c r="Y156" s="60"/>
      <c r="Z156" s="60"/>
    </row>
    <row r="157" spans="1:26" ht="18.75" customHeight="1">
      <c r="A157" s="81"/>
      <c r="B157" s="13"/>
      <c r="C157" s="81"/>
      <c r="D157" s="615"/>
      <c r="E157" s="13"/>
      <c r="F157" s="615"/>
      <c r="G157" s="615"/>
      <c r="H157" s="34" t="s">
        <v>1010</v>
      </c>
      <c r="I157" s="49"/>
      <c r="J157" s="615"/>
      <c r="K157" s="60"/>
      <c r="L157" s="60"/>
      <c r="M157" s="60"/>
      <c r="N157" s="60"/>
      <c r="O157" s="60"/>
      <c r="P157" s="60"/>
      <c r="Q157" s="60"/>
      <c r="R157" s="60"/>
      <c r="S157" s="60"/>
      <c r="T157" s="60"/>
      <c r="U157" s="60"/>
      <c r="V157" s="60"/>
      <c r="W157" s="60"/>
      <c r="X157" s="60"/>
      <c r="Y157" s="60"/>
      <c r="Z157" s="60"/>
    </row>
    <row r="158" spans="1:26" ht="18.75" customHeight="1">
      <c r="A158" s="81"/>
      <c r="B158" s="13"/>
      <c r="C158" s="81"/>
      <c r="D158" s="615"/>
      <c r="E158" s="13"/>
      <c r="F158" s="615"/>
      <c r="G158" s="615"/>
      <c r="H158" s="34" t="s">
        <v>1011</v>
      </c>
      <c r="I158" s="49"/>
      <c r="J158" s="615"/>
      <c r="K158" s="60"/>
      <c r="L158" s="60"/>
      <c r="M158" s="60"/>
      <c r="N158" s="60"/>
      <c r="O158" s="60"/>
      <c r="P158" s="60"/>
      <c r="Q158" s="60"/>
      <c r="R158" s="60"/>
      <c r="S158" s="60"/>
      <c r="T158" s="60"/>
      <c r="U158" s="60"/>
      <c r="V158" s="60"/>
      <c r="W158" s="60"/>
      <c r="X158" s="60"/>
      <c r="Y158" s="60"/>
      <c r="Z158" s="60"/>
    </row>
    <row r="159" spans="1:26" ht="18.75" customHeight="1">
      <c r="A159" s="81"/>
      <c r="B159" s="13"/>
      <c r="C159" s="81"/>
      <c r="D159" s="615"/>
      <c r="E159" s="13"/>
      <c r="F159" s="615"/>
      <c r="G159" s="615"/>
      <c r="H159" s="34" t="s">
        <v>1012</v>
      </c>
      <c r="I159" s="49"/>
      <c r="J159" s="615"/>
      <c r="K159" s="60"/>
      <c r="L159" s="60"/>
      <c r="M159" s="60"/>
      <c r="N159" s="60"/>
      <c r="O159" s="60"/>
      <c r="P159" s="60"/>
      <c r="Q159" s="60"/>
      <c r="R159" s="60"/>
      <c r="S159" s="60"/>
      <c r="T159" s="60"/>
      <c r="U159" s="60"/>
      <c r="V159" s="60"/>
      <c r="W159" s="60"/>
      <c r="X159" s="60"/>
      <c r="Y159" s="60"/>
      <c r="Z159" s="60"/>
    </row>
    <row r="160" spans="1:26" ht="18.75" customHeight="1">
      <c r="A160" s="81"/>
      <c r="B160" s="13"/>
      <c r="C160" s="81"/>
      <c r="D160" s="615"/>
      <c r="E160" s="13"/>
      <c r="F160" s="615"/>
      <c r="G160" s="615"/>
      <c r="H160" s="34" t="s">
        <v>1013</v>
      </c>
      <c r="I160" s="49"/>
      <c r="J160" s="615"/>
      <c r="K160" s="60"/>
      <c r="L160" s="60"/>
      <c r="M160" s="60"/>
      <c r="N160" s="60"/>
      <c r="O160" s="60"/>
      <c r="P160" s="60"/>
      <c r="Q160" s="60"/>
      <c r="R160" s="60"/>
      <c r="S160" s="60"/>
      <c r="T160" s="60"/>
      <c r="U160" s="60"/>
      <c r="V160" s="60"/>
      <c r="W160" s="60"/>
      <c r="X160" s="60"/>
      <c r="Y160" s="60"/>
      <c r="Z160" s="60"/>
    </row>
    <row r="161" spans="1:26" ht="18.75" customHeight="1">
      <c r="A161" s="81"/>
      <c r="B161" s="13"/>
      <c r="C161" s="81"/>
      <c r="D161" s="615"/>
      <c r="E161" s="13"/>
      <c r="F161" s="615"/>
      <c r="G161" s="615"/>
      <c r="H161" s="260"/>
      <c r="I161" s="73"/>
      <c r="J161" s="615"/>
      <c r="K161" s="60"/>
      <c r="L161" s="60"/>
      <c r="M161" s="60"/>
      <c r="N161" s="60"/>
      <c r="O161" s="60"/>
      <c r="P161" s="60"/>
      <c r="Q161" s="60"/>
      <c r="R161" s="60"/>
      <c r="S161" s="60"/>
      <c r="T161" s="60"/>
      <c r="U161" s="60"/>
      <c r="V161" s="60"/>
      <c r="W161" s="60"/>
      <c r="X161" s="60"/>
      <c r="Y161" s="60"/>
      <c r="Z161" s="60"/>
    </row>
    <row r="162" spans="1:26" ht="18.75" customHeight="1">
      <c r="A162" s="81"/>
      <c r="B162" s="13"/>
      <c r="C162" s="81"/>
      <c r="D162" s="615"/>
      <c r="E162" s="13"/>
      <c r="F162" s="615"/>
      <c r="G162" s="615"/>
      <c r="H162" s="37" t="s">
        <v>40</v>
      </c>
      <c r="I162" s="90"/>
      <c r="J162" s="616"/>
      <c r="K162" s="60"/>
      <c r="L162" s="60"/>
      <c r="M162" s="60"/>
      <c r="N162" s="60"/>
      <c r="O162" s="60"/>
      <c r="P162" s="60"/>
      <c r="Q162" s="60"/>
      <c r="R162" s="60"/>
      <c r="S162" s="60"/>
      <c r="T162" s="60"/>
      <c r="U162" s="60"/>
      <c r="V162" s="60"/>
      <c r="W162" s="60"/>
      <c r="X162" s="60"/>
      <c r="Y162" s="60"/>
      <c r="Z162" s="60"/>
    </row>
    <row r="163" spans="1:26" ht="19.5" customHeight="1">
      <c r="A163" s="81"/>
      <c r="B163" s="13"/>
      <c r="C163" s="81"/>
      <c r="D163" s="615"/>
      <c r="E163" s="647" t="s">
        <v>1014</v>
      </c>
      <c r="F163" s="46"/>
      <c r="G163" s="630"/>
      <c r="H163" s="91"/>
      <c r="I163" s="92"/>
      <c r="J163" s="93"/>
      <c r="K163" s="60"/>
      <c r="L163" s="60"/>
      <c r="M163" s="60"/>
      <c r="N163" s="60"/>
      <c r="O163" s="60"/>
      <c r="P163" s="60"/>
      <c r="Q163" s="60"/>
      <c r="R163" s="60"/>
      <c r="S163" s="60"/>
      <c r="T163" s="60"/>
      <c r="U163" s="60"/>
      <c r="V163" s="60"/>
      <c r="W163" s="60"/>
      <c r="X163" s="60"/>
      <c r="Y163" s="60"/>
      <c r="Z163" s="60"/>
    </row>
    <row r="164" spans="1:26" ht="19.5" customHeight="1">
      <c r="A164" s="81"/>
      <c r="B164" s="13"/>
      <c r="C164" s="81"/>
      <c r="D164" s="615"/>
      <c r="E164" s="629"/>
      <c r="F164" s="46"/>
      <c r="G164" s="615"/>
      <c r="H164" s="94"/>
      <c r="I164" s="60"/>
      <c r="J164" s="95"/>
      <c r="K164" s="60"/>
      <c r="L164" s="60"/>
      <c r="M164" s="60"/>
      <c r="N164" s="60"/>
      <c r="O164" s="60"/>
      <c r="P164" s="60"/>
      <c r="Q164" s="60"/>
      <c r="R164" s="60"/>
      <c r="S164" s="60"/>
      <c r="T164" s="60"/>
      <c r="U164" s="60"/>
      <c r="V164" s="60"/>
      <c r="W164" s="60"/>
      <c r="X164" s="60"/>
      <c r="Y164" s="60"/>
      <c r="Z164" s="60"/>
    </row>
    <row r="165" spans="1:26" ht="19.5" customHeight="1">
      <c r="A165" s="81"/>
      <c r="B165" s="13"/>
      <c r="C165" s="81"/>
      <c r="D165" s="615"/>
      <c r="E165" s="647" t="s">
        <v>124</v>
      </c>
      <c r="F165" s="46"/>
      <c r="G165" s="46"/>
      <c r="H165" s="94"/>
      <c r="I165" s="60"/>
      <c r="J165" s="95"/>
      <c r="K165" s="60"/>
      <c r="L165" s="60"/>
      <c r="M165" s="60"/>
      <c r="N165" s="60"/>
      <c r="O165" s="60"/>
      <c r="P165" s="60"/>
      <c r="Q165" s="60"/>
      <c r="R165" s="60"/>
      <c r="S165" s="60"/>
      <c r="T165" s="60"/>
      <c r="U165" s="60"/>
      <c r="V165" s="60"/>
      <c r="W165" s="60"/>
      <c r="X165" s="60"/>
      <c r="Y165" s="60"/>
      <c r="Z165" s="60"/>
    </row>
    <row r="166" spans="1:26" ht="19.5" customHeight="1">
      <c r="A166" s="81"/>
      <c r="B166" s="13"/>
      <c r="C166" s="81"/>
      <c r="D166" s="615"/>
      <c r="E166" s="629"/>
      <c r="F166" s="46"/>
      <c r="G166" s="46"/>
      <c r="H166" s="94"/>
      <c r="I166" s="60"/>
      <c r="J166" s="95"/>
      <c r="K166" s="60"/>
      <c r="L166" s="60"/>
      <c r="M166" s="60"/>
      <c r="N166" s="60"/>
      <c r="O166" s="60"/>
      <c r="P166" s="60"/>
      <c r="Q166" s="60"/>
      <c r="R166" s="60"/>
      <c r="S166" s="60"/>
      <c r="T166" s="60"/>
      <c r="U166" s="60"/>
      <c r="V166" s="60"/>
      <c r="W166" s="60"/>
      <c r="X166" s="60"/>
      <c r="Y166" s="60"/>
      <c r="Z166" s="60"/>
    </row>
    <row r="167" spans="1:26" ht="19.5" customHeight="1">
      <c r="A167" s="81"/>
      <c r="B167" s="13"/>
      <c r="C167" s="81"/>
      <c r="D167" s="615"/>
      <c r="E167" s="96" t="s">
        <v>125</v>
      </c>
      <c r="F167" s="46"/>
      <c r="G167" s="46"/>
      <c r="H167" s="97"/>
      <c r="I167" s="98"/>
      <c r="J167" s="95"/>
      <c r="K167" s="60"/>
      <c r="L167" s="60"/>
      <c r="M167" s="60"/>
      <c r="N167" s="60"/>
      <c r="O167" s="60"/>
      <c r="P167" s="60"/>
      <c r="Q167" s="60"/>
      <c r="R167" s="60"/>
      <c r="S167" s="60"/>
      <c r="T167" s="60"/>
      <c r="U167" s="60"/>
      <c r="V167" s="60"/>
      <c r="W167" s="60"/>
      <c r="X167" s="60"/>
      <c r="Y167" s="60"/>
      <c r="Z167" s="60"/>
    </row>
    <row r="168" spans="1:26" ht="21.75" customHeight="1">
      <c r="A168" s="54" t="s">
        <v>126</v>
      </c>
      <c r="B168" s="633" t="s">
        <v>1015</v>
      </c>
      <c r="C168" s="55" t="s">
        <v>20</v>
      </c>
      <c r="D168" s="55"/>
      <c r="E168" s="650" t="s">
        <v>128</v>
      </c>
      <c r="F168" s="636" t="s">
        <v>42</v>
      </c>
      <c r="G168" s="636" t="s">
        <v>78</v>
      </c>
      <c r="H168" s="32" t="s">
        <v>1016</v>
      </c>
      <c r="I168" s="70"/>
      <c r="J168" s="623" t="s">
        <v>1017</v>
      </c>
      <c r="K168" s="60"/>
      <c r="L168" s="60"/>
      <c r="M168" s="60"/>
      <c r="N168" s="60"/>
      <c r="O168" s="60"/>
      <c r="P168" s="60"/>
      <c r="Q168" s="60"/>
      <c r="R168" s="60"/>
      <c r="S168" s="60"/>
      <c r="T168" s="60"/>
      <c r="U168" s="60"/>
      <c r="V168" s="60"/>
      <c r="W168" s="60"/>
      <c r="X168" s="60"/>
      <c r="Y168" s="60"/>
      <c r="Z168" s="60"/>
    </row>
    <row r="169" spans="1:26" ht="21.75" customHeight="1">
      <c r="A169" s="13"/>
      <c r="B169" s="615"/>
      <c r="C169" s="81"/>
      <c r="D169" s="81"/>
      <c r="E169" s="615"/>
      <c r="F169" s="615"/>
      <c r="G169" s="615"/>
      <c r="H169" s="34" t="s">
        <v>1018</v>
      </c>
      <c r="I169" s="49"/>
      <c r="J169" s="615"/>
      <c r="K169" s="60"/>
      <c r="L169" s="60"/>
      <c r="M169" s="60"/>
      <c r="N169" s="60"/>
      <c r="O169" s="60"/>
      <c r="P169" s="60"/>
      <c r="Q169" s="60"/>
      <c r="R169" s="60"/>
      <c r="S169" s="60"/>
      <c r="T169" s="60"/>
      <c r="U169" s="60"/>
      <c r="V169" s="60"/>
      <c r="W169" s="60"/>
      <c r="X169" s="60"/>
      <c r="Y169" s="60"/>
      <c r="Z169" s="60"/>
    </row>
    <row r="170" spans="1:26" ht="21.75" customHeight="1">
      <c r="A170" s="13"/>
      <c r="B170" s="615"/>
      <c r="C170" s="81"/>
      <c r="D170" s="81"/>
      <c r="E170" s="99"/>
      <c r="F170" s="615"/>
      <c r="G170" s="615"/>
      <c r="H170" s="34" t="s">
        <v>1019</v>
      </c>
      <c r="I170" s="49"/>
      <c r="J170" s="615"/>
      <c r="K170" s="60"/>
      <c r="L170" s="60"/>
      <c r="M170" s="60"/>
      <c r="N170" s="60"/>
      <c r="O170" s="60"/>
      <c r="P170" s="60"/>
      <c r="Q170" s="60"/>
      <c r="R170" s="60"/>
      <c r="S170" s="60"/>
      <c r="T170" s="60"/>
      <c r="U170" s="60"/>
      <c r="V170" s="60"/>
      <c r="W170" s="60"/>
      <c r="X170" s="60"/>
      <c r="Y170" s="60"/>
      <c r="Z170" s="60"/>
    </row>
    <row r="171" spans="1:26" ht="21.75" customHeight="1">
      <c r="A171" s="13"/>
      <c r="B171" s="615"/>
      <c r="C171" s="81"/>
      <c r="D171" s="81"/>
      <c r="E171" s="99"/>
      <c r="F171" s="615"/>
      <c r="G171" s="615"/>
      <c r="H171" s="34" t="s">
        <v>1020</v>
      </c>
      <c r="I171" s="49"/>
      <c r="J171" s="615"/>
      <c r="K171" s="60"/>
      <c r="L171" s="60"/>
      <c r="M171" s="60"/>
      <c r="N171" s="60"/>
      <c r="O171" s="60"/>
      <c r="P171" s="60"/>
      <c r="Q171" s="60"/>
      <c r="R171" s="60"/>
      <c r="S171" s="60"/>
      <c r="T171" s="60"/>
      <c r="U171" s="60"/>
      <c r="V171" s="60"/>
      <c r="W171" s="60"/>
      <c r="X171" s="60"/>
      <c r="Y171" s="60"/>
      <c r="Z171" s="60"/>
    </row>
    <row r="172" spans="1:26" ht="21" customHeight="1">
      <c r="A172" s="13"/>
      <c r="B172" s="615"/>
      <c r="C172" s="81"/>
      <c r="D172" s="81"/>
      <c r="E172" s="99"/>
      <c r="F172" s="615"/>
      <c r="G172" s="615"/>
      <c r="H172" s="34" t="s">
        <v>1021</v>
      </c>
      <c r="I172" s="49"/>
      <c r="J172" s="615"/>
      <c r="K172" s="60"/>
      <c r="L172" s="60"/>
      <c r="M172" s="60"/>
      <c r="N172" s="60"/>
      <c r="O172" s="60"/>
      <c r="P172" s="60"/>
      <c r="Q172" s="60"/>
      <c r="R172" s="60"/>
      <c r="S172" s="60"/>
      <c r="T172" s="60"/>
      <c r="U172" s="60"/>
      <c r="V172" s="60"/>
      <c r="W172" s="60"/>
      <c r="X172" s="60"/>
      <c r="Y172" s="60"/>
      <c r="Z172" s="60"/>
    </row>
    <row r="173" spans="1:26" ht="21" customHeight="1">
      <c r="A173" s="13"/>
      <c r="B173" s="615"/>
      <c r="C173" s="81"/>
      <c r="D173" s="81"/>
      <c r="E173" s="99"/>
      <c r="F173" s="615"/>
      <c r="G173" s="615"/>
      <c r="H173" s="34" t="s">
        <v>1022</v>
      </c>
      <c r="I173" s="49"/>
      <c r="J173" s="615"/>
      <c r="K173" s="60"/>
      <c r="L173" s="60"/>
      <c r="M173" s="60"/>
      <c r="N173" s="60"/>
      <c r="O173" s="60"/>
      <c r="P173" s="60"/>
      <c r="Q173" s="60"/>
      <c r="R173" s="60"/>
      <c r="S173" s="60"/>
      <c r="T173" s="60"/>
      <c r="U173" s="60"/>
      <c r="V173" s="60"/>
      <c r="W173" s="60"/>
      <c r="X173" s="60"/>
      <c r="Y173" s="60"/>
      <c r="Z173" s="60"/>
    </row>
    <row r="174" spans="1:26" ht="21" customHeight="1">
      <c r="A174" s="13"/>
      <c r="B174" s="82"/>
      <c r="C174" s="81"/>
      <c r="D174" s="81"/>
      <c r="E174" s="99"/>
      <c r="F174" s="615"/>
      <c r="G174" s="615"/>
      <c r="H174" s="34" t="s">
        <v>1023</v>
      </c>
      <c r="I174" s="49"/>
      <c r="J174" s="615"/>
      <c r="K174" s="60"/>
      <c r="L174" s="60"/>
      <c r="M174" s="60"/>
      <c r="N174" s="60"/>
      <c r="O174" s="60"/>
      <c r="P174" s="60"/>
      <c r="Q174" s="60"/>
      <c r="R174" s="60"/>
      <c r="S174" s="60"/>
      <c r="T174" s="60"/>
      <c r="U174" s="60"/>
      <c r="V174" s="60"/>
      <c r="W174" s="60"/>
      <c r="X174" s="60"/>
      <c r="Y174" s="60"/>
      <c r="Z174" s="60"/>
    </row>
    <row r="175" spans="1:26" ht="18.75" customHeight="1">
      <c r="A175" s="13"/>
      <c r="B175" s="13"/>
      <c r="C175" s="81"/>
      <c r="D175" s="81"/>
      <c r="E175" s="99"/>
      <c r="F175" s="615"/>
      <c r="G175" s="615"/>
      <c r="H175" s="260"/>
      <c r="I175" s="73"/>
      <c r="J175" s="615"/>
      <c r="K175" s="60"/>
      <c r="L175" s="60"/>
      <c r="M175" s="60"/>
      <c r="N175" s="60"/>
      <c r="O175" s="60"/>
      <c r="P175" s="60"/>
      <c r="Q175" s="60"/>
      <c r="R175" s="60"/>
      <c r="S175" s="60"/>
      <c r="T175" s="60"/>
      <c r="U175" s="60"/>
      <c r="V175" s="60"/>
      <c r="W175" s="60"/>
      <c r="X175" s="60"/>
      <c r="Y175" s="60"/>
      <c r="Z175" s="60"/>
    </row>
    <row r="176" spans="1:26" ht="18.75" customHeight="1">
      <c r="A176" s="13"/>
      <c r="B176" s="13"/>
      <c r="C176" s="81"/>
      <c r="D176" s="81"/>
      <c r="E176" s="99"/>
      <c r="F176" s="618"/>
      <c r="G176" s="618"/>
      <c r="H176" s="37" t="s">
        <v>40</v>
      </c>
      <c r="I176" s="74"/>
      <c r="J176" s="616"/>
      <c r="K176" s="60"/>
      <c r="L176" s="60"/>
      <c r="M176" s="60"/>
      <c r="N176" s="60"/>
      <c r="O176" s="60"/>
      <c r="P176" s="60"/>
      <c r="Q176" s="60"/>
      <c r="R176" s="60"/>
      <c r="S176" s="60"/>
      <c r="T176" s="60"/>
      <c r="U176" s="60"/>
      <c r="V176" s="60"/>
      <c r="W176" s="60"/>
      <c r="X176" s="60"/>
      <c r="Y176" s="60"/>
      <c r="Z176" s="60"/>
    </row>
    <row r="177" spans="1:26" ht="18.75" customHeight="1">
      <c r="A177" s="13"/>
      <c r="B177" s="13"/>
      <c r="C177" s="81"/>
      <c r="D177" s="81"/>
      <c r="E177" s="2"/>
      <c r="F177" s="638" t="s">
        <v>42</v>
      </c>
      <c r="G177" s="638" t="s">
        <v>78</v>
      </c>
      <c r="H177" s="32" t="s">
        <v>1024</v>
      </c>
      <c r="I177" s="70"/>
      <c r="J177" s="620" t="s">
        <v>1025</v>
      </c>
      <c r="K177" s="60"/>
      <c r="L177" s="60"/>
      <c r="M177" s="60"/>
      <c r="N177" s="60"/>
      <c r="O177" s="60"/>
      <c r="P177" s="60"/>
      <c r="Q177" s="60"/>
      <c r="R177" s="60"/>
      <c r="S177" s="60"/>
      <c r="T177" s="60"/>
      <c r="U177" s="60"/>
      <c r="V177" s="60"/>
      <c r="W177" s="60"/>
      <c r="X177" s="60"/>
      <c r="Y177" s="60"/>
      <c r="Z177" s="60"/>
    </row>
    <row r="178" spans="1:26" ht="18.75" customHeight="1">
      <c r="A178" s="13"/>
      <c r="B178" s="13"/>
      <c r="C178" s="81"/>
      <c r="D178" s="81"/>
      <c r="E178" s="13"/>
      <c r="F178" s="615"/>
      <c r="G178" s="615"/>
      <c r="H178" s="34" t="s">
        <v>1026</v>
      </c>
      <c r="I178" s="49"/>
      <c r="J178" s="615"/>
      <c r="K178" s="60"/>
      <c r="L178" s="60"/>
      <c r="M178" s="60"/>
      <c r="N178" s="60"/>
      <c r="O178" s="60"/>
      <c r="P178" s="60"/>
      <c r="Q178" s="60"/>
      <c r="R178" s="60"/>
      <c r="S178" s="60"/>
      <c r="T178" s="60"/>
      <c r="U178" s="60"/>
      <c r="V178" s="60"/>
      <c r="W178" s="60"/>
      <c r="X178" s="60"/>
      <c r="Y178" s="60"/>
      <c r="Z178" s="60"/>
    </row>
    <row r="179" spans="1:26" ht="18.75" customHeight="1">
      <c r="A179" s="13"/>
      <c r="B179" s="13"/>
      <c r="C179" s="81"/>
      <c r="D179" s="81"/>
      <c r="E179" s="13"/>
      <c r="F179" s="615"/>
      <c r="G179" s="615"/>
      <c r="H179" s="34" t="s">
        <v>1027</v>
      </c>
      <c r="I179" s="49"/>
      <c r="J179" s="615"/>
      <c r="K179" s="60"/>
      <c r="L179" s="60"/>
      <c r="M179" s="60"/>
      <c r="N179" s="60"/>
      <c r="O179" s="60"/>
      <c r="P179" s="60"/>
      <c r="Q179" s="60"/>
      <c r="R179" s="60"/>
      <c r="S179" s="60"/>
      <c r="T179" s="60"/>
      <c r="U179" s="60"/>
      <c r="V179" s="60"/>
      <c r="W179" s="60"/>
      <c r="X179" s="60"/>
      <c r="Y179" s="60"/>
      <c r="Z179" s="60"/>
    </row>
    <row r="180" spans="1:26" ht="18.75" customHeight="1">
      <c r="A180" s="13"/>
      <c r="B180" s="13"/>
      <c r="C180" s="81"/>
      <c r="D180" s="81"/>
      <c r="E180" s="13"/>
      <c r="F180" s="615"/>
      <c r="G180" s="615"/>
      <c r="H180" s="34" t="s">
        <v>1028</v>
      </c>
      <c r="I180" s="49"/>
      <c r="J180" s="615"/>
      <c r="K180" s="60"/>
      <c r="L180" s="60"/>
      <c r="M180" s="60"/>
      <c r="N180" s="60"/>
      <c r="O180" s="60"/>
      <c r="P180" s="60"/>
      <c r="Q180" s="60"/>
      <c r="R180" s="60"/>
      <c r="S180" s="60"/>
      <c r="T180" s="60"/>
      <c r="U180" s="60"/>
      <c r="V180" s="60"/>
      <c r="W180" s="60"/>
      <c r="X180" s="60"/>
      <c r="Y180" s="60"/>
      <c r="Z180" s="60"/>
    </row>
    <row r="181" spans="1:26" ht="18.75" customHeight="1">
      <c r="A181" s="13"/>
      <c r="B181" s="13"/>
      <c r="C181" s="81"/>
      <c r="D181" s="81"/>
      <c r="E181" s="13"/>
      <c r="F181" s="615"/>
      <c r="G181" s="615"/>
      <c r="H181" s="34" t="s">
        <v>1029</v>
      </c>
      <c r="I181" s="49"/>
      <c r="J181" s="615"/>
      <c r="K181" s="60"/>
      <c r="L181" s="60"/>
      <c r="M181" s="60"/>
      <c r="N181" s="60"/>
      <c r="O181" s="60"/>
      <c r="P181" s="60"/>
      <c r="Q181" s="60"/>
      <c r="R181" s="60"/>
      <c r="S181" s="60"/>
      <c r="T181" s="60"/>
      <c r="U181" s="60"/>
      <c r="V181" s="60"/>
      <c r="W181" s="60"/>
      <c r="X181" s="60"/>
      <c r="Y181" s="60"/>
      <c r="Z181" s="60"/>
    </row>
    <row r="182" spans="1:26" ht="18.75" customHeight="1">
      <c r="A182" s="13"/>
      <c r="B182" s="13"/>
      <c r="C182" s="81"/>
      <c r="D182" s="81"/>
      <c r="E182" s="13"/>
      <c r="F182" s="615"/>
      <c r="G182" s="615"/>
      <c r="H182" s="34" t="s">
        <v>1030</v>
      </c>
      <c r="I182" s="49"/>
      <c r="J182" s="615"/>
      <c r="K182" s="60"/>
      <c r="L182" s="60"/>
      <c r="M182" s="60"/>
      <c r="N182" s="60"/>
      <c r="O182" s="60"/>
      <c r="P182" s="60"/>
      <c r="Q182" s="60"/>
      <c r="R182" s="60"/>
      <c r="S182" s="60"/>
      <c r="T182" s="60"/>
      <c r="U182" s="60"/>
      <c r="V182" s="60"/>
      <c r="W182" s="60"/>
      <c r="X182" s="60"/>
      <c r="Y182" s="60"/>
      <c r="Z182" s="60"/>
    </row>
    <row r="183" spans="1:26" ht="18.75" customHeight="1">
      <c r="A183" s="13"/>
      <c r="B183" s="13"/>
      <c r="C183" s="81"/>
      <c r="D183" s="81"/>
      <c r="E183" s="13"/>
      <c r="F183" s="615"/>
      <c r="G183" s="615"/>
      <c r="H183" s="34" t="s">
        <v>1031</v>
      </c>
      <c r="I183" s="49"/>
      <c r="J183" s="615"/>
      <c r="K183" s="60"/>
      <c r="L183" s="60"/>
      <c r="M183" s="60"/>
      <c r="N183" s="60"/>
      <c r="O183" s="60"/>
      <c r="P183" s="60"/>
      <c r="Q183" s="60"/>
      <c r="R183" s="60"/>
      <c r="S183" s="60"/>
      <c r="T183" s="60"/>
      <c r="U183" s="60"/>
      <c r="V183" s="60"/>
      <c r="W183" s="60"/>
      <c r="X183" s="60"/>
      <c r="Y183" s="60"/>
      <c r="Z183" s="60"/>
    </row>
    <row r="184" spans="1:26" ht="18.75" customHeight="1">
      <c r="A184" s="13"/>
      <c r="B184" s="13"/>
      <c r="C184" s="81"/>
      <c r="D184" s="81"/>
      <c r="E184" s="13"/>
      <c r="F184" s="615"/>
      <c r="G184" s="615"/>
      <c r="H184" s="260"/>
      <c r="I184" s="73"/>
      <c r="J184" s="615"/>
      <c r="K184" s="60"/>
      <c r="L184" s="60"/>
      <c r="M184" s="60"/>
      <c r="N184" s="60"/>
      <c r="O184" s="60"/>
      <c r="P184" s="60"/>
      <c r="Q184" s="60"/>
      <c r="R184" s="60"/>
      <c r="S184" s="60"/>
      <c r="T184" s="60"/>
      <c r="U184" s="60"/>
      <c r="V184" s="60"/>
      <c r="W184" s="60"/>
      <c r="X184" s="60"/>
      <c r="Y184" s="60"/>
      <c r="Z184" s="60"/>
    </row>
    <row r="185" spans="1:26" ht="18.75" customHeight="1">
      <c r="A185" s="13"/>
      <c r="B185" s="13"/>
      <c r="C185" s="81"/>
      <c r="D185" s="81"/>
      <c r="E185" s="13"/>
      <c r="F185" s="618"/>
      <c r="G185" s="618"/>
      <c r="H185" s="37" t="s">
        <v>40</v>
      </c>
      <c r="I185" s="100"/>
      <c r="J185" s="616"/>
      <c r="K185" s="60"/>
      <c r="L185" s="60"/>
      <c r="M185" s="60"/>
      <c r="N185" s="60"/>
      <c r="O185" s="60"/>
      <c r="P185" s="60"/>
      <c r="Q185" s="60"/>
      <c r="R185" s="60"/>
      <c r="S185" s="60"/>
      <c r="T185" s="60"/>
      <c r="U185" s="60"/>
      <c r="V185" s="60"/>
      <c r="W185" s="60"/>
      <c r="X185" s="60"/>
      <c r="Y185" s="60"/>
      <c r="Z185" s="60"/>
    </row>
    <row r="186" spans="1:26" ht="21.75" customHeight="1">
      <c r="A186" s="13"/>
      <c r="B186" s="13"/>
      <c r="C186" s="81"/>
      <c r="D186" s="81"/>
      <c r="E186" s="664" t="s">
        <v>1032</v>
      </c>
      <c r="F186" s="13" t="s">
        <v>42</v>
      </c>
      <c r="G186" s="13" t="s">
        <v>42</v>
      </c>
      <c r="H186" s="32" t="s">
        <v>1033</v>
      </c>
      <c r="I186" s="70"/>
      <c r="J186" s="620" t="s">
        <v>1034</v>
      </c>
      <c r="K186" s="60"/>
      <c r="L186" s="60"/>
      <c r="M186" s="60"/>
      <c r="N186" s="60"/>
      <c r="O186" s="60"/>
      <c r="P186" s="60"/>
      <c r="Q186" s="60"/>
      <c r="R186" s="60"/>
      <c r="S186" s="60"/>
      <c r="T186" s="60"/>
      <c r="U186" s="60"/>
      <c r="V186" s="60"/>
      <c r="W186" s="60"/>
      <c r="X186" s="60"/>
      <c r="Y186" s="60"/>
      <c r="Z186" s="60"/>
    </row>
    <row r="187" spans="1:26" ht="21.75" customHeight="1">
      <c r="A187" s="13"/>
      <c r="B187" s="13"/>
      <c r="C187" s="81"/>
      <c r="D187" s="81"/>
      <c r="E187" s="615"/>
      <c r="F187" s="81"/>
      <c r="G187" s="81"/>
      <c r="H187" s="34" t="s">
        <v>1035</v>
      </c>
      <c r="I187" s="49"/>
      <c r="J187" s="615"/>
      <c r="K187" s="60"/>
      <c r="L187" s="60"/>
      <c r="M187" s="60"/>
      <c r="N187" s="60"/>
      <c r="O187" s="60"/>
      <c r="P187" s="60"/>
      <c r="Q187" s="60"/>
      <c r="R187" s="60"/>
      <c r="S187" s="60"/>
      <c r="T187" s="60"/>
      <c r="U187" s="60"/>
      <c r="V187" s="60"/>
      <c r="W187" s="60"/>
      <c r="X187" s="60"/>
      <c r="Y187" s="60"/>
      <c r="Z187" s="60"/>
    </row>
    <row r="188" spans="1:26" ht="21.75" customHeight="1">
      <c r="A188" s="13"/>
      <c r="B188" s="13"/>
      <c r="C188" s="81"/>
      <c r="D188" s="81"/>
      <c r="E188" s="615"/>
      <c r="F188" s="81"/>
      <c r="G188" s="81"/>
      <c r="H188" s="34" t="s">
        <v>1036</v>
      </c>
      <c r="I188" s="49"/>
      <c r="J188" s="615"/>
      <c r="K188" s="60"/>
      <c r="L188" s="60"/>
      <c r="M188" s="60"/>
      <c r="N188" s="60"/>
      <c r="O188" s="60"/>
      <c r="P188" s="60"/>
      <c r="Q188" s="60"/>
      <c r="R188" s="60"/>
      <c r="S188" s="60"/>
      <c r="T188" s="60"/>
      <c r="U188" s="60"/>
      <c r="V188" s="60"/>
      <c r="W188" s="60"/>
      <c r="X188" s="60"/>
      <c r="Y188" s="60"/>
      <c r="Z188" s="60"/>
    </row>
    <row r="189" spans="1:26" ht="21.75" customHeight="1">
      <c r="A189" s="13"/>
      <c r="B189" s="13"/>
      <c r="C189" s="81"/>
      <c r="D189" s="81"/>
      <c r="E189" s="615"/>
      <c r="F189" s="81"/>
      <c r="G189" s="81"/>
      <c r="H189" s="34" t="s">
        <v>1037</v>
      </c>
      <c r="I189" s="49"/>
      <c r="J189" s="615"/>
      <c r="K189" s="60"/>
      <c r="L189" s="60"/>
      <c r="M189" s="60"/>
      <c r="N189" s="60"/>
      <c r="O189" s="60"/>
      <c r="P189" s="60"/>
      <c r="Q189" s="60"/>
      <c r="R189" s="60"/>
      <c r="S189" s="60"/>
      <c r="T189" s="60"/>
      <c r="U189" s="60"/>
      <c r="V189" s="60"/>
      <c r="W189" s="60"/>
      <c r="X189" s="60"/>
      <c r="Y189" s="60"/>
      <c r="Z189" s="60"/>
    </row>
    <row r="190" spans="1:26" ht="21.75" customHeight="1">
      <c r="A190" s="13"/>
      <c r="B190" s="13"/>
      <c r="C190" s="81"/>
      <c r="D190" s="81"/>
      <c r="E190" s="13"/>
      <c r="F190" s="81"/>
      <c r="G190" s="81"/>
      <c r="H190" s="34" t="s">
        <v>1038</v>
      </c>
      <c r="I190" s="49"/>
      <c r="J190" s="615"/>
      <c r="K190" s="60"/>
      <c r="L190" s="60"/>
      <c r="M190" s="60"/>
      <c r="N190" s="60"/>
      <c r="O190" s="60"/>
      <c r="P190" s="60"/>
      <c r="Q190" s="60"/>
      <c r="R190" s="60"/>
      <c r="S190" s="60"/>
      <c r="T190" s="60"/>
      <c r="U190" s="60"/>
      <c r="V190" s="60"/>
      <c r="W190" s="60"/>
      <c r="X190" s="60"/>
      <c r="Y190" s="60"/>
      <c r="Z190" s="60"/>
    </row>
    <row r="191" spans="1:26" ht="21.75" customHeight="1">
      <c r="A191" s="13"/>
      <c r="B191" s="13"/>
      <c r="C191" s="81"/>
      <c r="D191" s="81"/>
      <c r="E191" s="13"/>
      <c r="F191" s="81"/>
      <c r="G191" s="81"/>
      <c r="H191" s="34" t="s">
        <v>1039</v>
      </c>
      <c r="I191" s="49"/>
      <c r="J191" s="615"/>
      <c r="K191" s="60"/>
      <c r="L191" s="60"/>
      <c r="M191" s="60"/>
      <c r="N191" s="60"/>
      <c r="O191" s="60"/>
      <c r="P191" s="60"/>
      <c r="Q191" s="60"/>
      <c r="R191" s="60"/>
      <c r="S191" s="60"/>
      <c r="T191" s="60"/>
      <c r="U191" s="60"/>
      <c r="V191" s="60"/>
      <c r="W191" s="60"/>
      <c r="X191" s="60"/>
      <c r="Y191" s="60"/>
      <c r="Z191" s="60"/>
    </row>
    <row r="192" spans="1:26" ht="21.75" customHeight="1">
      <c r="A192" s="13"/>
      <c r="B192" s="13"/>
      <c r="C192" s="81"/>
      <c r="D192" s="81"/>
      <c r="E192" s="13"/>
      <c r="F192" s="81"/>
      <c r="G192" s="81"/>
      <c r="H192" s="34" t="s">
        <v>1040</v>
      </c>
      <c r="I192" s="49"/>
      <c r="J192" s="615"/>
      <c r="K192" s="60"/>
      <c r="L192" s="60"/>
      <c r="M192" s="60"/>
      <c r="N192" s="60"/>
      <c r="O192" s="60"/>
      <c r="P192" s="60"/>
      <c r="Q192" s="60"/>
      <c r="R192" s="60"/>
      <c r="S192" s="60"/>
      <c r="T192" s="60"/>
      <c r="U192" s="60"/>
      <c r="V192" s="60"/>
      <c r="W192" s="60"/>
      <c r="X192" s="60"/>
      <c r="Y192" s="60"/>
      <c r="Z192" s="60"/>
    </row>
    <row r="193" spans="1:26" ht="21.75" customHeight="1">
      <c r="A193" s="13"/>
      <c r="B193" s="13"/>
      <c r="C193" s="81"/>
      <c r="D193" s="81"/>
      <c r="E193" s="13"/>
      <c r="F193" s="81"/>
      <c r="G193" s="81"/>
      <c r="H193" s="260"/>
      <c r="I193" s="73"/>
      <c r="J193" s="615"/>
      <c r="K193" s="60"/>
      <c r="L193" s="60"/>
      <c r="M193" s="60"/>
      <c r="N193" s="60"/>
      <c r="O193" s="60"/>
      <c r="P193" s="60"/>
      <c r="Q193" s="60"/>
      <c r="R193" s="60"/>
      <c r="S193" s="60"/>
      <c r="T193" s="60"/>
      <c r="U193" s="60"/>
      <c r="V193" s="60"/>
      <c r="W193" s="60"/>
      <c r="X193" s="60"/>
      <c r="Y193" s="60"/>
      <c r="Z193" s="60"/>
    </row>
    <row r="194" spans="1:26" ht="21.75" customHeight="1">
      <c r="A194" s="13"/>
      <c r="B194" s="13"/>
      <c r="C194" s="81"/>
      <c r="D194" s="81"/>
      <c r="E194" s="70"/>
      <c r="F194" s="87"/>
      <c r="G194" s="87"/>
      <c r="H194" s="37" t="s">
        <v>40</v>
      </c>
      <c r="I194" s="100"/>
      <c r="J194" s="616"/>
      <c r="K194" s="60"/>
      <c r="L194" s="60"/>
      <c r="M194" s="60"/>
      <c r="N194" s="60"/>
      <c r="O194" s="60"/>
      <c r="P194" s="60"/>
      <c r="Q194" s="60"/>
      <c r="R194" s="60"/>
      <c r="S194" s="60"/>
      <c r="T194" s="60"/>
      <c r="U194" s="60"/>
      <c r="V194" s="60"/>
      <c r="W194" s="60"/>
      <c r="X194" s="60"/>
      <c r="Y194" s="60"/>
      <c r="Z194" s="60"/>
    </row>
    <row r="195" spans="1:26" ht="21.75" customHeight="1">
      <c r="A195" s="13"/>
      <c r="B195" s="13"/>
      <c r="C195" s="81"/>
      <c r="D195" s="81"/>
      <c r="E195" s="665" t="s">
        <v>1041</v>
      </c>
      <c r="F195" s="13" t="s">
        <v>42</v>
      </c>
      <c r="G195" s="13" t="s">
        <v>42</v>
      </c>
      <c r="H195" s="32" t="s">
        <v>1042</v>
      </c>
      <c r="I195" s="70"/>
      <c r="J195" s="620" t="s">
        <v>1043</v>
      </c>
      <c r="K195" s="60"/>
      <c r="L195" s="60"/>
      <c r="M195" s="60"/>
      <c r="N195" s="60"/>
      <c r="O195" s="60"/>
      <c r="P195" s="60"/>
      <c r="Q195" s="60"/>
      <c r="R195" s="60"/>
      <c r="S195" s="60"/>
      <c r="T195" s="60"/>
      <c r="U195" s="60"/>
      <c r="V195" s="60"/>
      <c r="W195" s="60"/>
      <c r="X195" s="60"/>
      <c r="Y195" s="60"/>
      <c r="Z195" s="60"/>
    </row>
    <row r="196" spans="1:26" ht="21.75" customHeight="1">
      <c r="A196" s="13"/>
      <c r="B196" s="13"/>
      <c r="C196" s="81"/>
      <c r="D196" s="81"/>
      <c r="E196" s="615"/>
      <c r="F196" s="81"/>
      <c r="G196" s="81"/>
      <c r="H196" s="34" t="s">
        <v>1044</v>
      </c>
      <c r="I196" s="49"/>
      <c r="J196" s="615"/>
      <c r="K196" s="60"/>
      <c r="L196" s="60"/>
      <c r="M196" s="60"/>
      <c r="N196" s="60"/>
      <c r="O196" s="60"/>
      <c r="P196" s="60"/>
      <c r="Q196" s="60"/>
      <c r="R196" s="60"/>
      <c r="S196" s="60"/>
      <c r="T196" s="60"/>
      <c r="U196" s="60"/>
      <c r="V196" s="60"/>
      <c r="W196" s="60"/>
      <c r="X196" s="60"/>
      <c r="Y196" s="60"/>
      <c r="Z196" s="60"/>
    </row>
    <row r="197" spans="1:26" ht="21.75" customHeight="1">
      <c r="A197" s="13"/>
      <c r="B197" s="13"/>
      <c r="C197" s="81"/>
      <c r="D197" s="81"/>
      <c r="E197" s="615"/>
      <c r="F197" s="81"/>
      <c r="G197" s="81"/>
      <c r="H197" s="34" t="s">
        <v>1045</v>
      </c>
      <c r="I197" s="49"/>
      <c r="J197" s="615"/>
      <c r="K197" s="60"/>
      <c r="L197" s="60"/>
      <c r="M197" s="60"/>
      <c r="N197" s="60"/>
      <c r="O197" s="60"/>
      <c r="P197" s="60"/>
      <c r="Q197" s="60"/>
      <c r="R197" s="60"/>
      <c r="S197" s="60"/>
      <c r="T197" s="60"/>
      <c r="U197" s="60"/>
      <c r="V197" s="60"/>
      <c r="W197" s="60"/>
      <c r="X197" s="60"/>
      <c r="Y197" s="60"/>
      <c r="Z197" s="60"/>
    </row>
    <row r="198" spans="1:26" ht="21.75" customHeight="1">
      <c r="A198" s="13"/>
      <c r="B198" s="13"/>
      <c r="C198" s="81"/>
      <c r="D198" s="81"/>
      <c r="E198" s="615"/>
      <c r="F198" s="81"/>
      <c r="G198" s="81"/>
      <c r="H198" s="34" t="s">
        <v>1046</v>
      </c>
      <c r="I198" s="49"/>
      <c r="J198" s="615"/>
      <c r="K198" s="60"/>
      <c r="L198" s="60"/>
      <c r="M198" s="60"/>
      <c r="N198" s="60"/>
      <c r="O198" s="60"/>
      <c r="P198" s="60"/>
      <c r="Q198" s="60"/>
      <c r="R198" s="60"/>
      <c r="S198" s="60"/>
      <c r="T198" s="60"/>
      <c r="U198" s="60"/>
      <c r="V198" s="60"/>
      <c r="W198" s="60"/>
      <c r="X198" s="60"/>
      <c r="Y198" s="60"/>
      <c r="Z198" s="60"/>
    </row>
    <row r="199" spans="1:26" ht="21.75" customHeight="1">
      <c r="A199" s="13"/>
      <c r="B199" s="13"/>
      <c r="C199" s="81"/>
      <c r="D199" s="81"/>
      <c r="E199" s="615"/>
      <c r="F199" s="81"/>
      <c r="G199" s="81"/>
      <c r="H199" s="34" t="s">
        <v>1047</v>
      </c>
      <c r="I199" s="49"/>
      <c r="J199" s="615"/>
      <c r="K199" s="60"/>
      <c r="L199" s="60"/>
      <c r="M199" s="60"/>
      <c r="N199" s="60"/>
      <c r="O199" s="60"/>
      <c r="P199" s="60"/>
      <c r="Q199" s="60"/>
      <c r="R199" s="60"/>
      <c r="S199" s="60"/>
      <c r="T199" s="60"/>
      <c r="U199" s="60"/>
      <c r="V199" s="60"/>
      <c r="W199" s="60"/>
      <c r="X199" s="60"/>
      <c r="Y199" s="60"/>
      <c r="Z199" s="60"/>
    </row>
    <row r="200" spans="1:26" ht="24.75" customHeight="1">
      <c r="A200" s="13"/>
      <c r="B200" s="13"/>
      <c r="C200" s="81"/>
      <c r="D200" s="81"/>
      <c r="E200" s="615"/>
      <c r="F200" s="81"/>
      <c r="G200" s="81"/>
      <c r="H200" s="34" t="s">
        <v>1048</v>
      </c>
      <c r="I200" s="49"/>
      <c r="J200" s="615"/>
      <c r="K200" s="60"/>
      <c r="L200" s="60"/>
      <c r="M200" s="60"/>
      <c r="N200" s="60"/>
      <c r="O200" s="60"/>
      <c r="P200" s="60"/>
      <c r="Q200" s="60"/>
      <c r="R200" s="60"/>
      <c r="S200" s="60"/>
      <c r="T200" s="60"/>
      <c r="U200" s="60"/>
      <c r="V200" s="60"/>
      <c r="W200" s="60"/>
      <c r="X200" s="60"/>
      <c r="Y200" s="60"/>
      <c r="Z200" s="60"/>
    </row>
    <row r="201" spans="1:26" ht="24.75" customHeight="1">
      <c r="A201" s="13"/>
      <c r="B201" s="13"/>
      <c r="C201" s="81"/>
      <c r="D201" s="81"/>
      <c r="E201" s="13"/>
      <c r="F201" s="81"/>
      <c r="G201" s="81"/>
      <c r="H201" s="34" t="s">
        <v>1049</v>
      </c>
      <c r="I201" s="49"/>
      <c r="J201" s="615"/>
      <c r="K201" s="60"/>
      <c r="L201" s="60"/>
      <c r="M201" s="60"/>
      <c r="N201" s="60"/>
      <c r="O201" s="60"/>
      <c r="P201" s="60"/>
      <c r="Q201" s="60"/>
      <c r="R201" s="60"/>
      <c r="S201" s="60"/>
      <c r="T201" s="60"/>
      <c r="U201" s="60"/>
      <c r="V201" s="60"/>
      <c r="W201" s="60"/>
      <c r="X201" s="60"/>
      <c r="Y201" s="60"/>
      <c r="Z201" s="60"/>
    </row>
    <row r="202" spans="1:26" ht="24.75" customHeight="1">
      <c r="A202" s="13"/>
      <c r="B202" s="13"/>
      <c r="C202" s="81"/>
      <c r="D202" s="81"/>
      <c r="E202" s="13"/>
      <c r="F202" s="81"/>
      <c r="G202" s="81"/>
      <c r="H202" s="260"/>
      <c r="I202" s="73"/>
      <c r="J202" s="615"/>
      <c r="K202" s="60"/>
      <c r="L202" s="60"/>
      <c r="M202" s="60"/>
      <c r="N202" s="60"/>
      <c r="O202" s="60"/>
      <c r="P202" s="60"/>
      <c r="Q202" s="60"/>
      <c r="R202" s="60"/>
      <c r="S202" s="60"/>
      <c r="T202" s="60"/>
      <c r="U202" s="60"/>
      <c r="V202" s="60"/>
      <c r="W202" s="60"/>
      <c r="X202" s="60"/>
      <c r="Y202" s="60"/>
      <c r="Z202" s="60"/>
    </row>
    <row r="203" spans="1:26" ht="24.75" customHeight="1">
      <c r="A203" s="13"/>
      <c r="B203" s="13"/>
      <c r="C203" s="81"/>
      <c r="D203" s="81"/>
      <c r="E203" s="13"/>
      <c r="F203" s="81"/>
      <c r="G203" s="81"/>
      <c r="H203" s="37" t="s">
        <v>40</v>
      </c>
      <c r="I203" s="100"/>
      <c r="J203" s="616"/>
      <c r="K203" s="60"/>
      <c r="L203" s="60"/>
      <c r="M203" s="60"/>
      <c r="N203" s="60"/>
      <c r="O203" s="60"/>
      <c r="P203" s="60"/>
      <c r="Q203" s="60"/>
      <c r="R203" s="60"/>
      <c r="S203" s="60"/>
      <c r="T203" s="60"/>
      <c r="U203" s="60"/>
      <c r="V203" s="60"/>
      <c r="W203" s="60"/>
      <c r="X203" s="60"/>
      <c r="Y203" s="60"/>
      <c r="Z203" s="60"/>
    </row>
    <row r="204" spans="1:26" ht="22.5" customHeight="1">
      <c r="A204" s="13"/>
      <c r="B204" s="636" t="s">
        <v>1050</v>
      </c>
      <c r="C204" s="55" t="s">
        <v>136</v>
      </c>
      <c r="D204" s="633" t="s">
        <v>1051</v>
      </c>
      <c r="E204" s="636" t="s">
        <v>138</v>
      </c>
      <c r="F204" s="636" t="s">
        <v>42</v>
      </c>
      <c r="G204" s="636" t="s">
        <v>78</v>
      </c>
      <c r="H204" s="32" t="s">
        <v>1052</v>
      </c>
      <c r="I204" s="70"/>
      <c r="J204" s="620" t="s">
        <v>1053</v>
      </c>
      <c r="K204" s="60"/>
      <c r="L204" s="60"/>
      <c r="M204" s="60"/>
      <c r="N204" s="60"/>
      <c r="O204" s="60"/>
      <c r="P204" s="60"/>
      <c r="Q204" s="60"/>
      <c r="R204" s="60"/>
      <c r="S204" s="60"/>
      <c r="T204" s="60"/>
      <c r="U204" s="60"/>
      <c r="V204" s="60"/>
      <c r="W204" s="60"/>
      <c r="X204" s="60"/>
      <c r="Y204" s="60"/>
      <c r="Z204" s="60"/>
    </row>
    <row r="205" spans="1:26" ht="22.5" customHeight="1">
      <c r="A205" s="13"/>
      <c r="B205" s="615"/>
      <c r="C205" s="81"/>
      <c r="D205" s="615"/>
      <c r="E205" s="615"/>
      <c r="F205" s="615"/>
      <c r="G205" s="615"/>
      <c r="H205" s="34" t="s">
        <v>1054</v>
      </c>
      <c r="I205" s="49"/>
      <c r="J205" s="615"/>
      <c r="K205" s="60"/>
      <c r="L205" s="60"/>
      <c r="M205" s="60"/>
      <c r="N205" s="60"/>
      <c r="O205" s="60"/>
      <c r="P205" s="60"/>
      <c r="Q205" s="60"/>
      <c r="R205" s="60"/>
      <c r="S205" s="60"/>
      <c r="T205" s="60"/>
      <c r="U205" s="60"/>
      <c r="V205" s="60"/>
      <c r="W205" s="60"/>
      <c r="X205" s="60"/>
      <c r="Y205" s="60"/>
      <c r="Z205" s="60"/>
    </row>
    <row r="206" spans="1:26" ht="22.5" customHeight="1">
      <c r="A206" s="13"/>
      <c r="B206" s="615"/>
      <c r="C206" s="81"/>
      <c r="D206" s="615"/>
      <c r="E206" s="615"/>
      <c r="F206" s="615"/>
      <c r="G206" s="615"/>
      <c r="H206" s="34" t="s">
        <v>1055</v>
      </c>
      <c r="I206" s="49"/>
      <c r="J206" s="615"/>
      <c r="K206" s="60"/>
      <c r="L206" s="60"/>
      <c r="M206" s="60"/>
      <c r="N206" s="60"/>
      <c r="O206" s="60"/>
      <c r="P206" s="60"/>
      <c r="Q206" s="60"/>
      <c r="R206" s="60"/>
      <c r="S206" s="60"/>
      <c r="T206" s="60"/>
      <c r="U206" s="60"/>
      <c r="V206" s="60"/>
      <c r="W206" s="60"/>
      <c r="X206" s="60"/>
      <c r="Y206" s="60"/>
      <c r="Z206" s="60"/>
    </row>
    <row r="207" spans="1:26" ht="22.5" customHeight="1">
      <c r="A207" s="13"/>
      <c r="B207" s="615"/>
      <c r="C207" s="81"/>
      <c r="D207" s="615"/>
      <c r="E207" s="615"/>
      <c r="F207" s="615"/>
      <c r="G207" s="615"/>
      <c r="H207" s="34" t="s">
        <v>1056</v>
      </c>
      <c r="I207" s="49"/>
      <c r="J207" s="615"/>
      <c r="K207" s="60"/>
      <c r="L207" s="60"/>
      <c r="M207" s="60"/>
      <c r="N207" s="60"/>
      <c r="O207" s="60"/>
      <c r="P207" s="60"/>
      <c r="Q207" s="60"/>
      <c r="R207" s="60"/>
      <c r="S207" s="60"/>
      <c r="T207" s="60"/>
      <c r="U207" s="60"/>
      <c r="V207" s="60"/>
      <c r="W207" s="60"/>
      <c r="X207" s="60"/>
      <c r="Y207" s="60"/>
      <c r="Z207" s="60"/>
    </row>
    <row r="208" spans="1:26" ht="22.5" customHeight="1">
      <c r="A208" s="13"/>
      <c r="B208" s="615"/>
      <c r="C208" s="81"/>
      <c r="D208" s="615"/>
      <c r="E208" s="615"/>
      <c r="F208" s="615"/>
      <c r="G208" s="615"/>
      <c r="H208" s="34" t="s">
        <v>1057</v>
      </c>
      <c r="I208" s="49"/>
      <c r="J208" s="615"/>
      <c r="K208" s="60"/>
      <c r="L208" s="60"/>
      <c r="M208" s="60"/>
      <c r="N208" s="60"/>
      <c r="O208" s="60"/>
      <c r="P208" s="60"/>
      <c r="Q208" s="60"/>
      <c r="R208" s="60"/>
      <c r="S208" s="60"/>
      <c r="T208" s="60"/>
      <c r="U208" s="60"/>
      <c r="V208" s="60"/>
      <c r="W208" s="60"/>
      <c r="X208" s="60"/>
      <c r="Y208" s="60"/>
      <c r="Z208" s="60"/>
    </row>
    <row r="209" spans="1:26" ht="22.5" customHeight="1">
      <c r="A209" s="13"/>
      <c r="B209" s="615"/>
      <c r="C209" s="81"/>
      <c r="D209" s="615"/>
      <c r="E209" s="615"/>
      <c r="F209" s="615"/>
      <c r="G209" s="615"/>
      <c r="H209" s="34" t="s">
        <v>1058</v>
      </c>
      <c r="I209" s="49"/>
      <c r="J209" s="615"/>
      <c r="K209" s="60"/>
      <c r="L209" s="60"/>
      <c r="M209" s="60"/>
      <c r="N209" s="60"/>
      <c r="O209" s="60"/>
      <c r="P209" s="60"/>
      <c r="Q209" s="60"/>
      <c r="R209" s="60"/>
      <c r="S209" s="60"/>
      <c r="T209" s="60"/>
      <c r="U209" s="60"/>
      <c r="V209" s="60"/>
      <c r="W209" s="60"/>
      <c r="X209" s="60"/>
      <c r="Y209" s="60"/>
      <c r="Z209" s="60"/>
    </row>
    <row r="210" spans="1:26" ht="22.5" customHeight="1">
      <c r="A210" s="13"/>
      <c r="B210" s="13"/>
      <c r="C210" s="81"/>
      <c r="D210" s="615"/>
      <c r="E210" s="615"/>
      <c r="F210" s="615"/>
      <c r="G210" s="615"/>
      <c r="H210" s="34" t="s">
        <v>1059</v>
      </c>
      <c r="I210" s="49"/>
      <c r="J210" s="615"/>
      <c r="K210" s="60"/>
      <c r="L210" s="60"/>
      <c r="M210" s="60"/>
      <c r="N210" s="60"/>
      <c r="O210" s="60"/>
      <c r="P210" s="60"/>
      <c r="Q210" s="60"/>
      <c r="R210" s="60"/>
      <c r="S210" s="60"/>
      <c r="T210" s="60"/>
      <c r="U210" s="60"/>
      <c r="V210" s="60"/>
      <c r="W210" s="60"/>
      <c r="X210" s="60"/>
      <c r="Y210" s="60"/>
      <c r="Z210" s="60"/>
    </row>
    <row r="211" spans="1:26" ht="21" customHeight="1">
      <c r="A211" s="13"/>
      <c r="B211" s="13"/>
      <c r="C211" s="81"/>
      <c r="D211" s="615"/>
      <c r="E211" s="81"/>
      <c r="F211" s="615"/>
      <c r="G211" s="615"/>
      <c r="H211" s="260"/>
      <c r="I211" s="73"/>
      <c r="J211" s="615"/>
      <c r="K211" s="60"/>
      <c r="L211" s="60"/>
      <c r="M211" s="60"/>
      <c r="N211" s="60"/>
      <c r="O211" s="60"/>
      <c r="P211" s="60"/>
      <c r="Q211" s="60"/>
      <c r="R211" s="60"/>
      <c r="S211" s="60"/>
      <c r="T211" s="60"/>
      <c r="U211" s="60"/>
      <c r="V211" s="60"/>
      <c r="W211" s="60"/>
      <c r="X211" s="60"/>
      <c r="Y211" s="60"/>
      <c r="Z211" s="60"/>
    </row>
    <row r="212" spans="1:26" ht="21" customHeight="1">
      <c r="A212" s="13"/>
      <c r="B212" s="13"/>
      <c r="C212" s="81"/>
      <c r="D212" s="615"/>
      <c r="E212" s="81"/>
      <c r="F212" s="618"/>
      <c r="G212" s="618"/>
      <c r="H212" s="37" t="s">
        <v>40</v>
      </c>
      <c r="I212" s="100"/>
      <c r="J212" s="616"/>
      <c r="K212" s="60"/>
      <c r="L212" s="60"/>
      <c r="M212" s="60"/>
      <c r="N212" s="60"/>
      <c r="O212" s="60"/>
      <c r="P212" s="60"/>
      <c r="Q212" s="60"/>
      <c r="R212" s="60"/>
      <c r="S212" s="60"/>
      <c r="T212" s="60"/>
      <c r="U212" s="60"/>
      <c r="V212" s="60"/>
      <c r="W212" s="60"/>
      <c r="X212" s="60"/>
      <c r="Y212" s="60"/>
      <c r="Z212" s="60"/>
    </row>
    <row r="213" spans="1:26" ht="9.75" customHeight="1">
      <c r="A213" s="13"/>
      <c r="B213" s="13"/>
      <c r="C213" s="81"/>
      <c r="D213" s="14"/>
      <c r="E213" s="81"/>
      <c r="F213" s="81"/>
      <c r="G213" s="81"/>
      <c r="H213" s="101"/>
      <c r="I213" s="101"/>
      <c r="J213" s="46"/>
      <c r="K213" s="60"/>
      <c r="L213" s="60"/>
      <c r="M213" s="60"/>
      <c r="N213" s="60"/>
      <c r="O213" s="60"/>
      <c r="P213" s="60"/>
      <c r="Q213" s="60"/>
      <c r="R213" s="60"/>
      <c r="S213" s="60"/>
      <c r="T213" s="60"/>
      <c r="U213" s="60"/>
      <c r="V213" s="60"/>
      <c r="W213" s="60"/>
      <c r="X213" s="60"/>
      <c r="Y213" s="60"/>
      <c r="Z213" s="60"/>
    </row>
    <row r="214" spans="1:26" ht="26.25" customHeight="1">
      <c r="A214" s="13"/>
      <c r="B214" s="13"/>
      <c r="C214" s="81"/>
      <c r="D214" s="634" t="s">
        <v>140</v>
      </c>
      <c r="E214" s="81"/>
      <c r="F214" s="638" t="s">
        <v>42</v>
      </c>
      <c r="G214" s="638" t="s">
        <v>78</v>
      </c>
      <c r="H214" s="32" t="s">
        <v>1060</v>
      </c>
      <c r="I214" s="70"/>
      <c r="J214" s="630" t="s">
        <v>1061</v>
      </c>
      <c r="K214" s="60"/>
      <c r="L214" s="60"/>
      <c r="M214" s="60"/>
      <c r="N214" s="60"/>
      <c r="O214" s="60"/>
      <c r="P214" s="60"/>
      <c r="Q214" s="60"/>
      <c r="R214" s="60"/>
      <c r="S214" s="60"/>
      <c r="T214" s="60"/>
      <c r="U214" s="60"/>
      <c r="V214" s="60"/>
      <c r="W214" s="60"/>
      <c r="X214" s="60"/>
      <c r="Y214" s="60"/>
      <c r="Z214" s="60"/>
    </row>
    <row r="215" spans="1:26" ht="26.25" customHeight="1">
      <c r="A215" s="13"/>
      <c r="B215" s="13"/>
      <c r="C215" s="81"/>
      <c r="D215" s="615"/>
      <c r="E215" s="81"/>
      <c r="F215" s="615"/>
      <c r="G215" s="615"/>
      <c r="H215" s="34" t="s">
        <v>1062</v>
      </c>
      <c r="I215" s="49"/>
      <c r="J215" s="615"/>
      <c r="K215" s="60"/>
      <c r="L215" s="60"/>
      <c r="M215" s="60"/>
      <c r="N215" s="60"/>
      <c r="O215" s="60"/>
      <c r="P215" s="60"/>
      <c r="Q215" s="60"/>
      <c r="R215" s="60"/>
      <c r="S215" s="60"/>
      <c r="T215" s="60"/>
      <c r="U215" s="60"/>
      <c r="V215" s="60"/>
      <c r="W215" s="60"/>
      <c r="X215" s="60"/>
      <c r="Y215" s="60"/>
      <c r="Z215" s="60"/>
    </row>
    <row r="216" spans="1:26" ht="26.25" customHeight="1">
      <c r="A216" s="13"/>
      <c r="B216" s="13"/>
      <c r="C216" s="81"/>
      <c r="D216" s="615"/>
      <c r="E216" s="81"/>
      <c r="F216" s="615"/>
      <c r="G216" s="615"/>
      <c r="H216" s="34" t="s">
        <v>1063</v>
      </c>
      <c r="I216" s="49"/>
      <c r="J216" s="615"/>
      <c r="K216" s="60"/>
      <c r="L216" s="60"/>
      <c r="M216" s="60"/>
      <c r="N216" s="60"/>
      <c r="O216" s="60"/>
      <c r="P216" s="60"/>
      <c r="Q216" s="60"/>
      <c r="R216" s="60"/>
      <c r="S216" s="60"/>
      <c r="T216" s="60"/>
      <c r="U216" s="60"/>
      <c r="V216" s="60"/>
      <c r="W216" s="60"/>
      <c r="X216" s="60"/>
      <c r="Y216" s="60"/>
      <c r="Z216" s="60"/>
    </row>
    <row r="217" spans="1:26" ht="21.75" customHeight="1">
      <c r="A217" s="13"/>
      <c r="B217" s="13"/>
      <c r="C217" s="81"/>
      <c r="D217" s="615"/>
      <c r="E217" s="81"/>
      <c r="F217" s="615"/>
      <c r="G217" s="615"/>
      <c r="H217" s="34" t="s">
        <v>1064</v>
      </c>
      <c r="I217" s="49"/>
      <c r="J217" s="615"/>
      <c r="K217" s="60"/>
      <c r="L217" s="60"/>
      <c r="M217" s="60"/>
      <c r="N217" s="60"/>
      <c r="O217" s="60"/>
      <c r="P217" s="60"/>
      <c r="Q217" s="60"/>
      <c r="R217" s="60"/>
      <c r="S217" s="60"/>
      <c r="T217" s="60"/>
      <c r="U217" s="60"/>
      <c r="V217" s="60"/>
      <c r="W217" s="60"/>
      <c r="X217" s="60"/>
      <c r="Y217" s="60"/>
      <c r="Z217" s="60"/>
    </row>
    <row r="218" spans="1:26" ht="26.25" customHeight="1">
      <c r="A218" s="13"/>
      <c r="B218" s="13"/>
      <c r="C218" s="81"/>
      <c r="D218" s="634" t="s">
        <v>1065</v>
      </c>
      <c r="E218" s="81"/>
      <c r="F218" s="615"/>
      <c r="G218" s="615"/>
      <c r="H218" s="34" t="s">
        <v>1066</v>
      </c>
      <c r="I218" s="49"/>
      <c r="J218" s="615"/>
      <c r="K218" s="60"/>
      <c r="L218" s="60"/>
      <c r="M218" s="60"/>
      <c r="N218" s="60"/>
      <c r="O218" s="60"/>
      <c r="P218" s="60"/>
      <c r="Q218" s="60"/>
      <c r="R218" s="60"/>
      <c r="S218" s="60"/>
      <c r="T218" s="60"/>
      <c r="U218" s="60"/>
      <c r="V218" s="60"/>
      <c r="W218" s="60"/>
      <c r="X218" s="60"/>
      <c r="Y218" s="60"/>
      <c r="Z218" s="60"/>
    </row>
    <row r="219" spans="1:26" ht="26.25" customHeight="1">
      <c r="A219" s="13"/>
      <c r="B219" s="13"/>
      <c r="C219" s="81"/>
      <c r="D219" s="615"/>
      <c r="E219" s="81"/>
      <c r="F219" s="615"/>
      <c r="G219" s="615"/>
      <c r="H219" s="34" t="s">
        <v>1067</v>
      </c>
      <c r="I219" s="49"/>
      <c r="J219" s="615"/>
      <c r="K219" s="60"/>
      <c r="L219" s="60"/>
      <c r="M219" s="60"/>
      <c r="N219" s="60"/>
      <c r="O219" s="60"/>
      <c r="P219" s="60"/>
      <c r="Q219" s="60"/>
      <c r="R219" s="60"/>
      <c r="S219" s="60"/>
      <c r="T219" s="60"/>
      <c r="U219" s="60"/>
      <c r="V219" s="60"/>
      <c r="W219" s="60"/>
      <c r="X219" s="60"/>
      <c r="Y219" s="60"/>
      <c r="Z219" s="60"/>
    </row>
    <row r="220" spans="1:26" ht="26.25" customHeight="1">
      <c r="A220" s="13"/>
      <c r="B220" s="13"/>
      <c r="C220" s="81"/>
      <c r="D220" s="615"/>
      <c r="E220" s="81"/>
      <c r="F220" s="615"/>
      <c r="G220" s="615"/>
      <c r="H220" s="34" t="s">
        <v>1068</v>
      </c>
      <c r="I220" s="49"/>
      <c r="J220" s="615"/>
      <c r="K220" s="60"/>
      <c r="L220" s="60"/>
      <c r="M220" s="60"/>
      <c r="N220" s="60"/>
      <c r="O220" s="60"/>
      <c r="P220" s="60"/>
      <c r="Q220" s="60"/>
      <c r="R220" s="60"/>
      <c r="S220" s="60"/>
      <c r="T220" s="60"/>
      <c r="U220" s="60"/>
      <c r="V220" s="60"/>
      <c r="W220" s="60"/>
      <c r="X220" s="60"/>
      <c r="Y220" s="60"/>
      <c r="Z220" s="60"/>
    </row>
    <row r="221" spans="1:26" ht="26.25" customHeight="1">
      <c r="A221" s="13"/>
      <c r="B221" s="13"/>
      <c r="C221" s="81"/>
      <c r="D221" s="615"/>
      <c r="E221" s="81"/>
      <c r="F221" s="615"/>
      <c r="G221" s="615"/>
      <c r="H221" s="260"/>
      <c r="I221" s="73"/>
      <c r="J221" s="615"/>
      <c r="K221" s="60"/>
      <c r="L221" s="60"/>
      <c r="M221" s="60"/>
      <c r="N221" s="60"/>
      <c r="O221" s="60"/>
      <c r="P221" s="60"/>
      <c r="Q221" s="60"/>
      <c r="R221" s="60"/>
      <c r="S221" s="60"/>
      <c r="T221" s="60"/>
      <c r="U221" s="60"/>
      <c r="V221" s="60"/>
      <c r="W221" s="60"/>
      <c r="X221" s="60"/>
      <c r="Y221" s="60"/>
      <c r="Z221" s="60"/>
    </row>
    <row r="222" spans="1:26" ht="25.5" customHeight="1">
      <c r="A222" s="13"/>
      <c r="B222" s="13"/>
      <c r="C222" s="81"/>
      <c r="D222" s="615"/>
      <c r="E222" s="81"/>
      <c r="F222" s="618"/>
      <c r="G222" s="618"/>
      <c r="H222" s="37" t="s">
        <v>40</v>
      </c>
      <c r="I222" s="100"/>
      <c r="J222" s="616"/>
      <c r="K222" s="60"/>
      <c r="L222" s="60"/>
      <c r="M222" s="60"/>
      <c r="N222" s="60"/>
      <c r="O222" s="60"/>
      <c r="P222" s="60"/>
      <c r="Q222" s="60"/>
      <c r="R222" s="60"/>
      <c r="S222" s="60"/>
      <c r="T222" s="60"/>
      <c r="U222" s="60"/>
      <c r="V222" s="60"/>
      <c r="W222" s="60"/>
      <c r="X222" s="60"/>
      <c r="Y222" s="60"/>
      <c r="Z222" s="60"/>
    </row>
    <row r="223" spans="1:26" ht="23.25" customHeight="1">
      <c r="A223" s="13"/>
      <c r="B223" s="13"/>
      <c r="C223" s="81"/>
      <c r="D223" s="634" t="s">
        <v>1069</v>
      </c>
      <c r="E223" s="81"/>
      <c r="F223" s="638" t="s">
        <v>42</v>
      </c>
      <c r="G223" s="638" t="s">
        <v>78</v>
      </c>
      <c r="H223" s="32" t="s">
        <v>1070</v>
      </c>
      <c r="I223" s="70"/>
      <c r="J223" s="620" t="s">
        <v>1071</v>
      </c>
      <c r="K223" s="60"/>
      <c r="L223" s="60"/>
      <c r="M223" s="60"/>
      <c r="N223" s="60"/>
      <c r="O223" s="60"/>
      <c r="P223" s="60"/>
      <c r="Q223" s="60"/>
      <c r="R223" s="60"/>
      <c r="S223" s="60"/>
      <c r="T223" s="60"/>
      <c r="U223" s="60"/>
      <c r="V223" s="60"/>
      <c r="W223" s="60"/>
      <c r="X223" s="60"/>
      <c r="Y223" s="60"/>
      <c r="Z223" s="60"/>
    </row>
    <row r="224" spans="1:26" ht="23.25" customHeight="1">
      <c r="A224" s="13"/>
      <c r="B224" s="13"/>
      <c r="C224" s="81"/>
      <c r="D224" s="615"/>
      <c r="E224" s="81"/>
      <c r="F224" s="615"/>
      <c r="G224" s="615"/>
      <c r="H224" s="34" t="s">
        <v>1072</v>
      </c>
      <c r="I224" s="49"/>
      <c r="J224" s="615"/>
      <c r="K224" s="60"/>
      <c r="L224" s="60"/>
      <c r="M224" s="60"/>
      <c r="N224" s="60"/>
      <c r="O224" s="60"/>
      <c r="P224" s="60"/>
      <c r="Q224" s="60"/>
      <c r="R224" s="60"/>
      <c r="S224" s="60"/>
      <c r="T224" s="60"/>
      <c r="U224" s="60"/>
      <c r="V224" s="60"/>
      <c r="W224" s="60"/>
      <c r="X224" s="60"/>
      <c r="Y224" s="60"/>
      <c r="Z224" s="60"/>
    </row>
    <row r="225" spans="1:26" ht="23.25" customHeight="1">
      <c r="A225" s="13"/>
      <c r="B225" s="13"/>
      <c r="C225" s="81"/>
      <c r="D225" s="615"/>
      <c r="E225" s="81"/>
      <c r="F225" s="615"/>
      <c r="G225" s="615"/>
      <c r="H225" s="34" t="s">
        <v>1073</v>
      </c>
      <c r="I225" s="49"/>
      <c r="J225" s="615"/>
      <c r="K225" s="60"/>
      <c r="L225" s="60"/>
      <c r="M225" s="60"/>
      <c r="N225" s="60"/>
      <c r="O225" s="60"/>
      <c r="P225" s="60"/>
      <c r="Q225" s="60"/>
      <c r="R225" s="60"/>
      <c r="S225" s="60"/>
      <c r="T225" s="60"/>
      <c r="U225" s="60"/>
      <c r="V225" s="60"/>
      <c r="W225" s="60"/>
      <c r="X225" s="60"/>
      <c r="Y225" s="60"/>
      <c r="Z225" s="60"/>
    </row>
    <row r="226" spans="1:26" ht="23.25" customHeight="1">
      <c r="A226" s="13"/>
      <c r="B226" s="13"/>
      <c r="C226" s="81"/>
      <c r="D226" s="615"/>
      <c r="E226" s="81"/>
      <c r="F226" s="615"/>
      <c r="G226" s="615"/>
      <c r="H226" s="34" t="s">
        <v>1074</v>
      </c>
      <c r="I226" s="49"/>
      <c r="J226" s="615"/>
      <c r="K226" s="60"/>
      <c r="L226" s="60"/>
      <c r="M226" s="60"/>
      <c r="N226" s="60"/>
      <c r="O226" s="60"/>
      <c r="P226" s="60"/>
      <c r="Q226" s="60"/>
      <c r="R226" s="60"/>
      <c r="S226" s="60"/>
      <c r="T226" s="60"/>
      <c r="U226" s="60"/>
      <c r="V226" s="60"/>
      <c r="W226" s="60"/>
      <c r="X226" s="60"/>
      <c r="Y226" s="60"/>
      <c r="Z226" s="60"/>
    </row>
    <row r="227" spans="1:26" ht="23.25" customHeight="1">
      <c r="A227" s="13"/>
      <c r="B227" s="13"/>
      <c r="C227" s="81"/>
      <c r="D227" s="615"/>
      <c r="E227" s="81"/>
      <c r="F227" s="615"/>
      <c r="G227" s="615"/>
      <c r="H227" s="34" t="s">
        <v>1075</v>
      </c>
      <c r="I227" s="49"/>
      <c r="J227" s="615"/>
      <c r="K227" s="60"/>
      <c r="L227" s="60"/>
      <c r="M227" s="60"/>
      <c r="N227" s="60"/>
      <c r="O227" s="60"/>
      <c r="P227" s="60"/>
      <c r="Q227" s="60"/>
      <c r="R227" s="60"/>
      <c r="S227" s="60"/>
      <c r="T227" s="60"/>
      <c r="U227" s="60"/>
      <c r="V227" s="60"/>
      <c r="W227" s="60"/>
      <c r="X227" s="60"/>
      <c r="Y227" s="60"/>
      <c r="Z227" s="60"/>
    </row>
    <row r="228" spans="1:26" ht="23.25" customHeight="1">
      <c r="A228" s="13"/>
      <c r="B228" s="13"/>
      <c r="C228" s="81"/>
      <c r="D228" s="634" t="s">
        <v>1076</v>
      </c>
      <c r="E228" s="81"/>
      <c r="F228" s="615"/>
      <c r="G228" s="615"/>
      <c r="H228" s="34" t="s">
        <v>1077</v>
      </c>
      <c r="I228" s="49"/>
      <c r="J228" s="615"/>
      <c r="K228" s="60"/>
      <c r="L228" s="60"/>
      <c r="M228" s="60"/>
      <c r="N228" s="60"/>
      <c r="O228" s="60"/>
      <c r="P228" s="60"/>
      <c r="Q228" s="60"/>
      <c r="R228" s="60"/>
      <c r="S228" s="60"/>
      <c r="T228" s="60"/>
      <c r="U228" s="60"/>
      <c r="V228" s="60"/>
      <c r="W228" s="60"/>
      <c r="X228" s="60"/>
      <c r="Y228" s="60"/>
      <c r="Z228" s="60"/>
    </row>
    <row r="229" spans="1:26" ht="23.25" customHeight="1">
      <c r="A229" s="13"/>
      <c r="B229" s="13"/>
      <c r="C229" s="81"/>
      <c r="D229" s="615"/>
      <c r="E229" s="81"/>
      <c r="F229" s="615"/>
      <c r="G229" s="615"/>
      <c r="H229" s="34" t="s">
        <v>1078</v>
      </c>
      <c r="I229" s="49"/>
      <c r="J229" s="615"/>
      <c r="K229" s="60"/>
      <c r="L229" s="60"/>
      <c r="M229" s="60"/>
      <c r="N229" s="60"/>
      <c r="O229" s="60"/>
      <c r="P229" s="60"/>
      <c r="Q229" s="60"/>
      <c r="R229" s="60"/>
      <c r="S229" s="60"/>
      <c r="T229" s="60"/>
      <c r="U229" s="60"/>
      <c r="V229" s="60"/>
      <c r="W229" s="60"/>
      <c r="X229" s="60"/>
      <c r="Y229" s="60"/>
      <c r="Z229" s="60"/>
    </row>
    <row r="230" spans="1:26" ht="23.25" customHeight="1">
      <c r="A230" s="13"/>
      <c r="B230" s="13"/>
      <c r="C230" s="81"/>
      <c r="D230" s="615"/>
      <c r="E230" s="81"/>
      <c r="F230" s="615"/>
      <c r="G230" s="615"/>
      <c r="H230" s="260"/>
      <c r="I230" s="73"/>
      <c r="J230" s="615"/>
      <c r="K230" s="60"/>
      <c r="L230" s="60"/>
      <c r="M230" s="60"/>
      <c r="N230" s="60"/>
      <c r="O230" s="60"/>
      <c r="P230" s="60"/>
      <c r="Q230" s="60"/>
      <c r="R230" s="60"/>
      <c r="S230" s="60"/>
      <c r="T230" s="60"/>
      <c r="U230" s="60"/>
      <c r="V230" s="60"/>
      <c r="W230" s="60"/>
      <c r="X230" s="60"/>
      <c r="Y230" s="60"/>
      <c r="Z230" s="60"/>
    </row>
    <row r="231" spans="1:26" ht="23.25" customHeight="1">
      <c r="A231" s="13"/>
      <c r="B231" s="13"/>
      <c r="C231" s="81"/>
      <c r="D231" s="615"/>
      <c r="E231" s="81"/>
      <c r="F231" s="615"/>
      <c r="G231" s="615"/>
      <c r="H231" s="37" t="s">
        <v>40</v>
      </c>
      <c r="I231" s="100"/>
      <c r="J231" s="616"/>
      <c r="K231" s="60"/>
      <c r="L231" s="60"/>
      <c r="M231" s="60"/>
      <c r="N231" s="60"/>
      <c r="O231" s="60"/>
      <c r="P231" s="60"/>
      <c r="Q231" s="60"/>
      <c r="R231" s="60"/>
      <c r="S231" s="60"/>
      <c r="T231" s="60"/>
      <c r="U231" s="60"/>
      <c r="V231" s="60"/>
      <c r="W231" s="60"/>
      <c r="X231" s="60"/>
      <c r="Y231" s="60"/>
      <c r="Z231" s="60"/>
    </row>
    <row r="232" spans="1:26" ht="20.25" customHeight="1">
      <c r="A232" s="13"/>
      <c r="B232" s="13"/>
      <c r="C232" s="81"/>
      <c r="D232" s="615"/>
      <c r="E232" s="81"/>
      <c r="F232" s="637" t="s">
        <v>42</v>
      </c>
      <c r="G232" s="637" t="s">
        <v>78</v>
      </c>
      <c r="H232" s="32" t="s">
        <v>1079</v>
      </c>
      <c r="I232" s="70"/>
      <c r="J232" s="620" t="s">
        <v>1080</v>
      </c>
      <c r="K232" s="60"/>
      <c r="L232" s="60"/>
      <c r="M232" s="60"/>
      <c r="N232" s="60"/>
      <c r="O232" s="60"/>
      <c r="P232" s="60"/>
      <c r="Q232" s="60"/>
      <c r="R232" s="60"/>
      <c r="S232" s="60"/>
      <c r="T232" s="60"/>
      <c r="U232" s="60"/>
      <c r="V232" s="60"/>
      <c r="W232" s="60"/>
      <c r="X232" s="60"/>
      <c r="Y232" s="60"/>
      <c r="Z232" s="60"/>
    </row>
    <row r="233" spans="1:26" ht="20.25" customHeight="1">
      <c r="A233" s="13"/>
      <c r="B233" s="13"/>
      <c r="C233" s="81"/>
      <c r="D233" s="634" t="s">
        <v>1081</v>
      </c>
      <c r="E233" s="81"/>
      <c r="F233" s="615"/>
      <c r="G233" s="615"/>
      <c r="H233" s="34" t="s">
        <v>1082</v>
      </c>
      <c r="I233" s="49"/>
      <c r="J233" s="615"/>
      <c r="K233" s="60"/>
      <c r="L233" s="60"/>
      <c r="M233" s="60"/>
      <c r="N233" s="60"/>
      <c r="O233" s="60"/>
      <c r="P233" s="60"/>
      <c r="Q233" s="60"/>
      <c r="R233" s="60"/>
      <c r="S233" s="60"/>
      <c r="T233" s="60"/>
      <c r="U233" s="60"/>
      <c r="V233" s="60"/>
      <c r="W233" s="60"/>
      <c r="X233" s="60"/>
      <c r="Y233" s="60"/>
      <c r="Z233" s="60"/>
    </row>
    <row r="234" spans="1:26" ht="20.25" customHeight="1">
      <c r="A234" s="13"/>
      <c r="B234" s="13"/>
      <c r="C234" s="81"/>
      <c r="D234" s="615"/>
      <c r="E234" s="81"/>
      <c r="F234" s="615"/>
      <c r="G234" s="615"/>
      <c r="H234" s="34" t="s">
        <v>1083</v>
      </c>
      <c r="I234" s="49"/>
      <c r="J234" s="615"/>
      <c r="K234" s="60"/>
      <c r="L234" s="60"/>
      <c r="M234" s="60"/>
      <c r="N234" s="60"/>
      <c r="O234" s="60"/>
      <c r="P234" s="60"/>
      <c r="Q234" s="60"/>
      <c r="R234" s="60"/>
      <c r="S234" s="60"/>
      <c r="T234" s="60"/>
      <c r="U234" s="60"/>
      <c r="V234" s="60"/>
      <c r="W234" s="60"/>
      <c r="X234" s="60"/>
      <c r="Y234" s="60"/>
      <c r="Z234" s="60"/>
    </row>
    <row r="235" spans="1:26" ht="20.25" customHeight="1">
      <c r="A235" s="13"/>
      <c r="B235" s="13"/>
      <c r="C235" s="81"/>
      <c r="D235" s="615"/>
      <c r="E235" s="81"/>
      <c r="F235" s="615"/>
      <c r="G235" s="615"/>
      <c r="H235" s="34" t="s">
        <v>1084</v>
      </c>
      <c r="I235" s="49"/>
      <c r="J235" s="615"/>
      <c r="K235" s="60"/>
      <c r="L235" s="60"/>
      <c r="M235" s="60"/>
      <c r="N235" s="60"/>
      <c r="O235" s="60"/>
      <c r="P235" s="60"/>
      <c r="Q235" s="60"/>
      <c r="R235" s="60"/>
      <c r="S235" s="60"/>
      <c r="T235" s="60"/>
      <c r="U235" s="60"/>
      <c r="V235" s="60"/>
      <c r="W235" s="60"/>
      <c r="X235" s="60"/>
      <c r="Y235" s="60"/>
      <c r="Z235" s="60"/>
    </row>
    <row r="236" spans="1:26" ht="20.25" customHeight="1">
      <c r="A236" s="13"/>
      <c r="B236" s="13"/>
      <c r="C236" s="81"/>
      <c r="D236" s="615"/>
      <c r="E236" s="81"/>
      <c r="F236" s="615"/>
      <c r="G236" s="615"/>
      <c r="H236" s="34" t="s">
        <v>1085</v>
      </c>
      <c r="I236" s="49"/>
      <c r="J236" s="615"/>
      <c r="K236" s="60"/>
      <c r="L236" s="60"/>
      <c r="M236" s="60"/>
      <c r="N236" s="60"/>
      <c r="O236" s="60"/>
      <c r="P236" s="60"/>
      <c r="Q236" s="60"/>
      <c r="R236" s="60"/>
      <c r="S236" s="60"/>
      <c r="T236" s="60"/>
      <c r="U236" s="60"/>
      <c r="V236" s="60"/>
      <c r="W236" s="60"/>
      <c r="X236" s="60"/>
      <c r="Y236" s="60"/>
      <c r="Z236" s="60"/>
    </row>
    <row r="237" spans="1:26" ht="20.25" customHeight="1">
      <c r="A237" s="13"/>
      <c r="B237" s="13"/>
      <c r="C237" s="81"/>
      <c r="D237" s="615"/>
      <c r="E237" s="81"/>
      <c r="F237" s="615"/>
      <c r="G237" s="615"/>
      <c r="H237" s="34" t="s">
        <v>1086</v>
      </c>
      <c r="I237" s="49"/>
      <c r="J237" s="615"/>
      <c r="K237" s="60"/>
      <c r="L237" s="60"/>
      <c r="M237" s="60"/>
      <c r="N237" s="60"/>
      <c r="O237" s="60"/>
      <c r="P237" s="60"/>
      <c r="Q237" s="60"/>
      <c r="R237" s="60"/>
      <c r="S237" s="60"/>
      <c r="T237" s="60"/>
      <c r="U237" s="60"/>
      <c r="V237" s="60"/>
      <c r="W237" s="60"/>
      <c r="X237" s="60"/>
      <c r="Y237" s="60"/>
      <c r="Z237" s="60"/>
    </row>
    <row r="238" spans="1:26" ht="20.25" customHeight="1">
      <c r="A238" s="13"/>
      <c r="B238" s="13"/>
      <c r="C238" s="81"/>
      <c r="D238" s="13"/>
      <c r="E238" s="81"/>
      <c r="F238" s="615"/>
      <c r="G238" s="615"/>
      <c r="H238" s="34" t="s">
        <v>1087</v>
      </c>
      <c r="I238" s="49"/>
      <c r="J238" s="615"/>
      <c r="K238" s="60"/>
      <c r="L238" s="60"/>
      <c r="M238" s="60"/>
      <c r="N238" s="60"/>
      <c r="O238" s="60"/>
      <c r="P238" s="60"/>
      <c r="Q238" s="60"/>
      <c r="R238" s="60"/>
      <c r="S238" s="60"/>
      <c r="T238" s="60"/>
      <c r="U238" s="60"/>
      <c r="V238" s="60"/>
      <c r="W238" s="60"/>
      <c r="X238" s="60"/>
      <c r="Y238" s="60"/>
      <c r="Z238" s="60"/>
    </row>
    <row r="239" spans="1:26" ht="20.25" customHeight="1">
      <c r="A239" s="13"/>
      <c r="B239" s="13"/>
      <c r="C239" s="81"/>
      <c r="D239" s="13"/>
      <c r="E239" s="81"/>
      <c r="F239" s="615"/>
      <c r="G239" s="615"/>
      <c r="H239" s="260"/>
      <c r="I239" s="73"/>
      <c r="J239" s="615"/>
      <c r="K239" s="60"/>
      <c r="L239" s="60"/>
      <c r="M239" s="60"/>
      <c r="N239" s="60"/>
      <c r="O239" s="60"/>
      <c r="P239" s="60"/>
      <c r="Q239" s="60"/>
      <c r="R239" s="60"/>
      <c r="S239" s="60"/>
      <c r="T239" s="60"/>
      <c r="U239" s="60"/>
      <c r="V239" s="60"/>
      <c r="W239" s="60"/>
      <c r="X239" s="60"/>
      <c r="Y239" s="60"/>
      <c r="Z239" s="60"/>
    </row>
    <row r="240" spans="1:26" ht="20.25" customHeight="1">
      <c r="A240" s="13"/>
      <c r="B240" s="13"/>
      <c r="C240" s="81"/>
      <c r="D240" s="13"/>
      <c r="E240" s="81"/>
      <c r="F240" s="618"/>
      <c r="G240" s="618"/>
      <c r="H240" s="37" t="s">
        <v>40</v>
      </c>
      <c r="I240" s="74"/>
      <c r="J240" s="616"/>
      <c r="K240" s="60"/>
      <c r="L240" s="60"/>
      <c r="M240" s="60"/>
      <c r="N240" s="60"/>
      <c r="O240" s="60"/>
      <c r="P240" s="60"/>
      <c r="Q240" s="60"/>
      <c r="R240" s="60"/>
      <c r="S240" s="60"/>
      <c r="T240" s="60"/>
      <c r="U240" s="60"/>
      <c r="V240" s="60"/>
      <c r="W240" s="60"/>
      <c r="X240" s="60"/>
      <c r="Y240" s="60"/>
      <c r="Z240" s="60"/>
    </row>
    <row r="241" spans="1:26" ht="20.25" customHeight="1">
      <c r="A241" s="13"/>
      <c r="B241" s="13"/>
      <c r="C241" s="81"/>
      <c r="D241" s="13"/>
      <c r="E241" s="81"/>
      <c r="F241" s="638" t="s">
        <v>42</v>
      </c>
      <c r="G241" s="638" t="s">
        <v>78</v>
      </c>
      <c r="H241" s="32" t="s">
        <v>1088</v>
      </c>
      <c r="I241" s="70"/>
      <c r="J241" s="620" t="s">
        <v>1089</v>
      </c>
      <c r="K241" s="60"/>
      <c r="L241" s="60"/>
      <c r="M241" s="60"/>
      <c r="N241" s="60"/>
      <c r="O241" s="60"/>
      <c r="P241" s="60"/>
      <c r="Q241" s="60"/>
      <c r="R241" s="60"/>
      <c r="S241" s="60"/>
      <c r="T241" s="60"/>
      <c r="U241" s="60"/>
      <c r="V241" s="60"/>
      <c r="W241" s="60"/>
      <c r="X241" s="60"/>
      <c r="Y241" s="60"/>
      <c r="Z241" s="60"/>
    </row>
    <row r="242" spans="1:26" ht="20.25" customHeight="1">
      <c r="A242" s="13"/>
      <c r="B242" s="13"/>
      <c r="C242" s="81"/>
      <c r="D242" s="13"/>
      <c r="E242" s="81"/>
      <c r="F242" s="615"/>
      <c r="G242" s="615"/>
      <c r="H242" s="34" t="s">
        <v>1090</v>
      </c>
      <c r="I242" s="49"/>
      <c r="J242" s="615"/>
      <c r="K242" s="60"/>
      <c r="L242" s="60"/>
      <c r="M242" s="60"/>
      <c r="N242" s="60"/>
      <c r="O242" s="60"/>
      <c r="P242" s="60"/>
      <c r="Q242" s="60"/>
      <c r="R242" s="60"/>
      <c r="S242" s="60"/>
      <c r="T242" s="60"/>
      <c r="U242" s="60"/>
      <c r="V242" s="60"/>
      <c r="W242" s="60"/>
      <c r="X242" s="60"/>
      <c r="Y242" s="60"/>
      <c r="Z242" s="60"/>
    </row>
    <row r="243" spans="1:26" ht="20.25" customHeight="1">
      <c r="A243" s="13"/>
      <c r="B243" s="13"/>
      <c r="C243" s="81"/>
      <c r="D243" s="13"/>
      <c r="E243" s="81"/>
      <c r="F243" s="615"/>
      <c r="G243" s="615"/>
      <c r="H243" s="34" t="s">
        <v>1091</v>
      </c>
      <c r="I243" s="49"/>
      <c r="J243" s="615"/>
      <c r="K243" s="60"/>
      <c r="L243" s="60"/>
      <c r="M243" s="60"/>
      <c r="N243" s="60"/>
      <c r="O243" s="60"/>
      <c r="P243" s="60"/>
      <c r="Q243" s="60"/>
      <c r="R243" s="60"/>
      <c r="S243" s="60"/>
      <c r="T243" s="60"/>
      <c r="U243" s="60"/>
      <c r="V243" s="60"/>
      <c r="W243" s="60"/>
      <c r="X243" s="60"/>
      <c r="Y243" s="60"/>
      <c r="Z243" s="60"/>
    </row>
    <row r="244" spans="1:26" ht="20.25" customHeight="1">
      <c r="A244" s="13"/>
      <c r="B244" s="13"/>
      <c r="C244" s="81"/>
      <c r="D244" s="13"/>
      <c r="E244" s="81"/>
      <c r="F244" s="615"/>
      <c r="G244" s="615"/>
      <c r="H244" s="34" t="s">
        <v>1092</v>
      </c>
      <c r="I244" s="49"/>
      <c r="J244" s="615"/>
      <c r="K244" s="60"/>
      <c r="L244" s="60"/>
      <c r="M244" s="60"/>
      <c r="N244" s="60"/>
      <c r="O244" s="60"/>
      <c r="P244" s="60"/>
      <c r="Q244" s="60"/>
      <c r="R244" s="60"/>
      <c r="S244" s="60"/>
      <c r="T244" s="60"/>
      <c r="U244" s="60"/>
      <c r="V244" s="60"/>
      <c r="W244" s="60"/>
      <c r="X244" s="60"/>
      <c r="Y244" s="60"/>
      <c r="Z244" s="60"/>
    </row>
    <row r="245" spans="1:26" ht="20.25" customHeight="1">
      <c r="A245" s="13"/>
      <c r="B245" s="13"/>
      <c r="C245" s="81"/>
      <c r="D245" s="13"/>
      <c r="E245" s="81"/>
      <c r="F245" s="615"/>
      <c r="G245" s="615"/>
      <c r="H245" s="34" t="s">
        <v>1093</v>
      </c>
      <c r="I245" s="49"/>
      <c r="J245" s="615"/>
      <c r="K245" s="60"/>
      <c r="L245" s="60"/>
      <c r="M245" s="60"/>
      <c r="N245" s="60"/>
      <c r="O245" s="60"/>
      <c r="P245" s="60"/>
      <c r="Q245" s="60"/>
      <c r="R245" s="60"/>
      <c r="S245" s="60"/>
      <c r="T245" s="60"/>
      <c r="U245" s="60"/>
      <c r="V245" s="60"/>
      <c r="W245" s="60"/>
      <c r="X245" s="60"/>
      <c r="Y245" s="60"/>
      <c r="Z245" s="60"/>
    </row>
    <row r="246" spans="1:26" ht="20.25" customHeight="1">
      <c r="A246" s="13"/>
      <c r="B246" s="13"/>
      <c r="C246" s="81"/>
      <c r="D246" s="13"/>
      <c r="E246" s="81"/>
      <c r="F246" s="615"/>
      <c r="G246" s="615"/>
      <c r="H246" s="34" t="s">
        <v>1094</v>
      </c>
      <c r="I246" s="49"/>
      <c r="J246" s="615"/>
      <c r="K246" s="60"/>
      <c r="L246" s="60"/>
      <c r="M246" s="60"/>
      <c r="N246" s="60"/>
      <c r="O246" s="60"/>
      <c r="P246" s="60"/>
      <c r="Q246" s="60"/>
      <c r="R246" s="60"/>
      <c r="S246" s="60"/>
      <c r="T246" s="60"/>
      <c r="U246" s="60"/>
      <c r="V246" s="60"/>
      <c r="W246" s="60"/>
      <c r="X246" s="60"/>
      <c r="Y246" s="60"/>
      <c r="Z246" s="60"/>
    </row>
    <row r="247" spans="1:26" ht="20.25" customHeight="1">
      <c r="A247" s="13"/>
      <c r="B247" s="13"/>
      <c r="C247" s="81"/>
      <c r="D247" s="13"/>
      <c r="E247" s="81"/>
      <c r="F247" s="615"/>
      <c r="G247" s="615"/>
      <c r="H247" s="34" t="s">
        <v>1095</v>
      </c>
      <c r="I247" s="49"/>
      <c r="J247" s="615"/>
      <c r="K247" s="60"/>
      <c r="L247" s="60"/>
      <c r="M247" s="60"/>
      <c r="N247" s="60"/>
      <c r="O247" s="60"/>
      <c r="P247" s="60"/>
      <c r="Q247" s="60"/>
      <c r="R247" s="60"/>
      <c r="S247" s="60"/>
      <c r="T247" s="60"/>
      <c r="U247" s="60"/>
      <c r="V247" s="60"/>
      <c r="W247" s="60"/>
      <c r="X247" s="60"/>
      <c r="Y247" s="60"/>
      <c r="Z247" s="60"/>
    </row>
    <row r="248" spans="1:26" ht="20.25" customHeight="1">
      <c r="A248" s="13"/>
      <c r="B248" s="13"/>
      <c r="C248" s="81"/>
      <c r="D248" s="13"/>
      <c r="E248" s="81"/>
      <c r="F248" s="615"/>
      <c r="G248" s="615"/>
      <c r="H248" s="260"/>
      <c r="I248" s="73"/>
      <c r="J248" s="615"/>
      <c r="K248" s="60"/>
      <c r="L248" s="60"/>
      <c r="M248" s="60"/>
      <c r="N248" s="60"/>
      <c r="O248" s="60"/>
      <c r="P248" s="60"/>
      <c r="Q248" s="60"/>
      <c r="R248" s="60"/>
      <c r="S248" s="60"/>
      <c r="T248" s="60"/>
      <c r="U248" s="60"/>
      <c r="V248" s="60"/>
      <c r="W248" s="60"/>
      <c r="X248" s="60"/>
      <c r="Y248" s="60"/>
      <c r="Z248" s="60"/>
    </row>
    <row r="249" spans="1:26" ht="21.75" customHeight="1">
      <c r="A249" s="13"/>
      <c r="B249" s="51"/>
      <c r="C249" s="102"/>
      <c r="D249" s="51"/>
      <c r="E249" s="102"/>
      <c r="F249" s="615"/>
      <c r="G249" s="615"/>
      <c r="H249" s="37" t="s">
        <v>40</v>
      </c>
      <c r="I249" s="74"/>
      <c r="J249" s="616"/>
      <c r="K249" s="60"/>
      <c r="L249" s="60"/>
      <c r="M249" s="60"/>
      <c r="N249" s="60"/>
      <c r="O249" s="60"/>
      <c r="P249" s="60"/>
      <c r="Q249" s="60"/>
      <c r="R249" s="60"/>
      <c r="S249" s="60"/>
      <c r="T249" s="60"/>
      <c r="U249" s="60"/>
      <c r="V249" s="60"/>
      <c r="W249" s="60"/>
      <c r="X249" s="60"/>
      <c r="Y249" s="60"/>
      <c r="Z249" s="60"/>
    </row>
    <row r="250" spans="1:26" ht="18.75" customHeight="1">
      <c r="A250" s="13"/>
      <c r="B250" s="634" t="s">
        <v>149</v>
      </c>
      <c r="C250" s="81" t="s">
        <v>150</v>
      </c>
      <c r="D250" s="634"/>
      <c r="E250" s="81"/>
      <c r="F250" s="633" t="s">
        <v>42</v>
      </c>
      <c r="G250" s="633" t="s">
        <v>78</v>
      </c>
      <c r="H250" s="237"/>
      <c r="I250" s="238"/>
      <c r="J250" s="674" t="s">
        <v>1096</v>
      </c>
      <c r="K250" s="60"/>
      <c r="L250" s="60"/>
      <c r="M250" s="60"/>
      <c r="N250" s="60"/>
      <c r="O250" s="60"/>
      <c r="P250" s="60"/>
      <c r="Q250" s="60"/>
      <c r="R250" s="60"/>
      <c r="S250" s="60"/>
      <c r="T250" s="60"/>
      <c r="U250" s="60"/>
      <c r="V250" s="60"/>
      <c r="W250" s="60"/>
      <c r="X250" s="60"/>
      <c r="Y250" s="60"/>
      <c r="Z250" s="60"/>
    </row>
    <row r="251" spans="1:26" ht="21.75" customHeight="1">
      <c r="A251" s="13"/>
      <c r="B251" s="615"/>
      <c r="C251" s="81"/>
      <c r="D251" s="615"/>
      <c r="E251" s="81"/>
      <c r="F251" s="615"/>
      <c r="G251" s="615"/>
      <c r="H251" s="104" t="s">
        <v>896</v>
      </c>
      <c r="I251" s="105">
        <v>1065</v>
      </c>
      <c r="J251" s="615"/>
      <c r="K251" s="60"/>
      <c r="L251" s="60"/>
      <c r="M251" s="60"/>
      <c r="N251" s="60"/>
      <c r="O251" s="60"/>
      <c r="P251" s="60"/>
      <c r="Q251" s="60"/>
      <c r="R251" s="60"/>
      <c r="S251" s="60"/>
      <c r="T251" s="60"/>
      <c r="U251" s="60"/>
      <c r="V251" s="60"/>
      <c r="W251" s="60"/>
      <c r="X251" s="60"/>
      <c r="Y251" s="60"/>
      <c r="Z251" s="60"/>
    </row>
    <row r="252" spans="1:26" ht="21.75" customHeight="1">
      <c r="A252" s="13"/>
      <c r="B252" s="615"/>
      <c r="C252" s="60"/>
      <c r="D252" s="615"/>
      <c r="E252" s="81"/>
      <c r="F252" s="615"/>
      <c r="G252" s="615"/>
      <c r="H252" s="104" t="s">
        <v>899</v>
      </c>
      <c r="I252" s="104">
        <v>980</v>
      </c>
      <c r="J252" s="615"/>
      <c r="K252" s="60"/>
      <c r="L252" s="60"/>
      <c r="M252" s="60"/>
      <c r="N252" s="60"/>
      <c r="O252" s="60"/>
      <c r="P252" s="60"/>
      <c r="Q252" s="60"/>
      <c r="R252" s="60"/>
      <c r="S252" s="60"/>
      <c r="T252" s="60"/>
      <c r="U252" s="60"/>
      <c r="V252" s="60"/>
      <c r="W252" s="60"/>
      <c r="X252" s="60"/>
      <c r="Y252" s="60"/>
      <c r="Z252" s="60"/>
    </row>
    <row r="253" spans="1:26" ht="19.5" customHeight="1">
      <c r="A253" s="13"/>
      <c r="B253" s="615"/>
      <c r="C253" s="81"/>
      <c r="D253" s="106"/>
      <c r="E253" s="81"/>
      <c r="F253" s="615"/>
      <c r="G253" s="615"/>
      <c r="H253" s="104" t="s">
        <v>900</v>
      </c>
      <c r="I253" s="105">
        <v>4758</v>
      </c>
      <c r="J253" s="615"/>
      <c r="K253" s="60"/>
      <c r="L253" s="60"/>
      <c r="M253" s="60"/>
      <c r="N253" s="60"/>
      <c r="O253" s="60"/>
      <c r="P253" s="60"/>
      <c r="Q253" s="60"/>
      <c r="R253" s="60"/>
      <c r="S253" s="60"/>
      <c r="T253" s="60"/>
      <c r="U253" s="60"/>
      <c r="V253" s="60"/>
      <c r="W253" s="60"/>
      <c r="X253" s="60"/>
      <c r="Y253" s="60"/>
      <c r="Z253" s="60"/>
    </row>
    <row r="254" spans="1:26" ht="21.75" customHeight="1">
      <c r="A254" s="13"/>
      <c r="B254" s="615"/>
      <c r="C254" s="81"/>
      <c r="D254" s="106"/>
      <c r="E254" s="81"/>
      <c r="F254" s="615"/>
      <c r="G254" s="615"/>
      <c r="H254" s="104" t="s">
        <v>897</v>
      </c>
      <c r="I254" s="105">
        <v>2013</v>
      </c>
      <c r="J254" s="615"/>
      <c r="K254" s="60"/>
      <c r="L254" s="60"/>
      <c r="M254" s="60"/>
      <c r="N254" s="60"/>
      <c r="O254" s="60"/>
      <c r="P254" s="60"/>
      <c r="Q254" s="60"/>
      <c r="R254" s="60"/>
      <c r="S254" s="60"/>
      <c r="T254" s="60"/>
      <c r="U254" s="60"/>
      <c r="V254" s="60"/>
      <c r="W254" s="60"/>
      <c r="X254" s="60"/>
      <c r="Y254" s="60"/>
      <c r="Z254" s="60"/>
    </row>
    <row r="255" spans="1:26" ht="21.75" customHeight="1">
      <c r="A255" s="13"/>
      <c r="B255" s="107"/>
      <c r="C255" s="81"/>
      <c r="D255" s="106"/>
      <c r="E255" s="81"/>
      <c r="F255" s="615"/>
      <c r="G255" s="615"/>
      <c r="H255" s="104" t="s">
        <v>898</v>
      </c>
      <c r="I255" s="105">
        <v>1473</v>
      </c>
      <c r="J255" s="615"/>
      <c r="K255" s="60"/>
      <c r="L255" s="60"/>
      <c r="M255" s="60"/>
      <c r="N255" s="60"/>
      <c r="O255" s="60"/>
      <c r="P255" s="60"/>
      <c r="Q255" s="60"/>
      <c r="R255" s="60"/>
      <c r="S255" s="60"/>
      <c r="T255" s="60"/>
      <c r="U255" s="60"/>
      <c r="V255" s="60"/>
      <c r="W255" s="60"/>
      <c r="X255" s="60"/>
      <c r="Y255" s="60"/>
      <c r="Z255" s="60"/>
    </row>
    <row r="256" spans="1:26" ht="21.75" customHeight="1">
      <c r="A256" s="13"/>
      <c r="B256" s="107"/>
      <c r="C256" s="81"/>
      <c r="D256" s="106"/>
      <c r="E256" s="81"/>
      <c r="F256" s="615"/>
      <c r="G256" s="615"/>
      <c r="H256" s="104" t="s">
        <v>902</v>
      </c>
      <c r="I256" s="105">
        <v>3167</v>
      </c>
      <c r="J256" s="615"/>
      <c r="K256" s="60"/>
      <c r="L256" s="60"/>
      <c r="M256" s="60"/>
      <c r="N256" s="60"/>
      <c r="O256" s="60"/>
      <c r="P256" s="60"/>
      <c r="Q256" s="60"/>
      <c r="R256" s="60"/>
      <c r="S256" s="60"/>
      <c r="T256" s="60"/>
      <c r="U256" s="60"/>
      <c r="V256" s="60"/>
      <c r="W256" s="60"/>
      <c r="X256" s="60"/>
      <c r="Y256" s="60"/>
      <c r="Z256" s="60"/>
    </row>
    <row r="257" spans="1:26" ht="21.75" customHeight="1">
      <c r="A257" s="13"/>
      <c r="B257" s="638"/>
      <c r="C257" s="81"/>
      <c r="D257" s="13"/>
      <c r="E257" s="81"/>
      <c r="F257" s="615"/>
      <c r="G257" s="615"/>
      <c r="H257" s="104" t="s">
        <v>901</v>
      </c>
      <c r="I257" s="105">
        <v>1893</v>
      </c>
      <c r="J257" s="615"/>
      <c r="K257" s="60"/>
      <c r="L257" s="60"/>
      <c r="M257" s="60"/>
      <c r="N257" s="60"/>
      <c r="O257" s="60"/>
      <c r="P257" s="60"/>
      <c r="Q257" s="60"/>
      <c r="R257" s="60"/>
      <c r="S257" s="60"/>
      <c r="T257" s="60"/>
      <c r="U257" s="60"/>
      <c r="V257" s="60"/>
      <c r="W257" s="60"/>
      <c r="X257" s="60"/>
      <c r="Y257" s="60"/>
      <c r="Z257" s="60"/>
    </row>
    <row r="258" spans="1:26" ht="24" customHeight="1">
      <c r="A258" s="13"/>
      <c r="B258" s="615"/>
      <c r="C258" s="81"/>
      <c r="D258" s="13"/>
      <c r="E258" s="81"/>
      <c r="F258" s="615"/>
      <c r="G258" s="615"/>
      <c r="H258" s="104" t="s">
        <v>1097</v>
      </c>
      <c r="I258" s="105">
        <v>1499</v>
      </c>
      <c r="J258" s="615"/>
      <c r="K258" s="60"/>
      <c r="L258" s="60"/>
      <c r="M258" s="60"/>
      <c r="N258" s="60"/>
      <c r="O258" s="60"/>
      <c r="P258" s="60"/>
      <c r="Q258" s="60"/>
      <c r="R258" s="60"/>
      <c r="S258" s="60"/>
      <c r="T258" s="60"/>
      <c r="U258" s="60"/>
      <c r="V258" s="60"/>
      <c r="W258" s="60"/>
      <c r="X258" s="60"/>
      <c r="Y258" s="60"/>
      <c r="Z258" s="60"/>
    </row>
    <row r="259" spans="1:26" ht="21.75" customHeight="1">
      <c r="A259" s="13"/>
      <c r="B259" s="615"/>
      <c r="C259" s="81"/>
      <c r="D259" s="13"/>
      <c r="E259" s="87"/>
      <c r="F259" s="618"/>
      <c r="G259" s="618"/>
      <c r="H259" s="37" t="s">
        <v>40</v>
      </c>
      <c r="I259" s="109">
        <f>SUM(I251:I258)</f>
        <v>16848</v>
      </c>
      <c r="J259" s="616"/>
      <c r="K259" s="60"/>
      <c r="L259" s="60"/>
      <c r="M259" s="60"/>
      <c r="N259" s="60"/>
      <c r="O259" s="60"/>
      <c r="P259" s="60"/>
      <c r="Q259" s="60"/>
      <c r="R259" s="60"/>
      <c r="S259" s="60"/>
      <c r="T259" s="60"/>
      <c r="U259" s="60"/>
      <c r="V259" s="60"/>
      <c r="W259" s="60"/>
      <c r="X259" s="60"/>
      <c r="Y259" s="60"/>
      <c r="Z259" s="60"/>
    </row>
    <row r="260" spans="1:26" ht="24.75" customHeight="1">
      <c r="A260" s="13"/>
      <c r="B260" s="615"/>
      <c r="C260" s="81"/>
      <c r="D260" s="634" t="s">
        <v>1098</v>
      </c>
      <c r="E260" s="638" t="s">
        <v>153</v>
      </c>
      <c r="F260" s="638" t="s">
        <v>78</v>
      </c>
      <c r="G260" s="638" t="s">
        <v>78</v>
      </c>
      <c r="H260" s="32" t="s">
        <v>1099</v>
      </c>
      <c r="I260" s="70"/>
      <c r="J260" s="620" t="s">
        <v>154</v>
      </c>
      <c r="K260" s="60"/>
      <c r="L260" s="60"/>
      <c r="M260" s="60"/>
      <c r="N260" s="60"/>
      <c r="O260" s="60"/>
      <c r="P260" s="60"/>
      <c r="Q260" s="60"/>
      <c r="R260" s="60"/>
      <c r="S260" s="60"/>
      <c r="T260" s="60"/>
      <c r="U260" s="60"/>
      <c r="V260" s="60"/>
      <c r="W260" s="60"/>
      <c r="X260" s="60"/>
      <c r="Y260" s="60"/>
      <c r="Z260" s="60"/>
    </row>
    <row r="261" spans="1:26" ht="24.75" customHeight="1">
      <c r="A261" s="13"/>
      <c r="B261" s="615"/>
      <c r="C261" s="81"/>
      <c r="D261" s="615"/>
      <c r="E261" s="615"/>
      <c r="F261" s="615"/>
      <c r="G261" s="615"/>
      <c r="H261" s="34" t="s">
        <v>1100</v>
      </c>
      <c r="I261" s="49"/>
      <c r="J261" s="615"/>
      <c r="K261" s="60"/>
      <c r="L261" s="60"/>
      <c r="M261" s="60"/>
      <c r="N261" s="60"/>
      <c r="O261" s="60"/>
      <c r="P261" s="60"/>
      <c r="Q261" s="60"/>
      <c r="R261" s="60"/>
      <c r="S261" s="60"/>
      <c r="T261" s="60"/>
      <c r="U261" s="60"/>
      <c r="V261" s="60"/>
      <c r="W261" s="60"/>
      <c r="X261" s="60"/>
      <c r="Y261" s="60"/>
      <c r="Z261" s="60"/>
    </row>
    <row r="262" spans="1:26" ht="24.75" customHeight="1">
      <c r="A262" s="13"/>
      <c r="B262" s="14"/>
      <c r="C262" s="81"/>
      <c r="D262" s="615"/>
      <c r="E262" s="84"/>
      <c r="F262" s="615"/>
      <c r="G262" s="615"/>
      <c r="H262" s="34" t="s">
        <v>1101</v>
      </c>
      <c r="I262" s="49"/>
      <c r="J262" s="615"/>
      <c r="K262" s="60"/>
      <c r="L262" s="60"/>
      <c r="M262" s="60"/>
      <c r="N262" s="60"/>
      <c r="O262" s="60"/>
      <c r="P262" s="60"/>
      <c r="Q262" s="60"/>
      <c r="R262" s="60"/>
      <c r="S262" s="60"/>
      <c r="T262" s="60"/>
      <c r="U262" s="60"/>
      <c r="V262" s="60"/>
      <c r="W262" s="60"/>
      <c r="X262" s="60"/>
      <c r="Y262" s="60"/>
      <c r="Z262" s="60"/>
    </row>
    <row r="263" spans="1:26" ht="24.75" customHeight="1">
      <c r="A263" s="13"/>
      <c r="B263" s="14"/>
      <c r="C263" s="81"/>
      <c r="D263" s="99"/>
      <c r="E263" s="84"/>
      <c r="F263" s="615"/>
      <c r="G263" s="615"/>
      <c r="H263" s="34" t="s">
        <v>1102</v>
      </c>
      <c r="I263" s="49"/>
      <c r="J263" s="615"/>
      <c r="K263" s="60"/>
      <c r="L263" s="60"/>
      <c r="M263" s="60"/>
      <c r="N263" s="60"/>
      <c r="O263" s="60"/>
      <c r="P263" s="60"/>
      <c r="Q263" s="60"/>
      <c r="R263" s="60"/>
      <c r="S263" s="60"/>
      <c r="T263" s="60"/>
      <c r="U263" s="60"/>
      <c r="V263" s="60"/>
      <c r="W263" s="60"/>
      <c r="X263" s="60"/>
      <c r="Y263" s="60"/>
      <c r="Z263" s="60"/>
    </row>
    <row r="264" spans="1:26" ht="24.75" customHeight="1">
      <c r="A264" s="13"/>
      <c r="B264" s="14"/>
      <c r="C264" s="81"/>
      <c r="D264" s="99"/>
      <c r="E264" s="84"/>
      <c r="F264" s="615"/>
      <c r="G264" s="615"/>
      <c r="H264" s="34" t="s">
        <v>1103</v>
      </c>
      <c r="I264" s="49"/>
      <c r="J264" s="615"/>
      <c r="K264" s="60"/>
      <c r="L264" s="60"/>
      <c r="M264" s="60"/>
      <c r="N264" s="60"/>
      <c r="O264" s="60"/>
      <c r="P264" s="60"/>
      <c r="Q264" s="60"/>
      <c r="R264" s="60"/>
      <c r="S264" s="60"/>
      <c r="T264" s="60"/>
      <c r="U264" s="60"/>
      <c r="V264" s="60"/>
      <c r="W264" s="60"/>
      <c r="X264" s="60"/>
      <c r="Y264" s="60"/>
      <c r="Z264" s="60"/>
    </row>
    <row r="265" spans="1:26" ht="24.75" customHeight="1">
      <c r="A265" s="13"/>
      <c r="B265" s="14"/>
      <c r="C265" s="81"/>
      <c r="D265" s="99"/>
      <c r="E265" s="84"/>
      <c r="F265" s="615"/>
      <c r="G265" s="615"/>
      <c r="H265" s="34" t="s">
        <v>1104</v>
      </c>
      <c r="I265" s="49"/>
      <c r="J265" s="615"/>
      <c r="K265" s="60"/>
      <c r="L265" s="60"/>
      <c r="M265" s="60"/>
      <c r="N265" s="60"/>
      <c r="O265" s="60"/>
      <c r="P265" s="60"/>
      <c r="Q265" s="60"/>
      <c r="R265" s="60"/>
      <c r="S265" s="60"/>
      <c r="T265" s="60"/>
      <c r="U265" s="60"/>
      <c r="V265" s="60"/>
      <c r="W265" s="60"/>
      <c r="X265" s="60"/>
      <c r="Y265" s="60"/>
      <c r="Z265" s="60"/>
    </row>
    <row r="266" spans="1:26" ht="24.75" customHeight="1">
      <c r="A266" s="13"/>
      <c r="B266" s="14"/>
      <c r="C266" s="81"/>
      <c r="D266" s="99"/>
      <c r="E266" s="84"/>
      <c r="F266" s="615"/>
      <c r="G266" s="615"/>
      <c r="H266" s="34" t="s">
        <v>1105</v>
      </c>
      <c r="I266" s="49"/>
      <c r="J266" s="615"/>
      <c r="K266" s="60"/>
      <c r="L266" s="60"/>
      <c r="M266" s="60"/>
      <c r="N266" s="60"/>
      <c r="O266" s="60"/>
      <c r="P266" s="60"/>
      <c r="Q266" s="60"/>
      <c r="R266" s="60"/>
      <c r="S266" s="60"/>
      <c r="T266" s="60"/>
      <c r="U266" s="60"/>
      <c r="V266" s="60"/>
      <c r="W266" s="60"/>
      <c r="X266" s="60"/>
      <c r="Y266" s="60"/>
      <c r="Z266" s="60"/>
    </row>
    <row r="267" spans="1:26" ht="24.75" customHeight="1">
      <c r="A267" s="13"/>
      <c r="B267" s="14"/>
      <c r="C267" s="81"/>
      <c r="D267" s="99"/>
      <c r="E267" s="84"/>
      <c r="F267" s="615"/>
      <c r="G267" s="615"/>
      <c r="H267" s="260"/>
      <c r="I267" s="73"/>
      <c r="J267" s="615"/>
      <c r="K267" s="60"/>
      <c r="L267" s="60"/>
      <c r="M267" s="60"/>
      <c r="N267" s="60"/>
      <c r="O267" s="60"/>
      <c r="P267" s="60"/>
      <c r="Q267" s="60"/>
      <c r="R267" s="60"/>
      <c r="S267" s="60"/>
      <c r="T267" s="60"/>
      <c r="U267" s="60"/>
      <c r="V267" s="60"/>
      <c r="W267" s="60"/>
      <c r="X267" s="60"/>
      <c r="Y267" s="60"/>
      <c r="Z267" s="60"/>
    </row>
    <row r="268" spans="1:26" ht="24.75" customHeight="1">
      <c r="A268" s="13"/>
      <c r="B268" s="14"/>
      <c r="C268" s="81"/>
      <c r="D268" s="99"/>
      <c r="E268" s="70"/>
      <c r="F268" s="618"/>
      <c r="G268" s="618"/>
      <c r="H268" s="37" t="s">
        <v>40</v>
      </c>
      <c r="I268" s="74"/>
      <c r="J268" s="616"/>
      <c r="K268" s="60"/>
      <c r="L268" s="60"/>
      <c r="M268" s="60"/>
      <c r="N268" s="60"/>
      <c r="O268" s="60"/>
      <c r="P268" s="60"/>
      <c r="Q268" s="60"/>
      <c r="R268" s="60"/>
      <c r="S268" s="60"/>
      <c r="T268" s="60"/>
      <c r="U268" s="60"/>
      <c r="V268" s="60"/>
      <c r="W268" s="60"/>
      <c r="X268" s="60"/>
      <c r="Y268" s="60"/>
      <c r="Z268" s="60"/>
    </row>
    <row r="269" spans="1:26" ht="25.5" customHeight="1">
      <c r="A269" s="13"/>
      <c r="B269" s="14"/>
      <c r="C269" s="81"/>
      <c r="D269" s="634" t="s">
        <v>1106</v>
      </c>
      <c r="E269" s="635" t="s">
        <v>156</v>
      </c>
      <c r="F269" s="637" t="s">
        <v>42</v>
      </c>
      <c r="G269" s="637" t="s">
        <v>42</v>
      </c>
      <c r="H269" s="32" t="s">
        <v>1107</v>
      </c>
      <c r="I269" s="70"/>
      <c r="J269" s="620" t="s">
        <v>157</v>
      </c>
      <c r="K269" s="60"/>
      <c r="L269" s="60"/>
      <c r="M269" s="60"/>
      <c r="N269" s="60"/>
      <c r="O269" s="60"/>
      <c r="P269" s="60"/>
      <c r="Q269" s="60"/>
      <c r="R269" s="60"/>
      <c r="S269" s="60"/>
      <c r="T269" s="60"/>
      <c r="U269" s="60"/>
      <c r="V269" s="60"/>
      <c r="W269" s="60"/>
      <c r="X269" s="60"/>
      <c r="Y269" s="60"/>
      <c r="Z269" s="60"/>
    </row>
    <row r="270" spans="1:26" ht="25.5" customHeight="1">
      <c r="A270" s="13"/>
      <c r="B270" s="14"/>
      <c r="C270" s="81"/>
      <c r="D270" s="615"/>
      <c r="E270" s="615"/>
      <c r="F270" s="615"/>
      <c r="G270" s="615"/>
      <c r="H270" s="34" t="s">
        <v>1108</v>
      </c>
      <c r="I270" s="49"/>
      <c r="J270" s="615"/>
      <c r="K270" s="60"/>
      <c r="L270" s="60"/>
      <c r="M270" s="60"/>
      <c r="N270" s="60"/>
      <c r="O270" s="60"/>
      <c r="P270" s="60"/>
      <c r="Q270" s="60"/>
      <c r="R270" s="60"/>
      <c r="S270" s="60"/>
      <c r="T270" s="60"/>
      <c r="U270" s="60"/>
      <c r="V270" s="60"/>
      <c r="W270" s="60"/>
      <c r="X270" s="60"/>
      <c r="Y270" s="60"/>
      <c r="Z270" s="60"/>
    </row>
    <row r="271" spans="1:26" ht="25.5" customHeight="1">
      <c r="A271" s="13"/>
      <c r="B271" s="14"/>
      <c r="C271" s="81"/>
      <c r="D271" s="615"/>
      <c r="E271" s="615"/>
      <c r="F271" s="615"/>
      <c r="G271" s="615"/>
      <c r="H271" s="34" t="s">
        <v>1109</v>
      </c>
      <c r="I271" s="49"/>
      <c r="J271" s="615"/>
      <c r="K271" s="60"/>
      <c r="L271" s="60"/>
      <c r="M271" s="60"/>
      <c r="N271" s="60"/>
      <c r="O271" s="60"/>
      <c r="P271" s="60"/>
      <c r="Q271" s="60"/>
      <c r="R271" s="60"/>
      <c r="S271" s="60"/>
      <c r="T271" s="60"/>
      <c r="U271" s="60"/>
      <c r="V271" s="60"/>
      <c r="W271" s="60"/>
      <c r="X271" s="60"/>
      <c r="Y271" s="60"/>
      <c r="Z271" s="60"/>
    </row>
    <row r="272" spans="1:26" ht="25.5" customHeight="1">
      <c r="A272" s="13"/>
      <c r="B272" s="14"/>
      <c r="C272" s="81"/>
      <c r="D272" s="634" t="s">
        <v>158</v>
      </c>
      <c r="E272" s="615"/>
      <c r="F272" s="615"/>
      <c r="G272" s="615"/>
      <c r="H272" s="34" t="s">
        <v>1110</v>
      </c>
      <c r="I272" s="49"/>
      <c r="J272" s="615"/>
      <c r="K272" s="60"/>
      <c r="L272" s="60"/>
      <c r="M272" s="60"/>
      <c r="N272" s="60"/>
      <c r="O272" s="60"/>
      <c r="P272" s="60"/>
      <c r="Q272" s="60"/>
      <c r="R272" s="60"/>
      <c r="S272" s="60"/>
      <c r="T272" s="60"/>
      <c r="U272" s="60"/>
      <c r="V272" s="60"/>
      <c r="W272" s="60"/>
      <c r="X272" s="60"/>
      <c r="Y272" s="60"/>
      <c r="Z272" s="60"/>
    </row>
    <row r="273" spans="1:26" ht="25.5" customHeight="1">
      <c r="A273" s="13"/>
      <c r="B273" s="14"/>
      <c r="C273" s="81"/>
      <c r="D273" s="615"/>
      <c r="E273" s="14"/>
      <c r="F273" s="615"/>
      <c r="G273" s="615"/>
      <c r="H273" s="34" t="s">
        <v>1111</v>
      </c>
      <c r="I273" s="49"/>
      <c r="J273" s="615"/>
      <c r="K273" s="60"/>
      <c r="L273" s="60"/>
      <c r="M273" s="60"/>
      <c r="N273" s="60"/>
      <c r="O273" s="60"/>
      <c r="P273" s="60"/>
      <c r="Q273" s="60"/>
      <c r="R273" s="60"/>
      <c r="S273" s="60"/>
      <c r="T273" s="60"/>
      <c r="U273" s="60"/>
      <c r="V273" s="60"/>
      <c r="W273" s="60"/>
      <c r="X273" s="60"/>
      <c r="Y273" s="60"/>
      <c r="Z273" s="60"/>
    </row>
    <row r="274" spans="1:26" ht="25.5" customHeight="1">
      <c r="A274" s="13"/>
      <c r="B274" s="14"/>
      <c r="C274" s="81"/>
      <c r="D274" s="615"/>
      <c r="E274" s="14"/>
      <c r="F274" s="615"/>
      <c r="G274" s="615"/>
      <c r="H274" s="34" t="s">
        <v>1112</v>
      </c>
      <c r="I274" s="49"/>
      <c r="J274" s="615"/>
      <c r="K274" s="60"/>
      <c r="L274" s="60"/>
      <c r="M274" s="60"/>
      <c r="N274" s="60"/>
      <c r="O274" s="60"/>
      <c r="P274" s="60"/>
      <c r="Q274" s="60"/>
      <c r="R274" s="60"/>
      <c r="S274" s="60"/>
      <c r="T274" s="60"/>
      <c r="U274" s="60"/>
      <c r="V274" s="60"/>
      <c r="W274" s="60"/>
      <c r="X274" s="60"/>
      <c r="Y274" s="60"/>
      <c r="Z274" s="60"/>
    </row>
    <row r="275" spans="1:26" ht="25.5" customHeight="1">
      <c r="A275" s="13"/>
      <c r="B275" s="14"/>
      <c r="C275" s="81"/>
      <c r="D275" s="634" t="s">
        <v>159</v>
      </c>
      <c r="E275" s="14"/>
      <c r="F275" s="615"/>
      <c r="G275" s="615"/>
      <c r="H275" s="34" t="s">
        <v>1113</v>
      </c>
      <c r="I275" s="49"/>
      <c r="J275" s="615"/>
      <c r="K275" s="60"/>
      <c r="L275" s="60"/>
      <c r="M275" s="60"/>
      <c r="N275" s="60"/>
      <c r="O275" s="60"/>
      <c r="P275" s="60"/>
      <c r="Q275" s="60"/>
      <c r="R275" s="60"/>
      <c r="S275" s="60"/>
      <c r="T275" s="60"/>
      <c r="U275" s="60"/>
      <c r="V275" s="60"/>
      <c r="W275" s="60"/>
      <c r="X275" s="60"/>
      <c r="Y275" s="60"/>
      <c r="Z275" s="60"/>
    </row>
    <row r="276" spans="1:26" ht="25.5" customHeight="1">
      <c r="A276" s="13"/>
      <c r="B276" s="14"/>
      <c r="C276" s="81"/>
      <c r="D276" s="615"/>
      <c r="E276" s="14"/>
      <c r="F276" s="615"/>
      <c r="G276" s="615"/>
      <c r="H276" s="260"/>
      <c r="I276" s="73"/>
      <c r="J276" s="615"/>
      <c r="K276" s="60"/>
      <c r="L276" s="60"/>
      <c r="M276" s="60"/>
      <c r="N276" s="60"/>
      <c r="O276" s="60"/>
      <c r="P276" s="60"/>
      <c r="Q276" s="60"/>
      <c r="R276" s="60"/>
      <c r="S276" s="60"/>
      <c r="T276" s="60"/>
      <c r="U276" s="60"/>
      <c r="V276" s="60"/>
      <c r="W276" s="60"/>
      <c r="X276" s="60"/>
      <c r="Y276" s="60"/>
      <c r="Z276" s="60"/>
    </row>
    <row r="277" spans="1:26" ht="25.5" customHeight="1">
      <c r="A277" s="13"/>
      <c r="B277" s="14"/>
      <c r="C277" s="81"/>
      <c r="D277" s="615"/>
      <c r="E277" s="110"/>
      <c r="F277" s="618"/>
      <c r="G277" s="618"/>
      <c r="H277" s="37" t="s">
        <v>40</v>
      </c>
      <c r="I277" s="74"/>
      <c r="J277" s="616"/>
      <c r="K277" s="60"/>
      <c r="L277" s="60"/>
      <c r="M277" s="60"/>
      <c r="N277" s="60"/>
      <c r="O277" s="60"/>
      <c r="P277" s="60"/>
      <c r="Q277" s="60"/>
      <c r="R277" s="60"/>
      <c r="S277" s="60"/>
      <c r="T277" s="60"/>
      <c r="U277" s="60"/>
      <c r="V277" s="60"/>
      <c r="W277" s="60"/>
      <c r="X277" s="60"/>
      <c r="Y277" s="60"/>
      <c r="Z277" s="60"/>
    </row>
    <row r="278" spans="1:26" ht="26.25" customHeight="1">
      <c r="A278" s="13"/>
      <c r="B278" s="13"/>
      <c r="C278" s="81"/>
      <c r="D278" s="634" t="s">
        <v>160</v>
      </c>
      <c r="E278" s="634" t="s">
        <v>161</v>
      </c>
      <c r="F278" s="635" t="s">
        <v>42</v>
      </c>
      <c r="G278" s="635" t="s">
        <v>42</v>
      </c>
      <c r="H278" s="32" t="s">
        <v>1114</v>
      </c>
      <c r="I278" s="70"/>
      <c r="J278" s="620" t="s">
        <v>162</v>
      </c>
      <c r="K278" s="60"/>
      <c r="L278" s="60"/>
      <c r="M278" s="60"/>
      <c r="N278" s="60"/>
      <c r="O278" s="60"/>
      <c r="P278" s="60"/>
      <c r="Q278" s="60"/>
      <c r="R278" s="60"/>
      <c r="S278" s="60"/>
      <c r="T278" s="60"/>
      <c r="U278" s="60"/>
      <c r="V278" s="60"/>
      <c r="W278" s="60"/>
      <c r="X278" s="60"/>
      <c r="Y278" s="60"/>
      <c r="Z278" s="60"/>
    </row>
    <row r="279" spans="1:26" ht="28.5" customHeight="1">
      <c r="A279" s="13"/>
      <c r="B279" s="13"/>
      <c r="C279" s="81"/>
      <c r="D279" s="615"/>
      <c r="E279" s="615"/>
      <c r="F279" s="615"/>
      <c r="G279" s="615"/>
      <c r="H279" s="34" t="s">
        <v>1115</v>
      </c>
      <c r="I279" s="49"/>
      <c r="J279" s="615"/>
      <c r="K279" s="60"/>
      <c r="L279" s="60"/>
      <c r="M279" s="60"/>
      <c r="N279" s="60"/>
      <c r="O279" s="60"/>
      <c r="P279" s="60"/>
      <c r="Q279" s="60"/>
      <c r="R279" s="60"/>
      <c r="S279" s="60"/>
      <c r="T279" s="60"/>
      <c r="U279" s="60"/>
      <c r="V279" s="60"/>
      <c r="W279" s="60"/>
      <c r="X279" s="60"/>
      <c r="Y279" s="60"/>
      <c r="Z279" s="60"/>
    </row>
    <row r="280" spans="1:26" ht="28.5" customHeight="1">
      <c r="A280" s="13"/>
      <c r="B280" s="13"/>
      <c r="C280" s="81"/>
      <c r="D280" s="615"/>
      <c r="E280" s="615"/>
      <c r="F280" s="615"/>
      <c r="G280" s="615"/>
      <c r="H280" s="34" t="s">
        <v>1116</v>
      </c>
      <c r="I280" s="49"/>
      <c r="J280" s="615"/>
      <c r="K280" s="60"/>
      <c r="L280" s="60"/>
      <c r="M280" s="60"/>
      <c r="N280" s="60"/>
      <c r="O280" s="60"/>
      <c r="P280" s="60"/>
      <c r="Q280" s="60"/>
      <c r="R280" s="60"/>
      <c r="S280" s="60"/>
      <c r="T280" s="60"/>
      <c r="U280" s="60"/>
      <c r="V280" s="60"/>
      <c r="W280" s="60"/>
      <c r="X280" s="60"/>
      <c r="Y280" s="60"/>
      <c r="Z280" s="60"/>
    </row>
    <row r="281" spans="1:26" ht="28.5" customHeight="1">
      <c r="A281" s="13"/>
      <c r="B281" s="13"/>
      <c r="C281" s="81"/>
      <c r="D281" s="634" t="s">
        <v>163</v>
      </c>
      <c r="E281" s="615"/>
      <c r="F281" s="615"/>
      <c r="G281" s="615"/>
      <c r="H281" s="34" t="s">
        <v>1117</v>
      </c>
      <c r="I281" s="49"/>
      <c r="J281" s="615"/>
      <c r="K281" s="60"/>
      <c r="L281" s="60"/>
      <c r="M281" s="60"/>
      <c r="N281" s="60"/>
      <c r="O281" s="60"/>
      <c r="P281" s="60"/>
      <c r="Q281" s="60"/>
      <c r="R281" s="60"/>
      <c r="S281" s="60"/>
      <c r="T281" s="60"/>
      <c r="U281" s="60"/>
      <c r="V281" s="60"/>
      <c r="W281" s="60"/>
      <c r="X281" s="60"/>
      <c r="Y281" s="60"/>
      <c r="Z281" s="60"/>
    </row>
    <row r="282" spans="1:26" ht="28.5" customHeight="1">
      <c r="A282" s="13"/>
      <c r="B282" s="13"/>
      <c r="C282" s="81"/>
      <c r="D282" s="615"/>
      <c r="E282" s="615"/>
      <c r="F282" s="615"/>
      <c r="G282" s="615"/>
      <c r="H282" s="34" t="s">
        <v>1118</v>
      </c>
      <c r="I282" s="49"/>
      <c r="J282" s="615"/>
      <c r="K282" s="60"/>
      <c r="L282" s="60"/>
      <c r="M282" s="60"/>
      <c r="N282" s="60"/>
      <c r="O282" s="60"/>
      <c r="P282" s="60"/>
      <c r="Q282" s="60"/>
      <c r="R282" s="60"/>
      <c r="S282" s="60"/>
      <c r="T282" s="60"/>
      <c r="U282" s="60"/>
      <c r="V282" s="60"/>
      <c r="W282" s="60"/>
      <c r="X282" s="60"/>
      <c r="Y282" s="60"/>
      <c r="Z282" s="60"/>
    </row>
    <row r="283" spans="1:26" ht="28.5" customHeight="1">
      <c r="A283" s="13"/>
      <c r="B283" s="13"/>
      <c r="C283" s="81"/>
      <c r="D283" s="60"/>
      <c r="E283" s="615"/>
      <c r="F283" s="615"/>
      <c r="G283" s="615"/>
      <c r="H283" s="34" t="s">
        <v>1119</v>
      </c>
      <c r="I283" s="49"/>
      <c r="J283" s="615"/>
      <c r="K283" s="60"/>
      <c r="L283" s="60"/>
      <c r="M283" s="60"/>
      <c r="N283" s="60"/>
      <c r="O283" s="60"/>
      <c r="P283" s="60"/>
      <c r="Q283" s="60"/>
      <c r="R283" s="60"/>
      <c r="S283" s="60"/>
      <c r="T283" s="60"/>
      <c r="U283" s="60"/>
      <c r="V283" s="60"/>
      <c r="W283" s="60"/>
      <c r="X283" s="60"/>
      <c r="Y283" s="60"/>
      <c r="Z283" s="60"/>
    </row>
    <row r="284" spans="1:26" ht="28.5" customHeight="1">
      <c r="A284" s="13"/>
      <c r="B284" s="13"/>
      <c r="C284" s="81"/>
      <c r="D284" s="60"/>
      <c r="E284" s="615"/>
      <c r="F284" s="615"/>
      <c r="G284" s="615"/>
      <c r="H284" s="34" t="s">
        <v>1120</v>
      </c>
      <c r="I284" s="49"/>
      <c r="J284" s="615"/>
      <c r="K284" s="60"/>
      <c r="L284" s="60"/>
      <c r="M284" s="60"/>
      <c r="N284" s="60"/>
      <c r="O284" s="60"/>
      <c r="P284" s="60"/>
      <c r="Q284" s="60"/>
      <c r="R284" s="60"/>
      <c r="S284" s="60"/>
      <c r="T284" s="60"/>
      <c r="U284" s="60"/>
      <c r="V284" s="60"/>
      <c r="W284" s="60"/>
      <c r="X284" s="60"/>
      <c r="Y284" s="60"/>
      <c r="Z284" s="60"/>
    </row>
    <row r="285" spans="1:26" ht="26.25" customHeight="1">
      <c r="A285" s="13"/>
      <c r="B285" s="13"/>
      <c r="C285" s="81"/>
      <c r="D285" s="60"/>
      <c r="E285" s="615"/>
      <c r="F285" s="615"/>
      <c r="G285" s="615"/>
      <c r="H285" s="260"/>
      <c r="I285" s="36"/>
      <c r="J285" s="615"/>
      <c r="K285" s="60"/>
      <c r="L285" s="60"/>
      <c r="M285" s="60"/>
      <c r="N285" s="60"/>
      <c r="O285" s="60"/>
      <c r="P285" s="60"/>
      <c r="Q285" s="60"/>
      <c r="R285" s="60"/>
      <c r="S285" s="60"/>
      <c r="T285" s="60"/>
      <c r="U285" s="60"/>
      <c r="V285" s="60"/>
      <c r="W285" s="60"/>
      <c r="X285" s="60"/>
      <c r="Y285" s="60"/>
      <c r="Z285" s="60"/>
    </row>
    <row r="286" spans="1:26" ht="34.5" customHeight="1">
      <c r="A286" s="13"/>
      <c r="B286" s="13"/>
      <c r="C286" s="81"/>
      <c r="D286" s="60"/>
      <c r="E286" s="615"/>
      <c r="F286" s="618"/>
      <c r="G286" s="618"/>
      <c r="H286" s="37" t="s">
        <v>40</v>
      </c>
      <c r="I286" s="38"/>
      <c r="J286" s="616"/>
      <c r="K286" s="60"/>
      <c r="L286" s="60"/>
      <c r="M286" s="60"/>
      <c r="N286" s="60"/>
      <c r="O286" s="60"/>
      <c r="P286" s="60"/>
      <c r="Q286" s="60"/>
      <c r="R286" s="60"/>
      <c r="S286" s="60"/>
      <c r="T286" s="60"/>
      <c r="U286" s="60"/>
      <c r="V286" s="60"/>
      <c r="W286" s="60"/>
      <c r="X286" s="60"/>
      <c r="Y286" s="60"/>
      <c r="Z286" s="60"/>
    </row>
    <row r="287" spans="1:26" ht="84.75" customHeight="1">
      <c r="A287" s="13"/>
      <c r="B287" s="13"/>
      <c r="C287" s="81"/>
      <c r="D287" s="99"/>
      <c r="E287" s="111" t="s">
        <v>1121</v>
      </c>
      <c r="F287" s="112"/>
      <c r="G287" s="112"/>
      <c r="H287" s="13"/>
      <c r="I287" s="112"/>
      <c r="J287" s="31"/>
      <c r="K287" s="60"/>
      <c r="L287" s="60"/>
      <c r="M287" s="60"/>
      <c r="N287" s="60"/>
      <c r="O287" s="60"/>
      <c r="P287" s="60"/>
      <c r="Q287" s="60"/>
      <c r="R287" s="60"/>
      <c r="S287" s="60"/>
      <c r="T287" s="60"/>
      <c r="U287" s="60"/>
      <c r="V287" s="60"/>
      <c r="W287" s="60"/>
      <c r="X287" s="60"/>
      <c r="Y287" s="60"/>
      <c r="Z287" s="60"/>
    </row>
    <row r="288" spans="1:26" ht="50.25" customHeight="1">
      <c r="A288" s="13"/>
      <c r="B288" s="13"/>
      <c r="C288" s="81"/>
      <c r="D288" s="107"/>
      <c r="E288" s="113" t="s">
        <v>165</v>
      </c>
      <c r="F288" s="114"/>
      <c r="G288" s="114"/>
      <c r="H288" s="114"/>
      <c r="I288" s="70"/>
      <c r="J288" s="115"/>
      <c r="K288" s="60"/>
      <c r="L288" s="60"/>
      <c r="M288" s="60"/>
      <c r="N288" s="60"/>
      <c r="O288" s="60"/>
      <c r="P288" s="60"/>
      <c r="Q288" s="60"/>
      <c r="R288" s="60"/>
      <c r="S288" s="60"/>
      <c r="T288" s="60"/>
      <c r="U288" s="60"/>
      <c r="V288" s="60"/>
      <c r="W288" s="60"/>
      <c r="X288" s="60"/>
      <c r="Y288" s="60"/>
      <c r="Z288" s="60"/>
    </row>
    <row r="289" spans="1:26" ht="25.5" customHeight="1">
      <c r="A289" s="13"/>
      <c r="B289" s="13"/>
      <c r="C289" s="81"/>
      <c r="D289" s="99"/>
      <c r="E289" s="634" t="s">
        <v>166</v>
      </c>
      <c r="F289" s="638" t="s">
        <v>78</v>
      </c>
      <c r="G289" s="638" t="s">
        <v>78</v>
      </c>
      <c r="H289" s="32" t="s">
        <v>1122</v>
      </c>
      <c r="I289" s="70"/>
      <c r="J289" s="630" t="s">
        <v>167</v>
      </c>
      <c r="K289" s="60"/>
      <c r="L289" s="60"/>
      <c r="M289" s="60"/>
      <c r="N289" s="60"/>
      <c r="O289" s="60"/>
      <c r="P289" s="60"/>
      <c r="Q289" s="60"/>
      <c r="R289" s="60"/>
      <c r="S289" s="60"/>
      <c r="T289" s="60"/>
      <c r="U289" s="60"/>
      <c r="V289" s="60"/>
      <c r="W289" s="60"/>
      <c r="X289" s="60"/>
      <c r="Y289" s="60"/>
      <c r="Z289" s="60"/>
    </row>
    <row r="290" spans="1:26" ht="29.25" customHeight="1">
      <c r="A290" s="13"/>
      <c r="B290" s="13"/>
      <c r="C290" s="81"/>
      <c r="D290" s="14"/>
      <c r="E290" s="615"/>
      <c r="F290" s="615"/>
      <c r="G290" s="615"/>
      <c r="H290" s="34" t="s">
        <v>1123</v>
      </c>
      <c r="I290" s="49"/>
      <c r="J290" s="615"/>
      <c r="K290" s="60"/>
      <c r="L290" s="60"/>
      <c r="M290" s="60"/>
      <c r="N290" s="60"/>
      <c r="O290" s="60"/>
      <c r="P290" s="60"/>
      <c r="Q290" s="60"/>
      <c r="R290" s="60"/>
      <c r="S290" s="60"/>
      <c r="T290" s="60"/>
      <c r="U290" s="60"/>
      <c r="V290" s="60"/>
      <c r="W290" s="60"/>
      <c r="X290" s="60"/>
      <c r="Y290" s="60"/>
      <c r="Z290" s="60"/>
    </row>
    <row r="291" spans="1:26" ht="29.25" customHeight="1">
      <c r="A291" s="13"/>
      <c r="B291" s="13"/>
      <c r="C291" s="81"/>
      <c r="D291" s="99"/>
      <c r="E291" s="615"/>
      <c r="F291" s="615"/>
      <c r="G291" s="615"/>
      <c r="H291" s="34" t="s">
        <v>1124</v>
      </c>
      <c r="I291" s="49"/>
      <c r="J291" s="615"/>
      <c r="K291" s="60"/>
      <c r="L291" s="60"/>
      <c r="M291" s="60"/>
      <c r="N291" s="60"/>
      <c r="O291" s="60"/>
      <c r="P291" s="60"/>
      <c r="Q291" s="60"/>
      <c r="R291" s="60"/>
      <c r="S291" s="60"/>
      <c r="T291" s="60"/>
      <c r="U291" s="60"/>
      <c r="V291" s="60"/>
      <c r="W291" s="60"/>
      <c r="X291" s="60"/>
      <c r="Y291" s="60"/>
      <c r="Z291" s="60"/>
    </row>
    <row r="292" spans="1:26" ht="29.25" customHeight="1">
      <c r="A292" s="13"/>
      <c r="B292" s="13"/>
      <c r="C292" s="81"/>
      <c r="D292" s="99"/>
      <c r="E292" s="615"/>
      <c r="F292" s="615"/>
      <c r="G292" s="615"/>
      <c r="H292" s="34" t="s">
        <v>1125</v>
      </c>
      <c r="I292" s="49"/>
      <c r="J292" s="615"/>
      <c r="K292" s="60"/>
      <c r="L292" s="60"/>
      <c r="M292" s="60"/>
      <c r="N292" s="60"/>
      <c r="O292" s="60"/>
      <c r="P292" s="60"/>
      <c r="Q292" s="60"/>
      <c r="R292" s="60"/>
      <c r="S292" s="60"/>
      <c r="T292" s="60"/>
      <c r="U292" s="60"/>
      <c r="V292" s="60"/>
      <c r="W292" s="60"/>
      <c r="X292" s="60"/>
      <c r="Y292" s="60"/>
      <c r="Z292" s="60"/>
    </row>
    <row r="293" spans="1:26" ht="29.25" customHeight="1">
      <c r="A293" s="13"/>
      <c r="B293" s="13"/>
      <c r="C293" s="81"/>
      <c r="D293" s="99"/>
      <c r="E293" s="13"/>
      <c r="F293" s="615"/>
      <c r="G293" s="615"/>
      <c r="H293" s="34" t="s">
        <v>1126</v>
      </c>
      <c r="I293" s="49"/>
      <c r="J293" s="615"/>
      <c r="K293" s="60"/>
      <c r="L293" s="60"/>
      <c r="M293" s="60"/>
      <c r="N293" s="60"/>
      <c r="O293" s="60"/>
      <c r="P293" s="60"/>
      <c r="Q293" s="60"/>
      <c r="R293" s="60"/>
      <c r="S293" s="60"/>
      <c r="T293" s="60"/>
      <c r="U293" s="60"/>
      <c r="V293" s="60"/>
      <c r="W293" s="60"/>
      <c r="X293" s="60"/>
      <c r="Y293" s="60"/>
      <c r="Z293" s="60"/>
    </row>
    <row r="294" spans="1:26" ht="29.25" customHeight="1">
      <c r="A294" s="13"/>
      <c r="B294" s="13"/>
      <c r="C294" s="81"/>
      <c r="D294" s="99"/>
      <c r="E294" s="13"/>
      <c r="F294" s="615"/>
      <c r="G294" s="615"/>
      <c r="H294" s="34" t="s">
        <v>1127</v>
      </c>
      <c r="I294" s="49"/>
      <c r="J294" s="615"/>
      <c r="K294" s="60"/>
      <c r="L294" s="60"/>
      <c r="M294" s="60"/>
      <c r="N294" s="60"/>
      <c r="O294" s="60"/>
      <c r="P294" s="60"/>
      <c r="Q294" s="60"/>
      <c r="R294" s="60"/>
      <c r="S294" s="60"/>
      <c r="T294" s="60"/>
      <c r="U294" s="60"/>
      <c r="V294" s="60"/>
      <c r="W294" s="60"/>
      <c r="X294" s="60"/>
      <c r="Y294" s="60"/>
      <c r="Z294" s="60"/>
    </row>
    <row r="295" spans="1:26" ht="29.25" customHeight="1">
      <c r="A295" s="13"/>
      <c r="B295" s="13"/>
      <c r="C295" s="81"/>
      <c r="D295" s="116"/>
      <c r="E295" s="13"/>
      <c r="F295" s="615"/>
      <c r="G295" s="615"/>
      <c r="H295" s="34" t="s">
        <v>1128</v>
      </c>
      <c r="I295" s="49"/>
      <c r="J295" s="615"/>
      <c r="K295" s="60"/>
      <c r="L295" s="60"/>
      <c r="M295" s="60"/>
      <c r="N295" s="60"/>
      <c r="O295" s="60"/>
      <c r="P295" s="60"/>
      <c r="Q295" s="60"/>
      <c r="R295" s="60"/>
      <c r="S295" s="60"/>
      <c r="T295" s="60"/>
      <c r="U295" s="60"/>
      <c r="V295" s="60"/>
      <c r="W295" s="60"/>
      <c r="X295" s="60"/>
      <c r="Y295" s="60"/>
      <c r="Z295" s="60"/>
    </row>
    <row r="296" spans="1:26" ht="23.25" customHeight="1">
      <c r="A296" s="13"/>
      <c r="B296" s="13"/>
      <c r="C296" s="81"/>
      <c r="D296" s="116"/>
      <c r="E296" s="13"/>
      <c r="F296" s="615"/>
      <c r="G296" s="615"/>
      <c r="H296" s="260"/>
      <c r="I296" s="36"/>
      <c r="J296" s="615"/>
      <c r="K296" s="60"/>
      <c r="L296" s="60"/>
      <c r="M296" s="60"/>
      <c r="N296" s="60"/>
      <c r="O296" s="60"/>
      <c r="P296" s="60"/>
      <c r="Q296" s="60"/>
      <c r="R296" s="60"/>
      <c r="S296" s="60"/>
      <c r="T296" s="60"/>
      <c r="U296" s="60"/>
      <c r="V296" s="60"/>
      <c r="W296" s="60"/>
      <c r="X296" s="60"/>
      <c r="Y296" s="60"/>
      <c r="Z296" s="60"/>
    </row>
    <row r="297" spans="1:26" ht="29.25" customHeight="1">
      <c r="A297" s="13"/>
      <c r="B297" s="13"/>
      <c r="C297" s="81"/>
      <c r="D297" s="116"/>
      <c r="E297" s="70"/>
      <c r="F297" s="618"/>
      <c r="G297" s="618"/>
      <c r="H297" s="37" t="s">
        <v>40</v>
      </c>
      <c r="I297" s="38"/>
      <c r="J297" s="616"/>
      <c r="K297" s="60"/>
      <c r="L297" s="60"/>
      <c r="M297" s="60"/>
      <c r="N297" s="60"/>
      <c r="O297" s="60"/>
      <c r="P297" s="60"/>
      <c r="Q297" s="60"/>
      <c r="R297" s="60"/>
      <c r="S297" s="60"/>
      <c r="T297" s="60"/>
      <c r="U297" s="60"/>
      <c r="V297" s="60"/>
      <c r="W297" s="60"/>
      <c r="X297" s="60"/>
      <c r="Y297" s="60"/>
      <c r="Z297" s="60"/>
    </row>
    <row r="298" spans="1:26" ht="22.5" customHeight="1">
      <c r="A298" s="13"/>
      <c r="B298" s="13"/>
      <c r="C298" s="81"/>
      <c r="D298" s="99"/>
      <c r="E298" s="634" t="s">
        <v>168</v>
      </c>
      <c r="F298" s="637" t="s">
        <v>78</v>
      </c>
      <c r="G298" s="637" t="s">
        <v>78</v>
      </c>
      <c r="H298" s="32" t="s">
        <v>1129</v>
      </c>
      <c r="I298" s="70"/>
      <c r="J298" s="620" t="s">
        <v>169</v>
      </c>
      <c r="K298" s="60"/>
      <c r="L298" s="60"/>
      <c r="M298" s="60"/>
      <c r="N298" s="60"/>
      <c r="O298" s="60"/>
      <c r="P298" s="60"/>
      <c r="Q298" s="60"/>
      <c r="R298" s="60"/>
      <c r="S298" s="60"/>
      <c r="T298" s="60"/>
      <c r="U298" s="60"/>
      <c r="V298" s="60"/>
      <c r="W298" s="60"/>
      <c r="X298" s="60"/>
      <c r="Y298" s="60"/>
      <c r="Z298" s="60"/>
    </row>
    <row r="299" spans="1:26" ht="22.5" customHeight="1">
      <c r="A299" s="13"/>
      <c r="B299" s="13"/>
      <c r="C299" s="81"/>
      <c r="D299" s="99"/>
      <c r="E299" s="615"/>
      <c r="F299" s="615"/>
      <c r="G299" s="615"/>
      <c r="H299" s="34" t="s">
        <v>1130</v>
      </c>
      <c r="I299" s="49"/>
      <c r="J299" s="615"/>
      <c r="K299" s="60"/>
      <c r="L299" s="60"/>
      <c r="M299" s="60"/>
      <c r="N299" s="60"/>
      <c r="O299" s="60"/>
      <c r="P299" s="60"/>
      <c r="Q299" s="60"/>
      <c r="R299" s="60"/>
      <c r="S299" s="60"/>
      <c r="T299" s="60"/>
      <c r="U299" s="60"/>
      <c r="V299" s="60"/>
      <c r="W299" s="60"/>
      <c r="X299" s="60"/>
      <c r="Y299" s="60"/>
      <c r="Z299" s="60"/>
    </row>
    <row r="300" spans="1:26" ht="22.5" customHeight="1">
      <c r="A300" s="13"/>
      <c r="B300" s="13"/>
      <c r="C300" s="81"/>
      <c r="D300" s="99"/>
      <c r="E300" s="615"/>
      <c r="F300" s="615"/>
      <c r="G300" s="615"/>
      <c r="H300" s="34" t="s">
        <v>1131</v>
      </c>
      <c r="I300" s="49"/>
      <c r="J300" s="615"/>
      <c r="K300" s="60"/>
      <c r="L300" s="60"/>
      <c r="M300" s="60"/>
      <c r="N300" s="60"/>
      <c r="O300" s="60"/>
      <c r="P300" s="60"/>
      <c r="Q300" s="60"/>
      <c r="R300" s="60"/>
      <c r="S300" s="60"/>
      <c r="T300" s="60"/>
      <c r="U300" s="60"/>
      <c r="V300" s="60"/>
      <c r="W300" s="60"/>
      <c r="X300" s="60"/>
      <c r="Y300" s="60"/>
      <c r="Z300" s="60"/>
    </row>
    <row r="301" spans="1:26" ht="22.5" customHeight="1">
      <c r="A301" s="13"/>
      <c r="B301" s="13"/>
      <c r="C301" s="81"/>
      <c r="D301" s="99"/>
      <c r="E301" s="615"/>
      <c r="F301" s="615"/>
      <c r="G301" s="615"/>
      <c r="H301" s="34" t="s">
        <v>1132</v>
      </c>
      <c r="I301" s="49"/>
      <c r="J301" s="615"/>
      <c r="K301" s="60"/>
      <c r="L301" s="60"/>
      <c r="M301" s="60"/>
      <c r="N301" s="60"/>
      <c r="O301" s="60"/>
      <c r="P301" s="60"/>
      <c r="Q301" s="60"/>
      <c r="R301" s="60"/>
      <c r="S301" s="60"/>
      <c r="T301" s="60"/>
      <c r="U301" s="60"/>
      <c r="V301" s="60"/>
      <c r="W301" s="60"/>
      <c r="X301" s="60"/>
      <c r="Y301" s="60"/>
      <c r="Z301" s="60"/>
    </row>
    <row r="302" spans="1:26" ht="22.5" customHeight="1">
      <c r="A302" s="13"/>
      <c r="B302" s="13"/>
      <c r="C302" s="81"/>
      <c r="D302" s="116"/>
      <c r="E302" s="615"/>
      <c r="F302" s="615"/>
      <c r="G302" s="615"/>
      <c r="H302" s="34" t="s">
        <v>1133</v>
      </c>
      <c r="I302" s="49"/>
      <c r="J302" s="615"/>
      <c r="K302" s="60"/>
      <c r="L302" s="60"/>
      <c r="M302" s="60"/>
      <c r="N302" s="60"/>
      <c r="O302" s="60"/>
      <c r="P302" s="60"/>
      <c r="Q302" s="60"/>
      <c r="R302" s="60"/>
      <c r="S302" s="60"/>
      <c r="T302" s="60"/>
      <c r="U302" s="60"/>
      <c r="V302" s="60"/>
      <c r="W302" s="60"/>
      <c r="X302" s="60"/>
      <c r="Y302" s="60"/>
      <c r="Z302" s="60"/>
    </row>
    <row r="303" spans="1:26" ht="22.5" customHeight="1">
      <c r="A303" s="13"/>
      <c r="B303" s="13"/>
      <c r="C303" s="81"/>
      <c r="D303" s="116"/>
      <c r="E303" s="615"/>
      <c r="F303" s="615"/>
      <c r="G303" s="615"/>
      <c r="H303" s="34" t="s">
        <v>1134</v>
      </c>
      <c r="I303" s="49"/>
      <c r="J303" s="615"/>
      <c r="K303" s="60"/>
      <c r="L303" s="60"/>
      <c r="M303" s="60"/>
      <c r="N303" s="60"/>
      <c r="O303" s="60"/>
      <c r="P303" s="60"/>
      <c r="Q303" s="60"/>
      <c r="R303" s="60"/>
      <c r="S303" s="60"/>
      <c r="T303" s="60"/>
      <c r="U303" s="60"/>
      <c r="V303" s="60"/>
      <c r="W303" s="60"/>
      <c r="X303" s="60"/>
      <c r="Y303" s="60"/>
      <c r="Z303" s="60"/>
    </row>
    <row r="304" spans="1:26" ht="22.5" customHeight="1">
      <c r="A304" s="13"/>
      <c r="B304" s="13"/>
      <c r="C304" s="81"/>
      <c r="D304" s="116"/>
      <c r="E304" s="615"/>
      <c r="F304" s="615"/>
      <c r="G304" s="615"/>
      <c r="H304" s="34" t="s">
        <v>1135</v>
      </c>
      <c r="I304" s="49"/>
      <c r="J304" s="615"/>
      <c r="K304" s="60"/>
      <c r="L304" s="60"/>
      <c r="M304" s="60"/>
      <c r="N304" s="60"/>
      <c r="O304" s="60"/>
      <c r="P304" s="60"/>
      <c r="Q304" s="60"/>
      <c r="R304" s="60"/>
      <c r="S304" s="60"/>
      <c r="T304" s="60"/>
      <c r="U304" s="60"/>
      <c r="V304" s="60"/>
      <c r="W304" s="60"/>
      <c r="X304" s="60"/>
      <c r="Y304" s="60"/>
      <c r="Z304" s="60"/>
    </row>
    <row r="305" spans="1:26" ht="22.5" customHeight="1">
      <c r="A305" s="13"/>
      <c r="B305" s="13"/>
      <c r="C305" s="81"/>
      <c r="D305" s="116"/>
      <c r="E305" s="615"/>
      <c r="F305" s="615"/>
      <c r="G305" s="615"/>
      <c r="H305" s="260"/>
      <c r="I305" s="73"/>
      <c r="J305" s="615"/>
      <c r="K305" s="60"/>
      <c r="L305" s="60"/>
      <c r="M305" s="60"/>
      <c r="N305" s="60"/>
      <c r="O305" s="60"/>
      <c r="P305" s="60"/>
      <c r="Q305" s="60"/>
      <c r="R305" s="60"/>
      <c r="S305" s="60"/>
      <c r="T305" s="60"/>
      <c r="U305" s="60"/>
      <c r="V305" s="60"/>
      <c r="W305" s="60"/>
      <c r="X305" s="60"/>
      <c r="Y305" s="60"/>
      <c r="Z305" s="60"/>
    </row>
    <row r="306" spans="1:26" ht="22.5" customHeight="1">
      <c r="A306" s="13"/>
      <c r="B306" s="13"/>
      <c r="C306" s="81"/>
      <c r="D306" s="116"/>
      <c r="E306" s="615"/>
      <c r="F306" s="618"/>
      <c r="G306" s="618"/>
      <c r="H306" s="37" t="s">
        <v>40</v>
      </c>
      <c r="I306" s="74"/>
      <c r="J306" s="616"/>
      <c r="K306" s="60"/>
      <c r="L306" s="60"/>
      <c r="M306" s="60"/>
      <c r="N306" s="60"/>
      <c r="O306" s="60"/>
      <c r="P306" s="60"/>
      <c r="Q306" s="60"/>
      <c r="R306" s="60"/>
      <c r="S306" s="60"/>
      <c r="T306" s="60"/>
      <c r="U306" s="60"/>
      <c r="V306" s="60"/>
      <c r="W306" s="60"/>
      <c r="X306" s="60"/>
      <c r="Y306" s="60"/>
      <c r="Z306" s="60"/>
    </row>
    <row r="307" spans="1:26" ht="166.5" customHeight="1">
      <c r="A307" s="13"/>
      <c r="B307" s="13"/>
      <c r="C307" s="81"/>
      <c r="D307" s="116"/>
      <c r="E307" s="117" t="s">
        <v>1136</v>
      </c>
      <c r="F307" s="112"/>
      <c r="G307" s="112"/>
      <c r="H307" s="112"/>
      <c r="I307" s="112"/>
      <c r="J307" s="31"/>
      <c r="K307" s="60"/>
      <c r="L307" s="60"/>
      <c r="M307" s="60"/>
      <c r="N307" s="60"/>
      <c r="O307" s="60"/>
      <c r="P307" s="60"/>
      <c r="Q307" s="60"/>
      <c r="R307" s="60"/>
      <c r="S307" s="60"/>
      <c r="T307" s="60"/>
      <c r="U307" s="60"/>
      <c r="V307" s="60"/>
      <c r="W307" s="60"/>
      <c r="X307" s="60"/>
      <c r="Y307" s="60"/>
      <c r="Z307" s="60"/>
    </row>
    <row r="308" spans="1:26" ht="21.75" customHeight="1">
      <c r="A308" s="13"/>
      <c r="B308" s="13"/>
      <c r="C308" s="81"/>
      <c r="D308" s="116"/>
      <c r="E308" s="118" t="s">
        <v>171</v>
      </c>
      <c r="F308" s="112"/>
      <c r="G308" s="112"/>
      <c r="H308" s="112"/>
      <c r="I308" s="112"/>
      <c r="J308" s="31"/>
      <c r="K308" s="60"/>
      <c r="L308" s="60"/>
      <c r="M308" s="60"/>
      <c r="N308" s="60"/>
      <c r="O308" s="60"/>
      <c r="P308" s="60"/>
      <c r="Q308" s="60"/>
      <c r="R308" s="60"/>
      <c r="S308" s="60"/>
      <c r="T308" s="60"/>
      <c r="U308" s="60"/>
      <c r="V308" s="60"/>
      <c r="W308" s="60"/>
      <c r="X308" s="60"/>
      <c r="Y308" s="60"/>
      <c r="Z308" s="60"/>
    </row>
    <row r="309" spans="1:26" ht="21.75" customHeight="1">
      <c r="A309" s="13"/>
      <c r="B309" s="13"/>
      <c r="C309" s="81"/>
      <c r="D309" s="116"/>
      <c r="E309" s="118" t="s">
        <v>172</v>
      </c>
      <c r="F309" s="112"/>
      <c r="G309" s="112"/>
      <c r="H309" s="112"/>
      <c r="I309" s="112"/>
      <c r="J309" s="31"/>
      <c r="K309" s="60"/>
      <c r="L309" s="60"/>
      <c r="M309" s="60"/>
      <c r="N309" s="60"/>
      <c r="O309" s="60"/>
      <c r="P309" s="60"/>
      <c r="Q309" s="60"/>
      <c r="R309" s="60"/>
      <c r="S309" s="60"/>
      <c r="T309" s="60"/>
      <c r="U309" s="60"/>
      <c r="V309" s="60"/>
      <c r="W309" s="60"/>
      <c r="X309" s="60"/>
      <c r="Y309" s="60"/>
      <c r="Z309" s="60"/>
    </row>
    <row r="310" spans="1:26" ht="34.5" customHeight="1">
      <c r="A310" s="13"/>
      <c r="B310" s="13"/>
      <c r="C310" s="81"/>
      <c r="D310" s="13"/>
      <c r="E310" s="118" t="s">
        <v>173</v>
      </c>
      <c r="F310" s="112"/>
      <c r="G310" s="112"/>
      <c r="H310" s="112"/>
      <c r="I310" s="112"/>
      <c r="J310" s="31"/>
      <c r="K310" s="60"/>
      <c r="L310" s="60"/>
      <c r="M310" s="60"/>
      <c r="N310" s="60"/>
      <c r="O310" s="60"/>
      <c r="P310" s="60"/>
      <c r="Q310" s="60"/>
      <c r="R310" s="60"/>
      <c r="S310" s="60"/>
      <c r="T310" s="60"/>
      <c r="U310" s="60"/>
      <c r="V310" s="60"/>
      <c r="W310" s="60"/>
      <c r="X310" s="60"/>
      <c r="Y310" s="60"/>
      <c r="Z310" s="60"/>
    </row>
    <row r="311" spans="1:26" ht="45" customHeight="1">
      <c r="A311" s="13"/>
      <c r="B311" s="51"/>
      <c r="C311" s="102"/>
      <c r="D311" s="51"/>
      <c r="E311" s="119" t="s">
        <v>174</v>
      </c>
      <c r="F311" s="120"/>
      <c r="G311" s="120"/>
      <c r="H311" s="120"/>
      <c r="I311" s="120"/>
      <c r="J311" s="121"/>
      <c r="K311" s="60"/>
      <c r="L311" s="60"/>
      <c r="M311" s="60"/>
      <c r="N311" s="60"/>
      <c r="O311" s="60"/>
      <c r="P311" s="60"/>
      <c r="Q311" s="60"/>
      <c r="R311" s="60"/>
      <c r="S311" s="60"/>
      <c r="T311" s="60"/>
      <c r="U311" s="60"/>
      <c r="V311" s="60"/>
      <c r="W311" s="60"/>
      <c r="X311" s="60"/>
      <c r="Y311" s="60"/>
      <c r="Z311" s="60"/>
    </row>
    <row r="312" spans="1:26" ht="22.5" customHeight="1">
      <c r="A312" s="13"/>
      <c r="B312" s="633" t="s">
        <v>1137</v>
      </c>
      <c r="C312" s="636" t="s">
        <v>176</v>
      </c>
      <c r="D312" s="636"/>
      <c r="E312" s="636" t="s">
        <v>1138</v>
      </c>
      <c r="F312" s="636" t="s">
        <v>78</v>
      </c>
      <c r="G312" s="636" t="s">
        <v>78</v>
      </c>
      <c r="H312" s="122" t="s">
        <v>901</v>
      </c>
      <c r="I312" s="123">
        <v>0.72317560873306863</v>
      </c>
      <c r="J312" s="628" t="s">
        <v>1139</v>
      </c>
      <c r="K312" s="60"/>
      <c r="L312" s="60"/>
      <c r="M312" s="60"/>
      <c r="N312" s="60"/>
      <c r="O312" s="60"/>
      <c r="P312" s="60"/>
      <c r="Q312" s="60"/>
      <c r="R312" s="60"/>
      <c r="S312" s="60"/>
      <c r="T312" s="60"/>
      <c r="U312" s="60"/>
      <c r="V312" s="60"/>
      <c r="W312" s="60"/>
      <c r="X312" s="60"/>
      <c r="Y312" s="60"/>
      <c r="Z312" s="60"/>
    </row>
    <row r="313" spans="1:26" ht="22.5" customHeight="1">
      <c r="A313" s="13"/>
      <c r="B313" s="615"/>
      <c r="C313" s="615"/>
      <c r="D313" s="615"/>
      <c r="E313" s="615"/>
      <c r="F313" s="615"/>
      <c r="G313" s="615"/>
      <c r="H313" s="122" t="s">
        <v>896</v>
      </c>
      <c r="I313" s="123">
        <v>1.1468547508458056</v>
      </c>
      <c r="J313" s="615"/>
      <c r="K313" s="60"/>
      <c r="L313" s="60"/>
      <c r="M313" s="60"/>
      <c r="N313" s="60"/>
      <c r="O313" s="60"/>
      <c r="P313" s="60"/>
      <c r="Q313" s="60"/>
      <c r="R313" s="60"/>
      <c r="S313" s="60"/>
      <c r="T313" s="60"/>
      <c r="U313" s="60"/>
      <c r="V313" s="60"/>
      <c r="W313" s="60"/>
      <c r="X313" s="60"/>
      <c r="Y313" s="60"/>
      <c r="Z313" s="60"/>
    </row>
    <row r="314" spans="1:26" ht="22.5" customHeight="1">
      <c r="A314" s="13"/>
      <c r="B314" s="615"/>
      <c r="C314" s="615"/>
      <c r="D314" s="615"/>
      <c r="E314" s="615"/>
      <c r="F314" s="615"/>
      <c r="G314" s="615"/>
      <c r="H314" s="122" t="s">
        <v>897</v>
      </c>
      <c r="I314" s="123">
        <v>2.6265792307624958</v>
      </c>
      <c r="J314" s="615"/>
      <c r="K314" s="60"/>
      <c r="L314" s="60"/>
      <c r="M314" s="60"/>
      <c r="N314" s="60"/>
      <c r="O314" s="60"/>
      <c r="P314" s="60"/>
      <c r="Q314" s="60"/>
      <c r="R314" s="60"/>
      <c r="S314" s="60"/>
      <c r="T314" s="60"/>
      <c r="U314" s="60"/>
      <c r="V314" s="60"/>
      <c r="W314" s="60"/>
      <c r="X314" s="60"/>
      <c r="Y314" s="60"/>
      <c r="Z314" s="60"/>
    </row>
    <row r="315" spans="1:26" ht="22.5" customHeight="1">
      <c r="A315" s="13"/>
      <c r="B315" s="615"/>
      <c r="C315" s="615"/>
      <c r="D315" s="615"/>
      <c r="E315" s="615"/>
      <c r="F315" s="615"/>
      <c r="G315" s="615"/>
      <c r="H315" s="122" t="s">
        <v>902</v>
      </c>
      <c r="I315" s="123">
        <v>1.3713784181607074</v>
      </c>
      <c r="J315" s="615"/>
      <c r="K315" s="60"/>
      <c r="L315" s="60"/>
      <c r="M315" s="60"/>
      <c r="N315" s="60"/>
      <c r="O315" s="60"/>
      <c r="P315" s="60"/>
      <c r="Q315" s="60"/>
      <c r="R315" s="60"/>
      <c r="S315" s="60"/>
      <c r="T315" s="60"/>
      <c r="U315" s="60"/>
      <c r="V315" s="60"/>
      <c r="W315" s="60"/>
      <c r="X315" s="60"/>
      <c r="Y315" s="60"/>
      <c r="Z315" s="60"/>
    </row>
    <row r="316" spans="1:26" ht="22.5" customHeight="1">
      <c r="A316" s="13"/>
      <c r="B316" s="615"/>
      <c r="C316" s="615"/>
      <c r="D316" s="615"/>
      <c r="E316" s="615"/>
      <c r="F316" s="615"/>
      <c r="G316" s="615"/>
      <c r="H316" s="122" t="s">
        <v>898</v>
      </c>
      <c r="I316" s="123">
        <v>2.1397697607737407</v>
      </c>
      <c r="J316" s="615"/>
      <c r="K316" s="60"/>
      <c r="L316" s="60"/>
      <c r="M316" s="60"/>
      <c r="N316" s="60"/>
      <c r="O316" s="60"/>
      <c r="P316" s="60"/>
      <c r="Q316" s="60"/>
      <c r="R316" s="60"/>
      <c r="S316" s="60"/>
      <c r="T316" s="60"/>
      <c r="U316" s="60"/>
      <c r="V316" s="60"/>
      <c r="W316" s="60"/>
      <c r="X316" s="60"/>
      <c r="Y316" s="60"/>
      <c r="Z316" s="60"/>
    </row>
    <row r="317" spans="1:26" ht="22.5" customHeight="1">
      <c r="A317" s="13"/>
      <c r="B317" s="615"/>
      <c r="C317" s="615"/>
      <c r="D317" s="615"/>
      <c r="E317" s="615"/>
      <c r="F317" s="615"/>
      <c r="G317" s="615"/>
      <c r="H317" s="122" t="s">
        <v>899</v>
      </c>
      <c r="I317" s="123">
        <v>4.2286427114057066</v>
      </c>
      <c r="J317" s="615"/>
      <c r="K317" s="60"/>
      <c r="L317" s="60"/>
      <c r="M317" s="60"/>
      <c r="N317" s="60"/>
      <c r="O317" s="60"/>
      <c r="P317" s="60"/>
      <c r="Q317" s="60"/>
      <c r="R317" s="60"/>
      <c r="S317" s="60"/>
      <c r="T317" s="60"/>
      <c r="U317" s="60"/>
      <c r="V317" s="60"/>
      <c r="W317" s="60"/>
      <c r="X317" s="60"/>
      <c r="Y317" s="60"/>
      <c r="Z317" s="60"/>
    </row>
    <row r="318" spans="1:26" ht="22.5" customHeight="1">
      <c r="A318" s="13"/>
      <c r="B318" s="615"/>
      <c r="C318" s="615"/>
      <c r="D318" s="615"/>
      <c r="E318" s="615"/>
      <c r="F318" s="615"/>
      <c r="G318" s="615"/>
      <c r="H318" s="122" t="s">
        <v>900</v>
      </c>
      <c r="I318" s="123">
        <v>3.4737299174989147</v>
      </c>
      <c r="J318" s="615"/>
      <c r="K318" s="60"/>
      <c r="L318" s="60"/>
      <c r="M318" s="60"/>
      <c r="N318" s="60"/>
      <c r="O318" s="60"/>
      <c r="P318" s="60"/>
      <c r="Q318" s="60"/>
      <c r="R318" s="60"/>
      <c r="S318" s="60"/>
      <c r="T318" s="60"/>
      <c r="U318" s="60"/>
      <c r="V318" s="60"/>
      <c r="W318" s="60"/>
      <c r="X318" s="60"/>
      <c r="Y318" s="60"/>
      <c r="Z318" s="60"/>
    </row>
    <row r="319" spans="1:26" ht="22.5" customHeight="1">
      <c r="A319" s="13"/>
      <c r="B319" s="615"/>
      <c r="C319" s="615"/>
      <c r="D319" s="615"/>
      <c r="E319" s="615"/>
      <c r="F319" s="615"/>
      <c r="G319" s="615"/>
      <c r="H319" s="261"/>
      <c r="I319" s="125"/>
      <c r="J319" s="615"/>
      <c r="K319" s="60"/>
      <c r="L319" s="60"/>
      <c r="M319" s="60"/>
      <c r="N319" s="60"/>
      <c r="O319" s="60"/>
      <c r="P319" s="60"/>
      <c r="Q319" s="60"/>
      <c r="R319" s="60"/>
      <c r="S319" s="60"/>
      <c r="T319" s="60"/>
      <c r="U319" s="60"/>
      <c r="V319" s="60"/>
      <c r="W319" s="60"/>
      <c r="X319" s="60"/>
      <c r="Y319" s="60"/>
      <c r="Z319" s="60"/>
    </row>
    <row r="320" spans="1:26" ht="23.25" customHeight="1">
      <c r="A320" s="13"/>
      <c r="B320" s="615"/>
      <c r="C320" s="615"/>
      <c r="D320" s="615"/>
      <c r="E320" s="615"/>
      <c r="F320" s="621"/>
      <c r="G320" s="621"/>
      <c r="H320" s="37" t="s">
        <v>40</v>
      </c>
      <c r="I320" s="126">
        <f>SUM(I312:I319)/8</f>
        <v>1.9637662997725549</v>
      </c>
      <c r="J320" s="616"/>
      <c r="K320" s="60"/>
      <c r="L320" s="60"/>
      <c r="M320" s="60"/>
      <c r="N320" s="60"/>
      <c r="O320" s="60"/>
      <c r="P320" s="60"/>
      <c r="Q320" s="60"/>
      <c r="R320" s="60"/>
      <c r="S320" s="60"/>
      <c r="T320" s="60"/>
      <c r="U320" s="60"/>
      <c r="V320" s="60"/>
      <c r="W320" s="60"/>
      <c r="X320" s="60"/>
      <c r="Y320" s="60"/>
      <c r="Z320" s="60"/>
    </row>
    <row r="321" spans="1:26" ht="21.75" customHeight="1">
      <c r="A321" s="13"/>
      <c r="B321" s="633" t="s">
        <v>1140</v>
      </c>
      <c r="C321" s="633" t="s">
        <v>180</v>
      </c>
      <c r="D321" s="54" t="s">
        <v>181</v>
      </c>
      <c r="E321" s="55" t="s">
        <v>182</v>
      </c>
      <c r="F321" s="636" t="s">
        <v>78</v>
      </c>
      <c r="G321" s="636" t="s">
        <v>78</v>
      </c>
      <c r="H321" s="127" t="s">
        <v>896</v>
      </c>
      <c r="I321" s="128">
        <v>2.8502953618568725</v>
      </c>
      <c r="J321" s="628" t="s">
        <v>1141</v>
      </c>
      <c r="K321" s="60"/>
      <c r="L321" s="60"/>
      <c r="M321" s="60"/>
      <c r="N321" s="60"/>
      <c r="O321" s="60"/>
      <c r="P321" s="60"/>
      <c r="Q321" s="60"/>
      <c r="R321" s="60"/>
      <c r="S321" s="60"/>
      <c r="T321" s="60"/>
      <c r="U321" s="60"/>
      <c r="V321" s="60"/>
      <c r="W321" s="60"/>
      <c r="X321" s="60"/>
      <c r="Y321" s="60"/>
      <c r="Z321" s="60"/>
    </row>
    <row r="322" spans="1:26" ht="21.75" customHeight="1">
      <c r="A322" s="13"/>
      <c r="B322" s="615"/>
      <c r="C322" s="615"/>
      <c r="D322" s="13" t="s">
        <v>184</v>
      </c>
      <c r="E322" s="81"/>
      <c r="F322" s="615"/>
      <c r="G322" s="615"/>
      <c r="H322" s="127" t="s">
        <v>897</v>
      </c>
      <c r="I322" s="128">
        <v>4.2371617920997338</v>
      </c>
      <c r="J322" s="615"/>
      <c r="K322" s="60"/>
      <c r="L322" s="60"/>
      <c r="M322" s="60"/>
      <c r="N322" s="60"/>
      <c r="O322" s="60"/>
      <c r="P322" s="60"/>
      <c r="Q322" s="60"/>
      <c r="R322" s="60"/>
      <c r="S322" s="60"/>
      <c r="T322" s="60"/>
      <c r="U322" s="60"/>
      <c r="V322" s="60"/>
      <c r="W322" s="60"/>
      <c r="X322" s="60"/>
      <c r="Y322" s="60"/>
      <c r="Z322" s="60"/>
    </row>
    <row r="323" spans="1:26" ht="21.75" customHeight="1">
      <c r="A323" s="13"/>
      <c r="B323" s="615"/>
      <c r="C323" s="615"/>
      <c r="D323" s="13" t="s">
        <v>185</v>
      </c>
      <c r="E323" s="81"/>
      <c r="F323" s="615"/>
      <c r="G323" s="615"/>
      <c r="H323" s="127" t="s">
        <v>898</v>
      </c>
      <c r="I323" s="128">
        <v>1.7359637685073028</v>
      </c>
      <c r="J323" s="615"/>
      <c r="K323" s="60"/>
      <c r="L323" s="60"/>
      <c r="M323" s="60"/>
      <c r="N323" s="60"/>
      <c r="O323" s="60"/>
      <c r="P323" s="60"/>
      <c r="Q323" s="60"/>
      <c r="R323" s="60"/>
      <c r="S323" s="60"/>
      <c r="T323" s="60"/>
      <c r="U323" s="60"/>
      <c r="V323" s="60"/>
      <c r="W323" s="60"/>
      <c r="X323" s="60"/>
      <c r="Y323" s="60"/>
      <c r="Z323" s="60"/>
    </row>
    <row r="324" spans="1:26" ht="21.75" customHeight="1">
      <c r="A324" s="13"/>
      <c r="B324" s="21"/>
      <c r="C324" s="615"/>
      <c r="D324" s="13" t="s">
        <v>186</v>
      </c>
      <c r="E324" s="81"/>
      <c r="F324" s="615"/>
      <c r="G324" s="615"/>
      <c r="H324" s="127" t="s">
        <v>899</v>
      </c>
      <c r="I324" s="128">
        <v>2.1512778590482746</v>
      </c>
      <c r="J324" s="615"/>
      <c r="K324" s="60"/>
      <c r="L324" s="60"/>
      <c r="M324" s="60"/>
      <c r="N324" s="60"/>
      <c r="O324" s="60"/>
      <c r="P324" s="60"/>
      <c r="Q324" s="60"/>
      <c r="R324" s="60"/>
      <c r="S324" s="60"/>
      <c r="T324" s="60"/>
      <c r="U324" s="60"/>
      <c r="V324" s="60"/>
      <c r="W324" s="60"/>
      <c r="X324" s="60"/>
      <c r="Y324" s="60"/>
      <c r="Z324" s="60"/>
    </row>
    <row r="325" spans="1:26" ht="21.75" customHeight="1">
      <c r="A325" s="13"/>
      <c r="B325" s="22"/>
      <c r="C325" s="13"/>
      <c r="D325" s="13"/>
      <c r="E325" s="81"/>
      <c r="F325" s="615"/>
      <c r="G325" s="615"/>
      <c r="H325" s="127" t="s">
        <v>900</v>
      </c>
      <c r="I325" s="128">
        <v>2.5370311407887378</v>
      </c>
      <c r="J325" s="615"/>
      <c r="K325" s="60"/>
      <c r="L325" s="60"/>
      <c r="M325" s="60"/>
      <c r="N325" s="60"/>
      <c r="O325" s="60"/>
      <c r="P325" s="60"/>
      <c r="Q325" s="60"/>
      <c r="R325" s="60"/>
      <c r="S325" s="60"/>
      <c r="T325" s="60"/>
      <c r="U325" s="60"/>
      <c r="V325" s="60"/>
      <c r="W325" s="60"/>
      <c r="X325" s="60"/>
      <c r="Y325" s="60"/>
      <c r="Z325" s="60"/>
    </row>
    <row r="326" spans="1:26" ht="21.75" customHeight="1">
      <c r="A326" s="13"/>
      <c r="B326" s="22"/>
      <c r="C326" s="13"/>
      <c r="D326" s="13"/>
      <c r="E326" s="81"/>
      <c r="F326" s="615"/>
      <c r="G326" s="615"/>
      <c r="H326" s="127" t="s">
        <v>901</v>
      </c>
      <c r="I326" s="128">
        <v>1.9541991552276223</v>
      </c>
      <c r="J326" s="615"/>
      <c r="K326" s="60"/>
      <c r="L326" s="60"/>
      <c r="M326" s="60"/>
      <c r="N326" s="60"/>
      <c r="O326" s="60"/>
      <c r="P326" s="60"/>
      <c r="Q326" s="60"/>
      <c r="R326" s="60"/>
      <c r="S326" s="60"/>
      <c r="T326" s="60"/>
      <c r="U326" s="60"/>
      <c r="V326" s="60"/>
      <c r="W326" s="60"/>
      <c r="X326" s="60"/>
      <c r="Y326" s="60"/>
      <c r="Z326" s="60"/>
    </row>
    <row r="327" spans="1:26" ht="21.75" customHeight="1">
      <c r="A327" s="13"/>
      <c r="B327" s="13"/>
      <c r="C327" s="13"/>
      <c r="D327" s="13"/>
      <c r="E327" s="81"/>
      <c r="F327" s="615"/>
      <c r="G327" s="615"/>
      <c r="H327" s="127" t="s">
        <v>902</v>
      </c>
      <c r="I327" s="128">
        <v>5.5902910619980748</v>
      </c>
      <c r="J327" s="615"/>
      <c r="K327" s="60"/>
      <c r="L327" s="60"/>
      <c r="M327" s="60"/>
      <c r="N327" s="60"/>
      <c r="O327" s="60"/>
      <c r="P327" s="60"/>
      <c r="Q327" s="60"/>
      <c r="R327" s="60"/>
      <c r="S327" s="60"/>
      <c r="T327" s="60"/>
      <c r="U327" s="60"/>
      <c r="V327" s="60"/>
      <c r="W327" s="60"/>
      <c r="X327" s="60"/>
      <c r="Y327" s="60"/>
      <c r="Z327" s="60"/>
    </row>
    <row r="328" spans="1:26" ht="21.75" customHeight="1">
      <c r="A328" s="13"/>
      <c r="B328" s="13"/>
      <c r="C328" s="13"/>
      <c r="D328" s="13"/>
      <c r="E328" s="81"/>
      <c r="F328" s="615"/>
      <c r="G328" s="615"/>
      <c r="H328" s="261"/>
      <c r="I328" s="125"/>
      <c r="J328" s="615"/>
      <c r="K328" s="60"/>
      <c r="L328" s="60"/>
      <c r="M328" s="60"/>
      <c r="N328" s="60"/>
      <c r="O328" s="60"/>
      <c r="P328" s="60"/>
      <c r="Q328" s="60"/>
      <c r="R328" s="60"/>
      <c r="S328" s="60"/>
      <c r="T328" s="60"/>
      <c r="U328" s="60"/>
      <c r="V328" s="60"/>
      <c r="W328" s="60"/>
      <c r="X328" s="60"/>
      <c r="Y328" s="60"/>
      <c r="Z328" s="60"/>
    </row>
    <row r="329" spans="1:26" ht="21.75" customHeight="1">
      <c r="A329" s="13"/>
      <c r="B329" s="13"/>
      <c r="C329" s="13"/>
      <c r="D329" s="13"/>
      <c r="E329" s="81"/>
      <c r="F329" s="621"/>
      <c r="G329" s="621"/>
      <c r="H329" s="37" t="s">
        <v>40</v>
      </c>
      <c r="I329" s="126">
        <f>SUM(I320:I328)/8</f>
        <v>2.8774983049123968</v>
      </c>
      <c r="J329" s="616"/>
      <c r="K329" s="60"/>
      <c r="L329" s="60"/>
      <c r="M329" s="60"/>
      <c r="N329" s="60"/>
      <c r="O329" s="60"/>
      <c r="P329" s="60"/>
      <c r="Q329" s="60"/>
      <c r="R329" s="60"/>
      <c r="S329" s="60"/>
      <c r="T329" s="60"/>
      <c r="U329" s="60"/>
      <c r="V329" s="60"/>
      <c r="W329" s="60"/>
      <c r="X329" s="60"/>
      <c r="Y329" s="60"/>
      <c r="Z329" s="60"/>
    </row>
    <row r="330" spans="1:26" ht="22.5" customHeight="1">
      <c r="A330" s="13"/>
      <c r="B330" s="642" t="s">
        <v>1142</v>
      </c>
      <c r="C330" s="636" t="s">
        <v>188</v>
      </c>
      <c r="D330" s="633" t="s">
        <v>189</v>
      </c>
      <c r="E330" s="633" t="s">
        <v>190</v>
      </c>
      <c r="F330" s="636" t="s">
        <v>78</v>
      </c>
      <c r="G330" s="636" t="s">
        <v>78</v>
      </c>
      <c r="H330" s="240" t="s">
        <v>896</v>
      </c>
      <c r="I330" s="131">
        <v>3581</v>
      </c>
      <c r="J330" s="624" t="s">
        <v>1143</v>
      </c>
      <c r="K330" s="60"/>
      <c r="L330" s="60"/>
      <c r="M330" s="60"/>
      <c r="N330" s="60"/>
      <c r="O330" s="60"/>
      <c r="P330" s="60"/>
      <c r="Q330" s="60"/>
      <c r="R330" s="60"/>
      <c r="S330" s="60"/>
      <c r="T330" s="60"/>
      <c r="U330" s="60"/>
      <c r="V330" s="60"/>
      <c r="W330" s="60"/>
      <c r="X330" s="60"/>
      <c r="Y330" s="60"/>
      <c r="Z330" s="60"/>
    </row>
    <row r="331" spans="1:26" ht="22.5" customHeight="1">
      <c r="A331" s="13"/>
      <c r="B331" s="643"/>
      <c r="C331" s="615"/>
      <c r="D331" s="615"/>
      <c r="E331" s="615"/>
      <c r="F331" s="615"/>
      <c r="G331" s="615"/>
      <c r="H331" s="240" t="s">
        <v>897</v>
      </c>
      <c r="I331" s="133">
        <v>10573</v>
      </c>
      <c r="J331" s="615"/>
      <c r="K331" s="60"/>
      <c r="L331" s="60"/>
      <c r="M331" s="60"/>
      <c r="N331" s="60"/>
      <c r="O331" s="60"/>
      <c r="P331" s="60"/>
      <c r="Q331" s="60"/>
      <c r="R331" s="60"/>
      <c r="S331" s="60"/>
      <c r="T331" s="60"/>
      <c r="U331" s="60"/>
      <c r="V331" s="60"/>
      <c r="W331" s="60"/>
      <c r="X331" s="60"/>
      <c r="Y331" s="60"/>
      <c r="Z331" s="60"/>
    </row>
    <row r="332" spans="1:26" ht="22.5" customHeight="1">
      <c r="A332" s="13"/>
      <c r="B332" s="643"/>
      <c r="C332" s="615"/>
      <c r="D332" s="615"/>
      <c r="E332" s="615"/>
      <c r="F332" s="615"/>
      <c r="G332" s="615"/>
      <c r="H332" s="240" t="s">
        <v>898</v>
      </c>
      <c r="I332" s="133">
        <v>5744</v>
      </c>
      <c r="J332" s="615"/>
      <c r="K332" s="60"/>
      <c r="L332" s="60"/>
      <c r="M332" s="60"/>
      <c r="N332" s="60"/>
      <c r="O332" s="60"/>
      <c r="P332" s="60"/>
      <c r="Q332" s="60"/>
      <c r="R332" s="60"/>
      <c r="S332" s="60"/>
      <c r="T332" s="60"/>
      <c r="U332" s="60"/>
      <c r="V332" s="60"/>
      <c r="W332" s="60"/>
      <c r="X332" s="60"/>
      <c r="Y332" s="60"/>
      <c r="Z332" s="60"/>
    </row>
    <row r="333" spans="1:26" ht="22.5" customHeight="1">
      <c r="A333" s="13"/>
      <c r="B333" s="643"/>
      <c r="C333" s="615"/>
      <c r="D333" s="615"/>
      <c r="E333" s="13"/>
      <c r="F333" s="615"/>
      <c r="G333" s="615"/>
      <c r="H333" s="240" t="s">
        <v>899</v>
      </c>
      <c r="I333" s="133">
        <v>5048</v>
      </c>
      <c r="J333" s="615"/>
      <c r="K333" s="60"/>
      <c r="L333" s="60"/>
      <c r="M333" s="60"/>
      <c r="N333" s="60"/>
      <c r="O333" s="60"/>
      <c r="P333" s="60"/>
      <c r="Q333" s="60"/>
      <c r="R333" s="60"/>
      <c r="S333" s="60"/>
      <c r="T333" s="60"/>
      <c r="U333" s="60"/>
      <c r="V333" s="60"/>
      <c r="W333" s="60"/>
      <c r="X333" s="60"/>
      <c r="Y333" s="60"/>
      <c r="Z333" s="60"/>
    </row>
    <row r="334" spans="1:26" ht="22.5" customHeight="1">
      <c r="A334" s="13"/>
      <c r="B334" s="643"/>
      <c r="C334" s="615"/>
      <c r="D334" s="615"/>
      <c r="E334" s="13"/>
      <c r="F334" s="615"/>
      <c r="G334" s="615"/>
      <c r="H334" s="240" t="s">
        <v>900</v>
      </c>
      <c r="I334" s="133">
        <v>6693</v>
      </c>
      <c r="J334" s="615"/>
      <c r="K334" s="60"/>
      <c r="L334" s="60"/>
      <c r="M334" s="60"/>
      <c r="N334" s="60"/>
      <c r="O334" s="60"/>
      <c r="P334" s="60"/>
      <c r="Q334" s="60"/>
      <c r="R334" s="60"/>
      <c r="S334" s="60"/>
      <c r="T334" s="60"/>
      <c r="U334" s="60"/>
      <c r="V334" s="60"/>
      <c r="W334" s="60"/>
      <c r="X334" s="60"/>
      <c r="Y334" s="60"/>
      <c r="Z334" s="60"/>
    </row>
    <row r="335" spans="1:26" ht="22.5" customHeight="1">
      <c r="A335" s="13"/>
      <c r="B335" s="643"/>
      <c r="C335" s="615"/>
      <c r="D335" s="615"/>
      <c r="E335" s="13"/>
      <c r="F335" s="615"/>
      <c r="G335" s="615"/>
      <c r="H335" s="240" t="s">
        <v>901</v>
      </c>
      <c r="I335" s="133">
        <v>4712</v>
      </c>
      <c r="J335" s="615"/>
      <c r="K335" s="60"/>
      <c r="L335" s="60"/>
      <c r="M335" s="60"/>
      <c r="N335" s="60"/>
      <c r="O335" s="60"/>
      <c r="P335" s="60"/>
      <c r="Q335" s="60"/>
      <c r="R335" s="60"/>
      <c r="S335" s="60"/>
      <c r="T335" s="60"/>
      <c r="U335" s="60"/>
      <c r="V335" s="60"/>
      <c r="W335" s="60"/>
      <c r="X335" s="60"/>
      <c r="Y335" s="60"/>
      <c r="Z335" s="60"/>
    </row>
    <row r="336" spans="1:26" ht="22.5" customHeight="1">
      <c r="A336" s="13"/>
      <c r="B336" s="643"/>
      <c r="C336" s="615"/>
      <c r="D336" s="14" t="s">
        <v>192</v>
      </c>
      <c r="E336" s="13"/>
      <c r="F336" s="615"/>
      <c r="G336" s="615"/>
      <c r="H336" s="240" t="s">
        <v>902</v>
      </c>
      <c r="I336" s="133">
        <v>11577</v>
      </c>
      <c r="J336" s="615"/>
      <c r="K336" s="60"/>
      <c r="L336" s="60"/>
      <c r="M336" s="60"/>
      <c r="N336" s="60"/>
      <c r="O336" s="60"/>
      <c r="P336" s="60"/>
      <c r="Q336" s="60"/>
      <c r="R336" s="60"/>
      <c r="S336" s="60"/>
      <c r="T336" s="60"/>
      <c r="U336" s="60"/>
      <c r="V336" s="60"/>
      <c r="W336" s="60"/>
      <c r="X336" s="60"/>
      <c r="Y336" s="60"/>
      <c r="Z336" s="60"/>
    </row>
    <row r="337" spans="1:26" ht="22.5" customHeight="1">
      <c r="A337" s="13"/>
      <c r="B337" s="643"/>
      <c r="C337" s="634" t="s">
        <v>193</v>
      </c>
      <c r="D337" s="641" t="s">
        <v>194</v>
      </c>
      <c r="E337" s="13"/>
      <c r="F337" s="615"/>
      <c r="G337" s="615"/>
      <c r="H337" s="261"/>
      <c r="I337" s="125"/>
      <c r="J337" s="615"/>
      <c r="K337" s="60"/>
      <c r="L337" s="60"/>
      <c r="M337" s="60"/>
      <c r="N337" s="60"/>
      <c r="O337" s="60"/>
      <c r="P337" s="60"/>
      <c r="Q337" s="60"/>
      <c r="R337" s="60"/>
      <c r="S337" s="60"/>
      <c r="T337" s="60"/>
      <c r="U337" s="60"/>
      <c r="V337" s="60"/>
      <c r="W337" s="60"/>
      <c r="X337" s="60"/>
      <c r="Y337" s="60"/>
      <c r="Z337" s="60"/>
    </row>
    <row r="338" spans="1:26" ht="22.5" customHeight="1">
      <c r="A338" s="13"/>
      <c r="B338" s="643"/>
      <c r="C338" s="615"/>
      <c r="D338" s="615"/>
      <c r="E338" s="13"/>
      <c r="F338" s="615"/>
      <c r="G338" s="615"/>
      <c r="H338" s="37" t="s">
        <v>40</v>
      </c>
      <c r="I338" s="262">
        <f>SUM(I330:I337)</f>
        <v>47928</v>
      </c>
      <c r="J338" s="629"/>
      <c r="K338" s="60"/>
      <c r="L338" s="60"/>
      <c r="M338" s="60"/>
      <c r="N338" s="60"/>
      <c r="O338" s="60"/>
      <c r="P338" s="60"/>
      <c r="Q338" s="60"/>
      <c r="R338" s="60"/>
      <c r="S338" s="60"/>
      <c r="T338" s="60"/>
      <c r="U338" s="60"/>
      <c r="V338" s="60"/>
      <c r="W338" s="60"/>
      <c r="X338" s="60"/>
      <c r="Y338" s="60"/>
      <c r="Z338" s="60"/>
    </row>
    <row r="339" spans="1:26" ht="22.5" customHeight="1">
      <c r="A339" s="13"/>
      <c r="B339" s="136"/>
      <c r="C339" s="615"/>
      <c r="D339" s="134"/>
      <c r="E339" s="13"/>
      <c r="F339" s="81"/>
      <c r="G339" s="81"/>
      <c r="H339" s="240" t="s">
        <v>896</v>
      </c>
      <c r="I339" s="131">
        <v>1861</v>
      </c>
      <c r="J339" s="624" t="s">
        <v>1144</v>
      </c>
      <c r="K339" s="60"/>
      <c r="L339" s="60"/>
      <c r="M339" s="60"/>
      <c r="N339" s="60"/>
      <c r="O339" s="60"/>
      <c r="P339" s="60"/>
      <c r="Q339" s="60"/>
      <c r="R339" s="60"/>
      <c r="S339" s="60"/>
      <c r="T339" s="60"/>
      <c r="U339" s="60"/>
      <c r="V339" s="60"/>
      <c r="W339" s="60"/>
      <c r="X339" s="60"/>
      <c r="Y339" s="60"/>
      <c r="Z339" s="60"/>
    </row>
    <row r="340" spans="1:26" ht="22.5" customHeight="1">
      <c r="A340" s="13"/>
      <c r="B340" s="136"/>
      <c r="C340" s="615"/>
      <c r="D340" s="134"/>
      <c r="E340" s="13"/>
      <c r="F340" s="81"/>
      <c r="G340" s="81"/>
      <c r="H340" s="240" t="s">
        <v>897</v>
      </c>
      <c r="I340" s="133">
        <v>3822</v>
      </c>
      <c r="J340" s="615"/>
      <c r="K340" s="60"/>
      <c r="L340" s="60"/>
      <c r="M340" s="60"/>
      <c r="N340" s="60"/>
      <c r="O340" s="60"/>
      <c r="P340" s="60"/>
      <c r="Q340" s="60"/>
      <c r="R340" s="60"/>
      <c r="S340" s="60"/>
      <c r="T340" s="60"/>
      <c r="U340" s="60"/>
      <c r="V340" s="60"/>
      <c r="W340" s="60"/>
      <c r="X340" s="60"/>
      <c r="Y340" s="60"/>
      <c r="Z340" s="60"/>
    </row>
    <row r="341" spans="1:26" ht="22.5" customHeight="1">
      <c r="A341" s="13"/>
      <c r="B341" s="136"/>
      <c r="C341" s="615"/>
      <c r="D341" s="134"/>
      <c r="E341" s="13"/>
      <c r="F341" s="81"/>
      <c r="G341" s="81"/>
      <c r="H341" s="240" t="s">
        <v>898</v>
      </c>
      <c r="I341" s="133">
        <v>2878</v>
      </c>
      <c r="J341" s="615"/>
      <c r="K341" s="60"/>
      <c r="L341" s="60"/>
      <c r="M341" s="60"/>
      <c r="N341" s="60"/>
      <c r="O341" s="60"/>
      <c r="P341" s="60"/>
      <c r="Q341" s="60"/>
      <c r="R341" s="60"/>
      <c r="S341" s="60"/>
      <c r="T341" s="60"/>
      <c r="U341" s="60"/>
      <c r="V341" s="60"/>
      <c r="W341" s="60"/>
      <c r="X341" s="60"/>
      <c r="Y341" s="60"/>
      <c r="Z341" s="60"/>
    </row>
    <row r="342" spans="1:26" ht="22.5" customHeight="1">
      <c r="A342" s="13"/>
      <c r="B342" s="136"/>
      <c r="C342" s="615"/>
      <c r="D342" s="134"/>
      <c r="E342" s="13"/>
      <c r="F342" s="81"/>
      <c r="G342" s="81"/>
      <c r="H342" s="240" t="s">
        <v>899</v>
      </c>
      <c r="I342" s="133">
        <v>2765</v>
      </c>
      <c r="J342" s="615"/>
      <c r="K342" s="60"/>
      <c r="L342" s="60"/>
      <c r="M342" s="60"/>
      <c r="N342" s="60"/>
      <c r="O342" s="60"/>
      <c r="P342" s="60"/>
      <c r="Q342" s="60"/>
      <c r="R342" s="60"/>
      <c r="S342" s="60"/>
      <c r="T342" s="60"/>
      <c r="U342" s="60"/>
      <c r="V342" s="60"/>
      <c r="W342" s="60"/>
      <c r="X342" s="60"/>
      <c r="Y342" s="60"/>
      <c r="Z342" s="60"/>
    </row>
    <row r="343" spans="1:26" ht="22.5" customHeight="1">
      <c r="A343" s="13"/>
      <c r="B343" s="136"/>
      <c r="C343" s="615"/>
      <c r="D343" s="134"/>
      <c r="E343" s="13"/>
      <c r="F343" s="81"/>
      <c r="G343" s="81"/>
      <c r="H343" s="240" t="s">
        <v>900</v>
      </c>
      <c r="I343" s="133">
        <v>5170</v>
      </c>
      <c r="J343" s="615"/>
      <c r="K343" s="60"/>
      <c r="L343" s="60"/>
      <c r="M343" s="60"/>
      <c r="N343" s="60"/>
      <c r="O343" s="60"/>
      <c r="P343" s="60"/>
      <c r="Q343" s="60"/>
      <c r="R343" s="60"/>
      <c r="S343" s="60"/>
      <c r="T343" s="60"/>
      <c r="U343" s="60"/>
      <c r="V343" s="60"/>
      <c r="W343" s="60"/>
      <c r="X343" s="60"/>
      <c r="Y343" s="60"/>
      <c r="Z343" s="60"/>
    </row>
    <row r="344" spans="1:26" ht="22.5" customHeight="1">
      <c r="A344" s="13"/>
      <c r="B344" s="136"/>
      <c r="C344" s="615"/>
      <c r="D344" s="134"/>
      <c r="E344" s="13"/>
      <c r="F344" s="81"/>
      <c r="G344" s="81"/>
      <c r="H344" s="240" t="s">
        <v>901</v>
      </c>
      <c r="I344" s="133">
        <v>3676</v>
      </c>
      <c r="J344" s="615"/>
      <c r="K344" s="60"/>
      <c r="L344" s="60"/>
      <c r="M344" s="60"/>
      <c r="N344" s="60"/>
      <c r="O344" s="60"/>
      <c r="P344" s="60"/>
      <c r="Q344" s="60"/>
      <c r="R344" s="60"/>
      <c r="S344" s="60"/>
      <c r="T344" s="60"/>
      <c r="U344" s="60"/>
      <c r="V344" s="60"/>
      <c r="W344" s="60"/>
      <c r="X344" s="60"/>
      <c r="Y344" s="60"/>
      <c r="Z344" s="60"/>
    </row>
    <row r="345" spans="1:26" ht="22.5" customHeight="1">
      <c r="A345" s="13"/>
      <c r="B345" s="136"/>
      <c r="C345" s="615"/>
      <c r="D345" s="134"/>
      <c r="E345" s="13"/>
      <c r="F345" s="81"/>
      <c r="G345" s="81"/>
      <c r="H345" s="240" t="s">
        <v>902</v>
      </c>
      <c r="I345" s="133">
        <v>6411</v>
      </c>
      <c r="J345" s="615"/>
      <c r="K345" s="60"/>
      <c r="L345" s="60"/>
      <c r="M345" s="60"/>
      <c r="N345" s="60"/>
      <c r="O345" s="60"/>
      <c r="P345" s="60"/>
      <c r="Q345" s="60"/>
      <c r="R345" s="60"/>
      <c r="S345" s="60"/>
      <c r="T345" s="60"/>
      <c r="U345" s="60"/>
      <c r="V345" s="60"/>
      <c r="W345" s="60"/>
      <c r="X345" s="60"/>
      <c r="Y345" s="60"/>
      <c r="Z345" s="60"/>
    </row>
    <row r="346" spans="1:26" ht="22.5" customHeight="1">
      <c r="A346" s="13"/>
      <c r="B346" s="136"/>
      <c r="C346" s="615"/>
      <c r="D346" s="134"/>
      <c r="E346" s="13"/>
      <c r="F346" s="81"/>
      <c r="G346" s="81"/>
      <c r="H346" s="261"/>
      <c r="I346" s="125"/>
      <c r="J346" s="615"/>
      <c r="K346" s="60"/>
      <c r="L346" s="60"/>
      <c r="M346" s="60"/>
      <c r="N346" s="60"/>
      <c r="O346" s="60"/>
      <c r="P346" s="60"/>
      <c r="Q346" s="60"/>
      <c r="R346" s="60"/>
      <c r="S346" s="60"/>
      <c r="T346" s="60"/>
      <c r="U346" s="60"/>
      <c r="V346" s="60"/>
      <c r="W346" s="60"/>
      <c r="X346" s="60"/>
      <c r="Y346" s="60"/>
      <c r="Z346" s="60"/>
    </row>
    <row r="347" spans="1:26" ht="22.5" customHeight="1">
      <c r="A347" s="13"/>
      <c r="B347" s="136"/>
      <c r="C347" s="615"/>
      <c r="D347" s="134"/>
      <c r="E347" s="13"/>
      <c r="F347" s="81"/>
      <c r="G347" s="81"/>
      <c r="H347" s="37" t="s">
        <v>40</v>
      </c>
      <c r="I347" s="137">
        <f>SUM(I339:I346)</f>
        <v>26583</v>
      </c>
      <c r="J347" s="629"/>
      <c r="K347" s="60"/>
      <c r="L347" s="60"/>
      <c r="M347" s="60"/>
      <c r="N347" s="60"/>
      <c r="O347" s="60"/>
      <c r="P347" s="60"/>
      <c r="Q347" s="60"/>
      <c r="R347" s="60"/>
      <c r="S347" s="60"/>
      <c r="T347" s="60"/>
      <c r="U347" s="60"/>
      <c r="V347" s="60"/>
      <c r="W347" s="60"/>
      <c r="X347" s="60"/>
      <c r="Y347" s="60"/>
      <c r="Z347" s="60"/>
    </row>
    <row r="348" spans="1:26" ht="22.5" customHeight="1">
      <c r="A348" s="13"/>
      <c r="B348" s="136"/>
      <c r="C348" s="615"/>
      <c r="D348" s="134"/>
      <c r="E348" s="13"/>
      <c r="F348" s="81"/>
      <c r="G348" s="81"/>
      <c r="H348" s="101"/>
      <c r="I348" s="101"/>
      <c r="J348" s="138"/>
      <c r="K348" s="60"/>
      <c r="L348" s="60"/>
      <c r="M348" s="60"/>
      <c r="N348" s="60"/>
      <c r="O348" s="60"/>
      <c r="P348" s="60"/>
      <c r="Q348" s="60"/>
      <c r="R348" s="60"/>
      <c r="S348" s="60"/>
      <c r="T348" s="60"/>
      <c r="U348" s="60"/>
      <c r="V348" s="60"/>
      <c r="W348" s="60"/>
      <c r="X348" s="60"/>
      <c r="Y348" s="60"/>
      <c r="Z348" s="60"/>
    </row>
    <row r="349" spans="1:26" ht="21.75" customHeight="1">
      <c r="A349" s="13"/>
      <c r="B349" s="82"/>
      <c r="C349" s="615"/>
      <c r="D349" s="13" t="s">
        <v>195</v>
      </c>
      <c r="E349" s="13"/>
      <c r="F349" s="13"/>
      <c r="G349" s="13"/>
      <c r="H349" s="13"/>
      <c r="I349" s="13"/>
      <c r="J349" s="139"/>
      <c r="K349" s="60"/>
      <c r="L349" s="60"/>
      <c r="M349" s="60"/>
      <c r="N349" s="60"/>
      <c r="O349" s="60"/>
      <c r="P349" s="60"/>
      <c r="Q349" s="60"/>
      <c r="R349" s="60"/>
      <c r="S349" s="60"/>
      <c r="T349" s="60"/>
      <c r="U349" s="60"/>
      <c r="V349" s="60"/>
      <c r="W349" s="60"/>
      <c r="X349" s="60"/>
      <c r="Y349" s="60"/>
      <c r="Z349" s="60"/>
    </row>
    <row r="350" spans="1:26" ht="60" customHeight="1">
      <c r="A350" s="13"/>
      <c r="B350" s="252"/>
      <c r="C350" s="615"/>
      <c r="D350" s="13" t="s">
        <v>197</v>
      </c>
      <c r="E350" s="13"/>
      <c r="F350" s="13"/>
      <c r="G350" s="13"/>
      <c r="H350" s="13"/>
      <c r="I350" s="13"/>
      <c r="J350" s="139"/>
      <c r="K350" s="60"/>
      <c r="L350" s="60"/>
      <c r="M350" s="60"/>
      <c r="N350" s="60"/>
      <c r="O350" s="60"/>
      <c r="P350" s="60"/>
      <c r="Q350" s="60"/>
      <c r="R350" s="60"/>
      <c r="S350" s="60"/>
      <c r="T350" s="60"/>
      <c r="U350" s="60"/>
      <c r="V350" s="60"/>
      <c r="W350" s="60"/>
      <c r="X350" s="60"/>
      <c r="Y350" s="60"/>
      <c r="Z350" s="60"/>
    </row>
    <row r="351" spans="1:26" ht="61.5" customHeight="1">
      <c r="A351" s="13"/>
      <c r="B351" s="252"/>
      <c r="C351" s="615"/>
      <c r="D351" s="13" t="s">
        <v>657</v>
      </c>
      <c r="E351" s="13"/>
      <c r="F351" s="13"/>
      <c r="G351" s="13"/>
      <c r="H351" s="13"/>
      <c r="I351" s="13"/>
      <c r="J351" s="139"/>
      <c r="K351" s="60"/>
      <c r="L351" s="60"/>
      <c r="M351" s="60"/>
      <c r="N351" s="60"/>
      <c r="O351" s="60"/>
      <c r="P351" s="60"/>
      <c r="Q351" s="60"/>
      <c r="R351" s="60"/>
      <c r="S351" s="60"/>
      <c r="T351" s="60"/>
      <c r="U351" s="60"/>
      <c r="V351" s="60"/>
      <c r="W351" s="60"/>
      <c r="X351" s="60"/>
      <c r="Y351" s="60"/>
      <c r="Z351" s="60"/>
    </row>
    <row r="352" spans="1:26" ht="21.75" customHeight="1">
      <c r="A352" s="13"/>
      <c r="B352" s="84"/>
      <c r="C352" s="13"/>
      <c r="D352" s="13" t="s">
        <v>199</v>
      </c>
      <c r="E352" s="13"/>
      <c r="F352" s="13"/>
      <c r="G352" s="13"/>
      <c r="H352" s="13"/>
      <c r="I352" s="13"/>
      <c r="J352" s="139"/>
      <c r="K352" s="60"/>
      <c r="L352" s="60"/>
      <c r="M352" s="60"/>
      <c r="N352" s="60"/>
      <c r="O352" s="60"/>
      <c r="P352" s="60"/>
      <c r="Q352" s="60"/>
      <c r="R352" s="60"/>
      <c r="S352" s="60"/>
      <c r="T352" s="60"/>
      <c r="U352" s="60"/>
      <c r="V352" s="60"/>
      <c r="W352" s="60"/>
      <c r="X352" s="60"/>
      <c r="Y352" s="60"/>
      <c r="Z352" s="60"/>
    </row>
    <row r="353" spans="1:26" ht="21.75" customHeight="1">
      <c r="A353" s="13"/>
      <c r="B353" s="84"/>
      <c r="C353" s="13"/>
      <c r="D353" s="13" t="s">
        <v>200</v>
      </c>
      <c r="E353" s="13"/>
      <c r="F353" s="13"/>
      <c r="G353" s="13"/>
      <c r="H353" s="13"/>
      <c r="I353" s="13"/>
      <c r="J353" s="139"/>
      <c r="K353" s="60"/>
      <c r="L353" s="60"/>
      <c r="M353" s="60"/>
      <c r="N353" s="60"/>
      <c r="O353" s="60"/>
      <c r="P353" s="60"/>
      <c r="Q353" s="60"/>
      <c r="R353" s="60"/>
      <c r="S353" s="60"/>
      <c r="T353" s="60"/>
      <c r="U353" s="60"/>
      <c r="V353" s="60"/>
      <c r="W353" s="60"/>
      <c r="X353" s="60"/>
      <c r="Y353" s="60"/>
      <c r="Z353" s="60"/>
    </row>
    <row r="354" spans="1:26" ht="39.75" customHeight="1">
      <c r="A354" s="13"/>
      <c r="B354" s="13"/>
      <c r="C354" s="13"/>
      <c r="D354" s="13" t="s">
        <v>201</v>
      </c>
      <c r="E354" s="13"/>
      <c r="F354" s="13"/>
      <c r="G354" s="13"/>
      <c r="H354" s="13"/>
      <c r="I354" s="13"/>
      <c r="J354" s="139"/>
      <c r="K354" s="60"/>
      <c r="L354" s="60"/>
      <c r="M354" s="60"/>
      <c r="N354" s="60"/>
      <c r="O354" s="60"/>
      <c r="P354" s="60"/>
      <c r="Q354" s="60"/>
      <c r="R354" s="60"/>
      <c r="S354" s="60"/>
      <c r="T354" s="60"/>
      <c r="U354" s="60"/>
      <c r="V354" s="60"/>
      <c r="W354" s="60"/>
      <c r="X354" s="60"/>
      <c r="Y354" s="60"/>
      <c r="Z354" s="60"/>
    </row>
    <row r="355" spans="1:26" ht="21.75" customHeight="1">
      <c r="A355" s="13"/>
      <c r="B355" s="13"/>
      <c r="C355" s="13"/>
      <c r="D355" s="13" t="s">
        <v>202</v>
      </c>
      <c r="E355" s="13"/>
      <c r="F355" s="13"/>
      <c r="G355" s="13"/>
      <c r="H355" s="13"/>
      <c r="I355" s="13"/>
      <c r="J355" s="139"/>
      <c r="K355" s="60"/>
      <c r="L355" s="60"/>
      <c r="M355" s="60"/>
      <c r="N355" s="60"/>
      <c r="O355" s="60"/>
      <c r="P355" s="60"/>
      <c r="Q355" s="60"/>
      <c r="R355" s="60"/>
      <c r="S355" s="60"/>
      <c r="T355" s="60"/>
      <c r="U355" s="60"/>
      <c r="V355" s="60"/>
      <c r="W355" s="60"/>
      <c r="X355" s="60"/>
      <c r="Y355" s="60"/>
      <c r="Z355" s="60"/>
    </row>
    <row r="356" spans="1:26" ht="21.75" customHeight="1">
      <c r="A356" s="13"/>
      <c r="B356" s="13"/>
      <c r="C356" s="13"/>
      <c r="D356" s="13" t="s">
        <v>203</v>
      </c>
      <c r="E356" s="13"/>
      <c r="F356" s="13"/>
      <c r="G356" s="13"/>
      <c r="H356" s="13"/>
      <c r="I356" s="13"/>
      <c r="J356" s="139"/>
      <c r="K356" s="60"/>
      <c r="L356" s="60"/>
      <c r="M356" s="60"/>
      <c r="N356" s="60"/>
      <c r="O356" s="60"/>
      <c r="P356" s="60"/>
      <c r="Q356" s="60"/>
      <c r="R356" s="60"/>
      <c r="S356" s="60"/>
      <c r="T356" s="60"/>
      <c r="U356" s="60"/>
      <c r="V356" s="60"/>
      <c r="W356" s="60"/>
      <c r="X356" s="60"/>
      <c r="Y356" s="60"/>
      <c r="Z356" s="60"/>
    </row>
    <row r="357" spans="1:26" ht="21.75" customHeight="1">
      <c r="A357" s="13"/>
      <c r="B357" s="13"/>
      <c r="C357" s="13"/>
      <c r="D357" s="13" t="s">
        <v>204</v>
      </c>
      <c r="E357" s="13"/>
      <c r="F357" s="13"/>
      <c r="G357" s="13"/>
      <c r="H357" s="13"/>
      <c r="I357" s="13"/>
      <c r="J357" s="139"/>
      <c r="K357" s="60"/>
      <c r="L357" s="60"/>
      <c r="M357" s="60"/>
      <c r="N357" s="60"/>
      <c r="O357" s="60"/>
      <c r="P357" s="60"/>
      <c r="Q357" s="60"/>
      <c r="R357" s="60"/>
      <c r="S357" s="60"/>
      <c r="T357" s="60"/>
      <c r="U357" s="60"/>
      <c r="V357" s="60"/>
      <c r="W357" s="60"/>
      <c r="X357" s="60"/>
      <c r="Y357" s="60"/>
      <c r="Z357" s="60"/>
    </row>
    <row r="358" spans="1:26" ht="79.5" customHeight="1">
      <c r="A358" s="13"/>
      <c r="B358" s="13"/>
      <c r="C358" s="13"/>
      <c r="D358" s="13" t="s">
        <v>205</v>
      </c>
      <c r="E358" s="13"/>
      <c r="F358" s="51"/>
      <c r="G358" s="51"/>
      <c r="H358" s="51"/>
      <c r="I358" s="13"/>
      <c r="J358" s="80"/>
      <c r="K358" s="60"/>
      <c r="L358" s="60"/>
      <c r="M358" s="60"/>
      <c r="N358" s="60"/>
      <c r="O358" s="60"/>
      <c r="P358" s="60"/>
      <c r="Q358" s="60"/>
      <c r="R358" s="60"/>
      <c r="S358" s="60"/>
      <c r="T358" s="60"/>
      <c r="U358" s="60"/>
      <c r="V358" s="60"/>
      <c r="W358" s="60"/>
      <c r="X358" s="60"/>
      <c r="Y358" s="60"/>
      <c r="Z358" s="60"/>
    </row>
    <row r="359" spans="1:26" ht="22.5" customHeight="1">
      <c r="A359" s="633" t="s">
        <v>206</v>
      </c>
      <c r="B359" s="633" t="s">
        <v>1145</v>
      </c>
      <c r="C359" s="55" t="s">
        <v>8</v>
      </c>
      <c r="D359" s="633" t="s">
        <v>208</v>
      </c>
      <c r="E359" s="55" t="s">
        <v>209</v>
      </c>
      <c r="F359" s="638" t="s">
        <v>78</v>
      </c>
      <c r="G359" s="634" t="s">
        <v>78</v>
      </c>
      <c r="H359" s="32" t="s">
        <v>1146</v>
      </c>
      <c r="I359" s="222"/>
      <c r="J359" s="623" t="s">
        <v>210</v>
      </c>
      <c r="K359" s="60"/>
      <c r="L359" s="60"/>
      <c r="M359" s="60"/>
      <c r="N359" s="60"/>
      <c r="O359" s="60"/>
      <c r="P359" s="60"/>
      <c r="Q359" s="60"/>
      <c r="R359" s="60"/>
      <c r="S359" s="60"/>
      <c r="T359" s="60"/>
      <c r="U359" s="60"/>
      <c r="V359" s="60"/>
      <c r="W359" s="60"/>
      <c r="X359" s="60"/>
      <c r="Y359" s="60"/>
      <c r="Z359" s="60"/>
    </row>
    <row r="360" spans="1:26" ht="21" customHeight="1">
      <c r="A360" s="615"/>
      <c r="B360" s="615"/>
      <c r="C360" s="81"/>
      <c r="D360" s="615"/>
      <c r="E360" s="634"/>
      <c r="F360" s="615"/>
      <c r="G360" s="615"/>
      <c r="H360" s="34" t="s">
        <v>1147</v>
      </c>
      <c r="I360" s="33"/>
      <c r="J360" s="615"/>
      <c r="K360" s="60"/>
      <c r="L360" s="60"/>
      <c r="M360" s="60"/>
      <c r="N360" s="60"/>
      <c r="O360" s="60"/>
      <c r="P360" s="60"/>
      <c r="Q360" s="60"/>
      <c r="R360" s="60"/>
      <c r="S360" s="60"/>
      <c r="T360" s="60"/>
      <c r="U360" s="60"/>
      <c r="V360" s="60"/>
      <c r="W360" s="60"/>
      <c r="X360" s="60"/>
      <c r="Y360" s="60"/>
      <c r="Z360" s="60"/>
    </row>
    <row r="361" spans="1:26" ht="24" customHeight="1">
      <c r="A361" s="13"/>
      <c r="B361" s="615"/>
      <c r="C361" s="81"/>
      <c r="D361" s="634" t="s">
        <v>211</v>
      </c>
      <c r="E361" s="615"/>
      <c r="F361" s="615"/>
      <c r="G361" s="615"/>
      <c r="H361" s="34" t="s">
        <v>1148</v>
      </c>
      <c r="I361" s="33"/>
      <c r="J361" s="615"/>
      <c r="K361" s="60"/>
      <c r="L361" s="60"/>
      <c r="M361" s="60"/>
      <c r="N361" s="60"/>
      <c r="O361" s="60"/>
      <c r="P361" s="60"/>
      <c r="Q361" s="60"/>
      <c r="R361" s="60"/>
      <c r="S361" s="60"/>
      <c r="T361" s="60"/>
      <c r="U361" s="60"/>
      <c r="V361" s="60"/>
      <c r="W361" s="60"/>
      <c r="X361" s="60"/>
      <c r="Y361" s="60"/>
      <c r="Z361" s="60"/>
    </row>
    <row r="362" spans="1:26" ht="21.75" customHeight="1">
      <c r="A362" s="13"/>
      <c r="B362" s="615"/>
      <c r="C362" s="81"/>
      <c r="D362" s="615"/>
      <c r="E362" s="615"/>
      <c r="F362" s="615"/>
      <c r="G362" s="615"/>
      <c r="H362" s="34" t="s">
        <v>1149</v>
      </c>
      <c r="I362" s="33"/>
      <c r="J362" s="615"/>
      <c r="K362" s="60"/>
      <c r="L362" s="60"/>
      <c r="M362" s="60"/>
      <c r="N362" s="60"/>
      <c r="O362" s="60"/>
      <c r="P362" s="60"/>
      <c r="Q362" s="60"/>
      <c r="R362" s="60"/>
      <c r="S362" s="60"/>
      <c r="T362" s="60"/>
      <c r="U362" s="60"/>
      <c r="V362" s="60"/>
      <c r="W362" s="60"/>
      <c r="X362" s="60"/>
      <c r="Y362" s="60"/>
      <c r="Z362" s="60"/>
    </row>
    <row r="363" spans="1:26" ht="21.75" customHeight="1">
      <c r="A363" s="13"/>
      <c r="B363" s="615"/>
      <c r="C363" s="81"/>
      <c r="D363" s="615"/>
      <c r="E363" s="81"/>
      <c r="F363" s="615"/>
      <c r="G363" s="615"/>
      <c r="H363" s="34" t="s">
        <v>1150</v>
      </c>
      <c r="I363" s="33"/>
      <c r="J363" s="615"/>
      <c r="K363" s="60"/>
      <c r="L363" s="60"/>
      <c r="M363" s="60"/>
      <c r="N363" s="60"/>
      <c r="O363" s="60"/>
      <c r="P363" s="60"/>
      <c r="Q363" s="60"/>
      <c r="R363" s="60"/>
      <c r="S363" s="60"/>
      <c r="T363" s="60"/>
      <c r="U363" s="60"/>
      <c r="V363" s="60"/>
      <c r="W363" s="60"/>
      <c r="X363" s="60"/>
      <c r="Y363" s="60"/>
      <c r="Z363" s="60"/>
    </row>
    <row r="364" spans="1:26" ht="24" customHeight="1">
      <c r="A364" s="13"/>
      <c r="B364" s="615"/>
      <c r="C364" s="81"/>
      <c r="D364" s="634" t="s">
        <v>212</v>
      </c>
      <c r="E364" s="99"/>
      <c r="F364" s="615"/>
      <c r="G364" s="615"/>
      <c r="H364" s="34" t="s">
        <v>1151</v>
      </c>
      <c r="I364" s="33"/>
      <c r="J364" s="615"/>
      <c r="K364" s="60"/>
      <c r="L364" s="60"/>
      <c r="M364" s="60"/>
      <c r="N364" s="60"/>
      <c r="O364" s="60"/>
      <c r="P364" s="60"/>
      <c r="Q364" s="60"/>
      <c r="R364" s="60"/>
      <c r="S364" s="60"/>
      <c r="T364" s="60"/>
      <c r="U364" s="60"/>
      <c r="V364" s="60"/>
      <c r="W364" s="60"/>
      <c r="X364" s="60"/>
      <c r="Y364" s="60"/>
      <c r="Z364" s="60"/>
    </row>
    <row r="365" spans="1:26" ht="24" customHeight="1">
      <c r="A365" s="13"/>
      <c r="B365" s="615"/>
      <c r="C365" s="81"/>
      <c r="D365" s="615"/>
      <c r="E365" s="14"/>
      <c r="F365" s="615"/>
      <c r="G365" s="615"/>
      <c r="H365" s="34" t="s">
        <v>1152</v>
      </c>
      <c r="I365" s="33"/>
      <c r="J365" s="615"/>
      <c r="K365" s="60"/>
      <c r="L365" s="60"/>
      <c r="M365" s="60"/>
      <c r="N365" s="60"/>
      <c r="O365" s="60"/>
      <c r="P365" s="60"/>
      <c r="Q365" s="60"/>
      <c r="R365" s="60"/>
      <c r="S365" s="60"/>
      <c r="T365" s="60"/>
      <c r="U365" s="60"/>
      <c r="V365" s="60"/>
      <c r="W365" s="60"/>
      <c r="X365" s="60"/>
      <c r="Y365" s="60"/>
      <c r="Z365" s="60"/>
    </row>
    <row r="366" spans="1:26" ht="24" customHeight="1">
      <c r="A366" s="13"/>
      <c r="B366" s="615"/>
      <c r="C366" s="81"/>
      <c r="D366" s="615"/>
      <c r="E366" s="14"/>
      <c r="F366" s="615"/>
      <c r="G366" s="615"/>
      <c r="H366" s="260"/>
      <c r="I366" s="241"/>
      <c r="J366" s="615"/>
      <c r="K366" s="60"/>
      <c r="L366" s="60"/>
      <c r="M366" s="60"/>
      <c r="N366" s="60"/>
      <c r="O366" s="60"/>
      <c r="P366" s="60"/>
      <c r="Q366" s="60"/>
      <c r="R366" s="60"/>
      <c r="S366" s="60"/>
      <c r="T366" s="60"/>
      <c r="U366" s="60"/>
      <c r="V366" s="60"/>
      <c r="W366" s="60"/>
      <c r="X366" s="60"/>
      <c r="Y366" s="60"/>
      <c r="Z366" s="60"/>
    </row>
    <row r="367" spans="1:26" ht="24" customHeight="1">
      <c r="A367" s="13"/>
      <c r="B367" s="615"/>
      <c r="C367" s="81"/>
      <c r="D367" s="634" t="s">
        <v>213</v>
      </c>
      <c r="E367" s="81"/>
      <c r="F367" s="618"/>
      <c r="G367" s="618"/>
      <c r="H367" s="37" t="s">
        <v>40</v>
      </c>
      <c r="I367" s="100"/>
      <c r="J367" s="616"/>
      <c r="K367" s="60"/>
      <c r="L367" s="60"/>
      <c r="M367" s="60"/>
      <c r="N367" s="60"/>
      <c r="O367" s="60"/>
      <c r="P367" s="60"/>
      <c r="Q367" s="60"/>
      <c r="R367" s="60"/>
      <c r="S367" s="60"/>
      <c r="T367" s="60"/>
      <c r="U367" s="60"/>
      <c r="V367" s="60"/>
      <c r="W367" s="60"/>
      <c r="X367" s="60"/>
      <c r="Y367" s="60"/>
      <c r="Z367" s="60"/>
    </row>
    <row r="368" spans="1:26" ht="29.25" customHeight="1">
      <c r="A368" s="13"/>
      <c r="B368" s="615"/>
      <c r="C368" s="81"/>
      <c r="D368" s="615"/>
      <c r="E368" s="14"/>
      <c r="F368" s="639" t="s">
        <v>78</v>
      </c>
      <c r="G368" s="639" t="s">
        <v>42</v>
      </c>
      <c r="H368" s="32" t="s">
        <v>1153</v>
      </c>
      <c r="I368" s="48"/>
      <c r="J368" s="620" t="s">
        <v>214</v>
      </c>
      <c r="K368" s="60"/>
      <c r="L368" s="60"/>
      <c r="M368" s="60"/>
      <c r="N368" s="60"/>
      <c r="O368" s="60"/>
      <c r="P368" s="60"/>
      <c r="Q368" s="60"/>
      <c r="R368" s="60"/>
      <c r="S368" s="60"/>
      <c r="T368" s="60"/>
      <c r="U368" s="60"/>
      <c r="V368" s="60"/>
      <c r="W368" s="60"/>
      <c r="X368" s="60"/>
      <c r="Y368" s="60"/>
      <c r="Z368" s="60"/>
    </row>
    <row r="369" spans="1:26" ht="29.25" customHeight="1">
      <c r="A369" s="13"/>
      <c r="B369" s="13"/>
      <c r="C369" s="81"/>
      <c r="D369" s="615"/>
      <c r="E369" s="14"/>
      <c r="F369" s="615"/>
      <c r="G369" s="615"/>
      <c r="H369" s="34" t="s">
        <v>1154</v>
      </c>
      <c r="I369" s="49"/>
      <c r="J369" s="615"/>
      <c r="K369" s="60"/>
      <c r="L369" s="60"/>
      <c r="M369" s="60"/>
      <c r="N369" s="60"/>
      <c r="O369" s="60"/>
      <c r="P369" s="60"/>
      <c r="Q369" s="60"/>
      <c r="R369" s="60"/>
      <c r="S369" s="60"/>
      <c r="T369" s="60"/>
      <c r="U369" s="60"/>
      <c r="V369" s="60"/>
      <c r="W369" s="60"/>
      <c r="X369" s="60"/>
      <c r="Y369" s="60"/>
      <c r="Z369" s="60"/>
    </row>
    <row r="370" spans="1:26" ht="29.25" customHeight="1">
      <c r="A370" s="13"/>
      <c r="B370" s="13"/>
      <c r="C370" s="81"/>
      <c r="D370" s="634" t="s">
        <v>215</v>
      </c>
      <c r="E370" s="14"/>
      <c r="F370" s="615"/>
      <c r="G370" s="615"/>
      <c r="H370" s="34" t="s">
        <v>1155</v>
      </c>
      <c r="I370" s="49"/>
      <c r="J370" s="615"/>
      <c r="K370" s="60"/>
      <c r="L370" s="60"/>
      <c r="M370" s="60"/>
      <c r="N370" s="60"/>
      <c r="O370" s="60"/>
      <c r="P370" s="60"/>
      <c r="Q370" s="60"/>
      <c r="R370" s="60"/>
      <c r="S370" s="60"/>
      <c r="T370" s="60"/>
      <c r="U370" s="60"/>
      <c r="V370" s="60"/>
      <c r="W370" s="60"/>
      <c r="X370" s="60"/>
      <c r="Y370" s="60"/>
      <c r="Z370" s="60"/>
    </row>
    <row r="371" spans="1:26" ht="29.25" customHeight="1">
      <c r="A371" s="13"/>
      <c r="B371" s="13"/>
      <c r="C371" s="81"/>
      <c r="D371" s="615"/>
      <c r="E371" s="14"/>
      <c r="F371" s="615"/>
      <c r="G371" s="615"/>
      <c r="H371" s="34" t="s">
        <v>1156</v>
      </c>
      <c r="I371" s="49"/>
      <c r="J371" s="615"/>
      <c r="K371" s="60"/>
      <c r="L371" s="60"/>
      <c r="M371" s="60"/>
      <c r="N371" s="60"/>
      <c r="O371" s="60"/>
      <c r="P371" s="60"/>
      <c r="Q371" s="60"/>
      <c r="R371" s="60"/>
      <c r="S371" s="60"/>
      <c r="T371" s="60"/>
      <c r="U371" s="60"/>
      <c r="V371" s="60"/>
      <c r="W371" s="60"/>
      <c r="X371" s="60"/>
      <c r="Y371" s="60"/>
      <c r="Z371" s="60"/>
    </row>
    <row r="372" spans="1:26" ht="29.25" customHeight="1">
      <c r="A372" s="13"/>
      <c r="B372" s="13"/>
      <c r="C372" s="81"/>
      <c r="D372" s="634" t="s">
        <v>216</v>
      </c>
      <c r="E372" s="14"/>
      <c r="F372" s="615"/>
      <c r="G372" s="615"/>
      <c r="H372" s="34" t="s">
        <v>1157</v>
      </c>
      <c r="I372" s="49"/>
      <c r="J372" s="615"/>
      <c r="K372" s="60"/>
      <c r="L372" s="60"/>
      <c r="M372" s="60"/>
      <c r="N372" s="60"/>
      <c r="O372" s="60"/>
      <c r="P372" s="60"/>
      <c r="Q372" s="60"/>
      <c r="R372" s="60"/>
      <c r="S372" s="60"/>
      <c r="T372" s="60"/>
      <c r="U372" s="60"/>
      <c r="V372" s="60"/>
      <c r="W372" s="60"/>
      <c r="X372" s="60"/>
      <c r="Y372" s="60"/>
      <c r="Z372" s="60"/>
    </row>
    <row r="373" spans="1:26" ht="29.25" customHeight="1">
      <c r="A373" s="13"/>
      <c r="B373" s="13"/>
      <c r="C373" s="81"/>
      <c r="D373" s="615"/>
      <c r="E373" s="14"/>
      <c r="F373" s="615"/>
      <c r="G373" s="615"/>
      <c r="H373" s="34" t="s">
        <v>1158</v>
      </c>
      <c r="I373" s="49"/>
      <c r="J373" s="615"/>
      <c r="K373" s="60"/>
      <c r="L373" s="60"/>
      <c r="M373" s="60"/>
      <c r="N373" s="60"/>
      <c r="O373" s="60"/>
      <c r="P373" s="60"/>
      <c r="Q373" s="60"/>
      <c r="R373" s="60"/>
      <c r="S373" s="60"/>
      <c r="T373" s="60"/>
      <c r="U373" s="60"/>
      <c r="V373" s="60"/>
      <c r="W373" s="60"/>
      <c r="X373" s="60"/>
      <c r="Y373" s="60"/>
      <c r="Z373" s="60"/>
    </row>
    <row r="374" spans="1:26" ht="29.25" customHeight="1">
      <c r="A374" s="13"/>
      <c r="B374" s="13"/>
      <c r="C374" s="81"/>
      <c r="D374" s="640" t="s">
        <v>217</v>
      </c>
      <c r="E374" s="14"/>
      <c r="F374" s="615"/>
      <c r="G374" s="615"/>
      <c r="H374" s="34" t="s">
        <v>1159</v>
      </c>
      <c r="I374" s="49"/>
      <c r="J374" s="615"/>
      <c r="K374" s="60"/>
      <c r="L374" s="60"/>
      <c r="M374" s="60"/>
      <c r="N374" s="60"/>
      <c r="O374" s="60"/>
      <c r="P374" s="60"/>
      <c r="Q374" s="60"/>
      <c r="R374" s="60"/>
      <c r="S374" s="60"/>
      <c r="T374" s="60"/>
      <c r="U374" s="60"/>
      <c r="V374" s="60"/>
      <c r="W374" s="60"/>
      <c r="X374" s="60"/>
      <c r="Y374" s="60"/>
      <c r="Z374" s="60"/>
    </row>
    <row r="375" spans="1:26" ht="29.25" customHeight="1">
      <c r="A375" s="13"/>
      <c r="B375" s="13"/>
      <c r="C375" s="81"/>
      <c r="D375" s="615"/>
      <c r="E375" s="14"/>
      <c r="F375" s="615"/>
      <c r="G375" s="615"/>
      <c r="H375" s="260"/>
      <c r="I375" s="73"/>
      <c r="J375" s="615"/>
      <c r="K375" s="60"/>
      <c r="L375" s="60"/>
      <c r="M375" s="60"/>
      <c r="N375" s="60"/>
      <c r="O375" s="60"/>
      <c r="P375" s="60"/>
      <c r="Q375" s="60"/>
      <c r="R375" s="60"/>
      <c r="S375" s="60"/>
      <c r="T375" s="60"/>
      <c r="U375" s="60"/>
      <c r="V375" s="60"/>
      <c r="W375" s="60"/>
      <c r="X375" s="60"/>
      <c r="Y375" s="60"/>
      <c r="Z375" s="60"/>
    </row>
    <row r="376" spans="1:26" ht="33.75" customHeight="1">
      <c r="A376" s="13"/>
      <c r="B376" s="13"/>
      <c r="C376" s="81"/>
      <c r="D376" s="615"/>
      <c r="E376" s="14"/>
      <c r="F376" s="618"/>
      <c r="G376" s="618"/>
      <c r="H376" s="37" t="s">
        <v>40</v>
      </c>
      <c r="I376" s="100"/>
      <c r="J376" s="616"/>
      <c r="K376" s="60"/>
      <c r="L376" s="60"/>
      <c r="M376" s="60"/>
      <c r="N376" s="60"/>
      <c r="O376" s="60"/>
      <c r="P376" s="60"/>
      <c r="Q376" s="60"/>
      <c r="R376" s="60"/>
      <c r="S376" s="60"/>
      <c r="T376" s="60"/>
      <c r="U376" s="60"/>
      <c r="V376" s="60"/>
      <c r="W376" s="60"/>
      <c r="X376" s="60"/>
      <c r="Y376" s="60"/>
      <c r="Z376" s="60"/>
    </row>
    <row r="377" spans="1:26" ht="21.75" customHeight="1">
      <c r="A377" s="13"/>
      <c r="B377" s="13"/>
      <c r="C377" s="81"/>
      <c r="D377" s="615"/>
      <c r="E377" s="81"/>
      <c r="F377" s="638" t="s">
        <v>78</v>
      </c>
      <c r="G377" s="638" t="s">
        <v>78</v>
      </c>
      <c r="H377" s="32" t="s">
        <v>1160</v>
      </c>
      <c r="I377" s="48"/>
      <c r="J377" s="620" t="s">
        <v>218</v>
      </c>
      <c r="K377" s="60"/>
      <c r="L377" s="60"/>
      <c r="M377" s="60"/>
      <c r="N377" s="60"/>
      <c r="O377" s="60"/>
      <c r="P377" s="60"/>
      <c r="Q377" s="60"/>
      <c r="R377" s="60"/>
      <c r="S377" s="60"/>
      <c r="T377" s="60"/>
      <c r="U377" s="60"/>
      <c r="V377" s="60"/>
      <c r="W377" s="60"/>
      <c r="X377" s="60"/>
      <c r="Y377" s="60"/>
      <c r="Z377" s="60"/>
    </row>
    <row r="378" spans="1:26" ht="21" customHeight="1">
      <c r="A378" s="13"/>
      <c r="B378" s="13"/>
      <c r="C378" s="81"/>
      <c r="D378" s="634" t="s">
        <v>219</v>
      </c>
      <c r="E378" s="81"/>
      <c r="F378" s="615"/>
      <c r="G378" s="615"/>
      <c r="H378" s="34" t="s">
        <v>1161</v>
      </c>
      <c r="I378" s="49"/>
      <c r="J378" s="615"/>
      <c r="K378" s="60"/>
      <c r="L378" s="60"/>
      <c r="M378" s="60"/>
      <c r="N378" s="60"/>
      <c r="O378" s="60"/>
      <c r="P378" s="60"/>
      <c r="Q378" s="60"/>
      <c r="R378" s="60"/>
      <c r="S378" s="60"/>
      <c r="T378" s="60"/>
      <c r="U378" s="60"/>
      <c r="V378" s="60"/>
      <c r="W378" s="60"/>
      <c r="X378" s="60"/>
      <c r="Y378" s="60"/>
      <c r="Z378" s="60"/>
    </row>
    <row r="379" spans="1:26" ht="21" customHeight="1">
      <c r="A379" s="13"/>
      <c r="B379" s="13"/>
      <c r="C379" s="81"/>
      <c r="D379" s="615"/>
      <c r="E379" s="81"/>
      <c r="F379" s="615"/>
      <c r="G379" s="615"/>
      <c r="H379" s="34" t="s">
        <v>1162</v>
      </c>
      <c r="I379" s="49"/>
      <c r="J379" s="615"/>
      <c r="K379" s="60"/>
      <c r="L379" s="60"/>
      <c r="M379" s="60"/>
      <c r="N379" s="60"/>
      <c r="O379" s="60"/>
      <c r="P379" s="60"/>
      <c r="Q379" s="60"/>
      <c r="R379" s="60"/>
      <c r="S379" s="60"/>
      <c r="T379" s="60"/>
      <c r="U379" s="60"/>
      <c r="V379" s="60"/>
      <c r="W379" s="60"/>
      <c r="X379" s="60"/>
      <c r="Y379" s="60"/>
      <c r="Z379" s="60"/>
    </row>
    <row r="380" spans="1:26" ht="21" customHeight="1">
      <c r="A380" s="13"/>
      <c r="B380" s="13"/>
      <c r="C380" s="81"/>
      <c r="D380" s="634" t="s">
        <v>220</v>
      </c>
      <c r="E380" s="81"/>
      <c r="F380" s="615"/>
      <c r="G380" s="615"/>
      <c r="H380" s="34" t="s">
        <v>1163</v>
      </c>
      <c r="I380" s="49"/>
      <c r="J380" s="615"/>
      <c r="K380" s="60"/>
      <c r="L380" s="60"/>
      <c r="M380" s="60"/>
      <c r="N380" s="60"/>
      <c r="O380" s="60"/>
      <c r="P380" s="60"/>
      <c r="Q380" s="60"/>
      <c r="R380" s="60"/>
      <c r="S380" s="60"/>
      <c r="T380" s="60"/>
      <c r="U380" s="60"/>
      <c r="V380" s="60"/>
      <c r="W380" s="60"/>
      <c r="X380" s="60"/>
      <c r="Y380" s="60"/>
      <c r="Z380" s="60"/>
    </row>
    <row r="381" spans="1:26" ht="21" customHeight="1">
      <c r="A381" s="13"/>
      <c r="B381" s="13"/>
      <c r="C381" s="81"/>
      <c r="D381" s="615"/>
      <c r="E381" s="81"/>
      <c r="F381" s="615"/>
      <c r="G381" s="615"/>
      <c r="H381" s="34" t="s">
        <v>1164</v>
      </c>
      <c r="I381" s="49"/>
      <c r="J381" s="615"/>
      <c r="K381" s="60"/>
      <c r="L381" s="60"/>
      <c r="M381" s="60"/>
      <c r="N381" s="60"/>
      <c r="O381" s="60"/>
      <c r="P381" s="60"/>
      <c r="Q381" s="60"/>
      <c r="R381" s="60"/>
      <c r="S381" s="60"/>
      <c r="T381" s="60"/>
      <c r="U381" s="60"/>
      <c r="V381" s="60"/>
      <c r="W381" s="60"/>
      <c r="X381" s="60"/>
      <c r="Y381" s="60"/>
      <c r="Z381" s="60"/>
    </row>
    <row r="382" spans="1:26" ht="21" customHeight="1">
      <c r="A382" s="13"/>
      <c r="B382" s="13"/>
      <c r="C382" s="81"/>
      <c r="D382" s="615"/>
      <c r="E382" s="81"/>
      <c r="F382" s="615"/>
      <c r="G382" s="615"/>
      <c r="H382" s="34" t="s">
        <v>1165</v>
      </c>
      <c r="I382" s="49"/>
      <c r="J382" s="615"/>
      <c r="K382" s="60"/>
      <c r="L382" s="60"/>
      <c r="M382" s="60"/>
      <c r="N382" s="60"/>
      <c r="O382" s="60"/>
      <c r="P382" s="60"/>
      <c r="Q382" s="60"/>
      <c r="R382" s="60"/>
      <c r="S382" s="60"/>
      <c r="T382" s="60"/>
      <c r="U382" s="60"/>
      <c r="V382" s="60"/>
      <c r="W382" s="60"/>
      <c r="X382" s="60"/>
      <c r="Y382" s="60"/>
      <c r="Z382" s="60"/>
    </row>
    <row r="383" spans="1:26" ht="21" customHeight="1">
      <c r="A383" s="13"/>
      <c r="B383" s="13"/>
      <c r="C383" s="81"/>
      <c r="D383" s="13" t="s">
        <v>221</v>
      </c>
      <c r="E383" s="81"/>
      <c r="F383" s="615"/>
      <c r="G383" s="615"/>
      <c r="H383" s="34" t="s">
        <v>1166</v>
      </c>
      <c r="I383" s="49"/>
      <c r="J383" s="615"/>
      <c r="K383" s="60"/>
      <c r="L383" s="60"/>
      <c r="M383" s="60"/>
      <c r="N383" s="60"/>
      <c r="O383" s="60"/>
      <c r="P383" s="60"/>
      <c r="Q383" s="60"/>
      <c r="R383" s="60"/>
      <c r="S383" s="60"/>
      <c r="T383" s="60"/>
      <c r="U383" s="60"/>
      <c r="V383" s="60"/>
      <c r="W383" s="60"/>
      <c r="X383" s="60"/>
      <c r="Y383" s="60"/>
      <c r="Z383" s="60"/>
    </row>
    <row r="384" spans="1:26" ht="21" customHeight="1">
      <c r="A384" s="13"/>
      <c r="B384" s="13"/>
      <c r="C384" s="81"/>
      <c r="D384" s="634" t="s">
        <v>222</v>
      </c>
      <c r="E384" s="81"/>
      <c r="F384" s="615"/>
      <c r="G384" s="615"/>
      <c r="H384" s="260"/>
      <c r="I384" s="73"/>
      <c r="J384" s="615"/>
      <c r="K384" s="60"/>
      <c r="L384" s="60"/>
      <c r="M384" s="60"/>
      <c r="N384" s="60"/>
      <c r="O384" s="60"/>
      <c r="P384" s="60"/>
      <c r="Q384" s="60"/>
      <c r="R384" s="60"/>
      <c r="S384" s="60"/>
      <c r="T384" s="60"/>
      <c r="U384" s="60"/>
      <c r="V384" s="60"/>
      <c r="W384" s="60"/>
      <c r="X384" s="60"/>
      <c r="Y384" s="60"/>
      <c r="Z384" s="60"/>
    </row>
    <row r="385" spans="1:26" ht="27.75" customHeight="1">
      <c r="A385" s="13"/>
      <c r="B385" s="13"/>
      <c r="C385" s="81"/>
      <c r="D385" s="615"/>
      <c r="E385" s="81"/>
      <c r="F385" s="615"/>
      <c r="G385" s="615"/>
      <c r="H385" s="37" t="s">
        <v>40</v>
      </c>
      <c r="I385" s="100"/>
      <c r="J385" s="616"/>
      <c r="K385" s="60"/>
      <c r="L385" s="60"/>
      <c r="M385" s="60"/>
      <c r="N385" s="60"/>
      <c r="O385" s="60"/>
      <c r="P385" s="60"/>
      <c r="Q385" s="60"/>
      <c r="R385" s="60"/>
      <c r="S385" s="60"/>
      <c r="T385" s="60"/>
      <c r="U385" s="60"/>
      <c r="V385" s="60"/>
      <c r="W385" s="60"/>
      <c r="X385" s="60"/>
      <c r="Y385" s="60"/>
      <c r="Z385" s="60"/>
    </row>
    <row r="386" spans="1:26" ht="21" customHeight="1">
      <c r="A386" s="13"/>
      <c r="B386" s="13"/>
      <c r="C386" s="81"/>
      <c r="D386" s="615"/>
      <c r="E386" s="81"/>
      <c r="F386" s="637" t="s">
        <v>78</v>
      </c>
      <c r="G386" s="637" t="s">
        <v>78</v>
      </c>
      <c r="H386" s="32" t="s">
        <v>1167</v>
      </c>
      <c r="I386" s="48"/>
      <c r="J386" s="620" t="s">
        <v>223</v>
      </c>
      <c r="K386" s="60"/>
      <c r="L386" s="60"/>
      <c r="M386" s="60"/>
      <c r="N386" s="60"/>
      <c r="O386" s="60"/>
      <c r="P386" s="60"/>
      <c r="Q386" s="60"/>
      <c r="R386" s="60"/>
      <c r="S386" s="60"/>
      <c r="T386" s="60"/>
      <c r="U386" s="60"/>
      <c r="V386" s="60"/>
      <c r="W386" s="60"/>
      <c r="X386" s="60"/>
      <c r="Y386" s="60"/>
      <c r="Z386" s="60"/>
    </row>
    <row r="387" spans="1:26" ht="21" customHeight="1">
      <c r="A387" s="13"/>
      <c r="B387" s="13"/>
      <c r="C387" s="81"/>
      <c r="D387" s="615"/>
      <c r="E387" s="81"/>
      <c r="F387" s="615"/>
      <c r="G387" s="615"/>
      <c r="H387" s="34" t="s">
        <v>1168</v>
      </c>
      <c r="I387" s="49"/>
      <c r="J387" s="615"/>
      <c r="K387" s="60"/>
      <c r="L387" s="60"/>
      <c r="M387" s="60"/>
      <c r="N387" s="60"/>
      <c r="O387" s="60"/>
      <c r="P387" s="60"/>
      <c r="Q387" s="60"/>
      <c r="R387" s="60"/>
      <c r="S387" s="60"/>
      <c r="T387" s="60"/>
      <c r="U387" s="60"/>
      <c r="V387" s="60"/>
      <c r="W387" s="60"/>
      <c r="X387" s="60"/>
      <c r="Y387" s="60"/>
      <c r="Z387" s="60"/>
    </row>
    <row r="388" spans="1:26" ht="24" customHeight="1">
      <c r="A388" s="13"/>
      <c r="B388" s="13"/>
      <c r="C388" s="81"/>
      <c r="D388" s="14"/>
      <c r="E388" s="81"/>
      <c r="F388" s="615"/>
      <c r="G388" s="615"/>
      <c r="H388" s="34" t="s">
        <v>1169</v>
      </c>
      <c r="I388" s="49"/>
      <c r="J388" s="615"/>
      <c r="K388" s="60"/>
      <c r="L388" s="60"/>
      <c r="M388" s="60"/>
      <c r="N388" s="60"/>
      <c r="O388" s="60"/>
      <c r="P388" s="60"/>
      <c r="Q388" s="60"/>
      <c r="R388" s="60"/>
      <c r="S388" s="60"/>
      <c r="T388" s="60"/>
      <c r="U388" s="60"/>
      <c r="V388" s="60"/>
      <c r="W388" s="60"/>
      <c r="X388" s="60"/>
      <c r="Y388" s="60"/>
      <c r="Z388" s="60"/>
    </row>
    <row r="389" spans="1:26" ht="24" customHeight="1">
      <c r="A389" s="13"/>
      <c r="B389" s="13"/>
      <c r="C389" s="81"/>
      <c r="D389" s="14"/>
      <c r="E389" s="81"/>
      <c r="F389" s="615"/>
      <c r="G389" s="615"/>
      <c r="H389" s="34" t="s">
        <v>1170</v>
      </c>
      <c r="I389" s="49"/>
      <c r="J389" s="615"/>
      <c r="K389" s="60"/>
      <c r="L389" s="60"/>
      <c r="M389" s="60"/>
      <c r="N389" s="60"/>
      <c r="O389" s="60"/>
      <c r="P389" s="60"/>
      <c r="Q389" s="60"/>
      <c r="R389" s="60"/>
      <c r="S389" s="60"/>
      <c r="T389" s="60"/>
      <c r="U389" s="60"/>
      <c r="V389" s="60"/>
      <c r="W389" s="60"/>
      <c r="X389" s="60"/>
      <c r="Y389" s="60"/>
      <c r="Z389" s="60"/>
    </row>
    <row r="390" spans="1:26" ht="24" customHeight="1">
      <c r="A390" s="13"/>
      <c r="B390" s="13"/>
      <c r="C390" s="81"/>
      <c r="D390" s="14"/>
      <c r="E390" s="81"/>
      <c r="F390" s="615"/>
      <c r="G390" s="615"/>
      <c r="H390" s="34" t="s">
        <v>1171</v>
      </c>
      <c r="I390" s="49"/>
      <c r="J390" s="615"/>
      <c r="K390" s="60"/>
      <c r="L390" s="60"/>
      <c r="M390" s="60"/>
      <c r="N390" s="60"/>
      <c r="O390" s="60"/>
      <c r="P390" s="60"/>
      <c r="Q390" s="60"/>
      <c r="R390" s="60"/>
      <c r="S390" s="60"/>
      <c r="T390" s="60"/>
      <c r="U390" s="60"/>
      <c r="V390" s="60"/>
      <c r="W390" s="60"/>
      <c r="X390" s="60"/>
      <c r="Y390" s="60"/>
      <c r="Z390" s="60"/>
    </row>
    <row r="391" spans="1:26" ht="24" customHeight="1">
      <c r="A391" s="13"/>
      <c r="B391" s="13"/>
      <c r="C391" s="81"/>
      <c r="D391" s="14"/>
      <c r="E391" s="81"/>
      <c r="F391" s="615"/>
      <c r="G391" s="615"/>
      <c r="H391" s="34" t="s">
        <v>1172</v>
      </c>
      <c r="I391" s="49"/>
      <c r="J391" s="615"/>
      <c r="K391" s="60"/>
      <c r="L391" s="60"/>
      <c r="M391" s="60"/>
      <c r="N391" s="60"/>
      <c r="O391" s="60"/>
      <c r="P391" s="60"/>
      <c r="Q391" s="60"/>
      <c r="R391" s="60"/>
      <c r="S391" s="60"/>
      <c r="T391" s="60"/>
      <c r="U391" s="60"/>
      <c r="V391" s="60"/>
      <c r="W391" s="60"/>
      <c r="X391" s="60"/>
      <c r="Y391" s="60"/>
      <c r="Z391" s="60"/>
    </row>
    <row r="392" spans="1:26" ht="24" customHeight="1">
      <c r="A392" s="13"/>
      <c r="B392" s="13"/>
      <c r="C392" s="81"/>
      <c r="D392" s="14"/>
      <c r="E392" s="81"/>
      <c r="F392" s="615"/>
      <c r="G392" s="615"/>
      <c r="H392" s="34" t="s">
        <v>1173</v>
      </c>
      <c r="I392" s="49"/>
      <c r="J392" s="615"/>
      <c r="K392" s="60"/>
      <c r="L392" s="60"/>
      <c r="M392" s="60"/>
      <c r="N392" s="60"/>
      <c r="O392" s="60"/>
      <c r="P392" s="60"/>
      <c r="Q392" s="60"/>
      <c r="R392" s="60"/>
      <c r="S392" s="60"/>
      <c r="T392" s="60"/>
      <c r="U392" s="60"/>
      <c r="V392" s="60"/>
      <c r="W392" s="60"/>
      <c r="X392" s="60"/>
      <c r="Y392" s="60"/>
      <c r="Z392" s="60"/>
    </row>
    <row r="393" spans="1:26" ht="24" customHeight="1">
      <c r="A393" s="13"/>
      <c r="B393" s="13"/>
      <c r="C393" s="81"/>
      <c r="D393" s="14"/>
      <c r="E393" s="81"/>
      <c r="F393" s="615"/>
      <c r="G393" s="615"/>
      <c r="H393" s="260"/>
      <c r="I393" s="73"/>
      <c r="J393" s="615"/>
      <c r="K393" s="60"/>
      <c r="L393" s="60"/>
      <c r="M393" s="60"/>
      <c r="N393" s="60"/>
      <c r="O393" s="60"/>
      <c r="P393" s="60"/>
      <c r="Q393" s="60"/>
      <c r="R393" s="60"/>
      <c r="S393" s="60"/>
      <c r="T393" s="60"/>
      <c r="U393" s="60"/>
      <c r="V393" s="60"/>
      <c r="W393" s="60"/>
      <c r="X393" s="60"/>
      <c r="Y393" s="60"/>
      <c r="Z393" s="60"/>
    </row>
    <row r="394" spans="1:26" ht="24" customHeight="1">
      <c r="A394" s="13"/>
      <c r="B394" s="13"/>
      <c r="C394" s="81"/>
      <c r="D394" s="14"/>
      <c r="E394" s="81"/>
      <c r="F394" s="618"/>
      <c r="G394" s="618"/>
      <c r="H394" s="37" t="s">
        <v>40</v>
      </c>
      <c r="I394" s="100"/>
      <c r="J394" s="616"/>
      <c r="K394" s="60"/>
      <c r="L394" s="60"/>
      <c r="M394" s="60"/>
      <c r="N394" s="60"/>
      <c r="O394" s="60"/>
      <c r="P394" s="60"/>
      <c r="Q394" s="60"/>
      <c r="R394" s="60"/>
      <c r="S394" s="60"/>
      <c r="T394" s="60"/>
      <c r="U394" s="60"/>
      <c r="V394" s="60"/>
      <c r="W394" s="60"/>
      <c r="X394" s="60"/>
      <c r="Y394" s="60"/>
      <c r="Z394" s="60"/>
    </row>
    <row r="395" spans="1:26" ht="24" customHeight="1">
      <c r="A395" s="13"/>
      <c r="B395" s="13"/>
      <c r="C395" s="81"/>
      <c r="D395" s="14"/>
      <c r="E395" s="81"/>
      <c r="F395" s="637" t="s">
        <v>78</v>
      </c>
      <c r="G395" s="637" t="s">
        <v>78</v>
      </c>
      <c r="H395" s="32" t="s">
        <v>1174</v>
      </c>
      <c r="I395" s="48"/>
      <c r="J395" s="620" t="s">
        <v>224</v>
      </c>
      <c r="K395" s="60"/>
      <c r="L395" s="60"/>
      <c r="M395" s="60"/>
      <c r="N395" s="60"/>
      <c r="O395" s="60"/>
      <c r="P395" s="60"/>
      <c r="Q395" s="60"/>
      <c r="R395" s="60"/>
      <c r="S395" s="60"/>
      <c r="T395" s="60"/>
      <c r="U395" s="60"/>
      <c r="V395" s="60"/>
      <c r="W395" s="60"/>
      <c r="X395" s="60"/>
      <c r="Y395" s="60"/>
      <c r="Z395" s="60"/>
    </row>
    <row r="396" spans="1:26" ht="24" customHeight="1">
      <c r="A396" s="13"/>
      <c r="B396" s="13"/>
      <c r="C396" s="81"/>
      <c r="D396" s="14"/>
      <c r="E396" s="81"/>
      <c r="F396" s="615"/>
      <c r="G396" s="615"/>
      <c r="H396" s="34" t="s">
        <v>1175</v>
      </c>
      <c r="I396" s="49"/>
      <c r="J396" s="615"/>
      <c r="K396" s="60"/>
      <c r="L396" s="60"/>
      <c r="M396" s="60"/>
      <c r="N396" s="60"/>
      <c r="O396" s="60"/>
      <c r="P396" s="60"/>
      <c r="Q396" s="60"/>
      <c r="R396" s="60"/>
      <c r="S396" s="60"/>
      <c r="T396" s="60"/>
      <c r="U396" s="60"/>
      <c r="V396" s="60"/>
      <c r="W396" s="60"/>
      <c r="X396" s="60"/>
      <c r="Y396" s="60"/>
      <c r="Z396" s="60"/>
    </row>
    <row r="397" spans="1:26" ht="24" customHeight="1">
      <c r="A397" s="13"/>
      <c r="B397" s="13"/>
      <c r="C397" s="81"/>
      <c r="D397" s="14"/>
      <c r="E397" s="81"/>
      <c r="F397" s="615"/>
      <c r="G397" s="615"/>
      <c r="H397" s="34" t="s">
        <v>1176</v>
      </c>
      <c r="I397" s="49"/>
      <c r="J397" s="615"/>
      <c r="K397" s="60"/>
      <c r="L397" s="60"/>
      <c r="M397" s="60"/>
      <c r="N397" s="60"/>
      <c r="O397" s="60"/>
      <c r="P397" s="60"/>
      <c r="Q397" s="60"/>
      <c r="R397" s="60"/>
      <c r="S397" s="60"/>
      <c r="T397" s="60"/>
      <c r="U397" s="60"/>
      <c r="V397" s="60"/>
      <c r="W397" s="60"/>
      <c r="X397" s="60"/>
      <c r="Y397" s="60"/>
      <c r="Z397" s="60"/>
    </row>
    <row r="398" spans="1:26" ht="24" customHeight="1">
      <c r="A398" s="13"/>
      <c r="B398" s="13"/>
      <c r="C398" s="81"/>
      <c r="D398" s="14"/>
      <c r="E398" s="81"/>
      <c r="F398" s="615"/>
      <c r="G398" s="615"/>
      <c r="H398" s="34" t="s">
        <v>1177</v>
      </c>
      <c r="I398" s="49"/>
      <c r="J398" s="615"/>
      <c r="K398" s="60"/>
      <c r="L398" s="60"/>
      <c r="M398" s="60"/>
      <c r="N398" s="60"/>
      <c r="O398" s="60"/>
      <c r="P398" s="60"/>
      <c r="Q398" s="60"/>
      <c r="R398" s="60"/>
      <c r="S398" s="60"/>
      <c r="T398" s="60"/>
      <c r="U398" s="60"/>
      <c r="V398" s="60"/>
      <c r="W398" s="60"/>
      <c r="X398" s="60"/>
      <c r="Y398" s="60"/>
      <c r="Z398" s="60"/>
    </row>
    <row r="399" spans="1:26" ht="24" customHeight="1">
      <c r="A399" s="13"/>
      <c r="B399" s="13"/>
      <c r="C399" s="81"/>
      <c r="D399" s="14"/>
      <c r="E399" s="81"/>
      <c r="F399" s="615"/>
      <c r="G399" s="615"/>
      <c r="H399" s="34" t="s">
        <v>1178</v>
      </c>
      <c r="I399" s="49"/>
      <c r="J399" s="615"/>
      <c r="K399" s="60"/>
      <c r="L399" s="60"/>
      <c r="M399" s="60"/>
      <c r="N399" s="60"/>
      <c r="O399" s="60"/>
      <c r="P399" s="60"/>
      <c r="Q399" s="60"/>
      <c r="R399" s="60"/>
      <c r="S399" s="60"/>
      <c r="T399" s="60"/>
      <c r="U399" s="60"/>
      <c r="V399" s="60"/>
      <c r="W399" s="60"/>
      <c r="X399" s="60"/>
      <c r="Y399" s="60"/>
      <c r="Z399" s="60"/>
    </row>
    <row r="400" spans="1:26" ht="24" customHeight="1">
      <c r="A400" s="13"/>
      <c r="B400" s="13"/>
      <c r="C400" s="81"/>
      <c r="D400" s="14"/>
      <c r="E400" s="81"/>
      <c r="F400" s="615"/>
      <c r="G400" s="615"/>
      <c r="H400" s="34" t="s">
        <v>1179</v>
      </c>
      <c r="I400" s="49"/>
      <c r="J400" s="615"/>
      <c r="K400" s="60"/>
      <c r="L400" s="60"/>
      <c r="M400" s="60"/>
      <c r="N400" s="60"/>
      <c r="O400" s="60"/>
      <c r="P400" s="60"/>
      <c r="Q400" s="60"/>
      <c r="R400" s="60"/>
      <c r="S400" s="60"/>
      <c r="T400" s="60"/>
      <c r="U400" s="60"/>
      <c r="V400" s="60"/>
      <c r="W400" s="60"/>
      <c r="X400" s="60"/>
      <c r="Y400" s="60"/>
      <c r="Z400" s="60"/>
    </row>
    <row r="401" spans="1:26" ht="24" customHeight="1">
      <c r="A401" s="13"/>
      <c r="B401" s="13"/>
      <c r="C401" s="81"/>
      <c r="D401" s="14"/>
      <c r="E401" s="81"/>
      <c r="F401" s="615"/>
      <c r="G401" s="615"/>
      <c r="H401" s="34" t="s">
        <v>1180</v>
      </c>
      <c r="I401" s="49"/>
      <c r="J401" s="615"/>
      <c r="K401" s="60"/>
      <c r="L401" s="60"/>
      <c r="M401" s="60"/>
      <c r="N401" s="60"/>
      <c r="O401" s="60"/>
      <c r="P401" s="60"/>
      <c r="Q401" s="60"/>
      <c r="R401" s="60"/>
      <c r="S401" s="60"/>
      <c r="T401" s="60"/>
      <c r="U401" s="60"/>
      <c r="V401" s="60"/>
      <c r="W401" s="60"/>
      <c r="X401" s="60"/>
      <c r="Y401" s="60"/>
      <c r="Z401" s="60"/>
    </row>
    <row r="402" spans="1:26" ht="24" customHeight="1">
      <c r="A402" s="13"/>
      <c r="B402" s="13"/>
      <c r="C402" s="81"/>
      <c r="D402" s="14"/>
      <c r="E402" s="81"/>
      <c r="F402" s="615"/>
      <c r="G402" s="615"/>
      <c r="H402" s="260"/>
      <c r="I402" s="73"/>
      <c r="J402" s="615"/>
      <c r="K402" s="60"/>
      <c r="L402" s="60"/>
      <c r="M402" s="60"/>
      <c r="N402" s="60"/>
      <c r="O402" s="60"/>
      <c r="P402" s="60"/>
      <c r="Q402" s="60"/>
      <c r="R402" s="60"/>
      <c r="S402" s="60"/>
      <c r="T402" s="60"/>
      <c r="U402" s="60"/>
      <c r="V402" s="60"/>
      <c r="W402" s="60"/>
      <c r="X402" s="60"/>
      <c r="Y402" s="60"/>
      <c r="Z402" s="60"/>
    </row>
    <row r="403" spans="1:26" ht="24" customHeight="1">
      <c r="A403" s="13"/>
      <c r="B403" s="13"/>
      <c r="C403" s="81"/>
      <c r="D403" s="14"/>
      <c r="E403" s="87"/>
      <c r="F403" s="618"/>
      <c r="G403" s="618"/>
      <c r="H403" s="37" t="s">
        <v>40</v>
      </c>
      <c r="I403" s="100"/>
      <c r="J403" s="616"/>
      <c r="K403" s="60"/>
      <c r="L403" s="60"/>
      <c r="M403" s="60"/>
      <c r="N403" s="60"/>
      <c r="O403" s="60"/>
      <c r="P403" s="60"/>
      <c r="Q403" s="60"/>
      <c r="R403" s="60"/>
      <c r="S403" s="60"/>
      <c r="T403" s="60"/>
      <c r="U403" s="60"/>
      <c r="V403" s="60"/>
      <c r="W403" s="60"/>
      <c r="X403" s="60"/>
      <c r="Y403" s="60"/>
      <c r="Z403" s="60"/>
    </row>
    <row r="404" spans="1:26" ht="21" customHeight="1">
      <c r="A404" s="13"/>
      <c r="B404" s="13"/>
      <c r="C404" s="81"/>
      <c r="D404" s="14"/>
      <c r="E404" s="81" t="s">
        <v>225</v>
      </c>
      <c r="F404" s="638" t="s">
        <v>78</v>
      </c>
      <c r="G404" s="638" t="s">
        <v>78</v>
      </c>
      <c r="H404" s="32" t="s">
        <v>1181</v>
      </c>
      <c r="I404" s="48"/>
      <c r="J404" s="620" t="s">
        <v>226</v>
      </c>
      <c r="K404" s="60"/>
      <c r="L404" s="60"/>
      <c r="M404" s="60"/>
      <c r="N404" s="60"/>
      <c r="O404" s="60"/>
      <c r="P404" s="60"/>
      <c r="Q404" s="60"/>
      <c r="R404" s="60"/>
      <c r="S404" s="60"/>
      <c r="T404" s="60"/>
      <c r="U404" s="60"/>
      <c r="V404" s="60"/>
      <c r="W404" s="60"/>
      <c r="X404" s="60"/>
      <c r="Y404" s="60"/>
      <c r="Z404" s="60"/>
    </row>
    <row r="405" spans="1:26" ht="21" customHeight="1">
      <c r="A405" s="13"/>
      <c r="B405" s="13"/>
      <c r="C405" s="81"/>
      <c r="D405" s="14"/>
      <c r="E405" s="81" t="s">
        <v>227</v>
      </c>
      <c r="F405" s="615"/>
      <c r="G405" s="615"/>
      <c r="H405" s="34" t="s">
        <v>1182</v>
      </c>
      <c r="I405" s="49"/>
      <c r="J405" s="615"/>
      <c r="K405" s="60"/>
      <c r="L405" s="60"/>
      <c r="M405" s="60"/>
      <c r="N405" s="60"/>
      <c r="O405" s="60"/>
      <c r="P405" s="60"/>
      <c r="Q405" s="60"/>
      <c r="R405" s="60"/>
      <c r="S405" s="60"/>
      <c r="T405" s="60"/>
      <c r="U405" s="60"/>
      <c r="V405" s="60"/>
      <c r="W405" s="60"/>
      <c r="X405" s="60"/>
      <c r="Y405" s="60"/>
      <c r="Z405" s="60"/>
    </row>
    <row r="406" spans="1:26" ht="21" customHeight="1">
      <c r="A406" s="13"/>
      <c r="B406" s="13"/>
      <c r="C406" s="81"/>
      <c r="D406" s="14"/>
      <c r="E406" s="81"/>
      <c r="F406" s="615"/>
      <c r="G406" s="615"/>
      <c r="H406" s="34" t="s">
        <v>1183</v>
      </c>
      <c r="I406" s="49"/>
      <c r="J406" s="615"/>
      <c r="K406" s="60"/>
      <c r="L406" s="60"/>
      <c r="M406" s="60"/>
      <c r="N406" s="60"/>
      <c r="O406" s="60"/>
      <c r="P406" s="60"/>
      <c r="Q406" s="60"/>
      <c r="R406" s="60"/>
      <c r="S406" s="60"/>
      <c r="T406" s="60"/>
      <c r="U406" s="60"/>
      <c r="V406" s="60"/>
      <c r="W406" s="60"/>
      <c r="X406" s="60"/>
      <c r="Y406" s="60"/>
      <c r="Z406" s="60"/>
    </row>
    <row r="407" spans="1:26" ht="21" customHeight="1">
      <c r="A407" s="13"/>
      <c r="B407" s="13"/>
      <c r="C407" s="81"/>
      <c r="D407" s="14"/>
      <c r="E407" s="81"/>
      <c r="F407" s="615"/>
      <c r="G407" s="615"/>
      <c r="H407" s="34" t="s">
        <v>1184</v>
      </c>
      <c r="I407" s="49"/>
      <c r="J407" s="615"/>
      <c r="K407" s="60"/>
      <c r="L407" s="60"/>
      <c r="M407" s="60"/>
      <c r="N407" s="60"/>
      <c r="O407" s="60"/>
      <c r="P407" s="60"/>
      <c r="Q407" s="60"/>
      <c r="R407" s="60"/>
      <c r="S407" s="60"/>
      <c r="T407" s="60"/>
      <c r="U407" s="60"/>
      <c r="V407" s="60"/>
      <c r="W407" s="60"/>
      <c r="X407" s="60"/>
      <c r="Y407" s="60"/>
      <c r="Z407" s="60"/>
    </row>
    <row r="408" spans="1:26" ht="21" customHeight="1">
      <c r="A408" s="13"/>
      <c r="B408" s="13"/>
      <c r="C408" s="81"/>
      <c r="D408" s="14"/>
      <c r="E408" s="81"/>
      <c r="F408" s="615"/>
      <c r="G408" s="615"/>
      <c r="H408" s="34" t="s">
        <v>1185</v>
      </c>
      <c r="I408" s="49"/>
      <c r="J408" s="615"/>
      <c r="K408" s="60"/>
      <c r="L408" s="60"/>
      <c r="M408" s="60"/>
      <c r="N408" s="60"/>
      <c r="O408" s="60"/>
      <c r="P408" s="60"/>
      <c r="Q408" s="60"/>
      <c r="R408" s="60"/>
      <c r="S408" s="60"/>
      <c r="T408" s="60"/>
      <c r="U408" s="60"/>
      <c r="V408" s="60"/>
      <c r="W408" s="60"/>
      <c r="X408" s="60"/>
      <c r="Y408" s="60"/>
      <c r="Z408" s="60"/>
    </row>
    <row r="409" spans="1:26" ht="21" customHeight="1">
      <c r="A409" s="13"/>
      <c r="B409" s="13"/>
      <c r="C409" s="81"/>
      <c r="D409" s="14"/>
      <c r="E409" s="81"/>
      <c r="F409" s="615"/>
      <c r="G409" s="615"/>
      <c r="H409" s="34" t="s">
        <v>1186</v>
      </c>
      <c r="I409" s="49"/>
      <c r="J409" s="615"/>
      <c r="K409" s="60"/>
      <c r="L409" s="60"/>
      <c r="M409" s="60"/>
      <c r="N409" s="60"/>
      <c r="O409" s="60"/>
      <c r="P409" s="60"/>
      <c r="Q409" s="60"/>
      <c r="R409" s="60"/>
      <c r="S409" s="60"/>
      <c r="T409" s="60"/>
      <c r="U409" s="60"/>
      <c r="V409" s="60"/>
      <c r="W409" s="60"/>
      <c r="X409" s="60"/>
      <c r="Y409" s="60"/>
      <c r="Z409" s="60"/>
    </row>
    <row r="410" spans="1:26" ht="21" customHeight="1">
      <c r="A410" s="13"/>
      <c r="B410" s="13"/>
      <c r="C410" s="81"/>
      <c r="D410" s="14"/>
      <c r="E410" s="81"/>
      <c r="F410" s="615"/>
      <c r="G410" s="615"/>
      <c r="H410" s="34" t="s">
        <v>1187</v>
      </c>
      <c r="I410" s="49"/>
      <c r="J410" s="615"/>
      <c r="K410" s="60"/>
      <c r="L410" s="60"/>
      <c r="M410" s="60"/>
      <c r="N410" s="60"/>
      <c r="O410" s="60"/>
      <c r="P410" s="60"/>
      <c r="Q410" s="60"/>
      <c r="R410" s="60"/>
      <c r="S410" s="60"/>
      <c r="T410" s="60"/>
      <c r="U410" s="60"/>
      <c r="V410" s="60"/>
      <c r="W410" s="60"/>
      <c r="X410" s="60"/>
      <c r="Y410" s="60"/>
      <c r="Z410" s="60"/>
    </row>
    <row r="411" spans="1:26" ht="21" customHeight="1">
      <c r="A411" s="13"/>
      <c r="B411" s="13"/>
      <c r="C411" s="81"/>
      <c r="D411" s="14"/>
      <c r="E411" s="81"/>
      <c r="F411" s="615"/>
      <c r="G411" s="615"/>
      <c r="H411" s="260"/>
      <c r="I411" s="73"/>
      <c r="J411" s="615"/>
      <c r="K411" s="60"/>
      <c r="L411" s="60"/>
      <c r="M411" s="60"/>
      <c r="N411" s="60"/>
      <c r="O411" s="60"/>
      <c r="P411" s="60"/>
      <c r="Q411" s="60"/>
      <c r="R411" s="60"/>
      <c r="S411" s="60"/>
      <c r="T411" s="60"/>
      <c r="U411" s="60"/>
      <c r="V411" s="60"/>
      <c r="W411" s="60"/>
      <c r="X411" s="60"/>
      <c r="Y411" s="60"/>
      <c r="Z411" s="60"/>
    </row>
    <row r="412" spans="1:26" ht="21" customHeight="1">
      <c r="A412" s="13"/>
      <c r="B412" s="13"/>
      <c r="C412" s="81"/>
      <c r="D412" s="14"/>
      <c r="E412" s="81"/>
      <c r="F412" s="621"/>
      <c r="G412" s="621"/>
      <c r="H412" s="37" t="s">
        <v>40</v>
      </c>
      <c r="I412" s="100"/>
      <c r="J412" s="615"/>
      <c r="K412" s="60"/>
      <c r="L412" s="60"/>
      <c r="M412" s="60"/>
      <c r="N412" s="60"/>
      <c r="O412" s="60"/>
      <c r="P412" s="60"/>
      <c r="Q412" s="60"/>
      <c r="R412" s="60"/>
      <c r="S412" s="60"/>
      <c r="T412" s="60"/>
      <c r="U412" s="60"/>
      <c r="V412" s="60"/>
      <c r="W412" s="60"/>
      <c r="X412" s="60"/>
      <c r="Y412" s="60"/>
      <c r="Z412" s="60"/>
    </row>
    <row r="413" spans="1:26" ht="21.75" customHeight="1">
      <c r="A413" s="633" t="s">
        <v>228</v>
      </c>
      <c r="B413" s="633" t="s">
        <v>1188</v>
      </c>
      <c r="C413" s="55" t="s">
        <v>230</v>
      </c>
      <c r="D413" s="54" t="s">
        <v>87</v>
      </c>
      <c r="E413" s="633"/>
      <c r="F413" s="636" t="s">
        <v>78</v>
      </c>
      <c r="G413" s="636" t="s">
        <v>78</v>
      </c>
      <c r="H413" s="32" t="s">
        <v>1189</v>
      </c>
      <c r="I413" s="48"/>
      <c r="J413" s="620" t="s">
        <v>231</v>
      </c>
      <c r="K413" s="60"/>
      <c r="L413" s="60"/>
      <c r="M413" s="60"/>
      <c r="N413" s="60"/>
      <c r="O413" s="60"/>
      <c r="P413" s="60"/>
      <c r="Q413" s="60"/>
      <c r="R413" s="60"/>
      <c r="S413" s="60"/>
      <c r="T413" s="60"/>
      <c r="U413" s="60"/>
      <c r="V413" s="60"/>
      <c r="W413" s="60"/>
      <c r="X413" s="60"/>
      <c r="Y413" s="60"/>
      <c r="Z413" s="60"/>
    </row>
    <row r="414" spans="1:26" ht="21.75" customHeight="1">
      <c r="A414" s="615"/>
      <c r="B414" s="615"/>
      <c r="C414" s="13"/>
      <c r="D414" s="13" t="s">
        <v>89</v>
      </c>
      <c r="E414" s="615"/>
      <c r="F414" s="615"/>
      <c r="G414" s="615"/>
      <c r="H414" s="34" t="s">
        <v>1190</v>
      </c>
      <c r="I414" s="49"/>
      <c r="J414" s="615"/>
      <c r="K414" s="60"/>
      <c r="L414" s="60"/>
      <c r="M414" s="60"/>
      <c r="N414" s="60"/>
      <c r="O414" s="60"/>
      <c r="P414" s="60"/>
      <c r="Q414" s="60"/>
      <c r="R414" s="60"/>
      <c r="S414" s="60"/>
      <c r="T414" s="60"/>
      <c r="U414" s="60"/>
      <c r="V414" s="60"/>
      <c r="W414" s="60"/>
      <c r="X414" s="60"/>
      <c r="Y414" s="60"/>
      <c r="Z414" s="60"/>
    </row>
    <row r="415" spans="1:26" ht="21.75" customHeight="1">
      <c r="A415" s="13"/>
      <c r="B415" s="615"/>
      <c r="C415" s="13"/>
      <c r="D415" s="13" t="s">
        <v>232</v>
      </c>
      <c r="E415" s="615"/>
      <c r="F415" s="615"/>
      <c r="G415" s="615"/>
      <c r="H415" s="34" t="s">
        <v>1191</v>
      </c>
      <c r="I415" s="49"/>
      <c r="J415" s="615"/>
      <c r="K415" s="60"/>
      <c r="L415" s="60"/>
      <c r="M415" s="60"/>
      <c r="N415" s="60"/>
      <c r="O415" s="60"/>
      <c r="P415" s="60"/>
      <c r="Q415" s="60"/>
      <c r="R415" s="60"/>
      <c r="S415" s="60"/>
      <c r="T415" s="60"/>
      <c r="U415" s="60"/>
      <c r="V415" s="60"/>
      <c r="W415" s="60"/>
      <c r="X415" s="60"/>
      <c r="Y415" s="60"/>
      <c r="Z415" s="60"/>
    </row>
    <row r="416" spans="1:26" ht="22.5" customHeight="1">
      <c r="A416" s="13"/>
      <c r="B416" s="615"/>
      <c r="C416" s="13"/>
      <c r="D416" s="13" t="s">
        <v>30</v>
      </c>
      <c r="E416" s="13"/>
      <c r="F416" s="615"/>
      <c r="G416" s="615"/>
      <c r="H416" s="34" t="s">
        <v>1192</v>
      </c>
      <c r="I416" s="49"/>
      <c r="J416" s="615"/>
      <c r="K416" s="60"/>
      <c r="L416" s="60"/>
      <c r="M416" s="60"/>
      <c r="N416" s="60"/>
      <c r="O416" s="60"/>
      <c r="P416" s="60"/>
      <c r="Q416" s="60"/>
      <c r="R416" s="60"/>
      <c r="S416" s="60"/>
      <c r="T416" s="60"/>
      <c r="U416" s="60"/>
      <c r="V416" s="60"/>
      <c r="W416" s="60"/>
      <c r="X416" s="60"/>
      <c r="Y416" s="60"/>
      <c r="Z416" s="60"/>
    </row>
    <row r="417" spans="1:26" ht="21.75" customHeight="1">
      <c r="A417" s="13"/>
      <c r="B417" s="615"/>
      <c r="C417" s="13"/>
      <c r="D417" s="13" t="s">
        <v>110</v>
      </c>
      <c r="E417" s="13"/>
      <c r="F417" s="615"/>
      <c r="G417" s="615"/>
      <c r="H417" s="34" t="s">
        <v>1193</v>
      </c>
      <c r="I417" s="49"/>
      <c r="J417" s="615"/>
      <c r="K417" s="60"/>
      <c r="L417" s="60"/>
      <c r="M417" s="60"/>
      <c r="N417" s="60"/>
      <c r="O417" s="60"/>
      <c r="P417" s="60"/>
      <c r="Q417" s="60"/>
      <c r="R417" s="60"/>
      <c r="S417" s="60"/>
      <c r="T417" s="60"/>
      <c r="U417" s="60"/>
      <c r="V417" s="60"/>
      <c r="W417" s="60"/>
      <c r="X417" s="60"/>
      <c r="Y417" s="60"/>
      <c r="Z417" s="60"/>
    </row>
    <row r="418" spans="1:26" ht="21.75" customHeight="1">
      <c r="A418" s="13"/>
      <c r="B418" s="13"/>
      <c r="C418" s="13"/>
      <c r="D418" s="634" t="s">
        <v>233</v>
      </c>
      <c r="E418" s="13"/>
      <c r="F418" s="615"/>
      <c r="G418" s="615"/>
      <c r="H418" s="34" t="s">
        <v>1194</v>
      </c>
      <c r="I418" s="49"/>
      <c r="J418" s="615"/>
      <c r="K418" s="60"/>
      <c r="L418" s="60"/>
      <c r="M418" s="60"/>
      <c r="N418" s="60"/>
      <c r="O418" s="60"/>
      <c r="P418" s="60"/>
      <c r="Q418" s="60"/>
      <c r="R418" s="60"/>
      <c r="S418" s="60"/>
      <c r="T418" s="60"/>
      <c r="U418" s="60"/>
      <c r="V418" s="60"/>
      <c r="W418" s="60"/>
      <c r="X418" s="60"/>
      <c r="Y418" s="60"/>
      <c r="Z418" s="60"/>
    </row>
    <row r="419" spans="1:26" ht="21.75" customHeight="1">
      <c r="A419" s="13"/>
      <c r="B419" s="13"/>
      <c r="C419" s="13"/>
      <c r="D419" s="615"/>
      <c r="E419" s="13"/>
      <c r="F419" s="615"/>
      <c r="G419" s="615"/>
      <c r="H419" s="34" t="s">
        <v>1195</v>
      </c>
      <c r="I419" s="49"/>
      <c r="J419" s="615"/>
      <c r="K419" s="60"/>
      <c r="L419" s="60"/>
      <c r="M419" s="60"/>
      <c r="N419" s="60"/>
      <c r="O419" s="60"/>
      <c r="P419" s="60"/>
      <c r="Q419" s="60"/>
      <c r="R419" s="60"/>
      <c r="S419" s="60"/>
      <c r="T419" s="60"/>
      <c r="U419" s="60"/>
      <c r="V419" s="60"/>
      <c r="W419" s="60"/>
      <c r="X419" s="60"/>
      <c r="Y419" s="60"/>
      <c r="Z419" s="60"/>
    </row>
    <row r="420" spans="1:26" ht="21.75" customHeight="1">
      <c r="A420" s="13"/>
      <c r="B420" s="13"/>
      <c r="C420" s="13"/>
      <c r="D420" s="615"/>
      <c r="E420" s="13"/>
      <c r="F420" s="615"/>
      <c r="G420" s="615"/>
      <c r="H420" s="260"/>
      <c r="I420" s="73"/>
      <c r="J420" s="615"/>
      <c r="K420" s="60"/>
      <c r="L420" s="60"/>
      <c r="M420" s="60"/>
      <c r="N420" s="60"/>
      <c r="O420" s="60"/>
      <c r="P420" s="60"/>
      <c r="Q420" s="60"/>
      <c r="R420" s="60"/>
      <c r="S420" s="60"/>
      <c r="T420" s="60"/>
      <c r="U420" s="60"/>
      <c r="V420" s="60"/>
      <c r="W420" s="60"/>
      <c r="X420" s="60"/>
      <c r="Y420" s="60"/>
      <c r="Z420" s="60"/>
    </row>
    <row r="421" spans="1:26" ht="21.75" customHeight="1">
      <c r="A421" s="13"/>
      <c r="B421" s="13"/>
      <c r="C421" s="13"/>
      <c r="D421" s="615"/>
      <c r="E421" s="70"/>
      <c r="F421" s="615"/>
      <c r="G421" s="615"/>
      <c r="H421" s="37" t="s">
        <v>40</v>
      </c>
      <c r="I421" s="100"/>
      <c r="J421" s="616"/>
      <c r="K421" s="60"/>
      <c r="L421" s="60"/>
      <c r="M421" s="60"/>
      <c r="N421" s="60"/>
      <c r="O421" s="60"/>
      <c r="P421" s="60"/>
      <c r="Q421" s="60"/>
      <c r="R421" s="60"/>
      <c r="S421" s="60"/>
      <c r="T421" s="60"/>
      <c r="U421" s="60"/>
      <c r="V421" s="60"/>
      <c r="W421" s="60"/>
      <c r="X421" s="60"/>
      <c r="Y421" s="60"/>
      <c r="Z421" s="60"/>
    </row>
    <row r="422" spans="1:26" ht="26.25" customHeight="1">
      <c r="A422" s="13"/>
      <c r="B422" s="13"/>
      <c r="C422" s="13"/>
      <c r="D422" s="615"/>
      <c r="E422" s="13"/>
      <c r="F422" s="637" t="s">
        <v>78</v>
      </c>
      <c r="G422" s="637" t="s">
        <v>78</v>
      </c>
      <c r="H422" s="32" t="s">
        <v>1196</v>
      </c>
      <c r="I422" s="70"/>
      <c r="J422" s="620" t="s">
        <v>234</v>
      </c>
      <c r="K422" s="60"/>
      <c r="L422" s="60"/>
      <c r="M422" s="60"/>
      <c r="N422" s="60"/>
      <c r="O422" s="60"/>
      <c r="P422" s="60"/>
      <c r="Q422" s="60"/>
      <c r="R422" s="60"/>
      <c r="S422" s="60"/>
      <c r="T422" s="60"/>
      <c r="U422" s="60"/>
      <c r="V422" s="60"/>
      <c r="W422" s="60"/>
      <c r="X422" s="60"/>
      <c r="Y422" s="60"/>
      <c r="Z422" s="60"/>
    </row>
    <row r="423" spans="1:26" ht="21.75" customHeight="1">
      <c r="A423" s="13"/>
      <c r="B423" s="13"/>
      <c r="C423" s="13"/>
      <c r="D423" s="615"/>
      <c r="E423" s="13"/>
      <c r="F423" s="615"/>
      <c r="G423" s="615"/>
      <c r="H423" s="34" t="s">
        <v>1197</v>
      </c>
      <c r="I423" s="49"/>
      <c r="J423" s="615"/>
      <c r="K423" s="60"/>
      <c r="L423" s="60"/>
      <c r="M423" s="60"/>
      <c r="N423" s="60"/>
      <c r="O423" s="60"/>
      <c r="P423" s="60"/>
      <c r="Q423" s="60"/>
      <c r="R423" s="60"/>
      <c r="S423" s="60"/>
      <c r="T423" s="60"/>
      <c r="U423" s="60"/>
      <c r="V423" s="60"/>
      <c r="W423" s="60"/>
      <c r="X423" s="60"/>
      <c r="Y423" s="60"/>
      <c r="Z423" s="60"/>
    </row>
    <row r="424" spans="1:26" ht="27" customHeight="1">
      <c r="A424" s="13"/>
      <c r="B424" s="13"/>
      <c r="C424" s="13"/>
      <c r="D424" s="634" t="s">
        <v>235</v>
      </c>
      <c r="E424" s="13"/>
      <c r="F424" s="615"/>
      <c r="G424" s="615"/>
      <c r="H424" s="34" t="s">
        <v>1198</v>
      </c>
      <c r="I424" s="49"/>
      <c r="J424" s="615"/>
      <c r="K424" s="60"/>
      <c r="L424" s="60"/>
      <c r="M424" s="60"/>
      <c r="N424" s="60"/>
      <c r="O424" s="60"/>
      <c r="P424" s="60"/>
      <c r="Q424" s="60"/>
      <c r="R424" s="60"/>
      <c r="S424" s="60"/>
      <c r="T424" s="60"/>
      <c r="U424" s="60"/>
      <c r="V424" s="60"/>
      <c r="W424" s="60"/>
      <c r="X424" s="60"/>
      <c r="Y424" s="60"/>
      <c r="Z424" s="60"/>
    </row>
    <row r="425" spans="1:26" ht="25.5" customHeight="1">
      <c r="A425" s="13"/>
      <c r="B425" s="13"/>
      <c r="C425" s="13"/>
      <c r="D425" s="615"/>
      <c r="E425" s="13"/>
      <c r="F425" s="615"/>
      <c r="G425" s="615"/>
      <c r="H425" s="34" t="s">
        <v>1199</v>
      </c>
      <c r="I425" s="49"/>
      <c r="J425" s="615"/>
      <c r="K425" s="60"/>
      <c r="L425" s="60"/>
      <c r="M425" s="60"/>
      <c r="N425" s="60"/>
      <c r="O425" s="60"/>
      <c r="P425" s="60"/>
      <c r="Q425" s="60"/>
      <c r="R425" s="60"/>
      <c r="S425" s="60"/>
      <c r="T425" s="60"/>
      <c r="U425" s="60"/>
      <c r="V425" s="60"/>
      <c r="W425" s="60"/>
      <c r="X425" s="60"/>
      <c r="Y425" s="60"/>
      <c r="Z425" s="60"/>
    </row>
    <row r="426" spans="1:26" ht="25.5" customHeight="1">
      <c r="A426" s="13"/>
      <c r="B426" s="13"/>
      <c r="C426" s="13"/>
      <c r="D426" s="615"/>
      <c r="E426" s="13"/>
      <c r="F426" s="615"/>
      <c r="G426" s="615"/>
      <c r="H426" s="34" t="s">
        <v>1200</v>
      </c>
      <c r="I426" s="49"/>
      <c r="J426" s="615"/>
      <c r="K426" s="60"/>
      <c r="L426" s="60"/>
      <c r="M426" s="60"/>
      <c r="N426" s="60"/>
      <c r="O426" s="60"/>
      <c r="P426" s="60"/>
      <c r="Q426" s="60"/>
      <c r="R426" s="60"/>
      <c r="S426" s="60"/>
      <c r="T426" s="60"/>
      <c r="U426" s="60"/>
      <c r="V426" s="60"/>
      <c r="W426" s="60"/>
      <c r="X426" s="60"/>
      <c r="Y426" s="60"/>
      <c r="Z426" s="60"/>
    </row>
    <row r="427" spans="1:26" ht="25.5" customHeight="1">
      <c r="A427" s="13"/>
      <c r="B427" s="13"/>
      <c r="C427" s="13"/>
      <c r="D427" s="615"/>
      <c r="E427" s="13"/>
      <c r="F427" s="615"/>
      <c r="G427" s="615"/>
      <c r="H427" s="34" t="s">
        <v>1201</v>
      </c>
      <c r="I427" s="49"/>
      <c r="J427" s="615"/>
      <c r="K427" s="60"/>
      <c r="L427" s="60"/>
      <c r="M427" s="60"/>
      <c r="N427" s="60"/>
      <c r="O427" s="60"/>
      <c r="P427" s="60"/>
      <c r="Q427" s="60"/>
      <c r="R427" s="60"/>
      <c r="S427" s="60"/>
      <c r="T427" s="60"/>
      <c r="U427" s="60"/>
      <c r="V427" s="60"/>
      <c r="W427" s="60"/>
      <c r="X427" s="60"/>
      <c r="Y427" s="60"/>
      <c r="Z427" s="60"/>
    </row>
    <row r="428" spans="1:26" ht="22.5" customHeight="1">
      <c r="A428" s="13"/>
      <c r="B428" s="13"/>
      <c r="C428" s="13"/>
      <c r="D428" s="634" t="s">
        <v>236</v>
      </c>
      <c r="E428" s="13"/>
      <c r="F428" s="615"/>
      <c r="G428" s="615"/>
      <c r="H428" s="34" t="s">
        <v>1202</v>
      </c>
      <c r="I428" s="49"/>
      <c r="J428" s="615"/>
      <c r="K428" s="60"/>
      <c r="L428" s="60"/>
      <c r="M428" s="60"/>
      <c r="N428" s="60"/>
      <c r="O428" s="60"/>
      <c r="P428" s="60"/>
      <c r="Q428" s="60"/>
      <c r="R428" s="60"/>
      <c r="S428" s="60"/>
      <c r="T428" s="60"/>
      <c r="U428" s="60"/>
      <c r="V428" s="60"/>
      <c r="W428" s="60"/>
      <c r="X428" s="60"/>
      <c r="Y428" s="60"/>
      <c r="Z428" s="60"/>
    </row>
    <row r="429" spans="1:26" ht="27" customHeight="1">
      <c r="A429" s="13"/>
      <c r="B429" s="13"/>
      <c r="C429" s="13"/>
      <c r="D429" s="615"/>
      <c r="E429" s="13"/>
      <c r="F429" s="615"/>
      <c r="G429" s="615"/>
      <c r="H429" s="260"/>
      <c r="I429" s="73"/>
      <c r="J429" s="615"/>
      <c r="K429" s="60"/>
      <c r="L429" s="60"/>
      <c r="M429" s="60"/>
      <c r="N429" s="60"/>
      <c r="O429" s="60"/>
      <c r="P429" s="60"/>
      <c r="Q429" s="60"/>
      <c r="R429" s="60"/>
      <c r="S429" s="60"/>
      <c r="T429" s="60"/>
      <c r="U429" s="60"/>
      <c r="V429" s="60"/>
      <c r="W429" s="60"/>
      <c r="X429" s="60"/>
      <c r="Y429" s="60"/>
      <c r="Z429" s="60"/>
    </row>
    <row r="430" spans="1:26" ht="27" customHeight="1">
      <c r="A430" s="13"/>
      <c r="B430" s="13"/>
      <c r="C430" s="13"/>
      <c r="D430" s="615"/>
      <c r="E430" s="70"/>
      <c r="F430" s="618"/>
      <c r="G430" s="618"/>
      <c r="H430" s="37" t="s">
        <v>40</v>
      </c>
      <c r="I430" s="100"/>
      <c r="J430" s="616"/>
      <c r="K430" s="60"/>
      <c r="L430" s="60"/>
      <c r="M430" s="60"/>
      <c r="N430" s="60"/>
      <c r="O430" s="60"/>
      <c r="P430" s="60"/>
      <c r="Q430" s="60"/>
      <c r="R430" s="60"/>
      <c r="S430" s="60"/>
      <c r="T430" s="60"/>
      <c r="U430" s="60"/>
      <c r="V430" s="60"/>
      <c r="W430" s="60"/>
      <c r="X430" s="60"/>
      <c r="Y430" s="60"/>
      <c r="Z430" s="60"/>
    </row>
    <row r="431" spans="1:26" ht="27" customHeight="1">
      <c r="A431" s="13"/>
      <c r="B431" s="13"/>
      <c r="C431" s="13"/>
      <c r="D431" s="615"/>
      <c r="E431" s="141" t="s">
        <v>237</v>
      </c>
      <c r="F431" s="637" t="s">
        <v>78</v>
      </c>
      <c r="G431" s="637" t="s">
        <v>78</v>
      </c>
      <c r="H431" s="32" t="s">
        <v>1203</v>
      </c>
      <c r="I431" s="70"/>
      <c r="J431" s="620" t="s">
        <v>238</v>
      </c>
      <c r="K431" s="60"/>
      <c r="L431" s="60"/>
      <c r="M431" s="60"/>
      <c r="N431" s="60"/>
      <c r="O431" s="60"/>
      <c r="P431" s="60"/>
      <c r="Q431" s="60"/>
      <c r="R431" s="60"/>
      <c r="S431" s="60"/>
      <c r="T431" s="60"/>
      <c r="U431" s="60"/>
      <c r="V431" s="60"/>
      <c r="W431" s="60"/>
      <c r="X431" s="60"/>
      <c r="Y431" s="60"/>
      <c r="Z431" s="60"/>
    </row>
    <row r="432" spans="1:26" ht="21" customHeight="1">
      <c r="A432" s="13"/>
      <c r="B432" s="13"/>
      <c r="C432" s="13"/>
      <c r="D432" s="615"/>
      <c r="E432" s="638" t="s">
        <v>239</v>
      </c>
      <c r="F432" s="615"/>
      <c r="G432" s="615"/>
      <c r="H432" s="34" t="s">
        <v>1204</v>
      </c>
      <c r="I432" s="49"/>
      <c r="J432" s="615"/>
      <c r="K432" s="60"/>
      <c r="L432" s="60"/>
      <c r="M432" s="60"/>
      <c r="N432" s="60"/>
      <c r="O432" s="60"/>
      <c r="P432" s="60"/>
      <c r="Q432" s="60"/>
      <c r="R432" s="60"/>
      <c r="S432" s="60"/>
      <c r="T432" s="60"/>
      <c r="U432" s="60"/>
      <c r="V432" s="60"/>
      <c r="W432" s="60"/>
      <c r="X432" s="60"/>
      <c r="Y432" s="60"/>
      <c r="Z432" s="60"/>
    </row>
    <row r="433" spans="1:26" ht="27" customHeight="1">
      <c r="A433" s="13"/>
      <c r="B433" s="13"/>
      <c r="C433" s="13"/>
      <c r="D433" s="634" t="s">
        <v>240</v>
      </c>
      <c r="E433" s="615"/>
      <c r="F433" s="615"/>
      <c r="G433" s="615"/>
      <c r="H433" s="34" t="s">
        <v>1205</v>
      </c>
      <c r="I433" s="49"/>
      <c r="J433" s="615"/>
      <c r="K433" s="60"/>
      <c r="L433" s="60"/>
      <c r="M433" s="60"/>
      <c r="N433" s="60"/>
      <c r="O433" s="60"/>
      <c r="P433" s="60"/>
      <c r="Q433" s="60"/>
      <c r="R433" s="60"/>
      <c r="S433" s="60"/>
      <c r="T433" s="60"/>
      <c r="U433" s="60"/>
      <c r="V433" s="60"/>
      <c r="W433" s="60"/>
      <c r="X433" s="60"/>
      <c r="Y433" s="60"/>
      <c r="Z433" s="60"/>
    </row>
    <row r="434" spans="1:26" ht="27" customHeight="1">
      <c r="A434" s="13"/>
      <c r="B434" s="13"/>
      <c r="C434" s="13"/>
      <c r="D434" s="615"/>
      <c r="E434" s="13"/>
      <c r="F434" s="615"/>
      <c r="G434" s="615"/>
      <c r="H434" s="34" t="s">
        <v>1206</v>
      </c>
      <c r="I434" s="49"/>
      <c r="J434" s="615"/>
      <c r="K434" s="60"/>
      <c r="L434" s="60"/>
      <c r="M434" s="60"/>
      <c r="N434" s="60"/>
      <c r="O434" s="60"/>
      <c r="P434" s="60"/>
      <c r="Q434" s="60"/>
      <c r="R434" s="60"/>
      <c r="S434" s="60"/>
      <c r="T434" s="60"/>
      <c r="U434" s="60"/>
      <c r="V434" s="60"/>
      <c r="W434" s="60"/>
      <c r="X434" s="60"/>
      <c r="Y434" s="60"/>
      <c r="Z434" s="60"/>
    </row>
    <row r="435" spans="1:26" ht="27" customHeight="1">
      <c r="A435" s="13"/>
      <c r="B435" s="13"/>
      <c r="C435" s="13"/>
      <c r="D435" s="615"/>
      <c r="E435" s="13"/>
      <c r="F435" s="615"/>
      <c r="G435" s="615"/>
      <c r="H435" s="34" t="s">
        <v>1207</v>
      </c>
      <c r="I435" s="49"/>
      <c r="J435" s="615"/>
      <c r="K435" s="60"/>
      <c r="L435" s="60"/>
      <c r="M435" s="60"/>
      <c r="N435" s="60"/>
      <c r="O435" s="60"/>
      <c r="P435" s="60"/>
      <c r="Q435" s="60"/>
      <c r="R435" s="60"/>
      <c r="S435" s="60"/>
      <c r="T435" s="60"/>
      <c r="U435" s="60"/>
      <c r="V435" s="60"/>
      <c r="W435" s="60"/>
      <c r="X435" s="60"/>
      <c r="Y435" s="60"/>
      <c r="Z435" s="60"/>
    </row>
    <row r="436" spans="1:26" ht="37.5" customHeight="1">
      <c r="A436" s="13"/>
      <c r="B436" s="13"/>
      <c r="C436" s="13"/>
      <c r="D436" s="615"/>
      <c r="E436" s="13"/>
      <c r="F436" s="615"/>
      <c r="G436" s="615"/>
      <c r="H436" s="34" t="s">
        <v>1208</v>
      </c>
      <c r="I436" s="49"/>
      <c r="J436" s="615"/>
      <c r="K436" s="60"/>
      <c r="L436" s="60"/>
      <c r="M436" s="60"/>
      <c r="N436" s="60"/>
      <c r="O436" s="60"/>
      <c r="P436" s="60"/>
      <c r="Q436" s="60"/>
      <c r="R436" s="60"/>
      <c r="S436" s="60"/>
      <c r="T436" s="60"/>
      <c r="U436" s="60"/>
      <c r="V436" s="60"/>
      <c r="W436" s="60"/>
      <c r="X436" s="60"/>
      <c r="Y436" s="60"/>
      <c r="Z436" s="60"/>
    </row>
    <row r="437" spans="1:26" ht="24.75" customHeight="1">
      <c r="A437" s="13"/>
      <c r="B437" s="13"/>
      <c r="C437" s="13"/>
      <c r="D437" s="634" t="s">
        <v>241</v>
      </c>
      <c r="E437" s="13"/>
      <c r="F437" s="615"/>
      <c r="G437" s="615"/>
      <c r="H437" s="34" t="s">
        <v>1209</v>
      </c>
      <c r="I437" s="49"/>
      <c r="J437" s="615"/>
      <c r="K437" s="60"/>
      <c r="L437" s="60"/>
      <c r="M437" s="60"/>
      <c r="N437" s="60"/>
      <c r="O437" s="60"/>
      <c r="P437" s="60"/>
      <c r="Q437" s="60"/>
      <c r="R437" s="60"/>
      <c r="S437" s="60"/>
      <c r="T437" s="60"/>
      <c r="U437" s="60"/>
      <c r="V437" s="60"/>
      <c r="W437" s="60"/>
      <c r="X437" s="60"/>
      <c r="Y437" s="60"/>
      <c r="Z437" s="60"/>
    </row>
    <row r="438" spans="1:26" ht="24.75" customHeight="1">
      <c r="A438" s="13"/>
      <c r="B438" s="13"/>
      <c r="C438" s="13"/>
      <c r="D438" s="615"/>
      <c r="E438" s="13"/>
      <c r="F438" s="615"/>
      <c r="G438" s="615"/>
      <c r="H438" s="260"/>
      <c r="I438" s="73"/>
      <c r="J438" s="615"/>
      <c r="K438" s="60"/>
      <c r="L438" s="60"/>
      <c r="M438" s="60"/>
      <c r="N438" s="60"/>
      <c r="O438" s="60"/>
      <c r="P438" s="60"/>
      <c r="Q438" s="60"/>
      <c r="R438" s="60"/>
      <c r="S438" s="60"/>
      <c r="T438" s="60"/>
      <c r="U438" s="60"/>
      <c r="V438" s="60"/>
      <c r="W438" s="60"/>
      <c r="X438" s="60"/>
      <c r="Y438" s="60"/>
      <c r="Z438" s="60"/>
    </row>
    <row r="439" spans="1:26" ht="27" customHeight="1">
      <c r="A439" s="13"/>
      <c r="B439" s="13"/>
      <c r="C439" s="13"/>
      <c r="D439" s="615"/>
      <c r="E439" s="13"/>
      <c r="F439" s="618"/>
      <c r="G439" s="618"/>
      <c r="H439" s="37" t="s">
        <v>40</v>
      </c>
      <c r="I439" s="100"/>
      <c r="J439" s="616"/>
      <c r="K439" s="60"/>
      <c r="L439" s="60"/>
      <c r="M439" s="60"/>
      <c r="N439" s="60"/>
      <c r="O439" s="60"/>
      <c r="P439" s="60"/>
      <c r="Q439" s="60"/>
      <c r="R439" s="60"/>
      <c r="S439" s="60"/>
      <c r="T439" s="60"/>
      <c r="U439" s="60"/>
      <c r="V439" s="60"/>
      <c r="W439" s="60"/>
      <c r="X439" s="60"/>
      <c r="Y439" s="60"/>
      <c r="Z439" s="60"/>
    </row>
    <row r="440" spans="1:26" ht="21" customHeight="1">
      <c r="A440" s="633" t="s">
        <v>242</v>
      </c>
      <c r="B440" s="633" t="s">
        <v>243</v>
      </c>
      <c r="C440" s="633" t="s">
        <v>244</v>
      </c>
      <c r="D440" s="633" t="s">
        <v>245</v>
      </c>
      <c r="E440" s="659" t="s">
        <v>1210</v>
      </c>
      <c r="F440" s="633" t="s">
        <v>78</v>
      </c>
      <c r="G440" s="633" t="s">
        <v>78</v>
      </c>
      <c r="H440" s="32" t="s">
        <v>1211</v>
      </c>
      <c r="I440" s="48"/>
      <c r="J440" s="620" t="s">
        <v>760</v>
      </c>
      <c r="K440" s="60"/>
      <c r="L440" s="60"/>
      <c r="M440" s="60"/>
      <c r="N440" s="60"/>
      <c r="O440" s="60"/>
      <c r="P440" s="60"/>
      <c r="Q440" s="60"/>
      <c r="R440" s="60"/>
      <c r="S440" s="60"/>
      <c r="T440" s="60"/>
      <c r="U440" s="60"/>
      <c r="V440" s="60"/>
      <c r="W440" s="60"/>
      <c r="X440" s="60"/>
      <c r="Y440" s="60"/>
      <c r="Z440" s="60"/>
    </row>
    <row r="441" spans="1:26" ht="21" customHeight="1">
      <c r="A441" s="615"/>
      <c r="B441" s="615"/>
      <c r="C441" s="615"/>
      <c r="D441" s="615"/>
      <c r="E441" s="629"/>
      <c r="F441" s="615"/>
      <c r="G441" s="615"/>
      <c r="H441" s="34" t="s">
        <v>1212</v>
      </c>
      <c r="I441" s="49"/>
      <c r="J441" s="615"/>
      <c r="K441" s="60"/>
      <c r="L441" s="60"/>
      <c r="M441" s="60"/>
      <c r="N441" s="60"/>
      <c r="O441" s="60"/>
      <c r="P441" s="60"/>
      <c r="Q441" s="60"/>
      <c r="R441" s="60"/>
      <c r="S441" s="60"/>
      <c r="T441" s="60"/>
      <c r="U441" s="60"/>
      <c r="V441" s="60"/>
      <c r="W441" s="60"/>
      <c r="X441" s="60"/>
      <c r="Y441" s="60"/>
      <c r="Z441" s="60"/>
    </row>
    <row r="442" spans="1:26" ht="21" customHeight="1">
      <c r="A442" s="615"/>
      <c r="B442" s="615"/>
      <c r="C442" s="615"/>
      <c r="D442" s="634" t="s">
        <v>248</v>
      </c>
      <c r="E442" s="647" t="s">
        <v>249</v>
      </c>
      <c r="F442" s="615"/>
      <c r="G442" s="615"/>
      <c r="H442" s="34" t="s">
        <v>1213</v>
      </c>
      <c r="I442" s="49"/>
      <c r="J442" s="615"/>
      <c r="K442" s="60"/>
      <c r="L442" s="60"/>
      <c r="M442" s="60"/>
      <c r="N442" s="60"/>
      <c r="O442" s="60"/>
      <c r="P442" s="60"/>
      <c r="Q442" s="60"/>
      <c r="R442" s="60"/>
      <c r="S442" s="60"/>
      <c r="T442" s="60"/>
      <c r="U442" s="60"/>
      <c r="V442" s="60"/>
      <c r="W442" s="60"/>
      <c r="X442" s="60"/>
      <c r="Y442" s="60"/>
      <c r="Z442" s="60"/>
    </row>
    <row r="443" spans="1:26" ht="21" customHeight="1">
      <c r="A443" s="615"/>
      <c r="B443" s="615"/>
      <c r="C443" s="615"/>
      <c r="D443" s="615"/>
      <c r="E443" s="615"/>
      <c r="F443" s="615"/>
      <c r="G443" s="615"/>
      <c r="H443" s="34" t="s">
        <v>1214</v>
      </c>
      <c r="I443" s="49"/>
      <c r="J443" s="615"/>
      <c r="K443" s="60"/>
      <c r="L443" s="60"/>
      <c r="M443" s="60"/>
      <c r="N443" s="60"/>
      <c r="O443" s="60"/>
      <c r="P443" s="60"/>
      <c r="Q443" s="60"/>
      <c r="R443" s="60"/>
      <c r="S443" s="60"/>
      <c r="T443" s="60"/>
      <c r="U443" s="60"/>
      <c r="V443" s="60"/>
      <c r="W443" s="60"/>
      <c r="X443" s="60"/>
      <c r="Y443" s="60"/>
      <c r="Z443" s="60"/>
    </row>
    <row r="444" spans="1:26" ht="21" customHeight="1">
      <c r="A444" s="615"/>
      <c r="B444" s="615"/>
      <c r="C444" s="615"/>
      <c r="D444" s="634" t="s">
        <v>250</v>
      </c>
      <c r="E444" s="629"/>
      <c r="F444" s="615"/>
      <c r="G444" s="615"/>
      <c r="H444" s="34" t="s">
        <v>1215</v>
      </c>
      <c r="I444" s="49"/>
      <c r="J444" s="615"/>
      <c r="K444" s="60"/>
      <c r="L444" s="60"/>
      <c r="M444" s="60"/>
      <c r="N444" s="60"/>
      <c r="O444" s="60"/>
      <c r="P444" s="60"/>
      <c r="Q444" s="60"/>
      <c r="R444" s="60"/>
      <c r="S444" s="60"/>
      <c r="T444" s="60"/>
      <c r="U444" s="60"/>
      <c r="V444" s="60"/>
      <c r="W444" s="60"/>
      <c r="X444" s="60"/>
      <c r="Y444" s="60"/>
      <c r="Z444" s="60"/>
    </row>
    <row r="445" spans="1:26" ht="21" customHeight="1">
      <c r="A445" s="13"/>
      <c r="B445" s="615"/>
      <c r="C445" s="615"/>
      <c r="D445" s="615"/>
      <c r="E445" s="647" t="s">
        <v>251</v>
      </c>
      <c r="F445" s="615"/>
      <c r="G445" s="615"/>
      <c r="H445" s="34" t="s">
        <v>1216</v>
      </c>
      <c r="I445" s="49"/>
      <c r="J445" s="615"/>
      <c r="K445" s="60"/>
      <c r="L445" s="60"/>
      <c r="M445" s="60"/>
      <c r="N445" s="60"/>
      <c r="O445" s="60"/>
      <c r="P445" s="60"/>
      <c r="Q445" s="60"/>
      <c r="R445" s="60"/>
      <c r="S445" s="60"/>
      <c r="T445" s="60"/>
      <c r="U445" s="60"/>
      <c r="V445" s="60"/>
      <c r="W445" s="60"/>
      <c r="X445" s="60"/>
      <c r="Y445" s="60"/>
      <c r="Z445" s="60"/>
    </row>
    <row r="446" spans="1:26" ht="21" customHeight="1">
      <c r="A446" s="13"/>
      <c r="B446" s="615"/>
      <c r="C446" s="615"/>
      <c r="D446" s="671" t="s">
        <v>252</v>
      </c>
      <c r="E446" s="629"/>
      <c r="F446" s="615"/>
      <c r="G446" s="615"/>
      <c r="H446" s="34" t="s">
        <v>1217</v>
      </c>
      <c r="I446" s="49"/>
      <c r="J446" s="615"/>
      <c r="K446" s="60"/>
      <c r="L446" s="60"/>
      <c r="M446" s="60"/>
      <c r="N446" s="60"/>
      <c r="O446" s="60"/>
      <c r="P446" s="60"/>
      <c r="Q446" s="60"/>
      <c r="R446" s="60"/>
      <c r="S446" s="60"/>
      <c r="T446" s="60"/>
      <c r="U446" s="60"/>
      <c r="V446" s="60"/>
      <c r="W446" s="60"/>
      <c r="X446" s="60"/>
      <c r="Y446" s="60"/>
      <c r="Z446" s="60"/>
    </row>
    <row r="447" spans="1:26" ht="21" customHeight="1">
      <c r="A447" s="13"/>
      <c r="B447" s="615"/>
      <c r="C447" s="615"/>
      <c r="D447" s="643"/>
      <c r="E447" s="142"/>
      <c r="F447" s="615"/>
      <c r="G447" s="615"/>
      <c r="H447" s="260"/>
      <c r="I447" s="73"/>
      <c r="J447" s="615"/>
      <c r="K447" s="60"/>
      <c r="L447" s="60"/>
      <c r="M447" s="60"/>
      <c r="N447" s="60"/>
      <c r="O447" s="60"/>
      <c r="P447" s="60"/>
      <c r="Q447" s="60"/>
      <c r="R447" s="60"/>
      <c r="S447" s="60"/>
      <c r="T447" s="60"/>
      <c r="U447" s="60"/>
      <c r="V447" s="60"/>
      <c r="W447" s="60"/>
      <c r="X447" s="60"/>
      <c r="Y447" s="60"/>
      <c r="Z447" s="60"/>
    </row>
    <row r="448" spans="1:26" ht="21" customHeight="1">
      <c r="A448" s="13"/>
      <c r="B448" s="13"/>
      <c r="C448" s="13"/>
      <c r="D448" s="60"/>
      <c r="E448" s="110"/>
      <c r="F448" s="618"/>
      <c r="G448" s="618"/>
      <c r="H448" s="37" t="s">
        <v>40</v>
      </c>
      <c r="I448" s="100"/>
      <c r="J448" s="616"/>
      <c r="K448" s="60"/>
      <c r="L448" s="60"/>
      <c r="M448" s="60"/>
      <c r="N448" s="60"/>
      <c r="O448" s="60"/>
      <c r="P448" s="60"/>
      <c r="Q448" s="60"/>
      <c r="R448" s="60"/>
      <c r="S448" s="60"/>
      <c r="T448" s="60"/>
      <c r="U448" s="60"/>
      <c r="V448" s="60"/>
      <c r="W448" s="60"/>
      <c r="X448" s="60"/>
      <c r="Y448" s="60"/>
      <c r="Z448" s="60"/>
    </row>
    <row r="449" spans="1:26" ht="21" customHeight="1">
      <c r="A449" s="13"/>
      <c r="B449" s="13"/>
      <c r="C449" s="13"/>
      <c r="D449" s="60"/>
      <c r="E449" s="634" t="s">
        <v>1218</v>
      </c>
      <c r="F449" s="634" t="s">
        <v>78</v>
      </c>
      <c r="G449" s="634" t="s">
        <v>78</v>
      </c>
      <c r="H449" s="32" t="s">
        <v>1219</v>
      </c>
      <c r="I449" s="48"/>
      <c r="J449" s="620" t="s">
        <v>254</v>
      </c>
      <c r="K449" s="60"/>
      <c r="L449" s="60"/>
      <c r="M449" s="60"/>
      <c r="N449" s="60"/>
      <c r="O449" s="60"/>
      <c r="P449" s="60"/>
      <c r="Q449" s="60"/>
      <c r="R449" s="60"/>
      <c r="S449" s="60"/>
      <c r="T449" s="60"/>
      <c r="U449" s="60"/>
      <c r="V449" s="60"/>
      <c r="W449" s="60"/>
      <c r="X449" s="60"/>
      <c r="Y449" s="60"/>
      <c r="Z449" s="60"/>
    </row>
    <row r="450" spans="1:26" ht="21" customHeight="1">
      <c r="A450" s="13"/>
      <c r="B450" s="13"/>
      <c r="C450" s="13"/>
      <c r="D450" s="60"/>
      <c r="E450" s="615"/>
      <c r="F450" s="615"/>
      <c r="G450" s="615"/>
      <c r="H450" s="34" t="s">
        <v>1220</v>
      </c>
      <c r="I450" s="49"/>
      <c r="J450" s="615"/>
      <c r="K450" s="60"/>
      <c r="L450" s="60"/>
      <c r="M450" s="60"/>
      <c r="N450" s="60"/>
      <c r="O450" s="60"/>
      <c r="P450" s="60"/>
      <c r="Q450" s="60"/>
      <c r="R450" s="60"/>
      <c r="S450" s="60"/>
      <c r="T450" s="60"/>
      <c r="U450" s="60"/>
      <c r="V450" s="60"/>
      <c r="W450" s="60"/>
      <c r="X450" s="60"/>
      <c r="Y450" s="60"/>
      <c r="Z450" s="60"/>
    </row>
    <row r="451" spans="1:26" ht="21" customHeight="1">
      <c r="A451" s="13"/>
      <c r="B451" s="13"/>
      <c r="C451" s="13"/>
      <c r="D451" s="60"/>
      <c r="E451" s="615"/>
      <c r="F451" s="615"/>
      <c r="G451" s="615"/>
      <c r="H451" s="34" t="s">
        <v>1221</v>
      </c>
      <c r="I451" s="49"/>
      <c r="J451" s="615"/>
      <c r="K451" s="60"/>
      <c r="L451" s="60"/>
      <c r="M451" s="60"/>
      <c r="N451" s="60"/>
      <c r="O451" s="60"/>
      <c r="P451" s="60"/>
      <c r="Q451" s="60"/>
      <c r="R451" s="60"/>
      <c r="S451" s="60"/>
      <c r="T451" s="60"/>
      <c r="U451" s="60"/>
      <c r="V451" s="60"/>
      <c r="W451" s="60"/>
      <c r="X451" s="60"/>
      <c r="Y451" s="60"/>
      <c r="Z451" s="60"/>
    </row>
    <row r="452" spans="1:26" ht="21" customHeight="1">
      <c r="A452" s="13"/>
      <c r="B452" s="13"/>
      <c r="C452" s="13"/>
      <c r="D452" s="60"/>
      <c r="E452" s="615"/>
      <c r="F452" s="615"/>
      <c r="G452" s="615"/>
      <c r="H452" s="34" t="s">
        <v>1222</v>
      </c>
      <c r="I452" s="49"/>
      <c r="J452" s="615"/>
      <c r="K452" s="60"/>
      <c r="L452" s="60"/>
      <c r="M452" s="60"/>
      <c r="N452" s="60"/>
      <c r="O452" s="60"/>
      <c r="P452" s="60"/>
      <c r="Q452" s="60"/>
      <c r="R452" s="60"/>
      <c r="S452" s="60"/>
      <c r="T452" s="60"/>
      <c r="U452" s="60"/>
      <c r="V452" s="60"/>
      <c r="W452" s="60"/>
      <c r="X452" s="60"/>
      <c r="Y452" s="60"/>
      <c r="Z452" s="60"/>
    </row>
    <row r="453" spans="1:26" ht="21" customHeight="1">
      <c r="A453" s="13"/>
      <c r="B453" s="13"/>
      <c r="C453" s="13"/>
      <c r="D453" s="60"/>
      <c r="E453" s="615"/>
      <c r="F453" s="615"/>
      <c r="G453" s="615"/>
      <c r="H453" s="34" t="s">
        <v>1223</v>
      </c>
      <c r="I453" s="49"/>
      <c r="J453" s="615"/>
      <c r="K453" s="60"/>
      <c r="L453" s="60"/>
      <c r="M453" s="60"/>
      <c r="N453" s="60"/>
      <c r="O453" s="60"/>
      <c r="P453" s="60"/>
      <c r="Q453" s="60"/>
      <c r="R453" s="60"/>
      <c r="S453" s="60"/>
      <c r="T453" s="60"/>
      <c r="U453" s="60"/>
      <c r="V453" s="60"/>
      <c r="W453" s="60"/>
      <c r="X453" s="60"/>
      <c r="Y453" s="60"/>
      <c r="Z453" s="60"/>
    </row>
    <row r="454" spans="1:26" ht="21" customHeight="1">
      <c r="A454" s="13"/>
      <c r="B454" s="13"/>
      <c r="C454" s="13"/>
      <c r="D454" s="60"/>
      <c r="E454" s="14"/>
      <c r="F454" s="615"/>
      <c r="G454" s="615"/>
      <c r="H454" s="34" t="s">
        <v>1224</v>
      </c>
      <c r="I454" s="49"/>
      <c r="J454" s="615"/>
      <c r="K454" s="60"/>
      <c r="L454" s="60"/>
      <c r="M454" s="60"/>
      <c r="N454" s="60"/>
      <c r="O454" s="60"/>
      <c r="P454" s="60"/>
      <c r="Q454" s="60"/>
      <c r="R454" s="60"/>
      <c r="S454" s="60"/>
      <c r="T454" s="60"/>
      <c r="U454" s="60"/>
      <c r="V454" s="60"/>
      <c r="W454" s="60"/>
      <c r="X454" s="60"/>
      <c r="Y454" s="60"/>
      <c r="Z454" s="60"/>
    </row>
    <row r="455" spans="1:26" ht="21" customHeight="1">
      <c r="A455" s="13"/>
      <c r="B455" s="13"/>
      <c r="C455" s="13"/>
      <c r="D455" s="60"/>
      <c r="E455" s="672" t="s">
        <v>1225</v>
      </c>
      <c r="F455" s="615"/>
      <c r="G455" s="615"/>
      <c r="H455" s="34" t="s">
        <v>1226</v>
      </c>
      <c r="I455" s="49"/>
      <c r="J455" s="615"/>
      <c r="K455" s="60"/>
      <c r="L455" s="60"/>
      <c r="M455" s="60"/>
      <c r="N455" s="60"/>
      <c r="O455" s="60"/>
      <c r="P455" s="60"/>
      <c r="Q455" s="60"/>
      <c r="R455" s="60"/>
      <c r="S455" s="60"/>
      <c r="T455" s="60"/>
      <c r="U455" s="60"/>
      <c r="V455" s="60"/>
      <c r="W455" s="60"/>
      <c r="X455" s="60"/>
      <c r="Y455" s="60"/>
      <c r="Z455" s="60"/>
    </row>
    <row r="456" spans="1:26" ht="21" customHeight="1">
      <c r="A456" s="13"/>
      <c r="B456" s="13"/>
      <c r="C456" s="13"/>
      <c r="D456" s="60"/>
      <c r="E456" s="615"/>
      <c r="F456" s="615"/>
      <c r="G456" s="615"/>
      <c r="H456" s="260"/>
      <c r="I456" s="73"/>
      <c r="J456" s="615"/>
      <c r="K456" s="60"/>
      <c r="L456" s="60"/>
      <c r="M456" s="60"/>
      <c r="N456" s="60"/>
      <c r="O456" s="60"/>
      <c r="P456" s="60"/>
      <c r="Q456" s="60"/>
      <c r="R456" s="60"/>
      <c r="S456" s="60"/>
      <c r="T456" s="60"/>
      <c r="U456" s="60"/>
      <c r="V456" s="60"/>
      <c r="W456" s="60"/>
      <c r="X456" s="60"/>
      <c r="Y456" s="60"/>
      <c r="Z456" s="60"/>
    </row>
    <row r="457" spans="1:26" ht="21" customHeight="1">
      <c r="A457" s="13"/>
      <c r="B457" s="13"/>
      <c r="C457" s="13"/>
      <c r="D457" s="60"/>
      <c r="E457" s="629"/>
      <c r="F457" s="621"/>
      <c r="G457" s="621"/>
      <c r="H457" s="37" t="s">
        <v>40</v>
      </c>
      <c r="I457" s="100"/>
      <c r="J457" s="616"/>
      <c r="K457" s="60"/>
      <c r="L457" s="60"/>
      <c r="M457" s="60"/>
      <c r="N457" s="60"/>
      <c r="O457" s="60"/>
      <c r="P457" s="60"/>
      <c r="Q457" s="60"/>
      <c r="R457" s="60"/>
      <c r="S457" s="60"/>
      <c r="T457" s="60"/>
      <c r="U457" s="60"/>
      <c r="V457" s="60"/>
      <c r="W457" s="60"/>
      <c r="X457" s="60"/>
      <c r="Y457" s="60"/>
      <c r="Z457" s="60"/>
    </row>
    <row r="458" spans="1:26" ht="33" customHeight="1">
      <c r="A458" s="633" t="s">
        <v>256</v>
      </c>
      <c r="B458" s="633" t="s">
        <v>1227</v>
      </c>
      <c r="C458" s="636" t="s">
        <v>258</v>
      </c>
      <c r="D458" s="54"/>
      <c r="E458" s="55" t="s">
        <v>259</v>
      </c>
      <c r="F458" s="633" t="s">
        <v>78</v>
      </c>
      <c r="G458" s="633" t="s">
        <v>78</v>
      </c>
      <c r="H458" s="263" t="s">
        <v>896</v>
      </c>
      <c r="I458" s="264">
        <v>40.28</v>
      </c>
      <c r="J458" s="683" t="s">
        <v>1228</v>
      </c>
      <c r="K458" s="60"/>
      <c r="L458" s="60"/>
      <c r="M458" s="60"/>
      <c r="N458" s="60"/>
      <c r="O458" s="60"/>
      <c r="P458" s="60"/>
      <c r="Q458" s="60"/>
      <c r="R458" s="60"/>
      <c r="S458" s="60"/>
      <c r="T458" s="60"/>
      <c r="U458" s="60"/>
      <c r="V458" s="60"/>
      <c r="W458" s="60"/>
      <c r="X458" s="60"/>
      <c r="Y458" s="60"/>
      <c r="Z458" s="60"/>
    </row>
    <row r="459" spans="1:26" ht="33" customHeight="1">
      <c r="A459" s="615"/>
      <c r="B459" s="615"/>
      <c r="C459" s="615"/>
      <c r="D459" s="13"/>
      <c r="E459" s="13"/>
      <c r="F459" s="615"/>
      <c r="G459" s="615"/>
      <c r="H459" s="265" t="s">
        <v>897</v>
      </c>
      <c r="I459" s="266">
        <v>17.25</v>
      </c>
      <c r="J459" s="615"/>
      <c r="K459" s="60"/>
      <c r="L459" s="60"/>
      <c r="M459" s="60"/>
      <c r="N459" s="60"/>
      <c r="O459" s="60"/>
      <c r="P459" s="60"/>
      <c r="Q459" s="60"/>
      <c r="R459" s="60"/>
      <c r="S459" s="60"/>
      <c r="T459" s="60"/>
      <c r="U459" s="60"/>
      <c r="V459" s="60"/>
      <c r="W459" s="60"/>
      <c r="X459" s="60"/>
      <c r="Y459" s="60"/>
      <c r="Z459" s="60"/>
    </row>
    <row r="460" spans="1:26" ht="33" customHeight="1">
      <c r="A460" s="615"/>
      <c r="B460" s="615"/>
      <c r="C460" s="615"/>
      <c r="D460" s="13"/>
      <c r="E460" s="13"/>
      <c r="F460" s="615"/>
      <c r="G460" s="615"/>
      <c r="H460" s="265" t="s">
        <v>898</v>
      </c>
      <c r="I460" s="266">
        <v>40.47</v>
      </c>
      <c r="J460" s="615"/>
      <c r="K460" s="60"/>
      <c r="L460" s="60"/>
      <c r="M460" s="60"/>
      <c r="N460" s="60"/>
      <c r="O460" s="60"/>
      <c r="P460" s="60"/>
      <c r="Q460" s="60"/>
      <c r="R460" s="60"/>
      <c r="S460" s="60"/>
      <c r="T460" s="60"/>
      <c r="U460" s="60"/>
      <c r="V460" s="60"/>
      <c r="W460" s="60"/>
      <c r="X460" s="60"/>
      <c r="Y460" s="60"/>
      <c r="Z460" s="60"/>
    </row>
    <row r="461" spans="1:26" ht="33" customHeight="1">
      <c r="A461" s="615"/>
      <c r="B461" s="615"/>
      <c r="C461" s="615"/>
      <c r="D461" s="13"/>
      <c r="E461" s="13"/>
      <c r="F461" s="615"/>
      <c r="G461" s="615"/>
      <c r="H461" s="265" t="s">
        <v>899</v>
      </c>
      <c r="I461" s="266">
        <v>33.82</v>
      </c>
      <c r="J461" s="615"/>
      <c r="K461" s="60"/>
      <c r="L461" s="60"/>
      <c r="M461" s="60"/>
      <c r="N461" s="60"/>
      <c r="O461" s="60"/>
      <c r="P461" s="60"/>
      <c r="Q461" s="60"/>
      <c r="R461" s="60"/>
      <c r="S461" s="60"/>
      <c r="T461" s="60"/>
      <c r="U461" s="60"/>
      <c r="V461" s="60"/>
      <c r="W461" s="60"/>
      <c r="X461" s="60"/>
      <c r="Y461" s="60"/>
      <c r="Z461" s="60"/>
    </row>
    <row r="462" spans="1:26" ht="33" customHeight="1">
      <c r="A462" s="615"/>
      <c r="B462" s="615"/>
      <c r="C462" s="615"/>
      <c r="D462" s="13"/>
      <c r="E462" s="13"/>
      <c r="F462" s="615"/>
      <c r="G462" s="615"/>
      <c r="H462" s="265" t="s">
        <v>900</v>
      </c>
      <c r="I462" s="266">
        <v>37.770000000000003</v>
      </c>
      <c r="J462" s="615"/>
      <c r="K462" s="60"/>
      <c r="L462" s="60"/>
      <c r="M462" s="60"/>
      <c r="N462" s="60"/>
      <c r="O462" s="60"/>
      <c r="P462" s="60"/>
      <c r="Q462" s="60"/>
      <c r="R462" s="60"/>
      <c r="S462" s="60"/>
      <c r="T462" s="60"/>
      <c r="U462" s="60"/>
      <c r="V462" s="60"/>
      <c r="W462" s="60"/>
      <c r="X462" s="60"/>
      <c r="Y462" s="60"/>
      <c r="Z462" s="60"/>
    </row>
    <row r="463" spans="1:26" ht="33" customHeight="1">
      <c r="A463" s="615"/>
      <c r="B463" s="615"/>
      <c r="C463" s="638" t="s">
        <v>261</v>
      </c>
      <c r="D463" s="13"/>
      <c r="E463" s="13"/>
      <c r="F463" s="615"/>
      <c r="G463" s="615"/>
      <c r="H463" s="265" t="s">
        <v>901</v>
      </c>
      <c r="I463" s="266">
        <v>38.11</v>
      </c>
      <c r="J463" s="615"/>
      <c r="K463" s="60"/>
      <c r="L463" s="60"/>
      <c r="M463" s="60"/>
      <c r="N463" s="60"/>
      <c r="O463" s="60"/>
      <c r="P463" s="60"/>
      <c r="Q463" s="60"/>
      <c r="R463" s="60"/>
      <c r="S463" s="60"/>
      <c r="T463" s="60"/>
      <c r="U463" s="60"/>
      <c r="V463" s="60"/>
      <c r="W463" s="60"/>
      <c r="X463" s="60"/>
      <c r="Y463" s="60"/>
      <c r="Z463" s="60"/>
    </row>
    <row r="464" spans="1:26" ht="33" customHeight="1">
      <c r="A464" s="615"/>
      <c r="B464" s="615"/>
      <c r="C464" s="615"/>
      <c r="D464" s="13"/>
      <c r="E464" s="13"/>
      <c r="F464" s="615"/>
      <c r="G464" s="615"/>
      <c r="H464" s="265" t="s">
        <v>902</v>
      </c>
      <c r="I464" s="266">
        <v>42.41</v>
      </c>
      <c r="J464" s="615"/>
      <c r="K464" s="60"/>
      <c r="L464" s="60"/>
      <c r="M464" s="60"/>
      <c r="N464" s="60"/>
      <c r="O464" s="60"/>
      <c r="P464" s="60"/>
      <c r="Q464" s="60"/>
      <c r="R464" s="60"/>
      <c r="S464" s="60"/>
      <c r="T464" s="60"/>
      <c r="U464" s="60"/>
      <c r="V464" s="60"/>
      <c r="W464" s="60"/>
      <c r="X464" s="60"/>
      <c r="Y464" s="60"/>
      <c r="Z464" s="60"/>
    </row>
    <row r="465" spans="1:26" ht="33" customHeight="1">
      <c r="A465" s="615"/>
      <c r="B465" s="615"/>
      <c r="C465" s="615"/>
      <c r="D465" s="13"/>
      <c r="E465" s="13"/>
      <c r="F465" s="615"/>
      <c r="G465" s="615"/>
      <c r="H465" s="267"/>
      <c r="I465" s="268"/>
      <c r="J465" s="615"/>
      <c r="K465" s="60"/>
      <c r="L465" s="60"/>
      <c r="M465" s="60"/>
      <c r="N465" s="60"/>
      <c r="O465" s="60"/>
      <c r="P465" s="60"/>
      <c r="Q465" s="60"/>
      <c r="R465" s="60"/>
      <c r="S465" s="60"/>
      <c r="T465" s="60"/>
      <c r="U465" s="60"/>
      <c r="V465" s="60"/>
      <c r="W465" s="60"/>
      <c r="X465" s="60"/>
      <c r="Y465" s="60"/>
      <c r="Z465" s="60"/>
    </row>
    <row r="466" spans="1:26" ht="33" customHeight="1">
      <c r="A466" s="615"/>
      <c r="B466" s="615"/>
      <c r="C466" s="615"/>
      <c r="D466" s="13"/>
      <c r="E466" s="13"/>
      <c r="F466" s="615"/>
      <c r="G466" s="615"/>
      <c r="H466" s="37" t="s">
        <v>40</v>
      </c>
      <c r="I466" s="100"/>
      <c r="J466" s="616"/>
      <c r="K466" s="60"/>
      <c r="L466" s="60"/>
      <c r="M466" s="60"/>
      <c r="N466" s="60"/>
      <c r="O466" s="60"/>
      <c r="P466" s="60"/>
      <c r="Q466" s="60"/>
      <c r="R466" s="60"/>
      <c r="S466" s="60"/>
      <c r="T466" s="60"/>
      <c r="U466" s="60"/>
      <c r="V466" s="60"/>
      <c r="W466" s="60"/>
      <c r="X466" s="60"/>
      <c r="Y466" s="60"/>
      <c r="Z466" s="60"/>
    </row>
    <row r="467" spans="1:26" ht="28.5" customHeight="1">
      <c r="A467" s="13"/>
      <c r="B467" s="13"/>
      <c r="C467" s="615"/>
      <c r="D467" s="13"/>
      <c r="E467" s="84"/>
      <c r="F467" s="13"/>
      <c r="G467" s="13"/>
      <c r="H467" s="148" t="s">
        <v>896</v>
      </c>
      <c r="I467" s="149">
        <v>8.4499999999999993</v>
      </c>
      <c r="J467" s="632" t="s">
        <v>1229</v>
      </c>
      <c r="K467" s="60"/>
      <c r="L467" s="60"/>
      <c r="M467" s="60"/>
      <c r="N467" s="60"/>
      <c r="O467" s="60"/>
      <c r="P467" s="60"/>
      <c r="Q467" s="60"/>
      <c r="R467" s="60"/>
      <c r="S467" s="60"/>
      <c r="T467" s="60"/>
      <c r="U467" s="60"/>
      <c r="V467" s="60"/>
      <c r="W467" s="60"/>
      <c r="X467" s="60"/>
      <c r="Y467" s="60"/>
      <c r="Z467" s="60"/>
    </row>
    <row r="468" spans="1:26" ht="28.5" customHeight="1">
      <c r="A468" s="13"/>
      <c r="B468" s="13"/>
      <c r="C468" s="615"/>
      <c r="D468" s="13"/>
      <c r="E468" s="84"/>
      <c r="F468" s="13"/>
      <c r="G468" s="13"/>
      <c r="H468" s="148" t="s">
        <v>897</v>
      </c>
      <c r="I468" s="150">
        <v>4.01</v>
      </c>
      <c r="J468" s="615"/>
      <c r="K468" s="60"/>
      <c r="L468" s="60"/>
      <c r="M468" s="60"/>
      <c r="N468" s="60"/>
      <c r="O468" s="60"/>
      <c r="P468" s="60"/>
      <c r="Q468" s="60"/>
      <c r="R468" s="60"/>
      <c r="S468" s="60"/>
      <c r="T468" s="60"/>
      <c r="U468" s="60"/>
      <c r="V468" s="60"/>
      <c r="W468" s="60"/>
      <c r="X468" s="60"/>
      <c r="Y468" s="60"/>
      <c r="Z468" s="60"/>
    </row>
    <row r="469" spans="1:26" ht="28.5" customHeight="1">
      <c r="A469" s="13"/>
      <c r="B469" s="13"/>
      <c r="C469" s="615"/>
      <c r="D469" s="13"/>
      <c r="E469" s="84"/>
      <c r="F469" s="13"/>
      <c r="G469" s="13"/>
      <c r="H469" s="148" t="s">
        <v>898</v>
      </c>
      <c r="I469" s="150">
        <v>13.07</v>
      </c>
      <c r="J469" s="615"/>
      <c r="K469" s="60"/>
      <c r="L469" s="60"/>
      <c r="M469" s="60"/>
      <c r="N469" s="60"/>
      <c r="O469" s="60"/>
      <c r="P469" s="60"/>
      <c r="Q469" s="60"/>
      <c r="R469" s="60"/>
      <c r="S469" s="60"/>
      <c r="T469" s="60"/>
      <c r="U469" s="60"/>
      <c r="V469" s="60"/>
      <c r="W469" s="60"/>
      <c r="X469" s="60"/>
      <c r="Y469" s="60"/>
      <c r="Z469" s="60"/>
    </row>
    <row r="470" spans="1:26" ht="28.5" customHeight="1">
      <c r="A470" s="13"/>
      <c r="B470" s="13"/>
      <c r="C470" s="615"/>
      <c r="D470" s="13"/>
      <c r="E470" s="84"/>
      <c r="F470" s="13"/>
      <c r="G470" s="13"/>
      <c r="H470" s="148" t="s">
        <v>899</v>
      </c>
      <c r="I470" s="150">
        <v>10.19</v>
      </c>
      <c r="J470" s="615"/>
      <c r="K470" s="60"/>
      <c r="L470" s="60"/>
      <c r="M470" s="60"/>
      <c r="N470" s="60"/>
      <c r="O470" s="60"/>
      <c r="P470" s="60"/>
      <c r="Q470" s="60"/>
      <c r="R470" s="60"/>
      <c r="S470" s="60"/>
      <c r="T470" s="60"/>
      <c r="U470" s="60"/>
      <c r="V470" s="60"/>
      <c r="W470" s="60"/>
      <c r="X470" s="60"/>
      <c r="Y470" s="60"/>
      <c r="Z470" s="60"/>
    </row>
    <row r="471" spans="1:26" ht="28.5" customHeight="1">
      <c r="A471" s="13"/>
      <c r="B471" s="13"/>
      <c r="C471" s="615"/>
      <c r="D471" s="13"/>
      <c r="E471" s="84"/>
      <c r="F471" s="13"/>
      <c r="G471" s="13"/>
      <c r="H471" s="148" t="s">
        <v>900</v>
      </c>
      <c r="I471" s="150">
        <v>8.6</v>
      </c>
      <c r="J471" s="615"/>
      <c r="K471" s="60"/>
      <c r="L471" s="60"/>
      <c r="M471" s="60"/>
      <c r="N471" s="60"/>
      <c r="O471" s="60"/>
      <c r="P471" s="60"/>
      <c r="Q471" s="60"/>
      <c r="R471" s="60"/>
      <c r="S471" s="60"/>
      <c r="T471" s="60"/>
      <c r="U471" s="60"/>
      <c r="V471" s="60"/>
      <c r="W471" s="60"/>
      <c r="X471" s="60"/>
      <c r="Y471" s="60"/>
      <c r="Z471" s="60"/>
    </row>
    <row r="472" spans="1:26" ht="28.5" customHeight="1">
      <c r="A472" s="13"/>
      <c r="B472" s="13"/>
      <c r="C472" s="615"/>
      <c r="D472" s="13"/>
      <c r="E472" s="84"/>
      <c r="F472" s="13"/>
      <c r="G472" s="13"/>
      <c r="H472" s="148" t="s">
        <v>901</v>
      </c>
      <c r="I472" s="150">
        <v>13.2</v>
      </c>
      <c r="J472" s="615"/>
      <c r="K472" s="60"/>
      <c r="L472" s="60"/>
      <c r="M472" s="60"/>
      <c r="N472" s="60"/>
      <c r="O472" s="60"/>
      <c r="P472" s="60"/>
      <c r="Q472" s="60"/>
      <c r="R472" s="60"/>
      <c r="S472" s="60"/>
      <c r="T472" s="60"/>
      <c r="U472" s="60"/>
      <c r="V472" s="60"/>
      <c r="W472" s="60"/>
      <c r="X472" s="60"/>
      <c r="Y472" s="60"/>
      <c r="Z472" s="60"/>
    </row>
    <row r="473" spans="1:26" ht="28.5" customHeight="1">
      <c r="A473" s="13"/>
      <c r="B473" s="13"/>
      <c r="C473" s="615"/>
      <c r="D473" s="13"/>
      <c r="E473" s="84"/>
      <c r="F473" s="13"/>
      <c r="G473" s="13"/>
      <c r="H473" s="148" t="s">
        <v>902</v>
      </c>
      <c r="I473" s="150">
        <v>14.63</v>
      </c>
      <c r="J473" s="615"/>
      <c r="K473" s="60"/>
      <c r="L473" s="60"/>
      <c r="M473" s="60"/>
      <c r="N473" s="60"/>
      <c r="O473" s="60"/>
      <c r="P473" s="60"/>
      <c r="Q473" s="60"/>
      <c r="R473" s="60"/>
      <c r="S473" s="60"/>
      <c r="T473" s="60"/>
      <c r="U473" s="60"/>
      <c r="V473" s="60"/>
      <c r="W473" s="60"/>
      <c r="X473" s="60"/>
      <c r="Y473" s="60"/>
      <c r="Z473" s="60"/>
    </row>
    <row r="474" spans="1:26" ht="28.5" customHeight="1">
      <c r="A474" s="13"/>
      <c r="B474" s="13"/>
      <c r="C474" s="615"/>
      <c r="D474" s="13"/>
      <c r="E474" s="84"/>
      <c r="F474" s="13"/>
      <c r="G474" s="13"/>
      <c r="H474" s="148"/>
      <c r="I474" s="151"/>
      <c r="J474" s="615"/>
      <c r="K474" s="60"/>
      <c r="L474" s="60"/>
      <c r="M474" s="60"/>
      <c r="N474" s="60"/>
      <c r="O474" s="60"/>
      <c r="P474" s="60"/>
      <c r="Q474" s="60"/>
      <c r="R474" s="60"/>
      <c r="S474" s="60"/>
      <c r="T474" s="60"/>
      <c r="U474" s="60"/>
      <c r="V474" s="60"/>
      <c r="W474" s="60"/>
      <c r="X474" s="60"/>
      <c r="Y474" s="60"/>
      <c r="Z474" s="60"/>
    </row>
    <row r="475" spans="1:26" ht="28.5" customHeight="1">
      <c r="A475" s="13"/>
      <c r="B475" s="13"/>
      <c r="C475" s="615"/>
      <c r="D475" s="13"/>
      <c r="E475" s="84"/>
      <c r="F475" s="51"/>
      <c r="G475" s="51"/>
      <c r="H475" s="37" t="s">
        <v>40</v>
      </c>
      <c r="I475" s="147">
        <f>SUM(I467:I474)/7</f>
        <v>10.307142857142855</v>
      </c>
      <c r="J475" s="616"/>
      <c r="K475" s="60"/>
      <c r="L475" s="60"/>
      <c r="M475" s="60"/>
      <c r="N475" s="60"/>
      <c r="O475" s="60"/>
      <c r="P475" s="60"/>
      <c r="Q475" s="60"/>
      <c r="R475" s="60"/>
      <c r="S475" s="60"/>
      <c r="T475" s="60"/>
      <c r="U475" s="60"/>
      <c r="V475" s="60"/>
      <c r="W475" s="60"/>
      <c r="X475" s="60"/>
      <c r="Y475" s="60"/>
      <c r="Z475" s="60"/>
    </row>
    <row r="476" spans="1:26" ht="33" customHeight="1">
      <c r="A476" s="13"/>
      <c r="B476" s="13"/>
      <c r="C476" s="615"/>
      <c r="D476" s="13"/>
      <c r="E476" s="84"/>
      <c r="F476" s="51"/>
      <c r="G476" s="51"/>
      <c r="H476" s="153"/>
      <c r="I476" s="269"/>
      <c r="J476" s="154"/>
      <c r="K476" s="60"/>
      <c r="L476" s="60"/>
      <c r="M476" s="60"/>
      <c r="N476" s="60"/>
      <c r="O476" s="60"/>
      <c r="P476" s="60"/>
      <c r="Q476" s="60"/>
      <c r="R476" s="60"/>
      <c r="S476" s="60"/>
      <c r="T476" s="60"/>
      <c r="U476" s="60"/>
      <c r="V476" s="60"/>
      <c r="W476" s="60"/>
      <c r="X476" s="60"/>
      <c r="Y476" s="60"/>
      <c r="Z476" s="60"/>
    </row>
    <row r="477" spans="1:26" ht="33.75" customHeight="1">
      <c r="A477" s="14"/>
      <c r="B477" s="633" t="s">
        <v>263</v>
      </c>
      <c r="C477" s="155" t="s">
        <v>264</v>
      </c>
      <c r="D477" s="155" t="s">
        <v>265</v>
      </c>
      <c r="E477" s="633" t="s">
        <v>266</v>
      </c>
      <c r="F477" s="634" t="s">
        <v>78</v>
      </c>
      <c r="G477" s="634" t="s">
        <v>78</v>
      </c>
      <c r="H477" s="270" t="s">
        <v>1230</v>
      </c>
      <c r="I477" s="70"/>
      <c r="J477" s="630" t="s">
        <v>267</v>
      </c>
      <c r="K477" s="60"/>
      <c r="L477" s="60"/>
      <c r="M477" s="60"/>
      <c r="N477" s="60"/>
      <c r="O477" s="60"/>
      <c r="P477" s="60"/>
      <c r="Q477" s="60"/>
      <c r="R477" s="60"/>
      <c r="S477" s="60"/>
      <c r="T477" s="60"/>
      <c r="U477" s="60"/>
      <c r="V477" s="60"/>
      <c r="W477" s="60"/>
      <c r="X477" s="60"/>
      <c r="Y477" s="60"/>
      <c r="Z477" s="60"/>
    </row>
    <row r="478" spans="1:26" ht="33.75" customHeight="1">
      <c r="A478" s="14"/>
      <c r="B478" s="615"/>
      <c r="C478" s="14"/>
      <c r="D478" s="634" t="s">
        <v>268</v>
      </c>
      <c r="E478" s="615"/>
      <c r="F478" s="615"/>
      <c r="G478" s="615"/>
      <c r="H478" s="271" t="s">
        <v>1231</v>
      </c>
      <c r="I478" s="49"/>
      <c r="J478" s="615"/>
      <c r="K478" s="60"/>
      <c r="L478" s="60"/>
      <c r="M478" s="60"/>
      <c r="N478" s="60"/>
      <c r="O478" s="60"/>
      <c r="P478" s="60"/>
      <c r="Q478" s="60"/>
      <c r="R478" s="60"/>
      <c r="S478" s="60"/>
      <c r="T478" s="60"/>
      <c r="U478" s="60"/>
      <c r="V478" s="60"/>
      <c r="W478" s="60"/>
      <c r="X478" s="60"/>
      <c r="Y478" s="60"/>
      <c r="Z478" s="60"/>
    </row>
    <row r="479" spans="1:26" ht="33.75" customHeight="1">
      <c r="A479" s="14"/>
      <c r="B479" s="615"/>
      <c r="C479" s="14"/>
      <c r="D479" s="615"/>
      <c r="E479" s="84"/>
      <c r="F479" s="615"/>
      <c r="G479" s="615"/>
      <c r="H479" s="271" t="s">
        <v>1232</v>
      </c>
      <c r="I479" s="49"/>
      <c r="J479" s="615"/>
      <c r="K479" s="60"/>
      <c r="L479" s="60"/>
      <c r="M479" s="60"/>
      <c r="N479" s="60"/>
      <c r="O479" s="60"/>
      <c r="P479" s="60"/>
      <c r="Q479" s="60"/>
      <c r="R479" s="60"/>
      <c r="S479" s="60"/>
      <c r="T479" s="60"/>
      <c r="U479" s="60"/>
      <c r="V479" s="60"/>
      <c r="W479" s="60"/>
      <c r="X479" s="60"/>
      <c r="Y479" s="60"/>
      <c r="Z479" s="60"/>
    </row>
    <row r="480" spans="1:26" ht="33.75" customHeight="1">
      <c r="A480" s="14"/>
      <c r="B480" s="615"/>
      <c r="C480" s="14"/>
      <c r="D480" s="634" t="s">
        <v>269</v>
      </c>
      <c r="E480" s="84"/>
      <c r="F480" s="615"/>
      <c r="G480" s="615"/>
      <c r="H480" s="271" t="s">
        <v>1233</v>
      </c>
      <c r="I480" s="49"/>
      <c r="J480" s="615"/>
      <c r="K480" s="60"/>
      <c r="L480" s="60"/>
      <c r="M480" s="60"/>
      <c r="N480" s="60"/>
      <c r="O480" s="60"/>
      <c r="P480" s="60"/>
      <c r="Q480" s="60"/>
      <c r="R480" s="60"/>
      <c r="S480" s="60"/>
      <c r="T480" s="60"/>
      <c r="U480" s="60"/>
      <c r="V480" s="60"/>
      <c r="W480" s="60"/>
      <c r="X480" s="60"/>
      <c r="Y480" s="60"/>
      <c r="Z480" s="60"/>
    </row>
    <row r="481" spans="1:26" ht="33.75" customHeight="1">
      <c r="A481" s="14"/>
      <c r="B481" s="615"/>
      <c r="C481" s="14"/>
      <c r="D481" s="615"/>
      <c r="E481" s="84"/>
      <c r="F481" s="615"/>
      <c r="G481" s="615"/>
      <c r="H481" s="271" t="s">
        <v>1234</v>
      </c>
      <c r="I481" s="49"/>
      <c r="J481" s="615"/>
      <c r="K481" s="60"/>
      <c r="L481" s="60"/>
      <c r="M481" s="60"/>
      <c r="N481" s="60"/>
      <c r="O481" s="60"/>
      <c r="P481" s="60"/>
      <c r="Q481" s="60"/>
      <c r="R481" s="60"/>
      <c r="S481" s="60"/>
      <c r="T481" s="60"/>
      <c r="U481" s="60"/>
      <c r="V481" s="60"/>
      <c r="W481" s="60"/>
      <c r="X481" s="60"/>
      <c r="Y481" s="60"/>
      <c r="Z481" s="60"/>
    </row>
    <row r="482" spans="1:26" ht="33.75" customHeight="1">
      <c r="A482" s="14"/>
      <c r="B482" s="615"/>
      <c r="C482" s="14"/>
      <c r="D482" s="634" t="s">
        <v>270</v>
      </c>
      <c r="E482" s="84"/>
      <c r="F482" s="615"/>
      <c r="G482" s="615"/>
      <c r="H482" s="271" t="s">
        <v>1235</v>
      </c>
      <c r="I482" s="49"/>
      <c r="J482" s="615"/>
      <c r="K482" s="60"/>
      <c r="L482" s="60"/>
      <c r="M482" s="60"/>
      <c r="N482" s="60"/>
      <c r="O482" s="60"/>
      <c r="P482" s="60"/>
      <c r="Q482" s="60"/>
      <c r="R482" s="60"/>
      <c r="S482" s="60"/>
      <c r="T482" s="60"/>
      <c r="U482" s="60"/>
      <c r="V482" s="60"/>
      <c r="W482" s="60"/>
      <c r="X482" s="60"/>
      <c r="Y482" s="60"/>
      <c r="Z482" s="60"/>
    </row>
    <row r="483" spans="1:26" ht="33.75" customHeight="1">
      <c r="A483" s="14"/>
      <c r="B483" s="615"/>
      <c r="C483" s="14"/>
      <c r="D483" s="615"/>
      <c r="E483" s="156"/>
      <c r="F483" s="615"/>
      <c r="G483" s="615"/>
      <c r="H483" s="271" t="s">
        <v>1236</v>
      </c>
      <c r="I483" s="39"/>
      <c r="J483" s="615"/>
      <c r="K483" s="60"/>
      <c r="L483" s="60"/>
      <c r="M483" s="60"/>
      <c r="N483" s="60"/>
      <c r="O483" s="60"/>
      <c r="P483" s="60"/>
      <c r="Q483" s="60"/>
      <c r="R483" s="60"/>
      <c r="S483" s="60"/>
      <c r="T483" s="60"/>
      <c r="U483" s="60"/>
      <c r="V483" s="60"/>
      <c r="W483" s="60"/>
      <c r="X483" s="60"/>
      <c r="Y483" s="60"/>
      <c r="Z483" s="60"/>
    </row>
    <row r="484" spans="1:26" ht="33.75" customHeight="1">
      <c r="A484" s="14"/>
      <c r="B484" s="615"/>
      <c r="C484" s="14"/>
      <c r="D484" s="634" t="s">
        <v>271</v>
      </c>
      <c r="E484" s="156"/>
      <c r="F484" s="615"/>
      <c r="G484" s="615"/>
      <c r="H484" s="272"/>
      <c r="I484" s="51"/>
      <c r="J484" s="615"/>
      <c r="K484" s="60"/>
      <c r="L484" s="60"/>
      <c r="M484" s="60"/>
      <c r="N484" s="60"/>
      <c r="O484" s="60"/>
      <c r="P484" s="60"/>
      <c r="Q484" s="60"/>
      <c r="R484" s="60"/>
      <c r="S484" s="60"/>
      <c r="T484" s="60"/>
      <c r="U484" s="60"/>
      <c r="V484" s="60"/>
      <c r="W484" s="60"/>
      <c r="X484" s="60"/>
      <c r="Y484" s="60"/>
      <c r="Z484" s="60"/>
    </row>
    <row r="485" spans="1:26" ht="33.75" customHeight="1">
      <c r="A485" s="14"/>
      <c r="B485" s="13"/>
      <c r="C485" s="81"/>
      <c r="D485" s="615"/>
      <c r="E485" s="156"/>
      <c r="F485" s="618"/>
      <c r="G485" s="618"/>
      <c r="H485" s="37" t="s">
        <v>40</v>
      </c>
      <c r="I485" s="100"/>
      <c r="J485" s="616"/>
      <c r="K485" s="60"/>
      <c r="L485" s="60"/>
      <c r="M485" s="60"/>
      <c r="N485" s="60"/>
      <c r="O485" s="60"/>
      <c r="P485" s="60"/>
      <c r="Q485" s="60"/>
      <c r="R485" s="60"/>
      <c r="S485" s="60"/>
      <c r="T485" s="60"/>
      <c r="U485" s="60"/>
      <c r="V485" s="60"/>
      <c r="W485" s="60"/>
      <c r="X485" s="60"/>
      <c r="Y485" s="60"/>
      <c r="Z485" s="60"/>
    </row>
    <row r="486" spans="1:26" ht="21" customHeight="1">
      <c r="A486" s="14"/>
      <c r="B486" s="13"/>
      <c r="C486" s="81"/>
      <c r="D486" s="673" t="s">
        <v>272</v>
      </c>
      <c r="E486" s="156"/>
      <c r="F486" s="635" t="s">
        <v>78</v>
      </c>
      <c r="G486" s="635" t="s">
        <v>78</v>
      </c>
      <c r="H486" s="270" t="s">
        <v>1230</v>
      </c>
      <c r="I486" s="48"/>
      <c r="J486" s="620" t="s">
        <v>273</v>
      </c>
      <c r="K486" s="60"/>
      <c r="L486" s="60"/>
      <c r="M486" s="60"/>
      <c r="N486" s="60"/>
      <c r="O486" s="60"/>
      <c r="P486" s="60"/>
      <c r="Q486" s="60"/>
      <c r="R486" s="60"/>
      <c r="S486" s="60"/>
      <c r="T486" s="60"/>
      <c r="U486" s="60"/>
      <c r="V486" s="60"/>
      <c r="W486" s="60"/>
      <c r="X486" s="60"/>
      <c r="Y486" s="60"/>
      <c r="Z486" s="60"/>
    </row>
    <row r="487" spans="1:26" ht="21" customHeight="1">
      <c r="A487" s="14"/>
      <c r="B487" s="13"/>
      <c r="C487" s="81"/>
      <c r="D487" s="615"/>
      <c r="E487" s="156"/>
      <c r="F487" s="615"/>
      <c r="G487" s="615"/>
      <c r="H487" s="271" t="s">
        <v>1231</v>
      </c>
      <c r="I487" s="49"/>
      <c r="J487" s="615"/>
      <c r="K487" s="60"/>
      <c r="L487" s="60"/>
      <c r="M487" s="60"/>
      <c r="N487" s="60"/>
      <c r="O487" s="60"/>
      <c r="P487" s="60"/>
      <c r="Q487" s="60"/>
      <c r="R487" s="60"/>
      <c r="S487" s="60"/>
      <c r="T487" s="60"/>
      <c r="U487" s="60"/>
      <c r="V487" s="60"/>
      <c r="W487" s="60"/>
      <c r="X487" s="60"/>
      <c r="Y487" s="60"/>
      <c r="Z487" s="60"/>
    </row>
    <row r="488" spans="1:26" ht="21" customHeight="1">
      <c r="A488" s="14"/>
      <c r="B488" s="13"/>
      <c r="C488" s="81"/>
      <c r="D488" s="673" t="s">
        <v>274</v>
      </c>
      <c r="E488" s="156"/>
      <c r="F488" s="615"/>
      <c r="G488" s="615"/>
      <c r="H488" s="271" t="s">
        <v>1232</v>
      </c>
      <c r="I488" s="49"/>
      <c r="J488" s="615"/>
      <c r="K488" s="60"/>
      <c r="L488" s="60"/>
      <c r="M488" s="60"/>
      <c r="N488" s="60"/>
      <c r="O488" s="60"/>
      <c r="P488" s="60"/>
      <c r="Q488" s="60"/>
      <c r="R488" s="60"/>
      <c r="S488" s="60"/>
      <c r="T488" s="60"/>
      <c r="U488" s="60"/>
      <c r="V488" s="60"/>
      <c r="W488" s="60"/>
      <c r="X488" s="60"/>
      <c r="Y488" s="60"/>
      <c r="Z488" s="60"/>
    </row>
    <row r="489" spans="1:26" ht="21" customHeight="1">
      <c r="A489" s="14"/>
      <c r="B489" s="13"/>
      <c r="C489" s="81"/>
      <c r="D489" s="615"/>
      <c r="E489" s="156"/>
      <c r="F489" s="615"/>
      <c r="G489" s="615"/>
      <c r="H489" s="271" t="s">
        <v>1233</v>
      </c>
      <c r="I489" s="49"/>
      <c r="J489" s="615"/>
      <c r="K489" s="60"/>
      <c r="L489" s="60"/>
      <c r="M489" s="60"/>
      <c r="N489" s="60"/>
      <c r="O489" s="60"/>
      <c r="P489" s="60"/>
      <c r="Q489" s="60"/>
      <c r="R489" s="60"/>
      <c r="S489" s="60"/>
      <c r="T489" s="60"/>
      <c r="U489" s="60"/>
      <c r="V489" s="60"/>
      <c r="W489" s="60"/>
      <c r="X489" s="60"/>
      <c r="Y489" s="60"/>
      <c r="Z489" s="60"/>
    </row>
    <row r="490" spans="1:26" ht="21" customHeight="1">
      <c r="A490" s="14"/>
      <c r="B490" s="13"/>
      <c r="C490" s="81"/>
      <c r="D490" s="615"/>
      <c r="E490" s="156"/>
      <c r="F490" s="615"/>
      <c r="G490" s="615"/>
      <c r="H490" s="271" t="s">
        <v>1234</v>
      </c>
      <c r="I490" s="49"/>
      <c r="J490" s="615"/>
      <c r="K490" s="60"/>
      <c r="L490" s="60"/>
      <c r="M490" s="60"/>
      <c r="N490" s="60"/>
      <c r="O490" s="60"/>
      <c r="P490" s="60"/>
      <c r="Q490" s="60"/>
      <c r="R490" s="60"/>
      <c r="S490" s="60"/>
      <c r="T490" s="60"/>
      <c r="U490" s="60"/>
      <c r="V490" s="60"/>
      <c r="W490" s="60"/>
      <c r="X490" s="60"/>
      <c r="Y490" s="60"/>
      <c r="Z490" s="60"/>
    </row>
    <row r="491" spans="1:26" ht="21" customHeight="1">
      <c r="A491" s="14"/>
      <c r="B491" s="13"/>
      <c r="C491" s="81"/>
      <c r="D491" s="615"/>
      <c r="E491" s="156"/>
      <c r="F491" s="615"/>
      <c r="G491" s="615"/>
      <c r="H491" s="271" t="s">
        <v>1235</v>
      </c>
      <c r="I491" s="49"/>
      <c r="J491" s="615"/>
      <c r="K491" s="60"/>
      <c r="L491" s="60"/>
      <c r="M491" s="60"/>
      <c r="N491" s="60"/>
      <c r="O491" s="60"/>
      <c r="P491" s="60"/>
      <c r="Q491" s="60"/>
      <c r="R491" s="60"/>
      <c r="S491" s="60"/>
      <c r="T491" s="60"/>
      <c r="U491" s="60"/>
      <c r="V491" s="60"/>
      <c r="W491" s="60"/>
      <c r="X491" s="60"/>
      <c r="Y491" s="60"/>
      <c r="Z491" s="60"/>
    </row>
    <row r="492" spans="1:26" ht="21" customHeight="1">
      <c r="A492" s="14"/>
      <c r="B492" s="13"/>
      <c r="C492" s="81"/>
      <c r="D492" s="615"/>
      <c r="E492" s="156"/>
      <c r="F492" s="615"/>
      <c r="G492" s="615"/>
      <c r="H492" s="271" t="s">
        <v>1236</v>
      </c>
      <c r="I492" s="49"/>
      <c r="J492" s="615"/>
      <c r="K492" s="60"/>
      <c r="L492" s="60"/>
      <c r="M492" s="60"/>
      <c r="N492" s="60"/>
      <c r="O492" s="60"/>
      <c r="P492" s="60"/>
      <c r="Q492" s="60"/>
      <c r="R492" s="60"/>
      <c r="S492" s="60"/>
      <c r="T492" s="60"/>
      <c r="U492" s="60"/>
      <c r="V492" s="60"/>
      <c r="W492" s="60"/>
      <c r="X492" s="60"/>
      <c r="Y492" s="60"/>
      <c r="Z492" s="60"/>
    </row>
    <row r="493" spans="1:26" ht="21" customHeight="1">
      <c r="A493" s="14"/>
      <c r="B493" s="13"/>
      <c r="C493" s="81"/>
      <c r="D493" s="615"/>
      <c r="E493" s="156"/>
      <c r="F493" s="615"/>
      <c r="G493" s="615"/>
      <c r="H493" s="272"/>
      <c r="I493" s="39"/>
      <c r="J493" s="615"/>
      <c r="K493" s="60"/>
      <c r="L493" s="60"/>
      <c r="M493" s="60"/>
      <c r="N493" s="60"/>
      <c r="O493" s="60"/>
      <c r="P493" s="60"/>
      <c r="Q493" s="60"/>
      <c r="R493" s="60"/>
      <c r="S493" s="60"/>
      <c r="T493" s="60"/>
      <c r="U493" s="60"/>
      <c r="V493" s="60"/>
      <c r="W493" s="60"/>
      <c r="X493" s="60"/>
      <c r="Y493" s="60"/>
      <c r="Z493" s="60"/>
    </row>
    <row r="494" spans="1:26" ht="29.25" customHeight="1">
      <c r="A494" s="14"/>
      <c r="B494" s="13"/>
      <c r="C494" s="81"/>
      <c r="D494" s="615"/>
      <c r="E494" s="156"/>
      <c r="F494" s="618"/>
      <c r="G494" s="618"/>
      <c r="H494" s="28" t="s">
        <v>40</v>
      </c>
      <c r="I494" s="28" t="s">
        <v>40</v>
      </c>
      <c r="J494" s="616"/>
      <c r="K494" s="60"/>
      <c r="L494" s="60"/>
      <c r="M494" s="60"/>
      <c r="N494" s="60"/>
      <c r="O494" s="60"/>
      <c r="P494" s="60"/>
      <c r="Q494" s="60"/>
      <c r="R494" s="60"/>
      <c r="S494" s="60"/>
      <c r="T494" s="60"/>
      <c r="U494" s="60"/>
      <c r="V494" s="60"/>
      <c r="W494" s="60"/>
      <c r="X494" s="60"/>
      <c r="Y494" s="60"/>
      <c r="Z494" s="60"/>
    </row>
    <row r="495" spans="1:26" ht="21" customHeight="1">
      <c r="A495" s="14"/>
      <c r="B495" s="13"/>
      <c r="C495" s="81"/>
      <c r="D495" s="634" t="s">
        <v>275</v>
      </c>
      <c r="E495" s="158"/>
      <c r="F495" s="635" t="s">
        <v>78</v>
      </c>
      <c r="G495" s="635" t="s">
        <v>78</v>
      </c>
      <c r="H495" s="270" t="s">
        <v>896</v>
      </c>
      <c r="I495" s="159">
        <v>42.55</v>
      </c>
      <c r="J495" s="620" t="s">
        <v>276</v>
      </c>
      <c r="K495" s="60"/>
      <c r="L495" s="60"/>
      <c r="M495" s="60"/>
      <c r="N495" s="60"/>
      <c r="O495" s="60"/>
      <c r="P495" s="60"/>
      <c r="Q495" s="60"/>
      <c r="R495" s="60"/>
      <c r="S495" s="60"/>
      <c r="T495" s="60"/>
      <c r="U495" s="60"/>
      <c r="V495" s="60"/>
      <c r="W495" s="60"/>
      <c r="X495" s="60"/>
      <c r="Y495" s="60"/>
      <c r="Z495" s="60"/>
    </row>
    <row r="496" spans="1:26" ht="21" customHeight="1">
      <c r="A496" s="14"/>
      <c r="B496" s="13"/>
      <c r="C496" s="81"/>
      <c r="D496" s="615"/>
      <c r="E496" s="158"/>
      <c r="F496" s="615"/>
      <c r="G496" s="615"/>
      <c r="H496" s="271" t="s">
        <v>897</v>
      </c>
      <c r="I496" s="49">
        <v>28.45</v>
      </c>
      <c r="J496" s="615"/>
      <c r="K496" s="60"/>
      <c r="L496" s="60"/>
      <c r="M496" s="60"/>
      <c r="N496" s="60"/>
      <c r="O496" s="60"/>
      <c r="P496" s="60"/>
      <c r="Q496" s="60"/>
      <c r="R496" s="60"/>
      <c r="S496" s="60"/>
      <c r="T496" s="60"/>
      <c r="U496" s="60"/>
      <c r="V496" s="60"/>
      <c r="W496" s="60"/>
      <c r="X496" s="60"/>
      <c r="Y496" s="60"/>
      <c r="Z496" s="60"/>
    </row>
    <row r="497" spans="1:26" ht="21" customHeight="1">
      <c r="A497" s="14"/>
      <c r="B497" s="13"/>
      <c r="C497" s="81"/>
      <c r="D497" s="634" t="s">
        <v>277</v>
      </c>
      <c r="E497" s="158"/>
      <c r="F497" s="615"/>
      <c r="G497" s="615"/>
      <c r="H497" s="271" t="s">
        <v>898</v>
      </c>
      <c r="I497" s="49">
        <v>57.8</v>
      </c>
      <c r="J497" s="615"/>
      <c r="K497" s="60"/>
      <c r="L497" s="60"/>
      <c r="M497" s="60"/>
      <c r="N497" s="60"/>
      <c r="O497" s="60"/>
      <c r="P497" s="60"/>
      <c r="Q497" s="60"/>
      <c r="R497" s="60"/>
      <c r="S497" s="60"/>
      <c r="T497" s="60"/>
      <c r="U497" s="60"/>
      <c r="V497" s="60"/>
      <c r="W497" s="60"/>
      <c r="X497" s="60"/>
      <c r="Y497" s="60"/>
      <c r="Z497" s="60"/>
    </row>
    <row r="498" spans="1:26" ht="21" customHeight="1">
      <c r="A498" s="14"/>
      <c r="B498" s="13"/>
      <c r="C498" s="81"/>
      <c r="D498" s="615"/>
      <c r="E498" s="158"/>
      <c r="F498" s="615"/>
      <c r="G498" s="615"/>
      <c r="H498" s="271" t="s">
        <v>899</v>
      </c>
      <c r="I498" s="49">
        <v>62.36</v>
      </c>
      <c r="J498" s="615"/>
      <c r="K498" s="60"/>
      <c r="L498" s="60"/>
      <c r="M498" s="60"/>
      <c r="N498" s="60"/>
      <c r="O498" s="60"/>
      <c r="P498" s="60"/>
      <c r="Q498" s="60"/>
      <c r="R498" s="60"/>
      <c r="S498" s="60"/>
      <c r="T498" s="60"/>
      <c r="U498" s="60"/>
      <c r="V498" s="60"/>
      <c r="W498" s="60"/>
      <c r="X498" s="60"/>
      <c r="Y498" s="60"/>
      <c r="Z498" s="60"/>
    </row>
    <row r="499" spans="1:26" ht="21" customHeight="1">
      <c r="A499" s="14"/>
      <c r="B499" s="13"/>
      <c r="C499" s="81"/>
      <c r="D499" s="634" t="s">
        <v>278</v>
      </c>
      <c r="E499" s="158"/>
      <c r="F499" s="615"/>
      <c r="G499" s="615"/>
      <c r="H499" s="271" t="s">
        <v>900</v>
      </c>
      <c r="I499" s="49">
        <v>59.13</v>
      </c>
      <c r="J499" s="615"/>
      <c r="K499" s="60"/>
      <c r="L499" s="60"/>
      <c r="M499" s="60"/>
      <c r="N499" s="60"/>
      <c r="O499" s="60"/>
      <c r="P499" s="60"/>
      <c r="Q499" s="60"/>
      <c r="R499" s="60"/>
      <c r="S499" s="60"/>
      <c r="T499" s="60"/>
      <c r="U499" s="60"/>
      <c r="V499" s="60"/>
      <c r="W499" s="60"/>
      <c r="X499" s="60"/>
      <c r="Y499" s="60"/>
      <c r="Z499" s="60"/>
    </row>
    <row r="500" spans="1:26" ht="21" customHeight="1">
      <c r="A500" s="14"/>
      <c r="B500" s="13"/>
      <c r="C500" s="81"/>
      <c r="D500" s="615"/>
      <c r="E500" s="158"/>
      <c r="F500" s="615"/>
      <c r="G500" s="615"/>
      <c r="H500" s="271" t="s">
        <v>901</v>
      </c>
      <c r="I500" s="49">
        <v>57</v>
      </c>
      <c r="J500" s="615"/>
      <c r="K500" s="60"/>
      <c r="L500" s="60"/>
      <c r="M500" s="60"/>
      <c r="N500" s="60"/>
      <c r="O500" s="60"/>
      <c r="P500" s="60"/>
      <c r="Q500" s="60"/>
      <c r="R500" s="60"/>
      <c r="S500" s="60"/>
      <c r="T500" s="60"/>
      <c r="U500" s="60"/>
      <c r="V500" s="60"/>
      <c r="W500" s="60"/>
      <c r="X500" s="60"/>
      <c r="Y500" s="60"/>
      <c r="Z500" s="60"/>
    </row>
    <row r="501" spans="1:26" ht="21" customHeight="1">
      <c r="A501" s="14"/>
      <c r="B501" s="13"/>
      <c r="C501" s="81"/>
      <c r="D501" s="615"/>
      <c r="E501" s="158"/>
      <c r="F501" s="615"/>
      <c r="G501" s="615"/>
      <c r="H501" s="271" t="s">
        <v>902</v>
      </c>
      <c r="I501" s="49">
        <v>54.32</v>
      </c>
      <c r="J501" s="615"/>
      <c r="K501" s="60"/>
      <c r="L501" s="60"/>
      <c r="M501" s="60"/>
      <c r="N501" s="60"/>
      <c r="O501" s="60"/>
      <c r="P501" s="60"/>
      <c r="Q501" s="60"/>
      <c r="R501" s="60"/>
      <c r="S501" s="60"/>
      <c r="T501" s="60"/>
      <c r="U501" s="60"/>
      <c r="V501" s="60"/>
      <c r="W501" s="60"/>
      <c r="X501" s="60"/>
      <c r="Y501" s="60"/>
      <c r="Z501" s="60"/>
    </row>
    <row r="502" spans="1:26" ht="21" customHeight="1">
      <c r="A502" s="14"/>
      <c r="B502" s="13"/>
      <c r="C502" s="81"/>
      <c r="D502" s="615"/>
      <c r="E502" s="158"/>
      <c r="F502" s="615"/>
      <c r="G502" s="615"/>
      <c r="H502" s="272"/>
      <c r="I502" s="73"/>
      <c r="J502" s="615"/>
      <c r="K502" s="60"/>
      <c r="L502" s="60"/>
      <c r="M502" s="60"/>
      <c r="N502" s="60"/>
      <c r="O502" s="60"/>
      <c r="P502" s="60"/>
      <c r="Q502" s="60"/>
      <c r="R502" s="60"/>
      <c r="S502" s="60"/>
      <c r="T502" s="60"/>
      <c r="U502" s="60"/>
      <c r="V502" s="60"/>
      <c r="W502" s="60"/>
      <c r="X502" s="60"/>
      <c r="Y502" s="60"/>
      <c r="Z502" s="60"/>
    </row>
    <row r="503" spans="1:26" ht="21" customHeight="1">
      <c r="A503" s="14"/>
      <c r="B503" s="13"/>
      <c r="C503" s="81"/>
      <c r="D503" s="13"/>
      <c r="E503" s="158"/>
      <c r="F503" s="621"/>
      <c r="G503" s="621"/>
      <c r="H503" s="100" t="s">
        <v>40</v>
      </c>
      <c r="I503" s="243">
        <f>SUM(I495:I502)/7</f>
        <v>51.658571428571427</v>
      </c>
      <c r="J503" s="616"/>
      <c r="K503" s="60"/>
      <c r="L503" s="60"/>
      <c r="M503" s="60"/>
      <c r="N503" s="60"/>
      <c r="O503" s="60"/>
      <c r="P503" s="60"/>
      <c r="Q503" s="60"/>
      <c r="R503" s="60"/>
      <c r="S503" s="60"/>
      <c r="T503" s="60"/>
      <c r="U503" s="60"/>
      <c r="V503" s="60"/>
      <c r="W503" s="60"/>
      <c r="X503" s="60"/>
      <c r="Y503" s="60"/>
      <c r="Z503" s="60"/>
    </row>
    <row r="504" spans="1:26" ht="22.5" customHeight="1">
      <c r="A504" s="14"/>
      <c r="B504" s="633" t="s">
        <v>279</v>
      </c>
      <c r="C504" s="636" t="s">
        <v>280</v>
      </c>
      <c r="D504" s="633" t="s">
        <v>281</v>
      </c>
      <c r="E504" s="55" t="s">
        <v>282</v>
      </c>
      <c r="F504" s="634" t="s">
        <v>78</v>
      </c>
      <c r="G504" s="634" t="s">
        <v>78</v>
      </c>
      <c r="H504" s="104" t="s">
        <v>896</v>
      </c>
      <c r="I504" s="105">
        <v>1065</v>
      </c>
      <c r="J504" s="624" t="s">
        <v>283</v>
      </c>
      <c r="K504" s="60"/>
      <c r="L504" s="60"/>
      <c r="M504" s="60"/>
      <c r="N504" s="60"/>
      <c r="O504" s="60"/>
      <c r="P504" s="60"/>
      <c r="Q504" s="60"/>
      <c r="R504" s="60"/>
      <c r="S504" s="60"/>
      <c r="T504" s="60"/>
      <c r="U504" s="60"/>
      <c r="V504" s="60"/>
      <c r="W504" s="60"/>
      <c r="X504" s="60"/>
      <c r="Y504" s="60"/>
      <c r="Z504" s="60"/>
    </row>
    <row r="505" spans="1:26" ht="22.5" customHeight="1">
      <c r="A505" s="14"/>
      <c r="B505" s="615"/>
      <c r="C505" s="615"/>
      <c r="D505" s="615"/>
      <c r="E505" s="81"/>
      <c r="F505" s="615"/>
      <c r="G505" s="615"/>
      <c r="H505" s="104" t="s">
        <v>899</v>
      </c>
      <c r="I505" s="104">
        <v>980</v>
      </c>
      <c r="J505" s="615"/>
      <c r="K505" s="60"/>
      <c r="L505" s="60"/>
      <c r="M505" s="60"/>
      <c r="N505" s="60"/>
      <c r="O505" s="60"/>
      <c r="P505" s="60"/>
      <c r="Q505" s="60"/>
      <c r="R505" s="60"/>
      <c r="S505" s="60"/>
      <c r="T505" s="60"/>
      <c r="U505" s="60"/>
      <c r="V505" s="60"/>
      <c r="W505" s="60"/>
      <c r="X505" s="60"/>
      <c r="Y505" s="60"/>
      <c r="Z505" s="60"/>
    </row>
    <row r="506" spans="1:26" ht="22.5" customHeight="1">
      <c r="A506" s="14"/>
      <c r="B506" s="615"/>
      <c r="C506" s="615"/>
      <c r="D506" s="615"/>
      <c r="E506" s="81"/>
      <c r="F506" s="615"/>
      <c r="G506" s="615"/>
      <c r="H506" s="104" t="s">
        <v>900</v>
      </c>
      <c r="I506" s="105">
        <v>4758</v>
      </c>
      <c r="J506" s="615"/>
      <c r="K506" s="60"/>
      <c r="L506" s="60"/>
      <c r="M506" s="60"/>
      <c r="N506" s="60"/>
      <c r="O506" s="60"/>
      <c r="P506" s="60"/>
      <c r="Q506" s="60"/>
      <c r="R506" s="60"/>
      <c r="S506" s="60"/>
      <c r="T506" s="60"/>
      <c r="U506" s="60"/>
      <c r="V506" s="60"/>
      <c r="W506" s="60"/>
      <c r="X506" s="60"/>
      <c r="Y506" s="60"/>
      <c r="Z506" s="60"/>
    </row>
    <row r="507" spans="1:26" ht="28.5" customHeight="1">
      <c r="A507" s="14"/>
      <c r="B507" s="615"/>
      <c r="C507" s="615"/>
      <c r="D507" s="615"/>
      <c r="E507" s="81"/>
      <c r="F507" s="615"/>
      <c r="G507" s="615"/>
      <c r="H507" s="104" t="s">
        <v>897</v>
      </c>
      <c r="I507" s="105">
        <v>2013</v>
      </c>
      <c r="J507" s="615"/>
      <c r="K507" s="60"/>
      <c r="L507" s="60"/>
      <c r="M507" s="60"/>
      <c r="N507" s="60"/>
      <c r="O507" s="60"/>
      <c r="P507" s="60"/>
      <c r="Q507" s="60"/>
      <c r="R507" s="60"/>
      <c r="S507" s="60"/>
      <c r="T507" s="60"/>
      <c r="U507" s="60"/>
      <c r="V507" s="60"/>
      <c r="W507" s="60"/>
      <c r="X507" s="60"/>
      <c r="Y507" s="60"/>
      <c r="Z507" s="60"/>
    </row>
    <row r="508" spans="1:26" ht="22.5" customHeight="1">
      <c r="A508" s="14"/>
      <c r="B508" s="615"/>
      <c r="C508" s="615"/>
      <c r="D508" s="634" t="s">
        <v>284</v>
      </c>
      <c r="E508" s="81"/>
      <c r="F508" s="615"/>
      <c r="G508" s="615"/>
      <c r="H508" s="104" t="s">
        <v>898</v>
      </c>
      <c r="I508" s="105">
        <v>1473</v>
      </c>
      <c r="J508" s="615"/>
      <c r="K508" s="60"/>
      <c r="L508" s="60"/>
      <c r="M508" s="60"/>
      <c r="N508" s="60"/>
      <c r="O508" s="60"/>
      <c r="P508" s="60"/>
      <c r="Q508" s="60"/>
      <c r="R508" s="60"/>
      <c r="S508" s="60"/>
      <c r="T508" s="60"/>
      <c r="U508" s="60"/>
      <c r="V508" s="60"/>
      <c r="W508" s="60"/>
      <c r="X508" s="60"/>
      <c r="Y508" s="60"/>
      <c r="Z508" s="60"/>
    </row>
    <row r="509" spans="1:26" ht="22.5" customHeight="1">
      <c r="A509" s="14"/>
      <c r="B509" s="615"/>
      <c r="C509" s="615"/>
      <c r="D509" s="615"/>
      <c r="E509" s="81"/>
      <c r="F509" s="615"/>
      <c r="G509" s="615"/>
      <c r="H509" s="104" t="s">
        <v>902</v>
      </c>
      <c r="I509" s="105">
        <v>3167</v>
      </c>
      <c r="J509" s="615"/>
      <c r="K509" s="60"/>
      <c r="L509" s="60"/>
      <c r="M509" s="60"/>
      <c r="N509" s="60"/>
      <c r="O509" s="60"/>
      <c r="P509" s="60"/>
      <c r="Q509" s="60"/>
      <c r="R509" s="60"/>
      <c r="S509" s="60"/>
      <c r="T509" s="60"/>
      <c r="U509" s="60"/>
      <c r="V509" s="60"/>
      <c r="W509" s="60"/>
      <c r="X509" s="60"/>
      <c r="Y509" s="60"/>
      <c r="Z509" s="60"/>
    </row>
    <row r="510" spans="1:26" ht="30" customHeight="1">
      <c r="A510" s="14"/>
      <c r="B510" s="615"/>
      <c r="C510" s="615"/>
      <c r="D510" s="615"/>
      <c r="E510" s="81"/>
      <c r="F510" s="615"/>
      <c r="G510" s="615"/>
      <c r="H510" s="104" t="s">
        <v>901</v>
      </c>
      <c r="I510" s="105">
        <v>1893</v>
      </c>
      <c r="J510" s="615"/>
      <c r="K510" s="60"/>
      <c r="L510" s="60"/>
      <c r="M510" s="60"/>
      <c r="N510" s="60"/>
      <c r="O510" s="60"/>
      <c r="P510" s="60"/>
      <c r="Q510" s="60"/>
      <c r="R510" s="60"/>
      <c r="S510" s="60"/>
      <c r="T510" s="60"/>
      <c r="U510" s="60"/>
      <c r="V510" s="60"/>
      <c r="W510" s="60"/>
      <c r="X510" s="60"/>
      <c r="Y510" s="60"/>
      <c r="Z510" s="60"/>
    </row>
    <row r="511" spans="1:26" ht="22.5" customHeight="1">
      <c r="A511" s="14"/>
      <c r="B511" s="615"/>
      <c r="C511" s="615"/>
      <c r="D511" s="634" t="s">
        <v>285</v>
      </c>
      <c r="E511" s="81"/>
      <c r="F511" s="615"/>
      <c r="G511" s="615"/>
      <c r="H511" s="104" t="s">
        <v>1097</v>
      </c>
      <c r="I511" s="105">
        <v>1499</v>
      </c>
      <c r="J511" s="615"/>
      <c r="K511" s="60"/>
      <c r="L511" s="60"/>
      <c r="M511" s="60"/>
      <c r="N511" s="60"/>
      <c r="O511" s="60"/>
      <c r="P511" s="60"/>
      <c r="Q511" s="60"/>
      <c r="R511" s="60"/>
      <c r="S511" s="60"/>
      <c r="T511" s="60"/>
      <c r="U511" s="60"/>
      <c r="V511" s="60"/>
      <c r="W511" s="60"/>
      <c r="X511" s="60"/>
      <c r="Y511" s="60"/>
      <c r="Z511" s="60"/>
    </row>
    <row r="512" spans="1:26" ht="42" customHeight="1">
      <c r="A512" s="14"/>
      <c r="B512" s="615"/>
      <c r="C512" s="615"/>
      <c r="D512" s="615"/>
      <c r="E512" s="81"/>
      <c r="F512" s="615"/>
      <c r="G512" s="615"/>
      <c r="H512" s="37" t="s">
        <v>40</v>
      </c>
      <c r="I512" s="164">
        <f>SUM(I504:I511)</f>
        <v>16848</v>
      </c>
      <c r="J512" s="616"/>
      <c r="K512" s="60"/>
      <c r="L512" s="60"/>
      <c r="M512" s="60"/>
      <c r="N512" s="60"/>
      <c r="O512" s="60"/>
      <c r="P512" s="60"/>
      <c r="Q512" s="60"/>
      <c r="R512" s="60"/>
      <c r="S512" s="60"/>
      <c r="T512" s="60"/>
      <c r="U512" s="60"/>
      <c r="V512" s="60"/>
      <c r="W512" s="60"/>
      <c r="X512" s="60"/>
      <c r="Y512" s="60"/>
      <c r="Z512" s="60"/>
    </row>
    <row r="513" spans="1:26" ht="42" customHeight="1">
      <c r="A513" s="14"/>
      <c r="B513" s="615"/>
      <c r="C513" s="615"/>
      <c r="D513" s="13" t="s">
        <v>286</v>
      </c>
      <c r="E513" s="13"/>
      <c r="F513" s="51"/>
      <c r="G513" s="51"/>
      <c r="H513" s="13"/>
      <c r="I513" s="51"/>
      <c r="J513" s="52"/>
      <c r="K513" s="60"/>
      <c r="L513" s="60"/>
      <c r="M513" s="60"/>
      <c r="N513" s="60"/>
      <c r="O513" s="60"/>
      <c r="P513" s="60"/>
      <c r="Q513" s="60"/>
      <c r="R513" s="60"/>
      <c r="S513" s="60"/>
      <c r="T513" s="60"/>
      <c r="U513" s="60"/>
      <c r="V513" s="60"/>
      <c r="W513" s="60"/>
      <c r="X513" s="60"/>
      <c r="Y513" s="60"/>
      <c r="Z513" s="60"/>
    </row>
    <row r="514" spans="1:26" ht="21.75" customHeight="1">
      <c r="A514" s="14"/>
      <c r="B514" s="633" t="s">
        <v>287</v>
      </c>
      <c r="C514" s="633" t="s">
        <v>288</v>
      </c>
      <c r="D514" s="633" t="s">
        <v>289</v>
      </c>
      <c r="E514" s="54" t="s">
        <v>290</v>
      </c>
      <c r="F514" s="634" t="s">
        <v>78</v>
      </c>
      <c r="G514" s="634" t="s">
        <v>78</v>
      </c>
      <c r="H514" s="270" t="s">
        <v>1230</v>
      </c>
      <c r="I514" s="48"/>
      <c r="J514" s="623" t="s">
        <v>1237</v>
      </c>
      <c r="K514" s="60"/>
      <c r="L514" s="60"/>
      <c r="M514" s="60"/>
      <c r="N514" s="60"/>
      <c r="O514" s="60"/>
      <c r="P514" s="60"/>
      <c r="Q514" s="60"/>
      <c r="R514" s="60"/>
      <c r="S514" s="60"/>
      <c r="T514" s="60"/>
      <c r="U514" s="60"/>
      <c r="V514" s="60"/>
      <c r="W514" s="60"/>
      <c r="X514" s="60"/>
      <c r="Y514" s="60"/>
      <c r="Z514" s="60"/>
    </row>
    <row r="515" spans="1:26" ht="21.75" customHeight="1">
      <c r="A515" s="14"/>
      <c r="B515" s="615"/>
      <c r="C515" s="615"/>
      <c r="D515" s="615"/>
      <c r="E515" s="13"/>
      <c r="F515" s="615"/>
      <c r="G515" s="615"/>
      <c r="H515" s="271" t="s">
        <v>1231</v>
      </c>
      <c r="I515" s="49"/>
      <c r="J515" s="615"/>
      <c r="K515" s="60"/>
      <c r="L515" s="60"/>
      <c r="M515" s="60"/>
      <c r="N515" s="60"/>
      <c r="O515" s="60"/>
      <c r="P515" s="60"/>
      <c r="Q515" s="60"/>
      <c r="R515" s="60"/>
      <c r="S515" s="60"/>
      <c r="T515" s="60"/>
      <c r="U515" s="60"/>
      <c r="V515" s="60"/>
      <c r="W515" s="60"/>
      <c r="X515" s="60"/>
      <c r="Y515" s="60"/>
      <c r="Z515" s="60"/>
    </row>
    <row r="516" spans="1:26" ht="21.75" customHeight="1">
      <c r="A516" s="14"/>
      <c r="B516" s="615"/>
      <c r="C516" s="615"/>
      <c r="D516" s="615"/>
      <c r="E516" s="13"/>
      <c r="F516" s="615"/>
      <c r="G516" s="615"/>
      <c r="H516" s="271" t="s">
        <v>1232</v>
      </c>
      <c r="I516" s="49"/>
      <c r="J516" s="615"/>
      <c r="K516" s="60"/>
      <c r="L516" s="60"/>
      <c r="M516" s="60"/>
      <c r="N516" s="60"/>
      <c r="O516" s="60"/>
      <c r="P516" s="60"/>
      <c r="Q516" s="60"/>
      <c r="R516" s="60"/>
      <c r="S516" s="60"/>
      <c r="T516" s="60"/>
      <c r="U516" s="60"/>
      <c r="V516" s="60"/>
      <c r="W516" s="60"/>
      <c r="X516" s="60"/>
      <c r="Y516" s="60"/>
      <c r="Z516" s="60"/>
    </row>
    <row r="517" spans="1:26" ht="21.75" customHeight="1">
      <c r="A517" s="14"/>
      <c r="B517" s="13"/>
      <c r="C517" s="615"/>
      <c r="D517" s="641" t="s">
        <v>292</v>
      </c>
      <c r="E517" s="13"/>
      <c r="F517" s="615"/>
      <c r="G517" s="615"/>
      <c r="H517" s="271" t="s">
        <v>1233</v>
      </c>
      <c r="I517" s="49"/>
      <c r="J517" s="615"/>
      <c r="K517" s="60"/>
      <c r="L517" s="60"/>
      <c r="M517" s="60"/>
      <c r="N517" s="60"/>
      <c r="O517" s="60"/>
      <c r="P517" s="60"/>
      <c r="Q517" s="60"/>
      <c r="R517" s="60"/>
      <c r="S517" s="60"/>
      <c r="T517" s="60"/>
      <c r="U517" s="60"/>
      <c r="V517" s="60"/>
      <c r="W517" s="60"/>
      <c r="X517" s="60"/>
      <c r="Y517" s="60"/>
      <c r="Z517" s="60"/>
    </row>
    <row r="518" spans="1:26" ht="21.75" customHeight="1">
      <c r="A518" s="14"/>
      <c r="B518" s="13"/>
      <c r="C518" s="615"/>
      <c r="D518" s="615"/>
      <c r="E518" s="13"/>
      <c r="F518" s="615"/>
      <c r="G518" s="615"/>
      <c r="H518" s="271" t="s">
        <v>1234</v>
      </c>
      <c r="I518" s="49"/>
      <c r="J518" s="615"/>
      <c r="K518" s="60"/>
      <c r="L518" s="60"/>
      <c r="M518" s="60"/>
      <c r="N518" s="60"/>
      <c r="O518" s="60"/>
      <c r="P518" s="60"/>
      <c r="Q518" s="60"/>
      <c r="R518" s="60"/>
      <c r="S518" s="60"/>
      <c r="T518" s="60"/>
      <c r="U518" s="60"/>
      <c r="V518" s="60"/>
      <c r="W518" s="60"/>
      <c r="X518" s="60"/>
      <c r="Y518" s="60"/>
      <c r="Z518" s="60"/>
    </row>
    <row r="519" spans="1:26" ht="21.75" customHeight="1">
      <c r="A519" s="14"/>
      <c r="B519" s="13"/>
      <c r="C519" s="615"/>
      <c r="D519" s="638" t="s">
        <v>293</v>
      </c>
      <c r="E519" s="13"/>
      <c r="F519" s="615"/>
      <c r="G519" s="615"/>
      <c r="H519" s="271" t="s">
        <v>1235</v>
      </c>
      <c r="I519" s="49"/>
      <c r="J519" s="615"/>
      <c r="K519" s="60"/>
      <c r="L519" s="60"/>
      <c r="M519" s="60"/>
      <c r="N519" s="60"/>
      <c r="O519" s="60"/>
      <c r="P519" s="60"/>
      <c r="Q519" s="60"/>
      <c r="R519" s="60"/>
      <c r="S519" s="60"/>
      <c r="T519" s="60"/>
      <c r="U519" s="60"/>
      <c r="V519" s="60"/>
      <c r="W519" s="60"/>
      <c r="X519" s="60"/>
      <c r="Y519" s="60"/>
      <c r="Z519" s="60"/>
    </row>
    <row r="520" spans="1:26" ht="21.75" customHeight="1">
      <c r="A520" s="14"/>
      <c r="B520" s="13"/>
      <c r="C520" s="13"/>
      <c r="D520" s="615"/>
      <c r="E520" s="13"/>
      <c r="F520" s="615"/>
      <c r="G520" s="615"/>
      <c r="H520" s="271" t="s">
        <v>1236</v>
      </c>
      <c r="I520" s="49"/>
      <c r="J520" s="615"/>
      <c r="K520" s="60"/>
      <c r="L520" s="60"/>
      <c r="M520" s="60"/>
      <c r="N520" s="60"/>
      <c r="O520" s="60"/>
      <c r="P520" s="60"/>
      <c r="Q520" s="60"/>
      <c r="R520" s="60"/>
      <c r="S520" s="60"/>
      <c r="T520" s="60"/>
      <c r="U520" s="60"/>
      <c r="V520" s="60"/>
      <c r="W520" s="60"/>
      <c r="X520" s="60"/>
      <c r="Y520" s="60"/>
      <c r="Z520" s="60"/>
    </row>
    <row r="521" spans="1:26" ht="21.75" customHeight="1">
      <c r="A521" s="14"/>
      <c r="B521" s="13"/>
      <c r="C521" s="13"/>
      <c r="D521" s="13"/>
      <c r="E521" s="13"/>
      <c r="F521" s="615"/>
      <c r="G521" s="615"/>
      <c r="H521" s="272"/>
      <c r="I521" s="73"/>
      <c r="J521" s="615"/>
      <c r="K521" s="60"/>
      <c r="L521" s="60"/>
      <c r="M521" s="60"/>
      <c r="N521" s="60"/>
      <c r="O521" s="60"/>
      <c r="P521" s="60"/>
      <c r="Q521" s="60"/>
      <c r="R521" s="60"/>
      <c r="S521" s="60"/>
      <c r="T521" s="60"/>
      <c r="U521" s="60"/>
      <c r="V521" s="60"/>
      <c r="W521" s="60"/>
      <c r="X521" s="60"/>
      <c r="Y521" s="60"/>
      <c r="Z521" s="60"/>
    </row>
    <row r="522" spans="1:26" ht="21.75" customHeight="1">
      <c r="A522" s="14"/>
      <c r="B522" s="13"/>
      <c r="C522" s="13"/>
      <c r="D522" s="13"/>
      <c r="E522" s="13"/>
      <c r="F522" s="618"/>
      <c r="G522" s="618"/>
      <c r="H522" s="37" t="s">
        <v>40</v>
      </c>
      <c r="I522" s="100"/>
      <c r="J522" s="616"/>
      <c r="K522" s="60"/>
      <c r="L522" s="60"/>
      <c r="M522" s="60"/>
      <c r="N522" s="60"/>
      <c r="O522" s="60"/>
      <c r="P522" s="60"/>
      <c r="Q522" s="60"/>
      <c r="R522" s="60"/>
      <c r="S522" s="60"/>
      <c r="T522" s="60"/>
      <c r="U522" s="60"/>
      <c r="V522" s="60"/>
      <c r="W522" s="60"/>
      <c r="X522" s="60"/>
      <c r="Y522" s="60"/>
      <c r="Z522" s="60"/>
    </row>
    <row r="523" spans="1:26" ht="21" customHeight="1">
      <c r="A523" s="14"/>
      <c r="B523" s="13"/>
      <c r="C523" s="13"/>
      <c r="D523" s="13"/>
      <c r="E523" s="13"/>
      <c r="F523" s="635" t="s">
        <v>78</v>
      </c>
      <c r="G523" s="635" t="s">
        <v>78</v>
      </c>
      <c r="H523" s="270" t="s">
        <v>1230</v>
      </c>
      <c r="I523" s="48"/>
      <c r="J523" s="620" t="s">
        <v>1238</v>
      </c>
      <c r="K523" s="60"/>
      <c r="L523" s="60"/>
      <c r="M523" s="60"/>
      <c r="N523" s="60"/>
      <c r="O523" s="60"/>
      <c r="P523" s="60"/>
      <c r="Q523" s="60"/>
      <c r="R523" s="60"/>
      <c r="S523" s="60"/>
      <c r="T523" s="60"/>
      <c r="U523" s="60"/>
      <c r="V523" s="60"/>
      <c r="W523" s="60"/>
      <c r="X523" s="60"/>
      <c r="Y523" s="60"/>
      <c r="Z523" s="60"/>
    </row>
    <row r="524" spans="1:26" ht="21" customHeight="1">
      <c r="A524" s="14"/>
      <c r="B524" s="13"/>
      <c r="C524" s="13"/>
      <c r="D524" s="13"/>
      <c r="E524" s="13"/>
      <c r="F524" s="615"/>
      <c r="G524" s="615"/>
      <c r="H524" s="271" t="s">
        <v>1231</v>
      </c>
      <c r="I524" s="49"/>
      <c r="J524" s="615"/>
      <c r="K524" s="60"/>
      <c r="L524" s="60"/>
      <c r="M524" s="60"/>
      <c r="N524" s="60"/>
      <c r="O524" s="60"/>
      <c r="P524" s="60"/>
      <c r="Q524" s="60"/>
      <c r="R524" s="60"/>
      <c r="S524" s="60"/>
      <c r="T524" s="60"/>
      <c r="U524" s="60"/>
      <c r="V524" s="60"/>
      <c r="W524" s="60"/>
      <c r="X524" s="60"/>
      <c r="Y524" s="60"/>
      <c r="Z524" s="60"/>
    </row>
    <row r="525" spans="1:26" ht="21" customHeight="1">
      <c r="A525" s="14"/>
      <c r="B525" s="13"/>
      <c r="C525" s="13"/>
      <c r="D525" s="13"/>
      <c r="E525" s="13"/>
      <c r="F525" s="615"/>
      <c r="G525" s="615"/>
      <c r="H525" s="271" t="s">
        <v>1232</v>
      </c>
      <c r="I525" s="49"/>
      <c r="J525" s="615"/>
      <c r="K525" s="60"/>
      <c r="L525" s="60"/>
      <c r="M525" s="60"/>
      <c r="N525" s="60"/>
      <c r="O525" s="60"/>
      <c r="P525" s="60"/>
      <c r="Q525" s="60"/>
      <c r="R525" s="60"/>
      <c r="S525" s="60"/>
      <c r="T525" s="60"/>
      <c r="U525" s="60"/>
      <c r="V525" s="60"/>
      <c r="W525" s="60"/>
      <c r="X525" s="60"/>
      <c r="Y525" s="60"/>
      <c r="Z525" s="60"/>
    </row>
    <row r="526" spans="1:26" ht="21" customHeight="1">
      <c r="A526" s="14"/>
      <c r="B526" s="13"/>
      <c r="C526" s="13"/>
      <c r="D526" s="13"/>
      <c r="E526" s="13"/>
      <c r="F526" s="615"/>
      <c r="G526" s="615"/>
      <c r="H526" s="271" t="s">
        <v>1233</v>
      </c>
      <c r="I526" s="49"/>
      <c r="J526" s="615"/>
      <c r="K526" s="60"/>
      <c r="L526" s="60"/>
      <c r="M526" s="60"/>
      <c r="N526" s="60"/>
      <c r="O526" s="60"/>
      <c r="P526" s="60"/>
      <c r="Q526" s="60"/>
      <c r="R526" s="60"/>
      <c r="S526" s="60"/>
      <c r="T526" s="60"/>
      <c r="U526" s="60"/>
      <c r="V526" s="60"/>
      <c r="W526" s="60"/>
      <c r="X526" s="60"/>
      <c r="Y526" s="60"/>
      <c r="Z526" s="60"/>
    </row>
    <row r="527" spans="1:26" ht="21" customHeight="1">
      <c r="A527" s="14"/>
      <c r="B527" s="13"/>
      <c r="C527" s="13"/>
      <c r="D527" s="13"/>
      <c r="E527" s="13"/>
      <c r="F527" s="615"/>
      <c r="G527" s="615"/>
      <c r="H527" s="271" t="s">
        <v>1234</v>
      </c>
      <c r="I527" s="49"/>
      <c r="J527" s="615"/>
      <c r="K527" s="60"/>
      <c r="L527" s="60"/>
      <c r="M527" s="60"/>
      <c r="N527" s="60"/>
      <c r="O527" s="60"/>
      <c r="P527" s="60"/>
      <c r="Q527" s="60"/>
      <c r="R527" s="60"/>
      <c r="S527" s="60"/>
      <c r="T527" s="60"/>
      <c r="U527" s="60"/>
      <c r="V527" s="60"/>
      <c r="W527" s="60"/>
      <c r="X527" s="60"/>
      <c r="Y527" s="60"/>
      <c r="Z527" s="60"/>
    </row>
    <row r="528" spans="1:26" ht="21" customHeight="1">
      <c r="A528" s="14"/>
      <c r="B528" s="13"/>
      <c r="C528" s="13"/>
      <c r="D528" s="13"/>
      <c r="E528" s="13"/>
      <c r="F528" s="615"/>
      <c r="G528" s="615"/>
      <c r="H528" s="271" t="s">
        <v>1235</v>
      </c>
      <c r="I528" s="49"/>
      <c r="J528" s="615"/>
      <c r="K528" s="60"/>
      <c r="L528" s="60"/>
      <c r="M528" s="60"/>
      <c r="N528" s="60"/>
      <c r="O528" s="60"/>
      <c r="P528" s="60"/>
      <c r="Q528" s="60"/>
      <c r="R528" s="60"/>
      <c r="S528" s="60"/>
      <c r="T528" s="60"/>
      <c r="U528" s="60"/>
      <c r="V528" s="60"/>
      <c r="W528" s="60"/>
      <c r="X528" s="60"/>
      <c r="Y528" s="60"/>
      <c r="Z528" s="60"/>
    </row>
    <row r="529" spans="1:26" ht="21" customHeight="1">
      <c r="A529" s="14"/>
      <c r="B529" s="13"/>
      <c r="C529" s="13"/>
      <c r="D529" s="13"/>
      <c r="E529" s="13"/>
      <c r="F529" s="615"/>
      <c r="G529" s="615"/>
      <c r="H529" s="271" t="s">
        <v>1236</v>
      </c>
      <c r="I529" s="49"/>
      <c r="J529" s="615"/>
      <c r="K529" s="60"/>
      <c r="L529" s="60"/>
      <c r="M529" s="60"/>
      <c r="N529" s="60"/>
      <c r="O529" s="60"/>
      <c r="P529" s="60"/>
      <c r="Q529" s="60"/>
      <c r="R529" s="60"/>
      <c r="S529" s="60"/>
      <c r="T529" s="60"/>
      <c r="U529" s="60"/>
      <c r="V529" s="60"/>
      <c r="W529" s="60"/>
      <c r="X529" s="60"/>
      <c r="Y529" s="60"/>
      <c r="Z529" s="60"/>
    </row>
    <row r="530" spans="1:26" ht="21" customHeight="1">
      <c r="A530" s="14"/>
      <c r="B530" s="13"/>
      <c r="C530" s="13"/>
      <c r="D530" s="13"/>
      <c r="E530" s="13"/>
      <c r="F530" s="615"/>
      <c r="G530" s="615"/>
      <c r="H530" s="272"/>
      <c r="I530" s="73"/>
      <c r="J530" s="615"/>
      <c r="K530" s="60"/>
      <c r="L530" s="60"/>
      <c r="M530" s="60"/>
      <c r="N530" s="60"/>
      <c r="O530" s="60"/>
      <c r="P530" s="60"/>
      <c r="Q530" s="60"/>
      <c r="R530" s="60"/>
      <c r="S530" s="60"/>
      <c r="T530" s="60"/>
      <c r="U530" s="60"/>
      <c r="V530" s="60"/>
      <c r="W530" s="60"/>
      <c r="X530" s="60"/>
      <c r="Y530" s="60"/>
      <c r="Z530" s="60"/>
    </row>
    <row r="531" spans="1:26" ht="21" customHeight="1">
      <c r="A531" s="14"/>
      <c r="B531" s="13"/>
      <c r="C531" s="13"/>
      <c r="D531" s="13"/>
      <c r="E531" s="13"/>
      <c r="F531" s="621"/>
      <c r="G531" s="621"/>
      <c r="H531" s="37" t="s">
        <v>40</v>
      </c>
      <c r="I531" s="100"/>
      <c r="J531" s="616"/>
      <c r="K531" s="60"/>
      <c r="L531" s="60"/>
      <c r="M531" s="60"/>
      <c r="N531" s="60"/>
      <c r="O531" s="60"/>
      <c r="P531" s="60"/>
      <c r="Q531" s="60"/>
      <c r="R531" s="60"/>
      <c r="S531" s="60"/>
      <c r="T531" s="60"/>
      <c r="U531" s="60"/>
      <c r="V531" s="60"/>
      <c r="W531" s="60"/>
      <c r="X531" s="60"/>
      <c r="Y531" s="60"/>
      <c r="Z531" s="60"/>
    </row>
    <row r="532" spans="1:26" ht="21.75" customHeight="1">
      <c r="A532" s="14"/>
      <c r="B532" s="633" t="s">
        <v>295</v>
      </c>
      <c r="C532" s="636" t="s">
        <v>296</v>
      </c>
      <c r="D532" s="636" t="s">
        <v>297</v>
      </c>
      <c r="E532" s="633" t="s">
        <v>298</v>
      </c>
      <c r="F532" s="634" t="s">
        <v>78</v>
      </c>
      <c r="G532" s="634" t="s">
        <v>78</v>
      </c>
      <c r="H532" s="273" t="s">
        <v>901</v>
      </c>
      <c r="I532" s="165">
        <v>0.69792826972415078</v>
      </c>
      <c r="J532" s="624" t="s">
        <v>1239</v>
      </c>
      <c r="K532" s="60"/>
      <c r="L532" s="60"/>
      <c r="M532" s="60"/>
      <c r="N532" s="60"/>
      <c r="O532" s="60"/>
      <c r="P532" s="60"/>
      <c r="Q532" s="60"/>
      <c r="R532" s="60"/>
      <c r="S532" s="60"/>
      <c r="T532" s="60"/>
      <c r="U532" s="60"/>
      <c r="V532" s="60"/>
      <c r="W532" s="60"/>
      <c r="X532" s="60"/>
      <c r="Y532" s="60"/>
      <c r="Z532" s="60"/>
    </row>
    <row r="533" spans="1:26" ht="21.75" customHeight="1">
      <c r="A533" s="14"/>
      <c r="B533" s="615"/>
      <c r="C533" s="615"/>
      <c r="D533" s="615"/>
      <c r="E533" s="615"/>
      <c r="F533" s="615"/>
      <c r="G533" s="615"/>
      <c r="H533" s="274" t="s">
        <v>896</v>
      </c>
      <c r="I533" s="166">
        <v>0.95009845395229087</v>
      </c>
      <c r="J533" s="615"/>
      <c r="K533" s="60"/>
      <c r="L533" s="60"/>
      <c r="M533" s="60"/>
      <c r="N533" s="60"/>
      <c r="O533" s="60"/>
      <c r="P533" s="60"/>
      <c r="Q533" s="60"/>
      <c r="R533" s="60"/>
      <c r="S533" s="60"/>
      <c r="T533" s="60"/>
      <c r="U533" s="60"/>
      <c r="V533" s="60"/>
      <c r="W533" s="60"/>
      <c r="X533" s="60"/>
      <c r="Y533" s="60"/>
      <c r="Z533" s="60"/>
    </row>
    <row r="534" spans="1:26" ht="21.75" customHeight="1">
      <c r="A534" s="14"/>
      <c r="B534" s="13"/>
      <c r="C534" s="615"/>
      <c r="D534" s="634" t="s">
        <v>300</v>
      </c>
      <c r="E534" s="13"/>
      <c r="F534" s="615"/>
      <c r="G534" s="615"/>
      <c r="H534" s="274" t="s">
        <v>897</v>
      </c>
      <c r="I534" s="166">
        <v>1.5693191822591603</v>
      </c>
      <c r="J534" s="615"/>
      <c r="K534" s="60"/>
      <c r="L534" s="60"/>
      <c r="M534" s="60"/>
      <c r="N534" s="60"/>
      <c r="O534" s="60"/>
      <c r="P534" s="60"/>
      <c r="Q534" s="60"/>
      <c r="R534" s="60"/>
      <c r="S534" s="60"/>
      <c r="T534" s="60"/>
      <c r="U534" s="60"/>
      <c r="V534" s="60"/>
      <c r="W534" s="60"/>
      <c r="X534" s="60"/>
      <c r="Y534" s="60"/>
      <c r="Z534" s="60"/>
    </row>
    <row r="535" spans="1:26" ht="21.75" customHeight="1">
      <c r="A535" s="14"/>
      <c r="B535" s="13"/>
      <c r="C535" s="615"/>
      <c r="D535" s="615"/>
      <c r="E535" s="13"/>
      <c r="F535" s="615"/>
      <c r="G535" s="615"/>
      <c r="H535" s="274" t="s">
        <v>902</v>
      </c>
      <c r="I535" s="166">
        <v>0.69878638274975935</v>
      </c>
      <c r="J535" s="615"/>
      <c r="K535" s="60"/>
      <c r="L535" s="60"/>
      <c r="M535" s="60"/>
      <c r="N535" s="60"/>
      <c r="O535" s="60"/>
      <c r="P535" s="60"/>
      <c r="Q535" s="60"/>
      <c r="R535" s="60"/>
      <c r="S535" s="60"/>
      <c r="T535" s="60"/>
      <c r="U535" s="60"/>
      <c r="V535" s="60"/>
      <c r="W535" s="60"/>
      <c r="X535" s="60"/>
      <c r="Y535" s="60"/>
      <c r="Z535" s="60"/>
    </row>
    <row r="536" spans="1:26" ht="21.75" customHeight="1">
      <c r="A536" s="14"/>
      <c r="B536" s="13"/>
      <c r="C536" s="615"/>
      <c r="D536" s="615"/>
      <c r="E536" s="13"/>
      <c r="F536" s="615"/>
      <c r="G536" s="615"/>
      <c r="H536" s="274" t="s">
        <v>898</v>
      </c>
      <c r="I536" s="166">
        <v>0.77153945266991231</v>
      </c>
      <c r="J536" s="615"/>
      <c r="K536" s="60"/>
      <c r="L536" s="60"/>
      <c r="M536" s="60"/>
      <c r="N536" s="60"/>
      <c r="O536" s="60"/>
      <c r="P536" s="60"/>
      <c r="Q536" s="60"/>
      <c r="R536" s="60"/>
      <c r="S536" s="60"/>
      <c r="T536" s="60"/>
      <c r="U536" s="60"/>
      <c r="V536" s="60"/>
      <c r="W536" s="60"/>
      <c r="X536" s="60"/>
      <c r="Y536" s="60"/>
      <c r="Z536" s="60"/>
    </row>
    <row r="537" spans="1:26" ht="31.5" customHeight="1">
      <c r="A537" s="14"/>
      <c r="B537" s="13"/>
      <c r="C537" s="13"/>
      <c r="D537" s="615"/>
      <c r="E537" s="13"/>
      <c r="F537" s="615"/>
      <c r="G537" s="615"/>
      <c r="H537" s="274" t="s">
        <v>899</v>
      </c>
      <c r="I537" s="166">
        <v>0.9778535722946704</v>
      </c>
      <c r="J537" s="615"/>
      <c r="K537" s="60"/>
      <c r="L537" s="60"/>
      <c r="M537" s="60"/>
      <c r="N537" s="60"/>
      <c r="O537" s="60"/>
      <c r="P537" s="60"/>
      <c r="Q537" s="60"/>
      <c r="R537" s="60"/>
      <c r="S537" s="60"/>
      <c r="T537" s="60"/>
      <c r="U537" s="60"/>
      <c r="V537" s="60"/>
      <c r="W537" s="60"/>
      <c r="X537" s="60"/>
      <c r="Y537" s="60"/>
      <c r="Z537" s="60"/>
    </row>
    <row r="538" spans="1:26" ht="21.75" customHeight="1">
      <c r="A538" s="14"/>
      <c r="B538" s="13"/>
      <c r="C538" s="13"/>
      <c r="D538" s="634" t="s">
        <v>301</v>
      </c>
      <c r="E538" s="13"/>
      <c r="F538" s="615"/>
      <c r="G538" s="615"/>
      <c r="H538" s="274" t="s">
        <v>900</v>
      </c>
      <c r="I538" s="166">
        <v>1.0782382348352135</v>
      </c>
      <c r="J538" s="615"/>
      <c r="K538" s="60"/>
      <c r="L538" s="60"/>
      <c r="M538" s="60"/>
      <c r="N538" s="60"/>
      <c r="O538" s="60"/>
      <c r="P538" s="60"/>
      <c r="Q538" s="60"/>
      <c r="R538" s="60"/>
      <c r="S538" s="60"/>
      <c r="T538" s="60"/>
      <c r="U538" s="60"/>
      <c r="V538" s="60"/>
      <c r="W538" s="60"/>
      <c r="X538" s="60"/>
      <c r="Y538" s="60"/>
      <c r="Z538" s="60"/>
    </row>
    <row r="539" spans="1:26" ht="21.75" customHeight="1">
      <c r="A539" s="14"/>
      <c r="B539" s="13"/>
      <c r="C539" s="13"/>
      <c r="D539" s="615"/>
      <c r="E539" s="13"/>
      <c r="F539" s="615"/>
      <c r="G539" s="615"/>
      <c r="H539" s="275"/>
      <c r="I539" s="125"/>
      <c r="J539" s="615"/>
      <c r="K539" s="60"/>
      <c r="L539" s="60"/>
      <c r="M539" s="60"/>
      <c r="N539" s="60"/>
      <c r="O539" s="60"/>
      <c r="P539" s="60"/>
      <c r="Q539" s="60"/>
      <c r="R539" s="60"/>
      <c r="S539" s="60"/>
      <c r="T539" s="60"/>
      <c r="U539" s="60"/>
      <c r="V539" s="60"/>
      <c r="W539" s="60"/>
      <c r="X539" s="60"/>
      <c r="Y539" s="60"/>
      <c r="Z539" s="60"/>
    </row>
    <row r="540" spans="1:26" ht="21.75" customHeight="1">
      <c r="A540" s="14"/>
      <c r="B540" s="13"/>
      <c r="C540" s="13"/>
      <c r="D540" s="615"/>
      <c r="E540" s="13"/>
      <c r="F540" s="615"/>
      <c r="G540" s="615"/>
      <c r="H540" s="37" t="s">
        <v>40</v>
      </c>
      <c r="I540" s="135">
        <f>SUM(I532:I539)/7</f>
        <v>0.9633947926407368</v>
      </c>
      <c r="J540" s="616"/>
      <c r="K540" s="60"/>
      <c r="L540" s="60"/>
      <c r="M540" s="60"/>
      <c r="N540" s="60"/>
      <c r="O540" s="60"/>
      <c r="P540" s="60"/>
      <c r="Q540" s="60"/>
      <c r="R540" s="60"/>
      <c r="S540" s="60"/>
      <c r="T540" s="60"/>
      <c r="U540" s="60"/>
      <c r="V540" s="60"/>
      <c r="W540" s="60"/>
      <c r="X540" s="60"/>
      <c r="Y540" s="60"/>
      <c r="Z540" s="60"/>
    </row>
    <row r="541" spans="1:26" ht="19.5" customHeight="1">
      <c r="A541" s="14"/>
      <c r="B541" s="13"/>
      <c r="C541" s="13"/>
      <c r="D541" s="634" t="s">
        <v>302</v>
      </c>
      <c r="E541" s="13"/>
      <c r="F541" s="13"/>
      <c r="G541" s="13"/>
      <c r="H541" s="167"/>
      <c r="I541" s="167"/>
      <c r="J541" s="168"/>
      <c r="K541" s="60"/>
      <c r="L541" s="60"/>
      <c r="M541" s="60"/>
      <c r="N541" s="60"/>
      <c r="O541" s="60"/>
      <c r="P541" s="60"/>
      <c r="Q541" s="60"/>
      <c r="R541" s="60"/>
      <c r="S541" s="60"/>
      <c r="T541" s="60"/>
      <c r="U541" s="60"/>
      <c r="V541" s="60"/>
      <c r="W541" s="60"/>
      <c r="X541" s="60"/>
      <c r="Y541" s="60"/>
      <c r="Z541" s="60"/>
    </row>
    <row r="542" spans="1:26" ht="25.5" customHeight="1">
      <c r="A542" s="14"/>
      <c r="B542" s="13"/>
      <c r="C542" s="13"/>
      <c r="D542" s="615"/>
      <c r="E542" s="13"/>
      <c r="F542" s="13"/>
      <c r="G542" s="13"/>
      <c r="H542" s="13"/>
      <c r="I542" s="13"/>
      <c r="J542" s="14"/>
      <c r="K542" s="60"/>
      <c r="L542" s="60"/>
      <c r="M542" s="60"/>
      <c r="N542" s="60"/>
      <c r="O542" s="60"/>
      <c r="P542" s="60"/>
      <c r="Q542" s="60"/>
      <c r="R542" s="60"/>
      <c r="S542" s="60"/>
      <c r="T542" s="60"/>
      <c r="U542" s="60"/>
      <c r="V542" s="60"/>
      <c r="W542" s="60"/>
      <c r="X542" s="60"/>
      <c r="Y542" s="60"/>
      <c r="Z542" s="60"/>
    </row>
    <row r="543" spans="1:26" ht="21.75" customHeight="1">
      <c r="A543" s="14"/>
      <c r="B543" s="13"/>
      <c r="C543" s="13"/>
      <c r="D543" s="615"/>
      <c r="E543" s="13"/>
      <c r="F543" s="13"/>
      <c r="G543" s="13"/>
      <c r="H543" s="13"/>
      <c r="I543" s="13"/>
      <c r="J543" s="14"/>
      <c r="K543" s="60"/>
      <c r="L543" s="60"/>
      <c r="M543" s="60"/>
      <c r="N543" s="60"/>
      <c r="O543" s="60"/>
      <c r="P543" s="60"/>
      <c r="Q543" s="60"/>
      <c r="R543" s="60"/>
      <c r="S543" s="60"/>
      <c r="T543" s="60"/>
      <c r="U543" s="60"/>
      <c r="V543" s="60"/>
      <c r="W543" s="60"/>
      <c r="X543" s="60"/>
      <c r="Y543" s="60"/>
      <c r="Z543" s="60"/>
    </row>
    <row r="544" spans="1:26" ht="21.75" customHeight="1">
      <c r="A544" s="14"/>
      <c r="B544" s="13"/>
      <c r="C544" s="13"/>
      <c r="D544" s="13" t="s">
        <v>303</v>
      </c>
      <c r="E544" s="13"/>
      <c r="F544" s="13"/>
      <c r="G544" s="13"/>
      <c r="H544" s="13"/>
      <c r="I544" s="13"/>
      <c r="J544" s="14"/>
      <c r="K544" s="60"/>
      <c r="L544" s="60"/>
      <c r="M544" s="60"/>
      <c r="N544" s="60"/>
      <c r="O544" s="60"/>
      <c r="P544" s="60"/>
      <c r="Q544" s="60"/>
      <c r="R544" s="60"/>
      <c r="S544" s="60"/>
      <c r="T544" s="60"/>
      <c r="U544" s="60"/>
      <c r="V544" s="60"/>
      <c r="W544" s="60"/>
      <c r="X544" s="60"/>
      <c r="Y544" s="60"/>
      <c r="Z544" s="60"/>
    </row>
    <row r="545" spans="1:26" ht="60" customHeight="1">
      <c r="A545" s="14"/>
      <c r="B545" s="13"/>
      <c r="C545" s="13"/>
      <c r="D545" s="13" t="s">
        <v>304</v>
      </c>
      <c r="E545" s="13"/>
      <c r="F545" s="13"/>
      <c r="G545" s="13"/>
      <c r="H545" s="13"/>
      <c r="I545" s="13"/>
      <c r="J545" s="14"/>
      <c r="K545" s="60"/>
      <c r="L545" s="60"/>
      <c r="M545" s="60"/>
      <c r="N545" s="60"/>
      <c r="O545" s="60"/>
      <c r="P545" s="60"/>
      <c r="Q545" s="60"/>
      <c r="R545" s="60"/>
      <c r="S545" s="60"/>
      <c r="T545" s="60"/>
      <c r="U545" s="60"/>
      <c r="V545" s="60"/>
      <c r="W545" s="60"/>
      <c r="X545" s="60"/>
      <c r="Y545" s="60"/>
      <c r="Z545" s="60"/>
    </row>
    <row r="546" spans="1:26" ht="65.25" customHeight="1">
      <c r="A546" s="14"/>
      <c r="B546" s="51"/>
      <c r="C546" s="51"/>
      <c r="D546" s="51" t="s">
        <v>305</v>
      </c>
      <c r="E546" s="51"/>
      <c r="F546" s="51"/>
      <c r="G546" s="51"/>
      <c r="H546" s="51"/>
      <c r="I546" s="51"/>
      <c r="J546" s="52"/>
      <c r="K546" s="60"/>
      <c r="L546" s="60"/>
      <c r="M546" s="60"/>
      <c r="N546" s="60"/>
      <c r="O546" s="60"/>
      <c r="P546" s="60"/>
      <c r="Q546" s="60"/>
      <c r="R546" s="60"/>
      <c r="S546" s="60"/>
      <c r="T546" s="60"/>
      <c r="U546" s="60"/>
      <c r="V546" s="60"/>
      <c r="W546" s="60"/>
      <c r="X546" s="60"/>
      <c r="Y546" s="60"/>
      <c r="Z546" s="60"/>
    </row>
    <row r="547" spans="1:26" ht="20.25" customHeight="1">
      <c r="A547" s="139"/>
      <c r="B547" s="633" t="s">
        <v>306</v>
      </c>
      <c r="C547" s="636" t="s">
        <v>307</v>
      </c>
      <c r="D547" s="633" t="s">
        <v>308</v>
      </c>
      <c r="E547" s="55" t="s">
        <v>309</v>
      </c>
      <c r="F547" s="633" t="s">
        <v>78</v>
      </c>
      <c r="G547" s="633" t="s">
        <v>78</v>
      </c>
      <c r="H547" s="273" t="s">
        <v>901</v>
      </c>
      <c r="I547" s="165">
        <v>3.2104700407310935</v>
      </c>
      <c r="J547" s="625" t="s">
        <v>1240</v>
      </c>
      <c r="K547" s="60"/>
      <c r="L547" s="60"/>
      <c r="M547" s="60"/>
      <c r="N547" s="60"/>
      <c r="O547" s="60"/>
      <c r="P547" s="60"/>
      <c r="Q547" s="60"/>
      <c r="R547" s="60"/>
      <c r="S547" s="60"/>
      <c r="T547" s="60"/>
      <c r="U547" s="60"/>
      <c r="V547" s="60"/>
      <c r="W547" s="60"/>
      <c r="X547" s="60"/>
      <c r="Y547" s="60"/>
      <c r="Z547" s="60"/>
    </row>
    <row r="548" spans="1:26" ht="20.25" customHeight="1">
      <c r="A548" s="139"/>
      <c r="B548" s="615"/>
      <c r="C548" s="615"/>
      <c r="D548" s="615"/>
      <c r="E548" s="81"/>
      <c r="F548" s="615"/>
      <c r="G548" s="615"/>
      <c r="H548" s="274" t="s">
        <v>896</v>
      </c>
      <c r="I548" s="166">
        <v>2.8502953618568725</v>
      </c>
      <c r="J548" s="615"/>
      <c r="K548" s="60"/>
      <c r="L548" s="60"/>
      <c r="M548" s="60"/>
      <c r="N548" s="60"/>
      <c r="O548" s="60"/>
      <c r="P548" s="60"/>
      <c r="Q548" s="60"/>
      <c r="R548" s="60"/>
      <c r="S548" s="60"/>
      <c r="T548" s="60"/>
      <c r="U548" s="60"/>
      <c r="V548" s="60"/>
      <c r="W548" s="60"/>
      <c r="X548" s="60"/>
      <c r="Y548" s="60"/>
      <c r="Z548" s="60"/>
    </row>
    <row r="549" spans="1:26" ht="20.25" customHeight="1">
      <c r="A549" s="139"/>
      <c r="B549" s="615"/>
      <c r="C549" s="615"/>
      <c r="D549" s="615"/>
      <c r="E549" s="81"/>
      <c r="F549" s="615"/>
      <c r="G549" s="615"/>
      <c r="H549" s="274" t="s">
        <v>897</v>
      </c>
      <c r="I549" s="166">
        <v>9.4159150935549629</v>
      </c>
      <c r="J549" s="615"/>
      <c r="K549" s="60"/>
      <c r="L549" s="60"/>
      <c r="M549" s="60"/>
      <c r="N549" s="60"/>
      <c r="O549" s="60"/>
      <c r="P549" s="60"/>
      <c r="Q549" s="60"/>
      <c r="R549" s="60"/>
      <c r="S549" s="60"/>
      <c r="T549" s="60"/>
      <c r="U549" s="60"/>
      <c r="V549" s="60"/>
      <c r="W549" s="60"/>
      <c r="X549" s="60"/>
      <c r="Y549" s="60"/>
      <c r="Z549" s="60"/>
    </row>
    <row r="550" spans="1:26" ht="20.25" customHeight="1">
      <c r="A550" s="139"/>
      <c r="B550" s="13"/>
      <c r="C550" s="615"/>
      <c r="D550" s="13"/>
      <c r="E550" s="81"/>
      <c r="F550" s="615"/>
      <c r="G550" s="615"/>
      <c r="H550" s="274" t="s">
        <v>902</v>
      </c>
      <c r="I550" s="166">
        <v>3.8433251051236761</v>
      </c>
      <c r="J550" s="615"/>
      <c r="K550" s="60"/>
      <c r="L550" s="60"/>
      <c r="M550" s="60"/>
      <c r="N550" s="60"/>
      <c r="O550" s="60"/>
      <c r="P550" s="60"/>
      <c r="Q550" s="60"/>
      <c r="R550" s="60"/>
      <c r="S550" s="60"/>
      <c r="T550" s="60"/>
      <c r="U550" s="60"/>
      <c r="V550" s="60"/>
      <c r="W550" s="60"/>
      <c r="X550" s="60"/>
      <c r="Y550" s="60"/>
      <c r="Z550" s="60"/>
    </row>
    <row r="551" spans="1:26" ht="20.25" customHeight="1">
      <c r="A551" s="139"/>
      <c r="B551" s="13"/>
      <c r="C551" s="615"/>
      <c r="D551" s="13"/>
      <c r="E551" s="81"/>
      <c r="F551" s="615"/>
      <c r="G551" s="615"/>
      <c r="H551" s="274" t="s">
        <v>898</v>
      </c>
      <c r="I551" s="166">
        <v>2.121733494842259</v>
      </c>
      <c r="J551" s="615"/>
      <c r="K551" s="60"/>
      <c r="L551" s="60"/>
      <c r="M551" s="60"/>
      <c r="N551" s="60"/>
      <c r="O551" s="60"/>
      <c r="P551" s="60"/>
      <c r="Q551" s="60"/>
      <c r="R551" s="60"/>
      <c r="S551" s="60"/>
      <c r="T551" s="60"/>
      <c r="U551" s="60"/>
      <c r="V551" s="60"/>
      <c r="W551" s="60"/>
      <c r="X551" s="60"/>
      <c r="Y551" s="60"/>
      <c r="Z551" s="60"/>
    </row>
    <row r="552" spans="1:26" ht="20.25" customHeight="1">
      <c r="A552" s="139"/>
      <c r="B552" s="13"/>
      <c r="C552" s="615"/>
      <c r="D552" s="13"/>
      <c r="E552" s="81"/>
      <c r="F552" s="615"/>
      <c r="G552" s="615"/>
      <c r="H552" s="274" t="s">
        <v>899</v>
      </c>
      <c r="I552" s="166">
        <v>7.0405457205216262</v>
      </c>
      <c r="J552" s="615"/>
      <c r="K552" s="60"/>
      <c r="L552" s="60"/>
      <c r="M552" s="60"/>
      <c r="N552" s="60"/>
      <c r="O552" s="60"/>
      <c r="P552" s="60"/>
      <c r="Q552" s="60"/>
      <c r="R552" s="60"/>
      <c r="S552" s="60"/>
      <c r="T552" s="60"/>
      <c r="U552" s="60"/>
      <c r="V552" s="60"/>
      <c r="W552" s="60"/>
      <c r="X552" s="60"/>
      <c r="Y552" s="60"/>
      <c r="Z552" s="60"/>
    </row>
    <row r="553" spans="1:26" ht="20.25" customHeight="1">
      <c r="A553" s="139"/>
      <c r="B553" s="13"/>
      <c r="C553" s="615"/>
      <c r="D553" s="13"/>
      <c r="E553" s="81"/>
      <c r="F553" s="615"/>
      <c r="G553" s="615"/>
      <c r="H553" s="274" t="s">
        <v>900</v>
      </c>
      <c r="I553" s="166">
        <v>3.8689724897028248</v>
      </c>
      <c r="J553" s="615"/>
      <c r="K553" s="60"/>
      <c r="L553" s="60"/>
      <c r="M553" s="60"/>
      <c r="N553" s="60"/>
      <c r="O553" s="60"/>
      <c r="P553" s="60"/>
      <c r="Q553" s="60"/>
      <c r="R553" s="60"/>
      <c r="S553" s="60"/>
      <c r="T553" s="60"/>
      <c r="U553" s="60"/>
      <c r="V553" s="60"/>
      <c r="W553" s="60"/>
      <c r="X553" s="60"/>
      <c r="Y553" s="60"/>
      <c r="Z553" s="60"/>
    </row>
    <row r="554" spans="1:26" ht="20.25" customHeight="1">
      <c r="A554" s="139"/>
      <c r="B554" s="13"/>
      <c r="C554" s="615"/>
      <c r="D554" s="13"/>
      <c r="E554" s="81"/>
      <c r="F554" s="615"/>
      <c r="G554" s="615"/>
      <c r="H554" s="275"/>
      <c r="I554" s="125"/>
      <c r="J554" s="615"/>
      <c r="K554" s="60"/>
      <c r="L554" s="60"/>
      <c r="M554" s="60"/>
      <c r="N554" s="60"/>
      <c r="O554" s="60"/>
      <c r="P554" s="60"/>
      <c r="Q554" s="60"/>
      <c r="R554" s="60"/>
      <c r="S554" s="60"/>
      <c r="T554" s="60"/>
      <c r="U554" s="60"/>
      <c r="V554" s="60"/>
      <c r="W554" s="60"/>
      <c r="X554" s="60"/>
      <c r="Y554" s="60"/>
      <c r="Z554" s="60"/>
    </row>
    <row r="555" spans="1:26" ht="20.25" customHeight="1">
      <c r="A555" s="139"/>
      <c r="B555" s="51"/>
      <c r="C555" s="51"/>
      <c r="D555" s="51"/>
      <c r="E555" s="102"/>
      <c r="F555" s="621"/>
      <c r="G555" s="621"/>
      <c r="H555" s="37" t="s">
        <v>40</v>
      </c>
      <c r="I555" s="135">
        <f>SUM(I547:I554)/7</f>
        <v>4.6216081866190448</v>
      </c>
      <c r="J555" s="616"/>
      <c r="K555" s="60"/>
      <c r="L555" s="60"/>
      <c r="M555" s="60"/>
      <c r="N555" s="60"/>
      <c r="O555" s="60"/>
      <c r="P555" s="60"/>
      <c r="Q555" s="60"/>
      <c r="R555" s="60"/>
      <c r="S555" s="60"/>
      <c r="T555" s="60"/>
      <c r="U555" s="60"/>
      <c r="V555" s="60"/>
      <c r="W555" s="60"/>
      <c r="X555" s="60"/>
      <c r="Y555" s="60"/>
      <c r="Z555" s="60"/>
    </row>
    <row r="556" spans="1:26" ht="19.5" customHeight="1">
      <c r="A556" s="139"/>
      <c r="B556" s="633" t="s">
        <v>311</v>
      </c>
      <c r="C556" s="670" t="s">
        <v>312</v>
      </c>
      <c r="D556" s="633" t="s">
        <v>313</v>
      </c>
      <c r="E556" s="55" t="s">
        <v>314</v>
      </c>
      <c r="F556" s="634" t="s">
        <v>78</v>
      </c>
      <c r="G556" s="634" t="s">
        <v>78</v>
      </c>
      <c r="H556" s="273" t="s">
        <v>901</v>
      </c>
      <c r="I556" s="165">
        <v>10.887681007696754</v>
      </c>
      <c r="J556" s="624" t="s">
        <v>1241</v>
      </c>
      <c r="K556" s="60"/>
      <c r="L556" s="60"/>
      <c r="M556" s="60"/>
      <c r="N556" s="60"/>
      <c r="O556" s="60"/>
      <c r="P556" s="60"/>
      <c r="Q556" s="60"/>
      <c r="R556" s="60"/>
      <c r="S556" s="60"/>
      <c r="T556" s="60"/>
      <c r="U556" s="60"/>
      <c r="V556" s="60"/>
      <c r="W556" s="60"/>
      <c r="X556" s="60"/>
      <c r="Y556" s="60"/>
      <c r="Z556" s="60"/>
    </row>
    <row r="557" spans="1:26" ht="19.5" customHeight="1">
      <c r="A557" s="139"/>
      <c r="B557" s="615"/>
      <c r="C557" s="615"/>
      <c r="D557" s="615"/>
      <c r="E557" s="81"/>
      <c r="F557" s="615"/>
      <c r="G557" s="615"/>
      <c r="H557" s="274" t="s">
        <v>896</v>
      </c>
      <c r="I557" s="166">
        <v>5.700590723713745</v>
      </c>
      <c r="J557" s="615"/>
      <c r="K557" s="60"/>
      <c r="L557" s="60"/>
      <c r="M557" s="60"/>
      <c r="N557" s="60"/>
      <c r="O557" s="60"/>
      <c r="P557" s="60"/>
      <c r="Q557" s="60"/>
      <c r="R557" s="60"/>
      <c r="S557" s="60"/>
      <c r="T557" s="60"/>
      <c r="U557" s="60"/>
      <c r="V557" s="60"/>
      <c r="W557" s="60"/>
      <c r="X557" s="60"/>
      <c r="Y557" s="60"/>
      <c r="Z557" s="60"/>
    </row>
    <row r="558" spans="1:26" ht="19.5" customHeight="1">
      <c r="A558" s="139"/>
      <c r="B558" s="615"/>
      <c r="C558" s="615"/>
      <c r="D558" s="634" t="s">
        <v>316</v>
      </c>
      <c r="E558" s="81"/>
      <c r="F558" s="615"/>
      <c r="G558" s="615"/>
      <c r="H558" s="274" t="s">
        <v>897</v>
      </c>
      <c r="I558" s="166">
        <v>7.0619363201662226</v>
      </c>
      <c r="J558" s="615"/>
      <c r="K558" s="60"/>
      <c r="L558" s="60"/>
      <c r="M558" s="60"/>
      <c r="N558" s="60"/>
      <c r="O558" s="60"/>
      <c r="P558" s="60"/>
      <c r="Q558" s="60"/>
      <c r="R558" s="60"/>
      <c r="S558" s="60"/>
      <c r="T558" s="60"/>
      <c r="U558" s="60"/>
      <c r="V558" s="60"/>
      <c r="W558" s="60"/>
      <c r="X558" s="60"/>
      <c r="Y558" s="60"/>
      <c r="Z558" s="60"/>
    </row>
    <row r="559" spans="1:26" ht="19.5" customHeight="1">
      <c r="A559" s="139"/>
      <c r="B559" s="615"/>
      <c r="C559" s="615"/>
      <c r="D559" s="615"/>
      <c r="E559" s="81"/>
      <c r="F559" s="615"/>
      <c r="G559" s="615"/>
      <c r="H559" s="274" t="s">
        <v>902</v>
      </c>
      <c r="I559" s="166">
        <v>12.752851485183108</v>
      </c>
      <c r="J559" s="615"/>
      <c r="K559" s="60"/>
      <c r="L559" s="60"/>
      <c r="M559" s="60"/>
      <c r="N559" s="60"/>
      <c r="O559" s="60"/>
      <c r="P559" s="60"/>
      <c r="Q559" s="60"/>
      <c r="R559" s="60"/>
      <c r="S559" s="60"/>
      <c r="T559" s="60"/>
      <c r="U559" s="60"/>
      <c r="V559" s="60"/>
      <c r="W559" s="60"/>
      <c r="X559" s="60"/>
      <c r="Y559" s="60"/>
      <c r="Z559" s="60"/>
    </row>
    <row r="560" spans="1:26" ht="19.5" customHeight="1">
      <c r="A560" s="139"/>
      <c r="B560" s="615"/>
      <c r="C560" s="615"/>
      <c r="D560" s="634" t="s">
        <v>317</v>
      </c>
      <c r="E560" s="81"/>
      <c r="F560" s="615"/>
      <c r="G560" s="615"/>
      <c r="H560" s="274" t="s">
        <v>898</v>
      </c>
      <c r="I560" s="166">
        <v>8.6798188425365126</v>
      </c>
      <c r="J560" s="615"/>
      <c r="K560" s="60"/>
      <c r="L560" s="60"/>
      <c r="M560" s="60"/>
      <c r="N560" s="60"/>
      <c r="O560" s="60"/>
      <c r="P560" s="60"/>
      <c r="Q560" s="60"/>
      <c r="R560" s="60"/>
      <c r="S560" s="60"/>
      <c r="T560" s="60"/>
      <c r="U560" s="60"/>
      <c r="V560" s="60"/>
      <c r="W560" s="60"/>
      <c r="X560" s="60"/>
      <c r="Y560" s="60"/>
      <c r="Z560" s="60"/>
    </row>
    <row r="561" spans="1:26" ht="19.5" customHeight="1">
      <c r="A561" s="139"/>
      <c r="B561" s="615"/>
      <c r="C561" s="615"/>
      <c r="D561" s="615"/>
      <c r="E561" s="81"/>
      <c r="F561" s="615"/>
      <c r="G561" s="615"/>
      <c r="H561" s="274" t="s">
        <v>899</v>
      </c>
      <c r="I561" s="166">
        <v>10.560818580782438</v>
      </c>
      <c r="J561" s="615"/>
      <c r="K561" s="60"/>
      <c r="L561" s="60"/>
      <c r="M561" s="60"/>
      <c r="N561" s="60"/>
      <c r="O561" s="60"/>
      <c r="P561" s="60"/>
      <c r="Q561" s="60"/>
      <c r="R561" s="60"/>
      <c r="S561" s="60"/>
      <c r="T561" s="60"/>
      <c r="U561" s="60"/>
      <c r="V561" s="60"/>
      <c r="W561" s="60"/>
      <c r="X561" s="60"/>
      <c r="Y561" s="60"/>
      <c r="Z561" s="60"/>
    </row>
    <row r="562" spans="1:26" ht="19.5" customHeight="1">
      <c r="A562" s="139"/>
      <c r="B562" s="615"/>
      <c r="C562" s="640" t="s">
        <v>318</v>
      </c>
      <c r="D562" s="615"/>
      <c r="E562" s="81"/>
      <c r="F562" s="615"/>
      <c r="G562" s="615"/>
      <c r="H562" s="274" t="s">
        <v>900</v>
      </c>
      <c r="I562" s="166">
        <v>9.069886328319738</v>
      </c>
      <c r="J562" s="615"/>
      <c r="K562" s="60"/>
      <c r="L562" s="60"/>
      <c r="M562" s="60"/>
      <c r="N562" s="60"/>
      <c r="O562" s="60"/>
      <c r="P562" s="60"/>
      <c r="Q562" s="60"/>
      <c r="R562" s="60"/>
      <c r="S562" s="60"/>
      <c r="T562" s="60"/>
      <c r="U562" s="60"/>
      <c r="V562" s="60"/>
      <c r="W562" s="60"/>
      <c r="X562" s="60"/>
      <c r="Y562" s="60"/>
      <c r="Z562" s="60"/>
    </row>
    <row r="563" spans="1:26" ht="19.5" customHeight="1">
      <c r="A563" s="139"/>
      <c r="B563" s="615"/>
      <c r="C563" s="615"/>
      <c r="D563" s="14"/>
      <c r="E563" s="81"/>
      <c r="F563" s="615"/>
      <c r="G563" s="615"/>
      <c r="H563" s="275"/>
      <c r="I563" s="125"/>
      <c r="J563" s="615"/>
      <c r="K563" s="60"/>
      <c r="L563" s="60"/>
      <c r="M563" s="60"/>
      <c r="N563" s="60"/>
      <c r="O563" s="60"/>
      <c r="P563" s="60"/>
      <c r="Q563" s="60"/>
      <c r="R563" s="60"/>
      <c r="S563" s="60"/>
      <c r="T563" s="60"/>
      <c r="U563" s="60"/>
      <c r="V563" s="60"/>
      <c r="W563" s="60"/>
      <c r="X563" s="60"/>
      <c r="Y563" s="60"/>
      <c r="Z563" s="60"/>
    </row>
    <row r="564" spans="1:26" ht="27" customHeight="1">
      <c r="A564" s="139"/>
      <c r="B564" s="621"/>
      <c r="C564" s="621"/>
      <c r="D564" s="52"/>
      <c r="E564" s="102"/>
      <c r="F564" s="621"/>
      <c r="G564" s="621"/>
      <c r="H564" s="37" t="s">
        <v>40</v>
      </c>
      <c r="I564" s="135">
        <f>SUM(I556:I563)/7</f>
        <v>9.2447976126283589</v>
      </c>
      <c r="J564" s="616"/>
      <c r="K564" s="60"/>
      <c r="L564" s="60"/>
      <c r="M564" s="60"/>
      <c r="N564" s="60"/>
      <c r="O564" s="60"/>
      <c r="P564" s="60"/>
      <c r="Q564" s="60"/>
      <c r="R564" s="60"/>
      <c r="S564" s="60"/>
      <c r="T564" s="60"/>
      <c r="U564" s="60"/>
      <c r="V564" s="60"/>
      <c r="W564" s="60"/>
      <c r="X564" s="60"/>
      <c r="Y564" s="60"/>
      <c r="Z564" s="60"/>
    </row>
    <row r="565" spans="1:26" ht="22.5" customHeight="1">
      <c r="A565" s="139"/>
      <c r="B565" s="633" t="s">
        <v>319</v>
      </c>
      <c r="C565" s="636" t="s">
        <v>320</v>
      </c>
      <c r="D565" s="633" t="s">
        <v>321</v>
      </c>
      <c r="E565" s="633" t="s">
        <v>322</v>
      </c>
      <c r="F565" s="634" t="s">
        <v>78</v>
      </c>
      <c r="G565" s="634" t="s">
        <v>78</v>
      </c>
      <c r="H565" s="273" t="s">
        <v>896</v>
      </c>
      <c r="I565" s="259">
        <v>63.98</v>
      </c>
      <c r="J565" s="626" t="s">
        <v>1242</v>
      </c>
      <c r="K565" s="60"/>
      <c r="L565" s="60"/>
      <c r="M565" s="60"/>
      <c r="N565" s="60"/>
      <c r="O565" s="60"/>
      <c r="P565" s="60"/>
      <c r="Q565" s="60"/>
      <c r="R565" s="60"/>
      <c r="S565" s="60"/>
      <c r="T565" s="60"/>
      <c r="U565" s="60"/>
      <c r="V565" s="60"/>
      <c r="W565" s="60"/>
      <c r="X565" s="60"/>
      <c r="Y565" s="60"/>
      <c r="Z565" s="60"/>
    </row>
    <row r="566" spans="1:26" ht="22.5" customHeight="1">
      <c r="A566" s="139"/>
      <c r="B566" s="615"/>
      <c r="C566" s="615"/>
      <c r="D566" s="615"/>
      <c r="E566" s="615"/>
      <c r="F566" s="615"/>
      <c r="G566" s="615"/>
      <c r="H566" s="274" t="s">
        <v>899</v>
      </c>
      <c r="I566" s="253">
        <v>72.209999999999994</v>
      </c>
      <c r="J566" s="615"/>
      <c r="K566" s="60"/>
      <c r="L566" s="60"/>
      <c r="M566" s="60"/>
      <c r="N566" s="60"/>
      <c r="O566" s="60"/>
      <c r="P566" s="60"/>
      <c r="Q566" s="60"/>
      <c r="R566" s="60"/>
      <c r="S566" s="60"/>
      <c r="T566" s="60"/>
      <c r="U566" s="60"/>
      <c r="V566" s="60"/>
      <c r="W566" s="60"/>
      <c r="X566" s="60"/>
      <c r="Y566" s="60"/>
      <c r="Z566" s="60"/>
    </row>
    <row r="567" spans="1:26" ht="22.5" customHeight="1">
      <c r="A567" s="139"/>
      <c r="B567" s="615"/>
      <c r="C567" s="615"/>
      <c r="D567" s="615"/>
      <c r="E567" s="13"/>
      <c r="F567" s="615"/>
      <c r="G567" s="615"/>
      <c r="H567" s="274" t="s">
        <v>900</v>
      </c>
      <c r="I567" s="253">
        <v>62.84</v>
      </c>
      <c r="J567" s="615"/>
      <c r="K567" s="60"/>
      <c r="L567" s="60"/>
      <c r="M567" s="60"/>
      <c r="N567" s="60"/>
      <c r="O567" s="60"/>
      <c r="P567" s="60"/>
      <c r="Q567" s="60"/>
      <c r="R567" s="60"/>
      <c r="S567" s="60"/>
      <c r="T567" s="60"/>
      <c r="U567" s="60"/>
      <c r="V567" s="60"/>
      <c r="W567" s="60"/>
      <c r="X567" s="60"/>
      <c r="Y567" s="60"/>
      <c r="Z567" s="60"/>
    </row>
    <row r="568" spans="1:26" ht="22.5" customHeight="1">
      <c r="A568" s="139"/>
      <c r="B568" s="615"/>
      <c r="C568" s="615"/>
      <c r="D568" s="615"/>
      <c r="E568" s="13"/>
      <c r="F568" s="615"/>
      <c r="G568" s="615"/>
      <c r="H568" s="274" t="s">
        <v>897</v>
      </c>
      <c r="I568" s="253">
        <v>64.72</v>
      </c>
      <c r="J568" s="615"/>
      <c r="K568" s="60"/>
      <c r="L568" s="60"/>
      <c r="M568" s="60"/>
      <c r="N568" s="60"/>
      <c r="O568" s="60"/>
      <c r="P568" s="60"/>
      <c r="Q568" s="60"/>
      <c r="R568" s="60"/>
      <c r="S568" s="60"/>
      <c r="T568" s="60"/>
      <c r="U568" s="60"/>
      <c r="V568" s="60"/>
      <c r="W568" s="60"/>
      <c r="X568" s="60"/>
      <c r="Y568" s="60"/>
      <c r="Z568" s="60"/>
    </row>
    <row r="569" spans="1:26" ht="22.5" customHeight="1">
      <c r="A569" s="139"/>
      <c r="B569" s="13"/>
      <c r="C569" s="615"/>
      <c r="D569" s="615"/>
      <c r="E569" s="13"/>
      <c r="F569" s="615"/>
      <c r="G569" s="615"/>
      <c r="H569" s="274" t="s">
        <v>898</v>
      </c>
      <c r="I569" s="253">
        <v>69.83</v>
      </c>
      <c r="J569" s="615"/>
      <c r="K569" s="60"/>
      <c r="L569" s="60"/>
      <c r="M569" s="60"/>
      <c r="N569" s="60"/>
      <c r="O569" s="60"/>
      <c r="P569" s="60"/>
      <c r="Q569" s="60"/>
      <c r="R569" s="60"/>
      <c r="S569" s="60"/>
      <c r="T569" s="60"/>
      <c r="U569" s="60"/>
      <c r="V569" s="60"/>
      <c r="W569" s="60"/>
      <c r="X569" s="60"/>
      <c r="Y569" s="60"/>
      <c r="Z569" s="60"/>
    </row>
    <row r="570" spans="1:26" ht="22.5" customHeight="1">
      <c r="A570" s="139"/>
      <c r="B570" s="13"/>
      <c r="C570" s="615"/>
      <c r="D570" s="13"/>
      <c r="E570" s="13"/>
      <c r="F570" s="615"/>
      <c r="G570" s="615"/>
      <c r="H570" s="274" t="s">
        <v>902</v>
      </c>
      <c r="I570" s="253">
        <v>60.6</v>
      </c>
      <c r="J570" s="615"/>
      <c r="K570" s="60"/>
      <c r="L570" s="60"/>
      <c r="M570" s="60"/>
      <c r="N570" s="60"/>
      <c r="O570" s="60"/>
      <c r="P570" s="60"/>
      <c r="Q570" s="60"/>
      <c r="R570" s="60"/>
      <c r="S570" s="60"/>
      <c r="T570" s="60"/>
      <c r="U570" s="60"/>
      <c r="V570" s="60"/>
      <c r="W570" s="60"/>
      <c r="X570" s="60"/>
      <c r="Y570" s="60"/>
      <c r="Z570" s="60"/>
    </row>
    <row r="571" spans="1:26" ht="22.5" customHeight="1">
      <c r="A571" s="139"/>
      <c r="B571" s="13"/>
      <c r="C571" s="615"/>
      <c r="D571" s="13"/>
      <c r="E571" s="13"/>
      <c r="F571" s="615"/>
      <c r="G571" s="615"/>
      <c r="H571" s="274" t="s">
        <v>901</v>
      </c>
      <c r="I571" s="253">
        <v>68.64</v>
      </c>
      <c r="J571" s="615"/>
      <c r="K571" s="60"/>
      <c r="L571" s="60"/>
      <c r="M571" s="60"/>
      <c r="N571" s="60"/>
      <c r="O571" s="60"/>
      <c r="P571" s="60"/>
      <c r="Q571" s="60"/>
      <c r="R571" s="60"/>
      <c r="S571" s="60"/>
      <c r="T571" s="60"/>
      <c r="U571" s="60"/>
      <c r="V571" s="60"/>
      <c r="W571" s="60"/>
      <c r="X571" s="60"/>
      <c r="Y571" s="60"/>
      <c r="Z571" s="60"/>
    </row>
    <row r="572" spans="1:26" ht="22.5" customHeight="1">
      <c r="A572" s="139"/>
      <c r="B572" s="13"/>
      <c r="C572" s="615"/>
      <c r="D572" s="13"/>
      <c r="E572" s="13"/>
      <c r="F572" s="615"/>
      <c r="G572" s="615"/>
      <c r="H572" s="275"/>
      <c r="I572" s="170"/>
      <c r="J572" s="615"/>
      <c r="K572" s="60"/>
      <c r="L572" s="60"/>
      <c r="M572" s="60"/>
      <c r="N572" s="60"/>
      <c r="O572" s="60"/>
      <c r="P572" s="60"/>
      <c r="Q572" s="60"/>
      <c r="R572" s="60"/>
      <c r="S572" s="60"/>
      <c r="T572" s="60"/>
      <c r="U572" s="60"/>
      <c r="V572" s="60"/>
      <c r="W572" s="60"/>
      <c r="X572" s="60"/>
      <c r="Y572" s="60"/>
      <c r="Z572" s="60"/>
    </row>
    <row r="573" spans="1:26" ht="22.5" customHeight="1">
      <c r="A573" s="139"/>
      <c r="B573" s="13"/>
      <c r="C573" s="615"/>
      <c r="D573" s="13"/>
      <c r="E573" s="70"/>
      <c r="F573" s="618"/>
      <c r="G573" s="618"/>
      <c r="H573" s="37" t="s">
        <v>40</v>
      </c>
      <c r="I573" s="135">
        <f>SUM(I565:I572)/7</f>
        <v>66.117142857142852</v>
      </c>
      <c r="J573" s="616"/>
      <c r="K573" s="60"/>
      <c r="L573" s="60"/>
      <c r="M573" s="60"/>
      <c r="N573" s="60"/>
      <c r="O573" s="60"/>
      <c r="P573" s="60"/>
      <c r="Q573" s="60"/>
      <c r="R573" s="60"/>
      <c r="S573" s="60"/>
      <c r="T573" s="60"/>
      <c r="U573" s="60"/>
      <c r="V573" s="60"/>
      <c r="W573" s="60"/>
      <c r="X573" s="60"/>
      <c r="Y573" s="60"/>
      <c r="Z573" s="60"/>
    </row>
    <row r="574" spans="1:26" ht="22.5" customHeight="1">
      <c r="A574" s="139"/>
      <c r="B574" s="13"/>
      <c r="C574" s="13"/>
      <c r="D574" s="13"/>
      <c r="E574" s="13"/>
      <c r="F574" s="635" t="s">
        <v>78</v>
      </c>
      <c r="G574" s="635" t="s">
        <v>78</v>
      </c>
      <c r="H574" s="270" t="s">
        <v>1230</v>
      </c>
      <c r="I574" s="171"/>
      <c r="J574" s="620" t="s">
        <v>324</v>
      </c>
      <c r="K574" s="60"/>
      <c r="L574" s="60"/>
      <c r="M574" s="60"/>
      <c r="N574" s="60"/>
      <c r="O574" s="60"/>
      <c r="P574" s="60"/>
      <c r="Q574" s="60"/>
      <c r="R574" s="60"/>
      <c r="S574" s="60"/>
      <c r="T574" s="60"/>
      <c r="U574" s="60"/>
      <c r="V574" s="60"/>
      <c r="W574" s="60"/>
      <c r="X574" s="60"/>
      <c r="Y574" s="60"/>
      <c r="Z574" s="60"/>
    </row>
    <row r="575" spans="1:26" ht="22.5" customHeight="1">
      <c r="A575" s="139"/>
      <c r="B575" s="13"/>
      <c r="C575" s="13"/>
      <c r="D575" s="13"/>
      <c r="E575" s="13"/>
      <c r="F575" s="615"/>
      <c r="G575" s="615"/>
      <c r="H575" s="271" t="s">
        <v>1231</v>
      </c>
      <c r="I575" s="172"/>
      <c r="J575" s="615"/>
      <c r="K575" s="60"/>
      <c r="L575" s="60"/>
      <c r="M575" s="60"/>
      <c r="N575" s="60"/>
      <c r="O575" s="60"/>
      <c r="P575" s="60"/>
      <c r="Q575" s="60"/>
      <c r="R575" s="60"/>
      <c r="S575" s="60"/>
      <c r="T575" s="60"/>
      <c r="U575" s="60"/>
      <c r="V575" s="60"/>
      <c r="W575" s="60"/>
      <c r="X575" s="60"/>
      <c r="Y575" s="60"/>
      <c r="Z575" s="60"/>
    </row>
    <row r="576" spans="1:26" ht="22.5" customHeight="1">
      <c r="A576" s="139"/>
      <c r="B576" s="13"/>
      <c r="C576" s="13"/>
      <c r="D576" s="13"/>
      <c r="E576" s="13"/>
      <c r="F576" s="615"/>
      <c r="G576" s="615"/>
      <c r="H576" s="271" t="s">
        <v>1232</v>
      </c>
      <c r="I576" s="172"/>
      <c r="J576" s="615"/>
      <c r="K576" s="60"/>
      <c r="L576" s="60"/>
      <c r="M576" s="60"/>
      <c r="N576" s="60"/>
      <c r="O576" s="60"/>
      <c r="P576" s="60"/>
      <c r="Q576" s="60"/>
      <c r="R576" s="60"/>
      <c r="S576" s="60"/>
      <c r="T576" s="60"/>
      <c r="U576" s="60"/>
      <c r="V576" s="60"/>
      <c r="W576" s="60"/>
      <c r="X576" s="60"/>
      <c r="Y576" s="60"/>
      <c r="Z576" s="60"/>
    </row>
    <row r="577" spans="1:26" ht="22.5" customHeight="1">
      <c r="A577" s="139"/>
      <c r="B577" s="13"/>
      <c r="C577" s="13"/>
      <c r="D577" s="13"/>
      <c r="E577" s="13"/>
      <c r="F577" s="615"/>
      <c r="G577" s="615"/>
      <c r="H577" s="271" t="s">
        <v>1233</v>
      </c>
      <c r="I577" s="172"/>
      <c r="J577" s="615"/>
      <c r="K577" s="60"/>
      <c r="L577" s="60"/>
      <c r="M577" s="60"/>
      <c r="N577" s="60"/>
      <c r="O577" s="60"/>
      <c r="P577" s="60"/>
      <c r="Q577" s="60"/>
      <c r="R577" s="60"/>
      <c r="S577" s="60"/>
      <c r="T577" s="60"/>
      <c r="U577" s="60"/>
      <c r="V577" s="60"/>
      <c r="W577" s="60"/>
      <c r="X577" s="60"/>
      <c r="Y577" s="60"/>
      <c r="Z577" s="60"/>
    </row>
    <row r="578" spans="1:26" ht="22.5" customHeight="1">
      <c r="A578" s="139"/>
      <c r="B578" s="13"/>
      <c r="C578" s="13"/>
      <c r="D578" s="13"/>
      <c r="E578" s="13"/>
      <c r="F578" s="615"/>
      <c r="G578" s="615"/>
      <c r="H578" s="271" t="s">
        <v>1234</v>
      </c>
      <c r="I578" s="172"/>
      <c r="J578" s="615"/>
      <c r="K578" s="60"/>
      <c r="L578" s="60"/>
      <c r="M578" s="60"/>
      <c r="N578" s="60"/>
      <c r="O578" s="60"/>
      <c r="P578" s="60"/>
      <c r="Q578" s="60"/>
      <c r="R578" s="60"/>
      <c r="S578" s="60"/>
      <c r="T578" s="60"/>
      <c r="U578" s="60"/>
      <c r="V578" s="60"/>
      <c r="W578" s="60"/>
      <c r="X578" s="60"/>
      <c r="Y578" s="60"/>
      <c r="Z578" s="60"/>
    </row>
    <row r="579" spans="1:26" ht="22.5" customHeight="1">
      <c r="A579" s="139"/>
      <c r="B579" s="13"/>
      <c r="C579" s="13"/>
      <c r="D579" s="13"/>
      <c r="E579" s="13"/>
      <c r="F579" s="615"/>
      <c r="G579" s="615"/>
      <c r="H579" s="271" t="s">
        <v>1235</v>
      </c>
      <c r="I579" s="172"/>
      <c r="J579" s="615"/>
      <c r="K579" s="60"/>
      <c r="L579" s="60"/>
      <c r="M579" s="60"/>
      <c r="N579" s="60"/>
      <c r="O579" s="60"/>
      <c r="P579" s="60"/>
      <c r="Q579" s="60"/>
      <c r="R579" s="60"/>
      <c r="S579" s="60"/>
      <c r="T579" s="60"/>
      <c r="U579" s="60"/>
      <c r="V579" s="60"/>
      <c r="W579" s="60"/>
      <c r="X579" s="60"/>
      <c r="Y579" s="60"/>
      <c r="Z579" s="60"/>
    </row>
    <row r="580" spans="1:26" ht="22.5" customHeight="1">
      <c r="A580" s="139"/>
      <c r="B580" s="13"/>
      <c r="C580" s="13"/>
      <c r="D580" s="13"/>
      <c r="E580" s="13"/>
      <c r="F580" s="615"/>
      <c r="G580" s="615"/>
      <c r="H580" s="271" t="s">
        <v>1236</v>
      </c>
      <c r="I580" s="172"/>
      <c r="J580" s="615"/>
      <c r="K580" s="60"/>
      <c r="L580" s="60"/>
      <c r="M580" s="60"/>
      <c r="N580" s="60"/>
      <c r="O580" s="60"/>
      <c r="P580" s="60"/>
      <c r="Q580" s="60"/>
      <c r="R580" s="60"/>
      <c r="S580" s="60"/>
      <c r="T580" s="60"/>
      <c r="U580" s="60"/>
      <c r="V580" s="60"/>
      <c r="W580" s="60"/>
      <c r="X580" s="60"/>
      <c r="Y580" s="60"/>
      <c r="Z580" s="60"/>
    </row>
    <row r="581" spans="1:26" ht="22.5" customHeight="1">
      <c r="A581" s="139"/>
      <c r="B581" s="13"/>
      <c r="C581" s="13"/>
      <c r="D581" s="13"/>
      <c r="E581" s="13"/>
      <c r="F581" s="615"/>
      <c r="G581" s="615"/>
      <c r="H581" s="272"/>
      <c r="I581" s="173"/>
      <c r="J581" s="615"/>
      <c r="K581" s="60"/>
      <c r="L581" s="60"/>
      <c r="M581" s="60"/>
      <c r="N581" s="60"/>
      <c r="O581" s="60"/>
      <c r="P581" s="60"/>
      <c r="Q581" s="60"/>
      <c r="R581" s="60"/>
      <c r="S581" s="60"/>
      <c r="T581" s="60"/>
      <c r="U581" s="60"/>
      <c r="V581" s="60"/>
      <c r="W581" s="60"/>
      <c r="X581" s="60"/>
      <c r="Y581" s="60"/>
      <c r="Z581" s="60"/>
    </row>
    <row r="582" spans="1:26" ht="22.5" customHeight="1">
      <c r="A582" s="139"/>
      <c r="B582" s="13"/>
      <c r="C582" s="13"/>
      <c r="D582" s="13"/>
      <c r="E582" s="70"/>
      <c r="F582" s="618"/>
      <c r="G582" s="618"/>
      <c r="H582" s="37" t="s">
        <v>40</v>
      </c>
      <c r="I582" s="100"/>
      <c r="J582" s="616"/>
      <c r="K582" s="60"/>
      <c r="L582" s="60"/>
      <c r="M582" s="60"/>
      <c r="N582" s="60"/>
      <c r="O582" s="60"/>
      <c r="P582" s="60"/>
      <c r="Q582" s="60"/>
      <c r="R582" s="60"/>
      <c r="S582" s="60"/>
      <c r="T582" s="60"/>
      <c r="U582" s="60"/>
      <c r="V582" s="60"/>
      <c r="W582" s="60"/>
      <c r="X582" s="60"/>
      <c r="Y582" s="60"/>
      <c r="Z582" s="60"/>
    </row>
    <row r="583" spans="1:26" ht="22.5" customHeight="1">
      <c r="A583" s="139"/>
      <c r="B583" s="13"/>
      <c r="C583" s="13"/>
      <c r="D583" s="13"/>
      <c r="E583" s="13"/>
      <c r="F583" s="635" t="s">
        <v>78</v>
      </c>
      <c r="G583" s="635" t="s">
        <v>78</v>
      </c>
      <c r="H583" s="270" t="s">
        <v>1230</v>
      </c>
      <c r="I583" s="171"/>
      <c r="J583" s="620" t="s">
        <v>325</v>
      </c>
      <c r="K583" s="60"/>
      <c r="L583" s="60"/>
      <c r="M583" s="60"/>
      <c r="N583" s="60"/>
      <c r="O583" s="60"/>
      <c r="P583" s="60"/>
      <c r="Q583" s="60"/>
      <c r="R583" s="60"/>
      <c r="S583" s="60"/>
      <c r="T583" s="60"/>
      <c r="U583" s="60"/>
      <c r="V583" s="60"/>
      <c r="W583" s="60"/>
      <c r="X583" s="60"/>
      <c r="Y583" s="60"/>
      <c r="Z583" s="60"/>
    </row>
    <row r="584" spans="1:26" ht="22.5" customHeight="1">
      <c r="A584" s="139"/>
      <c r="B584" s="13"/>
      <c r="C584" s="13"/>
      <c r="D584" s="13"/>
      <c r="E584" s="13"/>
      <c r="F584" s="615"/>
      <c r="G584" s="615"/>
      <c r="H584" s="271" t="s">
        <v>1231</v>
      </c>
      <c r="I584" s="172"/>
      <c r="J584" s="615"/>
      <c r="K584" s="60"/>
      <c r="L584" s="60"/>
      <c r="M584" s="60"/>
      <c r="N584" s="60"/>
      <c r="O584" s="60"/>
      <c r="P584" s="60"/>
      <c r="Q584" s="60"/>
      <c r="R584" s="60"/>
      <c r="S584" s="60"/>
      <c r="T584" s="60"/>
      <c r="U584" s="60"/>
      <c r="V584" s="60"/>
      <c r="W584" s="60"/>
      <c r="X584" s="60"/>
      <c r="Y584" s="60"/>
      <c r="Z584" s="60"/>
    </row>
    <row r="585" spans="1:26" ht="22.5" customHeight="1">
      <c r="A585" s="139"/>
      <c r="B585" s="13"/>
      <c r="C585" s="13"/>
      <c r="D585" s="13"/>
      <c r="E585" s="13"/>
      <c r="F585" s="615"/>
      <c r="G585" s="615"/>
      <c r="H585" s="271" t="s">
        <v>1232</v>
      </c>
      <c r="I585" s="172"/>
      <c r="J585" s="615"/>
      <c r="K585" s="60"/>
      <c r="L585" s="60"/>
      <c r="M585" s="60"/>
      <c r="N585" s="60"/>
      <c r="O585" s="60"/>
      <c r="P585" s="60"/>
      <c r="Q585" s="60"/>
      <c r="R585" s="60"/>
      <c r="S585" s="60"/>
      <c r="T585" s="60"/>
      <c r="U585" s="60"/>
      <c r="V585" s="60"/>
      <c r="W585" s="60"/>
      <c r="X585" s="60"/>
      <c r="Y585" s="60"/>
      <c r="Z585" s="60"/>
    </row>
    <row r="586" spans="1:26" ht="22.5" customHeight="1">
      <c r="A586" s="139"/>
      <c r="B586" s="13"/>
      <c r="C586" s="13"/>
      <c r="D586" s="13"/>
      <c r="E586" s="13"/>
      <c r="F586" s="615"/>
      <c r="G586" s="615"/>
      <c r="H586" s="271" t="s">
        <v>1233</v>
      </c>
      <c r="I586" s="172"/>
      <c r="J586" s="615"/>
      <c r="K586" s="60"/>
      <c r="L586" s="60"/>
      <c r="M586" s="60"/>
      <c r="N586" s="60"/>
      <c r="O586" s="60"/>
      <c r="P586" s="60"/>
      <c r="Q586" s="60"/>
      <c r="R586" s="60"/>
      <c r="S586" s="60"/>
      <c r="T586" s="60"/>
      <c r="U586" s="60"/>
      <c r="V586" s="60"/>
      <c r="W586" s="60"/>
      <c r="X586" s="60"/>
      <c r="Y586" s="60"/>
      <c r="Z586" s="60"/>
    </row>
    <row r="587" spans="1:26" ht="26.25" customHeight="1">
      <c r="A587" s="139"/>
      <c r="B587" s="13"/>
      <c r="C587" s="13"/>
      <c r="D587" s="13"/>
      <c r="E587" s="13"/>
      <c r="F587" s="615"/>
      <c r="G587" s="615"/>
      <c r="H587" s="271" t="s">
        <v>1234</v>
      </c>
      <c r="I587" s="172"/>
      <c r="J587" s="615"/>
      <c r="K587" s="60"/>
      <c r="L587" s="60"/>
      <c r="M587" s="60"/>
      <c r="N587" s="60"/>
      <c r="O587" s="60"/>
      <c r="P587" s="60"/>
      <c r="Q587" s="60"/>
      <c r="R587" s="60"/>
      <c r="S587" s="60"/>
      <c r="T587" s="60"/>
      <c r="U587" s="60"/>
      <c r="V587" s="60"/>
      <c r="W587" s="60"/>
      <c r="X587" s="60"/>
      <c r="Y587" s="60"/>
      <c r="Z587" s="60"/>
    </row>
    <row r="588" spans="1:26" ht="26.25" customHeight="1">
      <c r="A588" s="139"/>
      <c r="B588" s="13"/>
      <c r="C588" s="13"/>
      <c r="D588" s="13"/>
      <c r="E588" s="13"/>
      <c r="F588" s="615"/>
      <c r="G588" s="615"/>
      <c r="H588" s="271" t="s">
        <v>1235</v>
      </c>
      <c r="I588" s="172"/>
      <c r="J588" s="615"/>
      <c r="K588" s="60"/>
      <c r="L588" s="60"/>
      <c r="M588" s="60"/>
      <c r="N588" s="60"/>
      <c r="O588" s="60"/>
      <c r="P588" s="60"/>
      <c r="Q588" s="60"/>
      <c r="R588" s="60"/>
      <c r="S588" s="60"/>
      <c r="T588" s="60"/>
      <c r="U588" s="60"/>
      <c r="V588" s="60"/>
      <c r="W588" s="60"/>
      <c r="X588" s="60"/>
      <c r="Y588" s="60"/>
      <c r="Z588" s="60"/>
    </row>
    <row r="589" spans="1:26" ht="26.25" customHeight="1">
      <c r="A589" s="139"/>
      <c r="B589" s="13"/>
      <c r="C589" s="13"/>
      <c r="D589" s="13"/>
      <c r="E589" s="13"/>
      <c r="F589" s="615"/>
      <c r="G589" s="615"/>
      <c r="H589" s="271" t="s">
        <v>1236</v>
      </c>
      <c r="I589" s="172"/>
      <c r="J589" s="615"/>
      <c r="K589" s="60"/>
      <c r="L589" s="60"/>
      <c r="M589" s="60"/>
      <c r="N589" s="60"/>
      <c r="O589" s="60"/>
      <c r="P589" s="60"/>
      <c r="Q589" s="60"/>
      <c r="R589" s="60"/>
      <c r="S589" s="60"/>
      <c r="T589" s="60"/>
      <c r="U589" s="60"/>
      <c r="V589" s="60"/>
      <c r="W589" s="60"/>
      <c r="X589" s="60"/>
      <c r="Y589" s="60"/>
      <c r="Z589" s="60"/>
    </row>
    <row r="590" spans="1:26" ht="26.25" customHeight="1">
      <c r="A590" s="139"/>
      <c r="B590" s="13"/>
      <c r="C590" s="13"/>
      <c r="D590" s="13"/>
      <c r="E590" s="13"/>
      <c r="F590" s="615"/>
      <c r="G590" s="615"/>
      <c r="H590" s="272"/>
      <c r="I590" s="173"/>
      <c r="J590" s="615"/>
      <c r="K590" s="60"/>
      <c r="L590" s="60"/>
      <c r="M590" s="60"/>
      <c r="N590" s="60"/>
      <c r="O590" s="60"/>
      <c r="P590" s="60"/>
      <c r="Q590" s="60"/>
      <c r="R590" s="60"/>
      <c r="S590" s="60"/>
      <c r="T590" s="60"/>
      <c r="U590" s="60"/>
      <c r="V590" s="60"/>
      <c r="W590" s="60"/>
      <c r="X590" s="60"/>
      <c r="Y590" s="60"/>
      <c r="Z590" s="60"/>
    </row>
    <row r="591" spans="1:26" ht="26.25" customHeight="1">
      <c r="A591" s="139"/>
      <c r="B591" s="13"/>
      <c r="C591" s="13"/>
      <c r="D591" s="13"/>
      <c r="E591" s="70"/>
      <c r="F591" s="618"/>
      <c r="G591" s="618"/>
      <c r="H591" s="37" t="s">
        <v>40</v>
      </c>
      <c r="I591" s="100"/>
      <c r="J591" s="616"/>
      <c r="K591" s="60"/>
      <c r="L591" s="60"/>
      <c r="M591" s="60"/>
      <c r="N591" s="60"/>
      <c r="O591" s="60"/>
      <c r="P591" s="60"/>
      <c r="Q591" s="60"/>
      <c r="R591" s="60"/>
      <c r="S591" s="60"/>
      <c r="T591" s="60"/>
      <c r="U591" s="60"/>
      <c r="V591" s="60"/>
      <c r="W591" s="60"/>
      <c r="X591" s="60"/>
      <c r="Y591" s="60"/>
      <c r="Z591" s="60"/>
    </row>
    <row r="592" spans="1:26" ht="21.75" customHeight="1">
      <c r="A592" s="139"/>
      <c r="B592" s="13"/>
      <c r="C592" s="13"/>
      <c r="D592" s="13"/>
      <c r="E592" s="13"/>
      <c r="F592" s="635" t="s">
        <v>78</v>
      </c>
      <c r="G592" s="635" t="s">
        <v>78</v>
      </c>
      <c r="H592" s="270" t="s">
        <v>1230</v>
      </c>
      <c r="I592" s="171"/>
      <c r="J592" s="620" t="s">
        <v>326</v>
      </c>
      <c r="K592" s="60"/>
      <c r="L592" s="60"/>
      <c r="M592" s="60"/>
      <c r="N592" s="60"/>
      <c r="O592" s="60"/>
      <c r="P592" s="60"/>
      <c r="Q592" s="60"/>
      <c r="R592" s="60"/>
      <c r="S592" s="60"/>
      <c r="T592" s="60"/>
      <c r="U592" s="60"/>
      <c r="V592" s="60"/>
      <c r="W592" s="60"/>
      <c r="X592" s="60"/>
      <c r="Y592" s="60"/>
      <c r="Z592" s="60"/>
    </row>
    <row r="593" spans="1:26" ht="21.75" customHeight="1">
      <c r="A593" s="139"/>
      <c r="B593" s="13"/>
      <c r="C593" s="13"/>
      <c r="D593" s="13"/>
      <c r="E593" s="13"/>
      <c r="F593" s="615"/>
      <c r="G593" s="615"/>
      <c r="H593" s="271" t="s">
        <v>1231</v>
      </c>
      <c r="I593" s="172"/>
      <c r="J593" s="615"/>
      <c r="K593" s="60"/>
      <c r="L593" s="60"/>
      <c r="M593" s="60"/>
      <c r="N593" s="60"/>
      <c r="O593" s="60"/>
      <c r="P593" s="60"/>
      <c r="Q593" s="60"/>
      <c r="R593" s="60"/>
      <c r="S593" s="60"/>
      <c r="T593" s="60"/>
      <c r="U593" s="60"/>
      <c r="V593" s="60"/>
      <c r="W593" s="60"/>
      <c r="X593" s="60"/>
      <c r="Y593" s="60"/>
      <c r="Z593" s="60"/>
    </row>
    <row r="594" spans="1:26" ht="21.75" customHeight="1">
      <c r="A594" s="139"/>
      <c r="B594" s="13"/>
      <c r="C594" s="13"/>
      <c r="D594" s="13"/>
      <c r="E594" s="13"/>
      <c r="F594" s="615"/>
      <c r="G594" s="615"/>
      <c r="H594" s="271" t="s">
        <v>1232</v>
      </c>
      <c r="I594" s="172"/>
      <c r="J594" s="615"/>
      <c r="K594" s="60"/>
      <c r="L594" s="60"/>
      <c r="M594" s="60"/>
      <c r="N594" s="60"/>
      <c r="O594" s="60"/>
      <c r="P594" s="60"/>
      <c r="Q594" s="60"/>
      <c r="R594" s="60"/>
      <c r="S594" s="60"/>
      <c r="T594" s="60"/>
      <c r="U594" s="60"/>
      <c r="V594" s="60"/>
      <c r="W594" s="60"/>
      <c r="X594" s="60"/>
      <c r="Y594" s="60"/>
      <c r="Z594" s="60"/>
    </row>
    <row r="595" spans="1:26" ht="21.75" customHeight="1">
      <c r="A595" s="139"/>
      <c r="B595" s="13"/>
      <c r="C595" s="13"/>
      <c r="D595" s="13"/>
      <c r="E595" s="13"/>
      <c r="F595" s="615"/>
      <c r="G595" s="615"/>
      <c r="H595" s="271" t="s">
        <v>1233</v>
      </c>
      <c r="I595" s="172"/>
      <c r="J595" s="615"/>
      <c r="K595" s="60"/>
      <c r="L595" s="60"/>
      <c r="M595" s="60"/>
      <c r="N595" s="60"/>
      <c r="O595" s="60"/>
      <c r="P595" s="60"/>
      <c r="Q595" s="60"/>
      <c r="R595" s="60"/>
      <c r="S595" s="60"/>
      <c r="T595" s="60"/>
      <c r="U595" s="60"/>
      <c r="V595" s="60"/>
      <c r="W595" s="60"/>
      <c r="X595" s="60"/>
      <c r="Y595" s="60"/>
      <c r="Z595" s="60"/>
    </row>
    <row r="596" spans="1:26" ht="21.75" customHeight="1">
      <c r="A596" s="139"/>
      <c r="B596" s="13"/>
      <c r="C596" s="13"/>
      <c r="D596" s="13"/>
      <c r="E596" s="13"/>
      <c r="F596" s="615"/>
      <c r="G596" s="615"/>
      <c r="H596" s="271" t="s">
        <v>1234</v>
      </c>
      <c r="I596" s="172"/>
      <c r="J596" s="615"/>
      <c r="K596" s="60"/>
      <c r="L596" s="60"/>
      <c r="M596" s="60"/>
      <c r="N596" s="60"/>
      <c r="O596" s="60"/>
      <c r="P596" s="60"/>
      <c r="Q596" s="60"/>
      <c r="R596" s="60"/>
      <c r="S596" s="60"/>
      <c r="T596" s="60"/>
      <c r="U596" s="60"/>
      <c r="V596" s="60"/>
      <c r="W596" s="60"/>
      <c r="X596" s="60"/>
      <c r="Y596" s="60"/>
      <c r="Z596" s="60"/>
    </row>
    <row r="597" spans="1:26" ht="21.75" customHeight="1">
      <c r="A597" s="139"/>
      <c r="B597" s="13"/>
      <c r="C597" s="13"/>
      <c r="D597" s="13"/>
      <c r="E597" s="13"/>
      <c r="F597" s="615"/>
      <c r="G597" s="615"/>
      <c r="H597" s="271" t="s">
        <v>1235</v>
      </c>
      <c r="I597" s="172"/>
      <c r="J597" s="615"/>
      <c r="K597" s="60"/>
      <c r="L597" s="60"/>
      <c r="M597" s="60"/>
      <c r="N597" s="60"/>
      <c r="O597" s="60"/>
      <c r="P597" s="60"/>
      <c r="Q597" s="60"/>
      <c r="R597" s="60"/>
      <c r="S597" s="60"/>
      <c r="T597" s="60"/>
      <c r="U597" s="60"/>
      <c r="V597" s="60"/>
      <c r="W597" s="60"/>
      <c r="X597" s="60"/>
      <c r="Y597" s="60"/>
      <c r="Z597" s="60"/>
    </row>
    <row r="598" spans="1:26" ht="21.75" customHeight="1">
      <c r="A598" s="139"/>
      <c r="B598" s="13"/>
      <c r="C598" s="13"/>
      <c r="D598" s="13"/>
      <c r="E598" s="13"/>
      <c r="F598" s="615"/>
      <c r="G598" s="615"/>
      <c r="H598" s="271" t="s">
        <v>1236</v>
      </c>
      <c r="I598" s="172"/>
      <c r="J598" s="615"/>
      <c r="K598" s="60"/>
      <c r="L598" s="60"/>
      <c r="M598" s="60"/>
      <c r="N598" s="60"/>
      <c r="O598" s="60"/>
      <c r="P598" s="60"/>
      <c r="Q598" s="60"/>
      <c r="R598" s="60"/>
      <c r="S598" s="60"/>
      <c r="T598" s="60"/>
      <c r="U598" s="60"/>
      <c r="V598" s="60"/>
      <c r="W598" s="60"/>
      <c r="X598" s="60"/>
      <c r="Y598" s="60"/>
      <c r="Z598" s="60"/>
    </row>
    <row r="599" spans="1:26" ht="21.75" customHeight="1">
      <c r="A599" s="139"/>
      <c r="B599" s="13"/>
      <c r="C599" s="13"/>
      <c r="D599" s="13"/>
      <c r="E599" s="13"/>
      <c r="F599" s="615"/>
      <c r="G599" s="615"/>
      <c r="H599" s="272"/>
      <c r="I599" s="173"/>
      <c r="J599" s="615"/>
      <c r="K599" s="60"/>
      <c r="L599" s="60"/>
      <c r="M599" s="60"/>
      <c r="N599" s="60"/>
      <c r="O599" s="60"/>
      <c r="P599" s="60"/>
      <c r="Q599" s="60"/>
      <c r="R599" s="60"/>
      <c r="S599" s="60"/>
      <c r="T599" s="60"/>
      <c r="U599" s="60"/>
      <c r="V599" s="60"/>
      <c r="W599" s="60"/>
      <c r="X599" s="60"/>
      <c r="Y599" s="60"/>
      <c r="Z599" s="60"/>
    </row>
    <row r="600" spans="1:26" ht="21.75" customHeight="1">
      <c r="A600" s="139"/>
      <c r="B600" s="13"/>
      <c r="C600" s="13"/>
      <c r="D600" s="13"/>
      <c r="E600" s="13"/>
      <c r="F600" s="621"/>
      <c r="G600" s="621"/>
      <c r="H600" s="37" t="s">
        <v>40</v>
      </c>
      <c r="I600" s="100"/>
      <c r="J600" s="616"/>
      <c r="K600" s="60"/>
      <c r="L600" s="60"/>
      <c r="M600" s="60"/>
      <c r="N600" s="60"/>
      <c r="O600" s="60"/>
      <c r="P600" s="60"/>
      <c r="Q600" s="60"/>
      <c r="R600" s="60"/>
      <c r="S600" s="60"/>
      <c r="T600" s="60"/>
      <c r="U600" s="60"/>
      <c r="V600" s="60"/>
      <c r="W600" s="60"/>
      <c r="X600" s="60"/>
      <c r="Y600" s="60"/>
      <c r="Z600" s="60"/>
    </row>
    <row r="601" spans="1:26" ht="21" customHeight="1">
      <c r="A601" s="633" t="s">
        <v>327</v>
      </c>
      <c r="B601" s="633" t="s">
        <v>328</v>
      </c>
      <c r="C601" s="636" t="s">
        <v>329</v>
      </c>
      <c r="D601" s="633" t="s">
        <v>330</v>
      </c>
      <c r="E601" s="633" t="s">
        <v>331</v>
      </c>
      <c r="F601" s="634" t="s">
        <v>78</v>
      </c>
      <c r="G601" s="634" t="s">
        <v>78</v>
      </c>
      <c r="H601" s="270" t="s">
        <v>1230</v>
      </c>
      <c r="I601" s="48"/>
      <c r="J601" s="620" t="s">
        <v>332</v>
      </c>
      <c r="K601" s="60"/>
      <c r="L601" s="60"/>
      <c r="M601" s="60"/>
      <c r="N601" s="60"/>
      <c r="O601" s="60"/>
      <c r="P601" s="60"/>
      <c r="Q601" s="60"/>
      <c r="R601" s="60"/>
      <c r="S601" s="60"/>
      <c r="T601" s="60"/>
      <c r="U601" s="60"/>
      <c r="V601" s="60"/>
      <c r="W601" s="60"/>
      <c r="X601" s="60"/>
      <c r="Y601" s="60"/>
      <c r="Z601" s="60"/>
    </row>
    <row r="602" spans="1:26" ht="22.5" customHeight="1">
      <c r="A602" s="615"/>
      <c r="B602" s="615"/>
      <c r="C602" s="615"/>
      <c r="D602" s="615"/>
      <c r="E602" s="615"/>
      <c r="F602" s="615"/>
      <c r="G602" s="615"/>
      <c r="H602" s="271" t="s">
        <v>1231</v>
      </c>
      <c r="I602" s="49"/>
      <c r="J602" s="615"/>
      <c r="K602" s="60"/>
      <c r="L602" s="60"/>
      <c r="M602" s="60"/>
      <c r="N602" s="60"/>
      <c r="O602" s="60"/>
      <c r="P602" s="60"/>
      <c r="Q602" s="60"/>
      <c r="R602" s="60"/>
      <c r="S602" s="60"/>
      <c r="T602" s="60"/>
      <c r="U602" s="60"/>
      <c r="V602" s="60"/>
      <c r="W602" s="60"/>
      <c r="X602" s="60"/>
      <c r="Y602" s="60"/>
      <c r="Z602" s="60"/>
    </row>
    <row r="603" spans="1:26" ht="21.75" customHeight="1">
      <c r="A603" s="615"/>
      <c r="B603" s="615"/>
      <c r="C603" s="615"/>
      <c r="D603" s="615"/>
      <c r="E603" s="615"/>
      <c r="F603" s="615"/>
      <c r="G603" s="615"/>
      <c r="H603" s="271" t="s">
        <v>1232</v>
      </c>
      <c r="I603" s="49"/>
      <c r="J603" s="615"/>
      <c r="K603" s="60"/>
      <c r="L603" s="60"/>
      <c r="M603" s="60"/>
      <c r="N603" s="60"/>
      <c r="O603" s="60"/>
      <c r="P603" s="60"/>
      <c r="Q603" s="60"/>
      <c r="R603" s="60"/>
      <c r="S603" s="60"/>
      <c r="T603" s="60"/>
      <c r="U603" s="60"/>
      <c r="V603" s="60"/>
      <c r="W603" s="60"/>
      <c r="X603" s="60"/>
      <c r="Y603" s="60"/>
      <c r="Z603" s="60"/>
    </row>
    <row r="604" spans="1:26" ht="21.75" customHeight="1">
      <c r="A604" s="615"/>
      <c r="B604" s="615"/>
      <c r="C604" s="615"/>
      <c r="D604" s="641" t="s">
        <v>333</v>
      </c>
      <c r="E604" s="99"/>
      <c r="F604" s="615"/>
      <c r="G604" s="615"/>
      <c r="H604" s="271" t="s">
        <v>1233</v>
      </c>
      <c r="I604" s="49"/>
      <c r="J604" s="615"/>
      <c r="K604" s="60"/>
      <c r="L604" s="60"/>
      <c r="M604" s="60"/>
      <c r="N604" s="60"/>
      <c r="O604" s="60"/>
      <c r="P604" s="60"/>
      <c r="Q604" s="60"/>
      <c r="R604" s="60"/>
      <c r="S604" s="60"/>
      <c r="T604" s="60"/>
      <c r="U604" s="60"/>
      <c r="V604" s="60"/>
      <c r="W604" s="60"/>
      <c r="X604" s="60"/>
      <c r="Y604" s="60"/>
      <c r="Z604" s="60"/>
    </row>
    <row r="605" spans="1:26" ht="22.5" customHeight="1">
      <c r="A605" s="615"/>
      <c r="B605" s="615"/>
      <c r="C605" s="615"/>
      <c r="D605" s="615"/>
      <c r="E605" s="99"/>
      <c r="F605" s="615"/>
      <c r="G605" s="615"/>
      <c r="H605" s="271" t="s">
        <v>1234</v>
      </c>
      <c r="I605" s="49"/>
      <c r="J605" s="615"/>
      <c r="K605" s="60"/>
      <c r="L605" s="60"/>
      <c r="M605" s="60"/>
      <c r="N605" s="60"/>
      <c r="O605" s="60"/>
      <c r="P605" s="60"/>
      <c r="Q605" s="60"/>
      <c r="R605" s="60"/>
      <c r="S605" s="60"/>
      <c r="T605" s="60"/>
      <c r="U605" s="60"/>
      <c r="V605" s="60"/>
      <c r="W605" s="60"/>
      <c r="X605" s="60"/>
      <c r="Y605" s="60"/>
      <c r="Z605" s="60"/>
    </row>
    <row r="606" spans="1:26" ht="22.5" customHeight="1">
      <c r="A606" s="615"/>
      <c r="B606" s="615"/>
      <c r="C606" s="615"/>
      <c r="D606" s="615"/>
      <c r="E606" s="99"/>
      <c r="F606" s="615"/>
      <c r="G606" s="615"/>
      <c r="H606" s="271" t="s">
        <v>1235</v>
      </c>
      <c r="I606" s="49"/>
      <c r="J606" s="615"/>
      <c r="K606" s="60"/>
      <c r="L606" s="60"/>
      <c r="M606" s="60"/>
      <c r="N606" s="60"/>
      <c r="O606" s="60"/>
      <c r="P606" s="60"/>
      <c r="Q606" s="60"/>
      <c r="R606" s="60"/>
      <c r="S606" s="60"/>
      <c r="T606" s="60"/>
      <c r="U606" s="60"/>
      <c r="V606" s="60"/>
      <c r="W606" s="60"/>
      <c r="X606" s="60"/>
      <c r="Y606" s="60"/>
      <c r="Z606" s="60"/>
    </row>
    <row r="607" spans="1:26" ht="22.5" customHeight="1">
      <c r="A607" s="615"/>
      <c r="B607" s="615"/>
      <c r="C607" s="615"/>
      <c r="D607" s="615"/>
      <c r="E607" s="13"/>
      <c r="F607" s="615"/>
      <c r="G607" s="615"/>
      <c r="H607" s="271" t="s">
        <v>1236</v>
      </c>
      <c r="I607" s="49"/>
      <c r="J607" s="615"/>
      <c r="K607" s="60"/>
      <c r="L607" s="60"/>
      <c r="M607" s="60"/>
      <c r="N607" s="60"/>
      <c r="O607" s="60"/>
      <c r="P607" s="60"/>
      <c r="Q607" s="60"/>
      <c r="R607" s="60"/>
      <c r="S607" s="60"/>
      <c r="T607" s="60"/>
      <c r="U607" s="60"/>
      <c r="V607" s="60"/>
      <c r="W607" s="60"/>
      <c r="X607" s="60"/>
      <c r="Y607" s="60"/>
      <c r="Z607" s="60"/>
    </row>
    <row r="608" spans="1:26" ht="22.5" customHeight="1">
      <c r="A608" s="615"/>
      <c r="B608" s="615"/>
      <c r="C608" s="615"/>
      <c r="D608" s="615"/>
      <c r="E608" s="13"/>
      <c r="F608" s="615"/>
      <c r="G608" s="615"/>
      <c r="H608" s="272"/>
      <c r="I608" s="73"/>
      <c r="J608" s="615"/>
      <c r="K608" s="60"/>
      <c r="L608" s="60"/>
      <c r="M608" s="60"/>
      <c r="N608" s="60"/>
      <c r="O608" s="60"/>
      <c r="P608" s="60"/>
      <c r="Q608" s="60"/>
      <c r="R608" s="60"/>
      <c r="S608" s="60"/>
      <c r="T608" s="60"/>
      <c r="U608" s="60"/>
      <c r="V608" s="60"/>
      <c r="W608" s="60"/>
      <c r="X608" s="60"/>
      <c r="Y608" s="60"/>
      <c r="Z608" s="60"/>
    </row>
    <row r="609" spans="1:26" ht="22.5" customHeight="1">
      <c r="A609" s="615"/>
      <c r="B609" s="615"/>
      <c r="C609" s="615"/>
      <c r="D609" s="634" t="s">
        <v>334</v>
      </c>
      <c r="E609" s="13"/>
      <c r="F609" s="618"/>
      <c r="G609" s="618"/>
      <c r="H609" s="37" t="s">
        <v>40</v>
      </c>
      <c r="I609" s="100"/>
      <c r="J609" s="616"/>
      <c r="K609" s="60"/>
      <c r="L609" s="60"/>
      <c r="M609" s="60"/>
      <c r="N609" s="60"/>
      <c r="O609" s="60"/>
      <c r="P609" s="60"/>
      <c r="Q609" s="60"/>
      <c r="R609" s="60"/>
      <c r="S609" s="60"/>
      <c r="T609" s="60"/>
      <c r="U609" s="60"/>
      <c r="V609" s="60"/>
      <c r="W609" s="60"/>
      <c r="X609" s="60"/>
      <c r="Y609" s="60"/>
      <c r="Z609" s="60"/>
    </row>
    <row r="610" spans="1:26" ht="25.5" customHeight="1">
      <c r="A610" s="615"/>
      <c r="B610" s="615"/>
      <c r="C610" s="615"/>
      <c r="D610" s="615"/>
      <c r="E610" s="13"/>
      <c r="F610" s="635" t="s">
        <v>78</v>
      </c>
      <c r="G610" s="635" t="s">
        <v>78</v>
      </c>
      <c r="H610" s="270" t="s">
        <v>1230</v>
      </c>
      <c r="I610" s="48"/>
      <c r="J610" s="620" t="s">
        <v>335</v>
      </c>
      <c r="K610" s="60"/>
      <c r="L610" s="60"/>
      <c r="M610" s="60"/>
      <c r="N610" s="60"/>
      <c r="O610" s="60"/>
      <c r="P610" s="60"/>
      <c r="Q610" s="60"/>
      <c r="R610" s="60"/>
      <c r="S610" s="60"/>
      <c r="T610" s="60"/>
      <c r="U610" s="60"/>
      <c r="V610" s="60"/>
      <c r="W610" s="60"/>
      <c r="X610" s="60"/>
      <c r="Y610" s="60"/>
      <c r="Z610" s="60"/>
    </row>
    <row r="611" spans="1:26" ht="25.5" customHeight="1">
      <c r="A611" s="615"/>
      <c r="B611" s="615"/>
      <c r="C611" s="615"/>
      <c r="D611" s="615"/>
      <c r="E611" s="13"/>
      <c r="F611" s="615"/>
      <c r="G611" s="615"/>
      <c r="H611" s="271" t="s">
        <v>1231</v>
      </c>
      <c r="I611" s="49"/>
      <c r="J611" s="615"/>
      <c r="K611" s="60"/>
      <c r="L611" s="60"/>
      <c r="M611" s="60"/>
      <c r="N611" s="60"/>
      <c r="O611" s="60"/>
      <c r="P611" s="60"/>
      <c r="Q611" s="60"/>
      <c r="R611" s="60"/>
      <c r="S611" s="60"/>
      <c r="T611" s="60"/>
      <c r="U611" s="60"/>
      <c r="V611" s="60"/>
      <c r="W611" s="60"/>
      <c r="X611" s="60"/>
      <c r="Y611" s="60"/>
      <c r="Z611" s="60"/>
    </row>
    <row r="612" spans="1:26" ht="25.5" customHeight="1">
      <c r="A612" s="615"/>
      <c r="B612" s="615"/>
      <c r="C612" s="615"/>
      <c r="D612" s="615"/>
      <c r="E612" s="13"/>
      <c r="F612" s="615"/>
      <c r="G612" s="615"/>
      <c r="H612" s="271" t="s">
        <v>1232</v>
      </c>
      <c r="I612" s="49"/>
      <c r="J612" s="615"/>
      <c r="K612" s="60"/>
      <c r="L612" s="60"/>
      <c r="M612" s="60"/>
      <c r="N612" s="60"/>
      <c r="O612" s="60"/>
      <c r="P612" s="60"/>
      <c r="Q612" s="60"/>
      <c r="R612" s="60"/>
      <c r="S612" s="60"/>
      <c r="T612" s="60"/>
      <c r="U612" s="60"/>
      <c r="V612" s="60"/>
      <c r="W612" s="60"/>
      <c r="X612" s="60"/>
      <c r="Y612" s="60"/>
      <c r="Z612" s="60"/>
    </row>
    <row r="613" spans="1:26" ht="25.5" customHeight="1">
      <c r="A613" s="615"/>
      <c r="B613" s="615"/>
      <c r="C613" s="615"/>
      <c r="D613" s="634" t="s">
        <v>336</v>
      </c>
      <c r="E613" s="13"/>
      <c r="F613" s="615"/>
      <c r="G613" s="615"/>
      <c r="H613" s="271" t="s">
        <v>1233</v>
      </c>
      <c r="I613" s="49"/>
      <c r="J613" s="615"/>
      <c r="K613" s="60"/>
      <c r="L613" s="60"/>
      <c r="M613" s="60"/>
      <c r="N613" s="60"/>
      <c r="O613" s="60"/>
      <c r="P613" s="60"/>
      <c r="Q613" s="60"/>
      <c r="R613" s="60"/>
      <c r="S613" s="60"/>
      <c r="T613" s="60"/>
      <c r="U613" s="60"/>
      <c r="V613" s="60"/>
      <c r="W613" s="60"/>
      <c r="X613" s="60"/>
      <c r="Y613" s="60"/>
      <c r="Z613" s="60"/>
    </row>
    <row r="614" spans="1:26" ht="25.5" customHeight="1">
      <c r="A614" s="615"/>
      <c r="B614" s="615"/>
      <c r="C614" s="615"/>
      <c r="D614" s="615"/>
      <c r="E614" s="13"/>
      <c r="F614" s="615"/>
      <c r="G614" s="615"/>
      <c r="H614" s="271" t="s">
        <v>1234</v>
      </c>
      <c r="I614" s="49"/>
      <c r="J614" s="615"/>
      <c r="K614" s="60"/>
      <c r="L614" s="60"/>
      <c r="M614" s="60"/>
      <c r="N614" s="60"/>
      <c r="O614" s="60"/>
      <c r="P614" s="60"/>
      <c r="Q614" s="60"/>
      <c r="R614" s="60"/>
      <c r="S614" s="60"/>
      <c r="T614" s="60"/>
      <c r="U614" s="60"/>
      <c r="V614" s="60"/>
      <c r="W614" s="60"/>
      <c r="X614" s="60"/>
      <c r="Y614" s="60"/>
      <c r="Z614" s="60"/>
    </row>
    <row r="615" spans="1:26" ht="25.5" customHeight="1">
      <c r="A615" s="615"/>
      <c r="B615" s="615"/>
      <c r="C615" s="615"/>
      <c r="D615" s="615"/>
      <c r="E615" s="13"/>
      <c r="F615" s="615"/>
      <c r="G615" s="615"/>
      <c r="H615" s="271" t="s">
        <v>1235</v>
      </c>
      <c r="I615" s="49"/>
      <c r="J615" s="615"/>
      <c r="K615" s="60"/>
      <c r="L615" s="60"/>
      <c r="M615" s="60"/>
      <c r="N615" s="60"/>
      <c r="O615" s="60"/>
      <c r="P615" s="60"/>
      <c r="Q615" s="60"/>
      <c r="R615" s="60"/>
      <c r="S615" s="60"/>
      <c r="T615" s="60"/>
      <c r="U615" s="60"/>
      <c r="V615" s="60"/>
      <c r="W615" s="60"/>
      <c r="X615" s="60"/>
      <c r="Y615" s="60"/>
      <c r="Z615" s="60"/>
    </row>
    <row r="616" spans="1:26" ht="25.5" customHeight="1">
      <c r="A616" s="615"/>
      <c r="B616" s="615"/>
      <c r="C616" s="615"/>
      <c r="D616" s="615"/>
      <c r="E616" s="13"/>
      <c r="F616" s="615"/>
      <c r="G616" s="615"/>
      <c r="H616" s="271" t="s">
        <v>1236</v>
      </c>
      <c r="I616" s="49"/>
      <c r="J616" s="615"/>
      <c r="K616" s="60"/>
      <c r="L616" s="60"/>
      <c r="M616" s="60"/>
      <c r="N616" s="60"/>
      <c r="O616" s="60"/>
      <c r="P616" s="60"/>
      <c r="Q616" s="60"/>
      <c r="R616" s="60"/>
      <c r="S616" s="60"/>
      <c r="T616" s="60"/>
      <c r="U616" s="60"/>
      <c r="V616" s="60"/>
      <c r="W616" s="60"/>
      <c r="X616" s="60"/>
      <c r="Y616" s="60"/>
      <c r="Z616" s="60"/>
    </row>
    <row r="617" spans="1:26" ht="25.5" customHeight="1">
      <c r="A617" s="615"/>
      <c r="B617" s="615"/>
      <c r="C617" s="615"/>
      <c r="D617" s="615"/>
      <c r="E617" s="13"/>
      <c r="F617" s="615"/>
      <c r="G617" s="615"/>
      <c r="H617" s="272"/>
      <c r="I617" s="73"/>
      <c r="J617" s="615"/>
      <c r="K617" s="60"/>
      <c r="L617" s="60"/>
      <c r="M617" s="60"/>
      <c r="N617" s="60"/>
      <c r="O617" s="60"/>
      <c r="P617" s="60"/>
      <c r="Q617" s="60"/>
      <c r="R617" s="60"/>
      <c r="S617" s="60"/>
      <c r="T617" s="60"/>
      <c r="U617" s="60"/>
      <c r="V617" s="60"/>
      <c r="W617" s="60"/>
      <c r="X617" s="60"/>
      <c r="Y617" s="60"/>
      <c r="Z617" s="60"/>
    </row>
    <row r="618" spans="1:26" ht="25.5" customHeight="1">
      <c r="A618" s="615"/>
      <c r="B618" s="615"/>
      <c r="C618" s="615"/>
      <c r="D618" s="615"/>
      <c r="E618" s="70"/>
      <c r="F618" s="618"/>
      <c r="G618" s="618"/>
      <c r="H618" s="37" t="s">
        <v>40</v>
      </c>
      <c r="I618" s="100"/>
      <c r="J618" s="616"/>
      <c r="K618" s="60"/>
      <c r="L618" s="60"/>
      <c r="M618" s="60"/>
      <c r="N618" s="60"/>
      <c r="O618" s="60"/>
      <c r="P618" s="60"/>
      <c r="Q618" s="60"/>
      <c r="R618" s="60"/>
      <c r="S618" s="60"/>
      <c r="T618" s="60"/>
      <c r="U618" s="60"/>
      <c r="V618" s="60"/>
      <c r="W618" s="60"/>
      <c r="X618" s="60"/>
      <c r="Y618" s="60"/>
      <c r="Z618" s="60"/>
    </row>
    <row r="619" spans="1:26" ht="21.75" customHeight="1">
      <c r="A619" s="615"/>
      <c r="B619" s="615"/>
      <c r="C619" s="615"/>
      <c r="D619" s="615"/>
      <c r="E619" s="634" t="s">
        <v>337</v>
      </c>
      <c r="F619" s="634" t="s">
        <v>78</v>
      </c>
      <c r="G619" s="634" t="s">
        <v>78</v>
      </c>
      <c r="H619" s="270" t="s">
        <v>1230</v>
      </c>
      <c r="I619" s="48"/>
      <c r="J619" s="620" t="s">
        <v>338</v>
      </c>
      <c r="K619" s="60"/>
      <c r="L619" s="60"/>
      <c r="M619" s="60"/>
      <c r="N619" s="60"/>
      <c r="O619" s="60"/>
      <c r="P619" s="60"/>
      <c r="Q619" s="60"/>
      <c r="R619" s="60"/>
      <c r="S619" s="60"/>
      <c r="T619" s="60"/>
      <c r="U619" s="60"/>
      <c r="V619" s="60"/>
      <c r="W619" s="60"/>
      <c r="X619" s="60"/>
      <c r="Y619" s="60"/>
      <c r="Z619" s="60"/>
    </row>
    <row r="620" spans="1:26" ht="21.75" customHeight="1">
      <c r="A620" s="615"/>
      <c r="B620" s="615"/>
      <c r="C620" s="615"/>
      <c r="D620" s="615"/>
      <c r="E620" s="615"/>
      <c r="F620" s="615"/>
      <c r="G620" s="615"/>
      <c r="H620" s="271" t="s">
        <v>1231</v>
      </c>
      <c r="I620" s="49"/>
      <c r="J620" s="615"/>
      <c r="K620" s="60"/>
      <c r="L620" s="60"/>
      <c r="M620" s="60"/>
      <c r="N620" s="60"/>
      <c r="O620" s="60"/>
      <c r="P620" s="60"/>
      <c r="Q620" s="60"/>
      <c r="R620" s="60"/>
      <c r="S620" s="60"/>
      <c r="T620" s="60"/>
      <c r="U620" s="60"/>
      <c r="V620" s="60"/>
      <c r="W620" s="60"/>
      <c r="X620" s="60"/>
      <c r="Y620" s="60"/>
      <c r="Z620" s="60"/>
    </row>
    <row r="621" spans="1:26" ht="21.75" customHeight="1">
      <c r="A621" s="615"/>
      <c r="B621" s="615"/>
      <c r="C621" s="615"/>
      <c r="D621" s="615"/>
      <c r="E621" s="615"/>
      <c r="F621" s="615"/>
      <c r="G621" s="615"/>
      <c r="H621" s="271" t="s">
        <v>1232</v>
      </c>
      <c r="I621" s="49"/>
      <c r="J621" s="615"/>
      <c r="K621" s="60"/>
      <c r="L621" s="60"/>
      <c r="M621" s="60"/>
      <c r="N621" s="60"/>
      <c r="O621" s="60"/>
      <c r="P621" s="60"/>
      <c r="Q621" s="60"/>
      <c r="R621" s="60"/>
      <c r="S621" s="60"/>
      <c r="T621" s="60"/>
      <c r="U621" s="60"/>
      <c r="V621" s="60"/>
      <c r="W621" s="60"/>
      <c r="X621" s="60"/>
      <c r="Y621" s="60"/>
      <c r="Z621" s="60"/>
    </row>
    <row r="622" spans="1:26" ht="21.75" customHeight="1">
      <c r="A622" s="615"/>
      <c r="B622" s="615"/>
      <c r="C622" s="615"/>
      <c r="D622" s="615"/>
      <c r="E622" s="615"/>
      <c r="F622" s="615"/>
      <c r="G622" s="615"/>
      <c r="H622" s="271" t="s">
        <v>1233</v>
      </c>
      <c r="I622" s="49"/>
      <c r="J622" s="615"/>
      <c r="K622" s="60"/>
      <c r="L622" s="60"/>
      <c r="M622" s="60"/>
      <c r="N622" s="60"/>
      <c r="O622" s="60"/>
      <c r="P622" s="60"/>
      <c r="Q622" s="60"/>
      <c r="R622" s="60"/>
      <c r="S622" s="60"/>
      <c r="T622" s="60"/>
      <c r="U622" s="60"/>
      <c r="V622" s="60"/>
      <c r="W622" s="60"/>
      <c r="X622" s="60"/>
      <c r="Y622" s="60"/>
      <c r="Z622" s="60"/>
    </row>
    <row r="623" spans="1:26" ht="21.75" customHeight="1">
      <c r="A623" s="615"/>
      <c r="B623" s="615"/>
      <c r="C623" s="615"/>
      <c r="D623" s="615"/>
      <c r="E623" s="13"/>
      <c r="F623" s="615"/>
      <c r="G623" s="615"/>
      <c r="H623" s="271" t="s">
        <v>1234</v>
      </c>
      <c r="I623" s="49"/>
      <c r="J623" s="615"/>
      <c r="K623" s="60"/>
      <c r="L623" s="60"/>
      <c r="M623" s="60"/>
      <c r="N623" s="60"/>
      <c r="O623" s="60"/>
      <c r="P623" s="60"/>
      <c r="Q623" s="60"/>
      <c r="R623" s="60"/>
      <c r="S623" s="60"/>
      <c r="T623" s="60"/>
      <c r="U623" s="60"/>
      <c r="V623" s="60"/>
      <c r="W623" s="60"/>
      <c r="X623" s="60"/>
      <c r="Y623" s="60"/>
      <c r="Z623" s="60"/>
    </row>
    <row r="624" spans="1:26" ht="21.75" customHeight="1">
      <c r="A624" s="615"/>
      <c r="B624" s="615"/>
      <c r="C624" s="615"/>
      <c r="D624" s="634" t="s">
        <v>339</v>
      </c>
      <c r="E624" s="13"/>
      <c r="F624" s="615"/>
      <c r="G624" s="615"/>
      <c r="H624" s="271" t="s">
        <v>1235</v>
      </c>
      <c r="I624" s="49"/>
      <c r="J624" s="615"/>
      <c r="K624" s="60"/>
      <c r="L624" s="60"/>
      <c r="M624" s="60"/>
      <c r="N624" s="60"/>
      <c r="O624" s="60"/>
      <c r="P624" s="60"/>
      <c r="Q624" s="60"/>
      <c r="R624" s="60"/>
      <c r="S624" s="60"/>
      <c r="T624" s="60"/>
      <c r="U624" s="60"/>
      <c r="V624" s="60"/>
      <c r="W624" s="60"/>
      <c r="X624" s="60"/>
      <c r="Y624" s="60"/>
      <c r="Z624" s="60"/>
    </row>
    <row r="625" spans="1:26" ht="21.75" customHeight="1">
      <c r="A625" s="615"/>
      <c r="B625" s="615"/>
      <c r="C625" s="615"/>
      <c r="D625" s="615"/>
      <c r="E625" s="13"/>
      <c r="F625" s="615"/>
      <c r="G625" s="615"/>
      <c r="H625" s="271" t="s">
        <v>1236</v>
      </c>
      <c r="I625" s="49"/>
      <c r="J625" s="615"/>
      <c r="K625" s="60"/>
      <c r="L625" s="60"/>
      <c r="M625" s="60"/>
      <c r="N625" s="60"/>
      <c r="O625" s="60"/>
      <c r="P625" s="60"/>
      <c r="Q625" s="60"/>
      <c r="R625" s="60"/>
      <c r="S625" s="60"/>
      <c r="T625" s="60"/>
      <c r="U625" s="60"/>
      <c r="V625" s="60"/>
      <c r="W625" s="60"/>
      <c r="X625" s="60"/>
      <c r="Y625" s="60"/>
      <c r="Z625" s="60"/>
    </row>
    <row r="626" spans="1:26" ht="21.75" customHeight="1">
      <c r="A626" s="615"/>
      <c r="B626" s="615"/>
      <c r="C626" s="615"/>
      <c r="D626" s="615"/>
      <c r="E626" s="13"/>
      <c r="F626" s="615"/>
      <c r="G626" s="615"/>
      <c r="H626" s="272"/>
      <c r="I626" s="73"/>
      <c r="J626" s="615"/>
      <c r="K626" s="60"/>
      <c r="L626" s="60"/>
      <c r="M626" s="60"/>
      <c r="N626" s="60"/>
      <c r="O626" s="60"/>
      <c r="P626" s="60"/>
      <c r="Q626" s="60"/>
      <c r="R626" s="60"/>
      <c r="S626" s="60"/>
      <c r="T626" s="60"/>
      <c r="U626" s="60"/>
      <c r="V626" s="60"/>
      <c r="W626" s="60"/>
      <c r="X626" s="60"/>
      <c r="Y626" s="60"/>
      <c r="Z626" s="60"/>
    </row>
    <row r="627" spans="1:26" ht="21.75" customHeight="1">
      <c r="A627" s="615"/>
      <c r="B627" s="615"/>
      <c r="C627" s="615"/>
      <c r="D627" s="615"/>
      <c r="E627" s="70"/>
      <c r="F627" s="618"/>
      <c r="G627" s="618"/>
      <c r="H627" s="37" t="s">
        <v>40</v>
      </c>
      <c r="I627" s="100"/>
      <c r="J627" s="616"/>
      <c r="K627" s="60"/>
      <c r="L627" s="60"/>
      <c r="M627" s="60"/>
      <c r="N627" s="60"/>
      <c r="O627" s="60"/>
      <c r="P627" s="60"/>
      <c r="Q627" s="60"/>
      <c r="R627" s="60"/>
      <c r="S627" s="60"/>
      <c r="T627" s="60"/>
      <c r="U627" s="60"/>
      <c r="V627" s="60"/>
      <c r="W627" s="60"/>
      <c r="X627" s="60"/>
      <c r="Y627" s="60"/>
      <c r="Z627" s="60"/>
    </row>
    <row r="628" spans="1:26" ht="22.5" customHeight="1">
      <c r="A628" s="615"/>
      <c r="B628" s="615"/>
      <c r="C628" s="615"/>
      <c r="D628" s="615"/>
      <c r="E628" s="634" t="s">
        <v>340</v>
      </c>
      <c r="F628" s="635" t="s">
        <v>78</v>
      </c>
      <c r="G628" s="635" t="s">
        <v>78</v>
      </c>
      <c r="H628" s="270" t="s">
        <v>1230</v>
      </c>
      <c r="I628" s="48"/>
      <c r="J628" s="620" t="s">
        <v>341</v>
      </c>
      <c r="K628" s="60"/>
      <c r="L628" s="60"/>
      <c r="M628" s="60"/>
      <c r="N628" s="60"/>
      <c r="O628" s="60"/>
      <c r="P628" s="60"/>
      <c r="Q628" s="60"/>
      <c r="R628" s="60"/>
      <c r="S628" s="60"/>
      <c r="T628" s="60"/>
      <c r="U628" s="60"/>
      <c r="V628" s="60"/>
      <c r="W628" s="60"/>
      <c r="X628" s="60"/>
      <c r="Y628" s="60"/>
      <c r="Z628" s="60"/>
    </row>
    <row r="629" spans="1:26" ht="22.5" customHeight="1">
      <c r="A629" s="615"/>
      <c r="B629" s="615"/>
      <c r="C629" s="615"/>
      <c r="D629" s="615"/>
      <c r="E629" s="615"/>
      <c r="F629" s="615"/>
      <c r="G629" s="615"/>
      <c r="H629" s="271" t="s">
        <v>1231</v>
      </c>
      <c r="I629" s="49"/>
      <c r="J629" s="615"/>
      <c r="K629" s="60"/>
      <c r="L629" s="60"/>
      <c r="M629" s="60"/>
      <c r="N629" s="60"/>
      <c r="O629" s="60"/>
      <c r="P629" s="60"/>
      <c r="Q629" s="60"/>
      <c r="R629" s="60"/>
      <c r="S629" s="60"/>
      <c r="T629" s="60"/>
      <c r="U629" s="60"/>
      <c r="V629" s="60"/>
      <c r="W629" s="60"/>
      <c r="X629" s="60"/>
      <c r="Y629" s="60"/>
      <c r="Z629" s="60"/>
    </row>
    <row r="630" spans="1:26" ht="22.5" customHeight="1">
      <c r="A630" s="615"/>
      <c r="B630" s="615"/>
      <c r="C630" s="615"/>
      <c r="D630" s="615"/>
      <c r="E630" s="615"/>
      <c r="F630" s="615"/>
      <c r="G630" s="615"/>
      <c r="H630" s="271" t="s">
        <v>1232</v>
      </c>
      <c r="I630" s="49"/>
      <c r="J630" s="615"/>
      <c r="K630" s="60"/>
      <c r="L630" s="60"/>
      <c r="M630" s="60"/>
      <c r="N630" s="60"/>
      <c r="O630" s="60"/>
      <c r="P630" s="60"/>
      <c r="Q630" s="60"/>
      <c r="R630" s="60"/>
      <c r="S630" s="60"/>
      <c r="T630" s="60"/>
      <c r="U630" s="60"/>
      <c r="V630" s="60"/>
      <c r="W630" s="60"/>
      <c r="X630" s="60"/>
      <c r="Y630" s="60"/>
      <c r="Z630" s="60"/>
    </row>
    <row r="631" spans="1:26" ht="22.5" customHeight="1">
      <c r="A631" s="615"/>
      <c r="B631" s="615"/>
      <c r="C631" s="615"/>
      <c r="D631" s="615"/>
      <c r="E631" s="13"/>
      <c r="F631" s="615"/>
      <c r="G631" s="615"/>
      <c r="H631" s="271" t="s">
        <v>1233</v>
      </c>
      <c r="I631" s="49"/>
      <c r="J631" s="615"/>
      <c r="K631" s="60"/>
      <c r="L631" s="60"/>
      <c r="M631" s="60"/>
      <c r="N631" s="60"/>
      <c r="O631" s="60"/>
      <c r="P631" s="60"/>
      <c r="Q631" s="60"/>
      <c r="R631" s="60"/>
      <c r="S631" s="60"/>
      <c r="T631" s="60"/>
      <c r="U631" s="60"/>
      <c r="V631" s="60"/>
      <c r="W631" s="60"/>
      <c r="X631" s="60"/>
      <c r="Y631" s="60"/>
      <c r="Z631" s="60"/>
    </row>
    <row r="632" spans="1:26" ht="22.5" customHeight="1">
      <c r="A632" s="615"/>
      <c r="B632" s="615"/>
      <c r="C632" s="615"/>
      <c r="D632" s="615"/>
      <c r="E632" s="13"/>
      <c r="F632" s="615"/>
      <c r="G632" s="615"/>
      <c r="H632" s="271" t="s">
        <v>1234</v>
      </c>
      <c r="I632" s="49"/>
      <c r="J632" s="615"/>
      <c r="K632" s="60"/>
      <c r="L632" s="60"/>
      <c r="M632" s="60"/>
      <c r="N632" s="60"/>
      <c r="O632" s="60"/>
      <c r="P632" s="60"/>
      <c r="Q632" s="60"/>
      <c r="R632" s="60"/>
      <c r="S632" s="60"/>
      <c r="T632" s="60"/>
      <c r="U632" s="60"/>
      <c r="V632" s="60"/>
      <c r="W632" s="60"/>
      <c r="X632" s="60"/>
      <c r="Y632" s="60"/>
      <c r="Z632" s="60"/>
    </row>
    <row r="633" spans="1:26" ht="22.5" customHeight="1">
      <c r="A633" s="615"/>
      <c r="B633" s="615"/>
      <c r="C633" s="615"/>
      <c r="D633" s="615"/>
      <c r="E633" s="13"/>
      <c r="F633" s="615"/>
      <c r="G633" s="615"/>
      <c r="H633" s="271" t="s">
        <v>1235</v>
      </c>
      <c r="I633" s="49"/>
      <c r="J633" s="615"/>
      <c r="K633" s="60"/>
      <c r="L633" s="60"/>
      <c r="M633" s="60"/>
      <c r="N633" s="60"/>
      <c r="O633" s="60"/>
      <c r="P633" s="60"/>
      <c r="Q633" s="60"/>
      <c r="R633" s="60"/>
      <c r="S633" s="60"/>
      <c r="T633" s="60"/>
      <c r="U633" s="60"/>
      <c r="V633" s="60"/>
      <c r="W633" s="60"/>
      <c r="X633" s="60"/>
      <c r="Y633" s="60"/>
      <c r="Z633" s="60"/>
    </row>
    <row r="634" spans="1:26" ht="22.5" customHeight="1">
      <c r="A634" s="615"/>
      <c r="B634" s="615"/>
      <c r="C634" s="615"/>
      <c r="D634" s="615"/>
      <c r="E634" s="13"/>
      <c r="F634" s="615"/>
      <c r="G634" s="615"/>
      <c r="H634" s="271" t="s">
        <v>1236</v>
      </c>
      <c r="I634" s="49"/>
      <c r="J634" s="615"/>
      <c r="K634" s="60"/>
      <c r="L634" s="60"/>
      <c r="M634" s="60"/>
      <c r="N634" s="60"/>
      <c r="O634" s="60"/>
      <c r="P634" s="60"/>
      <c r="Q634" s="60"/>
      <c r="R634" s="60"/>
      <c r="S634" s="60"/>
      <c r="T634" s="60"/>
      <c r="U634" s="60"/>
      <c r="V634" s="60"/>
      <c r="W634" s="60"/>
      <c r="X634" s="60"/>
      <c r="Y634" s="60"/>
      <c r="Z634" s="60"/>
    </row>
    <row r="635" spans="1:26" ht="22.5" customHeight="1">
      <c r="A635" s="615"/>
      <c r="B635" s="615"/>
      <c r="C635" s="615"/>
      <c r="D635" s="14"/>
      <c r="E635" s="13"/>
      <c r="F635" s="615"/>
      <c r="G635" s="615"/>
      <c r="H635" s="272"/>
      <c r="I635" s="73"/>
      <c r="J635" s="615"/>
      <c r="K635" s="60"/>
      <c r="L635" s="60"/>
      <c r="M635" s="60"/>
      <c r="N635" s="60"/>
      <c r="O635" s="60"/>
      <c r="P635" s="60"/>
      <c r="Q635" s="60"/>
      <c r="R635" s="60"/>
      <c r="S635" s="60"/>
      <c r="T635" s="60"/>
      <c r="U635" s="60"/>
      <c r="V635" s="60"/>
      <c r="W635" s="60"/>
      <c r="X635" s="60"/>
      <c r="Y635" s="60"/>
      <c r="Z635" s="60"/>
    </row>
    <row r="636" spans="1:26" ht="22.5" customHeight="1">
      <c r="A636" s="615"/>
      <c r="B636" s="621"/>
      <c r="C636" s="615"/>
      <c r="D636" s="14"/>
      <c r="E636" s="51"/>
      <c r="F636" s="621"/>
      <c r="G636" s="621"/>
      <c r="H636" s="37" t="s">
        <v>40</v>
      </c>
      <c r="I636" s="100"/>
      <c r="J636" s="616"/>
      <c r="K636" s="60"/>
      <c r="L636" s="60"/>
      <c r="M636" s="60"/>
      <c r="N636" s="60"/>
      <c r="O636" s="60"/>
      <c r="P636" s="60"/>
      <c r="Q636" s="60"/>
      <c r="R636" s="60"/>
      <c r="S636" s="60"/>
      <c r="T636" s="60"/>
      <c r="U636" s="60"/>
      <c r="V636" s="60"/>
      <c r="W636" s="60"/>
      <c r="X636" s="60"/>
      <c r="Y636" s="60"/>
      <c r="Z636" s="60"/>
    </row>
    <row r="637" spans="1:26" ht="21.75" customHeight="1">
      <c r="A637" s="634" t="s">
        <v>342</v>
      </c>
      <c r="B637" s="634" t="s">
        <v>343</v>
      </c>
      <c r="C637" s="633" t="s">
        <v>344</v>
      </c>
      <c r="D637" s="666" t="s">
        <v>345</v>
      </c>
      <c r="E637" s="99"/>
      <c r="F637" s="634" t="s">
        <v>78</v>
      </c>
      <c r="G637" s="634" t="s">
        <v>78</v>
      </c>
      <c r="H637" s="273" t="s">
        <v>901</v>
      </c>
      <c r="I637" s="165">
        <v>69.230769230769226</v>
      </c>
      <c r="J637" s="631" t="s">
        <v>1243</v>
      </c>
      <c r="K637" s="60"/>
      <c r="L637" s="60"/>
      <c r="M637" s="60"/>
      <c r="N637" s="60"/>
      <c r="O637" s="60"/>
      <c r="P637" s="60"/>
      <c r="Q637" s="60"/>
      <c r="R637" s="60"/>
      <c r="S637" s="60"/>
      <c r="T637" s="60"/>
      <c r="U637" s="60"/>
      <c r="V637" s="60"/>
      <c r="W637" s="60"/>
      <c r="X637" s="60"/>
      <c r="Y637" s="60"/>
      <c r="Z637" s="60"/>
    </row>
    <row r="638" spans="1:26" ht="21.75" customHeight="1">
      <c r="A638" s="615"/>
      <c r="B638" s="615"/>
      <c r="C638" s="615"/>
      <c r="D638" s="615"/>
      <c r="E638" s="99"/>
      <c r="F638" s="615"/>
      <c r="G638" s="615"/>
      <c r="H638" s="274" t="s">
        <v>896</v>
      </c>
      <c r="I638" s="166">
        <v>87.5</v>
      </c>
      <c r="J638" s="615"/>
      <c r="K638" s="60"/>
      <c r="L638" s="60"/>
      <c r="M638" s="60"/>
      <c r="N638" s="60"/>
      <c r="O638" s="60"/>
      <c r="P638" s="60"/>
      <c r="Q638" s="60"/>
      <c r="R638" s="60"/>
      <c r="S638" s="60"/>
      <c r="T638" s="60"/>
      <c r="U638" s="60"/>
      <c r="V638" s="60"/>
      <c r="W638" s="60"/>
      <c r="X638" s="60"/>
      <c r="Y638" s="60"/>
      <c r="Z638" s="60"/>
    </row>
    <row r="639" spans="1:26" ht="21.75" customHeight="1">
      <c r="A639" s="615"/>
      <c r="B639" s="615"/>
      <c r="C639" s="615"/>
      <c r="D639" s="615"/>
      <c r="E639" s="99"/>
      <c r="F639" s="615"/>
      <c r="G639" s="615"/>
      <c r="H639" s="274" t="s">
        <v>897</v>
      </c>
      <c r="I639" s="166">
        <v>53.333333333333336</v>
      </c>
      <c r="J639" s="615"/>
      <c r="K639" s="60"/>
      <c r="L639" s="60"/>
      <c r="M639" s="60"/>
      <c r="N639" s="60"/>
      <c r="O639" s="60"/>
      <c r="P639" s="60"/>
      <c r="Q639" s="60"/>
      <c r="R639" s="60"/>
      <c r="S639" s="60"/>
      <c r="T639" s="60"/>
      <c r="U639" s="60"/>
      <c r="V639" s="60"/>
      <c r="W639" s="60"/>
      <c r="X639" s="60"/>
      <c r="Y639" s="60"/>
      <c r="Z639" s="60"/>
    </row>
    <row r="640" spans="1:26" ht="21.75" customHeight="1">
      <c r="A640" s="615"/>
      <c r="B640" s="615"/>
      <c r="C640" s="615"/>
      <c r="D640" s="640" t="s">
        <v>347</v>
      </c>
      <c r="E640" s="99"/>
      <c r="F640" s="615"/>
      <c r="G640" s="615"/>
      <c r="H640" s="274" t="s">
        <v>902</v>
      </c>
      <c r="I640" s="166">
        <v>100</v>
      </c>
      <c r="J640" s="615"/>
      <c r="K640" s="60"/>
      <c r="L640" s="60"/>
      <c r="M640" s="60"/>
      <c r="N640" s="60"/>
      <c r="O640" s="60"/>
      <c r="P640" s="60"/>
      <c r="Q640" s="60"/>
      <c r="R640" s="60"/>
      <c r="S640" s="60"/>
      <c r="T640" s="60"/>
      <c r="U640" s="60"/>
      <c r="V640" s="60"/>
      <c r="W640" s="60"/>
      <c r="X640" s="60"/>
      <c r="Y640" s="60"/>
      <c r="Z640" s="60"/>
    </row>
    <row r="641" spans="1:26" ht="21.75" customHeight="1">
      <c r="A641" s="615"/>
      <c r="B641" s="615"/>
      <c r="C641" s="615"/>
      <c r="D641" s="615"/>
      <c r="E641" s="99"/>
      <c r="F641" s="615"/>
      <c r="G641" s="615"/>
      <c r="H641" s="274" t="s">
        <v>898</v>
      </c>
      <c r="I641" s="166">
        <v>55.555555555555557</v>
      </c>
      <c r="J641" s="615"/>
      <c r="K641" s="60"/>
      <c r="L641" s="60"/>
      <c r="M641" s="60"/>
      <c r="N641" s="60"/>
      <c r="O641" s="60"/>
      <c r="P641" s="60"/>
      <c r="Q641" s="60"/>
      <c r="R641" s="60"/>
      <c r="S641" s="60"/>
      <c r="T641" s="60"/>
      <c r="U641" s="60"/>
      <c r="V641" s="60"/>
      <c r="W641" s="60"/>
      <c r="X641" s="60"/>
      <c r="Y641" s="60"/>
      <c r="Z641" s="60"/>
    </row>
    <row r="642" spans="1:26" ht="25.5" customHeight="1">
      <c r="A642" s="615"/>
      <c r="B642" s="615"/>
      <c r="C642" s="634" t="s">
        <v>348</v>
      </c>
      <c r="D642" s="615"/>
      <c r="E642" s="99"/>
      <c r="F642" s="615"/>
      <c r="G642" s="615"/>
      <c r="H642" s="274" t="s">
        <v>899</v>
      </c>
      <c r="I642" s="166">
        <v>100</v>
      </c>
      <c r="J642" s="615"/>
      <c r="K642" s="60"/>
      <c r="L642" s="60"/>
      <c r="M642" s="60"/>
      <c r="N642" s="60"/>
      <c r="O642" s="60"/>
      <c r="P642" s="60"/>
      <c r="Q642" s="60"/>
      <c r="R642" s="60"/>
      <c r="S642" s="60"/>
      <c r="T642" s="60"/>
      <c r="U642" s="60"/>
      <c r="V642" s="60"/>
      <c r="W642" s="60"/>
      <c r="X642" s="60"/>
      <c r="Y642" s="60"/>
      <c r="Z642" s="60"/>
    </row>
    <row r="643" spans="1:26" ht="21.75" customHeight="1">
      <c r="A643" s="615"/>
      <c r="B643" s="615"/>
      <c r="C643" s="615"/>
      <c r="D643" s="640" t="s">
        <v>349</v>
      </c>
      <c r="E643" s="14"/>
      <c r="F643" s="615"/>
      <c r="G643" s="615"/>
      <c r="H643" s="274" t="s">
        <v>900</v>
      </c>
      <c r="I643" s="166">
        <v>82.608695652173907</v>
      </c>
      <c r="J643" s="615"/>
      <c r="K643" s="60"/>
      <c r="L643" s="60"/>
      <c r="M643" s="60"/>
      <c r="N643" s="60"/>
      <c r="O643" s="60"/>
      <c r="P643" s="60"/>
      <c r="Q643" s="60"/>
      <c r="R643" s="60"/>
      <c r="S643" s="60"/>
      <c r="T643" s="60"/>
      <c r="U643" s="60"/>
      <c r="V643" s="60"/>
      <c r="W643" s="60"/>
      <c r="X643" s="60"/>
      <c r="Y643" s="60"/>
      <c r="Z643" s="60"/>
    </row>
    <row r="644" spans="1:26" ht="21.75" customHeight="1">
      <c r="A644" s="615"/>
      <c r="B644" s="615"/>
      <c r="C644" s="615"/>
      <c r="D644" s="615"/>
      <c r="E644" s="14"/>
      <c r="F644" s="615"/>
      <c r="G644" s="615"/>
      <c r="H644" s="275"/>
      <c r="I644" s="125"/>
      <c r="J644" s="615"/>
      <c r="K644" s="60"/>
      <c r="L644" s="60"/>
      <c r="M644" s="60"/>
      <c r="N644" s="60"/>
      <c r="O644" s="60"/>
      <c r="P644" s="60"/>
      <c r="Q644" s="60"/>
      <c r="R644" s="60"/>
      <c r="S644" s="60"/>
      <c r="T644" s="60"/>
      <c r="U644" s="60"/>
      <c r="V644" s="60"/>
      <c r="W644" s="60"/>
      <c r="X644" s="60"/>
      <c r="Y644" s="60"/>
      <c r="Z644" s="60"/>
    </row>
    <row r="645" spans="1:26" ht="34.5" customHeight="1">
      <c r="A645" s="615"/>
      <c r="B645" s="14"/>
      <c r="C645" s="615"/>
      <c r="D645" s="615"/>
      <c r="E645" s="14"/>
      <c r="F645" s="618"/>
      <c r="G645" s="618"/>
      <c r="H645" s="37" t="s">
        <v>40</v>
      </c>
      <c r="I645" s="147">
        <f>SUM(I637:I644)/7</f>
        <v>78.318336253118858</v>
      </c>
      <c r="J645" s="616"/>
      <c r="K645" s="60"/>
      <c r="L645" s="60"/>
      <c r="M645" s="60"/>
      <c r="N645" s="60"/>
      <c r="O645" s="60"/>
      <c r="P645" s="60"/>
      <c r="Q645" s="60"/>
      <c r="R645" s="60"/>
      <c r="S645" s="60"/>
      <c r="T645" s="60"/>
      <c r="U645" s="60"/>
      <c r="V645" s="60"/>
      <c r="W645" s="60"/>
      <c r="X645" s="60"/>
      <c r="Y645" s="60"/>
      <c r="Z645" s="60"/>
    </row>
    <row r="646" spans="1:26" ht="18" customHeight="1">
      <c r="A646" s="13"/>
      <c r="B646" s="14"/>
      <c r="C646" s="13"/>
      <c r="D646" s="140"/>
      <c r="E646" s="110"/>
      <c r="F646" s="70"/>
      <c r="G646" s="70"/>
      <c r="H646" s="175"/>
      <c r="I646" s="175"/>
      <c r="J646" s="177"/>
      <c r="K646" s="60"/>
      <c r="L646" s="60"/>
      <c r="M646" s="60"/>
      <c r="N646" s="60"/>
      <c r="O646" s="60"/>
      <c r="P646" s="60"/>
      <c r="Q646" s="60"/>
      <c r="R646" s="60"/>
      <c r="S646" s="60"/>
      <c r="T646" s="60"/>
      <c r="U646" s="60"/>
      <c r="V646" s="60"/>
      <c r="W646" s="60"/>
      <c r="X646" s="60"/>
      <c r="Y646" s="60"/>
      <c r="Z646" s="60"/>
    </row>
    <row r="647" spans="1:26" ht="32.25" customHeight="1">
      <c r="A647" s="13"/>
      <c r="B647" s="14"/>
      <c r="C647" s="81"/>
      <c r="D647" s="13"/>
      <c r="E647" s="634" t="s">
        <v>350</v>
      </c>
      <c r="F647" s="14" t="s">
        <v>78</v>
      </c>
      <c r="G647" s="14" t="s">
        <v>78</v>
      </c>
      <c r="H647" s="270" t="s">
        <v>901</v>
      </c>
      <c r="I647" s="179">
        <v>100</v>
      </c>
      <c r="J647" s="630" t="s">
        <v>351</v>
      </c>
      <c r="K647" s="60"/>
      <c r="L647" s="60"/>
      <c r="M647" s="60"/>
      <c r="N647" s="60"/>
      <c r="O647" s="60"/>
      <c r="P647" s="60"/>
      <c r="Q647" s="60"/>
      <c r="R647" s="60"/>
      <c r="S647" s="60"/>
      <c r="T647" s="60"/>
      <c r="U647" s="60"/>
      <c r="V647" s="60"/>
      <c r="W647" s="60"/>
      <c r="X647" s="60"/>
      <c r="Y647" s="60"/>
      <c r="Z647" s="60"/>
    </row>
    <row r="648" spans="1:26" ht="21.75" customHeight="1">
      <c r="A648" s="13"/>
      <c r="B648" s="14"/>
      <c r="C648" s="81"/>
      <c r="D648" s="13"/>
      <c r="E648" s="615"/>
      <c r="F648" s="14"/>
      <c r="G648" s="14"/>
      <c r="H648" s="271" t="s">
        <v>896</v>
      </c>
      <c r="I648" s="181">
        <v>100</v>
      </c>
      <c r="J648" s="615"/>
      <c r="K648" s="60"/>
      <c r="L648" s="60"/>
      <c r="M648" s="60"/>
      <c r="N648" s="60"/>
      <c r="O648" s="60"/>
      <c r="P648" s="60"/>
      <c r="Q648" s="60"/>
      <c r="R648" s="60"/>
      <c r="S648" s="60"/>
      <c r="T648" s="60"/>
      <c r="U648" s="60"/>
      <c r="V648" s="60"/>
      <c r="W648" s="60"/>
      <c r="X648" s="60"/>
      <c r="Y648" s="60"/>
      <c r="Z648" s="60"/>
    </row>
    <row r="649" spans="1:26" ht="21.75" customHeight="1">
      <c r="A649" s="13"/>
      <c r="B649" s="14"/>
      <c r="C649" s="81"/>
      <c r="D649" s="13"/>
      <c r="E649" s="615"/>
      <c r="F649" s="14"/>
      <c r="G649" s="14"/>
      <c r="H649" s="271" t="s">
        <v>897</v>
      </c>
      <c r="I649" s="181">
        <v>100</v>
      </c>
      <c r="J649" s="615"/>
      <c r="K649" s="60"/>
      <c r="L649" s="60"/>
      <c r="M649" s="60"/>
      <c r="N649" s="60"/>
      <c r="O649" s="60"/>
      <c r="P649" s="60"/>
      <c r="Q649" s="60"/>
      <c r="R649" s="60"/>
      <c r="S649" s="60"/>
      <c r="T649" s="60"/>
      <c r="U649" s="60"/>
      <c r="V649" s="60"/>
      <c r="W649" s="60"/>
      <c r="X649" s="60"/>
      <c r="Y649" s="60"/>
      <c r="Z649" s="60"/>
    </row>
    <row r="650" spans="1:26" ht="21.75" customHeight="1">
      <c r="A650" s="13"/>
      <c r="B650" s="14"/>
      <c r="C650" s="81"/>
      <c r="D650" s="13"/>
      <c r="E650" s="615"/>
      <c r="F650" s="14"/>
      <c r="G650" s="14"/>
      <c r="H650" s="271" t="s">
        <v>902</v>
      </c>
      <c r="I650" s="181">
        <v>100</v>
      </c>
      <c r="J650" s="615"/>
      <c r="K650" s="60"/>
      <c r="L650" s="60"/>
      <c r="M650" s="60"/>
      <c r="N650" s="60"/>
      <c r="O650" s="60"/>
      <c r="P650" s="60"/>
      <c r="Q650" s="60"/>
      <c r="R650" s="60"/>
      <c r="S650" s="60"/>
      <c r="T650" s="60"/>
      <c r="U650" s="60"/>
      <c r="V650" s="60"/>
      <c r="W650" s="60"/>
      <c r="X650" s="60"/>
      <c r="Y650" s="60"/>
      <c r="Z650" s="60"/>
    </row>
    <row r="651" spans="1:26" ht="21.75" customHeight="1">
      <c r="A651" s="13"/>
      <c r="B651" s="14"/>
      <c r="C651" s="81"/>
      <c r="D651" s="13"/>
      <c r="E651" s="615"/>
      <c r="F651" s="14"/>
      <c r="G651" s="14"/>
      <c r="H651" s="271" t="s">
        <v>898</v>
      </c>
      <c r="I651" s="181">
        <v>100</v>
      </c>
      <c r="J651" s="615"/>
      <c r="K651" s="60"/>
      <c r="L651" s="60"/>
      <c r="M651" s="60"/>
      <c r="N651" s="60"/>
      <c r="O651" s="60"/>
      <c r="P651" s="60"/>
      <c r="Q651" s="60"/>
      <c r="R651" s="60"/>
      <c r="S651" s="60"/>
      <c r="T651" s="60"/>
      <c r="U651" s="60"/>
      <c r="V651" s="60"/>
      <c r="W651" s="60"/>
      <c r="X651" s="60"/>
      <c r="Y651" s="60"/>
      <c r="Z651" s="60"/>
    </row>
    <row r="652" spans="1:26" ht="21.75" customHeight="1">
      <c r="A652" s="13"/>
      <c r="B652" s="14"/>
      <c r="C652" s="81"/>
      <c r="D652" s="13"/>
      <c r="E652" s="615"/>
      <c r="F652" s="14"/>
      <c r="G652" s="14"/>
      <c r="H652" s="271" t="s">
        <v>899</v>
      </c>
      <c r="I652" s="181">
        <v>100</v>
      </c>
      <c r="J652" s="615"/>
      <c r="K652" s="60"/>
      <c r="L652" s="60"/>
      <c r="M652" s="60"/>
      <c r="N652" s="60"/>
      <c r="O652" s="60"/>
      <c r="P652" s="60"/>
      <c r="Q652" s="60"/>
      <c r="R652" s="60"/>
      <c r="S652" s="60"/>
      <c r="T652" s="60"/>
      <c r="U652" s="60"/>
      <c r="V652" s="60"/>
      <c r="W652" s="60"/>
      <c r="X652" s="60"/>
      <c r="Y652" s="60"/>
      <c r="Z652" s="60"/>
    </row>
    <row r="653" spans="1:26" ht="21.75" customHeight="1">
      <c r="A653" s="13"/>
      <c r="B653" s="14"/>
      <c r="C653" s="81"/>
      <c r="D653" s="13"/>
      <c r="E653" s="14"/>
      <c r="F653" s="14"/>
      <c r="G653" s="14"/>
      <c r="H653" s="271" t="s">
        <v>900</v>
      </c>
      <c r="I653" s="181">
        <v>75</v>
      </c>
      <c r="J653" s="615"/>
      <c r="K653" s="60"/>
      <c r="L653" s="60"/>
      <c r="M653" s="60"/>
      <c r="N653" s="60"/>
      <c r="O653" s="60"/>
      <c r="P653" s="60"/>
      <c r="Q653" s="60"/>
      <c r="R653" s="60"/>
      <c r="S653" s="60"/>
      <c r="T653" s="60"/>
      <c r="U653" s="60"/>
      <c r="V653" s="60"/>
      <c r="W653" s="60"/>
      <c r="X653" s="60"/>
      <c r="Y653" s="60"/>
      <c r="Z653" s="60"/>
    </row>
    <row r="654" spans="1:26" ht="21.75" customHeight="1">
      <c r="A654" s="13"/>
      <c r="B654" s="14"/>
      <c r="C654" s="81"/>
      <c r="D654" s="13"/>
      <c r="E654" s="14"/>
      <c r="F654" s="14"/>
      <c r="G654" s="14"/>
      <c r="H654" s="272"/>
      <c r="I654" s="73"/>
      <c r="J654" s="615"/>
      <c r="K654" s="60"/>
      <c r="L654" s="60"/>
      <c r="M654" s="60"/>
      <c r="N654" s="60"/>
      <c r="O654" s="60"/>
      <c r="P654" s="60"/>
      <c r="Q654" s="60"/>
      <c r="R654" s="60"/>
      <c r="S654" s="60"/>
      <c r="T654" s="60"/>
      <c r="U654" s="60"/>
      <c r="V654" s="60"/>
      <c r="W654" s="60"/>
      <c r="X654" s="60"/>
      <c r="Y654" s="60"/>
      <c r="Z654" s="60"/>
    </row>
    <row r="655" spans="1:26" ht="21.75" customHeight="1">
      <c r="A655" s="13"/>
      <c r="B655" s="14"/>
      <c r="C655" s="81"/>
      <c r="D655" s="13"/>
      <c r="E655" s="14"/>
      <c r="F655" s="110"/>
      <c r="G655" s="110"/>
      <c r="H655" s="37" t="s">
        <v>40</v>
      </c>
      <c r="I655" s="147">
        <f>SUM(I647:I654)/7</f>
        <v>96.428571428571431</v>
      </c>
      <c r="J655" s="616"/>
      <c r="K655" s="60"/>
      <c r="L655" s="60"/>
      <c r="M655" s="60"/>
      <c r="N655" s="60"/>
      <c r="O655" s="60"/>
      <c r="P655" s="60"/>
      <c r="Q655" s="60"/>
      <c r="R655" s="60"/>
      <c r="S655" s="60"/>
      <c r="T655" s="60"/>
      <c r="U655" s="60"/>
      <c r="V655" s="60"/>
      <c r="W655" s="60"/>
      <c r="X655" s="60"/>
      <c r="Y655" s="60"/>
      <c r="Z655" s="60"/>
    </row>
    <row r="656" spans="1:26" ht="21.75" customHeight="1">
      <c r="A656" s="13"/>
      <c r="B656" s="14"/>
      <c r="C656" s="81"/>
      <c r="D656" s="13"/>
      <c r="E656" s="635" t="s">
        <v>352</v>
      </c>
      <c r="F656" s="635" t="s">
        <v>78</v>
      </c>
      <c r="G656" s="635" t="s">
        <v>78</v>
      </c>
      <c r="H656" s="270" t="s">
        <v>901</v>
      </c>
      <c r="I656" s="183">
        <v>63.636363636363633</v>
      </c>
      <c r="J656" s="620" t="s">
        <v>353</v>
      </c>
      <c r="K656" s="60"/>
      <c r="L656" s="60"/>
      <c r="M656" s="60"/>
      <c r="N656" s="60"/>
      <c r="O656" s="60"/>
      <c r="P656" s="60"/>
      <c r="Q656" s="60"/>
      <c r="R656" s="60"/>
      <c r="S656" s="60"/>
      <c r="T656" s="60"/>
      <c r="U656" s="60"/>
      <c r="V656" s="60"/>
      <c r="W656" s="60"/>
      <c r="X656" s="60"/>
      <c r="Y656" s="60"/>
      <c r="Z656" s="60"/>
    </row>
    <row r="657" spans="1:26" ht="21.75" customHeight="1">
      <c r="A657" s="13"/>
      <c r="B657" s="14"/>
      <c r="C657" s="81"/>
      <c r="D657" s="13"/>
      <c r="E657" s="615"/>
      <c r="F657" s="615"/>
      <c r="G657" s="615"/>
      <c r="H657" s="271" t="s">
        <v>896</v>
      </c>
      <c r="I657" s="181">
        <v>85.714285714285708</v>
      </c>
      <c r="J657" s="615"/>
      <c r="K657" s="60"/>
      <c r="L657" s="60"/>
      <c r="M657" s="60"/>
      <c r="N657" s="60"/>
      <c r="O657" s="60"/>
      <c r="P657" s="60"/>
      <c r="Q657" s="60"/>
      <c r="R657" s="60"/>
      <c r="S657" s="60"/>
      <c r="T657" s="60"/>
      <c r="U657" s="60"/>
      <c r="V657" s="60"/>
      <c r="W657" s="60"/>
      <c r="X657" s="60"/>
      <c r="Y657" s="60"/>
      <c r="Z657" s="60"/>
    </row>
    <row r="658" spans="1:26" ht="21.75" customHeight="1">
      <c r="A658" s="13"/>
      <c r="B658" s="14"/>
      <c r="C658" s="81"/>
      <c r="D658" s="13"/>
      <c r="E658" s="615"/>
      <c r="F658" s="615"/>
      <c r="G658" s="615"/>
      <c r="H658" s="271" t="s">
        <v>897</v>
      </c>
      <c r="I658" s="181">
        <v>46.153846153846153</v>
      </c>
      <c r="J658" s="615"/>
      <c r="K658" s="60"/>
      <c r="L658" s="60"/>
      <c r="M658" s="60"/>
      <c r="N658" s="60"/>
      <c r="O658" s="60"/>
      <c r="P658" s="60"/>
      <c r="Q658" s="60"/>
      <c r="R658" s="60"/>
      <c r="S658" s="60"/>
      <c r="T658" s="60"/>
      <c r="U658" s="60"/>
      <c r="V658" s="60"/>
      <c r="W658" s="60"/>
      <c r="X658" s="60"/>
      <c r="Y658" s="60"/>
      <c r="Z658" s="60"/>
    </row>
    <row r="659" spans="1:26" ht="21.75" customHeight="1">
      <c r="A659" s="13"/>
      <c r="B659" s="14"/>
      <c r="C659" s="81"/>
      <c r="D659" s="13"/>
      <c r="E659" s="615"/>
      <c r="F659" s="615"/>
      <c r="G659" s="615"/>
      <c r="H659" s="271" t="s">
        <v>902</v>
      </c>
      <c r="I659" s="181">
        <v>100</v>
      </c>
      <c r="J659" s="615"/>
      <c r="K659" s="60"/>
      <c r="L659" s="60"/>
      <c r="M659" s="60"/>
      <c r="N659" s="60"/>
      <c r="O659" s="60"/>
      <c r="P659" s="60"/>
      <c r="Q659" s="60"/>
      <c r="R659" s="60"/>
      <c r="S659" s="60"/>
      <c r="T659" s="60"/>
      <c r="U659" s="60"/>
      <c r="V659" s="60"/>
      <c r="W659" s="60"/>
      <c r="X659" s="60"/>
      <c r="Y659" s="60"/>
      <c r="Z659" s="60"/>
    </row>
    <row r="660" spans="1:26" ht="21.75" customHeight="1">
      <c r="A660" s="13"/>
      <c r="B660" s="14"/>
      <c r="C660" s="81"/>
      <c r="D660" s="13"/>
      <c r="E660" s="615"/>
      <c r="F660" s="615"/>
      <c r="G660" s="615"/>
      <c r="H660" s="271" t="s">
        <v>898</v>
      </c>
      <c r="I660" s="181">
        <v>50</v>
      </c>
      <c r="J660" s="615"/>
      <c r="K660" s="60"/>
      <c r="L660" s="60"/>
      <c r="M660" s="60"/>
      <c r="N660" s="60"/>
      <c r="O660" s="60"/>
      <c r="P660" s="60"/>
      <c r="Q660" s="60"/>
      <c r="R660" s="60"/>
      <c r="S660" s="60"/>
      <c r="T660" s="60"/>
      <c r="U660" s="60"/>
      <c r="V660" s="60"/>
      <c r="W660" s="60"/>
      <c r="X660" s="60"/>
      <c r="Y660" s="60"/>
      <c r="Z660" s="60"/>
    </row>
    <row r="661" spans="1:26" ht="21.75" customHeight="1">
      <c r="A661" s="13"/>
      <c r="B661" s="14"/>
      <c r="C661" s="81"/>
      <c r="D661" s="13"/>
      <c r="E661" s="14"/>
      <c r="F661" s="615"/>
      <c r="G661" s="615"/>
      <c r="H661" s="271" t="s">
        <v>899</v>
      </c>
      <c r="I661" s="181">
        <v>100</v>
      </c>
      <c r="J661" s="615"/>
      <c r="K661" s="60"/>
      <c r="L661" s="60"/>
      <c r="M661" s="60"/>
      <c r="N661" s="60"/>
      <c r="O661" s="60"/>
      <c r="P661" s="60"/>
      <c r="Q661" s="60"/>
      <c r="R661" s="60"/>
      <c r="S661" s="60"/>
      <c r="T661" s="60"/>
      <c r="U661" s="60"/>
      <c r="V661" s="60"/>
      <c r="W661" s="60"/>
      <c r="X661" s="60"/>
      <c r="Y661" s="60"/>
      <c r="Z661" s="60"/>
    </row>
    <row r="662" spans="1:26" ht="21.75" customHeight="1">
      <c r="A662" s="13"/>
      <c r="B662" s="14"/>
      <c r="C662" s="81"/>
      <c r="D662" s="13"/>
      <c r="E662" s="14"/>
      <c r="F662" s="615"/>
      <c r="G662" s="615"/>
      <c r="H662" s="271" t="s">
        <v>900</v>
      </c>
      <c r="I662" s="181">
        <v>84.210526315789465</v>
      </c>
      <c r="J662" s="615"/>
      <c r="K662" s="60"/>
      <c r="L662" s="60"/>
      <c r="M662" s="60"/>
      <c r="N662" s="60"/>
      <c r="O662" s="60"/>
      <c r="P662" s="60"/>
      <c r="Q662" s="60"/>
      <c r="R662" s="60"/>
      <c r="S662" s="60"/>
      <c r="T662" s="60"/>
      <c r="U662" s="60"/>
      <c r="V662" s="60"/>
      <c r="W662" s="60"/>
      <c r="X662" s="60"/>
      <c r="Y662" s="60"/>
      <c r="Z662" s="60"/>
    </row>
    <row r="663" spans="1:26" ht="21.75" customHeight="1">
      <c r="A663" s="13"/>
      <c r="B663" s="14"/>
      <c r="C663" s="81"/>
      <c r="D663" s="13"/>
      <c r="E663" s="14"/>
      <c r="F663" s="615"/>
      <c r="G663" s="615"/>
      <c r="H663" s="272"/>
      <c r="I663" s="73"/>
      <c r="J663" s="615"/>
      <c r="K663" s="60"/>
      <c r="L663" s="60"/>
      <c r="M663" s="60"/>
      <c r="N663" s="60"/>
      <c r="O663" s="60"/>
      <c r="P663" s="60"/>
      <c r="Q663" s="60"/>
      <c r="R663" s="60"/>
      <c r="S663" s="60"/>
      <c r="T663" s="60"/>
      <c r="U663" s="60"/>
      <c r="V663" s="60"/>
      <c r="W663" s="60"/>
      <c r="X663" s="60"/>
      <c r="Y663" s="60"/>
      <c r="Z663" s="60"/>
    </row>
    <row r="664" spans="1:26" ht="21.75" customHeight="1">
      <c r="A664" s="13"/>
      <c r="B664" s="14"/>
      <c r="C664" s="81"/>
      <c r="D664" s="13"/>
      <c r="E664" s="14"/>
      <c r="F664" s="621"/>
      <c r="G664" s="621"/>
      <c r="H664" s="37" t="s">
        <v>40</v>
      </c>
      <c r="I664" s="147">
        <f>SUM(I656:I663)/7</f>
        <v>75.673574545754988</v>
      </c>
      <c r="J664" s="616"/>
      <c r="K664" s="60"/>
      <c r="L664" s="60"/>
      <c r="M664" s="60"/>
      <c r="N664" s="60"/>
      <c r="O664" s="60"/>
      <c r="P664" s="60"/>
      <c r="Q664" s="60"/>
      <c r="R664" s="60"/>
      <c r="S664" s="60"/>
      <c r="T664" s="60"/>
      <c r="U664" s="60"/>
      <c r="V664" s="60"/>
      <c r="W664" s="60"/>
      <c r="X664" s="60"/>
      <c r="Y664" s="60"/>
      <c r="Z664" s="60"/>
    </row>
    <row r="665" spans="1:26" ht="21.75" customHeight="1">
      <c r="A665" s="155"/>
      <c r="B665" s="633" t="s">
        <v>1244</v>
      </c>
      <c r="C665" s="55" t="s">
        <v>355</v>
      </c>
      <c r="D665" s="633" t="s">
        <v>356</v>
      </c>
      <c r="E665" s="633"/>
      <c r="F665" s="633" t="s">
        <v>78</v>
      </c>
      <c r="G665" s="633" t="s">
        <v>78</v>
      </c>
      <c r="H665" s="273" t="s">
        <v>1230</v>
      </c>
      <c r="I665" s="184"/>
      <c r="J665" s="625" t="s">
        <v>1245</v>
      </c>
      <c r="K665" s="60"/>
      <c r="L665" s="60"/>
      <c r="M665" s="60"/>
      <c r="N665" s="60"/>
      <c r="O665" s="60"/>
      <c r="P665" s="60"/>
      <c r="Q665" s="60"/>
      <c r="R665" s="60"/>
      <c r="S665" s="60"/>
      <c r="T665" s="60"/>
      <c r="U665" s="60"/>
      <c r="V665" s="60"/>
      <c r="W665" s="60"/>
      <c r="X665" s="60"/>
      <c r="Y665" s="60"/>
      <c r="Z665" s="60"/>
    </row>
    <row r="666" spans="1:26" ht="21.75" customHeight="1">
      <c r="A666" s="14"/>
      <c r="B666" s="615"/>
      <c r="C666" s="81"/>
      <c r="D666" s="615"/>
      <c r="E666" s="615"/>
      <c r="F666" s="615"/>
      <c r="G666" s="615"/>
      <c r="H666" s="274" t="s">
        <v>1231</v>
      </c>
      <c r="I666" s="185"/>
      <c r="J666" s="615"/>
      <c r="K666" s="60"/>
      <c r="L666" s="60"/>
      <c r="M666" s="60"/>
      <c r="N666" s="60"/>
      <c r="O666" s="60"/>
      <c r="P666" s="60"/>
      <c r="Q666" s="60"/>
      <c r="R666" s="60"/>
      <c r="S666" s="60"/>
      <c r="T666" s="60"/>
      <c r="U666" s="60"/>
      <c r="V666" s="60"/>
      <c r="W666" s="60"/>
      <c r="X666" s="60"/>
      <c r="Y666" s="60"/>
      <c r="Z666" s="60"/>
    </row>
    <row r="667" spans="1:26" ht="21.75" customHeight="1">
      <c r="A667" s="14"/>
      <c r="B667" s="615"/>
      <c r="C667" s="81"/>
      <c r="D667" s="615"/>
      <c r="E667" s="13"/>
      <c r="F667" s="615"/>
      <c r="G667" s="615"/>
      <c r="H667" s="274" t="s">
        <v>1232</v>
      </c>
      <c r="I667" s="185"/>
      <c r="J667" s="615"/>
      <c r="K667" s="60"/>
      <c r="L667" s="60"/>
      <c r="M667" s="60"/>
      <c r="N667" s="60"/>
      <c r="O667" s="60"/>
      <c r="P667" s="60"/>
      <c r="Q667" s="60"/>
      <c r="R667" s="60"/>
      <c r="S667" s="60"/>
      <c r="T667" s="60"/>
      <c r="U667" s="60"/>
      <c r="V667" s="60"/>
      <c r="W667" s="60"/>
      <c r="X667" s="60"/>
      <c r="Y667" s="60"/>
      <c r="Z667" s="60"/>
    </row>
    <row r="668" spans="1:26" ht="30" customHeight="1">
      <c r="A668" s="14"/>
      <c r="B668" s="13"/>
      <c r="C668" s="81"/>
      <c r="D668" s="615"/>
      <c r="E668" s="13"/>
      <c r="F668" s="615"/>
      <c r="G668" s="615"/>
      <c r="H668" s="274" t="s">
        <v>1233</v>
      </c>
      <c r="I668" s="185"/>
      <c r="J668" s="615"/>
      <c r="K668" s="60"/>
      <c r="L668" s="60"/>
      <c r="M668" s="60"/>
      <c r="N668" s="60"/>
      <c r="O668" s="60"/>
      <c r="P668" s="60"/>
      <c r="Q668" s="60"/>
      <c r="R668" s="60"/>
      <c r="S668" s="60"/>
      <c r="T668" s="60"/>
      <c r="U668" s="60"/>
      <c r="V668" s="60"/>
      <c r="W668" s="60"/>
      <c r="X668" s="60"/>
      <c r="Y668" s="60"/>
      <c r="Z668" s="60"/>
    </row>
    <row r="669" spans="1:26" ht="21.75" customHeight="1">
      <c r="A669" s="14"/>
      <c r="B669" s="13"/>
      <c r="C669" s="81"/>
      <c r="D669" s="634" t="s">
        <v>358</v>
      </c>
      <c r="E669" s="13"/>
      <c r="F669" s="615"/>
      <c r="G669" s="615"/>
      <c r="H669" s="274" t="s">
        <v>1234</v>
      </c>
      <c r="I669" s="185"/>
      <c r="J669" s="615"/>
      <c r="K669" s="60"/>
      <c r="L669" s="60"/>
      <c r="M669" s="60"/>
      <c r="N669" s="60"/>
      <c r="O669" s="60"/>
      <c r="P669" s="60"/>
      <c r="Q669" s="60"/>
      <c r="R669" s="60"/>
      <c r="S669" s="60"/>
      <c r="T669" s="60"/>
      <c r="U669" s="60"/>
      <c r="V669" s="60"/>
      <c r="W669" s="60"/>
      <c r="X669" s="60"/>
      <c r="Y669" s="60"/>
      <c r="Z669" s="60"/>
    </row>
    <row r="670" spans="1:26" ht="21.75" customHeight="1">
      <c r="A670" s="14"/>
      <c r="B670" s="13"/>
      <c r="C670" s="81"/>
      <c r="D670" s="615"/>
      <c r="E670" s="13"/>
      <c r="F670" s="615"/>
      <c r="G670" s="615"/>
      <c r="H670" s="274" t="s">
        <v>1235</v>
      </c>
      <c r="I670" s="185"/>
      <c r="J670" s="615"/>
      <c r="K670" s="60"/>
      <c r="L670" s="60"/>
      <c r="M670" s="60"/>
      <c r="N670" s="60"/>
      <c r="O670" s="60"/>
      <c r="P670" s="60"/>
      <c r="Q670" s="60"/>
      <c r="R670" s="60"/>
      <c r="S670" s="60"/>
      <c r="T670" s="60"/>
      <c r="U670" s="60"/>
      <c r="V670" s="60"/>
      <c r="W670" s="60"/>
      <c r="X670" s="60"/>
      <c r="Y670" s="60"/>
      <c r="Z670" s="60"/>
    </row>
    <row r="671" spans="1:26" ht="21.75" customHeight="1">
      <c r="A671" s="14"/>
      <c r="B671" s="13"/>
      <c r="C671" s="81"/>
      <c r="D671" s="615"/>
      <c r="E671" s="13"/>
      <c r="F671" s="615"/>
      <c r="G671" s="615"/>
      <c r="H671" s="274" t="s">
        <v>1236</v>
      </c>
      <c r="I671" s="185"/>
      <c r="J671" s="615"/>
      <c r="K671" s="60"/>
      <c r="L671" s="60"/>
      <c r="M671" s="60"/>
      <c r="N671" s="60"/>
      <c r="O671" s="60"/>
      <c r="P671" s="60"/>
      <c r="Q671" s="60"/>
      <c r="R671" s="60"/>
      <c r="S671" s="60"/>
      <c r="T671" s="60"/>
      <c r="U671" s="60"/>
      <c r="V671" s="60"/>
      <c r="W671" s="60"/>
      <c r="X671" s="60"/>
      <c r="Y671" s="60"/>
      <c r="Z671" s="60"/>
    </row>
    <row r="672" spans="1:26" ht="21.75" customHeight="1">
      <c r="A672" s="14"/>
      <c r="B672" s="13"/>
      <c r="C672" s="81"/>
      <c r="D672" s="615"/>
      <c r="E672" s="13"/>
      <c r="F672" s="615"/>
      <c r="G672" s="615"/>
      <c r="H672" s="275"/>
      <c r="I672" s="125"/>
      <c r="J672" s="615"/>
      <c r="K672" s="60"/>
      <c r="L672" s="60"/>
      <c r="M672" s="60"/>
      <c r="N672" s="60"/>
      <c r="O672" s="60"/>
      <c r="P672" s="60"/>
      <c r="Q672" s="60"/>
      <c r="R672" s="60"/>
      <c r="S672" s="60"/>
      <c r="T672" s="60"/>
      <c r="U672" s="60"/>
      <c r="V672" s="60"/>
      <c r="W672" s="60"/>
      <c r="X672" s="60"/>
      <c r="Y672" s="60"/>
      <c r="Z672" s="60"/>
    </row>
    <row r="673" spans="1:26" ht="31.5" customHeight="1">
      <c r="A673" s="14"/>
      <c r="B673" s="13"/>
      <c r="C673" s="81"/>
      <c r="D673" s="615"/>
      <c r="E673" s="70"/>
      <c r="F673" s="618"/>
      <c r="G673" s="618"/>
      <c r="H673" s="37" t="s">
        <v>40</v>
      </c>
      <c r="I673" s="74"/>
      <c r="J673" s="616"/>
      <c r="K673" s="60"/>
      <c r="L673" s="60"/>
      <c r="M673" s="60"/>
      <c r="N673" s="60"/>
      <c r="O673" s="60"/>
      <c r="P673" s="60"/>
      <c r="Q673" s="60"/>
      <c r="R673" s="60"/>
      <c r="S673" s="60"/>
      <c r="T673" s="60"/>
      <c r="U673" s="60"/>
      <c r="V673" s="60"/>
      <c r="W673" s="60"/>
      <c r="X673" s="60"/>
      <c r="Y673" s="60"/>
      <c r="Z673" s="60"/>
    </row>
    <row r="674" spans="1:26" ht="22.5" customHeight="1">
      <c r="A674" s="14"/>
      <c r="B674" s="13"/>
      <c r="C674" s="81"/>
      <c r="D674" s="634" t="s">
        <v>359</v>
      </c>
      <c r="E674" s="637" t="s">
        <v>360</v>
      </c>
      <c r="F674" s="635" t="s">
        <v>78</v>
      </c>
      <c r="G674" s="635" t="s">
        <v>78</v>
      </c>
      <c r="H674" s="270" t="s">
        <v>1230</v>
      </c>
      <c r="I674" s="48"/>
      <c r="J674" s="620" t="s">
        <v>361</v>
      </c>
      <c r="K674" s="60"/>
      <c r="L674" s="60"/>
      <c r="M674" s="60"/>
      <c r="N674" s="60"/>
      <c r="O674" s="60"/>
      <c r="P674" s="60"/>
      <c r="Q674" s="60"/>
      <c r="R674" s="60"/>
      <c r="S674" s="60"/>
      <c r="T674" s="60"/>
      <c r="U674" s="60"/>
      <c r="V674" s="60"/>
      <c r="W674" s="60"/>
      <c r="X674" s="60"/>
      <c r="Y674" s="60"/>
      <c r="Z674" s="60"/>
    </row>
    <row r="675" spans="1:26" ht="22.5" customHeight="1">
      <c r="A675" s="14"/>
      <c r="B675" s="13"/>
      <c r="C675" s="81"/>
      <c r="D675" s="615"/>
      <c r="E675" s="615"/>
      <c r="F675" s="615"/>
      <c r="G675" s="615"/>
      <c r="H675" s="271" t="s">
        <v>1231</v>
      </c>
      <c r="I675" s="49"/>
      <c r="J675" s="615"/>
      <c r="K675" s="60"/>
      <c r="L675" s="60"/>
      <c r="M675" s="60"/>
      <c r="N675" s="60"/>
      <c r="O675" s="60"/>
      <c r="P675" s="60"/>
      <c r="Q675" s="60"/>
      <c r="R675" s="60"/>
      <c r="S675" s="60"/>
      <c r="T675" s="60"/>
      <c r="U675" s="60"/>
      <c r="V675" s="60"/>
      <c r="W675" s="60"/>
      <c r="X675" s="60"/>
      <c r="Y675" s="60"/>
      <c r="Z675" s="60"/>
    </row>
    <row r="676" spans="1:26" ht="22.5" customHeight="1">
      <c r="A676" s="14"/>
      <c r="B676" s="13"/>
      <c r="C676" s="81"/>
      <c r="D676" s="615"/>
      <c r="E676" s="13"/>
      <c r="F676" s="615"/>
      <c r="G676" s="615"/>
      <c r="H676" s="271" t="s">
        <v>1232</v>
      </c>
      <c r="I676" s="49"/>
      <c r="J676" s="615"/>
      <c r="K676" s="60"/>
      <c r="L676" s="60"/>
      <c r="M676" s="60"/>
      <c r="N676" s="60"/>
      <c r="O676" s="60"/>
      <c r="P676" s="60"/>
      <c r="Q676" s="60"/>
      <c r="R676" s="60"/>
      <c r="S676" s="60"/>
      <c r="T676" s="60"/>
      <c r="U676" s="60"/>
      <c r="V676" s="60"/>
      <c r="W676" s="60"/>
      <c r="X676" s="60"/>
      <c r="Y676" s="60"/>
      <c r="Z676" s="60"/>
    </row>
    <row r="677" spans="1:26" ht="22.5" customHeight="1">
      <c r="A677" s="14"/>
      <c r="B677" s="13"/>
      <c r="C677" s="81"/>
      <c r="D677" s="615"/>
      <c r="E677" s="13"/>
      <c r="F677" s="615"/>
      <c r="G677" s="615"/>
      <c r="H677" s="271" t="s">
        <v>1233</v>
      </c>
      <c r="I677" s="49"/>
      <c r="J677" s="615"/>
      <c r="K677" s="60"/>
      <c r="L677" s="60"/>
      <c r="M677" s="60"/>
      <c r="N677" s="60"/>
      <c r="O677" s="60"/>
      <c r="P677" s="60"/>
      <c r="Q677" s="60"/>
      <c r="R677" s="60"/>
      <c r="S677" s="60"/>
      <c r="T677" s="60"/>
      <c r="U677" s="60"/>
      <c r="V677" s="60"/>
      <c r="W677" s="60"/>
      <c r="X677" s="60"/>
      <c r="Y677" s="60"/>
      <c r="Z677" s="60"/>
    </row>
    <row r="678" spans="1:26" ht="22.5" customHeight="1">
      <c r="A678" s="14"/>
      <c r="B678" s="13"/>
      <c r="C678" s="81"/>
      <c r="D678" s="634" t="s">
        <v>362</v>
      </c>
      <c r="E678" s="13"/>
      <c r="F678" s="615"/>
      <c r="G678" s="615"/>
      <c r="H678" s="271" t="s">
        <v>1234</v>
      </c>
      <c r="I678" s="49"/>
      <c r="J678" s="615"/>
      <c r="K678" s="60"/>
      <c r="L678" s="60"/>
      <c r="M678" s="60"/>
      <c r="N678" s="60"/>
      <c r="O678" s="60"/>
      <c r="P678" s="60"/>
      <c r="Q678" s="60"/>
      <c r="R678" s="60"/>
      <c r="S678" s="60"/>
      <c r="T678" s="60"/>
      <c r="U678" s="60"/>
      <c r="V678" s="60"/>
      <c r="W678" s="60"/>
      <c r="X678" s="60"/>
      <c r="Y678" s="60"/>
      <c r="Z678" s="60"/>
    </row>
    <row r="679" spans="1:26" ht="22.5" customHeight="1">
      <c r="A679" s="14"/>
      <c r="B679" s="13"/>
      <c r="C679" s="81"/>
      <c r="D679" s="615"/>
      <c r="E679" s="13"/>
      <c r="F679" s="615"/>
      <c r="G679" s="615"/>
      <c r="H679" s="271" t="s">
        <v>1235</v>
      </c>
      <c r="I679" s="49"/>
      <c r="J679" s="615"/>
      <c r="K679" s="60"/>
      <c r="L679" s="60"/>
      <c r="M679" s="60"/>
      <c r="N679" s="60"/>
      <c r="O679" s="60"/>
      <c r="P679" s="60"/>
      <c r="Q679" s="60"/>
      <c r="R679" s="60"/>
      <c r="S679" s="60"/>
      <c r="T679" s="60"/>
      <c r="U679" s="60"/>
      <c r="V679" s="60"/>
      <c r="W679" s="60"/>
      <c r="X679" s="60"/>
      <c r="Y679" s="60"/>
      <c r="Z679" s="60"/>
    </row>
    <row r="680" spans="1:26" ht="22.5" customHeight="1">
      <c r="A680" s="14"/>
      <c r="B680" s="13"/>
      <c r="C680" s="81"/>
      <c r="D680" s="615"/>
      <c r="E680" s="13"/>
      <c r="F680" s="615"/>
      <c r="G680" s="615"/>
      <c r="H680" s="271" t="s">
        <v>1236</v>
      </c>
      <c r="I680" s="49"/>
      <c r="J680" s="615"/>
      <c r="K680" s="60"/>
      <c r="L680" s="60"/>
      <c r="M680" s="60"/>
      <c r="N680" s="60"/>
      <c r="O680" s="60"/>
      <c r="P680" s="60"/>
      <c r="Q680" s="60"/>
      <c r="R680" s="60"/>
      <c r="S680" s="60"/>
      <c r="T680" s="60"/>
      <c r="U680" s="60"/>
      <c r="V680" s="60"/>
      <c r="W680" s="60"/>
      <c r="X680" s="60"/>
      <c r="Y680" s="60"/>
      <c r="Z680" s="60"/>
    </row>
    <row r="681" spans="1:26" ht="28.5" customHeight="1">
      <c r="A681" s="14"/>
      <c r="B681" s="13"/>
      <c r="C681" s="81"/>
      <c r="D681" s="634" t="s">
        <v>363</v>
      </c>
      <c r="E681" s="13"/>
      <c r="F681" s="615"/>
      <c r="G681" s="615"/>
      <c r="H681" s="272"/>
      <c r="I681" s="73"/>
      <c r="J681" s="615"/>
      <c r="K681" s="60"/>
      <c r="L681" s="60"/>
      <c r="M681" s="60"/>
      <c r="N681" s="60"/>
      <c r="O681" s="60"/>
      <c r="P681" s="60"/>
      <c r="Q681" s="60"/>
      <c r="R681" s="60"/>
      <c r="S681" s="60"/>
      <c r="T681" s="60"/>
      <c r="U681" s="60"/>
      <c r="V681" s="60"/>
      <c r="W681" s="60"/>
      <c r="X681" s="60"/>
      <c r="Y681" s="60"/>
      <c r="Z681" s="60"/>
    </row>
    <row r="682" spans="1:26" ht="34.5" customHeight="1">
      <c r="A682" s="14"/>
      <c r="B682" s="13"/>
      <c r="C682" s="81"/>
      <c r="D682" s="615"/>
      <c r="E682" s="13"/>
      <c r="F682" s="615"/>
      <c r="G682" s="615"/>
      <c r="H682" s="37" t="s">
        <v>40</v>
      </c>
      <c r="I682" s="100"/>
      <c r="J682" s="616"/>
      <c r="K682" s="60"/>
      <c r="L682" s="60"/>
      <c r="M682" s="60"/>
      <c r="N682" s="60"/>
      <c r="O682" s="60"/>
      <c r="P682" s="60"/>
      <c r="Q682" s="60"/>
      <c r="R682" s="60"/>
      <c r="S682" s="60"/>
      <c r="T682" s="60"/>
      <c r="U682" s="60"/>
      <c r="V682" s="60"/>
      <c r="W682" s="60"/>
      <c r="X682" s="60"/>
      <c r="Y682" s="60"/>
      <c r="Z682" s="60"/>
    </row>
    <row r="683" spans="1:26" ht="78" customHeight="1">
      <c r="A683" s="14"/>
      <c r="B683" s="13"/>
      <c r="C683" s="81"/>
      <c r="D683" s="615"/>
      <c r="E683" s="13"/>
      <c r="F683" s="13"/>
      <c r="G683" s="13"/>
      <c r="H683" s="139"/>
      <c r="I683" s="139"/>
      <c r="J683" s="139"/>
      <c r="K683" s="60"/>
      <c r="L683" s="60"/>
      <c r="M683" s="60"/>
      <c r="N683" s="60"/>
      <c r="O683" s="60"/>
      <c r="P683" s="60"/>
      <c r="Q683" s="60"/>
      <c r="R683" s="60"/>
      <c r="S683" s="60"/>
      <c r="T683" s="60"/>
      <c r="U683" s="60"/>
      <c r="V683" s="60"/>
      <c r="W683" s="60"/>
      <c r="X683" s="60"/>
      <c r="Y683" s="60"/>
      <c r="Z683" s="60"/>
    </row>
    <row r="684" spans="1:26" ht="48" customHeight="1">
      <c r="A684" s="14"/>
      <c r="B684" s="13"/>
      <c r="C684" s="81"/>
      <c r="D684" s="13" t="s">
        <v>1246</v>
      </c>
      <c r="E684" s="13"/>
      <c r="F684" s="13"/>
      <c r="G684" s="13"/>
      <c r="H684" s="13"/>
      <c r="I684" s="13"/>
      <c r="J684" s="139"/>
      <c r="K684" s="60"/>
      <c r="L684" s="60"/>
      <c r="M684" s="60"/>
      <c r="N684" s="60"/>
      <c r="O684" s="60"/>
      <c r="P684" s="60"/>
      <c r="Q684" s="60"/>
      <c r="R684" s="60"/>
      <c r="S684" s="60"/>
      <c r="T684" s="60"/>
      <c r="U684" s="60"/>
      <c r="V684" s="60"/>
      <c r="W684" s="60"/>
      <c r="X684" s="60"/>
      <c r="Y684" s="60"/>
      <c r="Z684" s="60"/>
    </row>
    <row r="685" spans="1:26" ht="66.75" customHeight="1">
      <c r="A685" s="14"/>
      <c r="B685" s="13"/>
      <c r="C685" s="81"/>
      <c r="D685" s="13" t="s">
        <v>1247</v>
      </c>
      <c r="E685" s="13"/>
      <c r="F685" s="13"/>
      <c r="G685" s="13"/>
      <c r="H685" s="13"/>
      <c r="I685" s="13"/>
      <c r="J685" s="139"/>
      <c r="K685" s="60"/>
      <c r="L685" s="60"/>
      <c r="M685" s="60"/>
      <c r="N685" s="60"/>
      <c r="O685" s="60"/>
      <c r="P685" s="60"/>
      <c r="Q685" s="60"/>
      <c r="R685" s="60"/>
      <c r="S685" s="60"/>
      <c r="T685" s="60"/>
      <c r="U685" s="60"/>
      <c r="V685" s="60"/>
      <c r="W685" s="60"/>
      <c r="X685" s="60"/>
      <c r="Y685" s="60"/>
      <c r="Z685" s="60"/>
    </row>
    <row r="686" spans="1:26" ht="45" customHeight="1">
      <c r="A686" s="14"/>
      <c r="B686" s="13"/>
      <c r="C686" s="81"/>
      <c r="D686" s="14" t="s">
        <v>1248</v>
      </c>
      <c r="E686" s="13"/>
      <c r="F686" s="13"/>
      <c r="G686" s="13"/>
      <c r="H686" s="13"/>
      <c r="I686" s="13"/>
      <c r="J686" s="139"/>
      <c r="K686" s="60"/>
      <c r="L686" s="60"/>
      <c r="M686" s="60"/>
      <c r="N686" s="60"/>
      <c r="O686" s="60"/>
      <c r="P686" s="60"/>
      <c r="Q686" s="60"/>
      <c r="R686" s="60"/>
      <c r="S686" s="60"/>
      <c r="T686" s="60"/>
      <c r="U686" s="60"/>
      <c r="V686" s="60"/>
      <c r="W686" s="60"/>
      <c r="X686" s="60"/>
      <c r="Y686" s="60"/>
      <c r="Z686" s="60"/>
    </row>
    <row r="687" spans="1:26" ht="72" customHeight="1">
      <c r="A687" s="14"/>
      <c r="B687" s="13"/>
      <c r="C687" s="81"/>
      <c r="D687" s="14" t="s">
        <v>1249</v>
      </c>
      <c r="E687" s="13"/>
      <c r="F687" s="13"/>
      <c r="G687" s="13"/>
      <c r="H687" s="13"/>
      <c r="I687" s="13"/>
      <c r="J687" s="139"/>
      <c r="K687" s="60"/>
      <c r="L687" s="60"/>
      <c r="M687" s="60"/>
      <c r="N687" s="60"/>
      <c r="O687" s="60"/>
      <c r="P687" s="60"/>
      <c r="Q687" s="60"/>
      <c r="R687" s="60"/>
      <c r="S687" s="60"/>
      <c r="T687" s="60"/>
      <c r="U687" s="60"/>
      <c r="V687" s="60"/>
      <c r="W687" s="60"/>
      <c r="X687" s="60"/>
      <c r="Y687" s="60"/>
      <c r="Z687" s="60"/>
    </row>
    <row r="688" spans="1:26" ht="87" customHeight="1">
      <c r="A688" s="52"/>
      <c r="B688" s="51"/>
      <c r="C688" s="102"/>
      <c r="D688" s="52" t="s">
        <v>1250</v>
      </c>
      <c r="E688" s="51"/>
      <c r="F688" s="51"/>
      <c r="G688" s="51"/>
      <c r="H688" s="51"/>
      <c r="I688" s="51"/>
      <c r="J688" s="80"/>
      <c r="K688" s="60"/>
      <c r="L688" s="60"/>
      <c r="M688" s="60"/>
      <c r="N688" s="60"/>
      <c r="O688" s="60"/>
      <c r="P688" s="60"/>
      <c r="Q688" s="60"/>
      <c r="R688" s="60"/>
      <c r="S688" s="60"/>
      <c r="T688" s="60"/>
      <c r="U688" s="60"/>
      <c r="V688" s="60"/>
      <c r="W688" s="60"/>
      <c r="X688" s="60"/>
      <c r="Y688" s="60"/>
      <c r="Z688" s="60"/>
    </row>
    <row r="689" spans="1:26" ht="21.75" customHeight="1">
      <c r="A689" s="636" t="s">
        <v>1251</v>
      </c>
      <c r="B689" s="633" t="s">
        <v>370</v>
      </c>
      <c r="C689" s="633" t="s">
        <v>1252</v>
      </c>
      <c r="D689" s="54"/>
      <c r="E689" s="633"/>
      <c r="F689" s="633" t="s">
        <v>78</v>
      </c>
      <c r="G689" s="633" t="s">
        <v>78</v>
      </c>
      <c r="H689" s="270" t="s">
        <v>1230</v>
      </c>
      <c r="I689" s="48"/>
      <c r="J689" s="623" t="s">
        <v>1253</v>
      </c>
      <c r="K689" s="60"/>
      <c r="L689" s="60"/>
      <c r="M689" s="60"/>
      <c r="N689" s="60"/>
      <c r="O689" s="60"/>
      <c r="P689" s="60"/>
      <c r="Q689" s="60"/>
      <c r="R689" s="60"/>
      <c r="S689" s="60"/>
      <c r="T689" s="60"/>
      <c r="U689" s="60"/>
      <c r="V689" s="60"/>
      <c r="W689" s="60"/>
      <c r="X689" s="60"/>
      <c r="Y689" s="60"/>
      <c r="Z689" s="60"/>
    </row>
    <row r="690" spans="1:26" ht="27" customHeight="1">
      <c r="A690" s="615"/>
      <c r="B690" s="615"/>
      <c r="C690" s="615"/>
      <c r="D690" s="13"/>
      <c r="E690" s="615"/>
      <c r="F690" s="615"/>
      <c r="G690" s="615"/>
      <c r="H690" s="271" t="s">
        <v>1231</v>
      </c>
      <c r="I690" s="49"/>
      <c r="J690" s="615"/>
      <c r="K690" s="60"/>
      <c r="L690" s="60"/>
      <c r="M690" s="60"/>
      <c r="N690" s="60"/>
      <c r="O690" s="60"/>
      <c r="P690" s="60"/>
      <c r="Q690" s="60"/>
      <c r="R690" s="60"/>
      <c r="S690" s="60"/>
      <c r="T690" s="60"/>
      <c r="U690" s="60"/>
      <c r="V690" s="60"/>
      <c r="W690" s="60"/>
      <c r="X690" s="60"/>
      <c r="Y690" s="60"/>
      <c r="Z690" s="60"/>
    </row>
    <row r="691" spans="1:26" ht="27" customHeight="1">
      <c r="A691" s="615"/>
      <c r="B691" s="615"/>
      <c r="C691" s="615"/>
      <c r="D691" s="13"/>
      <c r="E691" s="13"/>
      <c r="F691" s="615"/>
      <c r="G691" s="615"/>
      <c r="H691" s="271" t="s">
        <v>1232</v>
      </c>
      <c r="I691" s="49"/>
      <c r="J691" s="615"/>
      <c r="K691" s="60"/>
      <c r="L691" s="60"/>
      <c r="M691" s="60"/>
      <c r="N691" s="60"/>
      <c r="O691" s="60"/>
      <c r="P691" s="60"/>
      <c r="Q691" s="60"/>
      <c r="R691" s="60"/>
      <c r="S691" s="60"/>
      <c r="T691" s="60"/>
      <c r="U691" s="60"/>
      <c r="V691" s="60"/>
      <c r="W691" s="60"/>
      <c r="X691" s="60"/>
      <c r="Y691" s="60"/>
      <c r="Z691" s="60"/>
    </row>
    <row r="692" spans="1:26" ht="22.5" customHeight="1">
      <c r="A692" s="615"/>
      <c r="B692" s="615"/>
      <c r="C692" s="615"/>
      <c r="D692" s="13"/>
      <c r="E692" s="13"/>
      <c r="F692" s="615"/>
      <c r="G692" s="615"/>
      <c r="H692" s="271" t="s">
        <v>1233</v>
      </c>
      <c r="I692" s="49"/>
      <c r="J692" s="615"/>
      <c r="K692" s="60"/>
      <c r="L692" s="60"/>
      <c r="M692" s="60"/>
      <c r="N692" s="60"/>
      <c r="O692" s="60"/>
      <c r="P692" s="60"/>
      <c r="Q692" s="60"/>
      <c r="R692" s="60"/>
      <c r="S692" s="60"/>
      <c r="T692" s="60"/>
      <c r="U692" s="60"/>
      <c r="V692" s="60"/>
      <c r="W692" s="60"/>
      <c r="X692" s="60"/>
      <c r="Y692" s="60"/>
      <c r="Z692" s="60"/>
    </row>
    <row r="693" spans="1:26" ht="22.5" customHeight="1">
      <c r="A693" s="615"/>
      <c r="B693" s="615"/>
      <c r="C693" s="615"/>
      <c r="D693" s="13"/>
      <c r="E693" s="13"/>
      <c r="F693" s="615"/>
      <c r="G693" s="615"/>
      <c r="H693" s="271" t="s">
        <v>1234</v>
      </c>
      <c r="I693" s="49"/>
      <c r="J693" s="615"/>
      <c r="K693" s="60"/>
      <c r="L693" s="60"/>
      <c r="M693" s="60"/>
      <c r="N693" s="60"/>
      <c r="O693" s="60"/>
      <c r="P693" s="60"/>
      <c r="Q693" s="60"/>
      <c r="R693" s="60"/>
      <c r="S693" s="60"/>
      <c r="T693" s="60"/>
      <c r="U693" s="60"/>
      <c r="V693" s="60"/>
      <c r="W693" s="60"/>
      <c r="X693" s="60"/>
      <c r="Y693" s="60"/>
      <c r="Z693" s="60"/>
    </row>
    <row r="694" spans="1:26" ht="22.5" customHeight="1">
      <c r="A694" s="615"/>
      <c r="B694" s="13"/>
      <c r="C694" s="615"/>
      <c r="D694" s="13"/>
      <c r="E694" s="13"/>
      <c r="F694" s="615"/>
      <c r="G694" s="615"/>
      <c r="H694" s="271" t="s">
        <v>1235</v>
      </c>
      <c r="I694" s="49"/>
      <c r="J694" s="615"/>
      <c r="K694" s="60"/>
      <c r="L694" s="60"/>
      <c r="M694" s="60"/>
      <c r="N694" s="60"/>
      <c r="O694" s="60"/>
      <c r="P694" s="60"/>
      <c r="Q694" s="60"/>
      <c r="R694" s="60"/>
      <c r="S694" s="60"/>
      <c r="T694" s="60"/>
      <c r="U694" s="60"/>
      <c r="V694" s="60"/>
      <c r="W694" s="60"/>
      <c r="X694" s="60"/>
      <c r="Y694" s="60"/>
      <c r="Z694" s="60"/>
    </row>
    <row r="695" spans="1:26" ht="22.5" customHeight="1">
      <c r="A695" s="615"/>
      <c r="B695" s="13" t="s">
        <v>331</v>
      </c>
      <c r="C695" s="615"/>
      <c r="D695" s="13"/>
      <c r="E695" s="13"/>
      <c r="F695" s="615"/>
      <c r="G695" s="615"/>
      <c r="H695" s="271" t="s">
        <v>1236</v>
      </c>
      <c r="I695" s="49"/>
      <c r="J695" s="615"/>
      <c r="K695" s="60"/>
      <c r="L695" s="60"/>
      <c r="M695" s="60"/>
      <c r="N695" s="60"/>
      <c r="O695" s="60"/>
      <c r="P695" s="60"/>
      <c r="Q695" s="60"/>
      <c r="R695" s="60"/>
      <c r="S695" s="60"/>
      <c r="T695" s="60"/>
      <c r="U695" s="60"/>
      <c r="V695" s="60"/>
      <c r="W695" s="60"/>
      <c r="X695" s="60"/>
      <c r="Y695" s="60"/>
      <c r="Z695" s="60"/>
    </row>
    <row r="696" spans="1:26" ht="22.5" customHeight="1">
      <c r="A696" s="615"/>
      <c r="B696" s="13"/>
      <c r="C696" s="615"/>
      <c r="D696" s="13"/>
      <c r="E696" s="13"/>
      <c r="F696" s="615"/>
      <c r="G696" s="615"/>
      <c r="H696" s="272"/>
      <c r="I696" s="73"/>
      <c r="J696" s="615"/>
      <c r="K696" s="60"/>
      <c r="L696" s="60"/>
      <c r="M696" s="60"/>
      <c r="N696" s="60"/>
      <c r="O696" s="60"/>
      <c r="P696" s="60"/>
      <c r="Q696" s="60"/>
      <c r="R696" s="60"/>
      <c r="S696" s="60"/>
      <c r="T696" s="60"/>
      <c r="U696" s="60"/>
      <c r="V696" s="60"/>
      <c r="W696" s="60"/>
      <c r="X696" s="60"/>
      <c r="Y696" s="60"/>
      <c r="Z696" s="60"/>
    </row>
    <row r="697" spans="1:26" ht="22.5" customHeight="1">
      <c r="A697" s="615"/>
      <c r="B697" s="13"/>
      <c r="C697" s="615"/>
      <c r="D697" s="13"/>
      <c r="E697" s="70"/>
      <c r="F697" s="618"/>
      <c r="G697" s="618"/>
      <c r="H697" s="37" t="s">
        <v>40</v>
      </c>
      <c r="I697" s="74"/>
      <c r="J697" s="616"/>
      <c r="K697" s="60"/>
      <c r="L697" s="60"/>
      <c r="M697" s="60"/>
      <c r="N697" s="60"/>
      <c r="O697" s="60"/>
      <c r="P697" s="60"/>
      <c r="Q697" s="60"/>
      <c r="R697" s="60"/>
      <c r="S697" s="60"/>
      <c r="T697" s="60"/>
      <c r="U697" s="60"/>
      <c r="V697" s="60"/>
      <c r="W697" s="60"/>
      <c r="X697" s="60"/>
      <c r="Y697" s="60"/>
      <c r="Z697" s="60"/>
    </row>
    <row r="698" spans="1:26" ht="22.5" customHeight="1">
      <c r="A698" s="615"/>
      <c r="B698" s="13"/>
      <c r="C698" s="615"/>
      <c r="D698" s="13"/>
      <c r="E698" s="13" t="s">
        <v>373</v>
      </c>
      <c r="F698" s="634" t="s">
        <v>78</v>
      </c>
      <c r="G698" s="634" t="s">
        <v>78</v>
      </c>
      <c r="H698" s="270" t="s">
        <v>1230</v>
      </c>
      <c r="I698" s="48"/>
      <c r="J698" s="623" t="s">
        <v>1254</v>
      </c>
      <c r="K698" s="60"/>
      <c r="L698" s="60"/>
      <c r="M698" s="60"/>
      <c r="N698" s="60"/>
      <c r="O698" s="60"/>
      <c r="P698" s="60"/>
      <c r="Q698" s="60"/>
      <c r="R698" s="60"/>
      <c r="S698" s="60"/>
      <c r="T698" s="60"/>
      <c r="U698" s="60"/>
      <c r="V698" s="60"/>
      <c r="W698" s="60"/>
      <c r="X698" s="60"/>
      <c r="Y698" s="60"/>
      <c r="Z698" s="60"/>
    </row>
    <row r="699" spans="1:26" ht="22.5" customHeight="1">
      <c r="A699" s="615"/>
      <c r="B699" s="13"/>
      <c r="C699" s="615"/>
      <c r="D699" s="13"/>
      <c r="E699" s="13"/>
      <c r="F699" s="615"/>
      <c r="G699" s="615"/>
      <c r="H699" s="271" t="s">
        <v>1231</v>
      </c>
      <c r="I699" s="49"/>
      <c r="J699" s="615"/>
      <c r="K699" s="60"/>
      <c r="L699" s="60"/>
      <c r="M699" s="60"/>
      <c r="N699" s="60"/>
      <c r="O699" s="60"/>
      <c r="P699" s="60"/>
      <c r="Q699" s="60"/>
      <c r="R699" s="60"/>
      <c r="S699" s="60"/>
      <c r="T699" s="60"/>
      <c r="U699" s="60"/>
      <c r="V699" s="60"/>
      <c r="W699" s="60"/>
      <c r="X699" s="60"/>
      <c r="Y699" s="60"/>
      <c r="Z699" s="60"/>
    </row>
    <row r="700" spans="1:26" ht="22.5" customHeight="1">
      <c r="A700" s="615"/>
      <c r="B700" s="13"/>
      <c r="C700" s="615"/>
      <c r="D700" s="13"/>
      <c r="E700" s="13"/>
      <c r="F700" s="615"/>
      <c r="G700" s="615"/>
      <c r="H700" s="271" t="s">
        <v>1232</v>
      </c>
      <c r="I700" s="49"/>
      <c r="J700" s="615"/>
      <c r="K700" s="60"/>
      <c r="L700" s="60"/>
      <c r="M700" s="60"/>
      <c r="N700" s="60"/>
      <c r="O700" s="60"/>
      <c r="P700" s="60"/>
      <c r="Q700" s="60"/>
      <c r="R700" s="60"/>
      <c r="S700" s="60"/>
      <c r="T700" s="60"/>
      <c r="U700" s="60"/>
      <c r="V700" s="60"/>
      <c r="W700" s="60"/>
      <c r="X700" s="60"/>
      <c r="Y700" s="60"/>
      <c r="Z700" s="60"/>
    </row>
    <row r="701" spans="1:26" ht="22.5" customHeight="1">
      <c r="A701" s="13"/>
      <c r="B701" s="13"/>
      <c r="C701" s="13"/>
      <c r="D701" s="13"/>
      <c r="E701" s="13"/>
      <c r="F701" s="615"/>
      <c r="G701" s="615"/>
      <c r="H701" s="271" t="s">
        <v>1233</v>
      </c>
      <c r="I701" s="49"/>
      <c r="J701" s="615"/>
      <c r="K701" s="60"/>
      <c r="L701" s="60"/>
      <c r="M701" s="60"/>
      <c r="N701" s="60"/>
      <c r="O701" s="60"/>
      <c r="P701" s="60"/>
      <c r="Q701" s="60"/>
      <c r="R701" s="60"/>
      <c r="S701" s="60"/>
      <c r="T701" s="60"/>
      <c r="U701" s="60"/>
      <c r="V701" s="60"/>
      <c r="W701" s="60"/>
      <c r="X701" s="60"/>
      <c r="Y701" s="60"/>
      <c r="Z701" s="60"/>
    </row>
    <row r="702" spans="1:26" ht="22.5" customHeight="1">
      <c r="A702" s="13"/>
      <c r="B702" s="13"/>
      <c r="C702" s="13"/>
      <c r="D702" s="13"/>
      <c r="E702" s="13"/>
      <c r="F702" s="615"/>
      <c r="G702" s="615"/>
      <c r="H702" s="271" t="s">
        <v>1234</v>
      </c>
      <c r="I702" s="49"/>
      <c r="J702" s="615"/>
      <c r="K702" s="60"/>
      <c r="L702" s="60"/>
      <c r="M702" s="60"/>
      <c r="N702" s="60"/>
      <c r="O702" s="60"/>
      <c r="P702" s="60"/>
      <c r="Q702" s="60"/>
      <c r="R702" s="60"/>
      <c r="S702" s="60"/>
      <c r="T702" s="60"/>
      <c r="U702" s="60"/>
      <c r="V702" s="60"/>
      <c r="W702" s="60"/>
      <c r="X702" s="60"/>
      <c r="Y702" s="60"/>
      <c r="Z702" s="60"/>
    </row>
    <row r="703" spans="1:26" ht="22.5" customHeight="1">
      <c r="A703" s="13"/>
      <c r="B703" s="13"/>
      <c r="C703" s="13"/>
      <c r="D703" s="13"/>
      <c r="E703" s="13"/>
      <c r="F703" s="615"/>
      <c r="G703" s="615"/>
      <c r="H703" s="271" t="s">
        <v>1235</v>
      </c>
      <c r="I703" s="49"/>
      <c r="J703" s="615"/>
      <c r="K703" s="60"/>
      <c r="L703" s="60"/>
      <c r="M703" s="60"/>
      <c r="N703" s="60"/>
      <c r="O703" s="60"/>
      <c r="P703" s="60"/>
      <c r="Q703" s="60"/>
      <c r="R703" s="60"/>
      <c r="S703" s="60"/>
      <c r="T703" s="60"/>
      <c r="U703" s="60"/>
      <c r="V703" s="60"/>
      <c r="W703" s="60"/>
      <c r="X703" s="60"/>
      <c r="Y703" s="60"/>
      <c r="Z703" s="60"/>
    </row>
    <row r="704" spans="1:26" ht="22.5" customHeight="1">
      <c r="A704" s="13"/>
      <c r="B704" s="13"/>
      <c r="C704" s="13"/>
      <c r="D704" s="13"/>
      <c r="E704" s="13"/>
      <c r="F704" s="615"/>
      <c r="G704" s="615"/>
      <c r="H704" s="271" t="s">
        <v>1236</v>
      </c>
      <c r="I704" s="49"/>
      <c r="J704" s="615"/>
      <c r="K704" s="60"/>
      <c r="L704" s="60"/>
      <c r="M704" s="60"/>
      <c r="N704" s="60"/>
      <c r="O704" s="60"/>
      <c r="P704" s="60"/>
      <c r="Q704" s="60"/>
      <c r="R704" s="60"/>
      <c r="S704" s="60"/>
      <c r="T704" s="60"/>
      <c r="U704" s="60"/>
      <c r="V704" s="60"/>
      <c r="W704" s="60"/>
      <c r="X704" s="60"/>
      <c r="Y704" s="60"/>
      <c r="Z704" s="60"/>
    </row>
    <row r="705" spans="1:26" ht="22.5" customHeight="1">
      <c r="A705" s="13"/>
      <c r="B705" s="13"/>
      <c r="C705" s="13"/>
      <c r="D705" s="13"/>
      <c r="E705" s="13"/>
      <c r="F705" s="615"/>
      <c r="G705" s="615"/>
      <c r="H705" s="272"/>
      <c r="I705" s="73"/>
      <c r="J705" s="615"/>
      <c r="K705" s="60"/>
      <c r="L705" s="60"/>
      <c r="M705" s="60"/>
      <c r="N705" s="60"/>
      <c r="O705" s="60"/>
      <c r="P705" s="60"/>
      <c r="Q705" s="60"/>
      <c r="R705" s="60"/>
      <c r="S705" s="60"/>
      <c r="T705" s="60"/>
      <c r="U705" s="60"/>
      <c r="V705" s="60"/>
      <c r="W705" s="60"/>
      <c r="X705" s="60"/>
      <c r="Y705" s="60"/>
      <c r="Z705" s="60"/>
    </row>
    <row r="706" spans="1:26" ht="22.5" customHeight="1">
      <c r="A706" s="13"/>
      <c r="B706" s="13"/>
      <c r="C706" s="13"/>
      <c r="D706" s="13"/>
      <c r="E706" s="13"/>
      <c r="F706" s="621"/>
      <c r="G706" s="621"/>
      <c r="H706" s="37" t="s">
        <v>40</v>
      </c>
      <c r="I706" s="74"/>
      <c r="J706" s="616"/>
      <c r="K706" s="60"/>
      <c r="L706" s="60"/>
      <c r="M706" s="60"/>
      <c r="N706" s="60"/>
      <c r="O706" s="60"/>
      <c r="P706" s="60"/>
      <c r="Q706" s="60"/>
      <c r="R706" s="60"/>
      <c r="S706" s="60"/>
      <c r="T706" s="60"/>
      <c r="U706" s="60"/>
      <c r="V706" s="60"/>
      <c r="W706" s="60"/>
      <c r="X706" s="60"/>
      <c r="Y706" s="60"/>
      <c r="Z706" s="60"/>
    </row>
    <row r="707" spans="1:26" ht="20.25" customHeight="1">
      <c r="A707" s="633" t="s">
        <v>1255</v>
      </c>
      <c r="B707" s="633" t="s">
        <v>1256</v>
      </c>
      <c r="C707" s="55" t="s">
        <v>106</v>
      </c>
      <c r="D707" s="633" t="s">
        <v>377</v>
      </c>
      <c r="E707" s="633" t="s">
        <v>378</v>
      </c>
      <c r="F707" s="633" t="s">
        <v>78</v>
      </c>
      <c r="G707" s="633" t="s">
        <v>78</v>
      </c>
      <c r="H707" s="270" t="s">
        <v>1230</v>
      </c>
      <c r="I707" s="48"/>
      <c r="J707" s="620" t="s">
        <v>1257</v>
      </c>
      <c r="K707" s="60"/>
      <c r="L707" s="60"/>
      <c r="M707" s="60"/>
      <c r="N707" s="60"/>
      <c r="O707" s="60"/>
      <c r="P707" s="60"/>
      <c r="Q707" s="60"/>
      <c r="R707" s="60"/>
      <c r="S707" s="60"/>
      <c r="T707" s="60"/>
      <c r="U707" s="60"/>
      <c r="V707" s="60"/>
      <c r="W707" s="60"/>
      <c r="X707" s="60"/>
      <c r="Y707" s="60"/>
      <c r="Z707" s="60"/>
    </row>
    <row r="708" spans="1:26" ht="22.5" customHeight="1">
      <c r="A708" s="615"/>
      <c r="B708" s="615"/>
      <c r="C708" s="81"/>
      <c r="D708" s="615"/>
      <c r="E708" s="615"/>
      <c r="F708" s="615"/>
      <c r="G708" s="615"/>
      <c r="H708" s="271" t="s">
        <v>1231</v>
      </c>
      <c r="I708" s="49"/>
      <c r="J708" s="615"/>
      <c r="K708" s="60"/>
      <c r="L708" s="60"/>
      <c r="M708" s="60"/>
      <c r="N708" s="60"/>
      <c r="O708" s="60"/>
      <c r="P708" s="60"/>
      <c r="Q708" s="60"/>
      <c r="R708" s="60"/>
      <c r="S708" s="60"/>
      <c r="T708" s="60"/>
      <c r="U708" s="60"/>
      <c r="V708" s="60"/>
      <c r="W708" s="60"/>
      <c r="X708" s="60"/>
      <c r="Y708" s="60"/>
      <c r="Z708" s="60"/>
    </row>
    <row r="709" spans="1:26" ht="24" customHeight="1">
      <c r="A709" s="615"/>
      <c r="B709" s="615"/>
      <c r="C709" s="81"/>
      <c r="D709" s="634" t="s">
        <v>380</v>
      </c>
      <c r="E709" s="615"/>
      <c r="F709" s="615"/>
      <c r="G709" s="615"/>
      <c r="H709" s="271" t="s">
        <v>1232</v>
      </c>
      <c r="I709" s="49"/>
      <c r="J709" s="615"/>
      <c r="K709" s="60"/>
      <c r="L709" s="60"/>
      <c r="M709" s="60"/>
      <c r="N709" s="60"/>
      <c r="O709" s="60"/>
      <c r="P709" s="60"/>
      <c r="Q709" s="60"/>
      <c r="R709" s="60"/>
      <c r="S709" s="60"/>
      <c r="T709" s="60"/>
      <c r="U709" s="60"/>
      <c r="V709" s="60"/>
      <c r="W709" s="60"/>
      <c r="X709" s="60"/>
      <c r="Y709" s="60"/>
      <c r="Z709" s="60"/>
    </row>
    <row r="710" spans="1:26" ht="24" customHeight="1">
      <c r="A710" s="615"/>
      <c r="B710" s="615"/>
      <c r="C710" s="81"/>
      <c r="D710" s="615"/>
      <c r="E710" s="13"/>
      <c r="F710" s="615"/>
      <c r="G710" s="615"/>
      <c r="H710" s="271" t="s">
        <v>1233</v>
      </c>
      <c r="I710" s="49"/>
      <c r="J710" s="615"/>
      <c r="K710" s="60"/>
      <c r="L710" s="60"/>
      <c r="M710" s="60"/>
      <c r="N710" s="60"/>
      <c r="O710" s="60"/>
      <c r="P710" s="60"/>
      <c r="Q710" s="60"/>
      <c r="R710" s="60"/>
      <c r="S710" s="60"/>
      <c r="T710" s="60"/>
      <c r="U710" s="60"/>
      <c r="V710" s="60"/>
      <c r="W710" s="60"/>
      <c r="X710" s="60"/>
      <c r="Y710" s="60"/>
      <c r="Z710" s="60"/>
    </row>
    <row r="711" spans="1:26" ht="28.5" customHeight="1">
      <c r="A711" s="615"/>
      <c r="B711" s="615"/>
      <c r="C711" s="81"/>
      <c r="D711" s="615"/>
      <c r="E711" s="13"/>
      <c r="F711" s="615"/>
      <c r="G711" s="615"/>
      <c r="H711" s="271" t="s">
        <v>1234</v>
      </c>
      <c r="I711" s="49"/>
      <c r="J711" s="615"/>
      <c r="K711" s="60"/>
      <c r="L711" s="60"/>
      <c r="M711" s="60"/>
      <c r="N711" s="60"/>
      <c r="O711" s="60"/>
      <c r="P711" s="60"/>
      <c r="Q711" s="60"/>
      <c r="R711" s="60"/>
      <c r="S711" s="60"/>
      <c r="T711" s="60"/>
      <c r="U711" s="60"/>
      <c r="V711" s="60"/>
      <c r="W711" s="60"/>
      <c r="X711" s="60"/>
      <c r="Y711" s="60"/>
      <c r="Z711" s="60"/>
    </row>
    <row r="712" spans="1:26" ht="22.5" customHeight="1">
      <c r="A712" s="615"/>
      <c r="B712" s="615"/>
      <c r="C712" s="81"/>
      <c r="D712" s="634" t="s">
        <v>381</v>
      </c>
      <c r="E712" s="13"/>
      <c r="F712" s="615"/>
      <c r="G712" s="615"/>
      <c r="H712" s="271" t="s">
        <v>1235</v>
      </c>
      <c r="I712" s="49"/>
      <c r="J712" s="615"/>
      <c r="K712" s="60"/>
      <c r="L712" s="60"/>
      <c r="M712" s="60"/>
      <c r="N712" s="60"/>
      <c r="O712" s="60"/>
      <c r="P712" s="60"/>
      <c r="Q712" s="60"/>
      <c r="R712" s="60"/>
      <c r="S712" s="60"/>
      <c r="T712" s="60"/>
      <c r="U712" s="60"/>
      <c r="V712" s="60"/>
      <c r="W712" s="60"/>
      <c r="X712" s="60"/>
      <c r="Y712" s="60"/>
      <c r="Z712" s="60"/>
    </row>
    <row r="713" spans="1:26" ht="22.5" customHeight="1">
      <c r="A713" s="615"/>
      <c r="B713" s="615"/>
      <c r="C713" s="81"/>
      <c r="D713" s="615"/>
      <c r="E713" s="13"/>
      <c r="F713" s="615"/>
      <c r="G713" s="615"/>
      <c r="H713" s="271" t="s">
        <v>1236</v>
      </c>
      <c r="I713" s="49"/>
      <c r="J713" s="615"/>
      <c r="K713" s="60"/>
      <c r="L713" s="60"/>
      <c r="M713" s="60"/>
      <c r="N713" s="60"/>
      <c r="O713" s="60"/>
      <c r="P713" s="60"/>
      <c r="Q713" s="60"/>
      <c r="R713" s="60"/>
      <c r="S713" s="60"/>
      <c r="T713" s="60"/>
      <c r="U713" s="60"/>
      <c r="V713" s="60"/>
      <c r="W713" s="60"/>
      <c r="X713" s="60"/>
      <c r="Y713" s="60"/>
      <c r="Z713" s="60"/>
    </row>
    <row r="714" spans="1:26" ht="22.5" customHeight="1">
      <c r="A714" s="615"/>
      <c r="B714" s="615"/>
      <c r="C714" s="81"/>
      <c r="D714" s="615"/>
      <c r="E714" s="13"/>
      <c r="F714" s="615"/>
      <c r="G714" s="615"/>
      <c r="H714" s="272"/>
      <c r="I714" s="73"/>
      <c r="J714" s="615"/>
      <c r="K714" s="60"/>
      <c r="L714" s="60"/>
      <c r="M714" s="60"/>
      <c r="N714" s="60"/>
      <c r="O714" s="60"/>
      <c r="P714" s="60"/>
      <c r="Q714" s="60"/>
      <c r="R714" s="60"/>
      <c r="S714" s="60"/>
      <c r="T714" s="60"/>
      <c r="U714" s="60"/>
      <c r="V714" s="60"/>
      <c r="W714" s="60"/>
      <c r="X714" s="60"/>
      <c r="Y714" s="60"/>
      <c r="Z714" s="60"/>
    </row>
    <row r="715" spans="1:26" ht="29.25" customHeight="1">
      <c r="A715" s="14"/>
      <c r="B715" s="14"/>
      <c r="C715" s="81"/>
      <c r="D715" s="615"/>
      <c r="E715" s="70"/>
      <c r="F715" s="618"/>
      <c r="G715" s="618"/>
      <c r="H715" s="37" t="s">
        <v>40</v>
      </c>
      <c r="I715" s="74"/>
      <c r="J715" s="616"/>
      <c r="K715" s="60"/>
      <c r="L715" s="60"/>
      <c r="M715" s="60"/>
      <c r="N715" s="60"/>
      <c r="O715" s="60"/>
      <c r="P715" s="60"/>
      <c r="Q715" s="60"/>
      <c r="R715" s="60"/>
      <c r="S715" s="60"/>
      <c r="T715" s="60"/>
      <c r="U715" s="60"/>
      <c r="V715" s="60"/>
      <c r="W715" s="60"/>
      <c r="X715" s="60"/>
      <c r="Y715" s="60"/>
      <c r="Z715" s="60"/>
    </row>
    <row r="716" spans="1:26" ht="78.75" customHeight="1">
      <c r="A716" s="14"/>
      <c r="B716" s="14"/>
      <c r="C716" s="81"/>
      <c r="D716" s="13" t="s">
        <v>382</v>
      </c>
      <c r="E716" s="13"/>
      <c r="F716" s="13"/>
      <c r="G716" s="13"/>
      <c r="H716" s="13"/>
      <c r="I716" s="13"/>
      <c r="J716" s="186"/>
      <c r="K716" s="60"/>
      <c r="L716" s="60"/>
      <c r="M716" s="60"/>
      <c r="N716" s="60"/>
      <c r="O716" s="60"/>
      <c r="P716" s="60"/>
      <c r="Q716" s="60"/>
      <c r="R716" s="60"/>
      <c r="S716" s="60"/>
      <c r="T716" s="60"/>
      <c r="U716" s="60"/>
      <c r="V716" s="60"/>
      <c r="W716" s="60"/>
      <c r="X716" s="60"/>
      <c r="Y716" s="60"/>
      <c r="Z716" s="60"/>
    </row>
    <row r="717" spans="1:26" ht="273" customHeight="1">
      <c r="A717" s="13"/>
      <c r="B717" s="13"/>
      <c r="C717" s="81"/>
      <c r="D717" s="13" t="s">
        <v>1258</v>
      </c>
      <c r="E717" s="13"/>
      <c r="F717" s="13"/>
      <c r="G717" s="13"/>
      <c r="H717" s="13"/>
      <c r="I717" s="13"/>
      <c r="J717" s="139"/>
      <c r="K717" s="60"/>
      <c r="L717" s="60"/>
      <c r="M717" s="60"/>
      <c r="N717" s="60"/>
      <c r="O717" s="60"/>
      <c r="P717" s="60"/>
      <c r="Q717" s="60"/>
      <c r="R717" s="60"/>
      <c r="S717" s="60"/>
      <c r="T717" s="60"/>
      <c r="U717" s="60"/>
      <c r="V717" s="60"/>
      <c r="W717" s="60"/>
      <c r="X717" s="60"/>
      <c r="Y717" s="60"/>
      <c r="Z717" s="60"/>
    </row>
    <row r="718" spans="1:26" ht="132" customHeight="1">
      <c r="A718" s="13"/>
      <c r="B718" s="13"/>
      <c r="C718" s="81"/>
      <c r="D718" s="13" t="s">
        <v>384</v>
      </c>
      <c r="E718" s="13"/>
      <c r="F718" s="13"/>
      <c r="G718" s="13"/>
      <c r="H718" s="13"/>
      <c r="I718" s="13"/>
      <c r="J718" s="139"/>
      <c r="K718" s="60"/>
      <c r="L718" s="60"/>
      <c r="M718" s="60"/>
      <c r="N718" s="60"/>
      <c r="O718" s="60"/>
      <c r="P718" s="60"/>
      <c r="Q718" s="60"/>
      <c r="R718" s="60"/>
      <c r="S718" s="60"/>
      <c r="T718" s="60"/>
      <c r="U718" s="60"/>
      <c r="V718" s="60"/>
      <c r="W718" s="60"/>
      <c r="X718" s="60"/>
      <c r="Y718" s="60"/>
      <c r="Z718" s="60"/>
    </row>
    <row r="719" spans="1:26" ht="98.25" customHeight="1">
      <c r="A719" s="13"/>
      <c r="B719" s="13"/>
      <c r="C719" s="81"/>
      <c r="D719" s="13" t="s">
        <v>1259</v>
      </c>
      <c r="E719" s="13"/>
      <c r="F719" s="13"/>
      <c r="G719" s="13"/>
      <c r="H719" s="13"/>
      <c r="I719" s="13"/>
      <c r="J719" s="139"/>
      <c r="K719" s="60"/>
      <c r="L719" s="60"/>
      <c r="M719" s="60"/>
      <c r="N719" s="60"/>
      <c r="O719" s="60"/>
      <c r="P719" s="60"/>
      <c r="Q719" s="60"/>
      <c r="R719" s="60"/>
      <c r="S719" s="60"/>
      <c r="T719" s="60"/>
      <c r="U719" s="60"/>
      <c r="V719" s="60"/>
      <c r="W719" s="60"/>
      <c r="X719" s="60"/>
      <c r="Y719" s="60"/>
      <c r="Z719" s="60"/>
    </row>
    <row r="720" spans="1:26" ht="80.25" customHeight="1">
      <c r="A720" s="13"/>
      <c r="B720" s="13"/>
      <c r="C720" s="81"/>
      <c r="D720" s="13" t="s">
        <v>386</v>
      </c>
      <c r="E720" s="51"/>
      <c r="F720" s="51"/>
      <c r="G720" s="51"/>
      <c r="H720" s="51"/>
      <c r="I720" s="51"/>
      <c r="J720" s="80"/>
      <c r="K720" s="60"/>
      <c r="L720" s="60"/>
      <c r="M720" s="60"/>
      <c r="N720" s="60"/>
      <c r="O720" s="60"/>
      <c r="P720" s="60"/>
      <c r="Q720" s="60"/>
      <c r="R720" s="60"/>
      <c r="S720" s="60"/>
      <c r="T720" s="60"/>
      <c r="U720" s="60"/>
      <c r="V720" s="60"/>
      <c r="W720" s="60"/>
      <c r="X720" s="60"/>
      <c r="Y720" s="60"/>
      <c r="Z720" s="60"/>
    </row>
    <row r="721" spans="1:26" ht="30.75" customHeight="1">
      <c r="A721" s="633" t="s">
        <v>387</v>
      </c>
      <c r="B721" s="633" t="s">
        <v>388</v>
      </c>
      <c r="C721" s="55" t="s">
        <v>389</v>
      </c>
      <c r="D721" s="55"/>
      <c r="E721" s="14"/>
      <c r="F721" s="634" t="s">
        <v>78</v>
      </c>
      <c r="G721" s="634" t="s">
        <v>78</v>
      </c>
      <c r="H721" s="273" t="s">
        <v>1230</v>
      </c>
      <c r="I721" s="188"/>
      <c r="J721" s="619" t="s">
        <v>390</v>
      </c>
      <c r="K721" s="60"/>
      <c r="L721" s="60"/>
      <c r="M721" s="60"/>
      <c r="N721" s="60"/>
      <c r="O721" s="60"/>
      <c r="P721" s="60"/>
      <c r="Q721" s="60"/>
      <c r="R721" s="60"/>
      <c r="S721" s="60"/>
      <c r="T721" s="60"/>
      <c r="U721" s="60"/>
      <c r="V721" s="60"/>
      <c r="W721" s="60"/>
      <c r="X721" s="60"/>
      <c r="Y721" s="60"/>
      <c r="Z721" s="60"/>
    </row>
    <row r="722" spans="1:26" ht="30.75" customHeight="1">
      <c r="A722" s="615"/>
      <c r="B722" s="615"/>
      <c r="C722" s="81"/>
      <c r="D722" s="81"/>
      <c r="E722" s="14"/>
      <c r="F722" s="615"/>
      <c r="G722" s="615"/>
      <c r="H722" s="274" t="s">
        <v>1231</v>
      </c>
      <c r="I722" s="185"/>
      <c r="J722" s="615"/>
      <c r="K722" s="60"/>
      <c r="L722" s="60"/>
      <c r="M722" s="60"/>
      <c r="N722" s="60"/>
      <c r="O722" s="60"/>
      <c r="P722" s="60"/>
      <c r="Q722" s="60"/>
      <c r="R722" s="60"/>
      <c r="S722" s="60"/>
      <c r="T722" s="60"/>
      <c r="U722" s="60"/>
      <c r="V722" s="60"/>
      <c r="W722" s="60"/>
      <c r="X722" s="60"/>
      <c r="Y722" s="60"/>
      <c r="Z722" s="60"/>
    </row>
    <row r="723" spans="1:26" ht="30.75" customHeight="1">
      <c r="A723" s="615"/>
      <c r="B723" s="615"/>
      <c r="C723" s="81"/>
      <c r="D723" s="81"/>
      <c r="E723" s="14"/>
      <c r="F723" s="615"/>
      <c r="G723" s="615"/>
      <c r="H723" s="274" t="s">
        <v>1232</v>
      </c>
      <c r="I723" s="185"/>
      <c r="J723" s="615"/>
      <c r="K723" s="60"/>
      <c r="L723" s="60"/>
      <c r="M723" s="60"/>
      <c r="N723" s="60"/>
      <c r="O723" s="60"/>
      <c r="P723" s="60"/>
      <c r="Q723" s="60"/>
      <c r="R723" s="60"/>
      <c r="S723" s="60"/>
      <c r="T723" s="60"/>
      <c r="U723" s="60"/>
      <c r="V723" s="60"/>
      <c r="W723" s="60"/>
      <c r="X723" s="60"/>
      <c r="Y723" s="60"/>
      <c r="Z723" s="60"/>
    </row>
    <row r="724" spans="1:26" ht="30.75" customHeight="1">
      <c r="A724" s="615"/>
      <c r="B724" s="13"/>
      <c r="C724" s="81"/>
      <c r="D724" s="81"/>
      <c r="E724" s="13"/>
      <c r="F724" s="615"/>
      <c r="G724" s="615"/>
      <c r="H724" s="274" t="s">
        <v>1233</v>
      </c>
      <c r="I724" s="185"/>
      <c r="J724" s="615"/>
      <c r="K724" s="60"/>
      <c r="L724" s="60"/>
      <c r="M724" s="60"/>
      <c r="N724" s="60"/>
      <c r="O724" s="60"/>
      <c r="P724" s="60"/>
      <c r="Q724" s="60"/>
      <c r="R724" s="60"/>
      <c r="S724" s="60"/>
      <c r="T724" s="60"/>
      <c r="U724" s="60"/>
      <c r="V724" s="60"/>
      <c r="W724" s="60"/>
      <c r="X724" s="60"/>
      <c r="Y724" s="60"/>
      <c r="Z724" s="60"/>
    </row>
    <row r="725" spans="1:26" ht="30.75" customHeight="1">
      <c r="A725" s="615"/>
      <c r="B725" s="13"/>
      <c r="C725" s="81"/>
      <c r="D725" s="81"/>
      <c r="E725" s="13"/>
      <c r="F725" s="615"/>
      <c r="G725" s="615"/>
      <c r="H725" s="274" t="s">
        <v>1234</v>
      </c>
      <c r="I725" s="185"/>
      <c r="J725" s="615"/>
      <c r="K725" s="60"/>
      <c r="L725" s="60"/>
      <c r="M725" s="60"/>
      <c r="N725" s="60"/>
      <c r="O725" s="60"/>
      <c r="P725" s="60"/>
      <c r="Q725" s="60"/>
      <c r="R725" s="60"/>
      <c r="S725" s="60"/>
      <c r="T725" s="60"/>
      <c r="U725" s="60"/>
      <c r="V725" s="60"/>
      <c r="W725" s="60"/>
      <c r="X725" s="60"/>
      <c r="Y725" s="60"/>
      <c r="Z725" s="60"/>
    </row>
    <row r="726" spans="1:26" ht="30.75" customHeight="1">
      <c r="A726" s="13"/>
      <c r="B726" s="13"/>
      <c r="C726" s="81"/>
      <c r="D726" s="81"/>
      <c r="E726" s="13"/>
      <c r="F726" s="615"/>
      <c r="G726" s="615"/>
      <c r="H726" s="274" t="s">
        <v>1235</v>
      </c>
      <c r="I726" s="185"/>
      <c r="J726" s="615"/>
      <c r="K726" s="60"/>
      <c r="L726" s="60"/>
      <c r="M726" s="60"/>
      <c r="N726" s="60"/>
      <c r="O726" s="60"/>
      <c r="P726" s="60"/>
      <c r="Q726" s="60"/>
      <c r="R726" s="60"/>
      <c r="S726" s="60"/>
      <c r="T726" s="60"/>
      <c r="U726" s="60"/>
      <c r="V726" s="60"/>
      <c r="W726" s="60"/>
      <c r="X726" s="60"/>
      <c r="Y726" s="60"/>
      <c r="Z726" s="60"/>
    </row>
    <row r="727" spans="1:26" ht="30.75" customHeight="1">
      <c r="A727" s="13"/>
      <c r="B727" s="13"/>
      <c r="C727" s="81"/>
      <c r="D727" s="81"/>
      <c r="E727" s="13"/>
      <c r="F727" s="615"/>
      <c r="G727" s="615"/>
      <c r="H727" s="274" t="s">
        <v>1236</v>
      </c>
      <c r="I727" s="185"/>
      <c r="J727" s="615"/>
      <c r="K727" s="60"/>
      <c r="L727" s="60"/>
      <c r="M727" s="60"/>
      <c r="N727" s="60"/>
      <c r="O727" s="60"/>
      <c r="P727" s="60"/>
      <c r="Q727" s="60"/>
      <c r="R727" s="60"/>
      <c r="S727" s="60"/>
      <c r="T727" s="60"/>
      <c r="U727" s="60"/>
      <c r="V727" s="60"/>
      <c r="W727" s="60"/>
      <c r="X727" s="60"/>
      <c r="Y727" s="60"/>
      <c r="Z727" s="60"/>
    </row>
    <row r="728" spans="1:26" ht="27.75" customHeight="1">
      <c r="A728" s="13"/>
      <c r="B728" s="13"/>
      <c r="C728" s="81"/>
      <c r="D728" s="81"/>
      <c r="E728" s="13"/>
      <c r="F728" s="615"/>
      <c r="G728" s="615"/>
      <c r="H728" s="275"/>
      <c r="I728" s="125"/>
      <c r="J728" s="615"/>
      <c r="K728" s="60"/>
      <c r="L728" s="60"/>
      <c r="M728" s="60"/>
      <c r="N728" s="60"/>
      <c r="O728" s="60"/>
      <c r="P728" s="60"/>
      <c r="Q728" s="60"/>
      <c r="R728" s="60"/>
      <c r="S728" s="60"/>
      <c r="T728" s="60"/>
      <c r="U728" s="60"/>
      <c r="V728" s="60"/>
      <c r="W728" s="60"/>
      <c r="X728" s="60"/>
      <c r="Y728" s="60"/>
      <c r="Z728" s="60"/>
    </row>
    <row r="729" spans="1:26" ht="27.75" customHeight="1">
      <c r="A729" s="13"/>
      <c r="B729" s="13"/>
      <c r="C729" s="81"/>
      <c r="D729" s="81"/>
      <c r="E729" s="70"/>
      <c r="F729" s="618"/>
      <c r="G729" s="618"/>
      <c r="H729" s="37" t="s">
        <v>40</v>
      </c>
      <c r="I729" s="100"/>
      <c r="J729" s="616"/>
      <c r="K729" s="60"/>
      <c r="L729" s="60"/>
      <c r="M729" s="60"/>
      <c r="N729" s="60"/>
      <c r="O729" s="60"/>
      <c r="P729" s="60"/>
      <c r="Q729" s="60"/>
      <c r="R729" s="60"/>
      <c r="S729" s="60"/>
      <c r="T729" s="60"/>
      <c r="U729" s="60"/>
      <c r="V729" s="60"/>
      <c r="W729" s="60"/>
      <c r="X729" s="60"/>
      <c r="Y729" s="60"/>
      <c r="Z729" s="60"/>
    </row>
    <row r="730" spans="1:26" ht="30.75" customHeight="1">
      <c r="A730" s="13"/>
      <c r="B730" s="13"/>
      <c r="C730" s="81"/>
      <c r="D730" s="81"/>
      <c r="E730" s="13" t="s">
        <v>391</v>
      </c>
      <c r="F730" s="635" t="s">
        <v>78</v>
      </c>
      <c r="G730" s="635" t="s">
        <v>78</v>
      </c>
      <c r="H730" s="270" t="s">
        <v>1230</v>
      </c>
      <c r="I730" s="48"/>
      <c r="J730" s="620" t="s">
        <v>392</v>
      </c>
      <c r="K730" s="60"/>
      <c r="L730" s="60"/>
      <c r="M730" s="60"/>
      <c r="N730" s="60"/>
      <c r="O730" s="60"/>
      <c r="P730" s="60"/>
      <c r="Q730" s="60"/>
      <c r="R730" s="60"/>
      <c r="S730" s="60"/>
      <c r="T730" s="60"/>
      <c r="U730" s="60"/>
      <c r="V730" s="60"/>
      <c r="W730" s="60"/>
      <c r="X730" s="60"/>
      <c r="Y730" s="60"/>
      <c r="Z730" s="60"/>
    </row>
    <row r="731" spans="1:26" ht="30.75" customHeight="1">
      <c r="A731" s="13"/>
      <c r="B731" s="13"/>
      <c r="C731" s="81"/>
      <c r="D731" s="81"/>
      <c r="E731" s="13"/>
      <c r="F731" s="615"/>
      <c r="G731" s="615"/>
      <c r="H731" s="271" t="s">
        <v>1231</v>
      </c>
      <c r="I731" s="49"/>
      <c r="J731" s="615"/>
      <c r="K731" s="60"/>
      <c r="L731" s="60"/>
      <c r="M731" s="60"/>
      <c r="N731" s="60"/>
      <c r="O731" s="60"/>
      <c r="P731" s="60"/>
      <c r="Q731" s="60"/>
      <c r="R731" s="60"/>
      <c r="S731" s="60"/>
      <c r="T731" s="60"/>
      <c r="U731" s="60"/>
      <c r="V731" s="60"/>
      <c r="W731" s="60"/>
      <c r="X731" s="60"/>
      <c r="Y731" s="60"/>
      <c r="Z731" s="60"/>
    </row>
    <row r="732" spans="1:26" ht="30.75" customHeight="1">
      <c r="A732" s="13"/>
      <c r="B732" s="13"/>
      <c r="C732" s="81"/>
      <c r="D732" s="81"/>
      <c r="E732" s="13"/>
      <c r="F732" s="615"/>
      <c r="G732" s="615"/>
      <c r="H732" s="271" t="s">
        <v>1232</v>
      </c>
      <c r="I732" s="49"/>
      <c r="J732" s="615"/>
      <c r="K732" s="60"/>
      <c r="L732" s="60"/>
      <c r="M732" s="60"/>
      <c r="N732" s="60"/>
      <c r="O732" s="60"/>
      <c r="P732" s="60"/>
      <c r="Q732" s="60"/>
      <c r="R732" s="60"/>
      <c r="S732" s="60"/>
      <c r="T732" s="60"/>
      <c r="U732" s="60"/>
      <c r="V732" s="60"/>
      <c r="W732" s="60"/>
      <c r="X732" s="60"/>
      <c r="Y732" s="60"/>
      <c r="Z732" s="60"/>
    </row>
    <row r="733" spans="1:26" ht="30.75" customHeight="1">
      <c r="A733" s="13"/>
      <c r="B733" s="13"/>
      <c r="C733" s="81"/>
      <c r="D733" s="81"/>
      <c r="E733" s="13"/>
      <c r="F733" s="615"/>
      <c r="G733" s="615"/>
      <c r="H733" s="271" t="s">
        <v>1233</v>
      </c>
      <c r="I733" s="49"/>
      <c r="J733" s="615"/>
      <c r="K733" s="60"/>
      <c r="L733" s="60"/>
      <c r="M733" s="60"/>
      <c r="N733" s="60"/>
      <c r="O733" s="60"/>
      <c r="P733" s="60"/>
      <c r="Q733" s="60"/>
      <c r="R733" s="60"/>
      <c r="S733" s="60"/>
      <c r="T733" s="60"/>
      <c r="U733" s="60"/>
      <c r="V733" s="60"/>
      <c r="W733" s="60"/>
      <c r="X733" s="60"/>
      <c r="Y733" s="60"/>
      <c r="Z733" s="60"/>
    </row>
    <row r="734" spans="1:26" ht="30.75" customHeight="1">
      <c r="A734" s="13"/>
      <c r="B734" s="13"/>
      <c r="C734" s="81"/>
      <c r="D734" s="81"/>
      <c r="E734" s="13"/>
      <c r="F734" s="615"/>
      <c r="G734" s="615"/>
      <c r="H734" s="271" t="s">
        <v>1234</v>
      </c>
      <c r="I734" s="49"/>
      <c r="J734" s="615"/>
      <c r="K734" s="60"/>
      <c r="L734" s="60"/>
      <c r="M734" s="60"/>
      <c r="N734" s="60"/>
      <c r="O734" s="60"/>
      <c r="P734" s="60"/>
      <c r="Q734" s="60"/>
      <c r="R734" s="60"/>
      <c r="S734" s="60"/>
      <c r="T734" s="60"/>
      <c r="U734" s="60"/>
      <c r="V734" s="60"/>
      <c r="W734" s="60"/>
      <c r="X734" s="60"/>
      <c r="Y734" s="60"/>
      <c r="Z734" s="60"/>
    </row>
    <row r="735" spans="1:26" ht="30.75" customHeight="1">
      <c r="A735" s="13"/>
      <c r="B735" s="13"/>
      <c r="C735" s="81"/>
      <c r="D735" s="81"/>
      <c r="E735" s="13"/>
      <c r="F735" s="615"/>
      <c r="G735" s="615"/>
      <c r="H735" s="271" t="s">
        <v>1235</v>
      </c>
      <c r="I735" s="49"/>
      <c r="J735" s="615"/>
      <c r="K735" s="60"/>
      <c r="L735" s="60"/>
      <c r="M735" s="60"/>
      <c r="N735" s="60"/>
      <c r="O735" s="60"/>
      <c r="P735" s="60"/>
      <c r="Q735" s="60"/>
      <c r="R735" s="60"/>
      <c r="S735" s="60"/>
      <c r="T735" s="60"/>
      <c r="U735" s="60"/>
      <c r="V735" s="60"/>
      <c r="W735" s="60"/>
      <c r="X735" s="60"/>
      <c r="Y735" s="60"/>
      <c r="Z735" s="60"/>
    </row>
    <row r="736" spans="1:26" ht="30.75" customHeight="1">
      <c r="A736" s="13"/>
      <c r="B736" s="13"/>
      <c r="C736" s="81"/>
      <c r="D736" s="81"/>
      <c r="E736" s="13"/>
      <c r="F736" s="615"/>
      <c r="G736" s="615"/>
      <c r="H736" s="271" t="s">
        <v>1236</v>
      </c>
      <c r="I736" s="49"/>
      <c r="J736" s="615"/>
      <c r="K736" s="60"/>
      <c r="L736" s="60"/>
      <c r="M736" s="60"/>
      <c r="N736" s="60"/>
      <c r="O736" s="60"/>
      <c r="P736" s="60"/>
      <c r="Q736" s="60"/>
      <c r="R736" s="60"/>
      <c r="S736" s="60"/>
      <c r="T736" s="60"/>
      <c r="U736" s="60"/>
      <c r="V736" s="60"/>
      <c r="W736" s="60"/>
      <c r="X736" s="60"/>
      <c r="Y736" s="60"/>
      <c r="Z736" s="60"/>
    </row>
    <row r="737" spans="1:26" ht="30.75" customHeight="1">
      <c r="A737" s="13"/>
      <c r="B737" s="13"/>
      <c r="C737" s="81"/>
      <c r="D737" s="81"/>
      <c r="E737" s="13"/>
      <c r="F737" s="615"/>
      <c r="G737" s="615"/>
      <c r="H737" s="272"/>
      <c r="I737" s="73"/>
      <c r="J737" s="615"/>
      <c r="K737" s="60"/>
      <c r="L737" s="60"/>
      <c r="M737" s="60"/>
      <c r="N737" s="60"/>
      <c r="O737" s="60"/>
      <c r="P737" s="60"/>
      <c r="Q737" s="60"/>
      <c r="R737" s="60"/>
      <c r="S737" s="60"/>
      <c r="T737" s="60"/>
      <c r="U737" s="60"/>
      <c r="V737" s="60"/>
      <c r="W737" s="60"/>
      <c r="X737" s="60"/>
      <c r="Y737" s="60"/>
      <c r="Z737" s="60"/>
    </row>
    <row r="738" spans="1:26" ht="27.75" customHeight="1">
      <c r="A738" s="51"/>
      <c r="B738" s="51"/>
      <c r="C738" s="102"/>
      <c r="D738" s="102"/>
      <c r="E738" s="51"/>
      <c r="F738" s="621"/>
      <c r="G738" s="621"/>
      <c r="H738" s="42" t="s">
        <v>40</v>
      </c>
      <c r="I738" s="189"/>
      <c r="J738" s="621"/>
      <c r="K738" s="60"/>
      <c r="L738" s="60"/>
      <c r="M738" s="60"/>
      <c r="N738" s="60"/>
      <c r="O738" s="60"/>
      <c r="P738" s="60"/>
      <c r="Q738" s="60"/>
      <c r="R738" s="60"/>
      <c r="S738" s="60"/>
      <c r="T738" s="60"/>
      <c r="U738" s="60"/>
      <c r="V738" s="60"/>
      <c r="W738" s="60"/>
      <c r="X738" s="60"/>
      <c r="Y738" s="60"/>
      <c r="Z738" s="60"/>
    </row>
    <row r="739" spans="1:26" ht="20.25" customHeight="1">
      <c r="A739" s="634" t="s">
        <v>393</v>
      </c>
      <c r="B739" s="634" t="s">
        <v>394</v>
      </c>
      <c r="C739" s="636" t="s">
        <v>395</v>
      </c>
      <c r="D739" s="640" t="s">
        <v>1260</v>
      </c>
      <c r="E739" s="14"/>
      <c r="F739" s="634" t="s">
        <v>78</v>
      </c>
      <c r="G739" s="634" t="s">
        <v>78</v>
      </c>
      <c r="H739" s="273" t="s">
        <v>1230</v>
      </c>
      <c r="I739" s="188"/>
      <c r="J739" s="622" t="s">
        <v>390</v>
      </c>
      <c r="K739" s="60"/>
      <c r="L739" s="60"/>
      <c r="M739" s="60"/>
      <c r="N739" s="60"/>
      <c r="O739" s="60"/>
      <c r="P739" s="60"/>
      <c r="Q739" s="60"/>
      <c r="R739" s="60"/>
      <c r="S739" s="60"/>
      <c r="T739" s="60"/>
      <c r="U739" s="60"/>
      <c r="V739" s="60"/>
      <c r="W739" s="60"/>
      <c r="X739" s="60"/>
      <c r="Y739" s="60"/>
      <c r="Z739" s="60"/>
    </row>
    <row r="740" spans="1:26" ht="20.25" customHeight="1">
      <c r="A740" s="615"/>
      <c r="B740" s="615"/>
      <c r="C740" s="615"/>
      <c r="D740" s="615"/>
      <c r="E740" s="14"/>
      <c r="F740" s="615"/>
      <c r="G740" s="615"/>
      <c r="H740" s="274" t="s">
        <v>1231</v>
      </c>
      <c r="I740" s="185"/>
      <c r="J740" s="615"/>
      <c r="K740" s="60"/>
      <c r="L740" s="60"/>
      <c r="M740" s="60"/>
      <c r="N740" s="60"/>
      <c r="O740" s="60"/>
      <c r="P740" s="60"/>
      <c r="Q740" s="60"/>
      <c r="R740" s="60"/>
      <c r="S740" s="60"/>
      <c r="T740" s="60"/>
      <c r="U740" s="60"/>
      <c r="V740" s="60"/>
      <c r="W740" s="60"/>
      <c r="X740" s="60"/>
      <c r="Y740" s="60"/>
      <c r="Z740" s="60"/>
    </row>
    <row r="741" spans="1:26" ht="20.25" customHeight="1">
      <c r="A741" s="615"/>
      <c r="B741" s="615"/>
      <c r="C741" s="615"/>
      <c r="D741" s="615"/>
      <c r="E741" s="14"/>
      <c r="F741" s="615"/>
      <c r="G741" s="615"/>
      <c r="H741" s="274" t="s">
        <v>1232</v>
      </c>
      <c r="I741" s="185"/>
      <c r="J741" s="615"/>
      <c r="K741" s="60"/>
      <c r="L741" s="60"/>
      <c r="M741" s="60"/>
      <c r="N741" s="60"/>
      <c r="O741" s="60"/>
      <c r="P741" s="60"/>
      <c r="Q741" s="60"/>
      <c r="R741" s="60"/>
      <c r="S741" s="60"/>
      <c r="T741" s="60"/>
      <c r="U741" s="60"/>
      <c r="V741" s="60"/>
      <c r="W741" s="60"/>
      <c r="X741" s="60"/>
      <c r="Y741" s="60"/>
      <c r="Z741" s="60"/>
    </row>
    <row r="742" spans="1:26" ht="20.25" customHeight="1">
      <c r="A742" s="615"/>
      <c r="B742" s="615"/>
      <c r="C742" s="615"/>
      <c r="D742" s="615"/>
      <c r="E742" s="99"/>
      <c r="F742" s="615"/>
      <c r="G742" s="615"/>
      <c r="H742" s="274" t="s">
        <v>1233</v>
      </c>
      <c r="I742" s="185"/>
      <c r="J742" s="615"/>
      <c r="K742" s="60"/>
      <c r="L742" s="60"/>
      <c r="M742" s="60"/>
      <c r="N742" s="60"/>
      <c r="O742" s="60"/>
      <c r="P742" s="60"/>
      <c r="Q742" s="60"/>
      <c r="R742" s="60"/>
      <c r="S742" s="60"/>
      <c r="T742" s="60"/>
      <c r="U742" s="60"/>
      <c r="V742" s="60"/>
      <c r="W742" s="60"/>
      <c r="X742" s="60"/>
      <c r="Y742" s="60"/>
      <c r="Z742" s="60"/>
    </row>
    <row r="743" spans="1:26" ht="20.25" customHeight="1">
      <c r="A743" s="615"/>
      <c r="B743" s="615"/>
      <c r="C743" s="615"/>
      <c r="D743" s="615"/>
      <c r="E743" s="99"/>
      <c r="F743" s="615"/>
      <c r="G743" s="615"/>
      <c r="H743" s="274" t="s">
        <v>1234</v>
      </c>
      <c r="I743" s="185"/>
      <c r="J743" s="615"/>
      <c r="K743" s="60"/>
      <c r="L743" s="60"/>
      <c r="M743" s="60"/>
      <c r="N743" s="60"/>
      <c r="O743" s="60"/>
      <c r="P743" s="60"/>
      <c r="Q743" s="60"/>
      <c r="R743" s="60"/>
      <c r="S743" s="60"/>
      <c r="T743" s="60"/>
      <c r="U743" s="60"/>
      <c r="V743" s="60"/>
      <c r="W743" s="60"/>
      <c r="X743" s="60"/>
      <c r="Y743" s="60"/>
      <c r="Z743" s="60"/>
    </row>
    <row r="744" spans="1:26" ht="20.25" customHeight="1">
      <c r="A744" s="615"/>
      <c r="B744" s="615"/>
      <c r="C744" s="615"/>
      <c r="D744" s="640" t="s">
        <v>691</v>
      </c>
      <c r="E744" s="99"/>
      <c r="F744" s="615"/>
      <c r="G744" s="615"/>
      <c r="H744" s="274" t="s">
        <v>1235</v>
      </c>
      <c r="I744" s="185"/>
      <c r="J744" s="615"/>
      <c r="K744" s="60"/>
      <c r="L744" s="60"/>
      <c r="M744" s="60"/>
      <c r="N744" s="60"/>
      <c r="O744" s="60"/>
      <c r="P744" s="60"/>
      <c r="Q744" s="60"/>
      <c r="R744" s="60"/>
      <c r="S744" s="60"/>
      <c r="T744" s="60"/>
      <c r="U744" s="60"/>
      <c r="V744" s="60"/>
      <c r="W744" s="60"/>
      <c r="X744" s="60"/>
      <c r="Y744" s="60"/>
      <c r="Z744" s="60"/>
    </row>
    <row r="745" spans="1:26" ht="20.25" customHeight="1">
      <c r="A745" s="615"/>
      <c r="B745" s="615"/>
      <c r="C745" s="615"/>
      <c r="D745" s="615"/>
      <c r="E745" s="99"/>
      <c r="F745" s="615"/>
      <c r="G745" s="615"/>
      <c r="H745" s="274" t="s">
        <v>1236</v>
      </c>
      <c r="I745" s="185"/>
      <c r="J745" s="615"/>
      <c r="K745" s="60"/>
      <c r="L745" s="60"/>
      <c r="M745" s="60"/>
      <c r="N745" s="60"/>
      <c r="O745" s="60"/>
      <c r="P745" s="60"/>
      <c r="Q745" s="60"/>
      <c r="R745" s="60"/>
      <c r="S745" s="60"/>
      <c r="T745" s="60"/>
      <c r="U745" s="60"/>
      <c r="V745" s="60"/>
      <c r="W745" s="60"/>
      <c r="X745" s="60"/>
      <c r="Y745" s="60"/>
      <c r="Z745" s="60"/>
    </row>
    <row r="746" spans="1:26" ht="20.25" customHeight="1">
      <c r="A746" s="615"/>
      <c r="B746" s="615"/>
      <c r="C746" s="638" t="s">
        <v>399</v>
      </c>
      <c r="D746" s="615"/>
      <c r="E746" s="99"/>
      <c r="F746" s="615"/>
      <c r="G746" s="615"/>
      <c r="H746" s="275"/>
      <c r="I746" s="125"/>
      <c r="J746" s="615"/>
      <c r="K746" s="60"/>
      <c r="L746" s="60"/>
      <c r="M746" s="60"/>
      <c r="N746" s="60"/>
      <c r="O746" s="60"/>
      <c r="P746" s="60"/>
      <c r="Q746" s="60"/>
      <c r="R746" s="60"/>
      <c r="S746" s="60"/>
      <c r="T746" s="60"/>
      <c r="U746" s="60"/>
      <c r="V746" s="60"/>
      <c r="W746" s="60"/>
      <c r="X746" s="60"/>
      <c r="Y746" s="60"/>
      <c r="Z746" s="60"/>
    </row>
    <row r="747" spans="1:26" ht="20.25" customHeight="1">
      <c r="A747" s="615"/>
      <c r="B747" s="615"/>
      <c r="C747" s="615"/>
      <c r="D747" s="615"/>
      <c r="E747" s="190"/>
      <c r="F747" s="618"/>
      <c r="G747" s="618"/>
      <c r="H747" s="37" t="s">
        <v>40</v>
      </c>
      <c r="I747" s="74"/>
      <c r="J747" s="616"/>
      <c r="K747" s="60"/>
      <c r="L747" s="60"/>
      <c r="M747" s="60"/>
      <c r="N747" s="60"/>
      <c r="O747" s="60"/>
      <c r="P747" s="60"/>
      <c r="Q747" s="60"/>
      <c r="R747" s="60"/>
      <c r="S747" s="60"/>
      <c r="T747" s="60"/>
      <c r="U747" s="60"/>
      <c r="V747" s="60"/>
      <c r="W747" s="60"/>
      <c r="X747" s="60"/>
      <c r="Y747" s="60"/>
      <c r="Z747" s="60"/>
    </row>
    <row r="748" spans="1:26" ht="24.75" customHeight="1">
      <c r="A748" s="615"/>
      <c r="B748" s="615"/>
      <c r="C748" s="615"/>
      <c r="D748" s="615"/>
      <c r="E748" s="637" t="s">
        <v>400</v>
      </c>
      <c r="F748" s="635" t="s">
        <v>78</v>
      </c>
      <c r="G748" s="635" t="s">
        <v>78</v>
      </c>
      <c r="H748" s="270" t="s">
        <v>1230</v>
      </c>
      <c r="I748" s="48"/>
      <c r="J748" s="620" t="s">
        <v>401</v>
      </c>
      <c r="K748" s="60"/>
      <c r="L748" s="60"/>
      <c r="M748" s="60"/>
      <c r="N748" s="60"/>
      <c r="O748" s="60"/>
      <c r="P748" s="60"/>
      <c r="Q748" s="60"/>
      <c r="R748" s="60"/>
      <c r="S748" s="60"/>
      <c r="T748" s="60"/>
      <c r="U748" s="60"/>
      <c r="V748" s="60"/>
      <c r="W748" s="60"/>
      <c r="X748" s="60"/>
      <c r="Y748" s="60"/>
      <c r="Z748" s="60"/>
    </row>
    <row r="749" spans="1:26" ht="24.75" customHeight="1">
      <c r="A749" s="13"/>
      <c r="B749" s="13"/>
      <c r="C749" s="615"/>
      <c r="D749" s="640" t="s">
        <v>402</v>
      </c>
      <c r="E749" s="615"/>
      <c r="F749" s="615"/>
      <c r="G749" s="615"/>
      <c r="H749" s="271" t="s">
        <v>1231</v>
      </c>
      <c r="I749" s="49"/>
      <c r="J749" s="615"/>
      <c r="K749" s="60"/>
      <c r="L749" s="60"/>
      <c r="M749" s="60"/>
      <c r="N749" s="60"/>
      <c r="O749" s="60"/>
      <c r="P749" s="60"/>
      <c r="Q749" s="60"/>
      <c r="R749" s="60"/>
      <c r="S749" s="60"/>
      <c r="T749" s="60"/>
      <c r="U749" s="60"/>
      <c r="V749" s="60"/>
      <c r="W749" s="60"/>
      <c r="X749" s="60"/>
      <c r="Y749" s="60"/>
      <c r="Z749" s="60"/>
    </row>
    <row r="750" spans="1:26" ht="25.5" customHeight="1">
      <c r="A750" s="13"/>
      <c r="B750" s="13"/>
      <c r="C750" s="615"/>
      <c r="D750" s="615"/>
      <c r="E750" s="615"/>
      <c r="F750" s="615"/>
      <c r="G750" s="615"/>
      <c r="H750" s="271" t="s">
        <v>1232</v>
      </c>
      <c r="I750" s="49"/>
      <c r="J750" s="615"/>
      <c r="K750" s="60"/>
      <c r="L750" s="60"/>
      <c r="M750" s="60"/>
      <c r="N750" s="60"/>
      <c r="O750" s="60"/>
      <c r="P750" s="60"/>
      <c r="Q750" s="60"/>
      <c r="R750" s="60"/>
      <c r="S750" s="60"/>
      <c r="T750" s="60"/>
      <c r="U750" s="60"/>
      <c r="V750" s="60"/>
      <c r="W750" s="60"/>
      <c r="X750" s="60"/>
      <c r="Y750" s="60"/>
      <c r="Z750" s="60"/>
    </row>
    <row r="751" spans="1:26" ht="24.75" customHeight="1">
      <c r="A751" s="13"/>
      <c r="B751" s="13"/>
      <c r="C751" s="615"/>
      <c r="D751" s="640" t="s">
        <v>403</v>
      </c>
      <c r="E751" s="14"/>
      <c r="F751" s="615"/>
      <c r="G751" s="615"/>
      <c r="H751" s="271" t="s">
        <v>1233</v>
      </c>
      <c r="I751" s="49"/>
      <c r="J751" s="615"/>
      <c r="K751" s="60"/>
      <c r="L751" s="60"/>
      <c r="M751" s="60"/>
      <c r="N751" s="60"/>
      <c r="O751" s="60"/>
      <c r="P751" s="60"/>
      <c r="Q751" s="60"/>
      <c r="R751" s="60"/>
      <c r="S751" s="60"/>
      <c r="T751" s="60"/>
      <c r="U751" s="60"/>
      <c r="V751" s="60"/>
      <c r="W751" s="60"/>
      <c r="X751" s="60"/>
      <c r="Y751" s="60"/>
      <c r="Z751" s="60"/>
    </row>
    <row r="752" spans="1:26" ht="24.75" customHeight="1">
      <c r="A752" s="13"/>
      <c r="B752" s="13"/>
      <c r="C752" s="615"/>
      <c r="D752" s="615"/>
      <c r="E752" s="14"/>
      <c r="F752" s="615"/>
      <c r="G752" s="615"/>
      <c r="H752" s="271" t="s">
        <v>1234</v>
      </c>
      <c r="I752" s="49"/>
      <c r="J752" s="615"/>
      <c r="K752" s="60"/>
      <c r="L752" s="60"/>
      <c r="M752" s="60"/>
      <c r="N752" s="60"/>
      <c r="O752" s="60"/>
      <c r="P752" s="60"/>
      <c r="Q752" s="60"/>
      <c r="R752" s="60"/>
      <c r="S752" s="60"/>
      <c r="T752" s="60"/>
      <c r="U752" s="60"/>
      <c r="V752" s="60"/>
      <c r="W752" s="60"/>
      <c r="X752" s="60"/>
      <c r="Y752" s="60"/>
      <c r="Z752" s="60"/>
    </row>
    <row r="753" spans="1:26" ht="24.75" customHeight="1">
      <c r="A753" s="13"/>
      <c r="B753" s="13"/>
      <c r="C753" s="615"/>
      <c r="D753" s="640" t="s">
        <v>404</v>
      </c>
      <c r="E753" s="14"/>
      <c r="F753" s="615"/>
      <c r="G753" s="615"/>
      <c r="H753" s="271" t="s">
        <v>1235</v>
      </c>
      <c r="I753" s="49"/>
      <c r="J753" s="615"/>
      <c r="K753" s="60"/>
      <c r="L753" s="60"/>
      <c r="M753" s="60"/>
      <c r="N753" s="60"/>
      <c r="O753" s="60"/>
      <c r="P753" s="60"/>
      <c r="Q753" s="60"/>
      <c r="R753" s="60"/>
      <c r="S753" s="60"/>
      <c r="T753" s="60"/>
      <c r="U753" s="60"/>
      <c r="V753" s="60"/>
      <c r="W753" s="60"/>
      <c r="X753" s="60"/>
      <c r="Y753" s="60"/>
      <c r="Z753" s="60"/>
    </row>
    <row r="754" spans="1:26" ht="24.75" customHeight="1">
      <c r="A754" s="13"/>
      <c r="B754" s="13"/>
      <c r="C754" s="615"/>
      <c r="D754" s="615"/>
      <c r="E754" s="14"/>
      <c r="F754" s="615"/>
      <c r="G754" s="615"/>
      <c r="H754" s="271" t="s">
        <v>1236</v>
      </c>
      <c r="I754" s="49"/>
      <c r="J754" s="615"/>
      <c r="K754" s="60"/>
      <c r="L754" s="60"/>
      <c r="M754" s="60"/>
      <c r="N754" s="60"/>
      <c r="O754" s="60"/>
      <c r="P754" s="60"/>
      <c r="Q754" s="60"/>
      <c r="R754" s="60"/>
      <c r="S754" s="60"/>
      <c r="T754" s="60"/>
      <c r="U754" s="60"/>
      <c r="V754" s="60"/>
      <c r="W754" s="60"/>
      <c r="X754" s="60"/>
      <c r="Y754" s="60"/>
      <c r="Z754" s="60"/>
    </row>
    <row r="755" spans="1:26" ht="24.75" customHeight="1">
      <c r="A755" s="13"/>
      <c r="B755" s="13"/>
      <c r="C755" s="615"/>
      <c r="D755" s="615"/>
      <c r="E755" s="14"/>
      <c r="F755" s="615"/>
      <c r="G755" s="615"/>
      <c r="H755" s="272"/>
      <c r="I755" s="73"/>
      <c r="J755" s="615"/>
      <c r="K755" s="60"/>
      <c r="L755" s="60"/>
      <c r="M755" s="60"/>
      <c r="N755" s="60"/>
      <c r="O755" s="60"/>
      <c r="P755" s="60"/>
      <c r="Q755" s="60"/>
      <c r="R755" s="60"/>
      <c r="S755" s="60"/>
      <c r="T755" s="60"/>
      <c r="U755" s="60"/>
      <c r="V755" s="60"/>
      <c r="W755" s="60"/>
      <c r="X755" s="60"/>
      <c r="Y755" s="60"/>
      <c r="Z755" s="60"/>
    </row>
    <row r="756" spans="1:26" ht="24.75" customHeight="1">
      <c r="A756" s="13"/>
      <c r="B756" s="13"/>
      <c r="C756" s="615"/>
      <c r="D756" s="634" t="s">
        <v>1261</v>
      </c>
      <c r="E756" s="191"/>
      <c r="F756" s="618"/>
      <c r="G756" s="618"/>
      <c r="H756" s="37" t="s">
        <v>40</v>
      </c>
      <c r="I756" s="74"/>
      <c r="J756" s="616"/>
      <c r="K756" s="60"/>
      <c r="L756" s="60"/>
      <c r="M756" s="60"/>
      <c r="N756" s="60"/>
      <c r="O756" s="60"/>
      <c r="P756" s="60"/>
      <c r="Q756" s="60"/>
      <c r="R756" s="60"/>
      <c r="S756" s="60"/>
      <c r="T756" s="60"/>
      <c r="U756" s="60"/>
      <c r="V756" s="60"/>
      <c r="W756" s="60"/>
      <c r="X756" s="60"/>
      <c r="Y756" s="60"/>
      <c r="Z756" s="60"/>
    </row>
    <row r="757" spans="1:26" ht="24.75" customHeight="1">
      <c r="A757" s="13"/>
      <c r="B757" s="13"/>
      <c r="C757" s="615"/>
      <c r="D757" s="615"/>
      <c r="E757" s="39" t="s">
        <v>406</v>
      </c>
      <c r="F757" s="635" t="s">
        <v>78</v>
      </c>
      <c r="G757" s="635" t="s">
        <v>78</v>
      </c>
      <c r="H757" s="270" t="s">
        <v>1230</v>
      </c>
      <c r="I757" s="48"/>
      <c r="J757" s="620" t="s">
        <v>407</v>
      </c>
      <c r="K757" s="60"/>
      <c r="L757" s="60"/>
      <c r="M757" s="60"/>
      <c r="N757" s="60"/>
      <c r="O757" s="60"/>
      <c r="P757" s="60"/>
      <c r="Q757" s="60"/>
      <c r="R757" s="60"/>
      <c r="S757" s="60"/>
      <c r="T757" s="60"/>
      <c r="U757" s="60"/>
      <c r="V757" s="60"/>
      <c r="W757" s="60"/>
      <c r="X757" s="60"/>
      <c r="Y757" s="60"/>
      <c r="Z757" s="60"/>
    </row>
    <row r="758" spans="1:26" ht="24.75" customHeight="1">
      <c r="A758" s="13"/>
      <c r="B758" s="13"/>
      <c r="C758" s="615"/>
      <c r="D758" s="615"/>
      <c r="E758" s="84"/>
      <c r="F758" s="615"/>
      <c r="G758" s="615"/>
      <c r="H758" s="271" t="s">
        <v>1231</v>
      </c>
      <c r="I758" s="49"/>
      <c r="J758" s="615"/>
      <c r="K758" s="60"/>
      <c r="L758" s="60"/>
      <c r="M758" s="60"/>
      <c r="N758" s="60"/>
      <c r="O758" s="60"/>
      <c r="P758" s="60"/>
      <c r="Q758" s="60"/>
      <c r="R758" s="60"/>
      <c r="S758" s="60"/>
      <c r="T758" s="60"/>
      <c r="U758" s="60"/>
      <c r="V758" s="60"/>
      <c r="W758" s="60"/>
      <c r="X758" s="60"/>
      <c r="Y758" s="60"/>
      <c r="Z758" s="60"/>
    </row>
    <row r="759" spans="1:26" ht="24.75" customHeight="1">
      <c r="A759" s="13"/>
      <c r="B759" s="13"/>
      <c r="C759" s="13"/>
      <c r="D759" s="615"/>
      <c r="E759" s="84"/>
      <c r="F759" s="615"/>
      <c r="G759" s="615"/>
      <c r="H759" s="271" t="s">
        <v>1232</v>
      </c>
      <c r="I759" s="49"/>
      <c r="J759" s="615"/>
      <c r="K759" s="60"/>
      <c r="L759" s="60"/>
      <c r="M759" s="60"/>
      <c r="N759" s="60"/>
      <c r="O759" s="60"/>
      <c r="P759" s="60"/>
      <c r="Q759" s="60"/>
      <c r="R759" s="60"/>
      <c r="S759" s="60"/>
      <c r="T759" s="60"/>
      <c r="U759" s="60"/>
      <c r="V759" s="60"/>
      <c r="W759" s="60"/>
      <c r="X759" s="60"/>
      <c r="Y759" s="60"/>
      <c r="Z759" s="60"/>
    </row>
    <row r="760" spans="1:26" ht="24.75" customHeight="1">
      <c r="A760" s="13"/>
      <c r="B760" s="13"/>
      <c r="C760" s="13"/>
      <c r="D760" s="615"/>
      <c r="E760" s="84"/>
      <c r="F760" s="615"/>
      <c r="G760" s="615"/>
      <c r="H760" s="271" t="s">
        <v>1233</v>
      </c>
      <c r="I760" s="49"/>
      <c r="J760" s="615"/>
      <c r="K760" s="60"/>
      <c r="L760" s="60"/>
      <c r="M760" s="60"/>
      <c r="N760" s="60"/>
      <c r="O760" s="60"/>
      <c r="P760" s="60"/>
      <c r="Q760" s="60"/>
      <c r="R760" s="60"/>
      <c r="S760" s="60"/>
      <c r="T760" s="60"/>
      <c r="U760" s="60"/>
      <c r="V760" s="60"/>
      <c r="W760" s="60"/>
      <c r="X760" s="60"/>
      <c r="Y760" s="60"/>
      <c r="Z760" s="60"/>
    </row>
    <row r="761" spans="1:26" ht="24.75" customHeight="1">
      <c r="A761" s="13"/>
      <c r="B761" s="13"/>
      <c r="C761" s="13"/>
      <c r="D761" s="615"/>
      <c r="E761" s="94"/>
      <c r="F761" s="615"/>
      <c r="G761" s="615"/>
      <c r="H761" s="271" t="s">
        <v>1234</v>
      </c>
      <c r="I761" s="49"/>
      <c r="J761" s="615"/>
      <c r="K761" s="60"/>
      <c r="L761" s="60"/>
      <c r="M761" s="60"/>
      <c r="N761" s="60"/>
      <c r="O761" s="60"/>
      <c r="P761" s="60"/>
      <c r="Q761" s="60"/>
      <c r="R761" s="60"/>
      <c r="S761" s="60"/>
      <c r="T761" s="60"/>
      <c r="U761" s="60"/>
      <c r="V761" s="60"/>
      <c r="W761" s="60"/>
      <c r="X761" s="60"/>
      <c r="Y761" s="60"/>
      <c r="Z761" s="60"/>
    </row>
    <row r="762" spans="1:26" ht="24.75" customHeight="1">
      <c r="A762" s="13"/>
      <c r="B762" s="13"/>
      <c r="C762" s="13"/>
      <c r="D762" s="615"/>
      <c r="E762" s="94"/>
      <c r="F762" s="615"/>
      <c r="G762" s="615"/>
      <c r="H762" s="271" t="s">
        <v>1235</v>
      </c>
      <c r="I762" s="49"/>
      <c r="J762" s="615"/>
      <c r="K762" s="60"/>
      <c r="L762" s="60"/>
      <c r="M762" s="60"/>
      <c r="N762" s="60"/>
      <c r="O762" s="60"/>
      <c r="P762" s="60"/>
      <c r="Q762" s="60"/>
      <c r="R762" s="60"/>
      <c r="S762" s="60"/>
      <c r="T762" s="60"/>
      <c r="U762" s="60"/>
      <c r="V762" s="60"/>
      <c r="W762" s="60"/>
      <c r="X762" s="60"/>
      <c r="Y762" s="60"/>
      <c r="Z762" s="60"/>
    </row>
    <row r="763" spans="1:26" ht="24.75" customHeight="1">
      <c r="A763" s="13"/>
      <c r="B763" s="13"/>
      <c r="C763" s="13"/>
      <c r="D763" s="634" t="s">
        <v>408</v>
      </c>
      <c r="E763" s="94"/>
      <c r="F763" s="615"/>
      <c r="G763" s="615"/>
      <c r="H763" s="271" t="s">
        <v>1236</v>
      </c>
      <c r="I763" s="49"/>
      <c r="J763" s="615"/>
      <c r="K763" s="60"/>
      <c r="L763" s="60"/>
      <c r="M763" s="60"/>
      <c r="N763" s="60"/>
      <c r="O763" s="60"/>
      <c r="P763" s="60"/>
      <c r="Q763" s="60"/>
      <c r="R763" s="60"/>
      <c r="S763" s="60"/>
      <c r="T763" s="60"/>
      <c r="U763" s="60"/>
      <c r="V763" s="60"/>
      <c r="W763" s="60"/>
      <c r="X763" s="60"/>
      <c r="Y763" s="60"/>
      <c r="Z763" s="60"/>
    </row>
    <row r="764" spans="1:26" ht="24.75" customHeight="1">
      <c r="A764" s="13"/>
      <c r="B764" s="13"/>
      <c r="C764" s="13"/>
      <c r="D764" s="615"/>
      <c r="E764" s="94"/>
      <c r="F764" s="615"/>
      <c r="G764" s="615"/>
      <c r="H764" s="272"/>
      <c r="I764" s="73"/>
      <c r="J764" s="615"/>
      <c r="K764" s="60"/>
      <c r="L764" s="60"/>
      <c r="M764" s="60"/>
      <c r="N764" s="60"/>
      <c r="O764" s="60"/>
      <c r="P764" s="60"/>
      <c r="Q764" s="60"/>
      <c r="R764" s="60"/>
      <c r="S764" s="60"/>
      <c r="T764" s="60"/>
      <c r="U764" s="60"/>
      <c r="V764" s="60"/>
      <c r="W764" s="60"/>
      <c r="X764" s="60"/>
      <c r="Y764" s="60"/>
      <c r="Z764" s="60"/>
    </row>
    <row r="765" spans="1:26" ht="27" customHeight="1">
      <c r="A765" s="13"/>
      <c r="B765" s="13"/>
      <c r="C765" s="13"/>
      <c r="D765" s="615"/>
      <c r="E765" s="192"/>
      <c r="F765" s="618"/>
      <c r="G765" s="618"/>
      <c r="H765" s="37" t="s">
        <v>40</v>
      </c>
      <c r="I765" s="74"/>
      <c r="J765" s="616"/>
      <c r="K765" s="60"/>
      <c r="L765" s="60"/>
      <c r="M765" s="60"/>
      <c r="N765" s="60"/>
      <c r="O765" s="60"/>
      <c r="P765" s="60"/>
      <c r="Q765" s="60"/>
      <c r="R765" s="60"/>
      <c r="S765" s="60"/>
      <c r="T765" s="60"/>
      <c r="U765" s="60"/>
      <c r="V765" s="60"/>
      <c r="W765" s="60"/>
      <c r="X765" s="60"/>
      <c r="Y765" s="60"/>
      <c r="Z765" s="60"/>
    </row>
    <row r="766" spans="1:26" ht="23.25" customHeight="1">
      <c r="A766" s="13"/>
      <c r="B766" s="13"/>
      <c r="C766" s="13"/>
      <c r="D766" s="615"/>
      <c r="E766" s="634" t="s">
        <v>409</v>
      </c>
      <c r="F766" s="635" t="s">
        <v>78</v>
      </c>
      <c r="G766" s="635" t="s">
        <v>78</v>
      </c>
      <c r="H766" s="270" t="s">
        <v>1230</v>
      </c>
      <c r="I766" s="48"/>
      <c r="J766" s="620" t="s">
        <v>410</v>
      </c>
      <c r="K766" s="60"/>
      <c r="L766" s="60"/>
      <c r="M766" s="60"/>
      <c r="N766" s="60"/>
      <c r="O766" s="60"/>
      <c r="P766" s="60"/>
      <c r="Q766" s="60"/>
      <c r="R766" s="60"/>
      <c r="S766" s="60"/>
      <c r="T766" s="60"/>
      <c r="U766" s="60"/>
      <c r="V766" s="60"/>
      <c r="W766" s="60"/>
      <c r="X766" s="60"/>
      <c r="Y766" s="60"/>
      <c r="Z766" s="60"/>
    </row>
    <row r="767" spans="1:26" ht="23.25" customHeight="1">
      <c r="A767" s="13"/>
      <c r="B767" s="13"/>
      <c r="C767" s="13"/>
      <c r="D767" s="99"/>
      <c r="E767" s="615"/>
      <c r="F767" s="615"/>
      <c r="G767" s="615"/>
      <c r="H767" s="271" t="s">
        <v>1231</v>
      </c>
      <c r="I767" s="49"/>
      <c r="J767" s="615"/>
      <c r="K767" s="60"/>
      <c r="L767" s="60"/>
      <c r="M767" s="60"/>
      <c r="N767" s="60"/>
      <c r="O767" s="60"/>
      <c r="P767" s="60"/>
      <c r="Q767" s="60"/>
      <c r="R767" s="60"/>
      <c r="S767" s="60"/>
      <c r="T767" s="60"/>
      <c r="U767" s="60"/>
      <c r="V767" s="60"/>
      <c r="W767" s="60"/>
      <c r="X767" s="60"/>
      <c r="Y767" s="60"/>
      <c r="Z767" s="60"/>
    </row>
    <row r="768" spans="1:26" ht="23.25" customHeight="1">
      <c r="A768" s="13"/>
      <c r="B768" s="13"/>
      <c r="C768" s="13"/>
      <c r="D768" s="640" t="s">
        <v>1262</v>
      </c>
      <c r="E768" s="615"/>
      <c r="F768" s="615"/>
      <c r="G768" s="615"/>
      <c r="H768" s="271" t="s">
        <v>1232</v>
      </c>
      <c r="I768" s="49"/>
      <c r="J768" s="615"/>
      <c r="K768" s="60"/>
      <c r="L768" s="60"/>
      <c r="M768" s="60"/>
      <c r="N768" s="60"/>
      <c r="O768" s="60"/>
      <c r="P768" s="60"/>
      <c r="Q768" s="60"/>
      <c r="R768" s="60"/>
      <c r="S768" s="60"/>
      <c r="T768" s="60"/>
      <c r="U768" s="60"/>
      <c r="V768" s="60"/>
      <c r="W768" s="60"/>
      <c r="X768" s="60"/>
      <c r="Y768" s="60"/>
      <c r="Z768" s="60"/>
    </row>
    <row r="769" spans="1:26" ht="23.25" customHeight="1">
      <c r="A769" s="13"/>
      <c r="B769" s="13"/>
      <c r="C769" s="13"/>
      <c r="D769" s="615"/>
      <c r="E769" s="615"/>
      <c r="F769" s="615"/>
      <c r="G769" s="615"/>
      <c r="H769" s="271" t="s">
        <v>1233</v>
      </c>
      <c r="I769" s="49"/>
      <c r="J769" s="615"/>
      <c r="K769" s="60"/>
      <c r="L769" s="60"/>
      <c r="M769" s="60"/>
      <c r="N769" s="60"/>
      <c r="O769" s="60"/>
      <c r="P769" s="60"/>
      <c r="Q769" s="60"/>
      <c r="R769" s="60"/>
      <c r="S769" s="60"/>
      <c r="T769" s="60"/>
      <c r="U769" s="60"/>
      <c r="V769" s="60"/>
      <c r="W769" s="60"/>
      <c r="X769" s="60"/>
      <c r="Y769" s="60"/>
      <c r="Z769" s="60"/>
    </row>
    <row r="770" spans="1:26" ht="20.25" customHeight="1">
      <c r="A770" s="13"/>
      <c r="B770" s="13"/>
      <c r="C770" s="13"/>
      <c r="D770" s="615"/>
      <c r="E770" s="60"/>
      <c r="F770" s="615"/>
      <c r="G770" s="615"/>
      <c r="H770" s="271" t="s">
        <v>1234</v>
      </c>
      <c r="I770" s="49"/>
      <c r="J770" s="615"/>
      <c r="K770" s="60"/>
      <c r="L770" s="60"/>
      <c r="M770" s="60"/>
      <c r="N770" s="60"/>
      <c r="O770" s="60"/>
      <c r="P770" s="60"/>
      <c r="Q770" s="60"/>
      <c r="R770" s="60"/>
      <c r="S770" s="60"/>
      <c r="T770" s="60"/>
      <c r="U770" s="60"/>
      <c r="V770" s="60"/>
      <c r="W770" s="60"/>
      <c r="X770" s="60"/>
      <c r="Y770" s="60"/>
      <c r="Z770" s="60"/>
    </row>
    <row r="771" spans="1:26" ht="23.25" customHeight="1">
      <c r="A771" s="13"/>
      <c r="B771" s="13"/>
      <c r="C771" s="13"/>
      <c r="D771" s="640" t="s">
        <v>412</v>
      </c>
      <c r="E771" s="60"/>
      <c r="F771" s="615"/>
      <c r="G771" s="615"/>
      <c r="H771" s="271" t="s">
        <v>1235</v>
      </c>
      <c r="I771" s="49"/>
      <c r="J771" s="615"/>
      <c r="K771" s="60"/>
      <c r="L771" s="60"/>
      <c r="M771" s="60"/>
      <c r="N771" s="60"/>
      <c r="O771" s="60"/>
      <c r="P771" s="60"/>
      <c r="Q771" s="60"/>
      <c r="R771" s="60"/>
      <c r="S771" s="60"/>
      <c r="T771" s="60"/>
      <c r="U771" s="60"/>
      <c r="V771" s="60"/>
      <c r="W771" s="60"/>
      <c r="X771" s="60"/>
      <c r="Y771" s="60"/>
      <c r="Z771" s="60"/>
    </row>
    <row r="772" spans="1:26" ht="23.25" customHeight="1">
      <c r="A772" s="13"/>
      <c r="B772" s="13"/>
      <c r="C772" s="13"/>
      <c r="D772" s="615"/>
      <c r="E772" s="60"/>
      <c r="F772" s="615"/>
      <c r="G772" s="615"/>
      <c r="H772" s="271" t="s">
        <v>1236</v>
      </c>
      <c r="I772" s="49"/>
      <c r="J772" s="615"/>
      <c r="K772" s="60"/>
      <c r="L772" s="60"/>
      <c r="M772" s="60"/>
      <c r="N772" s="60"/>
      <c r="O772" s="60"/>
      <c r="P772" s="60"/>
      <c r="Q772" s="60"/>
      <c r="R772" s="60"/>
      <c r="S772" s="60"/>
      <c r="T772" s="60"/>
      <c r="U772" s="60"/>
      <c r="V772" s="60"/>
      <c r="W772" s="60"/>
      <c r="X772" s="60"/>
      <c r="Y772" s="60"/>
      <c r="Z772" s="60"/>
    </row>
    <row r="773" spans="1:26" ht="23.25" customHeight="1">
      <c r="A773" s="13"/>
      <c r="B773" s="13"/>
      <c r="C773" s="13"/>
      <c r="D773" s="615"/>
      <c r="E773" s="60"/>
      <c r="F773" s="615"/>
      <c r="G773" s="615"/>
      <c r="H773" s="272"/>
      <c r="I773" s="73"/>
      <c r="J773" s="615"/>
      <c r="K773" s="60"/>
      <c r="L773" s="60"/>
      <c r="M773" s="60"/>
      <c r="N773" s="60"/>
      <c r="O773" s="60"/>
      <c r="P773" s="60"/>
      <c r="Q773" s="60"/>
      <c r="R773" s="60"/>
      <c r="S773" s="60"/>
      <c r="T773" s="60"/>
      <c r="U773" s="60"/>
      <c r="V773" s="60"/>
      <c r="W773" s="60"/>
      <c r="X773" s="60"/>
      <c r="Y773" s="60"/>
      <c r="Z773" s="60"/>
    </row>
    <row r="774" spans="1:26" ht="23.25" customHeight="1">
      <c r="A774" s="13"/>
      <c r="B774" s="13"/>
      <c r="C774" s="13"/>
      <c r="D774" s="615"/>
      <c r="E774" s="192"/>
      <c r="F774" s="618"/>
      <c r="G774" s="618"/>
      <c r="H774" s="37" t="s">
        <v>40</v>
      </c>
      <c r="I774" s="74"/>
      <c r="J774" s="616"/>
      <c r="K774" s="60"/>
      <c r="L774" s="60"/>
      <c r="M774" s="60"/>
      <c r="N774" s="60"/>
      <c r="O774" s="60"/>
      <c r="P774" s="60"/>
      <c r="Q774" s="60"/>
      <c r="R774" s="60"/>
      <c r="S774" s="60"/>
      <c r="T774" s="60"/>
      <c r="U774" s="60"/>
      <c r="V774" s="60"/>
      <c r="W774" s="60"/>
      <c r="X774" s="60"/>
      <c r="Y774" s="60"/>
      <c r="Z774" s="60"/>
    </row>
    <row r="775" spans="1:26" ht="23.25" customHeight="1">
      <c r="A775" s="13"/>
      <c r="B775" s="13"/>
      <c r="C775" s="13"/>
      <c r="D775" s="640" t="s">
        <v>413</v>
      </c>
      <c r="E775" s="634"/>
      <c r="F775" s="635" t="s">
        <v>78</v>
      </c>
      <c r="G775" s="635" t="s">
        <v>78</v>
      </c>
      <c r="H775" s="270" t="s">
        <v>1230</v>
      </c>
      <c r="I775" s="48"/>
      <c r="J775" s="620" t="s">
        <v>414</v>
      </c>
      <c r="K775" s="60"/>
      <c r="L775" s="60"/>
      <c r="M775" s="60"/>
      <c r="N775" s="60"/>
      <c r="O775" s="60"/>
      <c r="P775" s="60"/>
      <c r="Q775" s="60"/>
      <c r="R775" s="60"/>
      <c r="S775" s="60"/>
      <c r="T775" s="60"/>
      <c r="U775" s="60"/>
      <c r="V775" s="60"/>
      <c r="W775" s="60"/>
      <c r="X775" s="60"/>
      <c r="Y775" s="60"/>
      <c r="Z775" s="60"/>
    </row>
    <row r="776" spans="1:26" ht="23.25" customHeight="1">
      <c r="A776" s="13"/>
      <c r="B776" s="13"/>
      <c r="C776" s="13"/>
      <c r="D776" s="615"/>
      <c r="E776" s="615"/>
      <c r="F776" s="615"/>
      <c r="G776" s="615"/>
      <c r="H776" s="271" t="s">
        <v>1231</v>
      </c>
      <c r="I776" s="49"/>
      <c r="J776" s="615"/>
      <c r="K776" s="60"/>
      <c r="L776" s="60"/>
      <c r="M776" s="60"/>
      <c r="N776" s="60"/>
      <c r="O776" s="60"/>
      <c r="P776" s="60"/>
      <c r="Q776" s="60"/>
      <c r="R776" s="60"/>
      <c r="S776" s="60"/>
      <c r="T776" s="60"/>
      <c r="U776" s="60"/>
      <c r="V776" s="60"/>
      <c r="W776" s="60"/>
      <c r="X776" s="60"/>
      <c r="Y776" s="60"/>
      <c r="Z776" s="60"/>
    </row>
    <row r="777" spans="1:26" ht="23.25" customHeight="1">
      <c r="A777" s="13"/>
      <c r="B777" s="13"/>
      <c r="C777" s="13"/>
      <c r="D777" s="615"/>
      <c r="E777" s="14"/>
      <c r="F777" s="615"/>
      <c r="G777" s="615"/>
      <c r="H777" s="271" t="s">
        <v>1232</v>
      </c>
      <c r="I777" s="49"/>
      <c r="J777" s="615"/>
      <c r="K777" s="60"/>
      <c r="L777" s="60"/>
      <c r="M777" s="60"/>
      <c r="N777" s="60"/>
      <c r="O777" s="60"/>
      <c r="P777" s="60"/>
      <c r="Q777" s="60"/>
      <c r="R777" s="60"/>
      <c r="S777" s="60"/>
      <c r="T777" s="60"/>
      <c r="U777" s="60"/>
      <c r="V777" s="60"/>
      <c r="W777" s="60"/>
      <c r="X777" s="60"/>
      <c r="Y777" s="60"/>
      <c r="Z777" s="60"/>
    </row>
    <row r="778" spans="1:26" ht="23.25" customHeight="1">
      <c r="A778" s="13"/>
      <c r="B778" s="13"/>
      <c r="C778" s="13"/>
      <c r="D778" s="640" t="s">
        <v>415</v>
      </c>
      <c r="E778" s="14"/>
      <c r="F778" s="615"/>
      <c r="G778" s="615"/>
      <c r="H778" s="271" t="s">
        <v>1233</v>
      </c>
      <c r="I778" s="49"/>
      <c r="J778" s="615"/>
      <c r="K778" s="60"/>
      <c r="L778" s="60"/>
      <c r="M778" s="60"/>
      <c r="N778" s="60"/>
      <c r="O778" s="60"/>
      <c r="P778" s="60"/>
      <c r="Q778" s="60"/>
      <c r="R778" s="60"/>
      <c r="S778" s="60"/>
      <c r="T778" s="60"/>
      <c r="U778" s="60"/>
      <c r="V778" s="60"/>
      <c r="W778" s="60"/>
      <c r="X778" s="60"/>
      <c r="Y778" s="60"/>
      <c r="Z778" s="60"/>
    </row>
    <row r="779" spans="1:26" ht="23.25" customHeight="1">
      <c r="A779" s="13"/>
      <c r="B779" s="13"/>
      <c r="C779" s="13"/>
      <c r="D779" s="615"/>
      <c r="E779" s="13"/>
      <c r="F779" s="615"/>
      <c r="G779" s="615"/>
      <c r="H779" s="271" t="s">
        <v>1234</v>
      </c>
      <c r="I779" s="49"/>
      <c r="J779" s="615"/>
      <c r="K779" s="60"/>
      <c r="L779" s="60"/>
      <c r="M779" s="60"/>
      <c r="N779" s="60"/>
      <c r="O779" s="60"/>
      <c r="P779" s="60"/>
      <c r="Q779" s="60"/>
      <c r="R779" s="60"/>
      <c r="S779" s="60"/>
      <c r="T779" s="60"/>
      <c r="U779" s="60"/>
      <c r="V779" s="60"/>
      <c r="W779" s="60"/>
      <c r="X779" s="60"/>
      <c r="Y779" s="60"/>
      <c r="Z779" s="60"/>
    </row>
    <row r="780" spans="1:26" ht="23.25" customHeight="1">
      <c r="A780" s="13"/>
      <c r="B780" s="13"/>
      <c r="C780" s="13"/>
      <c r="D780" s="60"/>
      <c r="E780" s="13"/>
      <c r="F780" s="615"/>
      <c r="G780" s="615"/>
      <c r="H780" s="271" t="s">
        <v>1235</v>
      </c>
      <c r="I780" s="49"/>
      <c r="J780" s="615"/>
      <c r="K780" s="60"/>
      <c r="L780" s="60"/>
      <c r="M780" s="60"/>
      <c r="N780" s="60"/>
      <c r="O780" s="60"/>
      <c r="P780" s="60"/>
      <c r="Q780" s="60"/>
      <c r="R780" s="60"/>
      <c r="S780" s="60"/>
      <c r="T780" s="60"/>
      <c r="U780" s="60"/>
      <c r="V780" s="60"/>
      <c r="W780" s="60"/>
      <c r="X780" s="60"/>
      <c r="Y780" s="60"/>
      <c r="Z780" s="60"/>
    </row>
    <row r="781" spans="1:26" ht="23.25" customHeight="1">
      <c r="A781" s="13"/>
      <c r="B781" s="13"/>
      <c r="C781" s="13"/>
      <c r="D781" s="60"/>
      <c r="E781" s="13"/>
      <c r="F781" s="615"/>
      <c r="G781" s="615"/>
      <c r="H781" s="271" t="s">
        <v>1236</v>
      </c>
      <c r="I781" s="49"/>
      <c r="J781" s="615"/>
      <c r="K781" s="60"/>
      <c r="L781" s="60"/>
      <c r="M781" s="60"/>
      <c r="N781" s="60"/>
      <c r="O781" s="60"/>
      <c r="P781" s="60"/>
      <c r="Q781" s="60"/>
      <c r="R781" s="60"/>
      <c r="S781" s="60"/>
      <c r="T781" s="60"/>
      <c r="U781" s="60"/>
      <c r="V781" s="60"/>
      <c r="W781" s="60"/>
      <c r="X781" s="60"/>
      <c r="Y781" s="60"/>
      <c r="Z781" s="60"/>
    </row>
    <row r="782" spans="1:26" ht="23.25" customHeight="1">
      <c r="A782" s="13"/>
      <c r="B782" s="13"/>
      <c r="C782" s="13"/>
      <c r="D782" s="60"/>
      <c r="E782" s="13"/>
      <c r="F782" s="615"/>
      <c r="G782" s="615"/>
      <c r="H782" s="272"/>
      <c r="I782" s="73"/>
      <c r="J782" s="615"/>
      <c r="K782" s="60"/>
      <c r="L782" s="60"/>
      <c r="M782" s="60"/>
      <c r="N782" s="60"/>
      <c r="O782" s="60"/>
      <c r="P782" s="60"/>
      <c r="Q782" s="60"/>
      <c r="R782" s="60"/>
      <c r="S782" s="60"/>
      <c r="T782" s="60"/>
      <c r="U782" s="60"/>
      <c r="V782" s="60"/>
      <c r="W782" s="60"/>
      <c r="X782" s="60"/>
      <c r="Y782" s="60"/>
      <c r="Z782" s="60"/>
    </row>
    <row r="783" spans="1:26" ht="23.25" customHeight="1">
      <c r="A783" s="13"/>
      <c r="B783" s="13"/>
      <c r="C783" s="13"/>
      <c r="D783" s="60"/>
      <c r="E783" s="13"/>
      <c r="F783" s="621"/>
      <c r="G783" s="621"/>
      <c r="H783" s="37" t="s">
        <v>40</v>
      </c>
      <c r="I783" s="74"/>
      <c r="J783" s="616"/>
      <c r="K783" s="60"/>
      <c r="L783" s="60"/>
      <c r="M783" s="60"/>
      <c r="N783" s="60"/>
      <c r="O783" s="60"/>
      <c r="P783" s="60"/>
      <c r="Q783" s="60"/>
      <c r="R783" s="60"/>
      <c r="S783" s="60"/>
      <c r="T783" s="60"/>
      <c r="U783" s="60"/>
      <c r="V783" s="60"/>
      <c r="W783" s="60"/>
      <c r="X783" s="60"/>
      <c r="Y783" s="60"/>
      <c r="Z783" s="60"/>
    </row>
    <row r="784" spans="1:26" ht="23.25" customHeight="1">
      <c r="A784" s="633" t="s">
        <v>416</v>
      </c>
      <c r="B784" s="633" t="s">
        <v>1263</v>
      </c>
      <c r="C784" s="633" t="s">
        <v>418</v>
      </c>
      <c r="D784" s="633" t="s">
        <v>419</v>
      </c>
      <c r="E784" s="633" t="s">
        <v>420</v>
      </c>
      <c r="F784" s="634" t="s">
        <v>78</v>
      </c>
      <c r="G784" s="634" t="s">
        <v>78</v>
      </c>
      <c r="H784" s="273" t="s">
        <v>1230</v>
      </c>
      <c r="I784" s="184"/>
      <c r="J784" s="624" t="s">
        <v>1264</v>
      </c>
      <c r="K784" s="60"/>
      <c r="L784" s="60"/>
      <c r="M784" s="60"/>
      <c r="N784" s="60"/>
      <c r="O784" s="60"/>
      <c r="P784" s="60"/>
      <c r="Q784" s="60"/>
      <c r="R784" s="60"/>
      <c r="S784" s="60"/>
      <c r="T784" s="60"/>
      <c r="U784" s="60"/>
      <c r="V784" s="60"/>
      <c r="W784" s="60"/>
      <c r="X784" s="60"/>
      <c r="Y784" s="60"/>
      <c r="Z784" s="60"/>
    </row>
    <row r="785" spans="1:26" ht="23.25" customHeight="1">
      <c r="A785" s="615"/>
      <c r="B785" s="615"/>
      <c r="C785" s="615"/>
      <c r="D785" s="615"/>
      <c r="E785" s="615"/>
      <c r="F785" s="615"/>
      <c r="G785" s="615"/>
      <c r="H785" s="274" t="s">
        <v>1231</v>
      </c>
      <c r="I785" s="185"/>
      <c r="J785" s="615"/>
      <c r="K785" s="60"/>
      <c r="L785" s="60"/>
      <c r="M785" s="60"/>
      <c r="N785" s="60"/>
      <c r="O785" s="60"/>
      <c r="P785" s="60"/>
      <c r="Q785" s="60"/>
      <c r="R785" s="60"/>
      <c r="S785" s="60"/>
      <c r="T785" s="60"/>
      <c r="U785" s="60"/>
      <c r="V785" s="60"/>
      <c r="W785" s="60"/>
      <c r="X785" s="60"/>
      <c r="Y785" s="60"/>
      <c r="Z785" s="60"/>
    </row>
    <row r="786" spans="1:26" ht="23.25" customHeight="1">
      <c r="A786" s="615"/>
      <c r="B786" s="615"/>
      <c r="C786" s="81"/>
      <c r="D786" s="634" t="s">
        <v>422</v>
      </c>
      <c r="E786" s="13"/>
      <c r="F786" s="615"/>
      <c r="G786" s="615"/>
      <c r="H786" s="274" t="s">
        <v>1232</v>
      </c>
      <c r="I786" s="185"/>
      <c r="J786" s="615"/>
      <c r="K786" s="60"/>
      <c r="L786" s="60"/>
      <c r="M786" s="60"/>
      <c r="N786" s="60"/>
      <c r="O786" s="60"/>
      <c r="P786" s="60"/>
      <c r="Q786" s="60"/>
      <c r="R786" s="60"/>
      <c r="S786" s="60"/>
      <c r="T786" s="60"/>
      <c r="U786" s="60"/>
      <c r="V786" s="60"/>
      <c r="W786" s="60"/>
      <c r="X786" s="60"/>
      <c r="Y786" s="60"/>
      <c r="Z786" s="60"/>
    </row>
    <row r="787" spans="1:26" ht="23.25" customHeight="1">
      <c r="A787" s="615"/>
      <c r="B787" s="615"/>
      <c r="C787" s="81"/>
      <c r="D787" s="615"/>
      <c r="E787" s="13"/>
      <c r="F787" s="615"/>
      <c r="G787" s="615"/>
      <c r="H787" s="274" t="s">
        <v>1233</v>
      </c>
      <c r="I787" s="185"/>
      <c r="J787" s="615"/>
      <c r="K787" s="60"/>
      <c r="L787" s="60"/>
      <c r="M787" s="60"/>
      <c r="N787" s="60"/>
      <c r="O787" s="60"/>
      <c r="P787" s="60"/>
      <c r="Q787" s="60"/>
      <c r="R787" s="60"/>
      <c r="S787" s="60"/>
      <c r="T787" s="60"/>
      <c r="U787" s="60"/>
      <c r="V787" s="60"/>
      <c r="W787" s="60"/>
      <c r="X787" s="60"/>
      <c r="Y787" s="60"/>
      <c r="Z787" s="60"/>
    </row>
    <row r="788" spans="1:26" ht="23.25" customHeight="1">
      <c r="A788" s="615"/>
      <c r="B788" s="615"/>
      <c r="C788" s="81"/>
      <c r="D788" s="615"/>
      <c r="E788" s="13"/>
      <c r="F788" s="615"/>
      <c r="G788" s="615"/>
      <c r="H788" s="274" t="s">
        <v>1234</v>
      </c>
      <c r="I788" s="185"/>
      <c r="J788" s="615"/>
      <c r="K788" s="60"/>
      <c r="L788" s="60"/>
      <c r="M788" s="60"/>
      <c r="N788" s="60"/>
      <c r="O788" s="60"/>
      <c r="P788" s="60"/>
      <c r="Q788" s="60"/>
      <c r="R788" s="60"/>
      <c r="S788" s="60"/>
      <c r="T788" s="60"/>
      <c r="U788" s="60"/>
      <c r="V788" s="60"/>
      <c r="W788" s="60"/>
      <c r="X788" s="60"/>
      <c r="Y788" s="60"/>
      <c r="Z788" s="60"/>
    </row>
    <row r="789" spans="1:26" ht="23.25" customHeight="1">
      <c r="A789" s="615"/>
      <c r="B789" s="615"/>
      <c r="C789" s="81"/>
      <c r="D789" s="641" t="s">
        <v>423</v>
      </c>
      <c r="E789" s="13"/>
      <c r="F789" s="615"/>
      <c r="G789" s="615"/>
      <c r="H789" s="274" t="s">
        <v>1235</v>
      </c>
      <c r="I789" s="185"/>
      <c r="J789" s="615"/>
      <c r="K789" s="60"/>
      <c r="L789" s="60"/>
      <c r="M789" s="60"/>
      <c r="N789" s="60"/>
      <c r="O789" s="60"/>
      <c r="P789" s="60"/>
      <c r="Q789" s="60"/>
      <c r="R789" s="60"/>
      <c r="S789" s="60"/>
      <c r="T789" s="60"/>
      <c r="U789" s="60"/>
      <c r="V789" s="60"/>
      <c r="W789" s="60"/>
      <c r="X789" s="60"/>
      <c r="Y789" s="60"/>
      <c r="Z789" s="60"/>
    </row>
    <row r="790" spans="1:26" ht="23.25" customHeight="1">
      <c r="A790" s="615"/>
      <c r="B790" s="615"/>
      <c r="C790" s="81"/>
      <c r="D790" s="615"/>
      <c r="E790" s="13"/>
      <c r="F790" s="615"/>
      <c r="G790" s="615"/>
      <c r="H790" s="274" t="s">
        <v>1236</v>
      </c>
      <c r="I790" s="185"/>
      <c r="J790" s="615"/>
      <c r="K790" s="60"/>
      <c r="L790" s="60"/>
      <c r="M790" s="60"/>
      <c r="N790" s="60"/>
      <c r="O790" s="60"/>
      <c r="P790" s="60"/>
      <c r="Q790" s="60"/>
      <c r="R790" s="60"/>
      <c r="S790" s="60"/>
      <c r="T790" s="60"/>
      <c r="U790" s="60"/>
      <c r="V790" s="60"/>
      <c r="W790" s="60"/>
      <c r="X790" s="60"/>
      <c r="Y790" s="60"/>
      <c r="Z790" s="60"/>
    </row>
    <row r="791" spans="1:26" ht="23.25" customHeight="1">
      <c r="A791" s="615"/>
      <c r="B791" s="615"/>
      <c r="C791" s="81"/>
      <c r="D791" s="615"/>
      <c r="E791" s="13"/>
      <c r="F791" s="615"/>
      <c r="G791" s="615"/>
      <c r="H791" s="275"/>
      <c r="I791" s="125"/>
      <c r="J791" s="615"/>
      <c r="K791" s="60"/>
      <c r="L791" s="60"/>
      <c r="M791" s="60"/>
      <c r="N791" s="60"/>
      <c r="O791" s="60"/>
      <c r="P791" s="60"/>
      <c r="Q791" s="60"/>
      <c r="R791" s="60"/>
      <c r="S791" s="60"/>
      <c r="T791" s="60"/>
      <c r="U791" s="60"/>
      <c r="V791" s="60"/>
      <c r="W791" s="60"/>
      <c r="X791" s="60"/>
      <c r="Y791" s="60"/>
      <c r="Z791" s="60"/>
    </row>
    <row r="792" spans="1:26" ht="23.25" customHeight="1">
      <c r="A792" s="13"/>
      <c r="B792" s="615"/>
      <c r="C792" s="81"/>
      <c r="D792" s="60"/>
      <c r="E792" s="13"/>
      <c r="F792" s="618"/>
      <c r="G792" s="618"/>
      <c r="H792" s="37" t="s">
        <v>40</v>
      </c>
      <c r="I792" s="74"/>
      <c r="J792" s="616"/>
      <c r="K792" s="60"/>
      <c r="L792" s="60"/>
      <c r="M792" s="60"/>
      <c r="N792" s="60"/>
      <c r="O792" s="60"/>
      <c r="P792" s="60"/>
      <c r="Q792" s="60"/>
      <c r="R792" s="60"/>
      <c r="S792" s="60"/>
      <c r="T792" s="60"/>
      <c r="U792" s="60"/>
      <c r="V792" s="60"/>
      <c r="W792" s="60"/>
      <c r="X792" s="60"/>
      <c r="Y792" s="60"/>
      <c r="Z792" s="60"/>
    </row>
    <row r="793" spans="1:26" ht="21" customHeight="1">
      <c r="A793" s="13"/>
      <c r="B793" s="615"/>
      <c r="C793" s="81"/>
      <c r="D793" s="634" t="s">
        <v>424</v>
      </c>
      <c r="E793" s="634" t="s">
        <v>420</v>
      </c>
      <c r="F793" s="635" t="s">
        <v>78</v>
      </c>
      <c r="G793" s="635" t="s">
        <v>78</v>
      </c>
      <c r="H793" s="270" t="s">
        <v>1230</v>
      </c>
      <c r="I793" s="48"/>
      <c r="J793" s="620" t="s">
        <v>425</v>
      </c>
      <c r="K793" s="60"/>
      <c r="L793" s="60"/>
      <c r="M793" s="60"/>
      <c r="N793" s="60"/>
      <c r="O793" s="60"/>
      <c r="P793" s="60"/>
      <c r="Q793" s="60"/>
      <c r="R793" s="60"/>
      <c r="S793" s="60"/>
      <c r="T793" s="60"/>
      <c r="U793" s="60"/>
      <c r="V793" s="60"/>
      <c r="W793" s="60"/>
      <c r="X793" s="60"/>
      <c r="Y793" s="60"/>
      <c r="Z793" s="60"/>
    </row>
    <row r="794" spans="1:26" ht="21" customHeight="1">
      <c r="A794" s="13"/>
      <c r="B794" s="13"/>
      <c r="C794" s="81"/>
      <c r="D794" s="615"/>
      <c r="E794" s="615"/>
      <c r="F794" s="615"/>
      <c r="G794" s="615"/>
      <c r="H794" s="271" t="s">
        <v>1231</v>
      </c>
      <c r="I794" s="49"/>
      <c r="J794" s="615"/>
      <c r="K794" s="60"/>
      <c r="L794" s="60"/>
      <c r="M794" s="60"/>
      <c r="N794" s="60"/>
      <c r="O794" s="60"/>
      <c r="P794" s="60"/>
      <c r="Q794" s="60"/>
      <c r="R794" s="60"/>
      <c r="S794" s="60"/>
      <c r="T794" s="60"/>
      <c r="U794" s="60"/>
      <c r="V794" s="60"/>
      <c r="W794" s="60"/>
      <c r="X794" s="60"/>
      <c r="Y794" s="60"/>
      <c r="Z794" s="60"/>
    </row>
    <row r="795" spans="1:26" ht="21" customHeight="1">
      <c r="A795" s="13"/>
      <c r="B795" s="13"/>
      <c r="C795" s="81"/>
      <c r="D795" s="615"/>
      <c r="E795" s="13"/>
      <c r="F795" s="615"/>
      <c r="G795" s="615"/>
      <c r="H795" s="271" t="s">
        <v>1232</v>
      </c>
      <c r="I795" s="49"/>
      <c r="J795" s="615"/>
      <c r="K795" s="60"/>
      <c r="L795" s="60"/>
      <c r="M795" s="60"/>
      <c r="N795" s="60"/>
      <c r="O795" s="60"/>
      <c r="P795" s="60"/>
      <c r="Q795" s="60"/>
      <c r="R795" s="60"/>
      <c r="S795" s="60"/>
      <c r="T795" s="60"/>
      <c r="U795" s="60"/>
      <c r="V795" s="60"/>
      <c r="W795" s="60"/>
      <c r="X795" s="60"/>
      <c r="Y795" s="60"/>
      <c r="Z795" s="60"/>
    </row>
    <row r="796" spans="1:26" ht="21" customHeight="1">
      <c r="A796" s="13"/>
      <c r="B796" s="13"/>
      <c r="C796" s="81"/>
      <c r="D796" s="634" t="s">
        <v>426</v>
      </c>
      <c r="E796" s="13"/>
      <c r="F796" s="615"/>
      <c r="G796" s="615"/>
      <c r="H796" s="271" t="s">
        <v>1233</v>
      </c>
      <c r="I796" s="49"/>
      <c r="J796" s="615"/>
      <c r="K796" s="60"/>
      <c r="L796" s="60"/>
      <c r="M796" s="60"/>
      <c r="N796" s="60"/>
      <c r="O796" s="60"/>
      <c r="P796" s="60"/>
      <c r="Q796" s="60"/>
      <c r="R796" s="60"/>
      <c r="S796" s="60"/>
      <c r="T796" s="60"/>
      <c r="U796" s="60"/>
      <c r="V796" s="60"/>
      <c r="W796" s="60"/>
      <c r="X796" s="60"/>
      <c r="Y796" s="60"/>
      <c r="Z796" s="60"/>
    </row>
    <row r="797" spans="1:26" ht="21" customHeight="1">
      <c r="A797" s="13"/>
      <c r="B797" s="13"/>
      <c r="C797" s="81"/>
      <c r="D797" s="615"/>
      <c r="E797" s="13"/>
      <c r="F797" s="615"/>
      <c r="G797" s="615"/>
      <c r="H797" s="271" t="s">
        <v>1234</v>
      </c>
      <c r="I797" s="49"/>
      <c r="J797" s="615"/>
      <c r="K797" s="60"/>
      <c r="L797" s="60"/>
      <c r="M797" s="60"/>
      <c r="N797" s="60"/>
      <c r="O797" s="60"/>
      <c r="P797" s="60"/>
      <c r="Q797" s="60"/>
      <c r="R797" s="60"/>
      <c r="S797" s="60"/>
      <c r="T797" s="60"/>
      <c r="U797" s="60"/>
      <c r="V797" s="60"/>
      <c r="W797" s="60"/>
      <c r="X797" s="60"/>
      <c r="Y797" s="60"/>
      <c r="Z797" s="60"/>
    </row>
    <row r="798" spans="1:26" ht="21" customHeight="1">
      <c r="A798" s="13"/>
      <c r="B798" s="13"/>
      <c r="C798" s="81"/>
      <c r="D798" s="615"/>
      <c r="E798" s="13"/>
      <c r="F798" s="615"/>
      <c r="G798" s="615"/>
      <c r="H798" s="271" t="s">
        <v>1235</v>
      </c>
      <c r="I798" s="49"/>
      <c r="J798" s="615"/>
      <c r="K798" s="60"/>
      <c r="L798" s="60"/>
      <c r="M798" s="60"/>
      <c r="N798" s="60"/>
      <c r="O798" s="60"/>
      <c r="P798" s="60"/>
      <c r="Q798" s="60"/>
      <c r="R798" s="60"/>
      <c r="S798" s="60"/>
      <c r="T798" s="60"/>
      <c r="U798" s="60"/>
      <c r="V798" s="60"/>
      <c r="W798" s="60"/>
      <c r="X798" s="60"/>
      <c r="Y798" s="60"/>
      <c r="Z798" s="60"/>
    </row>
    <row r="799" spans="1:26" ht="21" customHeight="1">
      <c r="A799" s="13"/>
      <c r="B799" s="13"/>
      <c r="C799" s="81"/>
      <c r="D799" s="615"/>
      <c r="E799" s="13"/>
      <c r="F799" s="615"/>
      <c r="G799" s="615"/>
      <c r="H799" s="271" t="s">
        <v>1236</v>
      </c>
      <c r="I799" s="49"/>
      <c r="J799" s="615"/>
      <c r="K799" s="60"/>
      <c r="L799" s="60"/>
      <c r="M799" s="60"/>
      <c r="N799" s="60"/>
      <c r="O799" s="60"/>
      <c r="P799" s="60"/>
      <c r="Q799" s="60"/>
      <c r="R799" s="60"/>
      <c r="S799" s="60"/>
      <c r="T799" s="60"/>
      <c r="U799" s="60"/>
      <c r="V799" s="60"/>
      <c r="W799" s="60"/>
      <c r="X799" s="60"/>
      <c r="Y799" s="60"/>
      <c r="Z799" s="60"/>
    </row>
    <row r="800" spans="1:26" ht="21" customHeight="1">
      <c r="A800" s="13"/>
      <c r="B800" s="13"/>
      <c r="C800" s="81"/>
      <c r="D800" s="134"/>
      <c r="E800" s="13"/>
      <c r="F800" s="615"/>
      <c r="G800" s="615"/>
      <c r="H800" s="272"/>
      <c r="I800" s="73"/>
      <c r="J800" s="615"/>
      <c r="K800" s="60"/>
      <c r="L800" s="60"/>
      <c r="M800" s="60"/>
      <c r="N800" s="60"/>
      <c r="O800" s="60"/>
      <c r="P800" s="60"/>
      <c r="Q800" s="60"/>
      <c r="R800" s="60"/>
      <c r="S800" s="60"/>
      <c r="T800" s="60"/>
      <c r="U800" s="60"/>
      <c r="V800" s="60"/>
      <c r="W800" s="60"/>
      <c r="X800" s="60"/>
      <c r="Y800" s="60"/>
      <c r="Z800" s="60"/>
    </row>
    <row r="801" spans="1:26" ht="21" customHeight="1">
      <c r="A801" s="51"/>
      <c r="B801" s="51"/>
      <c r="C801" s="102"/>
      <c r="D801" s="193"/>
      <c r="E801" s="51"/>
      <c r="F801" s="621"/>
      <c r="G801" s="621"/>
      <c r="H801" s="37" t="s">
        <v>40</v>
      </c>
      <c r="I801" s="74"/>
      <c r="J801" s="616"/>
      <c r="K801" s="60"/>
      <c r="L801" s="60"/>
      <c r="M801" s="60"/>
      <c r="N801" s="60"/>
      <c r="O801" s="60"/>
      <c r="P801" s="60"/>
      <c r="Q801" s="60"/>
      <c r="R801" s="60"/>
      <c r="S801" s="60"/>
      <c r="T801" s="60"/>
      <c r="U801" s="60"/>
      <c r="V801" s="60"/>
      <c r="W801" s="60"/>
      <c r="X801" s="60"/>
      <c r="Y801" s="60"/>
      <c r="Z801" s="60"/>
    </row>
    <row r="802" spans="1:26" ht="7.5" customHeight="1">
      <c r="A802" s="99"/>
      <c r="B802" s="99"/>
      <c r="C802" s="99"/>
      <c r="D802" s="99"/>
      <c r="E802" s="99"/>
      <c r="F802" s="99"/>
      <c r="G802" s="99"/>
      <c r="H802" s="99"/>
      <c r="I802" s="99"/>
      <c r="J802" s="60"/>
      <c r="K802" s="60"/>
      <c r="L802" s="60"/>
      <c r="M802" s="60"/>
      <c r="N802" s="60"/>
      <c r="O802" s="60"/>
      <c r="P802" s="60"/>
      <c r="Q802" s="60"/>
      <c r="R802" s="60"/>
      <c r="S802" s="60"/>
      <c r="T802" s="60"/>
      <c r="U802" s="60"/>
      <c r="V802" s="60"/>
      <c r="W802" s="60"/>
      <c r="X802" s="60"/>
      <c r="Y802" s="60"/>
      <c r="Z802" s="60"/>
    </row>
    <row r="803" spans="1:26" ht="22.5" customHeight="1">
      <c r="A803" s="194" t="s">
        <v>427</v>
      </c>
      <c r="B803" s="195"/>
      <c r="C803" s="195"/>
      <c r="D803" s="195"/>
      <c r="E803" s="195"/>
      <c r="F803" s="195"/>
      <c r="G803" s="195"/>
      <c r="H803" s="195"/>
      <c r="I803" s="195"/>
      <c r="J803" s="196"/>
      <c r="K803" s="60"/>
      <c r="L803" s="60"/>
      <c r="M803" s="60"/>
      <c r="N803" s="60"/>
      <c r="O803" s="60"/>
      <c r="P803" s="60"/>
      <c r="Q803" s="60"/>
      <c r="R803" s="60"/>
      <c r="S803" s="60"/>
      <c r="T803" s="60"/>
      <c r="U803" s="60"/>
      <c r="V803" s="60"/>
      <c r="W803" s="60"/>
      <c r="X803" s="60"/>
      <c r="Y803" s="60"/>
      <c r="Z803" s="60"/>
    </row>
    <row r="804" spans="1:26" ht="24" customHeight="1">
      <c r="A804" s="663" t="s">
        <v>428</v>
      </c>
      <c r="B804" s="663" t="s">
        <v>429</v>
      </c>
      <c r="C804" s="197" t="s">
        <v>430</v>
      </c>
      <c r="D804" s="667" t="s">
        <v>431</v>
      </c>
      <c r="E804" s="667" t="s">
        <v>432</v>
      </c>
      <c r="F804" s="635" t="s">
        <v>78</v>
      </c>
      <c r="G804" s="635" t="s">
        <v>78</v>
      </c>
      <c r="H804" s="270" t="s">
        <v>1230</v>
      </c>
      <c r="I804" s="48"/>
      <c r="J804" s="623" t="s">
        <v>433</v>
      </c>
      <c r="K804" s="60"/>
      <c r="L804" s="60"/>
      <c r="M804" s="60"/>
      <c r="N804" s="60"/>
      <c r="O804" s="60"/>
      <c r="P804" s="60"/>
      <c r="Q804" s="60"/>
      <c r="R804" s="60"/>
      <c r="S804" s="60"/>
      <c r="T804" s="60"/>
      <c r="U804" s="60"/>
      <c r="V804" s="60"/>
      <c r="W804" s="60"/>
      <c r="X804" s="60"/>
      <c r="Y804" s="60"/>
      <c r="Z804" s="60"/>
    </row>
    <row r="805" spans="1:26" ht="21.75" customHeight="1">
      <c r="A805" s="615"/>
      <c r="B805" s="615"/>
      <c r="C805" s="198"/>
      <c r="D805" s="615"/>
      <c r="E805" s="615"/>
      <c r="F805" s="615"/>
      <c r="G805" s="615"/>
      <c r="H805" s="271" t="s">
        <v>1231</v>
      </c>
      <c r="I805" s="49"/>
      <c r="J805" s="615"/>
      <c r="K805" s="60"/>
      <c r="L805" s="60"/>
      <c r="M805" s="60"/>
      <c r="N805" s="60"/>
      <c r="O805" s="60"/>
      <c r="P805" s="60"/>
      <c r="Q805" s="60"/>
      <c r="R805" s="60"/>
      <c r="S805" s="60"/>
      <c r="T805" s="60"/>
      <c r="U805" s="60"/>
      <c r="V805" s="60"/>
      <c r="W805" s="60"/>
      <c r="X805" s="60"/>
      <c r="Y805" s="60"/>
      <c r="Z805" s="60"/>
    </row>
    <row r="806" spans="1:26" ht="21.75" customHeight="1">
      <c r="A806" s="615"/>
      <c r="B806" s="615"/>
      <c r="C806" s="198"/>
      <c r="D806" s="615"/>
      <c r="E806" s="615"/>
      <c r="F806" s="615"/>
      <c r="G806" s="615"/>
      <c r="H806" s="271" t="s">
        <v>1232</v>
      </c>
      <c r="I806" s="49"/>
      <c r="J806" s="615"/>
      <c r="K806" s="60"/>
      <c r="L806" s="60"/>
      <c r="M806" s="60"/>
      <c r="N806" s="60"/>
      <c r="O806" s="60"/>
      <c r="P806" s="60"/>
      <c r="Q806" s="60"/>
      <c r="R806" s="60"/>
      <c r="S806" s="60"/>
      <c r="T806" s="60"/>
      <c r="U806" s="60"/>
      <c r="V806" s="60"/>
      <c r="W806" s="60"/>
      <c r="X806" s="60"/>
      <c r="Y806" s="60"/>
      <c r="Z806" s="60"/>
    </row>
    <row r="807" spans="1:26" ht="21.75" customHeight="1">
      <c r="A807" s="198"/>
      <c r="B807" s="615"/>
      <c r="C807" s="198"/>
      <c r="D807" s="615"/>
      <c r="E807" s="615"/>
      <c r="F807" s="615"/>
      <c r="G807" s="615"/>
      <c r="H807" s="271" t="s">
        <v>1233</v>
      </c>
      <c r="I807" s="49"/>
      <c r="J807" s="615"/>
      <c r="K807" s="60"/>
      <c r="L807" s="60"/>
      <c r="M807" s="60"/>
      <c r="N807" s="60"/>
      <c r="O807" s="60"/>
      <c r="P807" s="60"/>
      <c r="Q807" s="60"/>
      <c r="R807" s="60"/>
      <c r="S807" s="60"/>
      <c r="T807" s="60"/>
      <c r="U807" s="60"/>
      <c r="V807" s="60"/>
      <c r="W807" s="60"/>
      <c r="X807" s="60"/>
      <c r="Y807" s="60"/>
      <c r="Z807" s="60"/>
    </row>
    <row r="808" spans="1:26" ht="22.5" customHeight="1">
      <c r="A808" s="198"/>
      <c r="B808" s="198"/>
      <c r="C808" s="198"/>
      <c r="D808" s="615"/>
      <c r="E808" s="615"/>
      <c r="F808" s="615"/>
      <c r="G808" s="615"/>
      <c r="H808" s="271" t="s">
        <v>1234</v>
      </c>
      <c r="I808" s="49"/>
      <c r="J808" s="615"/>
      <c r="K808" s="60"/>
      <c r="L808" s="60"/>
      <c r="M808" s="60"/>
      <c r="N808" s="60"/>
      <c r="O808" s="60"/>
      <c r="P808" s="60"/>
      <c r="Q808" s="60"/>
      <c r="R808" s="60"/>
      <c r="S808" s="60"/>
      <c r="T808" s="60"/>
      <c r="U808" s="60"/>
      <c r="V808" s="60"/>
      <c r="W808" s="60"/>
      <c r="X808" s="60"/>
      <c r="Y808" s="60"/>
      <c r="Z808" s="60"/>
    </row>
    <row r="809" spans="1:26" ht="22.5" customHeight="1">
      <c r="A809" s="198"/>
      <c r="B809" s="198"/>
      <c r="C809" s="198"/>
      <c r="D809" s="615"/>
      <c r="E809" s="615"/>
      <c r="F809" s="615"/>
      <c r="G809" s="615"/>
      <c r="H809" s="271" t="s">
        <v>1235</v>
      </c>
      <c r="I809" s="49"/>
      <c r="J809" s="615"/>
      <c r="K809" s="60"/>
      <c r="L809" s="60"/>
      <c r="M809" s="60"/>
      <c r="N809" s="60"/>
      <c r="O809" s="60"/>
      <c r="P809" s="60"/>
      <c r="Q809" s="60"/>
      <c r="R809" s="60"/>
      <c r="S809" s="60"/>
      <c r="T809" s="60"/>
      <c r="U809" s="60"/>
      <c r="V809" s="60"/>
      <c r="W809" s="60"/>
      <c r="X809" s="60"/>
      <c r="Y809" s="60"/>
      <c r="Z809" s="60"/>
    </row>
    <row r="810" spans="1:26" ht="22.5" customHeight="1">
      <c r="A810" s="198"/>
      <c r="B810" s="198"/>
      <c r="C810" s="198"/>
      <c r="D810" s="615"/>
      <c r="E810" s="615"/>
      <c r="F810" s="615"/>
      <c r="G810" s="615"/>
      <c r="H810" s="271" t="s">
        <v>1236</v>
      </c>
      <c r="I810" s="49"/>
      <c r="J810" s="615"/>
      <c r="K810" s="60"/>
      <c r="L810" s="60"/>
      <c r="M810" s="60"/>
      <c r="N810" s="60"/>
      <c r="O810" s="60"/>
      <c r="P810" s="60"/>
      <c r="Q810" s="60"/>
      <c r="R810" s="60"/>
      <c r="S810" s="60"/>
      <c r="T810" s="60"/>
      <c r="U810" s="60"/>
      <c r="V810" s="60"/>
      <c r="W810" s="60"/>
      <c r="X810" s="60"/>
      <c r="Y810" s="60"/>
      <c r="Z810" s="60"/>
    </row>
    <row r="811" spans="1:26" ht="22.5" customHeight="1">
      <c r="A811" s="198"/>
      <c r="B811" s="198"/>
      <c r="C811" s="198"/>
      <c r="D811" s="615"/>
      <c r="E811" s="615"/>
      <c r="F811" s="615"/>
      <c r="G811" s="615"/>
      <c r="H811" s="272"/>
      <c r="I811" s="73"/>
      <c r="J811" s="615"/>
      <c r="K811" s="60"/>
      <c r="L811" s="60"/>
      <c r="M811" s="60"/>
      <c r="N811" s="60"/>
      <c r="O811" s="60"/>
      <c r="P811" s="60"/>
      <c r="Q811" s="60"/>
      <c r="R811" s="60"/>
      <c r="S811" s="60"/>
      <c r="T811" s="60"/>
      <c r="U811" s="60"/>
      <c r="V811" s="60"/>
      <c r="W811" s="60"/>
      <c r="X811" s="60"/>
      <c r="Y811" s="60"/>
      <c r="Z811" s="60"/>
    </row>
    <row r="812" spans="1:26" ht="22.5" customHeight="1">
      <c r="A812" s="198"/>
      <c r="B812" s="198"/>
      <c r="C812" s="198"/>
      <c r="D812" s="615"/>
      <c r="E812" s="615"/>
      <c r="F812" s="618"/>
      <c r="G812" s="618"/>
      <c r="H812" s="37" t="s">
        <v>40</v>
      </c>
      <c r="I812" s="74"/>
      <c r="J812" s="616"/>
      <c r="K812" s="60"/>
      <c r="L812" s="60"/>
      <c r="M812" s="60"/>
      <c r="N812" s="60"/>
      <c r="O812" s="60"/>
      <c r="P812" s="60"/>
      <c r="Q812" s="60"/>
      <c r="R812" s="60"/>
      <c r="S812" s="60"/>
      <c r="T812" s="60"/>
      <c r="U812" s="60"/>
      <c r="V812" s="60"/>
      <c r="W812" s="60"/>
      <c r="X812" s="60"/>
      <c r="Y812" s="60"/>
      <c r="Z812" s="60"/>
    </row>
    <row r="813" spans="1:26" ht="22.5" customHeight="1">
      <c r="A813" s="198"/>
      <c r="B813" s="198"/>
      <c r="C813" s="198"/>
      <c r="D813" s="615"/>
      <c r="E813" s="615"/>
      <c r="F813" s="635" t="s">
        <v>78</v>
      </c>
      <c r="G813" s="635" t="s">
        <v>78</v>
      </c>
      <c r="H813" s="270" t="s">
        <v>1230</v>
      </c>
      <c r="I813" s="48"/>
      <c r="J813" s="614" t="s">
        <v>434</v>
      </c>
      <c r="K813" s="60"/>
      <c r="L813" s="60"/>
      <c r="M813" s="60"/>
      <c r="N813" s="60"/>
      <c r="O813" s="60"/>
      <c r="P813" s="60"/>
      <c r="Q813" s="60"/>
      <c r="R813" s="60"/>
      <c r="S813" s="60"/>
      <c r="T813" s="60"/>
      <c r="U813" s="60"/>
      <c r="V813" s="60"/>
      <c r="W813" s="60"/>
      <c r="X813" s="60"/>
      <c r="Y813" s="60"/>
      <c r="Z813" s="60"/>
    </row>
    <row r="814" spans="1:26" ht="22.5" customHeight="1">
      <c r="A814" s="198"/>
      <c r="B814" s="198"/>
      <c r="C814" s="198"/>
      <c r="D814" s="615"/>
      <c r="E814" s="615"/>
      <c r="F814" s="615"/>
      <c r="G814" s="615"/>
      <c r="H814" s="271" t="s">
        <v>1231</v>
      </c>
      <c r="I814" s="49"/>
      <c r="J814" s="615"/>
      <c r="K814" s="60"/>
      <c r="L814" s="60"/>
      <c r="M814" s="60"/>
      <c r="N814" s="60"/>
      <c r="O814" s="60"/>
      <c r="P814" s="60"/>
      <c r="Q814" s="60"/>
      <c r="R814" s="60"/>
      <c r="S814" s="60"/>
      <c r="T814" s="60"/>
      <c r="U814" s="60"/>
      <c r="V814" s="60"/>
      <c r="W814" s="60"/>
      <c r="X814" s="60"/>
      <c r="Y814" s="60"/>
      <c r="Z814" s="60"/>
    </row>
    <row r="815" spans="1:26" ht="22.5" customHeight="1">
      <c r="A815" s="198"/>
      <c r="B815" s="198"/>
      <c r="C815" s="198"/>
      <c r="D815" s="615"/>
      <c r="E815" s="615"/>
      <c r="F815" s="615"/>
      <c r="G815" s="615"/>
      <c r="H815" s="271" t="s">
        <v>1232</v>
      </c>
      <c r="I815" s="49"/>
      <c r="J815" s="615"/>
      <c r="K815" s="60"/>
      <c r="L815" s="60"/>
      <c r="M815" s="60"/>
      <c r="N815" s="60"/>
      <c r="O815" s="60"/>
      <c r="P815" s="60"/>
      <c r="Q815" s="60"/>
      <c r="R815" s="60"/>
      <c r="S815" s="60"/>
      <c r="T815" s="60"/>
      <c r="U815" s="60"/>
      <c r="V815" s="60"/>
      <c r="W815" s="60"/>
      <c r="X815" s="60"/>
      <c r="Y815" s="60"/>
      <c r="Z815" s="60"/>
    </row>
    <row r="816" spans="1:26" ht="22.5" customHeight="1">
      <c r="A816" s="198"/>
      <c r="B816" s="198"/>
      <c r="C816" s="198"/>
      <c r="D816" s="615"/>
      <c r="E816" s="615"/>
      <c r="F816" s="615"/>
      <c r="G816" s="615"/>
      <c r="H816" s="271" t="s">
        <v>1233</v>
      </c>
      <c r="I816" s="49"/>
      <c r="J816" s="615"/>
      <c r="K816" s="60"/>
      <c r="L816" s="60"/>
      <c r="M816" s="60"/>
      <c r="N816" s="60"/>
      <c r="O816" s="60"/>
      <c r="P816" s="60"/>
      <c r="Q816" s="60"/>
      <c r="R816" s="60"/>
      <c r="S816" s="60"/>
      <c r="T816" s="60"/>
      <c r="U816" s="60"/>
      <c r="V816" s="60"/>
      <c r="W816" s="60"/>
      <c r="X816" s="60"/>
      <c r="Y816" s="60"/>
      <c r="Z816" s="60"/>
    </row>
    <row r="817" spans="1:26" ht="22.5" customHeight="1">
      <c r="A817" s="198"/>
      <c r="B817" s="198"/>
      <c r="C817" s="198"/>
      <c r="D817" s="615"/>
      <c r="E817" s="615"/>
      <c r="F817" s="615"/>
      <c r="G817" s="615"/>
      <c r="H817" s="271" t="s">
        <v>1234</v>
      </c>
      <c r="I817" s="49"/>
      <c r="J817" s="615"/>
      <c r="K817" s="60"/>
      <c r="L817" s="60"/>
      <c r="M817" s="60"/>
      <c r="N817" s="60"/>
      <c r="O817" s="60"/>
      <c r="P817" s="60"/>
      <c r="Q817" s="60"/>
      <c r="R817" s="60"/>
      <c r="S817" s="60"/>
      <c r="T817" s="60"/>
      <c r="U817" s="60"/>
      <c r="V817" s="60"/>
      <c r="W817" s="60"/>
      <c r="X817" s="60"/>
      <c r="Y817" s="60"/>
      <c r="Z817" s="60"/>
    </row>
    <row r="818" spans="1:26" ht="22.5" customHeight="1">
      <c r="A818" s="198"/>
      <c r="B818" s="198"/>
      <c r="C818" s="198"/>
      <c r="D818" s="615"/>
      <c r="E818" s="615"/>
      <c r="F818" s="615"/>
      <c r="G818" s="615"/>
      <c r="H818" s="271" t="s">
        <v>1235</v>
      </c>
      <c r="I818" s="49"/>
      <c r="J818" s="615"/>
      <c r="K818" s="60"/>
      <c r="L818" s="60"/>
      <c r="M818" s="60"/>
      <c r="N818" s="60"/>
      <c r="O818" s="60"/>
      <c r="P818" s="60"/>
      <c r="Q818" s="60"/>
      <c r="R818" s="60"/>
      <c r="S818" s="60"/>
      <c r="T818" s="60"/>
      <c r="U818" s="60"/>
      <c r="V818" s="60"/>
      <c r="W818" s="60"/>
      <c r="X818" s="60"/>
      <c r="Y818" s="60"/>
      <c r="Z818" s="60"/>
    </row>
    <row r="819" spans="1:26" ht="22.5" customHeight="1">
      <c r="A819" s="198"/>
      <c r="B819" s="198"/>
      <c r="C819" s="198"/>
      <c r="D819" s="615"/>
      <c r="E819" s="615"/>
      <c r="F819" s="615"/>
      <c r="G819" s="615"/>
      <c r="H819" s="271" t="s">
        <v>1236</v>
      </c>
      <c r="I819" s="49"/>
      <c r="J819" s="615"/>
      <c r="K819" s="60"/>
      <c r="L819" s="60"/>
      <c r="M819" s="60"/>
      <c r="N819" s="60"/>
      <c r="O819" s="60"/>
      <c r="P819" s="60"/>
      <c r="Q819" s="60"/>
      <c r="R819" s="60"/>
      <c r="S819" s="60"/>
      <c r="T819" s="60"/>
      <c r="U819" s="60"/>
      <c r="V819" s="60"/>
      <c r="W819" s="60"/>
      <c r="X819" s="60"/>
      <c r="Y819" s="60"/>
      <c r="Z819" s="60"/>
    </row>
    <row r="820" spans="1:26" ht="22.5" customHeight="1">
      <c r="A820" s="198"/>
      <c r="B820" s="198"/>
      <c r="C820" s="198"/>
      <c r="D820" s="615"/>
      <c r="E820" s="615"/>
      <c r="F820" s="615"/>
      <c r="G820" s="615"/>
      <c r="H820" s="272"/>
      <c r="I820" s="73"/>
      <c r="J820" s="615"/>
      <c r="K820" s="60"/>
      <c r="L820" s="60"/>
      <c r="M820" s="60"/>
      <c r="N820" s="60"/>
      <c r="O820" s="60"/>
      <c r="P820" s="60"/>
      <c r="Q820" s="60"/>
      <c r="R820" s="60"/>
      <c r="S820" s="60"/>
      <c r="T820" s="60"/>
      <c r="U820" s="60"/>
      <c r="V820" s="60"/>
      <c r="W820" s="60"/>
      <c r="X820" s="60"/>
      <c r="Y820" s="60"/>
      <c r="Z820" s="60"/>
    </row>
    <row r="821" spans="1:26" ht="22.5" customHeight="1">
      <c r="A821" s="198"/>
      <c r="B821" s="198"/>
      <c r="C821" s="198"/>
      <c r="D821" s="2"/>
      <c r="E821" s="198"/>
      <c r="F821" s="618"/>
      <c r="G821" s="618"/>
      <c r="H821" s="37" t="s">
        <v>40</v>
      </c>
      <c r="I821" s="74"/>
      <c r="J821" s="616"/>
      <c r="K821" s="60"/>
      <c r="L821" s="60"/>
      <c r="M821" s="60"/>
      <c r="N821" s="60"/>
      <c r="O821" s="60"/>
      <c r="P821" s="60"/>
      <c r="Q821" s="60"/>
      <c r="R821" s="60"/>
      <c r="S821" s="60"/>
      <c r="T821" s="60"/>
      <c r="U821" s="60"/>
      <c r="V821" s="60"/>
      <c r="W821" s="60"/>
      <c r="X821" s="60"/>
      <c r="Y821" s="60"/>
      <c r="Z821" s="60"/>
    </row>
    <row r="822" spans="1:26" ht="24.75" customHeight="1">
      <c r="A822" s="198"/>
      <c r="B822" s="198"/>
      <c r="C822" s="198"/>
      <c r="D822" s="2"/>
      <c r="E822" s="198"/>
      <c r="F822" s="635" t="s">
        <v>78</v>
      </c>
      <c r="G822" s="635" t="s">
        <v>78</v>
      </c>
      <c r="H822" s="270" t="s">
        <v>1230</v>
      </c>
      <c r="I822" s="48"/>
      <c r="J822" s="614" t="s">
        <v>435</v>
      </c>
      <c r="K822" s="60"/>
      <c r="L822" s="60"/>
      <c r="M822" s="60"/>
      <c r="N822" s="60"/>
      <c r="O822" s="60"/>
      <c r="P822" s="60"/>
      <c r="Q822" s="60"/>
      <c r="R822" s="60"/>
      <c r="S822" s="60"/>
      <c r="T822" s="60"/>
      <c r="U822" s="60"/>
      <c r="V822" s="60"/>
      <c r="W822" s="60"/>
      <c r="X822" s="60"/>
      <c r="Y822" s="60"/>
      <c r="Z822" s="60"/>
    </row>
    <row r="823" spans="1:26" ht="21.75" customHeight="1">
      <c r="A823" s="198"/>
      <c r="B823" s="198"/>
      <c r="C823" s="198"/>
      <c r="D823" s="2"/>
      <c r="E823" s="198"/>
      <c r="F823" s="615"/>
      <c r="G823" s="615"/>
      <c r="H823" s="271" t="s">
        <v>1231</v>
      </c>
      <c r="I823" s="49"/>
      <c r="J823" s="615"/>
      <c r="K823" s="60"/>
      <c r="L823" s="60"/>
      <c r="M823" s="60"/>
      <c r="N823" s="60"/>
      <c r="O823" s="60"/>
      <c r="P823" s="60"/>
      <c r="Q823" s="60"/>
      <c r="R823" s="60"/>
      <c r="S823" s="60"/>
      <c r="T823" s="60"/>
      <c r="U823" s="60"/>
      <c r="V823" s="60"/>
      <c r="W823" s="60"/>
      <c r="X823" s="60"/>
      <c r="Y823" s="60"/>
      <c r="Z823" s="60"/>
    </row>
    <row r="824" spans="1:26" ht="21.75" customHeight="1">
      <c r="A824" s="198"/>
      <c r="B824" s="198"/>
      <c r="C824" s="198"/>
      <c r="D824" s="2"/>
      <c r="E824" s="198"/>
      <c r="F824" s="615"/>
      <c r="G824" s="615"/>
      <c r="H824" s="271" t="s">
        <v>1232</v>
      </c>
      <c r="I824" s="49"/>
      <c r="J824" s="615"/>
      <c r="K824" s="60"/>
      <c r="L824" s="60"/>
      <c r="M824" s="60"/>
      <c r="N824" s="60"/>
      <c r="O824" s="60"/>
      <c r="P824" s="60"/>
      <c r="Q824" s="60"/>
      <c r="R824" s="60"/>
      <c r="S824" s="60"/>
      <c r="T824" s="60"/>
      <c r="U824" s="60"/>
      <c r="V824" s="60"/>
      <c r="W824" s="60"/>
      <c r="X824" s="60"/>
      <c r="Y824" s="60"/>
      <c r="Z824" s="60"/>
    </row>
    <row r="825" spans="1:26" ht="21.75" customHeight="1">
      <c r="A825" s="198"/>
      <c r="B825" s="198"/>
      <c r="C825" s="198"/>
      <c r="D825" s="2"/>
      <c r="E825" s="198"/>
      <c r="F825" s="615"/>
      <c r="G825" s="615"/>
      <c r="H825" s="271" t="s">
        <v>1233</v>
      </c>
      <c r="I825" s="49"/>
      <c r="J825" s="615"/>
      <c r="K825" s="60"/>
      <c r="L825" s="60"/>
      <c r="M825" s="60"/>
      <c r="N825" s="60"/>
      <c r="O825" s="60"/>
      <c r="P825" s="60"/>
      <c r="Q825" s="60"/>
      <c r="R825" s="60"/>
      <c r="S825" s="60"/>
      <c r="T825" s="60"/>
      <c r="U825" s="60"/>
      <c r="V825" s="60"/>
      <c r="W825" s="60"/>
      <c r="X825" s="60"/>
      <c r="Y825" s="60"/>
      <c r="Z825" s="60"/>
    </row>
    <row r="826" spans="1:26" ht="21.75" customHeight="1">
      <c r="A826" s="198"/>
      <c r="B826" s="198"/>
      <c r="C826" s="198"/>
      <c r="D826" s="2"/>
      <c r="E826" s="198"/>
      <c r="F826" s="615"/>
      <c r="G826" s="615"/>
      <c r="H826" s="271" t="s">
        <v>1234</v>
      </c>
      <c r="I826" s="49"/>
      <c r="J826" s="615"/>
      <c r="K826" s="60"/>
      <c r="L826" s="60"/>
      <c r="M826" s="60"/>
      <c r="N826" s="60"/>
      <c r="O826" s="60"/>
      <c r="P826" s="60"/>
      <c r="Q826" s="60"/>
      <c r="R826" s="60"/>
      <c r="S826" s="60"/>
      <c r="T826" s="60"/>
      <c r="U826" s="60"/>
      <c r="V826" s="60"/>
      <c r="W826" s="60"/>
      <c r="X826" s="60"/>
      <c r="Y826" s="60"/>
      <c r="Z826" s="60"/>
    </row>
    <row r="827" spans="1:26" ht="21.75" customHeight="1">
      <c r="A827" s="198"/>
      <c r="B827" s="198"/>
      <c r="C827" s="198"/>
      <c r="D827" s="2"/>
      <c r="E827" s="198"/>
      <c r="F827" s="615"/>
      <c r="G827" s="615"/>
      <c r="H827" s="271" t="s">
        <v>1235</v>
      </c>
      <c r="I827" s="49"/>
      <c r="J827" s="615"/>
      <c r="K827" s="60"/>
      <c r="L827" s="60"/>
      <c r="M827" s="60"/>
      <c r="N827" s="60"/>
      <c r="O827" s="60"/>
      <c r="P827" s="60"/>
      <c r="Q827" s="60"/>
      <c r="R827" s="60"/>
      <c r="S827" s="60"/>
      <c r="T827" s="60"/>
      <c r="U827" s="60"/>
      <c r="V827" s="60"/>
      <c r="W827" s="60"/>
      <c r="X827" s="60"/>
      <c r="Y827" s="60"/>
      <c r="Z827" s="60"/>
    </row>
    <row r="828" spans="1:26" ht="21.75" customHeight="1">
      <c r="A828" s="198"/>
      <c r="B828" s="198"/>
      <c r="C828" s="198"/>
      <c r="D828" s="2"/>
      <c r="E828" s="198"/>
      <c r="F828" s="615"/>
      <c r="G828" s="615"/>
      <c r="H828" s="271" t="s">
        <v>1236</v>
      </c>
      <c r="I828" s="49"/>
      <c r="J828" s="615"/>
      <c r="K828" s="60"/>
      <c r="L828" s="60"/>
      <c r="M828" s="60"/>
      <c r="N828" s="60"/>
      <c r="O828" s="60"/>
      <c r="P828" s="60"/>
      <c r="Q828" s="60"/>
      <c r="R828" s="60"/>
      <c r="S828" s="60"/>
      <c r="T828" s="60"/>
      <c r="U828" s="60"/>
      <c r="V828" s="60"/>
      <c r="W828" s="60"/>
      <c r="X828" s="60"/>
      <c r="Y828" s="60"/>
      <c r="Z828" s="60"/>
    </row>
    <row r="829" spans="1:26" ht="21.75" customHeight="1">
      <c r="A829" s="198"/>
      <c r="B829" s="198"/>
      <c r="C829" s="198"/>
      <c r="D829" s="2"/>
      <c r="E829" s="198"/>
      <c r="F829" s="615"/>
      <c r="G829" s="615"/>
      <c r="H829" s="272"/>
      <c r="I829" s="73"/>
      <c r="J829" s="615"/>
      <c r="K829" s="60"/>
      <c r="L829" s="60"/>
      <c r="M829" s="60"/>
      <c r="N829" s="60"/>
      <c r="O829" s="60"/>
      <c r="P829" s="60"/>
      <c r="Q829" s="60"/>
      <c r="R829" s="60"/>
      <c r="S829" s="60"/>
      <c r="T829" s="60"/>
      <c r="U829" s="60"/>
      <c r="V829" s="60"/>
      <c r="W829" s="60"/>
      <c r="X829" s="60"/>
      <c r="Y829" s="60"/>
      <c r="Z829" s="60"/>
    </row>
    <row r="830" spans="1:26" ht="21.75" customHeight="1">
      <c r="A830" s="198"/>
      <c r="B830" s="198"/>
      <c r="C830" s="198"/>
      <c r="D830" s="2"/>
      <c r="E830" s="198"/>
      <c r="F830" s="618"/>
      <c r="G830" s="618"/>
      <c r="H830" s="37" t="s">
        <v>40</v>
      </c>
      <c r="I830" s="74"/>
      <c r="J830" s="616"/>
      <c r="K830" s="60"/>
      <c r="L830" s="60"/>
      <c r="M830" s="60"/>
      <c r="N830" s="60"/>
      <c r="O830" s="60"/>
      <c r="P830" s="60"/>
      <c r="Q830" s="60"/>
      <c r="R830" s="60"/>
      <c r="S830" s="60"/>
      <c r="T830" s="60"/>
      <c r="U830" s="60"/>
      <c r="V830" s="60"/>
      <c r="W830" s="60"/>
      <c r="X830" s="60"/>
      <c r="Y830" s="60"/>
      <c r="Z830" s="60"/>
    </row>
    <row r="831" spans="1:26" ht="24.75" customHeight="1">
      <c r="A831" s="198"/>
      <c r="B831" s="198"/>
      <c r="C831" s="198"/>
      <c r="D831" s="1"/>
      <c r="E831" s="198"/>
      <c r="F831" s="635" t="s">
        <v>78</v>
      </c>
      <c r="G831" s="635" t="s">
        <v>78</v>
      </c>
      <c r="H831" s="270" t="s">
        <v>1230</v>
      </c>
      <c r="I831" s="48"/>
      <c r="J831" s="614" t="s">
        <v>436</v>
      </c>
      <c r="K831" s="60"/>
      <c r="L831" s="60"/>
      <c r="M831" s="60"/>
      <c r="N831" s="60"/>
      <c r="O831" s="60"/>
      <c r="P831" s="60"/>
      <c r="Q831" s="60"/>
      <c r="R831" s="60"/>
      <c r="S831" s="60"/>
      <c r="T831" s="60"/>
      <c r="U831" s="60"/>
      <c r="V831" s="60"/>
      <c r="W831" s="60"/>
      <c r="X831" s="60"/>
      <c r="Y831" s="60"/>
      <c r="Z831" s="60"/>
    </row>
    <row r="832" spans="1:26" ht="21.75" customHeight="1">
      <c r="A832" s="198"/>
      <c r="B832" s="198"/>
      <c r="C832" s="198"/>
      <c r="D832" s="1"/>
      <c r="E832" s="198"/>
      <c r="F832" s="615"/>
      <c r="G832" s="615"/>
      <c r="H832" s="271" t="s">
        <v>1231</v>
      </c>
      <c r="I832" s="49"/>
      <c r="J832" s="615"/>
      <c r="K832" s="60"/>
      <c r="L832" s="60"/>
      <c r="M832" s="60"/>
      <c r="N832" s="60"/>
      <c r="O832" s="60"/>
      <c r="P832" s="60"/>
      <c r="Q832" s="60"/>
      <c r="R832" s="60"/>
      <c r="S832" s="60"/>
      <c r="T832" s="60"/>
      <c r="U832" s="60"/>
      <c r="V832" s="60"/>
      <c r="W832" s="60"/>
      <c r="X832" s="60"/>
      <c r="Y832" s="60"/>
      <c r="Z832" s="60"/>
    </row>
    <row r="833" spans="1:26" ht="21.75" customHeight="1">
      <c r="A833" s="198"/>
      <c r="B833" s="198"/>
      <c r="C833" s="198"/>
      <c r="D833" s="1"/>
      <c r="E833" s="198"/>
      <c r="F833" s="615"/>
      <c r="G833" s="615"/>
      <c r="H833" s="271" t="s">
        <v>1232</v>
      </c>
      <c r="I833" s="49"/>
      <c r="J833" s="615"/>
      <c r="K833" s="60"/>
      <c r="L833" s="60"/>
      <c r="M833" s="60"/>
      <c r="N833" s="60"/>
      <c r="O833" s="60"/>
      <c r="P833" s="60"/>
      <c r="Q833" s="60"/>
      <c r="R833" s="60"/>
      <c r="S833" s="60"/>
      <c r="T833" s="60"/>
      <c r="U833" s="60"/>
      <c r="V833" s="60"/>
      <c r="W833" s="60"/>
      <c r="X833" s="60"/>
      <c r="Y833" s="60"/>
      <c r="Z833" s="60"/>
    </row>
    <row r="834" spans="1:26" ht="21.75" customHeight="1">
      <c r="A834" s="198"/>
      <c r="B834" s="198"/>
      <c r="C834" s="198"/>
      <c r="D834" s="1"/>
      <c r="E834" s="198"/>
      <c r="F834" s="615"/>
      <c r="G834" s="615"/>
      <c r="H834" s="271" t="s">
        <v>1233</v>
      </c>
      <c r="I834" s="49"/>
      <c r="J834" s="615"/>
      <c r="K834" s="60"/>
      <c r="L834" s="60"/>
      <c r="M834" s="60"/>
      <c r="N834" s="60"/>
      <c r="O834" s="60"/>
      <c r="P834" s="60"/>
      <c r="Q834" s="60"/>
      <c r="R834" s="60"/>
      <c r="S834" s="60"/>
      <c r="T834" s="60"/>
      <c r="U834" s="60"/>
      <c r="V834" s="60"/>
      <c r="W834" s="60"/>
      <c r="X834" s="60"/>
      <c r="Y834" s="60"/>
      <c r="Z834" s="60"/>
    </row>
    <row r="835" spans="1:26" ht="21.75" customHeight="1">
      <c r="A835" s="198"/>
      <c r="B835" s="198"/>
      <c r="C835" s="198"/>
      <c r="D835" s="1"/>
      <c r="E835" s="198"/>
      <c r="F835" s="615"/>
      <c r="G835" s="615"/>
      <c r="H835" s="271" t="s">
        <v>1234</v>
      </c>
      <c r="I835" s="49"/>
      <c r="J835" s="615"/>
      <c r="K835" s="60"/>
      <c r="L835" s="60"/>
      <c r="M835" s="60"/>
      <c r="N835" s="60"/>
      <c r="O835" s="60"/>
      <c r="P835" s="60"/>
      <c r="Q835" s="60"/>
      <c r="R835" s="60"/>
      <c r="S835" s="60"/>
      <c r="T835" s="60"/>
      <c r="U835" s="60"/>
      <c r="V835" s="60"/>
      <c r="W835" s="60"/>
      <c r="X835" s="60"/>
      <c r="Y835" s="60"/>
      <c r="Z835" s="60"/>
    </row>
    <row r="836" spans="1:26" ht="21.75" customHeight="1">
      <c r="A836" s="198"/>
      <c r="B836" s="198"/>
      <c r="C836" s="198"/>
      <c r="D836" s="1"/>
      <c r="E836" s="198"/>
      <c r="F836" s="615"/>
      <c r="G836" s="615"/>
      <c r="H836" s="271" t="s">
        <v>1235</v>
      </c>
      <c r="I836" s="49"/>
      <c r="J836" s="615"/>
      <c r="K836" s="60"/>
      <c r="L836" s="60"/>
      <c r="M836" s="60"/>
      <c r="N836" s="60"/>
      <c r="O836" s="60"/>
      <c r="P836" s="60"/>
      <c r="Q836" s="60"/>
      <c r="R836" s="60"/>
      <c r="S836" s="60"/>
      <c r="T836" s="60"/>
      <c r="U836" s="60"/>
      <c r="V836" s="60"/>
      <c r="W836" s="60"/>
      <c r="X836" s="60"/>
      <c r="Y836" s="60"/>
      <c r="Z836" s="60"/>
    </row>
    <row r="837" spans="1:26" ht="21.75" customHeight="1">
      <c r="A837" s="198"/>
      <c r="B837" s="198"/>
      <c r="C837" s="198"/>
      <c r="D837" s="1"/>
      <c r="E837" s="198"/>
      <c r="F837" s="615"/>
      <c r="G837" s="615"/>
      <c r="H837" s="271" t="s">
        <v>1236</v>
      </c>
      <c r="I837" s="49"/>
      <c r="J837" s="615"/>
      <c r="K837" s="60"/>
      <c r="L837" s="60"/>
      <c r="M837" s="60"/>
      <c r="N837" s="60"/>
      <c r="O837" s="60"/>
      <c r="P837" s="60"/>
      <c r="Q837" s="60"/>
      <c r="R837" s="60"/>
      <c r="S837" s="60"/>
      <c r="T837" s="60"/>
      <c r="U837" s="60"/>
      <c r="V837" s="60"/>
      <c r="W837" s="60"/>
      <c r="X837" s="60"/>
      <c r="Y837" s="60"/>
      <c r="Z837" s="60"/>
    </row>
    <row r="838" spans="1:26" ht="21.75" customHeight="1">
      <c r="A838" s="198"/>
      <c r="B838" s="198"/>
      <c r="C838" s="198"/>
      <c r="D838" s="1"/>
      <c r="E838" s="198"/>
      <c r="F838" s="615"/>
      <c r="G838" s="615"/>
      <c r="H838" s="272"/>
      <c r="I838" s="49"/>
      <c r="J838" s="615"/>
      <c r="K838" s="60"/>
      <c r="L838" s="60"/>
      <c r="M838" s="60"/>
      <c r="N838" s="60"/>
      <c r="O838" s="60"/>
      <c r="P838" s="60"/>
      <c r="Q838" s="60"/>
      <c r="R838" s="60"/>
      <c r="S838" s="60"/>
      <c r="T838" s="60"/>
      <c r="U838" s="60"/>
      <c r="V838" s="60"/>
      <c r="W838" s="60"/>
      <c r="X838" s="60"/>
      <c r="Y838" s="60"/>
      <c r="Z838" s="60"/>
    </row>
    <row r="839" spans="1:26" ht="21.75" customHeight="1">
      <c r="A839" s="198"/>
      <c r="B839" s="198"/>
      <c r="C839" s="198"/>
      <c r="D839" s="1"/>
      <c r="E839" s="198"/>
      <c r="F839" s="621"/>
      <c r="G839" s="621"/>
      <c r="H839" s="37" t="s">
        <v>40</v>
      </c>
      <c r="I839" s="199"/>
      <c r="J839" s="616"/>
      <c r="K839" s="60"/>
      <c r="L839" s="60"/>
      <c r="M839" s="60"/>
      <c r="N839" s="60"/>
      <c r="O839" s="60"/>
      <c r="P839" s="60"/>
      <c r="Q839" s="60"/>
      <c r="R839" s="60"/>
      <c r="S839" s="60"/>
      <c r="T839" s="60"/>
      <c r="U839" s="60"/>
      <c r="V839" s="60"/>
      <c r="W839" s="60"/>
      <c r="X839" s="60"/>
      <c r="Y839" s="60"/>
      <c r="Z839" s="60"/>
    </row>
    <row r="840" spans="1:26" ht="22.5" customHeight="1">
      <c r="A840" s="667" t="s">
        <v>1265</v>
      </c>
      <c r="B840" s="667" t="s">
        <v>438</v>
      </c>
      <c r="C840" s="197" t="s">
        <v>20</v>
      </c>
      <c r="D840" s="667" t="s">
        <v>439</v>
      </c>
      <c r="E840" s="668" t="s">
        <v>1266</v>
      </c>
      <c r="F840" s="634" t="s">
        <v>78</v>
      </c>
      <c r="G840" s="634" t="s">
        <v>78</v>
      </c>
      <c r="H840" s="270" t="s">
        <v>1230</v>
      </c>
      <c r="I840" s="48"/>
      <c r="J840" s="200"/>
      <c r="K840" s="60"/>
      <c r="L840" s="60"/>
      <c r="M840" s="60"/>
      <c r="N840" s="60"/>
      <c r="O840" s="60"/>
      <c r="P840" s="60"/>
      <c r="Q840" s="60"/>
      <c r="R840" s="60"/>
      <c r="S840" s="60"/>
      <c r="T840" s="60"/>
      <c r="U840" s="60"/>
      <c r="V840" s="60"/>
      <c r="W840" s="60"/>
      <c r="X840" s="60"/>
      <c r="Y840" s="60"/>
      <c r="Z840" s="60"/>
    </row>
    <row r="841" spans="1:26" ht="22.5" customHeight="1">
      <c r="A841" s="615"/>
      <c r="B841" s="615"/>
      <c r="C841" s="198"/>
      <c r="D841" s="615"/>
      <c r="E841" s="615"/>
      <c r="F841" s="615"/>
      <c r="G841" s="615"/>
      <c r="H841" s="271" t="s">
        <v>1231</v>
      </c>
      <c r="I841" s="49"/>
      <c r="J841" s="201"/>
      <c r="K841" s="60"/>
      <c r="L841" s="60"/>
      <c r="M841" s="60"/>
      <c r="N841" s="60"/>
      <c r="O841" s="60"/>
      <c r="P841" s="60"/>
      <c r="Q841" s="60"/>
      <c r="R841" s="60"/>
      <c r="S841" s="60"/>
      <c r="T841" s="60"/>
      <c r="U841" s="60"/>
      <c r="V841" s="60"/>
      <c r="W841" s="60"/>
      <c r="X841" s="60"/>
      <c r="Y841" s="60"/>
      <c r="Z841" s="60"/>
    </row>
    <row r="842" spans="1:26" ht="22.5" customHeight="1">
      <c r="A842" s="615"/>
      <c r="B842" s="615"/>
      <c r="C842" s="198"/>
      <c r="D842" s="615"/>
      <c r="E842" s="615"/>
      <c r="F842" s="615"/>
      <c r="G842" s="615"/>
      <c r="H842" s="271" t="s">
        <v>1232</v>
      </c>
      <c r="I842" s="49"/>
      <c r="J842" s="202" t="s">
        <v>441</v>
      </c>
      <c r="K842" s="60"/>
      <c r="L842" s="60"/>
      <c r="M842" s="60"/>
      <c r="N842" s="60"/>
      <c r="O842" s="60"/>
      <c r="P842" s="60"/>
      <c r="Q842" s="60"/>
      <c r="R842" s="60"/>
      <c r="S842" s="60"/>
      <c r="T842" s="60"/>
      <c r="U842" s="60"/>
      <c r="V842" s="60"/>
      <c r="W842" s="60"/>
      <c r="X842" s="60"/>
      <c r="Y842" s="60"/>
      <c r="Z842" s="60"/>
    </row>
    <row r="843" spans="1:26" ht="22.5" customHeight="1">
      <c r="A843" s="615"/>
      <c r="B843" s="615"/>
      <c r="C843" s="198"/>
      <c r="D843" s="615"/>
      <c r="E843" s="615"/>
      <c r="F843" s="615"/>
      <c r="G843" s="615"/>
      <c r="H843" s="271" t="s">
        <v>1233</v>
      </c>
      <c r="I843" s="49"/>
      <c r="J843" s="198" t="s">
        <v>442</v>
      </c>
      <c r="K843" s="60"/>
      <c r="L843" s="60"/>
      <c r="M843" s="60"/>
      <c r="N843" s="60"/>
      <c r="O843" s="60"/>
      <c r="P843" s="60"/>
      <c r="Q843" s="60"/>
      <c r="R843" s="60"/>
      <c r="S843" s="60"/>
      <c r="T843" s="60"/>
      <c r="U843" s="60"/>
      <c r="V843" s="60"/>
      <c r="W843" s="60"/>
      <c r="X843" s="60"/>
      <c r="Y843" s="60"/>
      <c r="Z843" s="60"/>
    </row>
    <row r="844" spans="1:26" ht="22.5" customHeight="1">
      <c r="A844" s="615"/>
      <c r="B844" s="615"/>
      <c r="C844" s="198"/>
      <c r="D844" s="615"/>
      <c r="E844" s="615"/>
      <c r="F844" s="615"/>
      <c r="G844" s="615"/>
      <c r="H844" s="271" t="s">
        <v>1234</v>
      </c>
      <c r="I844" s="49"/>
      <c r="J844" s="198" t="s">
        <v>443</v>
      </c>
      <c r="K844" s="60"/>
      <c r="L844" s="60"/>
      <c r="M844" s="60"/>
      <c r="N844" s="60"/>
      <c r="O844" s="60"/>
      <c r="P844" s="60"/>
      <c r="Q844" s="60"/>
      <c r="R844" s="60"/>
      <c r="S844" s="60"/>
      <c r="T844" s="60"/>
      <c r="U844" s="60"/>
      <c r="V844" s="60"/>
      <c r="W844" s="60"/>
      <c r="X844" s="60"/>
      <c r="Y844" s="60"/>
      <c r="Z844" s="60"/>
    </row>
    <row r="845" spans="1:26" ht="22.5" customHeight="1">
      <c r="A845" s="198"/>
      <c r="B845" s="198"/>
      <c r="C845" s="198"/>
      <c r="D845" s="615"/>
      <c r="E845" s="615"/>
      <c r="F845" s="615"/>
      <c r="G845" s="615"/>
      <c r="H845" s="271" t="s">
        <v>1235</v>
      </c>
      <c r="I845" s="49"/>
      <c r="J845" s="201"/>
      <c r="K845" s="60"/>
      <c r="L845" s="60"/>
      <c r="M845" s="60"/>
      <c r="N845" s="60"/>
      <c r="O845" s="60"/>
      <c r="P845" s="60"/>
      <c r="Q845" s="60"/>
      <c r="R845" s="60"/>
      <c r="S845" s="60"/>
      <c r="T845" s="60"/>
      <c r="U845" s="60"/>
      <c r="V845" s="60"/>
      <c r="W845" s="60"/>
      <c r="X845" s="60"/>
      <c r="Y845" s="60"/>
      <c r="Z845" s="60"/>
    </row>
    <row r="846" spans="1:26" ht="22.5" customHeight="1">
      <c r="A846" s="198"/>
      <c r="B846" s="198"/>
      <c r="C846" s="198"/>
      <c r="D846" s="615"/>
      <c r="E846" s="615"/>
      <c r="F846" s="615"/>
      <c r="G846" s="615"/>
      <c r="H846" s="271" t="s">
        <v>1236</v>
      </c>
      <c r="I846" s="49"/>
      <c r="J846" s="201"/>
      <c r="K846" s="60"/>
      <c r="L846" s="60"/>
      <c r="M846" s="60"/>
      <c r="N846" s="60"/>
      <c r="O846" s="60"/>
      <c r="P846" s="60"/>
      <c r="Q846" s="60"/>
      <c r="R846" s="60"/>
      <c r="S846" s="60"/>
      <c r="T846" s="60"/>
      <c r="U846" s="60"/>
      <c r="V846" s="60"/>
      <c r="W846" s="60"/>
      <c r="X846" s="60"/>
      <c r="Y846" s="60"/>
      <c r="Z846" s="60"/>
    </row>
    <row r="847" spans="1:26" ht="22.5" customHeight="1">
      <c r="A847" s="198"/>
      <c r="B847" s="198"/>
      <c r="C847" s="198"/>
      <c r="D847" s="615"/>
      <c r="E847" s="615"/>
      <c r="F847" s="615"/>
      <c r="G847" s="615"/>
      <c r="H847" s="272"/>
      <c r="I847" s="73"/>
      <c r="J847" s="201"/>
      <c r="K847" s="60"/>
      <c r="L847" s="60"/>
      <c r="M847" s="60"/>
      <c r="N847" s="60"/>
      <c r="O847" s="60"/>
      <c r="P847" s="60"/>
      <c r="Q847" s="60"/>
      <c r="R847" s="60"/>
      <c r="S847" s="60"/>
      <c r="T847" s="60"/>
      <c r="U847" s="60"/>
      <c r="V847" s="60"/>
      <c r="W847" s="60"/>
      <c r="X847" s="60"/>
      <c r="Y847" s="60"/>
      <c r="Z847" s="60"/>
    </row>
    <row r="848" spans="1:26" ht="24" customHeight="1">
      <c r="A848" s="198"/>
      <c r="B848" s="198"/>
      <c r="C848" s="198"/>
      <c r="D848" s="198"/>
      <c r="E848" s="615"/>
      <c r="F848" s="618"/>
      <c r="G848" s="618"/>
      <c r="H848" s="37" t="s">
        <v>40</v>
      </c>
      <c r="I848" s="203"/>
      <c r="J848" s="204"/>
      <c r="K848" s="60"/>
      <c r="L848" s="60"/>
      <c r="M848" s="60"/>
      <c r="N848" s="60"/>
      <c r="O848" s="60"/>
      <c r="P848" s="60"/>
      <c r="Q848" s="60"/>
      <c r="R848" s="60"/>
      <c r="S848" s="60"/>
      <c r="T848" s="60"/>
      <c r="U848" s="60"/>
      <c r="V848" s="60"/>
      <c r="W848" s="60"/>
      <c r="X848" s="60"/>
      <c r="Y848" s="60"/>
      <c r="Z848" s="60"/>
    </row>
    <row r="849" spans="1:26" ht="27" customHeight="1">
      <c r="A849" s="198"/>
      <c r="B849" s="198"/>
      <c r="C849" s="198"/>
      <c r="D849" s="198"/>
      <c r="E849" s="669" t="s">
        <v>1267</v>
      </c>
      <c r="F849" s="198"/>
      <c r="G849" s="198"/>
      <c r="H849" s="270" t="s">
        <v>1230</v>
      </c>
      <c r="I849" s="206"/>
      <c r="J849" s="207"/>
      <c r="K849" s="60"/>
      <c r="L849" s="60"/>
      <c r="M849" s="60"/>
      <c r="N849" s="60"/>
      <c r="O849" s="60"/>
      <c r="P849" s="60"/>
      <c r="Q849" s="60"/>
      <c r="R849" s="60"/>
      <c r="S849" s="60"/>
      <c r="T849" s="60"/>
      <c r="U849" s="60"/>
      <c r="V849" s="60"/>
      <c r="W849" s="60"/>
      <c r="X849" s="60"/>
      <c r="Y849" s="60"/>
      <c r="Z849" s="60"/>
    </row>
    <row r="850" spans="1:26" ht="18.75" customHeight="1">
      <c r="A850" s="198"/>
      <c r="B850" s="198"/>
      <c r="C850" s="198"/>
      <c r="D850" s="198"/>
      <c r="E850" s="615"/>
      <c r="F850" s="198"/>
      <c r="G850" s="198"/>
      <c r="H850" s="271" t="s">
        <v>1231</v>
      </c>
      <c r="I850" s="208"/>
      <c r="J850" s="209" t="s">
        <v>445</v>
      </c>
      <c r="K850" s="60"/>
      <c r="L850" s="60"/>
      <c r="M850" s="60"/>
      <c r="N850" s="60"/>
      <c r="O850" s="60"/>
      <c r="P850" s="60"/>
      <c r="Q850" s="60"/>
      <c r="R850" s="60"/>
      <c r="S850" s="60"/>
      <c r="T850" s="60"/>
      <c r="U850" s="60"/>
      <c r="V850" s="60"/>
      <c r="W850" s="60"/>
      <c r="X850" s="60"/>
      <c r="Y850" s="60"/>
      <c r="Z850" s="60"/>
    </row>
    <row r="851" spans="1:26" ht="27" customHeight="1">
      <c r="A851" s="198"/>
      <c r="B851" s="198"/>
      <c r="C851" s="198"/>
      <c r="D851" s="198"/>
      <c r="E851" s="615"/>
      <c r="F851" s="198"/>
      <c r="G851" s="198"/>
      <c r="H851" s="271" t="s">
        <v>1232</v>
      </c>
      <c r="I851" s="49"/>
      <c r="J851" s="198" t="s">
        <v>446</v>
      </c>
      <c r="K851" s="60"/>
      <c r="L851" s="60"/>
      <c r="M851" s="60"/>
      <c r="N851" s="60"/>
      <c r="O851" s="60"/>
      <c r="P851" s="60"/>
      <c r="Q851" s="60"/>
      <c r="R851" s="60"/>
      <c r="S851" s="60"/>
      <c r="T851" s="60"/>
      <c r="U851" s="60"/>
      <c r="V851" s="60"/>
      <c r="W851" s="60"/>
      <c r="X851" s="60"/>
      <c r="Y851" s="60"/>
      <c r="Z851" s="60"/>
    </row>
    <row r="852" spans="1:26" ht="24" customHeight="1">
      <c r="A852" s="198"/>
      <c r="B852" s="198"/>
      <c r="C852" s="198"/>
      <c r="D852" s="198"/>
      <c r="E852" s="664" t="s">
        <v>447</v>
      </c>
      <c r="F852" s="198"/>
      <c r="G852" s="198"/>
      <c r="H852" s="271" t="s">
        <v>1233</v>
      </c>
      <c r="I852" s="49"/>
      <c r="J852" s="198" t="s">
        <v>448</v>
      </c>
      <c r="K852" s="60"/>
      <c r="L852" s="60"/>
      <c r="M852" s="60"/>
      <c r="N852" s="60"/>
      <c r="O852" s="60"/>
      <c r="P852" s="60"/>
      <c r="Q852" s="60"/>
      <c r="R852" s="60"/>
      <c r="S852" s="60"/>
      <c r="T852" s="60"/>
      <c r="U852" s="60"/>
      <c r="V852" s="60"/>
      <c r="W852" s="60"/>
      <c r="X852" s="60"/>
      <c r="Y852" s="60"/>
      <c r="Z852" s="60"/>
    </row>
    <row r="853" spans="1:26" ht="21.75" customHeight="1">
      <c r="A853" s="198"/>
      <c r="B853" s="198"/>
      <c r="C853" s="198"/>
      <c r="D853" s="198"/>
      <c r="E853" s="615"/>
      <c r="F853" s="198"/>
      <c r="G853" s="198"/>
      <c r="H853" s="271" t="s">
        <v>1234</v>
      </c>
      <c r="I853" s="49"/>
      <c r="J853" s="198" t="s">
        <v>449</v>
      </c>
      <c r="K853" s="60"/>
      <c r="L853" s="60"/>
      <c r="M853" s="60"/>
      <c r="N853" s="60"/>
      <c r="O853" s="60"/>
      <c r="P853" s="60"/>
      <c r="Q853" s="60"/>
      <c r="R853" s="60"/>
      <c r="S853" s="60"/>
      <c r="T853" s="60"/>
      <c r="U853" s="60"/>
      <c r="V853" s="60"/>
      <c r="W853" s="60"/>
      <c r="X853" s="60"/>
      <c r="Y853" s="60"/>
      <c r="Z853" s="60"/>
    </row>
    <row r="854" spans="1:26" ht="21.75" customHeight="1">
      <c r="A854" s="198"/>
      <c r="B854" s="198"/>
      <c r="C854" s="198"/>
      <c r="D854" s="198"/>
      <c r="E854" s="615"/>
      <c r="F854" s="198"/>
      <c r="G854" s="198"/>
      <c r="H854" s="271" t="s">
        <v>1235</v>
      </c>
      <c r="I854" s="49"/>
      <c r="J854" s="198" t="s">
        <v>450</v>
      </c>
      <c r="K854" s="60"/>
      <c r="L854" s="60"/>
      <c r="M854" s="60"/>
      <c r="N854" s="60"/>
      <c r="O854" s="60"/>
      <c r="P854" s="60"/>
      <c r="Q854" s="60"/>
      <c r="R854" s="60"/>
      <c r="S854" s="60"/>
      <c r="T854" s="60"/>
      <c r="U854" s="60"/>
      <c r="V854" s="60"/>
      <c r="W854" s="60"/>
      <c r="X854" s="60"/>
      <c r="Y854" s="60"/>
      <c r="Z854" s="60"/>
    </row>
    <row r="855" spans="1:26" ht="21.75" customHeight="1">
      <c r="A855" s="198"/>
      <c r="B855" s="198"/>
      <c r="C855" s="198"/>
      <c r="D855" s="198"/>
      <c r="E855" s="615"/>
      <c r="F855" s="198"/>
      <c r="G855" s="198"/>
      <c r="H855" s="271" t="s">
        <v>1236</v>
      </c>
      <c r="I855" s="49"/>
      <c r="J855" s="198" t="s">
        <v>451</v>
      </c>
      <c r="K855" s="60"/>
      <c r="L855" s="60"/>
      <c r="M855" s="60"/>
      <c r="N855" s="60"/>
      <c r="O855" s="60"/>
      <c r="P855" s="60"/>
      <c r="Q855" s="60"/>
      <c r="R855" s="60"/>
      <c r="S855" s="60"/>
      <c r="T855" s="60"/>
      <c r="U855" s="60"/>
      <c r="V855" s="60"/>
      <c r="W855" s="60"/>
      <c r="X855" s="60"/>
      <c r="Y855" s="60"/>
      <c r="Z855" s="60"/>
    </row>
    <row r="856" spans="1:26" ht="21.75" customHeight="1">
      <c r="A856" s="198"/>
      <c r="B856" s="198"/>
      <c r="C856" s="198"/>
      <c r="D856" s="198"/>
      <c r="E856" s="210" t="s">
        <v>452</v>
      </c>
      <c r="F856" s="198"/>
      <c r="G856" s="198"/>
      <c r="H856" s="272"/>
      <c r="I856" s="73"/>
      <c r="J856" s="198" t="s">
        <v>453</v>
      </c>
      <c r="K856" s="60"/>
      <c r="L856" s="60"/>
      <c r="M856" s="60"/>
      <c r="N856" s="60"/>
      <c r="O856" s="60"/>
      <c r="P856" s="60"/>
      <c r="Q856" s="60"/>
      <c r="R856" s="60"/>
      <c r="S856" s="60"/>
      <c r="T856" s="60"/>
      <c r="U856" s="60"/>
      <c r="V856" s="60"/>
      <c r="W856" s="60"/>
      <c r="X856" s="60"/>
      <c r="Y856" s="60"/>
      <c r="Z856" s="60"/>
    </row>
    <row r="857" spans="1:26" ht="24.75" customHeight="1">
      <c r="A857" s="198"/>
      <c r="B857" s="198"/>
      <c r="C857" s="198"/>
      <c r="D857" s="198"/>
      <c r="E857" s="664" t="s">
        <v>454</v>
      </c>
      <c r="F857" s="198"/>
      <c r="G857" s="198"/>
      <c r="H857" s="37" t="s">
        <v>40</v>
      </c>
      <c r="I857" s="203"/>
      <c r="J857" s="204"/>
      <c r="K857" s="60"/>
      <c r="L857" s="60"/>
      <c r="M857" s="60"/>
      <c r="N857" s="60"/>
      <c r="O857" s="60"/>
      <c r="P857" s="60"/>
      <c r="Q857" s="60"/>
      <c r="R857" s="60"/>
      <c r="S857" s="60"/>
      <c r="T857" s="60"/>
      <c r="U857" s="60"/>
      <c r="V857" s="60"/>
      <c r="W857" s="60"/>
      <c r="X857" s="60"/>
      <c r="Y857" s="60"/>
      <c r="Z857" s="60"/>
    </row>
    <row r="858" spans="1:26" ht="139.5" customHeight="1">
      <c r="A858" s="198"/>
      <c r="B858" s="198"/>
      <c r="C858" s="198"/>
      <c r="D858" s="198"/>
      <c r="E858" s="615"/>
      <c r="F858" s="198"/>
      <c r="G858" s="198"/>
      <c r="H858" s="198"/>
      <c r="I858" s="198"/>
      <c r="J858" s="198"/>
      <c r="K858" s="60"/>
      <c r="L858" s="60"/>
      <c r="M858" s="60"/>
      <c r="N858" s="60"/>
      <c r="O858" s="60"/>
      <c r="P858" s="60"/>
      <c r="Q858" s="60"/>
      <c r="R858" s="60"/>
      <c r="S858" s="60"/>
      <c r="T858" s="60"/>
      <c r="U858" s="60"/>
      <c r="V858" s="60"/>
      <c r="W858" s="60"/>
      <c r="X858" s="60"/>
      <c r="Y858" s="60"/>
      <c r="Z858" s="60"/>
    </row>
    <row r="859" spans="1:26" ht="29.25" customHeight="1">
      <c r="A859" s="211"/>
      <c r="B859" s="211" t="s">
        <v>455</v>
      </c>
      <c r="C859" s="211" t="s">
        <v>456</v>
      </c>
      <c r="D859" s="211" t="s">
        <v>457</v>
      </c>
      <c r="E859" s="211" t="s">
        <v>458</v>
      </c>
      <c r="F859" s="635" t="s">
        <v>42</v>
      </c>
      <c r="G859" s="635" t="s">
        <v>78</v>
      </c>
      <c r="H859" s="270" t="s">
        <v>1230</v>
      </c>
      <c r="I859" s="48"/>
      <c r="J859" s="200"/>
      <c r="K859" s="60"/>
      <c r="L859" s="60"/>
      <c r="M859" s="60"/>
      <c r="N859" s="60"/>
      <c r="O859" s="60"/>
      <c r="P859" s="60"/>
      <c r="Q859" s="60"/>
      <c r="R859" s="60"/>
      <c r="S859" s="60"/>
      <c r="T859" s="60"/>
      <c r="U859" s="60"/>
      <c r="V859" s="60"/>
      <c r="W859" s="60"/>
      <c r="X859" s="60"/>
      <c r="Y859" s="60"/>
      <c r="Z859" s="60"/>
    </row>
    <row r="860" spans="1:26" ht="27" customHeight="1">
      <c r="A860" s="212"/>
      <c r="B860" s="212" t="s">
        <v>459</v>
      </c>
      <c r="C860" s="212"/>
      <c r="D860" s="212" t="s">
        <v>460</v>
      </c>
      <c r="E860" s="212" t="s">
        <v>461</v>
      </c>
      <c r="F860" s="615"/>
      <c r="G860" s="615"/>
      <c r="H860" s="271" t="s">
        <v>1231</v>
      </c>
      <c r="I860" s="213"/>
      <c r="J860" s="201"/>
      <c r="K860" s="60"/>
      <c r="L860" s="60"/>
      <c r="M860" s="60"/>
      <c r="N860" s="60"/>
      <c r="O860" s="60"/>
      <c r="P860" s="60"/>
      <c r="Q860" s="60"/>
      <c r="R860" s="60"/>
      <c r="S860" s="60"/>
      <c r="T860" s="60"/>
      <c r="U860" s="60"/>
      <c r="V860" s="60"/>
      <c r="W860" s="60"/>
      <c r="X860" s="60"/>
      <c r="Y860" s="60"/>
      <c r="Z860" s="60"/>
    </row>
    <row r="861" spans="1:26" ht="27" customHeight="1">
      <c r="A861" s="212"/>
      <c r="B861" s="212" t="s">
        <v>462</v>
      </c>
      <c r="C861" s="212"/>
      <c r="D861" s="212" t="s">
        <v>463</v>
      </c>
      <c r="E861" s="212" t="s">
        <v>464</v>
      </c>
      <c r="F861" s="615"/>
      <c r="G861" s="615"/>
      <c r="H861" s="271" t="s">
        <v>1232</v>
      </c>
      <c r="I861" s="213"/>
      <c r="J861" s="201"/>
      <c r="K861" s="60"/>
      <c r="L861" s="60"/>
      <c r="M861" s="60"/>
      <c r="N861" s="60"/>
      <c r="O861" s="60"/>
      <c r="P861" s="60"/>
      <c r="Q861" s="60"/>
      <c r="R861" s="60"/>
      <c r="S861" s="60"/>
      <c r="T861" s="60"/>
      <c r="U861" s="60"/>
      <c r="V861" s="60"/>
      <c r="W861" s="60"/>
      <c r="X861" s="60"/>
      <c r="Y861" s="60"/>
      <c r="Z861" s="60"/>
    </row>
    <row r="862" spans="1:26" ht="27" customHeight="1">
      <c r="A862" s="212"/>
      <c r="B862" s="212" t="s">
        <v>465</v>
      </c>
      <c r="C862" s="212"/>
      <c r="D862" s="212" t="s">
        <v>466</v>
      </c>
      <c r="E862" s="212" t="s">
        <v>467</v>
      </c>
      <c r="F862" s="615"/>
      <c r="G862" s="615"/>
      <c r="H862" s="271" t="s">
        <v>1233</v>
      </c>
      <c r="I862" s="213"/>
      <c r="J862" s="201"/>
      <c r="K862" s="60"/>
      <c r="L862" s="60"/>
      <c r="M862" s="60"/>
      <c r="N862" s="60"/>
      <c r="O862" s="60"/>
      <c r="P862" s="60"/>
      <c r="Q862" s="60"/>
      <c r="R862" s="60"/>
      <c r="S862" s="60"/>
      <c r="T862" s="60"/>
      <c r="U862" s="60"/>
      <c r="V862" s="60"/>
      <c r="W862" s="60"/>
      <c r="X862" s="60"/>
      <c r="Y862" s="60"/>
      <c r="Z862" s="60"/>
    </row>
    <row r="863" spans="1:26" ht="27" customHeight="1">
      <c r="A863" s="212"/>
      <c r="B863" s="212" t="s">
        <v>468</v>
      </c>
      <c r="C863" s="212"/>
      <c r="D863" s="212" t="s">
        <v>469</v>
      </c>
      <c r="E863" s="212" t="s">
        <v>470</v>
      </c>
      <c r="F863" s="615"/>
      <c r="G863" s="615"/>
      <c r="H863" s="271" t="s">
        <v>1234</v>
      </c>
      <c r="I863" s="213"/>
      <c r="J863" s="201"/>
      <c r="K863" s="60"/>
      <c r="L863" s="60"/>
      <c r="M863" s="60"/>
      <c r="N863" s="60"/>
      <c r="O863" s="60"/>
      <c r="P863" s="60"/>
      <c r="Q863" s="60"/>
      <c r="R863" s="60"/>
      <c r="S863" s="60"/>
      <c r="T863" s="60"/>
      <c r="U863" s="60"/>
      <c r="V863" s="60"/>
      <c r="W863" s="60"/>
      <c r="X863" s="60"/>
      <c r="Y863" s="60"/>
      <c r="Z863" s="60"/>
    </row>
    <row r="864" spans="1:26" ht="27" customHeight="1">
      <c r="A864" s="212"/>
      <c r="B864" s="212"/>
      <c r="C864" s="212"/>
      <c r="D864" s="212" t="s">
        <v>471</v>
      </c>
      <c r="E864" s="212" t="s">
        <v>472</v>
      </c>
      <c r="F864" s="615"/>
      <c r="G864" s="615"/>
      <c r="H864" s="271" t="s">
        <v>1235</v>
      </c>
      <c r="I864" s="213"/>
      <c r="J864" s="201"/>
      <c r="K864" s="60"/>
      <c r="L864" s="60"/>
      <c r="M864" s="60"/>
      <c r="N864" s="60"/>
      <c r="O864" s="60"/>
      <c r="P864" s="60"/>
      <c r="Q864" s="60"/>
      <c r="R864" s="60"/>
      <c r="S864" s="60"/>
      <c r="T864" s="60"/>
      <c r="U864" s="60"/>
      <c r="V864" s="60"/>
      <c r="W864" s="60"/>
      <c r="X864" s="60"/>
      <c r="Y864" s="60"/>
      <c r="Z864" s="60"/>
    </row>
    <row r="865" spans="1:26" ht="27" customHeight="1">
      <c r="A865" s="212"/>
      <c r="B865" s="212"/>
      <c r="C865" s="212"/>
      <c r="D865" s="212" t="s">
        <v>473</v>
      </c>
      <c r="E865" s="212"/>
      <c r="F865" s="615"/>
      <c r="G865" s="615"/>
      <c r="H865" s="271" t="s">
        <v>1236</v>
      </c>
      <c r="I865" s="213"/>
      <c r="J865" s="201"/>
      <c r="K865" s="60"/>
      <c r="L865" s="60"/>
      <c r="M865" s="60"/>
      <c r="N865" s="60"/>
      <c r="O865" s="60"/>
      <c r="P865" s="60"/>
      <c r="Q865" s="60"/>
      <c r="R865" s="60"/>
      <c r="S865" s="60"/>
      <c r="T865" s="60"/>
      <c r="U865" s="60"/>
      <c r="V865" s="60"/>
      <c r="W865" s="60"/>
      <c r="X865" s="60"/>
      <c r="Y865" s="60"/>
      <c r="Z865" s="60"/>
    </row>
    <row r="866" spans="1:26" ht="27" customHeight="1">
      <c r="A866" s="212"/>
      <c r="B866" s="212"/>
      <c r="C866" s="212"/>
      <c r="D866" s="212" t="s">
        <v>474</v>
      </c>
      <c r="E866" s="212" t="s">
        <v>475</v>
      </c>
      <c r="F866" s="615"/>
      <c r="G866" s="615"/>
      <c r="H866" s="272"/>
      <c r="I866" s="214"/>
      <c r="J866" s="201"/>
      <c r="K866" s="60"/>
      <c r="L866" s="60"/>
      <c r="M866" s="60"/>
      <c r="N866" s="60"/>
      <c r="O866" s="60"/>
      <c r="P866" s="60"/>
      <c r="Q866" s="60"/>
      <c r="R866" s="60"/>
      <c r="S866" s="60"/>
      <c r="T866" s="60"/>
      <c r="U866" s="60"/>
      <c r="V866" s="60"/>
      <c r="W866" s="60"/>
      <c r="X866" s="60"/>
      <c r="Y866" s="60"/>
      <c r="Z866" s="60"/>
    </row>
    <row r="867" spans="1:26" ht="27" customHeight="1">
      <c r="A867" s="212"/>
      <c r="B867" s="212"/>
      <c r="C867" s="212"/>
      <c r="D867" s="60"/>
      <c r="E867" s="212" t="s">
        <v>476</v>
      </c>
      <c r="F867" s="618"/>
      <c r="G867" s="618"/>
      <c r="H867" s="37" t="s">
        <v>40</v>
      </c>
      <c r="I867" s="203"/>
      <c r="J867" s="204"/>
      <c r="K867" s="60"/>
      <c r="L867" s="60"/>
      <c r="M867" s="60"/>
      <c r="N867" s="60"/>
      <c r="O867" s="60"/>
      <c r="P867" s="60"/>
      <c r="Q867" s="60"/>
      <c r="R867" s="60"/>
      <c r="S867" s="60"/>
      <c r="T867" s="60"/>
      <c r="U867" s="60"/>
      <c r="V867" s="60"/>
      <c r="W867" s="60"/>
      <c r="X867" s="60"/>
      <c r="Y867" s="60"/>
      <c r="Z867" s="60"/>
    </row>
    <row r="868" spans="1:26" ht="27" customHeight="1">
      <c r="A868" s="212"/>
      <c r="B868" s="212"/>
      <c r="C868" s="212"/>
      <c r="D868" s="60"/>
      <c r="E868" s="60"/>
      <c r="F868" s="215"/>
      <c r="G868" s="215"/>
      <c r="H868" s="215"/>
      <c r="I868" s="212"/>
      <c r="J868" s="212"/>
      <c r="K868" s="60"/>
      <c r="L868" s="60"/>
      <c r="M868" s="60"/>
      <c r="N868" s="60"/>
      <c r="O868" s="60"/>
      <c r="P868" s="60"/>
      <c r="Q868" s="60"/>
      <c r="R868" s="60"/>
      <c r="S868" s="60"/>
      <c r="T868" s="60"/>
      <c r="U868" s="60"/>
      <c r="V868" s="60"/>
      <c r="W868" s="60"/>
      <c r="X868" s="60"/>
      <c r="Y868" s="60"/>
      <c r="Z868" s="60"/>
    </row>
    <row r="869" spans="1:26" ht="24" customHeight="1">
      <c r="A869" s="667" t="s">
        <v>477</v>
      </c>
      <c r="B869" s="667" t="s">
        <v>478</v>
      </c>
      <c r="C869" s="197" t="s">
        <v>150</v>
      </c>
      <c r="D869" s="667" t="s">
        <v>479</v>
      </c>
      <c r="E869" s="667" t="s">
        <v>480</v>
      </c>
      <c r="F869" s="634" t="s">
        <v>78</v>
      </c>
      <c r="G869" s="634" t="s">
        <v>78</v>
      </c>
      <c r="H869" s="270" t="s">
        <v>1230</v>
      </c>
      <c r="I869" s="48"/>
      <c r="J869" s="617"/>
      <c r="K869" s="60"/>
      <c r="L869" s="60"/>
      <c r="M869" s="60"/>
      <c r="N869" s="60"/>
      <c r="O869" s="60"/>
      <c r="P869" s="60"/>
      <c r="Q869" s="60"/>
      <c r="R869" s="60"/>
      <c r="S869" s="60"/>
      <c r="T869" s="60"/>
      <c r="U869" s="60"/>
      <c r="V869" s="60"/>
      <c r="W869" s="60"/>
      <c r="X869" s="60"/>
      <c r="Y869" s="60"/>
      <c r="Z869" s="60"/>
    </row>
    <row r="870" spans="1:26" ht="24" customHeight="1">
      <c r="A870" s="615"/>
      <c r="B870" s="615"/>
      <c r="C870" s="216"/>
      <c r="D870" s="615"/>
      <c r="E870" s="615"/>
      <c r="F870" s="615"/>
      <c r="G870" s="615"/>
      <c r="H870" s="271" t="s">
        <v>1231</v>
      </c>
      <c r="I870" s="49"/>
      <c r="J870" s="615"/>
      <c r="K870" s="60"/>
      <c r="L870" s="60"/>
      <c r="M870" s="60"/>
      <c r="N870" s="60"/>
      <c r="O870" s="60"/>
      <c r="P870" s="60"/>
      <c r="Q870" s="60"/>
      <c r="R870" s="60"/>
      <c r="S870" s="60"/>
      <c r="T870" s="60"/>
      <c r="U870" s="60"/>
      <c r="V870" s="60"/>
      <c r="W870" s="60"/>
      <c r="X870" s="60"/>
      <c r="Y870" s="60"/>
      <c r="Z870" s="60"/>
    </row>
    <row r="871" spans="1:26" ht="24" customHeight="1">
      <c r="A871" s="615"/>
      <c r="B871" s="615"/>
      <c r="C871" s="216"/>
      <c r="D871" s="615"/>
      <c r="E871" s="615"/>
      <c r="F871" s="615"/>
      <c r="G871" s="615"/>
      <c r="H871" s="271" t="s">
        <v>1232</v>
      </c>
      <c r="I871" s="49"/>
      <c r="J871" s="615"/>
      <c r="K871" s="60"/>
      <c r="L871" s="60"/>
      <c r="M871" s="60"/>
      <c r="N871" s="60"/>
      <c r="O871" s="60"/>
      <c r="P871" s="60"/>
      <c r="Q871" s="60"/>
      <c r="R871" s="60"/>
      <c r="S871" s="60"/>
      <c r="T871" s="60"/>
      <c r="U871" s="60"/>
      <c r="V871" s="60"/>
      <c r="W871" s="60"/>
      <c r="X871" s="60"/>
      <c r="Y871" s="60"/>
      <c r="Z871" s="60"/>
    </row>
    <row r="872" spans="1:26" ht="24" customHeight="1">
      <c r="A872" s="615"/>
      <c r="B872" s="615"/>
      <c r="C872" s="216"/>
      <c r="D872" s="615"/>
      <c r="E872" s="615"/>
      <c r="F872" s="615"/>
      <c r="G872" s="615"/>
      <c r="H872" s="271" t="s">
        <v>1233</v>
      </c>
      <c r="I872" s="49"/>
      <c r="J872" s="615"/>
      <c r="K872" s="60"/>
      <c r="L872" s="60"/>
      <c r="M872" s="60"/>
      <c r="N872" s="60"/>
      <c r="O872" s="60"/>
      <c r="P872" s="60"/>
      <c r="Q872" s="60"/>
      <c r="R872" s="60"/>
      <c r="S872" s="60"/>
      <c r="T872" s="60"/>
      <c r="U872" s="60"/>
      <c r="V872" s="60"/>
      <c r="W872" s="60"/>
      <c r="X872" s="60"/>
      <c r="Y872" s="60"/>
      <c r="Z872" s="60"/>
    </row>
    <row r="873" spans="1:26" ht="24" customHeight="1">
      <c r="A873" s="615"/>
      <c r="B873" s="615"/>
      <c r="C873" s="216"/>
      <c r="D873" s="615"/>
      <c r="E873" s="615"/>
      <c r="F873" s="615"/>
      <c r="G873" s="615"/>
      <c r="H873" s="271" t="s">
        <v>1234</v>
      </c>
      <c r="I873" s="49"/>
      <c r="J873" s="615"/>
      <c r="K873" s="60"/>
      <c r="L873" s="60"/>
      <c r="M873" s="60"/>
      <c r="N873" s="60"/>
      <c r="O873" s="60"/>
      <c r="P873" s="60"/>
      <c r="Q873" s="60"/>
      <c r="R873" s="60"/>
      <c r="S873" s="60"/>
      <c r="T873" s="60"/>
      <c r="U873" s="60"/>
      <c r="V873" s="60"/>
      <c r="W873" s="60"/>
      <c r="X873" s="60"/>
      <c r="Y873" s="60"/>
      <c r="Z873" s="60"/>
    </row>
    <row r="874" spans="1:26" ht="24" customHeight="1">
      <c r="A874" s="615"/>
      <c r="B874" s="615"/>
      <c r="C874" s="216"/>
      <c r="D874" s="615"/>
      <c r="E874" s="2"/>
      <c r="F874" s="615"/>
      <c r="G874" s="615"/>
      <c r="H874" s="271" t="s">
        <v>1235</v>
      </c>
      <c r="I874" s="49"/>
      <c r="J874" s="615"/>
      <c r="K874" s="60"/>
      <c r="L874" s="60"/>
      <c r="M874" s="60"/>
      <c r="N874" s="60"/>
      <c r="O874" s="60"/>
      <c r="P874" s="60"/>
      <c r="Q874" s="60"/>
      <c r="R874" s="60"/>
      <c r="S874" s="60"/>
      <c r="T874" s="60"/>
      <c r="U874" s="60"/>
      <c r="V874" s="60"/>
      <c r="W874" s="60"/>
      <c r="X874" s="60"/>
      <c r="Y874" s="60"/>
      <c r="Z874" s="60"/>
    </row>
    <row r="875" spans="1:26" ht="24" customHeight="1">
      <c r="A875" s="615"/>
      <c r="B875" s="615"/>
      <c r="C875" s="216"/>
      <c r="D875" s="615"/>
      <c r="E875" s="2"/>
      <c r="F875" s="615"/>
      <c r="G875" s="615"/>
      <c r="H875" s="271" t="s">
        <v>1236</v>
      </c>
      <c r="I875" s="49"/>
      <c r="J875" s="615"/>
      <c r="K875" s="60"/>
      <c r="L875" s="60"/>
      <c r="M875" s="60"/>
      <c r="N875" s="60"/>
      <c r="O875" s="60"/>
      <c r="P875" s="60"/>
      <c r="Q875" s="60"/>
      <c r="R875" s="60"/>
      <c r="S875" s="60"/>
      <c r="T875" s="60"/>
      <c r="U875" s="60"/>
      <c r="V875" s="60"/>
      <c r="W875" s="60"/>
      <c r="X875" s="60"/>
      <c r="Y875" s="60"/>
      <c r="Z875" s="60"/>
    </row>
    <row r="876" spans="1:26" ht="24" customHeight="1">
      <c r="A876" s="615"/>
      <c r="B876" s="2"/>
      <c r="C876" s="216"/>
      <c r="D876" s="2"/>
      <c r="E876" s="2"/>
      <c r="F876" s="615"/>
      <c r="G876" s="615"/>
      <c r="H876" s="272"/>
      <c r="I876" s="49"/>
      <c r="J876" s="618"/>
      <c r="K876" s="60"/>
      <c r="L876" s="60"/>
      <c r="M876" s="60"/>
      <c r="N876" s="60"/>
      <c r="O876" s="60"/>
      <c r="P876" s="60"/>
      <c r="Q876" s="60"/>
      <c r="R876" s="60"/>
      <c r="S876" s="60"/>
      <c r="T876" s="60"/>
      <c r="U876" s="60"/>
      <c r="V876" s="60"/>
      <c r="W876" s="60"/>
      <c r="X876" s="60"/>
      <c r="Y876" s="60"/>
      <c r="Z876" s="60"/>
    </row>
    <row r="877" spans="1:26" ht="24" customHeight="1">
      <c r="A877" s="2"/>
      <c r="B877" s="2"/>
      <c r="C877" s="216"/>
      <c r="D877" s="2"/>
      <c r="E877" s="2"/>
      <c r="F877" s="618"/>
      <c r="G877" s="618"/>
      <c r="H877" s="37" t="s">
        <v>40</v>
      </c>
      <c r="I877" s="203"/>
      <c r="J877" s="204"/>
      <c r="K877" s="60"/>
      <c r="L877" s="60"/>
      <c r="M877" s="60"/>
      <c r="N877" s="60"/>
      <c r="O877" s="60"/>
      <c r="P877" s="60"/>
      <c r="Q877" s="60"/>
      <c r="R877" s="60"/>
      <c r="S877" s="60"/>
      <c r="T877" s="60"/>
      <c r="U877" s="60"/>
      <c r="V877" s="60"/>
      <c r="W877" s="60"/>
      <c r="X877" s="60"/>
      <c r="Y877" s="60"/>
      <c r="Z877" s="60"/>
    </row>
    <row r="878" spans="1:26" ht="24" customHeight="1">
      <c r="A878" s="211"/>
      <c r="B878" s="211" t="s">
        <v>481</v>
      </c>
      <c r="C878" s="211" t="s">
        <v>20</v>
      </c>
      <c r="D878" s="211" t="s">
        <v>482</v>
      </c>
      <c r="E878" s="211" t="s">
        <v>483</v>
      </c>
      <c r="F878" s="635" t="s">
        <v>78</v>
      </c>
      <c r="G878" s="635" t="s">
        <v>78</v>
      </c>
      <c r="H878" s="270" t="s">
        <v>1230</v>
      </c>
      <c r="I878" s="48"/>
      <c r="J878" s="200"/>
      <c r="K878" s="60"/>
      <c r="L878" s="60"/>
      <c r="M878" s="60"/>
      <c r="N878" s="60"/>
      <c r="O878" s="60"/>
      <c r="P878" s="60"/>
      <c r="Q878" s="60"/>
      <c r="R878" s="60"/>
      <c r="S878" s="60"/>
      <c r="T878" s="60"/>
      <c r="U878" s="60"/>
      <c r="V878" s="60"/>
      <c r="W878" s="60"/>
      <c r="X878" s="60"/>
      <c r="Y878" s="60"/>
      <c r="Z878" s="60"/>
    </row>
    <row r="879" spans="1:26" ht="24" customHeight="1">
      <c r="A879" s="198"/>
      <c r="B879" s="198" t="s">
        <v>484</v>
      </c>
      <c r="C879" s="198"/>
      <c r="D879" s="198" t="s">
        <v>485</v>
      </c>
      <c r="E879" s="198" t="s">
        <v>486</v>
      </c>
      <c r="F879" s="615"/>
      <c r="G879" s="615"/>
      <c r="H879" s="271" t="s">
        <v>1231</v>
      </c>
      <c r="I879" s="49"/>
      <c r="J879" s="201"/>
      <c r="K879" s="60"/>
      <c r="L879" s="60"/>
      <c r="M879" s="60"/>
      <c r="N879" s="60"/>
      <c r="O879" s="60"/>
      <c r="P879" s="60"/>
      <c r="Q879" s="60"/>
      <c r="R879" s="60"/>
      <c r="S879" s="60"/>
      <c r="T879" s="60"/>
      <c r="U879" s="60"/>
      <c r="V879" s="60"/>
      <c r="W879" s="60"/>
      <c r="X879" s="60"/>
      <c r="Y879" s="60"/>
      <c r="Z879" s="60"/>
    </row>
    <row r="880" spans="1:26" ht="24" customHeight="1">
      <c r="A880" s="198"/>
      <c r="B880" s="198" t="s">
        <v>487</v>
      </c>
      <c r="C880" s="198"/>
      <c r="D880" s="198" t="s">
        <v>488</v>
      </c>
      <c r="E880" s="198" t="s">
        <v>489</v>
      </c>
      <c r="F880" s="615"/>
      <c r="G880" s="615"/>
      <c r="H880" s="271" t="s">
        <v>1232</v>
      </c>
      <c r="I880" s="49"/>
      <c r="J880" s="201"/>
      <c r="K880" s="60"/>
      <c r="L880" s="60"/>
      <c r="M880" s="60"/>
      <c r="N880" s="60"/>
      <c r="O880" s="60"/>
      <c r="P880" s="60"/>
      <c r="Q880" s="60"/>
      <c r="R880" s="60"/>
      <c r="S880" s="60"/>
      <c r="T880" s="60"/>
      <c r="U880" s="60"/>
      <c r="V880" s="60"/>
      <c r="W880" s="60"/>
      <c r="X880" s="60"/>
      <c r="Y880" s="60"/>
      <c r="Z880" s="60"/>
    </row>
    <row r="881" spans="1:26" ht="24" customHeight="1">
      <c r="A881" s="198"/>
      <c r="B881" s="198" t="s">
        <v>490</v>
      </c>
      <c r="C881" s="198"/>
      <c r="D881" s="198" t="s">
        <v>491</v>
      </c>
      <c r="E881" s="198" t="s">
        <v>492</v>
      </c>
      <c r="F881" s="615"/>
      <c r="G881" s="615"/>
      <c r="H881" s="271" t="s">
        <v>1233</v>
      </c>
      <c r="I881" s="49"/>
      <c r="J881" s="211" t="s">
        <v>483</v>
      </c>
      <c r="K881" s="60"/>
      <c r="L881" s="60"/>
      <c r="M881" s="60"/>
      <c r="N881" s="60"/>
      <c r="O881" s="60"/>
      <c r="P881" s="60"/>
      <c r="Q881" s="60"/>
      <c r="R881" s="60"/>
      <c r="S881" s="60"/>
      <c r="T881" s="60"/>
      <c r="U881" s="60"/>
      <c r="V881" s="60"/>
      <c r="W881" s="60"/>
      <c r="X881" s="60"/>
      <c r="Y881" s="60"/>
      <c r="Z881" s="60"/>
    </row>
    <row r="882" spans="1:26" ht="21" customHeight="1">
      <c r="A882" s="198"/>
      <c r="B882" s="198"/>
      <c r="C882" s="198"/>
      <c r="D882" s="198" t="s">
        <v>493</v>
      </c>
      <c r="E882" s="198" t="s">
        <v>494</v>
      </c>
      <c r="F882" s="615"/>
      <c r="G882" s="615"/>
      <c r="H882" s="271" t="s">
        <v>1234</v>
      </c>
      <c r="I882" s="49"/>
      <c r="J882" s="198" t="s">
        <v>486</v>
      </c>
      <c r="K882" s="60"/>
      <c r="L882" s="60"/>
      <c r="M882" s="60"/>
      <c r="N882" s="60"/>
      <c r="O882" s="60"/>
      <c r="P882" s="60"/>
      <c r="Q882" s="60"/>
      <c r="R882" s="60"/>
      <c r="S882" s="60"/>
      <c r="T882" s="60"/>
      <c r="U882" s="60"/>
      <c r="V882" s="60"/>
      <c r="W882" s="60"/>
      <c r="X882" s="60"/>
      <c r="Y882" s="60"/>
      <c r="Z882" s="60"/>
    </row>
    <row r="883" spans="1:26" ht="21" customHeight="1">
      <c r="A883" s="198"/>
      <c r="B883" s="198"/>
      <c r="C883" s="198"/>
      <c r="D883" s="198" t="s">
        <v>495</v>
      </c>
      <c r="E883" s="198" t="s">
        <v>496</v>
      </c>
      <c r="F883" s="615"/>
      <c r="G883" s="615"/>
      <c r="H883" s="271" t="s">
        <v>1235</v>
      </c>
      <c r="I883" s="49"/>
      <c r="J883" s="201"/>
      <c r="K883" s="60"/>
      <c r="L883" s="60"/>
      <c r="M883" s="60"/>
      <c r="N883" s="60"/>
      <c r="O883" s="60"/>
      <c r="P883" s="60"/>
      <c r="Q883" s="60"/>
      <c r="R883" s="60"/>
      <c r="S883" s="60"/>
      <c r="T883" s="60"/>
      <c r="U883" s="60"/>
      <c r="V883" s="60"/>
      <c r="W883" s="60"/>
      <c r="X883" s="60"/>
      <c r="Y883" s="60"/>
      <c r="Z883" s="60"/>
    </row>
    <row r="884" spans="1:26" ht="21" customHeight="1">
      <c r="A884" s="198"/>
      <c r="B884" s="198"/>
      <c r="C884" s="198"/>
      <c r="D884" s="198" t="s">
        <v>497</v>
      </c>
      <c r="E884" s="198" t="s">
        <v>498</v>
      </c>
      <c r="F884" s="615"/>
      <c r="G884" s="615"/>
      <c r="H884" s="271" t="s">
        <v>1236</v>
      </c>
      <c r="I884" s="49"/>
      <c r="J884" s="201"/>
      <c r="K884" s="60"/>
      <c r="L884" s="60"/>
      <c r="M884" s="60"/>
      <c r="N884" s="60"/>
      <c r="O884" s="60"/>
      <c r="P884" s="60"/>
      <c r="Q884" s="60"/>
      <c r="R884" s="60"/>
      <c r="S884" s="60"/>
      <c r="T884" s="60"/>
      <c r="U884" s="60"/>
      <c r="V884" s="60"/>
      <c r="W884" s="60"/>
      <c r="X884" s="60"/>
      <c r="Y884" s="60"/>
      <c r="Z884" s="60"/>
    </row>
    <row r="885" spans="1:26" ht="21" customHeight="1">
      <c r="A885" s="198"/>
      <c r="B885" s="198"/>
      <c r="C885" s="198"/>
      <c r="D885" s="198" t="s">
        <v>499</v>
      </c>
      <c r="E885" s="198" t="s">
        <v>500</v>
      </c>
      <c r="F885" s="615"/>
      <c r="G885" s="615"/>
      <c r="H885" s="272"/>
      <c r="I885" s="73"/>
      <c r="J885" s="217"/>
      <c r="K885" s="60"/>
      <c r="L885" s="60"/>
      <c r="M885" s="60"/>
      <c r="N885" s="60"/>
      <c r="O885" s="60"/>
      <c r="P885" s="60"/>
      <c r="Q885" s="60"/>
      <c r="R885" s="60"/>
      <c r="S885" s="60"/>
      <c r="T885" s="60"/>
      <c r="U885" s="60"/>
      <c r="V885" s="60"/>
      <c r="W885" s="60"/>
      <c r="X885" s="60"/>
      <c r="Y885" s="60"/>
      <c r="Z885" s="60"/>
    </row>
    <row r="886" spans="1:26" ht="21" customHeight="1">
      <c r="A886" s="198"/>
      <c r="B886" s="198"/>
      <c r="C886" s="198"/>
      <c r="D886" s="198" t="s">
        <v>501</v>
      </c>
      <c r="E886" s="198" t="s">
        <v>502</v>
      </c>
      <c r="F886" s="618"/>
      <c r="G886" s="618"/>
      <c r="H886" s="100" t="s">
        <v>40</v>
      </c>
      <c r="I886" s="203"/>
      <c r="J886" s="204"/>
      <c r="K886" s="60"/>
      <c r="L886" s="60"/>
      <c r="M886" s="60"/>
      <c r="N886" s="60"/>
      <c r="O886" s="60"/>
      <c r="P886" s="60"/>
      <c r="Q886" s="60"/>
      <c r="R886" s="60"/>
      <c r="S886" s="60"/>
      <c r="T886" s="60"/>
      <c r="U886" s="60"/>
      <c r="V886" s="60"/>
      <c r="W886" s="60"/>
      <c r="X886" s="60"/>
      <c r="Y886" s="60"/>
      <c r="Z886" s="60"/>
    </row>
    <row r="887" spans="1:26" ht="24" customHeight="1">
      <c r="A887" s="198"/>
      <c r="B887" s="198"/>
      <c r="C887" s="198"/>
      <c r="D887" s="198" t="s">
        <v>503</v>
      </c>
      <c r="E887" s="198" t="s">
        <v>504</v>
      </c>
      <c r="F887" s="198"/>
      <c r="G887" s="198"/>
      <c r="H887" s="270" t="s">
        <v>1230</v>
      </c>
      <c r="I887" s="48"/>
      <c r="J887" s="200"/>
      <c r="K887" s="60"/>
      <c r="L887" s="60"/>
      <c r="M887" s="60"/>
      <c r="N887" s="60"/>
      <c r="O887" s="60"/>
      <c r="P887" s="60"/>
      <c r="Q887" s="60"/>
      <c r="R887" s="60"/>
      <c r="S887" s="60"/>
      <c r="T887" s="60"/>
      <c r="U887" s="60"/>
      <c r="V887" s="60"/>
      <c r="W887" s="60"/>
      <c r="X887" s="60"/>
      <c r="Y887" s="60"/>
      <c r="Z887" s="60"/>
    </row>
    <row r="888" spans="1:26" ht="24" customHeight="1">
      <c r="A888" s="198"/>
      <c r="B888" s="198"/>
      <c r="C888" s="198"/>
      <c r="D888" s="198" t="s">
        <v>505</v>
      </c>
      <c r="E888" s="198" t="s">
        <v>506</v>
      </c>
      <c r="F888" s="198"/>
      <c r="G888" s="198"/>
      <c r="H888" s="271" t="s">
        <v>1231</v>
      </c>
      <c r="I888" s="49"/>
      <c r="J888" s="198" t="s">
        <v>489</v>
      </c>
      <c r="K888" s="60"/>
      <c r="L888" s="60"/>
      <c r="M888" s="60"/>
      <c r="N888" s="60"/>
      <c r="O888" s="60"/>
      <c r="P888" s="60"/>
      <c r="Q888" s="60"/>
      <c r="R888" s="60"/>
      <c r="S888" s="60"/>
      <c r="T888" s="60"/>
      <c r="U888" s="60"/>
      <c r="V888" s="60"/>
      <c r="W888" s="60"/>
      <c r="X888" s="60"/>
      <c r="Y888" s="60"/>
      <c r="Z888" s="60"/>
    </row>
    <row r="889" spans="1:26" ht="24" customHeight="1">
      <c r="A889" s="198"/>
      <c r="B889" s="198"/>
      <c r="C889" s="198"/>
      <c r="D889" s="198" t="s">
        <v>507</v>
      </c>
      <c r="E889" s="198" t="s">
        <v>508</v>
      </c>
      <c r="F889" s="198"/>
      <c r="G889" s="198"/>
      <c r="H889" s="271" t="s">
        <v>1232</v>
      </c>
      <c r="I889" s="49"/>
      <c r="J889" s="198" t="s">
        <v>492</v>
      </c>
      <c r="K889" s="60"/>
      <c r="L889" s="60"/>
      <c r="M889" s="60"/>
      <c r="N889" s="60"/>
      <c r="O889" s="60"/>
      <c r="P889" s="60"/>
      <c r="Q889" s="60"/>
      <c r="R889" s="60"/>
      <c r="S889" s="60"/>
      <c r="T889" s="60"/>
      <c r="U889" s="60"/>
      <c r="V889" s="60"/>
      <c r="W889" s="60"/>
      <c r="X889" s="60"/>
      <c r="Y889" s="60"/>
      <c r="Z889" s="60"/>
    </row>
    <row r="890" spans="1:26" ht="24" customHeight="1">
      <c r="A890" s="198"/>
      <c r="B890" s="198"/>
      <c r="C890" s="198"/>
      <c r="D890" s="198"/>
      <c r="E890" s="198" t="s">
        <v>509</v>
      </c>
      <c r="F890" s="198"/>
      <c r="G890" s="198"/>
      <c r="H890" s="271" t="s">
        <v>1233</v>
      </c>
      <c r="I890" s="49"/>
      <c r="J890" s="198" t="s">
        <v>494</v>
      </c>
      <c r="K890" s="60"/>
      <c r="L890" s="60"/>
      <c r="M890" s="60"/>
      <c r="N890" s="60"/>
      <c r="O890" s="60"/>
      <c r="P890" s="60"/>
      <c r="Q890" s="60"/>
      <c r="R890" s="60"/>
      <c r="S890" s="60"/>
      <c r="T890" s="60"/>
      <c r="U890" s="60"/>
      <c r="V890" s="60"/>
      <c r="W890" s="60"/>
      <c r="X890" s="60"/>
      <c r="Y890" s="60"/>
      <c r="Z890" s="60"/>
    </row>
    <row r="891" spans="1:26" ht="24" customHeight="1">
      <c r="A891" s="198"/>
      <c r="B891" s="198"/>
      <c r="C891" s="198"/>
      <c r="D891" s="198"/>
      <c r="E891" s="198" t="s">
        <v>510</v>
      </c>
      <c r="F891" s="198"/>
      <c r="G891" s="198"/>
      <c r="H891" s="271" t="s">
        <v>1234</v>
      </c>
      <c r="I891" s="49"/>
      <c r="J891" s="198" t="s">
        <v>496</v>
      </c>
      <c r="K891" s="60"/>
      <c r="L891" s="60"/>
      <c r="M891" s="60"/>
      <c r="N891" s="60"/>
      <c r="O891" s="60"/>
      <c r="P891" s="60"/>
      <c r="Q891" s="60"/>
      <c r="R891" s="60"/>
      <c r="S891" s="60"/>
      <c r="T891" s="60"/>
      <c r="U891" s="60"/>
      <c r="V891" s="60"/>
      <c r="W891" s="60"/>
      <c r="X891" s="60"/>
      <c r="Y891" s="60"/>
      <c r="Z891" s="60"/>
    </row>
    <row r="892" spans="1:26" ht="24" customHeight="1">
      <c r="A892" s="198"/>
      <c r="B892" s="198"/>
      <c r="C892" s="198"/>
      <c r="D892" s="198"/>
      <c r="E892" s="198" t="s">
        <v>511</v>
      </c>
      <c r="F892" s="198"/>
      <c r="G892" s="198"/>
      <c r="H892" s="271" t="s">
        <v>1235</v>
      </c>
      <c r="I892" s="49"/>
      <c r="J892" s="198" t="s">
        <v>498</v>
      </c>
      <c r="K892" s="60"/>
      <c r="L892" s="60"/>
      <c r="M892" s="60"/>
      <c r="N892" s="60"/>
      <c r="O892" s="60"/>
      <c r="P892" s="60"/>
      <c r="Q892" s="60"/>
      <c r="R892" s="60"/>
      <c r="S892" s="60"/>
      <c r="T892" s="60"/>
      <c r="U892" s="60"/>
      <c r="V892" s="60"/>
      <c r="W892" s="60"/>
      <c r="X892" s="60"/>
      <c r="Y892" s="60"/>
      <c r="Z892" s="60"/>
    </row>
    <row r="893" spans="1:26" ht="24" customHeight="1">
      <c r="A893" s="198"/>
      <c r="B893" s="198"/>
      <c r="C893" s="198"/>
      <c r="D893" s="198"/>
      <c r="E893" s="198" t="s">
        <v>512</v>
      </c>
      <c r="F893" s="198"/>
      <c r="G893" s="198"/>
      <c r="H893" s="271" t="s">
        <v>1236</v>
      </c>
      <c r="I893" s="49"/>
      <c r="J893" s="198" t="s">
        <v>500</v>
      </c>
      <c r="K893" s="60"/>
      <c r="L893" s="60"/>
      <c r="M893" s="60"/>
      <c r="N893" s="60"/>
      <c r="O893" s="60"/>
      <c r="P893" s="60"/>
      <c r="Q893" s="60"/>
      <c r="R893" s="60"/>
      <c r="S893" s="60"/>
      <c r="T893" s="60"/>
      <c r="U893" s="60"/>
      <c r="V893" s="60"/>
      <c r="W893" s="60"/>
      <c r="X893" s="60"/>
      <c r="Y893" s="60"/>
      <c r="Z893" s="60"/>
    </row>
    <row r="894" spans="1:26" ht="24" customHeight="1">
      <c r="A894" s="198"/>
      <c r="B894" s="198"/>
      <c r="C894" s="198"/>
      <c r="D894" s="198"/>
      <c r="E894" s="198" t="s">
        <v>513</v>
      </c>
      <c r="F894" s="198"/>
      <c r="G894" s="198"/>
      <c r="H894" s="272"/>
      <c r="I894" s="73"/>
      <c r="J894" s="218" t="s">
        <v>502</v>
      </c>
      <c r="K894" s="60"/>
      <c r="L894" s="60"/>
      <c r="M894" s="60"/>
      <c r="N894" s="60"/>
      <c r="O894" s="60"/>
      <c r="P894" s="60"/>
      <c r="Q894" s="60"/>
      <c r="R894" s="60"/>
      <c r="S894" s="60"/>
      <c r="T894" s="60"/>
      <c r="U894" s="60"/>
      <c r="V894" s="60"/>
      <c r="W894" s="60"/>
      <c r="X894" s="60"/>
      <c r="Y894" s="60"/>
      <c r="Z894" s="60"/>
    </row>
    <row r="895" spans="1:26" ht="24" customHeight="1">
      <c r="A895" s="198"/>
      <c r="B895" s="198"/>
      <c r="C895" s="198"/>
      <c r="D895" s="198"/>
      <c r="E895" s="198" t="s">
        <v>514</v>
      </c>
      <c r="F895" s="198"/>
      <c r="G895" s="198"/>
      <c r="H895" s="100" t="s">
        <v>40</v>
      </c>
      <c r="I895" s="203"/>
      <c r="J895" s="204"/>
      <c r="K895" s="60"/>
      <c r="L895" s="60"/>
      <c r="M895" s="60"/>
      <c r="N895" s="60"/>
      <c r="O895" s="60"/>
      <c r="P895" s="60"/>
      <c r="Q895" s="60"/>
      <c r="R895" s="60"/>
      <c r="S895" s="60"/>
      <c r="T895" s="60"/>
      <c r="U895" s="60"/>
      <c r="V895" s="60"/>
      <c r="W895" s="60"/>
      <c r="X895" s="60"/>
      <c r="Y895" s="60"/>
      <c r="Z895" s="60"/>
    </row>
    <row r="896" spans="1:26" ht="23.25" customHeight="1">
      <c r="A896" s="198"/>
      <c r="B896" s="198"/>
      <c r="C896" s="198"/>
      <c r="D896" s="198"/>
      <c r="E896" s="198"/>
      <c r="F896" s="198"/>
      <c r="G896" s="198"/>
      <c r="H896" s="270" t="s">
        <v>1230</v>
      </c>
      <c r="I896" s="48"/>
      <c r="J896" s="198" t="s">
        <v>504</v>
      </c>
      <c r="K896" s="60"/>
      <c r="L896" s="60"/>
      <c r="M896" s="60"/>
      <c r="N896" s="60"/>
      <c r="O896" s="60"/>
      <c r="P896" s="60"/>
      <c r="Q896" s="60"/>
      <c r="R896" s="60"/>
      <c r="S896" s="60"/>
      <c r="T896" s="60"/>
      <c r="U896" s="60"/>
      <c r="V896" s="60"/>
      <c r="W896" s="60"/>
      <c r="X896" s="60"/>
      <c r="Y896" s="60"/>
      <c r="Z896" s="60"/>
    </row>
    <row r="897" spans="1:26" ht="23.25" customHeight="1">
      <c r="A897" s="198"/>
      <c r="B897" s="198"/>
      <c r="C897" s="198"/>
      <c r="D897" s="198"/>
      <c r="E897" s="198"/>
      <c r="F897" s="198"/>
      <c r="G897" s="198"/>
      <c r="H897" s="271" t="s">
        <v>1231</v>
      </c>
      <c r="I897" s="49"/>
      <c r="J897" s="198" t="s">
        <v>506</v>
      </c>
      <c r="K897" s="60"/>
      <c r="L897" s="60"/>
      <c r="M897" s="60"/>
      <c r="N897" s="60"/>
      <c r="O897" s="60"/>
      <c r="P897" s="60"/>
      <c r="Q897" s="60"/>
      <c r="R897" s="60"/>
      <c r="S897" s="60"/>
      <c r="T897" s="60"/>
      <c r="U897" s="60"/>
      <c r="V897" s="60"/>
      <c r="W897" s="60"/>
      <c r="X897" s="60"/>
      <c r="Y897" s="60"/>
      <c r="Z897" s="60"/>
    </row>
    <row r="898" spans="1:26" ht="23.25" customHeight="1">
      <c r="A898" s="198"/>
      <c r="B898" s="198"/>
      <c r="C898" s="198"/>
      <c r="D898" s="198"/>
      <c r="E898" s="198"/>
      <c r="F898" s="198"/>
      <c r="G898" s="198"/>
      <c r="H898" s="271" t="s">
        <v>1232</v>
      </c>
      <c r="I898" s="49"/>
      <c r="J898" s="198" t="s">
        <v>508</v>
      </c>
      <c r="K898" s="60"/>
      <c r="L898" s="60"/>
      <c r="M898" s="60"/>
      <c r="N898" s="60"/>
      <c r="O898" s="60"/>
      <c r="P898" s="60"/>
      <c r="Q898" s="60"/>
      <c r="R898" s="60"/>
      <c r="S898" s="60"/>
      <c r="T898" s="60"/>
      <c r="U898" s="60"/>
      <c r="V898" s="60"/>
      <c r="W898" s="60"/>
      <c r="X898" s="60"/>
      <c r="Y898" s="60"/>
      <c r="Z898" s="60"/>
    </row>
    <row r="899" spans="1:26" ht="23.25" customHeight="1">
      <c r="A899" s="198"/>
      <c r="B899" s="198"/>
      <c r="C899" s="198"/>
      <c r="D899" s="198"/>
      <c r="E899" s="198"/>
      <c r="F899" s="198"/>
      <c r="G899" s="198"/>
      <c r="H899" s="271" t="s">
        <v>1233</v>
      </c>
      <c r="I899" s="49"/>
      <c r="J899" s="198" t="s">
        <v>509</v>
      </c>
      <c r="K899" s="60"/>
      <c r="L899" s="60"/>
      <c r="M899" s="60"/>
      <c r="N899" s="60"/>
      <c r="O899" s="60"/>
      <c r="P899" s="60"/>
      <c r="Q899" s="60"/>
      <c r="R899" s="60"/>
      <c r="S899" s="60"/>
      <c r="T899" s="60"/>
      <c r="U899" s="60"/>
      <c r="V899" s="60"/>
      <c r="W899" s="60"/>
      <c r="X899" s="60"/>
      <c r="Y899" s="60"/>
      <c r="Z899" s="60"/>
    </row>
    <row r="900" spans="1:26" ht="23.25" customHeight="1">
      <c r="A900" s="198"/>
      <c r="B900" s="198"/>
      <c r="C900" s="198"/>
      <c r="D900" s="198"/>
      <c r="E900" s="198"/>
      <c r="F900" s="198"/>
      <c r="G900" s="198"/>
      <c r="H900" s="271" t="s">
        <v>1234</v>
      </c>
      <c r="I900" s="49"/>
      <c r="J900" s="198" t="s">
        <v>510</v>
      </c>
      <c r="K900" s="60"/>
      <c r="L900" s="60"/>
      <c r="M900" s="60"/>
      <c r="N900" s="60"/>
      <c r="O900" s="60"/>
      <c r="P900" s="60"/>
      <c r="Q900" s="60"/>
      <c r="R900" s="60"/>
      <c r="S900" s="60"/>
      <c r="T900" s="60"/>
      <c r="U900" s="60"/>
      <c r="V900" s="60"/>
      <c r="W900" s="60"/>
      <c r="X900" s="60"/>
      <c r="Y900" s="60"/>
      <c r="Z900" s="60"/>
    </row>
    <row r="901" spans="1:26" ht="23.25" customHeight="1">
      <c r="A901" s="198"/>
      <c r="B901" s="198"/>
      <c r="C901" s="198"/>
      <c r="D901" s="198"/>
      <c r="E901" s="198"/>
      <c r="F901" s="198"/>
      <c r="G901" s="198"/>
      <c r="H901" s="271" t="s">
        <v>1235</v>
      </c>
      <c r="I901" s="49"/>
      <c r="J901" s="198" t="s">
        <v>511</v>
      </c>
      <c r="K901" s="60"/>
      <c r="L901" s="60"/>
      <c r="M901" s="60"/>
      <c r="N901" s="60"/>
      <c r="O901" s="60"/>
      <c r="P901" s="60"/>
      <c r="Q901" s="60"/>
      <c r="R901" s="60"/>
      <c r="S901" s="60"/>
      <c r="T901" s="60"/>
      <c r="U901" s="60"/>
      <c r="V901" s="60"/>
      <c r="W901" s="60"/>
      <c r="X901" s="60"/>
      <c r="Y901" s="60"/>
      <c r="Z901" s="60"/>
    </row>
    <row r="902" spans="1:26" ht="23.25" customHeight="1">
      <c r="A902" s="198"/>
      <c r="B902" s="198"/>
      <c r="C902" s="198"/>
      <c r="D902" s="198"/>
      <c r="E902" s="198"/>
      <c r="F902" s="198"/>
      <c r="G902" s="198"/>
      <c r="H902" s="271" t="s">
        <v>1236</v>
      </c>
      <c r="I902" s="49"/>
      <c r="J902" s="198" t="s">
        <v>512</v>
      </c>
      <c r="K902" s="60"/>
      <c r="L902" s="60"/>
      <c r="M902" s="60"/>
      <c r="N902" s="60"/>
      <c r="O902" s="60"/>
      <c r="P902" s="60"/>
      <c r="Q902" s="60"/>
      <c r="R902" s="60"/>
      <c r="S902" s="60"/>
      <c r="T902" s="60"/>
      <c r="U902" s="60"/>
      <c r="V902" s="60"/>
      <c r="W902" s="60"/>
      <c r="X902" s="60"/>
      <c r="Y902" s="60"/>
      <c r="Z902" s="60"/>
    </row>
    <row r="903" spans="1:26" ht="23.25" customHeight="1">
      <c r="A903" s="198"/>
      <c r="B903" s="198"/>
      <c r="C903" s="198"/>
      <c r="D903" s="198"/>
      <c r="E903" s="198"/>
      <c r="F903" s="198"/>
      <c r="G903" s="198"/>
      <c r="H903" s="272"/>
      <c r="I903" s="49"/>
      <c r="J903" s="198" t="s">
        <v>513</v>
      </c>
      <c r="K903" s="60"/>
      <c r="L903" s="60"/>
      <c r="M903" s="60"/>
      <c r="N903" s="60"/>
      <c r="O903" s="60"/>
      <c r="P903" s="60"/>
      <c r="Q903" s="60"/>
      <c r="R903" s="60"/>
      <c r="S903" s="60"/>
      <c r="T903" s="60"/>
      <c r="U903" s="60"/>
      <c r="V903" s="60"/>
      <c r="W903" s="60"/>
      <c r="X903" s="60"/>
      <c r="Y903" s="60"/>
      <c r="Z903" s="60"/>
    </row>
    <row r="904" spans="1:26" ht="23.25" customHeight="1">
      <c r="A904" s="198"/>
      <c r="B904" s="198"/>
      <c r="C904" s="198"/>
      <c r="D904" s="198"/>
      <c r="E904" s="198"/>
      <c r="F904" s="218"/>
      <c r="G904" s="218"/>
      <c r="H904" s="37" t="s">
        <v>40</v>
      </c>
      <c r="I904" s="203"/>
      <c r="J904" s="204" t="s">
        <v>514</v>
      </c>
      <c r="K904" s="60"/>
      <c r="L904" s="60"/>
      <c r="M904" s="60"/>
      <c r="N904" s="60"/>
      <c r="O904" s="60"/>
      <c r="P904" s="60"/>
      <c r="Q904" s="60"/>
      <c r="R904" s="60"/>
      <c r="S904" s="60"/>
      <c r="T904" s="60"/>
      <c r="U904" s="60"/>
      <c r="V904" s="60"/>
      <c r="W904" s="60"/>
      <c r="X904" s="60"/>
      <c r="Y904" s="60"/>
      <c r="Z904" s="60"/>
    </row>
    <row r="905" spans="1:26" ht="19.5" customHeight="1">
      <c r="A905" s="211" t="s">
        <v>515</v>
      </c>
      <c r="B905" s="211" t="s">
        <v>516</v>
      </c>
      <c r="C905" s="211" t="s">
        <v>389</v>
      </c>
      <c r="D905" s="211" t="s">
        <v>517</v>
      </c>
      <c r="E905" s="211" t="s">
        <v>518</v>
      </c>
      <c r="F905" s="634" t="s">
        <v>78</v>
      </c>
      <c r="G905" s="634" t="s">
        <v>78</v>
      </c>
      <c r="H905" s="270" t="s">
        <v>1230</v>
      </c>
      <c r="I905" s="48"/>
      <c r="J905" s="200"/>
      <c r="K905" s="60"/>
      <c r="L905" s="60"/>
      <c r="M905" s="60"/>
      <c r="N905" s="60"/>
      <c r="O905" s="60"/>
      <c r="P905" s="60"/>
      <c r="Q905" s="60"/>
      <c r="R905" s="60"/>
      <c r="S905" s="60"/>
      <c r="T905" s="60"/>
      <c r="U905" s="60"/>
      <c r="V905" s="60"/>
      <c r="W905" s="60"/>
      <c r="X905" s="60"/>
      <c r="Y905" s="60"/>
      <c r="Z905" s="60"/>
    </row>
    <row r="906" spans="1:26" ht="19.5" customHeight="1">
      <c r="A906" s="198" t="s">
        <v>519</v>
      </c>
      <c r="B906" s="198" t="s">
        <v>520</v>
      </c>
      <c r="C906" s="198"/>
      <c r="D906" s="198" t="s">
        <v>521</v>
      </c>
      <c r="E906" s="198" t="s">
        <v>522</v>
      </c>
      <c r="F906" s="615"/>
      <c r="G906" s="615"/>
      <c r="H906" s="271" t="s">
        <v>1231</v>
      </c>
      <c r="I906" s="49"/>
      <c r="J906" s="201"/>
      <c r="K906" s="60"/>
      <c r="L906" s="60"/>
      <c r="M906" s="60"/>
      <c r="N906" s="60"/>
      <c r="O906" s="60"/>
      <c r="P906" s="60"/>
      <c r="Q906" s="60"/>
      <c r="R906" s="60"/>
      <c r="S906" s="60"/>
      <c r="T906" s="60"/>
      <c r="U906" s="60"/>
      <c r="V906" s="60"/>
      <c r="W906" s="60"/>
      <c r="X906" s="60"/>
      <c r="Y906" s="60"/>
      <c r="Z906" s="60"/>
    </row>
    <row r="907" spans="1:26" ht="19.5" customHeight="1">
      <c r="A907" s="198" t="s">
        <v>523</v>
      </c>
      <c r="B907" s="198" t="s">
        <v>524</v>
      </c>
      <c r="C907" s="198"/>
      <c r="D907" s="198" t="s">
        <v>525</v>
      </c>
      <c r="E907" s="198" t="s">
        <v>526</v>
      </c>
      <c r="F907" s="615"/>
      <c r="G907" s="615"/>
      <c r="H907" s="271" t="s">
        <v>1232</v>
      </c>
      <c r="I907" s="49"/>
      <c r="J907" s="198" t="s">
        <v>518</v>
      </c>
      <c r="K907" s="60"/>
      <c r="L907" s="60"/>
      <c r="M907" s="60"/>
      <c r="N907" s="60"/>
      <c r="O907" s="60"/>
      <c r="P907" s="60"/>
      <c r="Q907" s="60"/>
      <c r="R907" s="60"/>
      <c r="S907" s="60"/>
      <c r="T907" s="60"/>
      <c r="U907" s="60"/>
      <c r="V907" s="60"/>
      <c r="W907" s="60"/>
      <c r="X907" s="60"/>
      <c r="Y907" s="60"/>
      <c r="Z907" s="60"/>
    </row>
    <row r="908" spans="1:26" ht="19.5" customHeight="1">
      <c r="A908" s="198" t="s">
        <v>527</v>
      </c>
      <c r="B908" s="198" t="s">
        <v>528</v>
      </c>
      <c r="C908" s="198"/>
      <c r="D908" s="198" t="s">
        <v>529</v>
      </c>
      <c r="E908" s="198" t="s">
        <v>530</v>
      </c>
      <c r="F908" s="615"/>
      <c r="G908" s="615"/>
      <c r="H908" s="271" t="s">
        <v>1233</v>
      </c>
      <c r="I908" s="49"/>
      <c r="J908" s="198" t="s">
        <v>522</v>
      </c>
      <c r="K908" s="60"/>
      <c r="L908" s="60"/>
      <c r="M908" s="60"/>
      <c r="N908" s="60"/>
      <c r="O908" s="60"/>
      <c r="P908" s="60"/>
      <c r="Q908" s="60"/>
      <c r="R908" s="60"/>
      <c r="S908" s="60"/>
      <c r="T908" s="60"/>
      <c r="U908" s="60"/>
      <c r="V908" s="60"/>
      <c r="W908" s="60"/>
      <c r="X908" s="60"/>
      <c r="Y908" s="60"/>
      <c r="Z908" s="60"/>
    </row>
    <row r="909" spans="1:26" ht="19.5" customHeight="1">
      <c r="A909" s="198" t="s">
        <v>531</v>
      </c>
      <c r="B909" s="198" t="s">
        <v>532</v>
      </c>
      <c r="C909" s="198"/>
      <c r="D909" s="198" t="s">
        <v>533</v>
      </c>
      <c r="E909" s="198" t="s">
        <v>534</v>
      </c>
      <c r="F909" s="615"/>
      <c r="G909" s="615"/>
      <c r="H909" s="271" t="s">
        <v>1234</v>
      </c>
      <c r="I909" s="49"/>
      <c r="J909" s="198" t="s">
        <v>526</v>
      </c>
      <c r="K909" s="60"/>
      <c r="L909" s="60"/>
      <c r="M909" s="60"/>
      <c r="N909" s="60"/>
      <c r="O909" s="60"/>
      <c r="P909" s="60"/>
      <c r="Q909" s="60"/>
      <c r="R909" s="60"/>
      <c r="S909" s="60"/>
      <c r="T909" s="60"/>
      <c r="U909" s="60"/>
      <c r="V909" s="60"/>
      <c r="W909" s="60"/>
      <c r="X909" s="60"/>
      <c r="Y909" s="60"/>
      <c r="Z909" s="60"/>
    </row>
    <row r="910" spans="1:26" ht="19.5" customHeight="1">
      <c r="A910" s="198"/>
      <c r="B910" s="198"/>
      <c r="C910" s="198"/>
      <c r="D910" s="198" t="s">
        <v>535</v>
      </c>
      <c r="E910" s="198" t="s">
        <v>536</v>
      </c>
      <c r="F910" s="615"/>
      <c r="G910" s="615"/>
      <c r="H910" s="271" t="s">
        <v>1235</v>
      </c>
      <c r="I910" s="49"/>
      <c r="J910" s="201"/>
      <c r="K910" s="60"/>
      <c r="L910" s="60"/>
      <c r="M910" s="60"/>
      <c r="N910" s="60"/>
      <c r="O910" s="60"/>
      <c r="P910" s="60"/>
      <c r="Q910" s="60"/>
      <c r="R910" s="60"/>
      <c r="S910" s="60"/>
      <c r="T910" s="60"/>
      <c r="U910" s="60"/>
      <c r="V910" s="60"/>
      <c r="W910" s="60"/>
      <c r="X910" s="60"/>
      <c r="Y910" s="60"/>
      <c r="Z910" s="60"/>
    </row>
    <row r="911" spans="1:26" ht="19.5" customHeight="1">
      <c r="A911" s="198"/>
      <c r="B911" s="198"/>
      <c r="C911" s="198"/>
      <c r="D911" s="198" t="s">
        <v>537</v>
      </c>
      <c r="E911" s="198" t="s">
        <v>538</v>
      </c>
      <c r="F911" s="615"/>
      <c r="G911" s="615"/>
      <c r="H911" s="271" t="s">
        <v>1236</v>
      </c>
      <c r="I911" s="49"/>
      <c r="J911" s="201"/>
      <c r="K911" s="60"/>
      <c r="L911" s="60"/>
      <c r="M911" s="60"/>
      <c r="N911" s="60"/>
      <c r="O911" s="60"/>
      <c r="P911" s="60"/>
      <c r="Q911" s="60"/>
      <c r="R911" s="60"/>
      <c r="S911" s="60"/>
      <c r="T911" s="60"/>
      <c r="U911" s="60"/>
      <c r="V911" s="60"/>
      <c r="W911" s="60"/>
      <c r="X911" s="60"/>
      <c r="Y911" s="60"/>
      <c r="Z911" s="60"/>
    </row>
    <row r="912" spans="1:26" ht="19.5" customHeight="1">
      <c r="A912" s="198"/>
      <c r="B912" s="198"/>
      <c r="C912" s="198"/>
      <c r="D912" s="198" t="s">
        <v>539</v>
      </c>
      <c r="E912" s="198" t="s">
        <v>540</v>
      </c>
      <c r="F912" s="615"/>
      <c r="G912" s="615"/>
      <c r="H912" s="272"/>
      <c r="I912" s="49"/>
      <c r="J912" s="219"/>
      <c r="K912" s="60"/>
      <c r="L912" s="60"/>
      <c r="M912" s="60"/>
      <c r="N912" s="60"/>
      <c r="O912" s="60"/>
      <c r="P912" s="60"/>
      <c r="Q912" s="60"/>
      <c r="R912" s="60"/>
      <c r="S912" s="60"/>
      <c r="T912" s="60"/>
      <c r="U912" s="60"/>
      <c r="V912" s="60"/>
      <c r="W912" s="60"/>
      <c r="X912" s="60"/>
      <c r="Y912" s="60"/>
      <c r="Z912" s="60"/>
    </row>
    <row r="913" spans="1:26" ht="19.5" customHeight="1">
      <c r="A913" s="198"/>
      <c r="B913" s="198"/>
      <c r="C913" s="198"/>
      <c r="D913" s="198" t="s">
        <v>474</v>
      </c>
      <c r="E913" s="198"/>
      <c r="F913" s="618"/>
      <c r="G913" s="618"/>
      <c r="H913" s="37" t="s">
        <v>40</v>
      </c>
      <c r="I913" s="203"/>
      <c r="J913" s="220"/>
      <c r="K913" s="60"/>
      <c r="L913" s="60"/>
      <c r="M913" s="60"/>
      <c r="N913" s="60"/>
      <c r="O913" s="60"/>
      <c r="P913" s="60"/>
      <c r="Q913" s="60"/>
      <c r="R913" s="60"/>
      <c r="S913" s="60"/>
      <c r="T913" s="60"/>
      <c r="U913" s="60"/>
      <c r="V913" s="60"/>
      <c r="W913" s="60"/>
      <c r="X913" s="60"/>
      <c r="Y913" s="60"/>
      <c r="Z913" s="60"/>
    </row>
    <row r="914" spans="1:26" ht="19.5" customHeight="1">
      <c r="A914" s="198"/>
      <c r="B914" s="198"/>
      <c r="C914" s="198"/>
      <c r="D914" s="198" t="s">
        <v>541</v>
      </c>
      <c r="E914" s="198"/>
      <c r="F914" s="198"/>
      <c r="G914" s="198"/>
      <c r="H914" s="270" t="s">
        <v>1230</v>
      </c>
      <c r="I914" s="48"/>
      <c r="J914" s="200"/>
      <c r="K914" s="60"/>
      <c r="L914" s="60"/>
      <c r="M914" s="60"/>
      <c r="N914" s="60"/>
      <c r="O914" s="60"/>
      <c r="P914" s="60"/>
      <c r="Q914" s="60"/>
      <c r="R914" s="60"/>
      <c r="S914" s="60"/>
      <c r="T914" s="60"/>
      <c r="U914" s="60"/>
      <c r="V914" s="60"/>
      <c r="W914" s="60"/>
      <c r="X914" s="60"/>
      <c r="Y914" s="60"/>
      <c r="Z914" s="60"/>
    </row>
    <row r="915" spans="1:26" ht="19.5" customHeight="1">
      <c r="A915" s="198"/>
      <c r="B915" s="198"/>
      <c r="C915" s="198"/>
      <c r="D915" s="198" t="s">
        <v>542</v>
      </c>
      <c r="E915" s="198"/>
      <c r="F915" s="198"/>
      <c r="G915" s="198"/>
      <c r="H915" s="271" t="s">
        <v>1231</v>
      </c>
      <c r="I915" s="49"/>
      <c r="J915" s="198" t="s">
        <v>530</v>
      </c>
      <c r="K915" s="60"/>
      <c r="L915" s="60"/>
      <c r="M915" s="60"/>
      <c r="N915" s="60"/>
      <c r="O915" s="60"/>
      <c r="P915" s="60"/>
      <c r="Q915" s="60"/>
      <c r="R915" s="60"/>
      <c r="S915" s="60"/>
      <c r="T915" s="60"/>
      <c r="U915" s="60"/>
      <c r="V915" s="60"/>
      <c r="W915" s="60"/>
      <c r="X915" s="60"/>
      <c r="Y915" s="60"/>
      <c r="Z915" s="60"/>
    </row>
    <row r="916" spans="1:26" ht="19.5" customHeight="1">
      <c r="A916" s="198"/>
      <c r="B916" s="198"/>
      <c r="C916" s="198"/>
      <c r="D916" s="198" t="s">
        <v>543</v>
      </c>
      <c r="E916" s="198"/>
      <c r="F916" s="198"/>
      <c r="G916" s="198"/>
      <c r="H916" s="271" t="s">
        <v>1232</v>
      </c>
      <c r="I916" s="49"/>
      <c r="J916" s="198" t="s">
        <v>534</v>
      </c>
      <c r="K916" s="60"/>
      <c r="L916" s="60"/>
      <c r="M916" s="60"/>
      <c r="N916" s="60"/>
      <c r="O916" s="60"/>
      <c r="P916" s="60"/>
      <c r="Q916" s="60"/>
      <c r="R916" s="60"/>
      <c r="S916" s="60"/>
      <c r="T916" s="60"/>
      <c r="U916" s="60"/>
      <c r="V916" s="60"/>
      <c r="W916" s="60"/>
      <c r="X916" s="60"/>
      <c r="Y916" s="60"/>
      <c r="Z916" s="60"/>
    </row>
    <row r="917" spans="1:26" ht="19.5" customHeight="1">
      <c r="A917" s="198"/>
      <c r="B917" s="198"/>
      <c r="C917" s="198"/>
      <c r="D917" s="198" t="s">
        <v>531</v>
      </c>
      <c r="E917" s="198"/>
      <c r="F917" s="198"/>
      <c r="G917" s="198"/>
      <c r="H917" s="271" t="s">
        <v>1233</v>
      </c>
      <c r="I917" s="49"/>
      <c r="J917" s="198" t="s">
        <v>536</v>
      </c>
      <c r="K917" s="60"/>
      <c r="L917" s="60"/>
      <c r="M917" s="60"/>
      <c r="N917" s="60"/>
      <c r="O917" s="60"/>
      <c r="P917" s="60"/>
      <c r="Q917" s="60"/>
      <c r="R917" s="60"/>
      <c r="S917" s="60"/>
      <c r="T917" s="60"/>
      <c r="U917" s="60"/>
      <c r="V917" s="60"/>
      <c r="W917" s="60"/>
      <c r="X917" s="60"/>
      <c r="Y917" s="60"/>
      <c r="Z917" s="60"/>
    </row>
    <row r="918" spans="1:26" ht="19.5" customHeight="1">
      <c r="A918" s="198"/>
      <c r="B918" s="198"/>
      <c r="C918" s="198"/>
      <c r="D918" s="198" t="s">
        <v>544</v>
      </c>
      <c r="E918" s="198"/>
      <c r="F918" s="198"/>
      <c r="G918" s="198"/>
      <c r="H918" s="271" t="s">
        <v>1234</v>
      </c>
      <c r="I918" s="49"/>
      <c r="J918" s="198" t="s">
        <v>538</v>
      </c>
      <c r="K918" s="60"/>
      <c r="L918" s="60"/>
      <c r="M918" s="60"/>
      <c r="N918" s="60"/>
      <c r="O918" s="60"/>
      <c r="P918" s="60"/>
      <c r="Q918" s="60"/>
      <c r="R918" s="60"/>
      <c r="S918" s="60"/>
      <c r="T918" s="60"/>
      <c r="U918" s="60"/>
      <c r="V918" s="60"/>
      <c r="W918" s="60"/>
      <c r="X918" s="60"/>
      <c r="Y918" s="60"/>
      <c r="Z918" s="60"/>
    </row>
    <row r="919" spans="1:26" ht="19.5" customHeight="1">
      <c r="A919" s="198"/>
      <c r="B919" s="198"/>
      <c r="C919" s="198"/>
      <c r="D919" s="198" t="s">
        <v>545</v>
      </c>
      <c r="E919" s="198"/>
      <c r="F919" s="198"/>
      <c r="G919" s="198"/>
      <c r="H919" s="271" t="s">
        <v>1235</v>
      </c>
      <c r="I919" s="49"/>
      <c r="J919" s="198" t="s">
        <v>540</v>
      </c>
      <c r="K919" s="60"/>
      <c r="L919" s="60"/>
      <c r="M919" s="60"/>
      <c r="N919" s="60"/>
      <c r="O919" s="60"/>
      <c r="P919" s="60"/>
      <c r="Q919" s="60"/>
      <c r="R919" s="60"/>
      <c r="S919" s="60"/>
      <c r="T919" s="60"/>
      <c r="U919" s="60"/>
      <c r="V919" s="60"/>
      <c r="W919" s="60"/>
      <c r="X919" s="60"/>
      <c r="Y919" s="60"/>
      <c r="Z919" s="60"/>
    </row>
    <row r="920" spans="1:26" ht="19.5" customHeight="1">
      <c r="A920" s="198"/>
      <c r="B920" s="198"/>
      <c r="C920" s="198"/>
      <c r="D920" s="198" t="s">
        <v>546</v>
      </c>
      <c r="E920" s="198"/>
      <c r="F920" s="198"/>
      <c r="G920" s="198"/>
      <c r="H920" s="271" t="s">
        <v>1236</v>
      </c>
      <c r="I920" s="49"/>
      <c r="J920" s="201"/>
      <c r="K920" s="60"/>
      <c r="L920" s="60"/>
      <c r="M920" s="60"/>
      <c r="N920" s="60"/>
      <c r="O920" s="60"/>
      <c r="P920" s="60"/>
      <c r="Q920" s="60"/>
      <c r="R920" s="60"/>
      <c r="S920" s="60"/>
      <c r="T920" s="60"/>
      <c r="U920" s="60"/>
      <c r="V920" s="60"/>
      <c r="W920" s="60"/>
      <c r="X920" s="60"/>
      <c r="Y920" s="60"/>
      <c r="Z920" s="60"/>
    </row>
    <row r="921" spans="1:26" ht="19.5" customHeight="1">
      <c r="A921" s="198"/>
      <c r="B921" s="198"/>
      <c r="C921" s="198"/>
      <c r="D921" s="198" t="s">
        <v>547</v>
      </c>
      <c r="E921" s="198"/>
      <c r="F921" s="198"/>
      <c r="G921" s="198"/>
      <c r="H921" s="272"/>
      <c r="I921" s="49"/>
      <c r="J921" s="219"/>
      <c r="K921" s="60"/>
      <c r="L921" s="60"/>
      <c r="M921" s="60"/>
      <c r="N921" s="60"/>
      <c r="O921" s="60"/>
      <c r="P921" s="60"/>
      <c r="Q921" s="60"/>
      <c r="R921" s="60"/>
      <c r="S921" s="60"/>
      <c r="T921" s="60"/>
      <c r="U921" s="60"/>
      <c r="V921" s="60"/>
      <c r="W921" s="60"/>
      <c r="X921" s="60"/>
      <c r="Y921" s="60"/>
      <c r="Z921" s="60"/>
    </row>
    <row r="922" spans="1:26" ht="19.5" customHeight="1">
      <c r="A922" s="198"/>
      <c r="B922" s="198"/>
      <c r="C922" s="198"/>
      <c r="D922" s="198" t="s">
        <v>548</v>
      </c>
      <c r="E922" s="198"/>
      <c r="F922" s="198"/>
      <c r="G922" s="198"/>
      <c r="H922" s="37" t="s">
        <v>40</v>
      </c>
      <c r="I922" s="203"/>
      <c r="J922" s="220"/>
      <c r="K922" s="60"/>
      <c r="L922" s="60"/>
      <c r="M922" s="60"/>
      <c r="N922" s="60"/>
      <c r="O922" s="60"/>
      <c r="P922" s="60"/>
      <c r="Q922" s="60"/>
      <c r="R922" s="60"/>
      <c r="S922" s="60"/>
      <c r="T922" s="60"/>
      <c r="U922" s="60"/>
      <c r="V922" s="60"/>
      <c r="W922" s="60"/>
      <c r="X922" s="60"/>
      <c r="Y922" s="60"/>
      <c r="Z922" s="60"/>
    </row>
    <row r="923" spans="1:26" ht="21.75" customHeight="1">
      <c r="A923" s="198"/>
      <c r="B923" s="198"/>
      <c r="C923" s="198"/>
      <c r="D923" s="198" t="s">
        <v>549</v>
      </c>
      <c r="E923" s="198"/>
      <c r="F923" s="198"/>
      <c r="G923" s="198"/>
      <c r="H923" s="198"/>
      <c r="I923" s="198"/>
      <c r="J923" s="198"/>
      <c r="K923" s="60"/>
      <c r="L923" s="60"/>
      <c r="M923" s="60"/>
      <c r="N923" s="60"/>
      <c r="O923" s="60"/>
      <c r="P923" s="60"/>
      <c r="Q923" s="60"/>
      <c r="R923" s="60"/>
      <c r="S923" s="60"/>
      <c r="T923" s="60"/>
      <c r="U923" s="60"/>
      <c r="V923" s="60"/>
      <c r="W923" s="60"/>
      <c r="X923" s="60"/>
      <c r="Y923" s="60"/>
      <c r="Z923" s="60"/>
    </row>
    <row r="924" spans="1:26" ht="21.75" customHeight="1">
      <c r="A924" s="198"/>
      <c r="B924" s="198"/>
      <c r="C924" s="198"/>
      <c r="D924" s="198" t="s">
        <v>550</v>
      </c>
      <c r="E924" s="198"/>
      <c r="F924" s="198"/>
      <c r="G924" s="198"/>
      <c r="H924" s="198"/>
      <c r="I924" s="198"/>
      <c r="J924" s="198"/>
      <c r="K924" s="60"/>
      <c r="L924" s="60"/>
      <c r="M924" s="60"/>
      <c r="N924" s="60"/>
      <c r="O924" s="60"/>
      <c r="P924" s="60"/>
      <c r="Q924" s="60"/>
      <c r="R924" s="60"/>
      <c r="S924" s="60"/>
      <c r="T924" s="60"/>
      <c r="U924" s="60"/>
      <c r="V924" s="60"/>
      <c r="W924" s="60"/>
      <c r="X924" s="60"/>
      <c r="Y924" s="60"/>
      <c r="Z924" s="60"/>
    </row>
    <row r="925" spans="1:26" ht="21.75" customHeight="1">
      <c r="A925" s="198"/>
      <c r="B925" s="198"/>
      <c r="C925" s="198"/>
      <c r="D925" s="198" t="s">
        <v>551</v>
      </c>
      <c r="E925" s="198"/>
      <c r="F925" s="198"/>
      <c r="G925" s="198"/>
      <c r="H925" s="198"/>
      <c r="I925" s="198"/>
      <c r="J925" s="198"/>
      <c r="K925" s="60"/>
      <c r="L925" s="60"/>
      <c r="M925" s="60"/>
      <c r="N925" s="60"/>
      <c r="O925" s="60"/>
      <c r="P925" s="60"/>
      <c r="Q925" s="60"/>
      <c r="R925" s="60"/>
      <c r="S925" s="60"/>
      <c r="T925" s="60"/>
      <c r="U925" s="60"/>
      <c r="V925" s="60"/>
      <c r="W925" s="60"/>
      <c r="X925" s="60"/>
      <c r="Y925" s="60"/>
      <c r="Z925" s="60"/>
    </row>
    <row r="926" spans="1:26" ht="21.75" customHeight="1">
      <c r="A926" s="198"/>
      <c r="B926" s="198"/>
      <c r="C926" s="198"/>
      <c r="D926" s="198" t="s">
        <v>552</v>
      </c>
      <c r="E926" s="198"/>
      <c r="F926" s="198"/>
      <c r="G926" s="198"/>
      <c r="H926" s="198"/>
      <c r="I926" s="198"/>
      <c r="J926" s="198"/>
      <c r="K926" s="60"/>
      <c r="L926" s="60"/>
      <c r="M926" s="60"/>
      <c r="N926" s="60"/>
      <c r="O926" s="60"/>
      <c r="P926" s="60"/>
      <c r="Q926" s="60"/>
      <c r="R926" s="60"/>
      <c r="S926" s="60"/>
      <c r="T926" s="60"/>
      <c r="U926" s="60"/>
      <c r="V926" s="60"/>
      <c r="W926" s="60"/>
      <c r="X926" s="60"/>
      <c r="Y926" s="60"/>
      <c r="Z926" s="60"/>
    </row>
    <row r="927" spans="1:26" ht="21.75" customHeight="1">
      <c r="A927" s="198"/>
      <c r="B927" s="198"/>
      <c r="C927" s="198"/>
      <c r="D927" s="198" t="s">
        <v>553</v>
      </c>
      <c r="E927" s="198"/>
      <c r="F927" s="198"/>
      <c r="G927" s="198"/>
      <c r="H927" s="198"/>
      <c r="I927" s="198"/>
      <c r="J927" s="198"/>
      <c r="K927" s="60"/>
      <c r="L927" s="60"/>
      <c r="M927" s="60"/>
      <c r="N927" s="60"/>
      <c r="O927" s="60"/>
      <c r="P927" s="60"/>
      <c r="Q927" s="60"/>
      <c r="R927" s="60"/>
      <c r="S927" s="60"/>
      <c r="T927" s="60"/>
      <c r="U927" s="60"/>
      <c r="V927" s="60"/>
      <c r="W927" s="60"/>
      <c r="X927" s="60"/>
      <c r="Y927" s="60"/>
      <c r="Z927" s="60"/>
    </row>
    <row r="928" spans="1:26" ht="21.75" customHeight="1">
      <c r="A928" s="198"/>
      <c r="B928" s="198"/>
      <c r="C928" s="198"/>
      <c r="D928" s="198" t="s">
        <v>554</v>
      </c>
      <c r="E928" s="198"/>
      <c r="F928" s="198"/>
      <c r="G928" s="198"/>
      <c r="H928" s="198"/>
      <c r="I928" s="198"/>
      <c r="J928" s="198"/>
      <c r="K928" s="60"/>
      <c r="L928" s="60"/>
      <c r="M928" s="60"/>
      <c r="N928" s="60"/>
      <c r="O928" s="60"/>
      <c r="P928" s="60"/>
      <c r="Q928" s="60"/>
      <c r="R928" s="60"/>
      <c r="S928" s="60"/>
      <c r="T928" s="60"/>
      <c r="U928" s="60"/>
      <c r="V928" s="60"/>
      <c r="W928" s="60"/>
      <c r="X928" s="60"/>
      <c r="Y928" s="60"/>
      <c r="Z928" s="60"/>
    </row>
    <row r="929" spans="1:26" ht="21.75" customHeight="1">
      <c r="A929" s="198"/>
      <c r="B929" s="198"/>
      <c r="C929" s="198"/>
      <c r="D929" s="198" t="s">
        <v>555</v>
      </c>
      <c r="E929" s="198"/>
      <c r="F929" s="198"/>
      <c r="G929" s="198"/>
      <c r="H929" s="198"/>
      <c r="I929" s="198"/>
      <c r="J929" s="198"/>
      <c r="K929" s="60"/>
      <c r="L929" s="60"/>
      <c r="M929" s="60"/>
      <c r="N929" s="60"/>
      <c r="O929" s="60"/>
      <c r="P929" s="60"/>
      <c r="Q929" s="60"/>
      <c r="R929" s="60"/>
      <c r="S929" s="60"/>
      <c r="T929" s="60"/>
      <c r="U929" s="60"/>
      <c r="V929" s="60"/>
      <c r="W929" s="60"/>
      <c r="X929" s="60"/>
      <c r="Y929" s="60"/>
      <c r="Z929" s="60"/>
    </row>
    <row r="930" spans="1:26" ht="21.75" customHeight="1">
      <c r="A930" s="198"/>
      <c r="B930" s="198"/>
      <c r="C930" s="198"/>
      <c r="D930" s="198" t="s">
        <v>556</v>
      </c>
      <c r="E930" s="198"/>
      <c r="F930" s="198"/>
      <c r="G930" s="198"/>
      <c r="H930" s="198"/>
      <c r="I930" s="198"/>
      <c r="J930" s="198"/>
      <c r="K930" s="60"/>
      <c r="L930" s="60"/>
      <c r="M930" s="60"/>
      <c r="N930" s="60"/>
      <c r="O930" s="60"/>
      <c r="P930" s="60"/>
      <c r="Q930" s="60"/>
      <c r="R930" s="60"/>
      <c r="S930" s="60"/>
      <c r="T930" s="60"/>
      <c r="U930" s="60"/>
      <c r="V930" s="60"/>
      <c r="W930" s="60"/>
      <c r="X930" s="60"/>
      <c r="Y930" s="60"/>
      <c r="Z930" s="60"/>
    </row>
    <row r="931" spans="1:26" ht="21.75" customHeight="1">
      <c r="A931" s="198"/>
      <c r="B931" s="198"/>
      <c r="C931" s="198"/>
      <c r="D931" s="198" t="s">
        <v>557</v>
      </c>
      <c r="E931" s="198"/>
      <c r="F931" s="198"/>
      <c r="G931" s="198"/>
      <c r="H931" s="198"/>
      <c r="I931" s="198"/>
      <c r="J931" s="198"/>
      <c r="K931" s="60"/>
      <c r="L931" s="60"/>
      <c r="M931" s="60"/>
      <c r="N931" s="60"/>
      <c r="O931" s="60"/>
      <c r="P931" s="60"/>
      <c r="Q931" s="60"/>
      <c r="R931" s="60"/>
      <c r="S931" s="60"/>
      <c r="T931" s="60"/>
      <c r="U931" s="60"/>
      <c r="V931" s="60"/>
      <c r="W931" s="60"/>
      <c r="X931" s="60"/>
      <c r="Y931" s="60"/>
      <c r="Z931" s="60"/>
    </row>
    <row r="932" spans="1:26" ht="21.75" customHeight="1">
      <c r="A932" s="198"/>
      <c r="B932" s="198"/>
      <c r="C932" s="198"/>
      <c r="D932" s="198" t="s">
        <v>558</v>
      </c>
      <c r="E932" s="198"/>
      <c r="F932" s="198"/>
      <c r="G932" s="198"/>
      <c r="H932" s="198"/>
      <c r="I932" s="198"/>
      <c r="J932" s="198"/>
      <c r="K932" s="60"/>
      <c r="L932" s="60"/>
      <c r="M932" s="60"/>
      <c r="N932" s="60"/>
      <c r="O932" s="60"/>
      <c r="P932" s="60"/>
      <c r="Q932" s="60"/>
      <c r="R932" s="60"/>
      <c r="S932" s="60"/>
      <c r="T932" s="60"/>
      <c r="U932" s="60"/>
      <c r="V932" s="60"/>
      <c r="W932" s="60"/>
      <c r="X932" s="60"/>
      <c r="Y932" s="60"/>
      <c r="Z932" s="60"/>
    </row>
    <row r="933" spans="1:26" ht="24.75" customHeight="1">
      <c r="A933" s="218"/>
      <c r="B933" s="218"/>
      <c r="C933" s="218"/>
      <c r="D933" s="221" t="s">
        <v>559</v>
      </c>
      <c r="E933" s="218"/>
      <c r="F933" s="218"/>
      <c r="G933" s="218"/>
      <c r="H933" s="198"/>
      <c r="I933" s="218"/>
      <c r="J933" s="218"/>
      <c r="K933" s="60"/>
      <c r="L933" s="60"/>
      <c r="M933" s="60"/>
      <c r="N933" s="60"/>
      <c r="O933" s="60"/>
      <c r="P933" s="60"/>
      <c r="Q933" s="60"/>
      <c r="R933" s="60"/>
      <c r="S933" s="60"/>
      <c r="T933" s="60"/>
      <c r="U933" s="60"/>
      <c r="V933" s="60"/>
      <c r="W933" s="60"/>
      <c r="X933" s="60"/>
      <c r="Y933" s="60"/>
      <c r="Z933" s="60"/>
    </row>
    <row r="934" spans="1:26" ht="21.75" customHeight="1">
      <c r="A934" s="211" t="s">
        <v>560</v>
      </c>
      <c r="B934" s="211" t="s">
        <v>561</v>
      </c>
      <c r="C934" s="211" t="s">
        <v>562</v>
      </c>
      <c r="D934" s="211" t="s">
        <v>563</v>
      </c>
      <c r="E934" s="211" t="s">
        <v>564</v>
      </c>
      <c r="F934" s="635" t="s">
        <v>78</v>
      </c>
      <c r="G934" s="635" t="s">
        <v>78</v>
      </c>
      <c r="H934" s="270" t="s">
        <v>1230</v>
      </c>
      <c r="I934" s="222"/>
      <c r="J934" s="200"/>
      <c r="K934" s="60"/>
      <c r="L934" s="60"/>
      <c r="M934" s="60"/>
      <c r="N934" s="60"/>
      <c r="O934" s="60"/>
      <c r="P934" s="60"/>
      <c r="Q934" s="60"/>
      <c r="R934" s="60"/>
      <c r="S934" s="60"/>
      <c r="T934" s="60"/>
      <c r="U934" s="60"/>
      <c r="V934" s="60"/>
      <c r="W934" s="60"/>
      <c r="X934" s="60"/>
      <c r="Y934" s="60"/>
      <c r="Z934" s="60"/>
    </row>
    <row r="935" spans="1:26" ht="21.75" customHeight="1">
      <c r="A935" s="198" t="s">
        <v>565</v>
      </c>
      <c r="B935" s="198" t="s">
        <v>566</v>
      </c>
      <c r="C935" s="198"/>
      <c r="D935" s="198" t="s">
        <v>567</v>
      </c>
      <c r="E935" s="198" t="s">
        <v>568</v>
      </c>
      <c r="F935" s="615"/>
      <c r="G935" s="615"/>
      <c r="H935" s="271" t="s">
        <v>1231</v>
      </c>
      <c r="I935" s="33"/>
      <c r="J935" s="201"/>
      <c r="K935" s="60"/>
      <c r="L935" s="60"/>
      <c r="M935" s="60"/>
      <c r="N935" s="60"/>
      <c r="O935" s="60"/>
      <c r="P935" s="60"/>
      <c r="Q935" s="60"/>
      <c r="R935" s="60"/>
      <c r="S935" s="60"/>
      <c r="T935" s="60"/>
      <c r="U935" s="60"/>
      <c r="V935" s="60"/>
      <c r="W935" s="60"/>
      <c r="X935" s="60"/>
      <c r="Y935" s="60"/>
      <c r="Z935" s="60"/>
    </row>
    <row r="936" spans="1:26" ht="21.75" customHeight="1">
      <c r="A936" s="198" t="s">
        <v>569</v>
      </c>
      <c r="B936" s="198" t="s">
        <v>570</v>
      </c>
      <c r="C936" s="198"/>
      <c r="D936" s="198" t="s">
        <v>571</v>
      </c>
      <c r="E936" s="198" t="s">
        <v>572</v>
      </c>
      <c r="F936" s="615"/>
      <c r="G936" s="615"/>
      <c r="H936" s="271" t="s">
        <v>1232</v>
      </c>
      <c r="I936" s="33"/>
      <c r="J936" s="198" t="s">
        <v>564</v>
      </c>
      <c r="K936" s="60"/>
      <c r="L936" s="60"/>
      <c r="M936" s="60"/>
      <c r="N936" s="60"/>
      <c r="O936" s="60"/>
      <c r="P936" s="60"/>
      <c r="Q936" s="60"/>
      <c r="R936" s="60"/>
      <c r="S936" s="60"/>
      <c r="T936" s="60"/>
      <c r="U936" s="60"/>
      <c r="V936" s="60"/>
      <c r="W936" s="60"/>
      <c r="X936" s="60"/>
      <c r="Y936" s="60"/>
      <c r="Z936" s="60"/>
    </row>
    <row r="937" spans="1:26" ht="21.75" customHeight="1">
      <c r="A937" s="198" t="s">
        <v>573</v>
      </c>
      <c r="B937" s="198" t="s">
        <v>574</v>
      </c>
      <c r="C937" s="198"/>
      <c r="D937" s="198" t="s">
        <v>575</v>
      </c>
      <c r="E937" s="198" t="s">
        <v>576</v>
      </c>
      <c r="F937" s="615"/>
      <c r="G937" s="615"/>
      <c r="H937" s="271" t="s">
        <v>1233</v>
      </c>
      <c r="I937" s="33"/>
      <c r="J937" s="198" t="s">
        <v>568</v>
      </c>
      <c r="K937" s="60"/>
      <c r="L937" s="60"/>
      <c r="M937" s="60"/>
      <c r="N937" s="60"/>
      <c r="O937" s="60"/>
      <c r="P937" s="60"/>
      <c r="Q937" s="60"/>
      <c r="R937" s="60"/>
      <c r="S937" s="60"/>
      <c r="T937" s="60"/>
      <c r="U937" s="60"/>
      <c r="V937" s="60"/>
      <c r="W937" s="60"/>
      <c r="X937" s="60"/>
      <c r="Y937" s="60"/>
      <c r="Z937" s="60"/>
    </row>
    <row r="938" spans="1:26" ht="21.75" customHeight="1">
      <c r="A938" s="198" t="s">
        <v>577</v>
      </c>
      <c r="B938" s="198" t="s">
        <v>578</v>
      </c>
      <c r="C938" s="198"/>
      <c r="D938" s="198" t="s">
        <v>579</v>
      </c>
      <c r="E938" s="198"/>
      <c r="F938" s="615"/>
      <c r="G938" s="615"/>
      <c r="H938" s="271" t="s">
        <v>1234</v>
      </c>
      <c r="I938" s="33"/>
      <c r="J938" s="198" t="s">
        <v>572</v>
      </c>
      <c r="K938" s="60"/>
      <c r="L938" s="60"/>
      <c r="M938" s="60"/>
      <c r="N938" s="60"/>
      <c r="O938" s="60"/>
      <c r="P938" s="60"/>
      <c r="Q938" s="60"/>
      <c r="R938" s="60"/>
      <c r="S938" s="60"/>
      <c r="T938" s="60"/>
      <c r="U938" s="60"/>
      <c r="V938" s="60"/>
      <c r="W938" s="60"/>
      <c r="X938" s="60"/>
      <c r="Y938" s="60"/>
      <c r="Z938" s="60"/>
    </row>
    <row r="939" spans="1:26" ht="21.75" customHeight="1">
      <c r="A939" s="198"/>
      <c r="B939" s="198" t="s">
        <v>580</v>
      </c>
      <c r="C939" s="198"/>
      <c r="D939" s="198" t="s">
        <v>581</v>
      </c>
      <c r="E939" s="198"/>
      <c r="F939" s="615"/>
      <c r="G939" s="615"/>
      <c r="H939" s="271" t="s">
        <v>1235</v>
      </c>
      <c r="I939" s="33"/>
      <c r="J939" s="198" t="s">
        <v>576</v>
      </c>
      <c r="K939" s="60"/>
      <c r="L939" s="60"/>
      <c r="M939" s="60"/>
      <c r="N939" s="60"/>
      <c r="O939" s="60"/>
      <c r="P939" s="60"/>
      <c r="Q939" s="60"/>
      <c r="R939" s="60"/>
      <c r="S939" s="60"/>
      <c r="T939" s="60"/>
      <c r="U939" s="60"/>
      <c r="V939" s="60"/>
      <c r="W939" s="60"/>
      <c r="X939" s="60"/>
      <c r="Y939" s="60"/>
      <c r="Z939" s="60"/>
    </row>
    <row r="940" spans="1:26" ht="21.75" customHeight="1">
      <c r="A940" s="198"/>
      <c r="B940" s="198" t="s">
        <v>582</v>
      </c>
      <c r="C940" s="198"/>
      <c r="D940" s="198" t="s">
        <v>583</v>
      </c>
      <c r="E940" s="198"/>
      <c r="F940" s="615"/>
      <c r="G940" s="615"/>
      <c r="H940" s="271" t="s">
        <v>1236</v>
      </c>
      <c r="I940" s="33"/>
      <c r="J940" s="201"/>
      <c r="K940" s="60"/>
      <c r="L940" s="60"/>
      <c r="M940" s="60"/>
      <c r="N940" s="60"/>
      <c r="O940" s="60"/>
      <c r="P940" s="60"/>
      <c r="Q940" s="60"/>
      <c r="R940" s="60"/>
      <c r="S940" s="60"/>
      <c r="T940" s="60"/>
      <c r="U940" s="60"/>
      <c r="V940" s="60"/>
      <c r="W940" s="60"/>
      <c r="X940" s="60"/>
      <c r="Y940" s="60"/>
      <c r="Z940" s="60"/>
    </row>
    <row r="941" spans="1:26" ht="21.75" customHeight="1">
      <c r="A941" s="198"/>
      <c r="B941" s="198" t="s">
        <v>584</v>
      </c>
      <c r="C941" s="198"/>
      <c r="D941" s="198" t="s">
        <v>585</v>
      </c>
      <c r="E941" s="198"/>
      <c r="F941" s="615"/>
      <c r="G941" s="615"/>
      <c r="H941" s="272"/>
      <c r="I941" s="73"/>
      <c r="J941" s="219"/>
      <c r="K941" s="60"/>
      <c r="L941" s="60"/>
      <c r="M941" s="60"/>
      <c r="N941" s="60"/>
      <c r="O941" s="60"/>
      <c r="P941" s="60"/>
      <c r="Q941" s="60"/>
      <c r="R941" s="60"/>
      <c r="S941" s="60"/>
      <c r="T941" s="60"/>
      <c r="U941" s="60"/>
      <c r="V941" s="60"/>
      <c r="W941" s="60"/>
      <c r="X941" s="60"/>
      <c r="Y941" s="60"/>
      <c r="Z941" s="60"/>
    </row>
    <row r="942" spans="1:26" ht="21.75" customHeight="1">
      <c r="A942" s="198"/>
      <c r="B942" s="198" t="s">
        <v>586</v>
      </c>
      <c r="C942" s="198"/>
      <c r="D942" s="198" t="s">
        <v>587</v>
      </c>
      <c r="E942" s="198"/>
      <c r="F942" s="618"/>
      <c r="G942" s="618"/>
      <c r="H942" s="100" t="s">
        <v>40</v>
      </c>
      <c r="I942" s="203"/>
      <c r="J942" s="219"/>
      <c r="K942" s="60"/>
      <c r="L942" s="60"/>
      <c r="M942" s="60"/>
      <c r="N942" s="60"/>
      <c r="O942" s="60"/>
      <c r="P942" s="60"/>
      <c r="Q942" s="60"/>
      <c r="R942" s="60"/>
      <c r="S942" s="60"/>
      <c r="T942" s="60"/>
      <c r="U942" s="60"/>
      <c r="V942" s="60"/>
      <c r="W942" s="60"/>
      <c r="X942" s="60"/>
      <c r="Y942" s="60"/>
      <c r="Z942" s="60"/>
    </row>
    <row r="943" spans="1:26" ht="21.75" customHeight="1">
      <c r="A943" s="198"/>
      <c r="B943" s="198"/>
      <c r="C943" s="198"/>
      <c r="D943" s="198" t="s">
        <v>473</v>
      </c>
      <c r="E943" s="198"/>
      <c r="F943" s="198"/>
      <c r="G943" s="198"/>
      <c r="H943" s="198"/>
      <c r="I943" s="198"/>
      <c r="J943" s="198"/>
      <c r="K943" s="60"/>
      <c r="L943" s="60"/>
      <c r="M943" s="60"/>
      <c r="N943" s="60"/>
      <c r="O943" s="60"/>
      <c r="P943" s="60"/>
      <c r="Q943" s="60"/>
      <c r="R943" s="60"/>
      <c r="S943" s="60"/>
      <c r="T943" s="60"/>
      <c r="U943" s="60"/>
      <c r="V943" s="60"/>
      <c r="W943" s="60"/>
      <c r="X943" s="60"/>
      <c r="Y943" s="60"/>
      <c r="Z943" s="60"/>
    </row>
    <row r="944" spans="1:26" ht="21.75" customHeight="1">
      <c r="A944" s="198"/>
      <c r="B944" s="198"/>
      <c r="C944" s="198"/>
      <c r="D944" s="198" t="s">
        <v>588</v>
      </c>
      <c r="E944" s="198"/>
      <c r="F944" s="198"/>
      <c r="G944" s="198"/>
      <c r="H944" s="198"/>
      <c r="I944" s="198"/>
      <c r="J944" s="198"/>
      <c r="K944" s="60"/>
      <c r="L944" s="60"/>
      <c r="M944" s="60"/>
      <c r="N944" s="60"/>
      <c r="O944" s="60"/>
      <c r="P944" s="60"/>
      <c r="Q944" s="60"/>
      <c r="R944" s="60"/>
      <c r="S944" s="60"/>
      <c r="T944" s="60"/>
      <c r="U944" s="60"/>
      <c r="V944" s="60"/>
      <c r="W944" s="60"/>
      <c r="X944" s="60"/>
      <c r="Y944" s="60"/>
      <c r="Z944" s="60"/>
    </row>
    <row r="945" spans="1:26" ht="21.75" customHeight="1">
      <c r="A945" s="198"/>
      <c r="B945" s="198"/>
      <c r="C945" s="198"/>
      <c r="D945" s="198" t="s">
        <v>589</v>
      </c>
      <c r="E945" s="198"/>
      <c r="F945" s="198"/>
      <c r="G945" s="198"/>
      <c r="H945" s="198"/>
      <c r="I945" s="198"/>
      <c r="J945" s="198"/>
      <c r="K945" s="60"/>
      <c r="L945" s="60"/>
      <c r="M945" s="60"/>
      <c r="N945" s="60"/>
      <c r="O945" s="60"/>
      <c r="P945" s="60"/>
      <c r="Q945" s="60"/>
      <c r="R945" s="60"/>
      <c r="S945" s="60"/>
      <c r="T945" s="60"/>
      <c r="U945" s="60"/>
      <c r="V945" s="60"/>
      <c r="W945" s="60"/>
      <c r="X945" s="60"/>
      <c r="Y945" s="60"/>
      <c r="Z945" s="60"/>
    </row>
    <row r="946" spans="1:26" ht="21.75" customHeight="1">
      <c r="A946" s="198"/>
      <c r="B946" s="198"/>
      <c r="C946" s="198"/>
      <c r="D946" s="198" t="s">
        <v>590</v>
      </c>
      <c r="E946" s="198"/>
      <c r="F946" s="198"/>
      <c r="G946" s="198"/>
      <c r="H946" s="198"/>
      <c r="I946" s="198"/>
      <c r="J946" s="198"/>
      <c r="K946" s="60"/>
      <c r="L946" s="60"/>
      <c r="M946" s="60"/>
      <c r="N946" s="60"/>
      <c r="O946" s="60"/>
      <c r="P946" s="60"/>
      <c r="Q946" s="60"/>
      <c r="R946" s="60"/>
      <c r="S946" s="60"/>
      <c r="T946" s="60"/>
      <c r="U946" s="60"/>
      <c r="V946" s="60"/>
      <c r="W946" s="60"/>
      <c r="X946" s="60"/>
      <c r="Y946" s="60"/>
      <c r="Z946" s="60"/>
    </row>
    <row r="947" spans="1:26" ht="21.75" customHeight="1">
      <c r="A947" s="218"/>
      <c r="B947" s="218"/>
      <c r="C947" s="218"/>
      <c r="D947" s="218" t="s">
        <v>591</v>
      </c>
      <c r="E947" s="218"/>
      <c r="F947" s="218"/>
      <c r="G947" s="218"/>
      <c r="H947" s="218"/>
      <c r="I947" s="218"/>
      <c r="J947" s="218"/>
      <c r="K947" s="60"/>
      <c r="L947" s="60"/>
      <c r="M947" s="60"/>
      <c r="N947" s="60"/>
      <c r="O947" s="60"/>
      <c r="P947" s="60"/>
      <c r="Q947" s="60"/>
      <c r="R947" s="60"/>
      <c r="S947" s="60"/>
      <c r="T947" s="60"/>
      <c r="U947" s="60"/>
      <c r="V947" s="60"/>
      <c r="W947" s="60"/>
      <c r="X947" s="60"/>
      <c r="Y947" s="60"/>
      <c r="Z947" s="60"/>
    </row>
    <row r="948" spans="1:26" ht="21.75" customHeight="1">
      <c r="A948" s="99"/>
      <c r="B948" s="99"/>
      <c r="C948" s="99"/>
      <c r="D948" s="99"/>
      <c r="E948" s="99"/>
      <c r="F948" s="99"/>
      <c r="G948" s="99"/>
      <c r="H948" s="99"/>
      <c r="I948" s="99"/>
      <c r="J948" s="60"/>
      <c r="K948" s="60"/>
      <c r="L948" s="60"/>
      <c r="M948" s="60"/>
      <c r="N948" s="60"/>
      <c r="O948" s="60"/>
      <c r="P948" s="60"/>
      <c r="Q948" s="60"/>
      <c r="R948" s="60"/>
      <c r="S948" s="60"/>
      <c r="T948" s="60"/>
      <c r="U948" s="60"/>
      <c r="V948" s="60"/>
      <c r="W948" s="60"/>
      <c r="X948" s="60"/>
      <c r="Y948" s="60"/>
      <c r="Z948" s="60"/>
    </row>
    <row r="949" spans="1:26" ht="21.75" customHeight="1">
      <c r="A949" s="99"/>
      <c r="B949" s="99"/>
      <c r="C949" s="99"/>
      <c r="D949" s="99"/>
      <c r="E949" s="99"/>
      <c r="F949" s="99"/>
      <c r="G949" s="99"/>
      <c r="H949" s="99"/>
      <c r="I949" s="99"/>
      <c r="J949" s="60"/>
      <c r="K949" s="60"/>
      <c r="L949" s="60"/>
      <c r="M949" s="60"/>
      <c r="N949" s="60"/>
      <c r="O949" s="60"/>
      <c r="P949" s="60"/>
      <c r="Q949" s="60"/>
      <c r="R949" s="60"/>
      <c r="S949" s="60"/>
      <c r="T949" s="60"/>
      <c r="U949" s="60"/>
      <c r="V949" s="60"/>
      <c r="W949" s="60"/>
      <c r="X949" s="60"/>
      <c r="Y949" s="60"/>
      <c r="Z949" s="60"/>
    </row>
    <row r="950" spans="1:26" ht="21.75" customHeight="1">
      <c r="A950" s="99"/>
      <c r="B950" s="99"/>
      <c r="C950" s="99"/>
      <c r="D950" s="99"/>
      <c r="E950" s="99"/>
      <c r="F950" s="99"/>
      <c r="G950" s="99"/>
      <c r="H950" s="99"/>
      <c r="I950" s="99"/>
      <c r="J950" s="60"/>
      <c r="K950" s="60"/>
      <c r="L950" s="60"/>
      <c r="M950" s="60"/>
      <c r="N950" s="60"/>
      <c r="O950" s="60"/>
      <c r="P950" s="60"/>
      <c r="Q950" s="60"/>
      <c r="R950" s="60"/>
      <c r="S950" s="60"/>
      <c r="T950" s="60"/>
      <c r="U950" s="60"/>
      <c r="V950" s="60"/>
      <c r="W950" s="60"/>
      <c r="X950" s="60"/>
      <c r="Y950" s="60"/>
      <c r="Z950" s="60"/>
    </row>
    <row r="951" spans="1:26" ht="21.75" customHeight="1">
      <c r="A951" s="99"/>
      <c r="B951" s="99"/>
      <c r="C951" s="99"/>
      <c r="D951" s="99"/>
      <c r="E951" s="99"/>
      <c r="F951" s="99"/>
      <c r="G951" s="99"/>
      <c r="H951" s="99"/>
      <c r="I951" s="99"/>
      <c r="J951" s="60"/>
      <c r="K951" s="60"/>
      <c r="L951" s="60"/>
      <c r="M951" s="60"/>
      <c r="N951" s="60"/>
      <c r="O951" s="60"/>
      <c r="P951" s="60"/>
      <c r="Q951" s="60"/>
      <c r="R951" s="60"/>
      <c r="S951" s="60"/>
      <c r="T951" s="60"/>
      <c r="U951" s="60"/>
      <c r="V951" s="60"/>
      <c r="W951" s="60"/>
      <c r="X951" s="60"/>
      <c r="Y951" s="60"/>
      <c r="Z951" s="60"/>
    </row>
    <row r="952" spans="1:26" ht="21.75" customHeight="1">
      <c r="A952" s="99"/>
      <c r="B952" s="99"/>
      <c r="C952" s="99"/>
      <c r="D952" s="99"/>
      <c r="E952" s="99"/>
      <c r="F952" s="99"/>
      <c r="G952" s="99"/>
      <c r="H952" s="99"/>
      <c r="I952" s="99"/>
      <c r="J952" s="60"/>
      <c r="K952" s="60"/>
      <c r="L952" s="60"/>
      <c r="M952" s="60"/>
      <c r="N952" s="60"/>
      <c r="O952" s="60"/>
      <c r="P952" s="60"/>
      <c r="Q952" s="60"/>
      <c r="R952" s="60"/>
      <c r="S952" s="60"/>
      <c r="T952" s="60"/>
      <c r="U952" s="60"/>
      <c r="V952" s="60"/>
      <c r="W952" s="60"/>
      <c r="X952" s="60"/>
      <c r="Y952" s="60"/>
      <c r="Z952" s="60"/>
    </row>
    <row r="953" spans="1:26" ht="21.75" customHeight="1">
      <c r="A953" s="99"/>
      <c r="B953" s="99"/>
      <c r="C953" s="99"/>
      <c r="D953" s="99"/>
      <c r="E953" s="99"/>
      <c r="F953" s="99"/>
      <c r="G953" s="99"/>
      <c r="H953" s="99"/>
      <c r="I953" s="99"/>
      <c r="J953" s="60"/>
      <c r="K953" s="60"/>
      <c r="L953" s="60"/>
      <c r="M953" s="60"/>
      <c r="N953" s="60"/>
      <c r="O953" s="60"/>
      <c r="P953" s="60"/>
      <c r="Q953" s="60"/>
      <c r="R953" s="60"/>
      <c r="S953" s="60"/>
      <c r="T953" s="60"/>
      <c r="U953" s="60"/>
      <c r="V953" s="60"/>
      <c r="W953" s="60"/>
      <c r="X953" s="60"/>
      <c r="Y953" s="60"/>
      <c r="Z953" s="60"/>
    </row>
    <row r="954" spans="1:26" ht="21.75" customHeight="1">
      <c r="A954" s="99"/>
      <c r="B954" s="99"/>
      <c r="C954" s="99"/>
      <c r="D954" s="99"/>
      <c r="E954" s="99"/>
      <c r="F954" s="99"/>
      <c r="G954" s="99"/>
      <c r="H954" s="99"/>
      <c r="I954" s="99"/>
      <c r="J954" s="60"/>
      <c r="K954" s="60"/>
      <c r="L954" s="60"/>
      <c r="M954" s="60"/>
      <c r="N954" s="60"/>
      <c r="O954" s="60"/>
      <c r="P954" s="60"/>
      <c r="Q954" s="60"/>
      <c r="R954" s="60"/>
      <c r="S954" s="60"/>
      <c r="T954" s="60"/>
      <c r="U954" s="60"/>
      <c r="V954" s="60"/>
      <c r="W954" s="60"/>
      <c r="X954" s="60"/>
      <c r="Y954" s="60"/>
      <c r="Z954" s="60"/>
    </row>
    <row r="955" spans="1:26" ht="21.75" customHeight="1">
      <c r="A955" s="99"/>
      <c r="B955" s="99"/>
      <c r="C955" s="99"/>
      <c r="D955" s="99"/>
      <c r="E955" s="99"/>
      <c r="F955" s="99"/>
      <c r="G955" s="99"/>
      <c r="H955" s="99"/>
      <c r="I955" s="99"/>
      <c r="J955" s="60"/>
      <c r="K955" s="60"/>
      <c r="L955" s="60"/>
      <c r="M955" s="60"/>
      <c r="N955" s="60"/>
      <c r="O955" s="60"/>
      <c r="P955" s="60"/>
      <c r="Q955" s="60"/>
      <c r="R955" s="60"/>
      <c r="S955" s="60"/>
      <c r="T955" s="60"/>
      <c r="U955" s="60"/>
      <c r="V955" s="60"/>
      <c r="W955" s="60"/>
      <c r="X955" s="60"/>
      <c r="Y955" s="60"/>
      <c r="Z955" s="60"/>
    </row>
    <row r="956" spans="1:26" ht="21.75" customHeight="1">
      <c r="A956" s="99"/>
      <c r="B956" s="99"/>
      <c r="C956" s="99"/>
      <c r="D956" s="99"/>
      <c r="E956" s="99"/>
      <c r="F956" s="99"/>
      <c r="G956" s="99"/>
      <c r="H956" s="99"/>
      <c r="I956" s="99"/>
      <c r="J956" s="60"/>
      <c r="K956" s="60"/>
      <c r="L956" s="60"/>
      <c r="M956" s="60"/>
      <c r="N956" s="60"/>
      <c r="O956" s="60"/>
      <c r="P956" s="60"/>
      <c r="Q956" s="60"/>
      <c r="R956" s="60"/>
      <c r="S956" s="60"/>
      <c r="T956" s="60"/>
      <c r="U956" s="60"/>
      <c r="V956" s="60"/>
      <c r="W956" s="60"/>
      <c r="X956" s="60"/>
      <c r="Y956" s="60"/>
      <c r="Z956" s="60"/>
    </row>
    <row r="957" spans="1:26" ht="21.75" customHeight="1">
      <c r="A957" s="99"/>
      <c r="B957" s="99"/>
      <c r="C957" s="99"/>
      <c r="D957" s="99"/>
      <c r="E957" s="99"/>
      <c r="F957" s="99"/>
      <c r="G957" s="99"/>
      <c r="H957" s="99"/>
      <c r="I957" s="99"/>
      <c r="J957" s="60"/>
      <c r="K957" s="60"/>
      <c r="L957" s="60"/>
      <c r="M957" s="60"/>
      <c r="N957" s="60"/>
      <c r="O957" s="60"/>
      <c r="P957" s="60"/>
      <c r="Q957" s="60"/>
      <c r="R957" s="60"/>
      <c r="S957" s="60"/>
      <c r="T957" s="60"/>
      <c r="U957" s="60"/>
      <c r="V957" s="60"/>
      <c r="W957" s="60"/>
      <c r="X957" s="60"/>
      <c r="Y957" s="60"/>
      <c r="Z957" s="60"/>
    </row>
    <row r="958" spans="1:26" ht="21.75" customHeight="1">
      <c r="A958" s="99"/>
      <c r="B958" s="99"/>
      <c r="C958" s="99"/>
      <c r="D958" s="99"/>
      <c r="E958" s="99"/>
      <c r="F958" s="99"/>
      <c r="G958" s="99"/>
      <c r="H958" s="99"/>
      <c r="I958" s="99"/>
      <c r="J958" s="60"/>
      <c r="K958" s="60"/>
      <c r="L958" s="60"/>
      <c r="M958" s="60"/>
      <c r="N958" s="60"/>
      <c r="O958" s="60"/>
      <c r="P958" s="60"/>
      <c r="Q958" s="60"/>
      <c r="R958" s="60"/>
      <c r="S958" s="60"/>
      <c r="T958" s="60"/>
      <c r="U958" s="60"/>
      <c r="V958" s="60"/>
      <c r="W958" s="60"/>
      <c r="X958" s="60"/>
      <c r="Y958" s="60"/>
      <c r="Z958" s="60"/>
    </row>
    <row r="959" spans="1:26" ht="21.75" customHeight="1">
      <c r="A959" s="99"/>
      <c r="B959" s="99"/>
      <c r="C959" s="99"/>
      <c r="D959" s="99"/>
      <c r="E959" s="99"/>
      <c r="F959" s="99"/>
      <c r="G959" s="99"/>
      <c r="H959" s="99"/>
      <c r="I959" s="99"/>
      <c r="J959" s="60"/>
      <c r="K959" s="60"/>
      <c r="L959" s="60"/>
      <c r="M959" s="60"/>
      <c r="N959" s="60"/>
      <c r="O959" s="60"/>
      <c r="P959" s="60"/>
      <c r="Q959" s="60"/>
      <c r="R959" s="60"/>
      <c r="S959" s="60"/>
      <c r="T959" s="60"/>
      <c r="U959" s="60"/>
      <c r="V959" s="60"/>
      <c r="W959" s="60"/>
      <c r="X959" s="60"/>
      <c r="Y959" s="60"/>
      <c r="Z959" s="60"/>
    </row>
    <row r="960" spans="1:26" ht="21.75" customHeight="1">
      <c r="A960" s="99"/>
      <c r="B960" s="99"/>
      <c r="C960" s="99"/>
      <c r="D960" s="99"/>
      <c r="E960" s="99"/>
      <c r="F960" s="99"/>
      <c r="G960" s="99"/>
      <c r="H960" s="99"/>
      <c r="I960" s="99"/>
      <c r="J960" s="60"/>
      <c r="K960" s="60"/>
      <c r="L960" s="60"/>
      <c r="M960" s="60"/>
      <c r="N960" s="60"/>
      <c r="O960" s="60"/>
      <c r="P960" s="60"/>
      <c r="Q960" s="60"/>
      <c r="R960" s="60"/>
      <c r="S960" s="60"/>
      <c r="T960" s="60"/>
      <c r="U960" s="60"/>
      <c r="V960" s="60"/>
      <c r="W960" s="60"/>
      <c r="X960" s="60"/>
      <c r="Y960" s="60"/>
      <c r="Z960" s="60"/>
    </row>
    <row r="961" spans="1:26" ht="21.75" customHeight="1">
      <c r="A961" s="99"/>
      <c r="B961" s="99"/>
      <c r="C961" s="99"/>
      <c r="D961" s="99"/>
      <c r="E961" s="99"/>
      <c r="F961" s="99"/>
      <c r="G961" s="99"/>
      <c r="H961" s="99"/>
      <c r="I961" s="99"/>
      <c r="J961" s="60"/>
      <c r="K961" s="60"/>
      <c r="L961" s="60"/>
      <c r="M961" s="60"/>
      <c r="N961" s="60"/>
      <c r="O961" s="60"/>
      <c r="P961" s="60"/>
      <c r="Q961" s="60"/>
      <c r="R961" s="60"/>
      <c r="S961" s="60"/>
      <c r="T961" s="60"/>
      <c r="U961" s="60"/>
      <c r="V961" s="60"/>
      <c r="W961" s="60"/>
      <c r="X961" s="60"/>
      <c r="Y961" s="60"/>
      <c r="Z961" s="60"/>
    </row>
    <row r="962" spans="1:26" ht="21.75" customHeight="1">
      <c r="A962" s="99"/>
      <c r="B962" s="99"/>
      <c r="C962" s="99"/>
      <c r="D962" s="99"/>
      <c r="E962" s="99"/>
      <c r="F962" s="99"/>
      <c r="G962" s="99"/>
      <c r="H962" s="99"/>
      <c r="I962" s="99"/>
      <c r="J962" s="60"/>
      <c r="K962" s="60"/>
      <c r="L962" s="60"/>
      <c r="M962" s="60"/>
      <c r="N962" s="60"/>
      <c r="O962" s="60"/>
      <c r="P962" s="60"/>
      <c r="Q962" s="60"/>
      <c r="R962" s="60"/>
      <c r="S962" s="60"/>
      <c r="T962" s="60"/>
      <c r="U962" s="60"/>
      <c r="V962" s="60"/>
      <c r="W962" s="60"/>
      <c r="X962" s="60"/>
      <c r="Y962" s="60"/>
      <c r="Z962" s="60"/>
    </row>
    <row r="963" spans="1:26" ht="21.75" customHeight="1">
      <c r="A963" s="99"/>
      <c r="B963" s="99"/>
      <c r="C963" s="99"/>
      <c r="D963" s="99"/>
      <c r="E963" s="99"/>
      <c r="F963" s="99"/>
      <c r="G963" s="99"/>
      <c r="H963" s="99"/>
      <c r="I963" s="99"/>
      <c r="J963" s="60"/>
      <c r="K963" s="60"/>
      <c r="L963" s="60"/>
      <c r="M963" s="60"/>
      <c r="N963" s="60"/>
      <c r="O963" s="60"/>
      <c r="P963" s="60"/>
      <c r="Q963" s="60"/>
      <c r="R963" s="60"/>
      <c r="S963" s="60"/>
      <c r="T963" s="60"/>
      <c r="U963" s="60"/>
      <c r="V963" s="60"/>
      <c r="W963" s="60"/>
      <c r="X963" s="60"/>
      <c r="Y963" s="60"/>
      <c r="Z963" s="60"/>
    </row>
    <row r="964" spans="1:26" ht="21.75" customHeight="1">
      <c r="A964" s="99"/>
      <c r="B964" s="99"/>
      <c r="C964" s="99"/>
      <c r="D964" s="99"/>
      <c r="E964" s="99"/>
      <c r="F964" s="99"/>
      <c r="G964" s="99"/>
      <c r="H964" s="99"/>
      <c r="I964" s="99"/>
      <c r="J964" s="60"/>
      <c r="K964" s="60"/>
      <c r="L964" s="60"/>
      <c r="M964" s="60"/>
      <c r="N964" s="60"/>
      <c r="O964" s="60"/>
      <c r="P964" s="60"/>
      <c r="Q964" s="60"/>
      <c r="R964" s="60"/>
      <c r="S964" s="60"/>
      <c r="T964" s="60"/>
      <c r="U964" s="60"/>
      <c r="V964" s="60"/>
      <c r="W964" s="60"/>
      <c r="X964" s="60"/>
      <c r="Y964" s="60"/>
      <c r="Z964" s="60"/>
    </row>
    <row r="965" spans="1:26" ht="21.75" customHeight="1">
      <c r="A965" s="99"/>
      <c r="B965" s="99"/>
      <c r="C965" s="99"/>
      <c r="D965" s="99"/>
      <c r="E965" s="99"/>
      <c r="F965" s="99"/>
      <c r="G965" s="99"/>
      <c r="H965" s="99"/>
      <c r="I965" s="99"/>
      <c r="J965" s="60"/>
      <c r="K965" s="60"/>
      <c r="L965" s="60"/>
      <c r="M965" s="60"/>
      <c r="N965" s="60"/>
      <c r="O965" s="60"/>
      <c r="P965" s="60"/>
      <c r="Q965" s="60"/>
      <c r="R965" s="60"/>
      <c r="S965" s="60"/>
      <c r="T965" s="60"/>
      <c r="U965" s="60"/>
      <c r="V965" s="60"/>
      <c r="W965" s="60"/>
      <c r="X965" s="60"/>
      <c r="Y965" s="60"/>
      <c r="Z965" s="60"/>
    </row>
    <row r="966" spans="1:26" ht="21.75" customHeight="1">
      <c r="A966" s="99"/>
      <c r="B966" s="99"/>
      <c r="C966" s="99"/>
      <c r="D966" s="99"/>
      <c r="E966" s="99"/>
      <c r="F966" s="99"/>
      <c r="G966" s="99"/>
      <c r="H966" s="99"/>
      <c r="I966" s="99"/>
      <c r="J966" s="60"/>
      <c r="K966" s="60"/>
      <c r="L966" s="60"/>
      <c r="M966" s="60"/>
      <c r="N966" s="60"/>
      <c r="O966" s="60"/>
      <c r="P966" s="60"/>
      <c r="Q966" s="60"/>
      <c r="R966" s="60"/>
      <c r="S966" s="60"/>
      <c r="T966" s="60"/>
      <c r="U966" s="60"/>
      <c r="V966" s="60"/>
      <c r="W966" s="60"/>
      <c r="X966" s="60"/>
      <c r="Y966" s="60"/>
      <c r="Z966" s="60"/>
    </row>
    <row r="967" spans="1:26" ht="21.75" customHeight="1">
      <c r="A967" s="99"/>
      <c r="B967" s="99"/>
      <c r="C967" s="99"/>
      <c r="D967" s="99"/>
      <c r="E967" s="99"/>
      <c r="F967" s="99"/>
      <c r="G967" s="99"/>
      <c r="H967" s="99"/>
      <c r="I967" s="99"/>
      <c r="J967" s="60"/>
      <c r="K967" s="60"/>
      <c r="L967" s="60"/>
      <c r="M967" s="60"/>
      <c r="N967" s="60"/>
      <c r="O967" s="60"/>
      <c r="P967" s="60"/>
      <c r="Q967" s="60"/>
      <c r="R967" s="60"/>
      <c r="S967" s="60"/>
      <c r="T967" s="60"/>
      <c r="U967" s="60"/>
      <c r="V967" s="60"/>
      <c r="W967" s="60"/>
      <c r="X967" s="60"/>
      <c r="Y967" s="60"/>
      <c r="Z967" s="60"/>
    </row>
    <row r="968" spans="1:26" ht="21.75" customHeight="1">
      <c r="A968" s="99"/>
      <c r="B968" s="99"/>
      <c r="C968" s="99"/>
      <c r="D968" s="99"/>
      <c r="E968" s="99"/>
      <c r="F968" s="99"/>
      <c r="G968" s="99"/>
      <c r="H968" s="99"/>
      <c r="I968" s="99"/>
      <c r="J968" s="60"/>
      <c r="K968" s="60"/>
      <c r="L968" s="60"/>
      <c r="M968" s="60"/>
      <c r="N968" s="60"/>
      <c r="O968" s="60"/>
      <c r="P968" s="60"/>
      <c r="Q968" s="60"/>
      <c r="R968" s="60"/>
      <c r="S968" s="60"/>
      <c r="T968" s="60"/>
      <c r="U968" s="60"/>
      <c r="V968" s="60"/>
      <c r="W968" s="60"/>
      <c r="X968" s="60"/>
      <c r="Y968" s="60"/>
      <c r="Z968" s="60"/>
    </row>
    <row r="969" spans="1:26" ht="21.75" customHeight="1">
      <c r="A969" s="99"/>
      <c r="B969" s="99"/>
      <c r="C969" s="99"/>
      <c r="D969" s="99"/>
      <c r="E969" s="99"/>
      <c r="F969" s="99"/>
      <c r="G969" s="99"/>
      <c r="H969" s="99"/>
      <c r="I969" s="99"/>
      <c r="J969" s="60"/>
      <c r="K969" s="60"/>
      <c r="L969" s="60"/>
      <c r="M969" s="60"/>
      <c r="N969" s="60"/>
      <c r="O969" s="60"/>
      <c r="P969" s="60"/>
      <c r="Q969" s="60"/>
      <c r="R969" s="60"/>
      <c r="S969" s="60"/>
      <c r="T969" s="60"/>
      <c r="U969" s="60"/>
      <c r="V969" s="60"/>
      <c r="W969" s="60"/>
      <c r="X969" s="60"/>
      <c r="Y969" s="60"/>
      <c r="Z969" s="60"/>
    </row>
    <row r="970" spans="1:26" ht="21.75" customHeight="1">
      <c r="A970" s="99"/>
      <c r="B970" s="99"/>
      <c r="C970" s="99"/>
      <c r="D970" s="99"/>
      <c r="E970" s="99"/>
      <c r="F970" s="99"/>
      <c r="G970" s="99"/>
      <c r="H970" s="99"/>
      <c r="I970" s="99"/>
      <c r="J970" s="60"/>
      <c r="K970" s="60"/>
      <c r="L970" s="60"/>
      <c r="M970" s="60"/>
      <c r="N970" s="60"/>
      <c r="O970" s="60"/>
      <c r="P970" s="60"/>
      <c r="Q970" s="60"/>
      <c r="R970" s="60"/>
      <c r="S970" s="60"/>
      <c r="T970" s="60"/>
      <c r="U970" s="60"/>
      <c r="V970" s="60"/>
      <c r="W970" s="60"/>
      <c r="X970" s="60"/>
      <c r="Y970" s="60"/>
      <c r="Z970" s="60"/>
    </row>
    <row r="971" spans="1:26" ht="21.75" customHeight="1">
      <c r="A971" s="99"/>
      <c r="B971" s="99"/>
      <c r="C971" s="99"/>
      <c r="D971" s="99"/>
      <c r="E971" s="99"/>
      <c r="F971" s="99"/>
      <c r="G971" s="99"/>
      <c r="H971" s="99"/>
      <c r="I971" s="99"/>
      <c r="J971" s="60"/>
      <c r="K971" s="60"/>
      <c r="L971" s="60"/>
      <c r="M971" s="60"/>
      <c r="N971" s="60"/>
      <c r="O971" s="60"/>
      <c r="P971" s="60"/>
      <c r="Q971" s="60"/>
      <c r="R971" s="60"/>
      <c r="S971" s="60"/>
      <c r="T971" s="60"/>
      <c r="U971" s="60"/>
      <c r="V971" s="60"/>
      <c r="W971" s="60"/>
      <c r="X971" s="60"/>
      <c r="Y971" s="60"/>
      <c r="Z971" s="60"/>
    </row>
    <row r="972" spans="1:26" ht="21.75" customHeight="1">
      <c r="A972" s="99"/>
      <c r="B972" s="99"/>
      <c r="C972" s="99"/>
      <c r="D972" s="99"/>
      <c r="E972" s="99"/>
      <c r="F972" s="99"/>
      <c r="G972" s="99"/>
      <c r="H972" s="99"/>
      <c r="I972" s="99"/>
      <c r="J972" s="60"/>
      <c r="K972" s="60"/>
      <c r="L972" s="60"/>
      <c r="M972" s="60"/>
      <c r="N972" s="60"/>
      <c r="O972" s="60"/>
      <c r="P972" s="60"/>
      <c r="Q972" s="60"/>
      <c r="R972" s="60"/>
      <c r="S972" s="60"/>
      <c r="T972" s="60"/>
      <c r="U972" s="60"/>
      <c r="V972" s="60"/>
      <c r="W972" s="60"/>
      <c r="X972" s="60"/>
      <c r="Y972" s="60"/>
      <c r="Z972" s="60"/>
    </row>
    <row r="973" spans="1:26" ht="21.75" customHeight="1">
      <c r="A973" s="99"/>
      <c r="B973" s="99"/>
      <c r="C973" s="99"/>
      <c r="D973" s="99"/>
      <c r="E973" s="99"/>
      <c r="F973" s="99"/>
      <c r="G973" s="99"/>
      <c r="H973" s="99"/>
      <c r="I973" s="99"/>
      <c r="J973" s="60"/>
      <c r="K973" s="60"/>
      <c r="L973" s="60"/>
      <c r="M973" s="60"/>
      <c r="N973" s="60"/>
      <c r="O973" s="60"/>
      <c r="P973" s="60"/>
      <c r="Q973" s="60"/>
      <c r="R973" s="60"/>
      <c r="S973" s="60"/>
      <c r="T973" s="60"/>
      <c r="U973" s="60"/>
      <c r="V973" s="60"/>
      <c r="W973" s="60"/>
      <c r="X973" s="60"/>
      <c r="Y973" s="60"/>
      <c r="Z973" s="60"/>
    </row>
    <row r="974" spans="1:26" ht="21.75" customHeight="1">
      <c r="A974" s="99"/>
      <c r="B974" s="99"/>
      <c r="C974" s="99"/>
      <c r="D974" s="99"/>
      <c r="E974" s="99"/>
      <c r="F974" s="99"/>
      <c r="G974" s="99"/>
      <c r="H974" s="99"/>
      <c r="I974" s="99"/>
      <c r="J974" s="60"/>
      <c r="K974" s="60"/>
      <c r="L974" s="60"/>
      <c r="M974" s="60"/>
      <c r="N974" s="60"/>
      <c r="O974" s="60"/>
      <c r="P974" s="60"/>
      <c r="Q974" s="60"/>
      <c r="R974" s="60"/>
      <c r="S974" s="60"/>
      <c r="T974" s="60"/>
      <c r="U974" s="60"/>
      <c r="V974" s="60"/>
      <c r="W974" s="60"/>
      <c r="X974" s="60"/>
      <c r="Y974" s="60"/>
      <c r="Z974" s="60"/>
    </row>
    <row r="975" spans="1:26" ht="21.75" customHeight="1">
      <c r="A975" s="99"/>
      <c r="B975" s="99"/>
      <c r="C975" s="99"/>
      <c r="D975" s="99"/>
      <c r="E975" s="99"/>
      <c r="F975" s="99"/>
      <c r="G975" s="99"/>
      <c r="H975" s="99"/>
      <c r="I975" s="99"/>
      <c r="J975" s="60"/>
      <c r="K975" s="60"/>
      <c r="L975" s="60"/>
      <c r="M975" s="60"/>
      <c r="N975" s="60"/>
      <c r="O975" s="60"/>
      <c r="P975" s="60"/>
      <c r="Q975" s="60"/>
      <c r="R975" s="60"/>
      <c r="S975" s="60"/>
      <c r="T975" s="60"/>
      <c r="U975" s="60"/>
      <c r="V975" s="60"/>
      <c r="W975" s="60"/>
      <c r="X975" s="60"/>
      <c r="Y975" s="60"/>
      <c r="Z975" s="60"/>
    </row>
    <row r="976" spans="1:26" ht="21.75" customHeight="1">
      <c r="A976" s="99"/>
      <c r="B976" s="99"/>
      <c r="C976" s="99"/>
      <c r="D976" s="99"/>
      <c r="E976" s="99"/>
      <c r="F976" s="99"/>
      <c r="G976" s="99"/>
      <c r="H976" s="99"/>
      <c r="I976" s="99"/>
      <c r="J976" s="60"/>
      <c r="K976" s="60"/>
      <c r="L976" s="60"/>
      <c r="M976" s="60"/>
      <c r="N976" s="60"/>
      <c r="O976" s="60"/>
      <c r="P976" s="60"/>
      <c r="Q976" s="60"/>
      <c r="R976" s="60"/>
      <c r="S976" s="60"/>
      <c r="T976" s="60"/>
      <c r="U976" s="60"/>
      <c r="V976" s="60"/>
      <c r="W976" s="60"/>
      <c r="X976" s="60"/>
      <c r="Y976" s="60"/>
      <c r="Z976" s="60"/>
    </row>
    <row r="977" spans="1:26" ht="21.75" customHeight="1">
      <c r="A977" s="99"/>
      <c r="B977" s="99"/>
      <c r="C977" s="99"/>
      <c r="D977" s="99"/>
      <c r="E977" s="99"/>
      <c r="F977" s="99"/>
      <c r="G977" s="99"/>
      <c r="H977" s="99"/>
      <c r="I977" s="99"/>
      <c r="J977" s="60"/>
      <c r="K977" s="60"/>
      <c r="L977" s="60"/>
      <c r="M977" s="60"/>
      <c r="N977" s="60"/>
      <c r="O977" s="60"/>
      <c r="P977" s="60"/>
      <c r="Q977" s="60"/>
      <c r="R977" s="60"/>
      <c r="S977" s="60"/>
      <c r="T977" s="60"/>
      <c r="U977" s="60"/>
      <c r="V977" s="60"/>
      <c r="W977" s="60"/>
      <c r="X977" s="60"/>
      <c r="Y977" s="60"/>
      <c r="Z977" s="60"/>
    </row>
    <row r="978" spans="1:26" ht="21.75" customHeight="1">
      <c r="A978" s="99"/>
      <c r="B978" s="99"/>
      <c r="C978" s="99"/>
      <c r="D978" s="99"/>
      <c r="E978" s="99"/>
      <c r="F978" s="99"/>
      <c r="G978" s="99"/>
      <c r="H978" s="99"/>
      <c r="I978" s="99"/>
      <c r="J978" s="60"/>
      <c r="K978" s="60"/>
      <c r="L978" s="60"/>
      <c r="M978" s="60"/>
      <c r="N978" s="60"/>
      <c r="O978" s="60"/>
      <c r="P978" s="60"/>
      <c r="Q978" s="60"/>
      <c r="R978" s="60"/>
      <c r="S978" s="60"/>
      <c r="T978" s="60"/>
      <c r="U978" s="60"/>
      <c r="V978" s="60"/>
      <c r="W978" s="60"/>
      <c r="X978" s="60"/>
      <c r="Y978" s="60"/>
      <c r="Z978" s="60"/>
    </row>
    <row r="979" spans="1:26" ht="21.75" customHeight="1">
      <c r="A979" s="99"/>
      <c r="B979" s="99"/>
      <c r="C979" s="99"/>
      <c r="D979" s="99"/>
      <c r="E979" s="99"/>
      <c r="F979" s="99"/>
      <c r="G979" s="99"/>
      <c r="H979" s="99"/>
      <c r="I979" s="99"/>
      <c r="J979" s="60"/>
      <c r="K979" s="60"/>
      <c r="L979" s="60"/>
      <c r="M979" s="60"/>
      <c r="N979" s="60"/>
      <c r="O979" s="60"/>
      <c r="P979" s="60"/>
      <c r="Q979" s="60"/>
      <c r="R979" s="60"/>
      <c r="S979" s="60"/>
      <c r="T979" s="60"/>
      <c r="U979" s="60"/>
      <c r="V979" s="60"/>
      <c r="W979" s="60"/>
      <c r="X979" s="60"/>
      <c r="Y979" s="60"/>
      <c r="Z979" s="60"/>
    </row>
    <row r="980" spans="1:26" ht="21.75" customHeight="1">
      <c r="A980" s="99"/>
      <c r="B980" s="99"/>
      <c r="C980" s="99"/>
      <c r="D980" s="99"/>
      <c r="E980" s="99"/>
      <c r="F980" s="99"/>
      <c r="G980" s="99"/>
      <c r="H980" s="99"/>
      <c r="I980" s="99"/>
      <c r="J980" s="60"/>
      <c r="K980" s="60"/>
      <c r="L980" s="60"/>
      <c r="M980" s="60"/>
      <c r="N980" s="60"/>
      <c r="O980" s="60"/>
      <c r="P980" s="60"/>
      <c r="Q980" s="60"/>
      <c r="R980" s="60"/>
      <c r="S980" s="60"/>
      <c r="T980" s="60"/>
      <c r="U980" s="60"/>
      <c r="V980" s="60"/>
      <c r="W980" s="60"/>
      <c r="X980" s="60"/>
      <c r="Y980" s="60"/>
      <c r="Z980" s="60"/>
    </row>
    <row r="981" spans="1:26" ht="21.75" customHeight="1">
      <c r="A981" s="99"/>
      <c r="B981" s="99"/>
      <c r="C981" s="99"/>
      <c r="D981" s="99"/>
      <c r="E981" s="99"/>
      <c r="F981" s="99"/>
      <c r="G981" s="99"/>
      <c r="H981" s="99"/>
      <c r="I981" s="99"/>
      <c r="J981" s="60"/>
      <c r="K981" s="60"/>
      <c r="L981" s="60"/>
      <c r="M981" s="60"/>
      <c r="N981" s="60"/>
      <c r="O981" s="60"/>
      <c r="P981" s="60"/>
      <c r="Q981" s="60"/>
      <c r="R981" s="60"/>
      <c r="S981" s="60"/>
      <c r="T981" s="60"/>
      <c r="U981" s="60"/>
      <c r="V981" s="60"/>
      <c r="W981" s="60"/>
      <c r="X981" s="60"/>
      <c r="Y981" s="60"/>
      <c r="Z981" s="60"/>
    </row>
    <row r="982" spans="1:26" ht="21.75" customHeight="1">
      <c r="A982" s="99"/>
      <c r="B982" s="99"/>
      <c r="C982" s="99"/>
      <c r="D982" s="99"/>
      <c r="E982" s="99"/>
      <c r="F982" s="99"/>
      <c r="G982" s="99"/>
      <c r="H982" s="99"/>
      <c r="I982" s="99"/>
      <c r="J982" s="60"/>
      <c r="K982" s="60"/>
      <c r="L982" s="60"/>
      <c r="M982" s="60"/>
      <c r="N982" s="60"/>
      <c r="O982" s="60"/>
      <c r="P982" s="60"/>
      <c r="Q982" s="60"/>
      <c r="R982" s="60"/>
      <c r="S982" s="60"/>
      <c r="T982" s="60"/>
      <c r="U982" s="60"/>
      <c r="V982" s="60"/>
      <c r="W982" s="60"/>
      <c r="X982" s="60"/>
      <c r="Y982" s="60"/>
      <c r="Z982" s="60"/>
    </row>
    <row r="983" spans="1:26" ht="21.75" customHeight="1">
      <c r="A983" s="99"/>
      <c r="B983" s="99"/>
      <c r="C983" s="99"/>
      <c r="D983" s="99"/>
      <c r="E983" s="99"/>
      <c r="F983" s="99"/>
      <c r="G983" s="99"/>
      <c r="H983" s="99"/>
      <c r="I983" s="99"/>
      <c r="J983" s="60"/>
      <c r="K983" s="60"/>
      <c r="L983" s="60"/>
      <c r="M983" s="60"/>
      <c r="N983" s="60"/>
      <c r="O983" s="60"/>
      <c r="P983" s="60"/>
      <c r="Q983" s="60"/>
      <c r="R983" s="60"/>
      <c r="S983" s="60"/>
      <c r="T983" s="60"/>
      <c r="U983" s="60"/>
      <c r="V983" s="60"/>
      <c r="W983" s="60"/>
      <c r="X983" s="60"/>
      <c r="Y983" s="60"/>
      <c r="Z983" s="60"/>
    </row>
    <row r="984" spans="1:26" ht="21.75" customHeight="1">
      <c r="A984" s="99"/>
      <c r="B984" s="99"/>
      <c r="C984" s="99"/>
      <c r="D984" s="99"/>
      <c r="E984" s="99"/>
      <c r="F984" s="99"/>
      <c r="G984" s="99"/>
      <c r="H984" s="99"/>
      <c r="I984" s="99"/>
      <c r="J984" s="60"/>
      <c r="K984" s="60"/>
      <c r="L984" s="60"/>
      <c r="M984" s="60"/>
      <c r="N984" s="60"/>
      <c r="O984" s="60"/>
      <c r="P984" s="60"/>
      <c r="Q984" s="60"/>
      <c r="R984" s="60"/>
      <c r="S984" s="60"/>
      <c r="T984" s="60"/>
      <c r="U984" s="60"/>
      <c r="V984" s="60"/>
      <c r="W984" s="60"/>
      <c r="X984" s="60"/>
      <c r="Y984" s="60"/>
      <c r="Z984" s="60"/>
    </row>
    <row r="985" spans="1:26" ht="21.75" customHeight="1">
      <c r="A985" s="99"/>
      <c r="B985" s="99"/>
      <c r="C985" s="99"/>
      <c r="D985" s="99"/>
      <c r="E985" s="99"/>
      <c r="F985" s="99"/>
      <c r="G985" s="99"/>
      <c r="H985" s="99"/>
      <c r="I985" s="99"/>
      <c r="J985" s="60"/>
      <c r="K985" s="60"/>
      <c r="L985" s="60"/>
      <c r="M985" s="60"/>
      <c r="N985" s="60"/>
      <c r="O985" s="60"/>
      <c r="P985" s="60"/>
      <c r="Q985" s="60"/>
      <c r="R985" s="60"/>
      <c r="S985" s="60"/>
      <c r="T985" s="60"/>
      <c r="U985" s="60"/>
      <c r="V985" s="60"/>
      <c r="W985" s="60"/>
      <c r="X985" s="60"/>
      <c r="Y985" s="60"/>
      <c r="Z985" s="60"/>
    </row>
    <row r="986" spans="1:26" ht="21.75" customHeight="1">
      <c r="A986" s="99"/>
      <c r="B986" s="99"/>
      <c r="C986" s="99"/>
      <c r="D986" s="99"/>
      <c r="E986" s="99"/>
      <c r="F986" s="99"/>
      <c r="G986" s="99"/>
      <c r="H986" s="99"/>
      <c r="I986" s="99"/>
      <c r="J986" s="60"/>
      <c r="K986" s="60"/>
      <c r="L986" s="60"/>
      <c r="M986" s="60"/>
      <c r="N986" s="60"/>
      <c r="O986" s="60"/>
      <c r="P986" s="60"/>
      <c r="Q986" s="60"/>
      <c r="R986" s="60"/>
      <c r="S986" s="60"/>
      <c r="T986" s="60"/>
      <c r="U986" s="60"/>
      <c r="V986" s="60"/>
      <c r="W986" s="60"/>
      <c r="X986" s="60"/>
      <c r="Y986" s="60"/>
      <c r="Z986" s="60"/>
    </row>
    <row r="987" spans="1:26" ht="21.75" customHeight="1">
      <c r="A987" s="99"/>
      <c r="B987" s="99"/>
      <c r="C987" s="99"/>
      <c r="D987" s="99"/>
      <c r="E987" s="99"/>
      <c r="F987" s="99"/>
      <c r="G987" s="99"/>
      <c r="H987" s="99"/>
      <c r="I987" s="99"/>
      <c r="J987" s="60"/>
      <c r="K987" s="60"/>
      <c r="L987" s="60"/>
      <c r="M987" s="60"/>
      <c r="N987" s="60"/>
      <c r="O987" s="60"/>
      <c r="P987" s="60"/>
      <c r="Q987" s="60"/>
      <c r="R987" s="60"/>
      <c r="S987" s="60"/>
      <c r="T987" s="60"/>
      <c r="U987" s="60"/>
      <c r="V987" s="60"/>
      <c r="W987" s="60"/>
      <c r="X987" s="60"/>
      <c r="Y987" s="60"/>
      <c r="Z987" s="60"/>
    </row>
    <row r="988" spans="1:26" ht="21.75" customHeight="1">
      <c r="A988" s="99"/>
      <c r="B988" s="99"/>
      <c r="C988" s="99"/>
      <c r="D988" s="99"/>
      <c r="E988" s="99"/>
      <c r="F988" s="99"/>
      <c r="G988" s="99"/>
      <c r="H988" s="99"/>
      <c r="I988" s="99"/>
      <c r="J988" s="60"/>
      <c r="K988" s="60"/>
      <c r="L988" s="60"/>
      <c r="M988" s="60"/>
      <c r="N988" s="60"/>
      <c r="O988" s="60"/>
      <c r="P988" s="60"/>
      <c r="Q988" s="60"/>
      <c r="R988" s="60"/>
      <c r="S988" s="60"/>
      <c r="T988" s="60"/>
      <c r="U988" s="60"/>
      <c r="V988" s="60"/>
      <c r="W988" s="60"/>
      <c r="X988" s="60"/>
      <c r="Y988" s="60"/>
      <c r="Z988" s="60"/>
    </row>
    <row r="989" spans="1:26" ht="21.75" customHeight="1">
      <c r="A989" s="99"/>
      <c r="B989" s="99"/>
      <c r="C989" s="99"/>
      <c r="D989" s="99"/>
      <c r="E989" s="99"/>
      <c r="F989" s="99"/>
      <c r="G989" s="99"/>
      <c r="H989" s="99"/>
      <c r="I989" s="99"/>
      <c r="J989" s="60"/>
      <c r="K989" s="60"/>
      <c r="L989" s="60"/>
      <c r="M989" s="60"/>
      <c r="N989" s="60"/>
      <c r="O989" s="60"/>
      <c r="P989" s="60"/>
      <c r="Q989" s="60"/>
      <c r="R989" s="60"/>
      <c r="S989" s="60"/>
      <c r="T989" s="60"/>
      <c r="U989" s="60"/>
      <c r="V989" s="60"/>
      <c r="W989" s="60"/>
      <c r="X989" s="60"/>
      <c r="Y989" s="60"/>
      <c r="Z989" s="60"/>
    </row>
    <row r="990" spans="1:26" ht="21.75" customHeight="1">
      <c r="A990" s="99"/>
      <c r="B990" s="99"/>
      <c r="C990" s="99"/>
      <c r="D990" s="99"/>
      <c r="E990" s="99"/>
      <c r="F990" s="99"/>
      <c r="G990" s="99"/>
      <c r="H990" s="99"/>
      <c r="I990" s="99"/>
      <c r="J990" s="60"/>
      <c r="K990" s="60"/>
      <c r="L990" s="60"/>
      <c r="M990" s="60"/>
      <c r="N990" s="60"/>
      <c r="O990" s="60"/>
      <c r="P990" s="60"/>
      <c r="Q990" s="60"/>
      <c r="R990" s="60"/>
      <c r="S990" s="60"/>
      <c r="T990" s="60"/>
      <c r="U990" s="60"/>
      <c r="V990" s="60"/>
      <c r="W990" s="60"/>
      <c r="X990" s="60"/>
      <c r="Y990" s="60"/>
      <c r="Z990" s="60"/>
    </row>
    <row r="991" spans="1:26" ht="21.75" customHeight="1">
      <c r="A991" s="99"/>
      <c r="B991" s="99"/>
      <c r="C991" s="99"/>
      <c r="D991" s="99"/>
      <c r="E991" s="99"/>
      <c r="F991" s="99"/>
      <c r="G991" s="99"/>
      <c r="H991" s="99"/>
      <c r="I991" s="99"/>
      <c r="J991" s="60"/>
      <c r="K991" s="60"/>
      <c r="L991" s="60"/>
      <c r="M991" s="60"/>
      <c r="N991" s="60"/>
      <c r="O991" s="60"/>
      <c r="P991" s="60"/>
      <c r="Q991" s="60"/>
      <c r="R991" s="60"/>
      <c r="S991" s="60"/>
      <c r="T991" s="60"/>
      <c r="U991" s="60"/>
      <c r="V991" s="60"/>
      <c r="W991" s="60"/>
      <c r="X991" s="60"/>
      <c r="Y991" s="60"/>
      <c r="Z991" s="60"/>
    </row>
    <row r="992" spans="1:26" ht="21.75" customHeight="1">
      <c r="A992" s="99"/>
      <c r="B992" s="99"/>
      <c r="C992" s="99"/>
      <c r="D992" s="99"/>
      <c r="E992" s="99"/>
      <c r="F992" s="99"/>
      <c r="G992" s="99"/>
      <c r="H992" s="99"/>
      <c r="I992" s="99"/>
      <c r="J992" s="60"/>
      <c r="K992" s="60"/>
      <c r="L992" s="60"/>
      <c r="M992" s="60"/>
      <c r="N992" s="60"/>
      <c r="O992" s="60"/>
      <c r="P992" s="60"/>
      <c r="Q992" s="60"/>
      <c r="R992" s="60"/>
      <c r="S992" s="60"/>
      <c r="T992" s="60"/>
      <c r="U992" s="60"/>
      <c r="V992" s="60"/>
      <c r="W992" s="60"/>
      <c r="X992" s="60"/>
      <c r="Y992" s="60"/>
      <c r="Z992" s="60"/>
    </row>
    <row r="993" spans="1:26" ht="21.75" customHeight="1">
      <c r="A993" s="99"/>
      <c r="B993" s="99"/>
      <c r="C993" s="99"/>
      <c r="D993" s="99"/>
      <c r="E993" s="99"/>
      <c r="F993" s="99"/>
      <c r="G993" s="99"/>
      <c r="H993" s="99"/>
      <c r="I993" s="99"/>
      <c r="J993" s="60"/>
      <c r="K993" s="60"/>
      <c r="L993" s="60"/>
      <c r="M993" s="60"/>
      <c r="N993" s="60"/>
      <c r="O993" s="60"/>
      <c r="P993" s="60"/>
      <c r="Q993" s="60"/>
      <c r="R993" s="60"/>
      <c r="S993" s="60"/>
      <c r="T993" s="60"/>
      <c r="U993" s="60"/>
      <c r="V993" s="60"/>
      <c r="W993" s="60"/>
      <c r="X993" s="60"/>
      <c r="Y993" s="60"/>
      <c r="Z993" s="60"/>
    </row>
    <row r="994" spans="1:26" ht="21.75" customHeight="1">
      <c r="A994" s="99"/>
      <c r="B994" s="99"/>
      <c r="C994" s="99"/>
      <c r="D994" s="99"/>
      <c r="E994" s="99"/>
      <c r="F994" s="99"/>
      <c r="G994" s="99"/>
      <c r="H994" s="99"/>
      <c r="I994" s="99"/>
      <c r="J994" s="60"/>
      <c r="K994" s="60"/>
      <c r="L994" s="60"/>
      <c r="M994" s="60"/>
      <c r="N994" s="60"/>
      <c r="O994" s="60"/>
      <c r="P994" s="60"/>
      <c r="Q994" s="60"/>
      <c r="R994" s="60"/>
      <c r="S994" s="60"/>
      <c r="T994" s="60"/>
      <c r="U994" s="60"/>
      <c r="V994" s="60"/>
      <c r="W994" s="60"/>
      <c r="X994" s="60"/>
      <c r="Y994" s="60"/>
      <c r="Z994" s="60"/>
    </row>
    <row r="995" spans="1:26" ht="21.75" customHeight="1">
      <c r="A995" s="99"/>
      <c r="B995" s="99"/>
      <c r="C995" s="99"/>
      <c r="D995" s="99"/>
      <c r="E995" s="99"/>
      <c r="F995" s="99"/>
      <c r="G995" s="99"/>
      <c r="H995" s="99"/>
      <c r="I995" s="99"/>
      <c r="J995" s="60"/>
      <c r="K995" s="60"/>
      <c r="L995" s="60"/>
      <c r="M995" s="60"/>
      <c r="N995" s="60"/>
      <c r="O995" s="60"/>
      <c r="P995" s="60"/>
      <c r="Q995" s="60"/>
      <c r="R995" s="60"/>
      <c r="S995" s="60"/>
      <c r="T995" s="60"/>
      <c r="U995" s="60"/>
      <c r="V995" s="60"/>
      <c r="W995" s="60"/>
      <c r="X995" s="60"/>
      <c r="Y995" s="60"/>
      <c r="Z995" s="60"/>
    </row>
    <row r="996" spans="1:26" ht="21.75" customHeight="1">
      <c r="A996" s="99"/>
      <c r="B996" s="99"/>
      <c r="C996" s="99"/>
      <c r="D996" s="99"/>
      <c r="E996" s="99"/>
      <c r="F996" s="99"/>
      <c r="G996" s="99"/>
      <c r="H996" s="99"/>
      <c r="I996" s="99"/>
      <c r="J996" s="60"/>
      <c r="K996" s="60"/>
      <c r="L996" s="60"/>
      <c r="M996" s="60"/>
      <c r="N996" s="60"/>
      <c r="O996" s="60"/>
      <c r="P996" s="60"/>
      <c r="Q996" s="60"/>
      <c r="R996" s="60"/>
      <c r="S996" s="60"/>
      <c r="T996" s="60"/>
      <c r="U996" s="60"/>
      <c r="V996" s="60"/>
      <c r="W996" s="60"/>
      <c r="X996" s="60"/>
      <c r="Y996" s="60"/>
      <c r="Z996" s="60"/>
    </row>
    <row r="997" spans="1:26" ht="21.75" customHeight="1">
      <c r="A997" s="99"/>
      <c r="B997" s="99"/>
      <c r="C997" s="99"/>
      <c r="D997" s="99"/>
      <c r="E997" s="99"/>
      <c r="F997" s="99"/>
      <c r="G997" s="99"/>
      <c r="H997" s="99"/>
      <c r="I997" s="99"/>
      <c r="J997" s="60"/>
      <c r="K997" s="60"/>
      <c r="L997" s="60"/>
      <c r="M997" s="60"/>
      <c r="N997" s="60"/>
      <c r="O997" s="60"/>
      <c r="P997" s="60"/>
      <c r="Q997" s="60"/>
      <c r="R997" s="60"/>
      <c r="S997" s="60"/>
      <c r="T997" s="60"/>
      <c r="U997" s="60"/>
      <c r="V997" s="60"/>
      <c r="W997" s="60"/>
      <c r="X997" s="60"/>
      <c r="Y997" s="60"/>
      <c r="Z997" s="60"/>
    </row>
    <row r="998" spans="1:26" ht="21.75" customHeight="1">
      <c r="A998" s="99"/>
      <c r="B998" s="99"/>
      <c r="C998" s="99"/>
      <c r="D998" s="99"/>
      <c r="E998" s="99"/>
      <c r="F998" s="99"/>
      <c r="G998" s="99"/>
      <c r="H998" s="99"/>
      <c r="I998" s="99"/>
      <c r="J998" s="60"/>
      <c r="K998" s="60"/>
      <c r="L998" s="60"/>
      <c r="M998" s="60"/>
      <c r="N998" s="60"/>
      <c r="O998" s="60"/>
      <c r="P998" s="60"/>
      <c r="Q998" s="60"/>
      <c r="R998" s="60"/>
      <c r="S998" s="60"/>
      <c r="T998" s="60"/>
      <c r="U998" s="60"/>
      <c r="V998" s="60"/>
      <c r="W998" s="60"/>
      <c r="X998" s="60"/>
      <c r="Y998" s="60"/>
      <c r="Z998" s="60"/>
    </row>
    <row r="999" spans="1:26" ht="21.75" customHeight="1">
      <c r="A999" s="99"/>
      <c r="B999" s="99"/>
      <c r="C999" s="99"/>
      <c r="D999" s="99"/>
      <c r="E999" s="99"/>
      <c r="F999" s="99"/>
      <c r="G999" s="99"/>
      <c r="H999" s="99"/>
      <c r="I999" s="99"/>
      <c r="J999" s="60"/>
      <c r="K999" s="60"/>
      <c r="L999" s="60"/>
      <c r="M999" s="60"/>
      <c r="N999" s="60"/>
      <c r="O999" s="60"/>
      <c r="P999" s="60"/>
      <c r="Q999" s="60"/>
      <c r="R999" s="60"/>
      <c r="S999" s="60"/>
      <c r="T999" s="60"/>
      <c r="U999" s="60"/>
      <c r="V999" s="60"/>
      <c r="W999" s="60"/>
      <c r="X999" s="60"/>
      <c r="Y999" s="60"/>
      <c r="Z999" s="60"/>
    </row>
    <row r="1000" spans="1:26" ht="21.75" customHeight="1">
      <c r="A1000" s="99"/>
      <c r="B1000" s="99"/>
      <c r="C1000" s="99"/>
      <c r="D1000" s="99"/>
      <c r="E1000" s="99"/>
      <c r="F1000" s="99"/>
      <c r="G1000" s="99"/>
      <c r="H1000" s="99"/>
      <c r="I1000" s="99"/>
      <c r="J1000" s="60"/>
      <c r="K1000" s="60"/>
      <c r="L1000" s="60"/>
      <c r="M1000" s="60"/>
      <c r="N1000" s="60"/>
      <c r="O1000" s="60"/>
      <c r="P1000" s="60"/>
      <c r="Q1000" s="60"/>
      <c r="R1000" s="60"/>
      <c r="S1000" s="60"/>
      <c r="T1000" s="60"/>
      <c r="U1000" s="60"/>
      <c r="V1000" s="60"/>
      <c r="W1000" s="60"/>
      <c r="X1000" s="60"/>
      <c r="Y1000" s="60"/>
      <c r="Z1000" s="60"/>
    </row>
  </sheetData>
  <mergeCells count="498">
    <mergeCell ref="F431:F439"/>
    <mergeCell ref="E432:E433"/>
    <mergeCell ref="F359:F367"/>
    <mergeCell ref="F368:F376"/>
    <mergeCell ref="F377:F385"/>
    <mergeCell ref="F386:F394"/>
    <mergeCell ref="F395:F403"/>
    <mergeCell ref="F404:F412"/>
    <mergeCell ref="E413:E415"/>
    <mergeCell ref="B330:B338"/>
    <mergeCell ref="A359:A360"/>
    <mergeCell ref="B359:B368"/>
    <mergeCell ref="F312:F320"/>
    <mergeCell ref="G312:G320"/>
    <mergeCell ref="F321:F329"/>
    <mergeCell ref="G321:G329"/>
    <mergeCell ref="F330:F338"/>
    <mergeCell ref="G330:G338"/>
    <mergeCell ref="G359:G367"/>
    <mergeCell ref="A413:A414"/>
    <mergeCell ref="B413:B417"/>
    <mergeCell ref="C312:C320"/>
    <mergeCell ref="C321:C324"/>
    <mergeCell ref="C330:C336"/>
    <mergeCell ref="D330:D335"/>
    <mergeCell ref="E330:E332"/>
    <mergeCell ref="C337:C351"/>
    <mergeCell ref="D337:D338"/>
    <mergeCell ref="D359:D360"/>
    <mergeCell ref="E360:E362"/>
    <mergeCell ref="D361:D363"/>
    <mergeCell ref="D364:D366"/>
    <mergeCell ref="D367:D369"/>
    <mergeCell ref="D370:D371"/>
    <mergeCell ref="D372:D373"/>
    <mergeCell ref="D374:D377"/>
    <mergeCell ref="D378:D379"/>
    <mergeCell ref="D380:D382"/>
    <mergeCell ref="D384:D387"/>
    <mergeCell ref="B312:B320"/>
    <mergeCell ref="D312:D320"/>
    <mergeCell ref="E312:E320"/>
    <mergeCell ref="B321:B323"/>
    <mergeCell ref="D418:D423"/>
    <mergeCell ref="D424:D427"/>
    <mergeCell ref="D428:D432"/>
    <mergeCell ref="D440:D441"/>
    <mergeCell ref="D442:D443"/>
    <mergeCell ref="D517:D518"/>
    <mergeCell ref="D519:D520"/>
    <mergeCell ref="D532:D533"/>
    <mergeCell ref="E532:E533"/>
    <mergeCell ref="E442:E444"/>
    <mergeCell ref="D444:D445"/>
    <mergeCell ref="D433:D436"/>
    <mergeCell ref="D437:D439"/>
    <mergeCell ref="E477:E478"/>
    <mergeCell ref="D478:D479"/>
    <mergeCell ref="D480:D481"/>
    <mergeCell ref="D482:D483"/>
    <mergeCell ref="D484:D485"/>
    <mergeCell ref="D486:D487"/>
    <mergeCell ref="D488:D494"/>
    <mergeCell ref="F574:F582"/>
    <mergeCell ref="G574:G582"/>
    <mergeCell ref="D547:D549"/>
    <mergeCell ref="D556:D557"/>
    <mergeCell ref="F547:F555"/>
    <mergeCell ref="F556:F564"/>
    <mergeCell ref="F565:F573"/>
    <mergeCell ref="G523:G531"/>
    <mergeCell ref="G532:G540"/>
    <mergeCell ref="F628:F636"/>
    <mergeCell ref="F637:F645"/>
    <mergeCell ref="G637:G645"/>
    <mergeCell ref="F610:F618"/>
    <mergeCell ref="G610:G618"/>
    <mergeCell ref="E619:E622"/>
    <mergeCell ref="F619:F627"/>
    <mergeCell ref="G619:G627"/>
    <mergeCell ref="E628:E630"/>
    <mergeCell ref="G628:G636"/>
    <mergeCell ref="A601:A636"/>
    <mergeCell ref="B601:B636"/>
    <mergeCell ref="C601:C636"/>
    <mergeCell ref="A637:A645"/>
    <mergeCell ref="B637:B644"/>
    <mergeCell ref="C637:C641"/>
    <mergeCell ref="C642:C645"/>
    <mergeCell ref="B458:B466"/>
    <mergeCell ref="B477:B484"/>
    <mergeCell ref="B504:B513"/>
    <mergeCell ref="B514:B516"/>
    <mergeCell ref="B532:B533"/>
    <mergeCell ref="B547:B549"/>
    <mergeCell ref="B556:B564"/>
    <mergeCell ref="A458:A466"/>
    <mergeCell ref="C458:C462"/>
    <mergeCell ref="C463:C476"/>
    <mergeCell ref="C532:C536"/>
    <mergeCell ref="C547:C554"/>
    <mergeCell ref="C556:C561"/>
    <mergeCell ref="C562:C564"/>
    <mergeCell ref="C565:C573"/>
    <mergeCell ref="C504:C513"/>
    <mergeCell ref="C514:C519"/>
    <mergeCell ref="A440:A444"/>
    <mergeCell ref="B440:B447"/>
    <mergeCell ref="C440:C447"/>
    <mergeCell ref="E440:E441"/>
    <mergeCell ref="F440:F448"/>
    <mergeCell ref="E445:E446"/>
    <mergeCell ref="D446:D447"/>
    <mergeCell ref="E449:E453"/>
    <mergeCell ref="E455:E457"/>
    <mergeCell ref="F449:F457"/>
    <mergeCell ref="F495:F503"/>
    <mergeCell ref="F504:F512"/>
    <mergeCell ref="F514:F522"/>
    <mergeCell ref="D753:D755"/>
    <mergeCell ref="D756:D762"/>
    <mergeCell ref="D763:D766"/>
    <mergeCell ref="D495:D496"/>
    <mergeCell ref="D497:D498"/>
    <mergeCell ref="D499:D502"/>
    <mergeCell ref="D504:D507"/>
    <mergeCell ref="D508:D510"/>
    <mergeCell ref="D678:D680"/>
    <mergeCell ref="D681:D683"/>
    <mergeCell ref="D637:D639"/>
    <mergeCell ref="D640:D642"/>
    <mergeCell ref="D643:D645"/>
    <mergeCell ref="E647:E652"/>
    <mergeCell ref="D558:D559"/>
    <mergeCell ref="D560:D562"/>
    <mergeCell ref="D601:D603"/>
    <mergeCell ref="D604:D608"/>
    <mergeCell ref="F592:F600"/>
    <mergeCell ref="E601:E603"/>
    <mergeCell ref="F601:F609"/>
    <mergeCell ref="A689:A700"/>
    <mergeCell ref="A707:A714"/>
    <mergeCell ref="B707:B714"/>
    <mergeCell ref="A721:A725"/>
    <mergeCell ref="B721:B723"/>
    <mergeCell ref="A739:A748"/>
    <mergeCell ref="B739:B748"/>
    <mergeCell ref="B689:B693"/>
    <mergeCell ref="D775:D777"/>
    <mergeCell ref="D707:D708"/>
    <mergeCell ref="D709:D711"/>
    <mergeCell ref="D712:D715"/>
    <mergeCell ref="D739:D743"/>
    <mergeCell ref="D744:D748"/>
    <mergeCell ref="D749:D750"/>
    <mergeCell ref="D751:D752"/>
    <mergeCell ref="C689:C700"/>
    <mergeCell ref="C739:C745"/>
    <mergeCell ref="C746:C758"/>
    <mergeCell ref="D768:D770"/>
    <mergeCell ref="D771:D774"/>
    <mergeCell ref="E775:E776"/>
    <mergeCell ref="E804:E820"/>
    <mergeCell ref="E840:E848"/>
    <mergeCell ref="E849:E851"/>
    <mergeCell ref="E852:E855"/>
    <mergeCell ref="E857:E858"/>
    <mergeCell ref="E869:E873"/>
    <mergeCell ref="F775:F783"/>
    <mergeCell ref="A784:A791"/>
    <mergeCell ref="B784:B793"/>
    <mergeCell ref="A804:A806"/>
    <mergeCell ref="B804:B807"/>
    <mergeCell ref="A840:A844"/>
    <mergeCell ref="B840:B844"/>
    <mergeCell ref="A869:A876"/>
    <mergeCell ref="B869:B875"/>
    <mergeCell ref="D804:D820"/>
    <mergeCell ref="D840:D847"/>
    <mergeCell ref="D869:D875"/>
    <mergeCell ref="D786:D788"/>
    <mergeCell ref="D789:D791"/>
    <mergeCell ref="D793:D795"/>
    <mergeCell ref="D778:D779"/>
    <mergeCell ref="C784:C785"/>
    <mergeCell ref="D784:D785"/>
    <mergeCell ref="F905:F913"/>
    <mergeCell ref="F934:F942"/>
    <mergeCell ref="F813:F821"/>
    <mergeCell ref="F822:F830"/>
    <mergeCell ref="F831:F839"/>
    <mergeCell ref="F840:F848"/>
    <mergeCell ref="F859:F867"/>
    <mergeCell ref="F869:F877"/>
    <mergeCell ref="F878:F886"/>
    <mergeCell ref="E784:E785"/>
    <mergeCell ref="F784:F792"/>
    <mergeCell ref="E793:E794"/>
    <mergeCell ref="F793:F801"/>
    <mergeCell ref="D796:D799"/>
    <mergeCell ref="F804:F812"/>
    <mergeCell ref="B665:B667"/>
    <mergeCell ref="E665:E666"/>
    <mergeCell ref="E674:E675"/>
    <mergeCell ref="D665:D668"/>
    <mergeCell ref="D669:D673"/>
    <mergeCell ref="D674:D677"/>
    <mergeCell ref="B565:B568"/>
    <mergeCell ref="D609:D612"/>
    <mergeCell ref="D613:D623"/>
    <mergeCell ref="D624:D634"/>
    <mergeCell ref="D565:D569"/>
    <mergeCell ref="E565:E566"/>
    <mergeCell ref="E707:E709"/>
    <mergeCell ref="F707:F715"/>
    <mergeCell ref="E766:E769"/>
    <mergeCell ref="F721:F729"/>
    <mergeCell ref="F730:F738"/>
    <mergeCell ref="F739:F747"/>
    <mergeCell ref="E748:E750"/>
    <mergeCell ref="F748:F756"/>
    <mergeCell ref="F757:F765"/>
    <mergeCell ref="F766:F774"/>
    <mergeCell ref="E186:E189"/>
    <mergeCell ref="E195:E200"/>
    <mergeCell ref="D83:D86"/>
    <mergeCell ref="D105:D117"/>
    <mergeCell ref="D119:D167"/>
    <mergeCell ref="F128:F135"/>
    <mergeCell ref="E689:E690"/>
    <mergeCell ref="F689:F697"/>
    <mergeCell ref="F698:F706"/>
    <mergeCell ref="D511:D512"/>
    <mergeCell ref="D514:D516"/>
    <mergeCell ref="E656:E660"/>
    <mergeCell ref="F656:F664"/>
    <mergeCell ref="F583:F591"/>
    <mergeCell ref="D534:D537"/>
    <mergeCell ref="D538:D540"/>
    <mergeCell ref="D541:D543"/>
    <mergeCell ref="F523:F531"/>
    <mergeCell ref="F532:F540"/>
    <mergeCell ref="F665:F673"/>
    <mergeCell ref="F674:F682"/>
    <mergeCell ref="F458:F466"/>
    <mergeCell ref="F477:F485"/>
    <mergeCell ref="F486:F494"/>
    <mergeCell ref="D214:D217"/>
    <mergeCell ref="D218:D222"/>
    <mergeCell ref="D223:D227"/>
    <mergeCell ref="E163:E164"/>
    <mergeCell ref="E165:E166"/>
    <mergeCell ref="G30:G38"/>
    <mergeCell ref="D32:D59"/>
    <mergeCell ref="E39:E44"/>
    <mergeCell ref="E58:E59"/>
    <mergeCell ref="E60:E63"/>
    <mergeCell ref="D64:D72"/>
    <mergeCell ref="E64:E68"/>
    <mergeCell ref="E69:E77"/>
    <mergeCell ref="F69:F77"/>
    <mergeCell ref="G69:G77"/>
    <mergeCell ref="D73:D77"/>
    <mergeCell ref="G48:G56"/>
    <mergeCell ref="G57:G59"/>
    <mergeCell ref="G60:G65"/>
    <mergeCell ref="F87:F95"/>
    <mergeCell ref="G87:G95"/>
    <mergeCell ref="D24:D31"/>
    <mergeCell ref="E30:E37"/>
    <mergeCell ref="F30:F38"/>
    <mergeCell ref="G128:G135"/>
    <mergeCell ref="F136:F144"/>
    <mergeCell ref="G136:G144"/>
    <mergeCell ref="G145:G153"/>
    <mergeCell ref="E127:E128"/>
    <mergeCell ref="E154:E155"/>
    <mergeCell ref="A12:A16"/>
    <mergeCell ref="B12:B15"/>
    <mergeCell ref="A60:A63"/>
    <mergeCell ref="B60:B65"/>
    <mergeCell ref="C60:C65"/>
    <mergeCell ref="A100:A103"/>
    <mergeCell ref="B100:B105"/>
    <mergeCell ref="G21:G29"/>
    <mergeCell ref="F21:F29"/>
    <mergeCell ref="D78:D82"/>
    <mergeCell ref="E78:E85"/>
    <mergeCell ref="F78:F86"/>
    <mergeCell ref="A1:J1"/>
    <mergeCell ref="A3:A7"/>
    <mergeCell ref="B3:B6"/>
    <mergeCell ref="E3:E5"/>
    <mergeCell ref="G3:G11"/>
    <mergeCell ref="J3:J11"/>
    <mergeCell ref="D8:D15"/>
    <mergeCell ref="E6:E7"/>
    <mergeCell ref="E8:E9"/>
    <mergeCell ref="F12:F20"/>
    <mergeCell ref="G12:G20"/>
    <mergeCell ref="J12:J20"/>
    <mergeCell ref="J21:J29"/>
    <mergeCell ref="J30:J38"/>
    <mergeCell ref="F39:F47"/>
    <mergeCell ref="G39:G47"/>
    <mergeCell ref="B250:B254"/>
    <mergeCell ref="D250:D252"/>
    <mergeCell ref="B257:B261"/>
    <mergeCell ref="D260:D262"/>
    <mergeCell ref="E260:E261"/>
    <mergeCell ref="F223:F231"/>
    <mergeCell ref="F250:F259"/>
    <mergeCell ref="F260:F268"/>
    <mergeCell ref="J39:J47"/>
    <mergeCell ref="E48:E54"/>
    <mergeCell ref="F48:F56"/>
    <mergeCell ref="J48:J56"/>
    <mergeCell ref="J61:J68"/>
    <mergeCell ref="J69:J77"/>
    <mergeCell ref="J78:J86"/>
    <mergeCell ref="H96:H99"/>
    <mergeCell ref="E100:E102"/>
    <mergeCell ref="F100:F108"/>
    <mergeCell ref="G100:G108"/>
    <mergeCell ref="J87:J95"/>
    <mergeCell ref="J100:J108"/>
    <mergeCell ref="G78:G86"/>
    <mergeCell ref="E87:E95"/>
    <mergeCell ref="E96:E98"/>
    <mergeCell ref="B168:B173"/>
    <mergeCell ref="E168:E169"/>
    <mergeCell ref="F168:F176"/>
    <mergeCell ref="G168:G176"/>
    <mergeCell ref="B204:B209"/>
    <mergeCell ref="D204:D212"/>
    <mergeCell ref="E204:E210"/>
    <mergeCell ref="J109:J117"/>
    <mergeCell ref="J118:J126"/>
    <mergeCell ref="J127:J135"/>
    <mergeCell ref="J136:J144"/>
    <mergeCell ref="J145:J153"/>
    <mergeCell ref="F145:F153"/>
    <mergeCell ref="F154:F162"/>
    <mergeCell ref="G154:G162"/>
    <mergeCell ref="G163:G164"/>
    <mergeCell ref="J154:J162"/>
    <mergeCell ref="J168:J176"/>
    <mergeCell ref="J177:J185"/>
    <mergeCell ref="J186:J194"/>
    <mergeCell ref="F177:F185"/>
    <mergeCell ref="G177:G185"/>
    <mergeCell ref="F204:F212"/>
    <mergeCell ref="G204:G212"/>
    <mergeCell ref="F214:F222"/>
    <mergeCell ref="G214:G222"/>
    <mergeCell ref="G223:G231"/>
    <mergeCell ref="G232:G240"/>
    <mergeCell ref="G241:G249"/>
    <mergeCell ref="D228:D232"/>
    <mergeCell ref="D233:D237"/>
    <mergeCell ref="D269:D271"/>
    <mergeCell ref="D272:D274"/>
    <mergeCell ref="D275:D277"/>
    <mergeCell ref="D278:D280"/>
    <mergeCell ref="E278:E286"/>
    <mergeCell ref="G278:G286"/>
    <mergeCell ref="D281:D282"/>
    <mergeCell ref="G250:G259"/>
    <mergeCell ref="G260:G268"/>
    <mergeCell ref="E269:E272"/>
    <mergeCell ref="G269:G277"/>
    <mergeCell ref="F232:F240"/>
    <mergeCell ref="F241:F249"/>
    <mergeCell ref="F269:F277"/>
    <mergeCell ref="F278:F286"/>
    <mergeCell ref="E289:E292"/>
    <mergeCell ref="G289:G297"/>
    <mergeCell ref="G368:G376"/>
    <mergeCell ref="G377:G385"/>
    <mergeCell ref="G386:G394"/>
    <mergeCell ref="G395:G403"/>
    <mergeCell ref="G404:G412"/>
    <mergeCell ref="G413:G421"/>
    <mergeCell ref="G422:G430"/>
    <mergeCell ref="E298:E306"/>
    <mergeCell ref="F298:F306"/>
    <mergeCell ref="G298:G306"/>
    <mergeCell ref="F289:F297"/>
    <mergeCell ref="F413:F421"/>
    <mergeCell ref="F422:F430"/>
    <mergeCell ref="G431:G439"/>
    <mergeCell ref="G440:G448"/>
    <mergeCell ref="G449:G457"/>
    <mergeCell ref="G458:G466"/>
    <mergeCell ref="G477:G485"/>
    <mergeCell ref="G486:G494"/>
    <mergeCell ref="G495:G503"/>
    <mergeCell ref="G504:G512"/>
    <mergeCell ref="G514:G522"/>
    <mergeCell ref="G840:G848"/>
    <mergeCell ref="G859:G867"/>
    <mergeCell ref="G869:G877"/>
    <mergeCell ref="G878:G886"/>
    <mergeCell ref="G905:G913"/>
    <mergeCell ref="G934:G942"/>
    <mergeCell ref="G757:G765"/>
    <mergeCell ref="G766:G774"/>
    <mergeCell ref="G775:G783"/>
    <mergeCell ref="G784:G792"/>
    <mergeCell ref="G793:G801"/>
    <mergeCell ref="G804:G812"/>
    <mergeCell ref="G813:G821"/>
    <mergeCell ref="J486:J494"/>
    <mergeCell ref="J495:J503"/>
    <mergeCell ref="J504:J512"/>
    <mergeCell ref="J514:J522"/>
    <mergeCell ref="J523:J531"/>
    <mergeCell ref="J532:J540"/>
    <mergeCell ref="G748:G756"/>
    <mergeCell ref="G822:G830"/>
    <mergeCell ref="G831:G839"/>
    <mergeCell ref="G656:G664"/>
    <mergeCell ref="G665:G673"/>
    <mergeCell ref="G674:G682"/>
    <mergeCell ref="G689:G697"/>
    <mergeCell ref="G698:G706"/>
    <mergeCell ref="G707:G715"/>
    <mergeCell ref="G721:G729"/>
    <mergeCell ref="G730:G738"/>
    <mergeCell ref="G739:G747"/>
    <mergeCell ref="G583:G591"/>
    <mergeCell ref="G592:G600"/>
    <mergeCell ref="G601:G609"/>
    <mergeCell ref="G547:G555"/>
    <mergeCell ref="G556:G564"/>
    <mergeCell ref="G565:G573"/>
    <mergeCell ref="J404:J412"/>
    <mergeCell ref="J413:J421"/>
    <mergeCell ref="J422:J430"/>
    <mergeCell ref="J431:J439"/>
    <mergeCell ref="J440:J448"/>
    <mergeCell ref="J449:J457"/>
    <mergeCell ref="J458:J466"/>
    <mergeCell ref="J467:J475"/>
    <mergeCell ref="J477:J485"/>
    <mergeCell ref="J195:J203"/>
    <mergeCell ref="J204:J212"/>
    <mergeCell ref="J214:J222"/>
    <mergeCell ref="J223:J231"/>
    <mergeCell ref="J232:J240"/>
    <mergeCell ref="J368:J376"/>
    <mergeCell ref="J377:J385"/>
    <mergeCell ref="J386:J394"/>
    <mergeCell ref="J395:J403"/>
    <mergeCell ref="J241:J249"/>
    <mergeCell ref="J250:J259"/>
    <mergeCell ref="J260:J268"/>
    <mergeCell ref="J269:J277"/>
    <mergeCell ref="J278:J286"/>
    <mergeCell ref="J312:J320"/>
    <mergeCell ref="J321:J329"/>
    <mergeCell ref="J330:J338"/>
    <mergeCell ref="J339:J347"/>
    <mergeCell ref="J289:J297"/>
    <mergeCell ref="J298:J306"/>
    <mergeCell ref="J359:J367"/>
    <mergeCell ref="J547:J555"/>
    <mergeCell ref="J556:J564"/>
    <mergeCell ref="J565:J573"/>
    <mergeCell ref="J574:J582"/>
    <mergeCell ref="J784:J792"/>
    <mergeCell ref="J793:J801"/>
    <mergeCell ref="J804:J812"/>
    <mergeCell ref="J813:J821"/>
    <mergeCell ref="J665:J673"/>
    <mergeCell ref="J674:J682"/>
    <mergeCell ref="J689:J697"/>
    <mergeCell ref="J698:J706"/>
    <mergeCell ref="J707:J715"/>
    <mergeCell ref="J656:J664"/>
    <mergeCell ref="J583:J591"/>
    <mergeCell ref="J592:J600"/>
    <mergeCell ref="J601:J609"/>
    <mergeCell ref="J610:J618"/>
    <mergeCell ref="J619:J627"/>
    <mergeCell ref="J628:J636"/>
    <mergeCell ref="J637:J645"/>
    <mergeCell ref="J647:J655"/>
    <mergeCell ref="J822:J830"/>
    <mergeCell ref="J831:J839"/>
    <mergeCell ref="J869:J876"/>
    <mergeCell ref="J721:J729"/>
    <mergeCell ref="J730:J738"/>
    <mergeCell ref="J739:J747"/>
    <mergeCell ref="J748:J756"/>
    <mergeCell ref="J757:J765"/>
    <mergeCell ref="J766:J774"/>
    <mergeCell ref="J775:J783"/>
  </mergeCells>
  <hyperlinks>
    <hyperlink ref="H312" r:id="rId1" xr:uid="{00000000-0004-0000-0600-000000000000}"/>
    <hyperlink ref="H313" r:id="rId2" xr:uid="{00000000-0004-0000-0600-000001000000}"/>
    <hyperlink ref="H314" r:id="rId3" xr:uid="{00000000-0004-0000-0600-000002000000}"/>
    <hyperlink ref="H315" r:id="rId4" xr:uid="{00000000-0004-0000-0600-000003000000}"/>
    <hyperlink ref="H316" r:id="rId5" xr:uid="{00000000-0004-0000-0600-000004000000}"/>
    <hyperlink ref="H317" r:id="rId6" xr:uid="{00000000-0004-0000-0600-000005000000}"/>
    <hyperlink ref="H318" r:id="rId7" xr:uid="{00000000-0004-0000-0600-000006000000}"/>
  </hyperlinks>
  <pageMargins left="0.19685039370078741" right="0.19685039370078741" top="0.39370078740157483" bottom="0.19685039370078741" header="0" footer="0"/>
  <pageSetup paperSize="9" scale="80" orientation="landscape"/>
  <drawing r:id="rId8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Z1000"/>
  <sheetViews>
    <sheetView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C3" sqref="C3"/>
    </sheetView>
  </sheetViews>
  <sheetFormatPr defaultColWidth="14.42578125" defaultRowHeight="15" customHeight="1"/>
  <cols>
    <col min="1" max="1" width="11.85546875" customWidth="1"/>
    <col min="2" max="2" width="19.85546875" customWidth="1"/>
    <col min="3" max="3" width="9.42578125" customWidth="1"/>
    <col min="4" max="4" width="20.42578125" customWidth="1"/>
    <col min="5" max="5" width="32.42578125" customWidth="1"/>
    <col min="6" max="6" width="8.140625" customWidth="1"/>
    <col min="7" max="7" width="23.42578125" customWidth="1"/>
    <col min="8" max="8" width="11.42578125" customWidth="1"/>
    <col min="9" max="9" width="11" customWidth="1"/>
    <col min="10" max="10" width="21.28515625" customWidth="1"/>
    <col min="11" max="26" width="9" customWidth="1"/>
  </cols>
  <sheetData>
    <row r="1" spans="1:26" ht="18" customHeight="1">
      <c r="A1" s="651" t="s">
        <v>592</v>
      </c>
      <c r="B1" s="652"/>
      <c r="C1" s="652"/>
      <c r="D1" s="652"/>
      <c r="E1" s="652"/>
      <c r="F1" s="652"/>
      <c r="G1" s="652"/>
      <c r="H1" s="652"/>
      <c r="I1" s="652"/>
      <c r="J1" s="652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</row>
    <row r="2" spans="1:26" ht="21.75" customHeight="1">
      <c r="A2" s="7" t="s">
        <v>10</v>
      </c>
      <c r="B2" s="7" t="s">
        <v>1</v>
      </c>
      <c r="C2" s="7" t="s">
        <v>11</v>
      </c>
      <c r="D2" s="7" t="s">
        <v>12</v>
      </c>
      <c r="E2" s="7" t="s">
        <v>13</v>
      </c>
      <c r="F2" s="8" t="s">
        <v>1268</v>
      </c>
      <c r="G2" s="8" t="s">
        <v>4</v>
      </c>
      <c r="H2" s="9" t="s">
        <v>15</v>
      </c>
      <c r="I2" s="11" t="s">
        <v>16</v>
      </c>
      <c r="J2" s="11" t="s">
        <v>17</v>
      </c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</row>
    <row r="3" spans="1:26" ht="23.25" customHeight="1">
      <c r="A3" s="634" t="s">
        <v>18</v>
      </c>
      <c r="B3" s="634" t="s">
        <v>1269</v>
      </c>
      <c r="C3" s="14" t="s">
        <v>20</v>
      </c>
      <c r="D3" s="14" t="s">
        <v>21</v>
      </c>
      <c r="E3" s="647" t="s">
        <v>1270</v>
      </c>
      <c r="F3" s="15"/>
      <c r="G3" s="676" t="s">
        <v>23</v>
      </c>
      <c r="H3" s="148" t="s">
        <v>1271</v>
      </c>
      <c r="I3" s="223">
        <v>92.46</v>
      </c>
      <c r="J3" s="630" t="s">
        <v>25</v>
      </c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</row>
    <row r="4" spans="1:26" ht="23.25" customHeight="1">
      <c r="A4" s="615"/>
      <c r="B4" s="615"/>
      <c r="C4" s="14"/>
      <c r="D4" s="14" t="s">
        <v>26</v>
      </c>
      <c r="E4" s="615"/>
      <c r="F4" s="15"/>
      <c r="G4" s="677"/>
      <c r="H4" s="148" t="s">
        <v>1272</v>
      </c>
      <c r="I4" s="223">
        <v>92</v>
      </c>
      <c r="J4" s="615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</row>
    <row r="5" spans="1:26" ht="23.25" customHeight="1">
      <c r="A5" s="615"/>
      <c r="B5" s="615"/>
      <c r="C5" s="14"/>
      <c r="D5" s="14" t="s">
        <v>28</v>
      </c>
      <c r="E5" s="629"/>
      <c r="F5" s="15"/>
      <c r="G5" s="677"/>
      <c r="H5" s="148" t="s">
        <v>1273</v>
      </c>
      <c r="I5" s="223">
        <v>91.84</v>
      </c>
      <c r="J5" s="615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</row>
    <row r="6" spans="1:26" ht="23.25" customHeight="1">
      <c r="A6" s="615"/>
      <c r="B6" s="615"/>
      <c r="C6" s="14"/>
      <c r="D6" s="14" t="s">
        <v>30</v>
      </c>
      <c r="E6" s="647" t="s">
        <v>31</v>
      </c>
      <c r="F6" s="15"/>
      <c r="G6" s="677"/>
      <c r="H6" s="148" t="s">
        <v>1274</v>
      </c>
      <c r="I6" s="223">
        <v>92.82</v>
      </c>
      <c r="J6" s="615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</row>
    <row r="7" spans="1:26" ht="23.25" customHeight="1">
      <c r="A7" s="615"/>
      <c r="B7" s="21"/>
      <c r="C7" s="14"/>
      <c r="D7" s="14" t="s">
        <v>33</v>
      </c>
      <c r="E7" s="629"/>
      <c r="F7" s="15"/>
      <c r="G7" s="677"/>
      <c r="H7" s="247"/>
      <c r="I7" s="33"/>
      <c r="J7" s="615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</row>
    <row r="8" spans="1:26" ht="23.25" customHeight="1">
      <c r="A8" s="13"/>
      <c r="B8" s="22"/>
      <c r="C8" s="14"/>
      <c r="D8" s="634" t="s">
        <v>35</v>
      </c>
      <c r="E8" s="647" t="s">
        <v>36</v>
      </c>
      <c r="F8" s="15"/>
      <c r="G8" s="677"/>
      <c r="H8" s="247"/>
      <c r="I8" s="33"/>
      <c r="J8" s="615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</row>
    <row r="9" spans="1:26" ht="23.25" customHeight="1">
      <c r="A9" s="13"/>
      <c r="B9" s="14"/>
      <c r="C9" s="14"/>
      <c r="D9" s="615"/>
      <c r="E9" s="629"/>
      <c r="F9" s="15"/>
      <c r="G9" s="677"/>
      <c r="H9" s="247"/>
      <c r="I9" s="33"/>
      <c r="J9" s="615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</row>
    <row r="10" spans="1:26" ht="23.25" customHeight="1">
      <c r="A10" s="13"/>
      <c r="B10" s="14"/>
      <c r="C10" s="14"/>
      <c r="D10" s="615"/>
      <c r="E10" s="23" t="s">
        <v>39</v>
      </c>
      <c r="F10" s="15"/>
      <c r="G10" s="677"/>
      <c r="H10" s="35"/>
      <c r="I10" s="36"/>
      <c r="J10" s="615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</row>
    <row r="11" spans="1:26" ht="23.25" customHeight="1">
      <c r="A11" s="13"/>
      <c r="B11" s="14"/>
      <c r="C11" s="14"/>
      <c r="D11" s="615"/>
      <c r="E11" s="26"/>
      <c r="F11" s="27"/>
      <c r="G11" s="678"/>
      <c r="H11" s="226" t="s">
        <v>40</v>
      </c>
      <c r="I11" s="225">
        <f>SUM(I3:I10)/4</f>
        <v>92.279999999999987</v>
      </c>
      <c r="J11" s="616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</row>
    <row r="12" spans="1:26" ht="23.25" customHeight="1">
      <c r="A12" s="634"/>
      <c r="B12" s="634"/>
      <c r="C12" s="14"/>
      <c r="D12" s="615"/>
      <c r="E12" s="30" t="s">
        <v>41</v>
      </c>
      <c r="F12" s="657" t="s">
        <v>42</v>
      </c>
      <c r="G12" s="658" t="s">
        <v>42</v>
      </c>
      <c r="H12" s="32" t="s">
        <v>1275</v>
      </c>
      <c r="I12" s="33"/>
      <c r="J12" s="620" t="s">
        <v>604</v>
      </c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</row>
    <row r="13" spans="1:26" ht="23.25" customHeight="1">
      <c r="A13" s="615"/>
      <c r="B13" s="615"/>
      <c r="C13" s="14"/>
      <c r="D13" s="615"/>
      <c r="E13" s="14" t="s">
        <v>45</v>
      </c>
      <c r="F13" s="615"/>
      <c r="G13" s="615"/>
      <c r="H13" s="34" t="s">
        <v>1276</v>
      </c>
      <c r="I13" s="33"/>
      <c r="J13" s="615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</row>
    <row r="14" spans="1:26" ht="23.25" customHeight="1">
      <c r="A14" s="615"/>
      <c r="B14" s="615"/>
      <c r="C14" s="14"/>
      <c r="D14" s="615"/>
      <c r="E14" s="14" t="s">
        <v>47</v>
      </c>
      <c r="F14" s="615"/>
      <c r="G14" s="615"/>
      <c r="H14" s="34" t="s">
        <v>1277</v>
      </c>
      <c r="I14" s="33"/>
      <c r="J14" s="615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</row>
    <row r="15" spans="1:26" ht="23.25" customHeight="1">
      <c r="A15" s="615"/>
      <c r="B15" s="615"/>
      <c r="C15" s="14"/>
      <c r="D15" s="615"/>
      <c r="E15" s="13" t="s">
        <v>49</v>
      </c>
      <c r="F15" s="615"/>
      <c r="G15" s="615"/>
      <c r="H15" s="34" t="s">
        <v>1278</v>
      </c>
      <c r="I15" s="33"/>
      <c r="J15" s="615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</row>
    <row r="16" spans="1:26" ht="23.25" customHeight="1">
      <c r="A16" s="615"/>
      <c r="B16" s="14"/>
      <c r="C16" s="14"/>
      <c r="D16" s="14" t="s">
        <v>51</v>
      </c>
      <c r="E16" s="13" t="s">
        <v>52</v>
      </c>
      <c r="F16" s="615"/>
      <c r="G16" s="615"/>
      <c r="H16" s="247"/>
      <c r="I16" s="33"/>
      <c r="J16" s="615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</row>
    <row r="17" spans="1:26" ht="23.25" customHeight="1">
      <c r="A17" s="13"/>
      <c r="B17" s="14"/>
      <c r="C17" s="14"/>
      <c r="D17" s="14" t="s">
        <v>54</v>
      </c>
      <c r="E17" s="13" t="s">
        <v>55</v>
      </c>
      <c r="F17" s="615"/>
      <c r="G17" s="615"/>
      <c r="H17" s="247"/>
      <c r="I17" s="33"/>
      <c r="J17" s="615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</row>
    <row r="18" spans="1:26" ht="23.25" customHeight="1">
      <c r="A18" s="13"/>
      <c r="B18" s="14"/>
      <c r="C18" s="14"/>
      <c r="D18" s="14" t="s">
        <v>57</v>
      </c>
      <c r="E18" s="13" t="s">
        <v>58</v>
      </c>
      <c r="F18" s="615"/>
      <c r="G18" s="615"/>
      <c r="H18" s="247"/>
      <c r="I18" s="33"/>
      <c r="J18" s="615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</row>
    <row r="19" spans="1:26" ht="23.25" customHeight="1">
      <c r="A19" s="13"/>
      <c r="B19" s="14"/>
      <c r="C19" s="14"/>
      <c r="D19" s="14" t="s">
        <v>60</v>
      </c>
      <c r="E19" s="13" t="s">
        <v>61</v>
      </c>
      <c r="F19" s="615"/>
      <c r="G19" s="615"/>
      <c r="H19" s="35"/>
      <c r="I19" s="36"/>
      <c r="J19" s="615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</row>
    <row r="20" spans="1:26" ht="23.25" customHeight="1">
      <c r="A20" s="13"/>
      <c r="B20" s="14"/>
      <c r="C20" s="14"/>
      <c r="D20" s="14" t="s">
        <v>62</v>
      </c>
      <c r="E20" s="13"/>
      <c r="F20" s="618"/>
      <c r="G20" s="618"/>
      <c r="H20" s="226" t="s">
        <v>40</v>
      </c>
      <c r="I20" s="38"/>
      <c r="J20" s="616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</row>
    <row r="21" spans="1:26" ht="23.25" customHeight="1">
      <c r="A21" s="13"/>
      <c r="B21" s="14"/>
      <c r="C21" s="14"/>
      <c r="D21" s="14" t="s">
        <v>63</v>
      </c>
      <c r="E21" s="39" t="s">
        <v>64</v>
      </c>
      <c r="F21" s="644" t="s">
        <v>65</v>
      </c>
      <c r="G21" s="644" t="s">
        <v>65</v>
      </c>
      <c r="H21" s="32" t="s">
        <v>1275</v>
      </c>
      <c r="I21" s="41"/>
      <c r="J21" s="620" t="s">
        <v>66</v>
      </c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</row>
    <row r="22" spans="1:26" ht="23.25" customHeight="1">
      <c r="A22" s="13"/>
      <c r="B22" s="14"/>
      <c r="C22" s="14"/>
      <c r="D22" s="14" t="s">
        <v>67</v>
      </c>
      <c r="E22" s="13" t="s">
        <v>68</v>
      </c>
      <c r="F22" s="615"/>
      <c r="G22" s="615"/>
      <c r="H22" s="34" t="s">
        <v>1276</v>
      </c>
      <c r="I22" s="33"/>
      <c r="J22" s="615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</row>
    <row r="23" spans="1:26" ht="23.25" customHeight="1">
      <c r="A23" s="13"/>
      <c r="B23" s="14"/>
      <c r="C23" s="14"/>
      <c r="D23" s="14" t="s">
        <v>69</v>
      </c>
      <c r="E23" s="13" t="s">
        <v>70</v>
      </c>
      <c r="F23" s="615"/>
      <c r="G23" s="615"/>
      <c r="H23" s="34" t="s">
        <v>1277</v>
      </c>
      <c r="I23" s="33"/>
      <c r="J23" s="615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</row>
    <row r="24" spans="1:26" ht="23.25" customHeight="1">
      <c r="A24" s="13"/>
      <c r="B24" s="14"/>
      <c r="C24" s="14"/>
      <c r="D24" s="634" t="s">
        <v>71</v>
      </c>
      <c r="E24" s="13" t="s">
        <v>72</v>
      </c>
      <c r="F24" s="615"/>
      <c r="G24" s="615"/>
      <c r="H24" s="34" t="s">
        <v>1278</v>
      </c>
      <c r="I24" s="33"/>
      <c r="J24" s="615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</row>
    <row r="25" spans="1:26" ht="23.25" customHeight="1">
      <c r="A25" s="13"/>
      <c r="B25" s="14"/>
      <c r="C25" s="14"/>
      <c r="D25" s="615"/>
      <c r="E25" s="13" t="s">
        <v>73</v>
      </c>
      <c r="F25" s="615"/>
      <c r="G25" s="615"/>
      <c r="H25" s="247"/>
      <c r="I25" s="33"/>
      <c r="J25" s="615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</row>
    <row r="26" spans="1:26" ht="23.25" customHeight="1">
      <c r="A26" s="13"/>
      <c r="B26" s="14"/>
      <c r="C26" s="14"/>
      <c r="D26" s="615"/>
      <c r="E26" s="13"/>
      <c r="F26" s="615"/>
      <c r="G26" s="615"/>
      <c r="H26" s="247"/>
      <c r="I26" s="33"/>
      <c r="J26" s="615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</row>
    <row r="27" spans="1:26" ht="23.25" customHeight="1">
      <c r="A27" s="13"/>
      <c r="B27" s="14"/>
      <c r="C27" s="14"/>
      <c r="D27" s="615"/>
      <c r="E27" s="13"/>
      <c r="F27" s="615"/>
      <c r="G27" s="615"/>
      <c r="H27" s="247"/>
      <c r="I27" s="33"/>
      <c r="J27" s="615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</row>
    <row r="28" spans="1:26" ht="23.25" customHeight="1">
      <c r="A28" s="13"/>
      <c r="B28" s="14"/>
      <c r="C28" s="14"/>
      <c r="D28" s="615"/>
      <c r="E28" s="13"/>
      <c r="F28" s="615"/>
      <c r="G28" s="615"/>
      <c r="H28" s="35"/>
      <c r="I28" s="36"/>
      <c r="J28" s="615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</row>
    <row r="29" spans="1:26" ht="23.25" customHeight="1">
      <c r="A29" s="13"/>
      <c r="B29" s="14"/>
      <c r="C29" s="14"/>
      <c r="D29" s="615"/>
      <c r="E29" s="13"/>
      <c r="F29" s="618"/>
      <c r="G29" s="618"/>
      <c r="H29" s="226" t="s">
        <v>40</v>
      </c>
      <c r="I29" s="43"/>
      <c r="J29" s="621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</row>
    <row r="30" spans="1:26" ht="21" customHeight="1">
      <c r="A30" s="13"/>
      <c r="B30" s="14"/>
      <c r="C30" s="14"/>
      <c r="D30" s="615"/>
      <c r="E30" s="635" t="s">
        <v>74</v>
      </c>
      <c r="F30" s="635" t="s">
        <v>65</v>
      </c>
      <c r="G30" s="635" t="s">
        <v>65</v>
      </c>
      <c r="H30" s="32" t="s">
        <v>1275</v>
      </c>
      <c r="I30" s="45"/>
      <c r="J30" s="630" t="s">
        <v>75</v>
      </c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</row>
    <row r="31" spans="1:26" ht="21" customHeight="1">
      <c r="A31" s="13"/>
      <c r="B31" s="14"/>
      <c r="C31" s="14"/>
      <c r="D31" s="615"/>
      <c r="E31" s="615"/>
      <c r="F31" s="615"/>
      <c r="G31" s="615"/>
      <c r="H31" s="34" t="s">
        <v>1276</v>
      </c>
      <c r="I31" s="33"/>
      <c r="J31" s="615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</row>
    <row r="32" spans="1:26" ht="21" customHeight="1">
      <c r="A32" s="13"/>
      <c r="B32" s="14"/>
      <c r="C32" s="14"/>
      <c r="D32" s="634" t="s">
        <v>76</v>
      </c>
      <c r="E32" s="615"/>
      <c r="F32" s="615"/>
      <c r="G32" s="615"/>
      <c r="H32" s="34" t="s">
        <v>1277</v>
      </c>
      <c r="I32" s="33"/>
      <c r="J32" s="615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</row>
    <row r="33" spans="1:26" ht="21" customHeight="1">
      <c r="A33" s="13"/>
      <c r="B33" s="14"/>
      <c r="C33" s="14"/>
      <c r="D33" s="615"/>
      <c r="E33" s="615"/>
      <c r="F33" s="615"/>
      <c r="G33" s="615"/>
      <c r="H33" s="34" t="s">
        <v>1278</v>
      </c>
      <c r="I33" s="33"/>
      <c r="J33" s="615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</row>
    <row r="34" spans="1:26" ht="21" customHeight="1">
      <c r="A34" s="13"/>
      <c r="B34" s="14"/>
      <c r="C34" s="14"/>
      <c r="D34" s="615"/>
      <c r="E34" s="615"/>
      <c r="F34" s="615"/>
      <c r="G34" s="615"/>
      <c r="H34" s="247"/>
      <c r="I34" s="33"/>
      <c r="J34" s="615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</row>
    <row r="35" spans="1:26" ht="21" customHeight="1">
      <c r="A35" s="13"/>
      <c r="B35" s="14"/>
      <c r="C35" s="14"/>
      <c r="D35" s="615"/>
      <c r="E35" s="615"/>
      <c r="F35" s="615"/>
      <c r="G35" s="615"/>
      <c r="H35" s="247"/>
      <c r="I35" s="33"/>
      <c r="J35" s="615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</row>
    <row r="36" spans="1:26" ht="21" customHeight="1">
      <c r="A36" s="13"/>
      <c r="B36" s="14"/>
      <c r="C36" s="14"/>
      <c r="D36" s="615"/>
      <c r="E36" s="615"/>
      <c r="F36" s="615"/>
      <c r="G36" s="615"/>
      <c r="H36" s="247"/>
      <c r="I36" s="33"/>
      <c r="J36" s="615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</row>
    <row r="37" spans="1:26" ht="21.75" customHeight="1">
      <c r="A37" s="13"/>
      <c r="B37" s="14"/>
      <c r="C37" s="14"/>
      <c r="D37" s="615"/>
      <c r="E37" s="615"/>
      <c r="F37" s="615"/>
      <c r="G37" s="615"/>
      <c r="H37" s="35"/>
      <c r="I37" s="36"/>
      <c r="J37" s="615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</row>
    <row r="38" spans="1:26" ht="21.75" customHeight="1">
      <c r="A38" s="13"/>
      <c r="B38" s="14"/>
      <c r="C38" s="14"/>
      <c r="D38" s="615"/>
      <c r="E38" s="14"/>
      <c r="F38" s="615"/>
      <c r="G38" s="615"/>
      <c r="H38" s="226" t="s">
        <v>40</v>
      </c>
      <c r="I38" s="38"/>
      <c r="J38" s="616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</row>
    <row r="39" spans="1:26" ht="23.25" customHeight="1">
      <c r="A39" s="13"/>
      <c r="B39" s="14"/>
      <c r="C39" s="14"/>
      <c r="D39" s="615"/>
      <c r="E39" s="635" t="s">
        <v>77</v>
      </c>
      <c r="F39" s="644" t="s">
        <v>78</v>
      </c>
      <c r="G39" s="644" t="s">
        <v>78</v>
      </c>
      <c r="H39" s="32" t="s">
        <v>1275</v>
      </c>
      <c r="I39" s="33"/>
      <c r="J39" s="620" t="s">
        <v>79</v>
      </c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</row>
    <row r="40" spans="1:26" ht="19.5" customHeight="1">
      <c r="A40" s="13"/>
      <c r="B40" s="14"/>
      <c r="C40" s="14"/>
      <c r="D40" s="615"/>
      <c r="E40" s="615"/>
      <c r="F40" s="615"/>
      <c r="G40" s="615"/>
      <c r="H40" s="34" t="s">
        <v>1276</v>
      </c>
      <c r="I40" s="33"/>
      <c r="J40" s="615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</row>
    <row r="41" spans="1:26" ht="19.5" customHeight="1">
      <c r="A41" s="13"/>
      <c r="B41" s="14"/>
      <c r="C41" s="14"/>
      <c r="D41" s="615"/>
      <c r="E41" s="615"/>
      <c r="F41" s="615"/>
      <c r="G41" s="615"/>
      <c r="H41" s="34" t="s">
        <v>1277</v>
      </c>
      <c r="I41" s="33"/>
      <c r="J41" s="615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</row>
    <row r="42" spans="1:26" ht="19.5" customHeight="1">
      <c r="A42" s="13"/>
      <c r="B42" s="14"/>
      <c r="C42" s="14"/>
      <c r="D42" s="615"/>
      <c r="E42" s="615"/>
      <c r="F42" s="615"/>
      <c r="G42" s="615"/>
      <c r="H42" s="34" t="s">
        <v>1278</v>
      </c>
      <c r="I42" s="33"/>
      <c r="J42" s="615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</row>
    <row r="43" spans="1:26" ht="19.5" customHeight="1">
      <c r="A43" s="13"/>
      <c r="B43" s="14"/>
      <c r="C43" s="14"/>
      <c r="D43" s="615"/>
      <c r="E43" s="615"/>
      <c r="F43" s="615"/>
      <c r="G43" s="615"/>
      <c r="H43" s="247"/>
      <c r="I43" s="33"/>
      <c r="J43" s="615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</row>
    <row r="44" spans="1:26" ht="19.5" customHeight="1">
      <c r="A44" s="13"/>
      <c r="B44" s="14"/>
      <c r="C44" s="14"/>
      <c r="D44" s="615"/>
      <c r="E44" s="615"/>
      <c r="F44" s="615"/>
      <c r="G44" s="615"/>
      <c r="H44" s="247"/>
      <c r="I44" s="33"/>
      <c r="J44" s="615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</row>
    <row r="45" spans="1:26" ht="19.5" customHeight="1">
      <c r="A45" s="13"/>
      <c r="B45" s="14"/>
      <c r="C45" s="14"/>
      <c r="D45" s="615"/>
      <c r="E45" s="13"/>
      <c r="F45" s="615"/>
      <c r="G45" s="615"/>
      <c r="H45" s="247"/>
      <c r="I45" s="33"/>
      <c r="J45" s="615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</row>
    <row r="46" spans="1:26" ht="19.5" customHeight="1">
      <c r="A46" s="13"/>
      <c r="B46" s="14"/>
      <c r="C46" s="14"/>
      <c r="D46" s="615"/>
      <c r="E46" s="13"/>
      <c r="F46" s="615"/>
      <c r="G46" s="615"/>
      <c r="H46" s="35"/>
      <c r="I46" s="36"/>
      <c r="J46" s="615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</row>
    <row r="47" spans="1:26" ht="19.5" customHeight="1">
      <c r="A47" s="13"/>
      <c r="B47" s="14"/>
      <c r="C47" s="14"/>
      <c r="D47" s="615"/>
      <c r="E47" s="47"/>
      <c r="F47" s="618"/>
      <c r="G47" s="618"/>
      <c r="H47" s="226" t="s">
        <v>40</v>
      </c>
      <c r="I47" s="38"/>
      <c r="J47" s="616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</row>
    <row r="48" spans="1:26" ht="19.5" customHeight="1">
      <c r="A48" s="13"/>
      <c r="B48" s="14"/>
      <c r="C48" s="14"/>
      <c r="D48" s="615"/>
      <c r="E48" s="634" t="s">
        <v>80</v>
      </c>
      <c r="F48" s="644" t="s">
        <v>42</v>
      </c>
      <c r="G48" s="644" t="s">
        <v>42</v>
      </c>
      <c r="H48" s="32" t="s">
        <v>1275</v>
      </c>
      <c r="I48" s="48"/>
      <c r="J48" s="620" t="s">
        <v>81</v>
      </c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</row>
    <row r="49" spans="1:26" ht="19.5" customHeight="1">
      <c r="A49" s="13"/>
      <c r="B49" s="14"/>
      <c r="C49" s="14"/>
      <c r="D49" s="615"/>
      <c r="E49" s="615"/>
      <c r="F49" s="615"/>
      <c r="G49" s="615"/>
      <c r="H49" s="34" t="s">
        <v>1276</v>
      </c>
      <c r="I49" s="49"/>
      <c r="J49" s="615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</row>
    <row r="50" spans="1:26" ht="19.5" customHeight="1">
      <c r="A50" s="13"/>
      <c r="B50" s="14"/>
      <c r="C50" s="14"/>
      <c r="D50" s="615"/>
      <c r="E50" s="615"/>
      <c r="F50" s="615"/>
      <c r="G50" s="615"/>
      <c r="H50" s="34" t="s">
        <v>1277</v>
      </c>
      <c r="I50" s="49"/>
      <c r="J50" s="615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</row>
    <row r="51" spans="1:26" ht="19.5" customHeight="1">
      <c r="A51" s="13"/>
      <c r="B51" s="14"/>
      <c r="C51" s="14"/>
      <c r="D51" s="615"/>
      <c r="E51" s="615"/>
      <c r="F51" s="615"/>
      <c r="G51" s="615"/>
      <c r="H51" s="34" t="s">
        <v>1278</v>
      </c>
      <c r="I51" s="49"/>
      <c r="J51" s="615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</row>
    <row r="52" spans="1:26" ht="19.5" customHeight="1">
      <c r="A52" s="13"/>
      <c r="B52" s="14"/>
      <c r="C52" s="14"/>
      <c r="D52" s="615"/>
      <c r="E52" s="615"/>
      <c r="F52" s="615"/>
      <c r="G52" s="615"/>
      <c r="H52" s="247"/>
      <c r="I52" s="49"/>
      <c r="J52" s="615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</row>
    <row r="53" spans="1:26" ht="19.5" customHeight="1">
      <c r="A53" s="13"/>
      <c r="B53" s="14"/>
      <c r="C53" s="14"/>
      <c r="D53" s="615"/>
      <c r="E53" s="615"/>
      <c r="F53" s="615"/>
      <c r="G53" s="615"/>
      <c r="H53" s="247"/>
      <c r="I53" s="49"/>
      <c r="J53" s="615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</row>
    <row r="54" spans="1:26" ht="19.5" customHeight="1">
      <c r="A54" s="13"/>
      <c r="B54" s="14"/>
      <c r="C54" s="14"/>
      <c r="D54" s="615"/>
      <c r="E54" s="615"/>
      <c r="F54" s="615"/>
      <c r="G54" s="615"/>
      <c r="H54" s="247"/>
      <c r="I54" s="49"/>
      <c r="J54" s="615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</row>
    <row r="55" spans="1:26" ht="19.5" customHeight="1">
      <c r="A55" s="13"/>
      <c r="B55" s="14"/>
      <c r="C55" s="14"/>
      <c r="D55" s="615"/>
      <c r="E55" s="13"/>
      <c r="F55" s="615"/>
      <c r="G55" s="615"/>
      <c r="H55" s="35"/>
      <c r="I55" s="49"/>
      <c r="J55" s="615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</row>
    <row r="56" spans="1:26" ht="19.5" customHeight="1">
      <c r="A56" s="13"/>
      <c r="B56" s="14"/>
      <c r="C56" s="14"/>
      <c r="D56" s="615"/>
      <c r="E56" s="13"/>
      <c r="F56" s="615"/>
      <c r="G56" s="618"/>
      <c r="H56" s="226" t="s">
        <v>40</v>
      </c>
      <c r="I56" s="38"/>
      <c r="J56" s="616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</row>
    <row r="57" spans="1:26" ht="21.75" customHeight="1">
      <c r="A57" s="13"/>
      <c r="B57" s="14"/>
      <c r="C57" s="14"/>
      <c r="D57" s="615"/>
      <c r="E57" s="50" t="s">
        <v>1279</v>
      </c>
      <c r="F57" s="15"/>
      <c r="G57" s="661" t="s">
        <v>83</v>
      </c>
      <c r="H57" s="15"/>
      <c r="I57" s="15"/>
      <c r="J57" s="15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</row>
    <row r="58" spans="1:26" ht="66.75" customHeight="1">
      <c r="A58" s="13"/>
      <c r="B58" s="14"/>
      <c r="C58" s="14"/>
      <c r="D58" s="615"/>
      <c r="E58" s="647" t="s">
        <v>84</v>
      </c>
      <c r="F58" s="15"/>
      <c r="G58" s="615"/>
      <c r="H58" s="15"/>
      <c r="I58" s="15"/>
      <c r="J58" s="15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</row>
    <row r="59" spans="1:26" ht="48" customHeight="1">
      <c r="A59" s="51"/>
      <c r="B59" s="52"/>
      <c r="C59" s="52"/>
      <c r="D59" s="621"/>
      <c r="E59" s="621"/>
      <c r="F59" s="53"/>
      <c r="G59" s="621"/>
      <c r="H59" s="53"/>
      <c r="I59" s="53"/>
      <c r="J59" s="53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</row>
    <row r="60" spans="1:26" ht="19.5" customHeight="1">
      <c r="A60" s="633"/>
      <c r="B60" s="636" t="s">
        <v>1280</v>
      </c>
      <c r="C60" s="636" t="s">
        <v>86</v>
      </c>
      <c r="D60" s="56" t="s">
        <v>87</v>
      </c>
      <c r="E60" s="659" t="s">
        <v>1281</v>
      </c>
      <c r="F60" s="57"/>
      <c r="G60" s="662"/>
      <c r="H60" s="62" t="s">
        <v>1271</v>
      </c>
      <c r="I60" s="63">
        <v>11</v>
      </c>
      <c r="J60" s="59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60"/>
    </row>
    <row r="61" spans="1:26" ht="19.5" customHeight="1">
      <c r="A61" s="615"/>
      <c r="B61" s="615"/>
      <c r="C61" s="615"/>
      <c r="D61" s="56" t="s">
        <v>89</v>
      </c>
      <c r="E61" s="615"/>
      <c r="F61" s="61"/>
      <c r="G61" s="615"/>
      <c r="H61" s="62" t="s">
        <v>1272</v>
      </c>
      <c r="I61" s="63">
        <v>12.48</v>
      </c>
      <c r="J61" s="645" t="s">
        <v>1282</v>
      </c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60"/>
    </row>
    <row r="62" spans="1:26" ht="19.5" customHeight="1">
      <c r="A62" s="615"/>
      <c r="B62" s="615"/>
      <c r="C62" s="615"/>
      <c r="D62" s="56" t="s">
        <v>91</v>
      </c>
      <c r="E62" s="615"/>
      <c r="F62" s="61"/>
      <c r="G62" s="615"/>
      <c r="H62" s="62" t="s">
        <v>1273</v>
      </c>
      <c r="I62" s="63">
        <v>9.18</v>
      </c>
      <c r="J62" s="615"/>
      <c r="K62" s="60"/>
      <c r="L62" s="60"/>
      <c r="M62" s="60"/>
      <c r="N62" s="60"/>
      <c r="O62" s="60"/>
      <c r="P62" s="60"/>
      <c r="Q62" s="60"/>
      <c r="R62" s="60"/>
      <c r="S62" s="60"/>
      <c r="T62" s="60"/>
      <c r="U62" s="60"/>
      <c r="V62" s="60"/>
      <c r="W62" s="60"/>
      <c r="X62" s="60"/>
      <c r="Y62" s="60"/>
      <c r="Z62" s="60"/>
    </row>
    <row r="63" spans="1:26" ht="19.5" customHeight="1">
      <c r="A63" s="615"/>
      <c r="B63" s="615"/>
      <c r="C63" s="615"/>
      <c r="D63" s="56" t="s">
        <v>30</v>
      </c>
      <c r="E63" s="629"/>
      <c r="F63" s="61"/>
      <c r="G63" s="615"/>
      <c r="H63" s="62" t="s">
        <v>1274</v>
      </c>
      <c r="I63" s="63">
        <v>10.56</v>
      </c>
      <c r="J63" s="615"/>
      <c r="K63" s="60"/>
      <c r="L63" s="60"/>
      <c r="M63" s="60"/>
      <c r="N63" s="60"/>
      <c r="O63" s="60"/>
      <c r="P63" s="60"/>
      <c r="Q63" s="60"/>
      <c r="R63" s="60"/>
      <c r="S63" s="60"/>
      <c r="T63" s="60"/>
      <c r="U63" s="60"/>
      <c r="V63" s="60"/>
      <c r="W63" s="60"/>
      <c r="X63" s="60"/>
      <c r="Y63" s="60"/>
      <c r="Z63" s="60"/>
    </row>
    <row r="64" spans="1:26" ht="19.5" customHeight="1">
      <c r="A64" s="13"/>
      <c r="B64" s="615"/>
      <c r="C64" s="615"/>
      <c r="D64" s="634" t="s">
        <v>92</v>
      </c>
      <c r="E64" s="647" t="s">
        <v>93</v>
      </c>
      <c r="F64" s="61"/>
      <c r="G64" s="615"/>
      <c r="H64" s="276"/>
      <c r="I64" s="146"/>
      <c r="J64" s="615"/>
      <c r="K64" s="60"/>
      <c r="L64" s="60"/>
      <c r="M64" s="60"/>
      <c r="N64" s="60"/>
      <c r="O64" s="60"/>
      <c r="P64" s="60"/>
      <c r="Q64" s="60"/>
      <c r="R64" s="60"/>
      <c r="S64" s="60"/>
      <c r="T64" s="60"/>
      <c r="U64" s="60"/>
      <c r="V64" s="60"/>
      <c r="W64" s="60"/>
      <c r="X64" s="60"/>
      <c r="Y64" s="60"/>
      <c r="Z64" s="60"/>
    </row>
    <row r="65" spans="1:26" ht="19.5" customHeight="1">
      <c r="A65" s="13"/>
      <c r="B65" s="615"/>
      <c r="C65" s="615"/>
      <c r="D65" s="615"/>
      <c r="E65" s="615"/>
      <c r="F65" s="61"/>
      <c r="G65" s="629"/>
      <c r="H65" s="276"/>
      <c r="I65" s="146"/>
      <c r="J65" s="615"/>
      <c r="K65" s="60"/>
      <c r="L65" s="60"/>
      <c r="M65" s="60"/>
      <c r="N65" s="60"/>
      <c r="O65" s="60"/>
      <c r="P65" s="60"/>
      <c r="Q65" s="60"/>
      <c r="R65" s="60"/>
      <c r="S65" s="60"/>
      <c r="T65" s="60"/>
      <c r="U65" s="60"/>
      <c r="V65" s="60"/>
      <c r="W65" s="60"/>
      <c r="X65" s="60"/>
      <c r="Y65" s="60"/>
      <c r="Z65" s="60"/>
    </row>
    <row r="66" spans="1:26" ht="19.5" customHeight="1">
      <c r="A66" s="13"/>
      <c r="B66" s="13"/>
      <c r="C66" s="13"/>
      <c r="D66" s="615"/>
      <c r="E66" s="615"/>
      <c r="F66" s="61"/>
      <c r="G66" s="64"/>
      <c r="H66" s="276"/>
      <c r="I66" s="146"/>
      <c r="J66" s="615"/>
      <c r="K66" s="60"/>
      <c r="L66" s="60"/>
      <c r="M66" s="60"/>
      <c r="N66" s="60"/>
      <c r="O66" s="60"/>
      <c r="P66" s="60"/>
      <c r="Q66" s="60"/>
      <c r="R66" s="60"/>
      <c r="S66" s="60"/>
      <c r="T66" s="60"/>
      <c r="U66" s="60"/>
      <c r="V66" s="60"/>
      <c r="W66" s="60"/>
      <c r="X66" s="60"/>
      <c r="Y66" s="60"/>
      <c r="Z66" s="60"/>
    </row>
    <row r="67" spans="1:26" ht="19.5" customHeight="1">
      <c r="A67" s="13"/>
      <c r="B67" s="13"/>
      <c r="C67" s="13"/>
      <c r="D67" s="615"/>
      <c r="E67" s="615"/>
      <c r="F67" s="61"/>
      <c r="G67" s="64"/>
      <c r="H67" s="108"/>
      <c r="I67" s="146"/>
      <c r="J67" s="615"/>
      <c r="K67" s="60"/>
      <c r="L67" s="60"/>
      <c r="M67" s="60"/>
      <c r="N67" s="60"/>
      <c r="O67" s="60"/>
      <c r="P67" s="60"/>
      <c r="Q67" s="60"/>
      <c r="R67" s="60"/>
      <c r="S67" s="60"/>
      <c r="T67" s="60"/>
      <c r="U67" s="60"/>
      <c r="V67" s="60"/>
      <c r="W67" s="60"/>
      <c r="X67" s="60"/>
      <c r="Y67" s="60"/>
      <c r="Z67" s="60"/>
    </row>
    <row r="68" spans="1:26" ht="19.5" customHeight="1">
      <c r="A68" s="13"/>
      <c r="B68" s="13"/>
      <c r="C68" s="13"/>
      <c r="D68" s="615"/>
      <c r="E68" s="618"/>
      <c r="F68" s="61"/>
      <c r="G68" s="64"/>
      <c r="H68" s="67" t="s">
        <v>40</v>
      </c>
      <c r="I68" s="129">
        <f>SUM(I60:I67)/4</f>
        <v>10.805</v>
      </c>
      <c r="J68" s="616"/>
      <c r="K68" s="60"/>
      <c r="L68" s="60"/>
      <c r="M68" s="60"/>
      <c r="N68" s="60"/>
      <c r="O68" s="60"/>
      <c r="P68" s="60"/>
      <c r="Q68" s="60"/>
      <c r="R68" s="60"/>
      <c r="S68" s="60"/>
      <c r="T68" s="60"/>
      <c r="U68" s="60"/>
      <c r="V68" s="60"/>
      <c r="W68" s="60"/>
      <c r="X68" s="60"/>
      <c r="Y68" s="60"/>
      <c r="Z68" s="60"/>
    </row>
    <row r="69" spans="1:26" ht="18" customHeight="1">
      <c r="A69" s="13"/>
      <c r="B69" s="13"/>
      <c r="C69" s="13"/>
      <c r="D69" s="615"/>
      <c r="E69" s="660" t="s">
        <v>1283</v>
      </c>
      <c r="F69" s="637" t="s">
        <v>78</v>
      </c>
      <c r="G69" s="637" t="s">
        <v>78</v>
      </c>
      <c r="H69" s="32" t="s">
        <v>1275</v>
      </c>
      <c r="I69" s="70"/>
      <c r="J69" s="620" t="s">
        <v>1284</v>
      </c>
      <c r="K69" s="60"/>
      <c r="L69" s="60"/>
      <c r="M69" s="60"/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  <c r="Z69" s="60"/>
    </row>
    <row r="70" spans="1:26" ht="18" customHeight="1">
      <c r="A70" s="13"/>
      <c r="B70" s="13"/>
      <c r="C70" s="13"/>
      <c r="D70" s="615"/>
      <c r="E70" s="615"/>
      <c r="F70" s="615"/>
      <c r="G70" s="615"/>
      <c r="H70" s="34" t="s">
        <v>1276</v>
      </c>
      <c r="I70" s="49"/>
      <c r="J70" s="615"/>
      <c r="K70" s="60"/>
      <c r="L70" s="60"/>
      <c r="M70" s="60"/>
      <c r="N70" s="60"/>
      <c r="O70" s="60"/>
      <c r="P70" s="60"/>
      <c r="Q70" s="60"/>
      <c r="R70" s="60"/>
      <c r="S70" s="60"/>
      <c r="T70" s="60"/>
      <c r="U70" s="60"/>
      <c r="V70" s="60"/>
      <c r="W70" s="60"/>
      <c r="X70" s="60"/>
      <c r="Y70" s="60"/>
      <c r="Z70" s="60"/>
    </row>
    <row r="71" spans="1:26" ht="18" customHeight="1">
      <c r="A71" s="13"/>
      <c r="B71" s="13"/>
      <c r="C71" s="13"/>
      <c r="D71" s="615"/>
      <c r="E71" s="615"/>
      <c r="F71" s="615"/>
      <c r="G71" s="615"/>
      <c r="H71" s="34" t="s">
        <v>1277</v>
      </c>
      <c r="I71" s="49"/>
      <c r="J71" s="615"/>
      <c r="K71" s="60"/>
      <c r="L71" s="60"/>
      <c r="M71" s="60"/>
      <c r="N71" s="60"/>
      <c r="O71" s="60"/>
      <c r="P71" s="60"/>
      <c r="Q71" s="60"/>
      <c r="R71" s="60"/>
      <c r="S71" s="60"/>
      <c r="T71" s="60"/>
      <c r="U71" s="60"/>
      <c r="V71" s="60"/>
      <c r="W71" s="60"/>
      <c r="X71" s="60"/>
      <c r="Y71" s="60"/>
      <c r="Z71" s="60"/>
    </row>
    <row r="72" spans="1:26" ht="18.75" customHeight="1">
      <c r="A72" s="13"/>
      <c r="B72" s="13"/>
      <c r="C72" s="13"/>
      <c r="D72" s="615"/>
      <c r="E72" s="615"/>
      <c r="F72" s="615"/>
      <c r="G72" s="615"/>
      <c r="H72" s="34" t="s">
        <v>1278</v>
      </c>
      <c r="I72" s="49"/>
      <c r="J72" s="615"/>
      <c r="K72" s="60"/>
      <c r="L72" s="60"/>
      <c r="M72" s="60"/>
      <c r="N72" s="60"/>
      <c r="O72" s="60"/>
      <c r="P72" s="60"/>
      <c r="Q72" s="60"/>
      <c r="R72" s="60"/>
      <c r="S72" s="60"/>
      <c r="T72" s="60"/>
      <c r="U72" s="60"/>
      <c r="V72" s="60"/>
      <c r="W72" s="60"/>
      <c r="X72" s="60"/>
      <c r="Y72" s="60"/>
      <c r="Z72" s="60"/>
    </row>
    <row r="73" spans="1:26" ht="18" customHeight="1">
      <c r="A73" s="13"/>
      <c r="B73" s="13"/>
      <c r="C73" s="13"/>
      <c r="D73" s="634" t="s">
        <v>96</v>
      </c>
      <c r="E73" s="615"/>
      <c r="F73" s="615"/>
      <c r="G73" s="615"/>
      <c r="H73" s="247"/>
      <c r="I73" s="49"/>
      <c r="J73" s="615"/>
      <c r="K73" s="60"/>
      <c r="L73" s="60"/>
      <c r="M73" s="60"/>
      <c r="N73" s="60"/>
      <c r="O73" s="60"/>
      <c r="P73" s="60"/>
      <c r="Q73" s="60"/>
      <c r="R73" s="60"/>
      <c r="S73" s="60"/>
      <c r="T73" s="60"/>
      <c r="U73" s="60"/>
      <c r="V73" s="60"/>
      <c r="W73" s="60"/>
      <c r="X73" s="60"/>
      <c r="Y73" s="60"/>
      <c r="Z73" s="60"/>
    </row>
    <row r="74" spans="1:26" ht="18" customHeight="1">
      <c r="A74" s="13"/>
      <c r="B74" s="13"/>
      <c r="C74" s="13"/>
      <c r="D74" s="615"/>
      <c r="E74" s="615"/>
      <c r="F74" s="615"/>
      <c r="G74" s="615"/>
      <c r="H74" s="247"/>
      <c r="I74" s="49"/>
      <c r="J74" s="615"/>
      <c r="K74" s="60"/>
      <c r="L74" s="60"/>
      <c r="M74" s="60"/>
      <c r="N74" s="60"/>
      <c r="O74" s="60"/>
      <c r="P74" s="60"/>
      <c r="Q74" s="60"/>
      <c r="R74" s="60"/>
      <c r="S74" s="60"/>
      <c r="T74" s="60"/>
      <c r="U74" s="60"/>
      <c r="V74" s="60"/>
      <c r="W74" s="60"/>
      <c r="X74" s="60"/>
      <c r="Y74" s="60"/>
      <c r="Z74" s="60"/>
    </row>
    <row r="75" spans="1:26" ht="18" customHeight="1">
      <c r="A75" s="13"/>
      <c r="B75" s="13"/>
      <c r="C75" s="13"/>
      <c r="D75" s="615"/>
      <c r="E75" s="615"/>
      <c r="F75" s="615"/>
      <c r="G75" s="615"/>
      <c r="H75" s="247"/>
      <c r="I75" s="49"/>
      <c r="J75" s="615"/>
      <c r="K75" s="60"/>
      <c r="L75" s="60"/>
      <c r="M75" s="60"/>
      <c r="N75" s="60"/>
      <c r="O75" s="60"/>
      <c r="P75" s="60"/>
      <c r="Q75" s="60"/>
      <c r="R75" s="60"/>
      <c r="S75" s="60"/>
      <c r="T75" s="60"/>
      <c r="U75" s="60"/>
      <c r="V75" s="60"/>
      <c r="W75" s="60"/>
      <c r="X75" s="60"/>
      <c r="Y75" s="60"/>
      <c r="Z75" s="60"/>
    </row>
    <row r="76" spans="1:26" ht="18" customHeight="1">
      <c r="A76" s="13"/>
      <c r="B76" s="13"/>
      <c r="C76" s="13"/>
      <c r="D76" s="615"/>
      <c r="E76" s="615"/>
      <c r="F76" s="615"/>
      <c r="G76" s="615"/>
      <c r="H76" s="35"/>
      <c r="I76" s="73"/>
      <c r="J76" s="615"/>
      <c r="K76" s="60"/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 s="60"/>
    </row>
    <row r="77" spans="1:26" ht="22.5" customHeight="1">
      <c r="A77" s="13"/>
      <c r="B77" s="13"/>
      <c r="C77" s="13"/>
      <c r="D77" s="615"/>
      <c r="E77" s="618"/>
      <c r="F77" s="618"/>
      <c r="G77" s="618"/>
      <c r="H77" s="37" t="s">
        <v>40</v>
      </c>
      <c r="I77" s="74"/>
      <c r="J77" s="616"/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Z77" s="60"/>
    </row>
    <row r="78" spans="1:26" ht="21.75" customHeight="1">
      <c r="A78" s="13"/>
      <c r="B78" s="13"/>
      <c r="C78" s="13"/>
      <c r="D78" s="634" t="s">
        <v>97</v>
      </c>
      <c r="E78" s="635" t="s">
        <v>98</v>
      </c>
      <c r="F78" s="648" t="s">
        <v>78</v>
      </c>
      <c r="G78" s="648" t="s">
        <v>78</v>
      </c>
      <c r="H78" s="32" t="s">
        <v>1275</v>
      </c>
      <c r="I78" s="70"/>
      <c r="J78" s="620" t="s">
        <v>1285</v>
      </c>
      <c r="K78" s="60"/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Z78" s="60"/>
    </row>
    <row r="79" spans="1:26" ht="22.5" customHeight="1">
      <c r="A79" s="13"/>
      <c r="B79" s="13"/>
      <c r="C79" s="13"/>
      <c r="D79" s="615"/>
      <c r="E79" s="615"/>
      <c r="F79" s="615"/>
      <c r="G79" s="615"/>
      <c r="H79" s="34" t="s">
        <v>1276</v>
      </c>
      <c r="I79" s="49"/>
      <c r="J79" s="615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Z79" s="60"/>
    </row>
    <row r="80" spans="1:26" ht="22.5" customHeight="1">
      <c r="A80" s="13"/>
      <c r="B80" s="13"/>
      <c r="C80" s="13"/>
      <c r="D80" s="615"/>
      <c r="E80" s="615"/>
      <c r="F80" s="615"/>
      <c r="G80" s="615"/>
      <c r="H80" s="34" t="s">
        <v>1277</v>
      </c>
      <c r="I80" s="49"/>
      <c r="J80" s="615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Z80" s="60"/>
    </row>
    <row r="81" spans="1:26" ht="22.5" customHeight="1">
      <c r="A81" s="13"/>
      <c r="B81" s="13"/>
      <c r="C81" s="13"/>
      <c r="D81" s="615"/>
      <c r="E81" s="615"/>
      <c r="F81" s="615"/>
      <c r="G81" s="615"/>
      <c r="H81" s="34" t="s">
        <v>1278</v>
      </c>
      <c r="I81" s="49"/>
      <c r="J81" s="615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Z81" s="60"/>
    </row>
    <row r="82" spans="1:26" ht="29.25" customHeight="1">
      <c r="A82" s="13"/>
      <c r="B82" s="13"/>
      <c r="C82" s="13"/>
      <c r="D82" s="615"/>
      <c r="E82" s="615"/>
      <c r="F82" s="615"/>
      <c r="G82" s="615"/>
      <c r="H82" s="247"/>
      <c r="I82" s="49"/>
      <c r="J82" s="615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  <c r="Z82" s="60"/>
    </row>
    <row r="83" spans="1:26" ht="22.5" customHeight="1">
      <c r="A83" s="13"/>
      <c r="B83" s="13"/>
      <c r="C83" s="13"/>
      <c r="D83" s="634" t="s">
        <v>100</v>
      </c>
      <c r="E83" s="615"/>
      <c r="F83" s="615"/>
      <c r="G83" s="615"/>
      <c r="H83" s="247"/>
      <c r="I83" s="49"/>
      <c r="J83" s="615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  <c r="Z83" s="60"/>
    </row>
    <row r="84" spans="1:26" ht="22.5" customHeight="1">
      <c r="A84" s="13"/>
      <c r="B84" s="13"/>
      <c r="C84" s="13"/>
      <c r="D84" s="615"/>
      <c r="E84" s="615"/>
      <c r="F84" s="615"/>
      <c r="G84" s="615"/>
      <c r="H84" s="247"/>
      <c r="I84" s="49"/>
      <c r="J84" s="615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  <c r="Z84" s="60"/>
    </row>
    <row r="85" spans="1:26" ht="22.5" customHeight="1">
      <c r="A85" s="13"/>
      <c r="B85" s="13"/>
      <c r="C85" s="13"/>
      <c r="D85" s="615"/>
      <c r="E85" s="615"/>
      <c r="F85" s="615"/>
      <c r="G85" s="615"/>
      <c r="H85" s="35"/>
      <c r="I85" s="36"/>
      <c r="J85" s="615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  <c r="Z85" s="60"/>
    </row>
    <row r="86" spans="1:26" ht="25.5" customHeight="1">
      <c r="A86" s="13"/>
      <c r="B86" s="13"/>
      <c r="C86" s="13"/>
      <c r="D86" s="615"/>
      <c r="E86" s="60"/>
      <c r="F86" s="618"/>
      <c r="G86" s="618"/>
      <c r="H86" s="37" t="s">
        <v>40</v>
      </c>
      <c r="I86" s="38"/>
      <c r="J86" s="616"/>
      <c r="K86" s="60"/>
      <c r="L86" s="60"/>
      <c r="M86" s="60"/>
      <c r="N86" s="60"/>
      <c r="O86" s="60"/>
      <c r="P86" s="60"/>
      <c r="Q86" s="60"/>
      <c r="R86" s="60"/>
      <c r="S86" s="60"/>
      <c r="T86" s="60"/>
      <c r="U86" s="60"/>
      <c r="V86" s="60"/>
      <c r="W86" s="60"/>
      <c r="X86" s="60"/>
      <c r="Y86" s="60"/>
      <c r="Z86" s="60"/>
    </row>
    <row r="87" spans="1:26" ht="20.25" customHeight="1">
      <c r="A87" s="13"/>
      <c r="B87" s="13"/>
      <c r="C87" s="13"/>
      <c r="D87" s="14"/>
      <c r="E87" s="637" t="s">
        <v>101</v>
      </c>
      <c r="F87" s="635" t="s">
        <v>42</v>
      </c>
      <c r="G87" s="635" t="s">
        <v>42</v>
      </c>
      <c r="H87" s="32" t="s">
        <v>1275</v>
      </c>
      <c r="I87" s="70"/>
      <c r="J87" s="620" t="s">
        <v>1286</v>
      </c>
      <c r="K87" s="60"/>
      <c r="L87" s="60"/>
      <c r="M87" s="60"/>
      <c r="N87" s="60"/>
      <c r="O87" s="60"/>
      <c r="P87" s="60"/>
      <c r="Q87" s="60"/>
      <c r="R87" s="60"/>
      <c r="S87" s="60"/>
      <c r="T87" s="60"/>
      <c r="U87" s="60"/>
      <c r="V87" s="60"/>
      <c r="W87" s="60"/>
      <c r="X87" s="60"/>
      <c r="Y87" s="60"/>
      <c r="Z87" s="60"/>
    </row>
    <row r="88" spans="1:26" ht="20.25" customHeight="1">
      <c r="A88" s="13"/>
      <c r="B88" s="13"/>
      <c r="C88" s="13"/>
      <c r="D88" s="14"/>
      <c r="E88" s="615"/>
      <c r="F88" s="615"/>
      <c r="G88" s="615"/>
      <c r="H88" s="34" t="s">
        <v>1276</v>
      </c>
      <c r="I88" s="49"/>
      <c r="J88" s="615"/>
      <c r="K88" s="60"/>
      <c r="L88" s="60"/>
      <c r="M88" s="60"/>
      <c r="N88" s="60"/>
      <c r="O88" s="60"/>
      <c r="P88" s="60"/>
      <c r="Q88" s="60"/>
      <c r="R88" s="60"/>
      <c r="S88" s="60"/>
      <c r="T88" s="60"/>
      <c r="U88" s="60"/>
      <c r="V88" s="60"/>
      <c r="W88" s="60"/>
      <c r="X88" s="60"/>
      <c r="Y88" s="60"/>
      <c r="Z88" s="60"/>
    </row>
    <row r="89" spans="1:26" ht="20.25" customHeight="1">
      <c r="A89" s="13"/>
      <c r="B89" s="13"/>
      <c r="C89" s="13"/>
      <c r="D89" s="14"/>
      <c r="E89" s="615"/>
      <c r="F89" s="615"/>
      <c r="G89" s="615"/>
      <c r="H89" s="34" t="s">
        <v>1277</v>
      </c>
      <c r="I89" s="49"/>
      <c r="J89" s="615"/>
      <c r="K89" s="60"/>
      <c r="L89" s="60"/>
      <c r="M89" s="60"/>
      <c r="N89" s="60"/>
      <c r="O89" s="60"/>
      <c r="P89" s="60"/>
      <c r="Q89" s="60"/>
      <c r="R89" s="60"/>
      <c r="S89" s="60"/>
      <c r="T89" s="60"/>
      <c r="U89" s="60"/>
      <c r="V89" s="60"/>
      <c r="W89" s="60"/>
      <c r="X89" s="60"/>
      <c r="Y89" s="60"/>
      <c r="Z89" s="60"/>
    </row>
    <row r="90" spans="1:26" ht="20.25" customHeight="1">
      <c r="A90" s="13"/>
      <c r="B90" s="13"/>
      <c r="C90" s="13"/>
      <c r="D90" s="14"/>
      <c r="E90" s="615"/>
      <c r="F90" s="615"/>
      <c r="G90" s="615"/>
      <c r="H90" s="34" t="s">
        <v>1278</v>
      </c>
      <c r="I90" s="49"/>
      <c r="J90" s="615"/>
      <c r="K90" s="60"/>
      <c r="L90" s="60"/>
      <c r="M90" s="60"/>
      <c r="N90" s="60"/>
      <c r="O90" s="60"/>
      <c r="P90" s="60"/>
      <c r="Q90" s="60"/>
      <c r="R90" s="60"/>
      <c r="S90" s="60"/>
      <c r="T90" s="60"/>
      <c r="U90" s="60"/>
      <c r="V90" s="60"/>
      <c r="W90" s="60"/>
      <c r="X90" s="60"/>
      <c r="Y90" s="60"/>
      <c r="Z90" s="60"/>
    </row>
    <row r="91" spans="1:26" ht="20.25" customHeight="1">
      <c r="A91" s="13"/>
      <c r="B91" s="13"/>
      <c r="C91" s="13"/>
      <c r="D91" s="14"/>
      <c r="E91" s="615"/>
      <c r="F91" s="615"/>
      <c r="G91" s="615"/>
      <c r="H91" s="247"/>
      <c r="I91" s="49"/>
      <c r="J91" s="615"/>
      <c r="K91" s="60"/>
      <c r="L91" s="60"/>
      <c r="M91" s="60"/>
      <c r="N91" s="60"/>
      <c r="O91" s="60"/>
      <c r="P91" s="60"/>
      <c r="Q91" s="60"/>
      <c r="R91" s="60"/>
      <c r="S91" s="60"/>
      <c r="T91" s="60"/>
      <c r="U91" s="60"/>
      <c r="V91" s="60"/>
      <c r="W91" s="60"/>
      <c r="X91" s="60"/>
      <c r="Y91" s="60"/>
      <c r="Z91" s="60"/>
    </row>
    <row r="92" spans="1:26" ht="20.25" customHeight="1">
      <c r="A92" s="13"/>
      <c r="B92" s="13"/>
      <c r="C92" s="13"/>
      <c r="D92" s="14"/>
      <c r="E92" s="615"/>
      <c r="F92" s="615"/>
      <c r="G92" s="615"/>
      <c r="H92" s="247"/>
      <c r="I92" s="49"/>
      <c r="J92" s="615"/>
      <c r="K92" s="60"/>
      <c r="L92" s="60"/>
      <c r="M92" s="60"/>
      <c r="N92" s="60"/>
      <c r="O92" s="60"/>
      <c r="P92" s="60"/>
      <c r="Q92" s="60"/>
      <c r="R92" s="60"/>
      <c r="S92" s="60"/>
      <c r="T92" s="60"/>
      <c r="U92" s="60"/>
      <c r="V92" s="60"/>
      <c r="W92" s="60"/>
      <c r="X92" s="60"/>
      <c r="Y92" s="60"/>
      <c r="Z92" s="60"/>
    </row>
    <row r="93" spans="1:26" ht="20.25" customHeight="1">
      <c r="A93" s="13"/>
      <c r="B93" s="13"/>
      <c r="C93" s="13"/>
      <c r="D93" s="14"/>
      <c r="E93" s="615"/>
      <c r="F93" s="615"/>
      <c r="G93" s="615"/>
      <c r="H93" s="247"/>
      <c r="I93" s="49"/>
      <c r="J93" s="615"/>
      <c r="K93" s="60"/>
      <c r="L93" s="60"/>
      <c r="M93" s="60"/>
      <c r="N93" s="60"/>
      <c r="O93" s="60"/>
      <c r="P93" s="60"/>
      <c r="Q93" s="60"/>
      <c r="R93" s="60"/>
      <c r="S93" s="60"/>
      <c r="T93" s="60"/>
      <c r="U93" s="60"/>
      <c r="V93" s="60"/>
      <c r="W93" s="60"/>
      <c r="X93" s="60"/>
      <c r="Y93" s="60"/>
      <c r="Z93" s="60"/>
    </row>
    <row r="94" spans="1:26" ht="20.25" customHeight="1">
      <c r="A94" s="13"/>
      <c r="B94" s="13"/>
      <c r="C94" s="13"/>
      <c r="D94" s="14"/>
      <c r="E94" s="615"/>
      <c r="F94" s="615"/>
      <c r="G94" s="615"/>
      <c r="H94" s="35"/>
      <c r="I94" s="33"/>
      <c r="J94" s="615"/>
      <c r="K94" s="60"/>
      <c r="L94" s="60"/>
      <c r="M94" s="60"/>
      <c r="N94" s="60"/>
      <c r="O94" s="60"/>
      <c r="P94" s="60"/>
      <c r="Q94" s="60"/>
      <c r="R94" s="60"/>
      <c r="S94" s="60"/>
      <c r="T94" s="60"/>
      <c r="U94" s="60"/>
      <c r="V94" s="60"/>
      <c r="W94" s="60"/>
      <c r="X94" s="60"/>
      <c r="Y94" s="60"/>
      <c r="Z94" s="60"/>
    </row>
    <row r="95" spans="1:26" ht="20.25" customHeight="1">
      <c r="A95" s="13"/>
      <c r="B95" s="13"/>
      <c r="C95" s="13"/>
      <c r="D95" s="14"/>
      <c r="E95" s="618"/>
      <c r="F95" s="615"/>
      <c r="G95" s="615"/>
      <c r="H95" s="37" t="s">
        <v>40</v>
      </c>
      <c r="I95" s="38"/>
      <c r="J95" s="616"/>
      <c r="K95" s="60"/>
      <c r="L95" s="60"/>
      <c r="M95" s="60"/>
      <c r="N95" s="60"/>
      <c r="O95" s="60"/>
      <c r="P95" s="60"/>
      <c r="Q95" s="60"/>
      <c r="R95" s="60"/>
      <c r="S95" s="60"/>
      <c r="T95" s="60"/>
      <c r="U95" s="60"/>
      <c r="V95" s="60"/>
      <c r="W95" s="60"/>
      <c r="X95" s="60"/>
      <c r="Y95" s="60"/>
      <c r="Z95" s="60"/>
    </row>
    <row r="96" spans="1:26" ht="22.5" customHeight="1">
      <c r="A96" s="13"/>
      <c r="B96" s="13"/>
      <c r="C96" s="13"/>
      <c r="D96" s="14"/>
      <c r="E96" s="649" t="s">
        <v>1287</v>
      </c>
      <c r="F96" s="75"/>
      <c r="G96" s="14"/>
      <c r="H96" s="646"/>
      <c r="I96" s="76"/>
      <c r="J96" s="77"/>
      <c r="K96" s="60"/>
      <c r="L96" s="60"/>
      <c r="M96" s="60"/>
      <c r="N96" s="60"/>
      <c r="O96" s="60"/>
      <c r="P96" s="60"/>
      <c r="Q96" s="60"/>
      <c r="R96" s="60"/>
      <c r="S96" s="60"/>
      <c r="T96" s="60"/>
      <c r="U96" s="60"/>
      <c r="V96" s="60"/>
      <c r="W96" s="60"/>
      <c r="X96" s="60"/>
      <c r="Y96" s="60"/>
      <c r="Z96" s="60"/>
    </row>
    <row r="97" spans="1:26" ht="22.5" customHeight="1">
      <c r="A97" s="13"/>
      <c r="B97" s="13"/>
      <c r="C97" s="13"/>
      <c r="D97" s="14"/>
      <c r="E97" s="615"/>
      <c r="F97" s="75"/>
      <c r="G97" s="14"/>
      <c r="H97" s="615"/>
      <c r="I97" s="13"/>
      <c r="J97" s="56"/>
      <c r="K97" s="60"/>
      <c r="L97" s="60"/>
      <c r="M97" s="60"/>
      <c r="N97" s="60"/>
      <c r="O97" s="60"/>
      <c r="P97" s="60"/>
      <c r="Q97" s="60"/>
      <c r="R97" s="60"/>
      <c r="S97" s="60"/>
      <c r="T97" s="60"/>
      <c r="U97" s="60"/>
      <c r="V97" s="60"/>
      <c r="W97" s="60"/>
      <c r="X97" s="60"/>
      <c r="Y97" s="60"/>
      <c r="Z97" s="60"/>
    </row>
    <row r="98" spans="1:26" ht="34.5" customHeight="1">
      <c r="A98" s="13"/>
      <c r="B98" s="13"/>
      <c r="C98" s="13"/>
      <c r="D98" s="14"/>
      <c r="E98" s="629"/>
      <c r="F98" s="75"/>
      <c r="G98" s="75"/>
      <c r="H98" s="615"/>
      <c r="I98" s="13"/>
      <c r="J98" s="56"/>
      <c r="K98" s="60"/>
      <c r="L98" s="60"/>
      <c r="M98" s="60"/>
      <c r="N98" s="60"/>
      <c r="O98" s="60"/>
      <c r="P98" s="60"/>
      <c r="Q98" s="60"/>
      <c r="R98" s="60"/>
      <c r="S98" s="60"/>
      <c r="T98" s="60"/>
      <c r="U98" s="60"/>
      <c r="V98" s="60"/>
      <c r="W98" s="60"/>
      <c r="X98" s="60"/>
      <c r="Y98" s="60"/>
      <c r="Z98" s="60"/>
    </row>
    <row r="99" spans="1:26" ht="148.5" customHeight="1">
      <c r="A99" s="13"/>
      <c r="B99" s="51"/>
      <c r="C99" s="51"/>
      <c r="D99" s="52"/>
      <c r="E99" s="78" t="s">
        <v>1288</v>
      </c>
      <c r="F99" s="79"/>
      <c r="G99" s="79"/>
      <c r="H99" s="621"/>
      <c r="I99" s="79"/>
      <c r="J99" s="80"/>
      <c r="K99" s="60"/>
      <c r="L99" s="60"/>
      <c r="M99" s="60"/>
      <c r="N99" s="60"/>
      <c r="O99" s="60"/>
      <c r="P99" s="60"/>
      <c r="Q99" s="60"/>
      <c r="R99" s="60"/>
      <c r="S99" s="60"/>
      <c r="T99" s="60"/>
      <c r="U99" s="60"/>
      <c r="V99" s="60"/>
      <c r="W99" s="60"/>
      <c r="X99" s="60"/>
      <c r="Y99" s="60"/>
      <c r="Z99" s="60"/>
    </row>
    <row r="100" spans="1:26" ht="20.25" customHeight="1">
      <c r="A100" s="634"/>
      <c r="B100" s="634" t="s">
        <v>1289</v>
      </c>
      <c r="C100" s="81" t="s">
        <v>106</v>
      </c>
      <c r="D100" s="14" t="s">
        <v>87</v>
      </c>
      <c r="E100" s="647" t="s">
        <v>1290</v>
      </c>
      <c r="F100" s="633" t="s">
        <v>42</v>
      </c>
      <c r="G100" s="633" t="s">
        <v>42</v>
      </c>
      <c r="H100" s="231" t="s">
        <v>1271</v>
      </c>
      <c r="I100" s="235">
        <v>11</v>
      </c>
      <c r="J100" s="630" t="s">
        <v>108</v>
      </c>
      <c r="K100" s="60"/>
      <c r="L100" s="60"/>
      <c r="M100" s="60"/>
      <c r="N100" s="60"/>
      <c r="O100" s="60"/>
      <c r="P100" s="60"/>
      <c r="Q100" s="60"/>
      <c r="R100" s="60"/>
      <c r="S100" s="60"/>
      <c r="T100" s="60"/>
      <c r="U100" s="60"/>
      <c r="V100" s="60"/>
      <c r="W100" s="60"/>
      <c r="X100" s="60"/>
      <c r="Y100" s="60"/>
      <c r="Z100" s="60"/>
    </row>
    <row r="101" spans="1:26" ht="20.25" customHeight="1">
      <c r="A101" s="615"/>
      <c r="B101" s="615"/>
      <c r="C101" s="81"/>
      <c r="D101" s="14" t="s">
        <v>89</v>
      </c>
      <c r="E101" s="615"/>
      <c r="F101" s="615"/>
      <c r="G101" s="615"/>
      <c r="H101" s="231" t="s">
        <v>1272</v>
      </c>
      <c r="I101" s="235">
        <v>12.48</v>
      </c>
      <c r="J101" s="615"/>
      <c r="K101" s="60"/>
      <c r="L101" s="60"/>
      <c r="M101" s="60"/>
      <c r="N101" s="60"/>
      <c r="O101" s="60"/>
      <c r="P101" s="60"/>
      <c r="Q101" s="60"/>
      <c r="R101" s="60"/>
      <c r="S101" s="60"/>
      <c r="T101" s="60"/>
      <c r="U101" s="60"/>
      <c r="V101" s="60"/>
      <c r="W101" s="60"/>
      <c r="X101" s="60"/>
      <c r="Y101" s="60"/>
      <c r="Z101" s="60"/>
    </row>
    <row r="102" spans="1:26" ht="20.25" customHeight="1">
      <c r="A102" s="615"/>
      <c r="B102" s="615"/>
      <c r="C102" s="81"/>
      <c r="D102" s="14" t="s">
        <v>91</v>
      </c>
      <c r="E102" s="629"/>
      <c r="F102" s="615"/>
      <c r="G102" s="615"/>
      <c r="H102" s="231" t="s">
        <v>1273</v>
      </c>
      <c r="I102" s="235">
        <v>9.18</v>
      </c>
      <c r="J102" s="615"/>
      <c r="K102" s="60"/>
      <c r="L102" s="60"/>
      <c r="M102" s="60"/>
      <c r="N102" s="60"/>
      <c r="O102" s="60"/>
      <c r="P102" s="60"/>
      <c r="Q102" s="60"/>
      <c r="R102" s="60"/>
      <c r="S102" s="60"/>
      <c r="T102" s="60"/>
      <c r="U102" s="60"/>
      <c r="V102" s="60"/>
      <c r="W102" s="60"/>
      <c r="X102" s="60"/>
      <c r="Y102" s="60"/>
      <c r="Z102" s="60"/>
    </row>
    <row r="103" spans="1:26" ht="20.25" customHeight="1">
      <c r="A103" s="615"/>
      <c r="B103" s="615"/>
      <c r="C103" s="81"/>
      <c r="D103" s="14" t="s">
        <v>30</v>
      </c>
      <c r="E103" s="23" t="s">
        <v>109</v>
      </c>
      <c r="F103" s="615"/>
      <c r="G103" s="615"/>
      <c r="H103" s="231" t="s">
        <v>1274</v>
      </c>
      <c r="I103" s="235">
        <v>10.56</v>
      </c>
      <c r="J103" s="615"/>
      <c r="K103" s="60"/>
      <c r="L103" s="60"/>
      <c r="M103" s="60"/>
      <c r="N103" s="60"/>
      <c r="O103" s="60"/>
      <c r="P103" s="60"/>
      <c r="Q103" s="60"/>
      <c r="R103" s="60"/>
      <c r="S103" s="60"/>
      <c r="T103" s="60"/>
      <c r="U103" s="60"/>
      <c r="V103" s="60"/>
      <c r="W103" s="60"/>
      <c r="X103" s="60"/>
      <c r="Y103" s="60"/>
      <c r="Z103" s="60"/>
    </row>
    <row r="104" spans="1:26" ht="20.25" customHeight="1">
      <c r="A104" s="81"/>
      <c r="B104" s="615"/>
      <c r="C104" s="81"/>
      <c r="D104" s="14" t="s">
        <v>110</v>
      </c>
      <c r="E104" s="23" t="s">
        <v>111</v>
      </c>
      <c r="F104" s="615"/>
      <c r="G104" s="615"/>
      <c r="H104" s="247"/>
      <c r="I104" s="49"/>
      <c r="J104" s="615"/>
      <c r="K104" s="60"/>
      <c r="L104" s="60"/>
      <c r="M104" s="60"/>
      <c r="N104" s="60"/>
      <c r="O104" s="60"/>
      <c r="P104" s="60"/>
      <c r="Q104" s="60"/>
      <c r="R104" s="60"/>
      <c r="S104" s="60"/>
      <c r="T104" s="60"/>
      <c r="U104" s="60"/>
      <c r="V104" s="60"/>
      <c r="W104" s="60"/>
      <c r="X104" s="60"/>
      <c r="Y104" s="60"/>
      <c r="Z104" s="60"/>
    </row>
    <row r="105" spans="1:26" ht="23.25" customHeight="1">
      <c r="A105" s="81"/>
      <c r="B105" s="615"/>
      <c r="C105" s="81"/>
      <c r="D105" s="638" t="s">
        <v>112</v>
      </c>
      <c r="E105" s="13"/>
      <c r="F105" s="615"/>
      <c r="G105" s="615"/>
      <c r="H105" s="247"/>
      <c r="I105" s="49"/>
      <c r="J105" s="615"/>
      <c r="K105" s="60"/>
      <c r="L105" s="60"/>
      <c r="M105" s="60"/>
      <c r="N105" s="60"/>
      <c r="O105" s="60"/>
      <c r="P105" s="60"/>
      <c r="Q105" s="60"/>
      <c r="R105" s="60"/>
      <c r="S105" s="60"/>
      <c r="T105" s="60"/>
      <c r="U105" s="60"/>
      <c r="V105" s="60"/>
      <c r="W105" s="60"/>
      <c r="X105" s="60"/>
      <c r="Y105" s="60"/>
      <c r="Z105" s="60"/>
    </row>
    <row r="106" spans="1:26" ht="24" customHeight="1">
      <c r="A106" s="81"/>
      <c r="B106" s="82"/>
      <c r="C106" s="81"/>
      <c r="D106" s="615"/>
      <c r="E106" s="13"/>
      <c r="F106" s="615"/>
      <c r="G106" s="615"/>
      <c r="H106" s="247"/>
      <c r="I106" s="49"/>
      <c r="J106" s="615"/>
      <c r="K106" s="60"/>
      <c r="L106" s="60"/>
      <c r="M106" s="60"/>
      <c r="N106" s="60"/>
      <c r="O106" s="60"/>
      <c r="P106" s="60"/>
      <c r="Q106" s="60"/>
      <c r="R106" s="60"/>
      <c r="S106" s="60"/>
      <c r="T106" s="60"/>
      <c r="U106" s="60"/>
      <c r="V106" s="60"/>
      <c r="W106" s="60"/>
      <c r="X106" s="60"/>
      <c r="Y106" s="60"/>
      <c r="Z106" s="60"/>
    </row>
    <row r="107" spans="1:26" ht="22.5" customHeight="1">
      <c r="A107" s="81"/>
      <c r="B107" s="83"/>
      <c r="C107" s="81"/>
      <c r="D107" s="615"/>
      <c r="E107" s="13"/>
      <c r="F107" s="615"/>
      <c r="G107" s="615"/>
      <c r="H107" s="35"/>
      <c r="I107" s="33"/>
      <c r="J107" s="615"/>
      <c r="K107" s="60"/>
      <c r="L107" s="60"/>
      <c r="M107" s="60"/>
      <c r="N107" s="60"/>
      <c r="O107" s="60"/>
      <c r="P107" s="60"/>
      <c r="Q107" s="60"/>
      <c r="R107" s="60"/>
      <c r="S107" s="60"/>
      <c r="T107" s="60"/>
      <c r="U107" s="60"/>
      <c r="V107" s="60"/>
      <c r="W107" s="60"/>
      <c r="X107" s="60"/>
      <c r="Y107" s="60"/>
      <c r="Z107" s="60"/>
    </row>
    <row r="108" spans="1:26" ht="24" customHeight="1">
      <c r="A108" s="81"/>
      <c r="B108" s="13"/>
      <c r="C108" s="81"/>
      <c r="D108" s="615"/>
      <c r="E108" s="13"/>
      <c r="F108" s="618"/>
      <c r="G108" s="618"/>
      <c r="H108" s="37" t="s">
        <v>40</v>
      </c>
      <c r="I108" s="38"/>
      <c r="J108" s="621"/>
      <c r="K108" s="60"/>
      <c r="L108" s="60"/>
      <c r="M108" s="60"/>
      <c r="N108" s="60"/>
      <c r="O108" s="60"/>
      <c r="P108" s="60"/>
      <c r="Q108" s="60"/>
      <c r="R108" s="60"/>
      <c r="S108" s="60"/>
      <c r="T108" s="60"/>
      <c r="U108" s="60"/>
      <c r="V108" s="60"/>
      <c r="W108" s="60"/>
      <c r="X108" s="60"/>
      <c r="Y108" s="60"/>
      <c r="Z108" s="60"/>
    </row>
    <row r="109" spans="1:26" ht="24" customHeight="1">
      <c r="A109" s="81"/>
      <c r="B109" s="13"/>
      <c r="C109" s="81"/>
      <c r="D109" s="615"/>
      <c r="E109" s="13"/>
      <c r="F109" s="84" t="s">
        <v>42</v>
      </c>
      <c r="G109" s="13" t="s">
        <v>42</v>
      </c>
      <c r="H109" s="32" t="s">
        <v>1275</v>
      </c>
      <c r="I109" s="70"/>
      <c r="J109" s="623" t="s">
        <v>113</v>
      </c>
      <c r="K109" s="60"/>
      <c r="L109" s="60"/>
      <c r="M109" s="60"/>
      <c r="N109" s="60"/>
      <c r="O109" s="60"/>
      <c r="P109" s="60"/>
      <c r="Q109" s="60"/>
      <c r="R109" s="60"/>
      <c r="S109" s="60"/>
      <c r="T109" s="60"/>
      <c r="U109" s="60"/>
      <c r="V109" s="60"/>
      <c r="W109" s="60"/>
      <c r="X109" s="60"/>
      <c r="Y109" s="60"/>
      <c r="Z109" s="60"/>
    </row>
    <row r="110" spans="1:26" ht="24" customHeight="1">
      <c r="A110" s="81"/>
      <c r="B110" s="13"/>
      <c r="C110" s="81"/>
      <c r="D110" s="615"/>
      <c r="E110" s="13"/>
      <c r="F110" s="85"/>
      <c r="G110" s="81"/>
      <c r="H110" s="34" t="s">
        <v>1276</v>
      </c>
      <c r="I110" s="49"/>
      <c r="J110" s="615"/>
      <c r="K110" s="60"/>
      <c r="L110" s="60"/>
      <c r="M110" s="60"/>
      <c r="N110" s="60"/>
      <c r="O110" s="60"/>
      <c r="P110" s="60"/>
      <c r="Q110" s="60"/>
      <c r="R110" s="60"/>
      <c r="S110" s="60"/>
      <c r="T110" s="60"/>
      <c r="U110" s="60"/>
      <c r="V110" s="60"/>
      <c r="W110" s="60"/>
      <c r="X110" s="60"/>
      <c r="Y110" s="60"/>
      <c r="Z110" s="60"/>
    </row>
    <row r="111" spans="1:26" ht="24" customHeight="1">
      <c r="A111" s="81"/>
      <c r="B111" s="13"/>
      <c r="C111" s="81"/>
      <c r="D111" s="615"/>
      <c r="E111" s="13"/>
      <c r="F111" s="85"/>
      <c r="G111" s="81"/>
      <c r="H111" s="34" t="s">
        <v>1277</v>
      </c>
      <c r="I111" s="49"/>
      <c r="J111" s="615"/>
      <c r="K111" s="60"/>
      <c r="L111" s="60"/>
      <c r="M111" s="60"/>
      <c r="N111" s="60"/>
      <c r="O111" s="60"/>
      <c r="P111" s="60"/>
      <c r="Q111" s="60"/>
      <c r="R111" s="60"/>
      <c r="S111" s="60"/>
      <c r="T111" s="60"/>
      <c r="U111" s="60"/>
      <c r="V111" s="60"/>
      <c r="W111" s="60"/>
      <c r="X111" s="60"/>
      <c r="Y111" s="60"/>
      <c r="Z111" s="60"/>
    </row>
    <row r="112" spans="1:26" ht="24" customHeight="1">
      <c r="A112" s="81"/>
      <c r="B112" s="13"/>
      <c r="C112" s="81"/>
      <c r="D112" s="615"/>
      <c r="E112" s="13"/>
      <c r="F112" s="85"/>
      <c r="G112" s="81"/>
      <c r="H112" s="34" t="s">
        <v>1278</v>
      </c>
      <c r="I112" s="49"/>
      <c r="J112" s="615"/>
      <c r="K112" s="60"/>
      <c r="L112" s="60"/>
      <c r="M112" s="60"/>
      <c r="N112" s="60"/>
      <c r="O112" s="60"/>
      <c r="P112" s="60"/>
      <c r="Q112" s="60"/>
      <c r="R112" s="60"/>
      <c r="S112" s="60"/>
      <c r="T112" s="60"/>
      <c r="U112" s="60"/>
      <c r="V112" s="60"/>
      <c r="W112" s="60"/>
      <c r="X112" s="60"/>
      <c r="Y112" s="60"/>
      <c r="Z112" s="60"/>
    </row>
    <row r="113" spans="1:26" ht="24" customHeight="1">
      <c r="A113" s="81"/>
      <c r="B113" s="13"/>
      <c r="C113" s="81"/>
      <c r="D113" s="615"/>
      <c r="E113" s="13"/>
      <c r="F113" s="85"/>
      <c r="G113" s="81"/>
      <c r="H113" s="247"/>
      <c r="I113" s="49"/>
      <c r="J113" s="615"/>
      <c r="K113" s="60"/>
      <c r="L113" s="60"/>
      <c r="M113" s="60"/>
      <c r="N113" s="60"/>
      <c r="O113" s="60"/>
      <c r="P113" s="60"/>
      <c r="Q113" s="60"/>
      <c r="R113" s="60"/>
      <c r="S113" s="60"/>
      <c r="T113" s="60"/>
      <c r="U113" s="60"/>
      <c r="V113" s="60"/>
      <c r="W113" s="60"/>
      <c r="X113" s="60"/>
      <c r="Y113" s="60"/>
      <c r="Z113" s="60"/>
    </row>
    <row r="114" spans="1:26" ht="23.25" customHeight="1">
      <c r="A114" s="81"/>
      <c r="B114" s="13"/>
      <c r="C114" s="81"/>
      <c r="D114" s="615"/>
      <c r="E114" s="13"/>
      <c r="F114" s="85"/>
      <c r="G114" s="81"/>
      <c r="H114" s="247"/>
      <c r="I114" s="49"/>
      <c r="J114" s="615"/>
      <c r="K114" s="60"/>
      <c r="L114" s="60"/>
      <c r="M114" s="60"/>
      <c r="N114" s="60"/>
      <c r="O114" s="60"/>
      <c r="P114" s="60"/>
      <c r="Q114" s="60"/>
      <c r="R114" s="60"/>
      <c r="S114" s="60"/>
      <c r="T114" s="60"/>
      <c r="U114" s="60"/>
      <c r="V114" s="60"/>
      <c r="W114" s="60"/>
      <c r="X114" s="60"/>
      <c r="Y114" s="60"/>
      <c r="Z114" s="60"/>
    </row>
    <row r="115" spans="1:26" ht="23.25" customHeight="1">
      <c r="A115" s="81"/>
      <c r="B115" s="13"/>
      <c r="C115" s="81"/>
      <c r="D115" s="615"/>
      <c r="E115" s="13"/>
      <c r="F115" s="85"/>
      <c r="G115" s="81"/>
      <c r="H115" s="247"/>
      <c r="I115" s="49"/>
      <c r="J115" s="615"/>
      <c r="K115" s="60"/>
      <c r="L115" s="60"/>
      <c r="M115" s="60"/>
      <c r="N115" s="60"/>
      <c r="O115" s="60"/>
      <c r="P115" s="60"/>
      <c r="Q115" s="60"/>
      <c r="R115" s="60"/>
      <c r="S115" s="60"/>
      <c r="T115" s="60"/>
      <c r="U115" s="60"/>
      <c r="V115" s="60"/>
      <c r="W115" s="60"/>
      <c r="X115" s="60"/>
      <c r="Y115" s="60"/>
      <c r="Z115" s="60"/>
    </row>
    <row r="116" spans="1:26" ht="23.25" customHeight="1">
      <c r="A116" s="81"/>
      <c r="B116" s="13"/>
      <c r="C116" s="81"/>
      <c r="D116" s="615"/>
      <c r="E116" s="13"/>
      <c r="F116" s="85"/>
      <c r="G116" s="81"/>
      <c r="H116" s="35"/>
      <c r="I116" s="33"/>
      <c r="J116" s="615"/>
      <c r="K116" s="60"/>
      <c r="L116" s="60"/>
      <c r="M116" s="60"/>
      <c r="N116" s="60"/>
      <c r="O116" s="60"/>
      <c r="P116" s="60"/>
      <c r="Q116" s="60"/>
      <c r="R116" s="60"/>
      <c r="S116" s="60"/>
      <c r="T116" s="60"/>
      <c r="U116" s="60"/>
      <c r="V116" s="60"/>
      <c r="W116" s="60"/>
      <c r="X116" s="60"/>
      <c r="Y116" s="60"/>
      <c r="Z116" s="60"/>
    </row>
    <row r="117" spans="1:26" ht="23.25" customHeight="1">
      <c r="A117" s="81"/>
      <c r="B117" s="13"/>
      <c r="C117" s="81"/>
      <c r="D117" s="615"/>
      <c r="E117" s="13"/>
      <c r="F117" s="86"/>
      <c r="G117" s="87"/>
      <c r="H117" s="37" t="s">
        <v>40</v>
      </c>
      <c r="I117" s="38"/>
      <c r="J117" s="621"/>
      <c r="K117" s="60"/>
      <c r="L117" s="60"/>
      <c r="M117" s="60"/>
      <c r="N117" s="60"/>
      <c r="O117" s="60"/>
      <c r="P117" s="60"/>
      <c r="Q117" s="60"/>
      <c r="R117" s="60"/>
      <c r="S117" s="60"/>
      <c r="T117" s="60"/>
      <c r="U117" s="60"/>
      <c r="V117" s="60"/>
      <c r="W117" s="60"/>
      <c r="X117" s="60"/>
      <c r="Y117" s="60"/>
      <c r="Z117" s="60"/>
    </row>
    <row r="118" spans="1:26" ht="23.25" customHeight="1">
      <c r="A118" s="81"/>
      <c r="B118" s="13"/>
      <c r="C118" s="81"/>
      <c r="D118" s="81"/>
      <c r="E118" s="13"/>
      <c r="F118" s="84" t="s">
        <v>42</v>
      </c>
      <c r="G118" s="13" t="s">
        <v>42</v>
      </c>
      <c r="H118" s="32" t="s">
        <v>1275</v>
      </c>
      <c r="I118" s="48"/>
      <c r="J118" s="623" t="s">
        <v>114</v>
      </c>
      <c r="K118" s="60"/>
      <c r="L118" s="60"/>
      <c r="M118" s="60"/>
      <c r="N118" s="60"/>
      <c r="O118" s="60"/>
      <c r="P118" s="60"/>
      <c r="Q118" s="60"/>
      <c r="R118" s="60"/>
      <c r="S118" s="60"/>
      <c r="T118" s="60"/>
      <c r="U118" s="60"/>
      <c r="V118" s="60"/>
      <c r="W118" s="60"/>
      <c r="X118" s="60"/>
      <c r="Y118" s="60"/>
      <c r="Z118" s="60"/>
    </row>
    <row r="119" spans="1:26" ht="23.25" customHeight="1">
      <c r="A119" s="81"/>
      <c r="B119" s="13"/>
      <c r="C119" s="81"/>
      <c r="D119" s="634"/>
      <c r="E119" s="13"/>
      <c r="F119" s="85"/>
      <c r="G119" s="81"/>
      <c r="H119" s="34" t="s">
        <v>1276</v>
      </c>
      <c r="I119" s="49"/>
      <c r="J119" s="615"/>
      <c r="K119" s="60"/>
      <c r="L119" s="60"/>
      <c r="M119" s="60"/>
      <c r="N119" s="60"/>
      <c r="O119" s="60"/>
      <c r="P119" s="60"/>
      <c r="Q119" s="60"/>
      <c r="R119" s="60"/>
      <c r="S119" s="60"/>
      <c r="T119" s="60"/>
      <c r="U119" s="60"/>
      <c r="V119" s="60"/>
      <c r="W119" s="60"/>
      <c r="X119" s="60"/>
      <c r="Y119" s="60"/>
      <c r="Z119" s="60"/>
    </row>
    <row r="120" spans="1:26" ht="23.25" customHeight="1">
      <c r="A120" s="81"/>
      <c r="B120" s="13"/>
      <c r="C120" s="81"/>
      <c r="D120" s="615"/>
      <c r="E120" s="13"/>
      <c r="F120" s="85"/>
      <c r="G120" s="81"/>
      <c r="H120" s="34" t="s">
        <v>1277</v>
      </c>
      <c r="I120" s="49"/>
      <c r="J120" s="615"/>
      <c r="K120" s="60"/>
      <c r="L120" s="60"/>
      <c r="M120" s="60"/>
      <c r="N120" s="60"/>
      <c r="O120" s="60"/>
      <c r="P120" s="60"/>
      <c r="Q120" s="60"/>
      <c r="R120" s="60"/>
      <c r="S120" s="60"/>
      <c r="T120" s="60"/>
      <c r="U120" s="60"/>
      <c r="V120" s="60"/>
      <c r="W120" s="60"/>
      <c r="X120" s="60"/>
      <c r="Y120" s="60"/>
      <c r="Z120" s="60"/>
    </row>
    <row r="121" spans="1:26" ht="23.25" customHeight="1">
      <c r="A121" s="81"/>
      <c r="B121" s="13"/>
      <c r="C121" s="81"/>
      <c r="D121" s="615"/>
      <c r="E121" s="13"/>
      <c r="F121" s="85"/>
      <c r="G121" s="81"/>
      <c r="H121" s="34" t="s">
        <v>1278</v>
      </c>
      <c r="I121" s="49"/>
      <c r="J121" s="615"/>
      <c r="K121" s="60"/>
      <c r="L121" s="60"/>
      <c r="M121" s="60"/>
      <c r="N121" s="60"/>
      <c r="O121" s="60"/>
      <c r="P121" s="60"/>
      <c r="Q121" s="60"/>
      <c r="R121" s="60"/>
      <c r="S121" s="60"/>
      <c r="T121" s="60"/>
      <c r="U121" s="60"/>
      <c r="V121" s="60"/>
      <c r="W121" s="60"/>
      <c r="X121" s="60"/>
      <c r="Y121" s="60"/>
      <c r="Z121" s="60"/>
    </row>
    <row r="122" spans="1:26" ht="23.25" customHeight="1">
      <c r="A122" s="81"/>
      <c r="B122" s="13"/>
      <c r="C122" s="81"/>
      <c r="D122" s="615"/>
      <c r="E122" s="13"/>
      <c r="F122" s="85"/>
      <c r="G122" s="81"/>
      <c r="H122" s="247"/>
      <c r="I122" s="49"/>
      <c r="J122" s="615"/>
      <c r="K122" s="60"/>
      <c r="L122" s="60"/>
      <c r="M122" s="60"/>
      <c r="N122" s="60"/>
      <c r="O122" s="60"/>
      <c r="P122" s="60"/>
      <c r="Q122" s="60"/>
      <c r="R122" s="60"/>
      <c r="S122" s="60"/>
      <c r="T122" s="60"/>
      <c r="U122" s="60"/>
      <c r="V122" s="60"/>
      <c r="W122" s="60"/>
      <c r="X122" s="60"/>
      <c r="Y122" s="60"/>
      <c r="Z122" s="60"/>
    </row>
    <row r="123" spans="1:26" ht="23.25" customHeight="1">
      <c r="A123" s="81"/>
      <c r="B123" s="13"/>
      <c r="C123" s="81"/>
      <c r="D123" s="615"/>
      <c r="E123" s="13"/>
      <c r="F123" s="85"/>
      <c r="G123" s="81"/>
      <c r="H123" s="247"/>
      <c r="I123" s="49"/>
      <c r="J123" s="615"/>
      <c r="K123" s="60"/>
      <c r="L123" s="60"/>
      <c r="M123" s="60"/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  <c r="Z123" s="60"/>
    </row>
    <row r="124" spans="1:26" ht="23.25" customHeight="1">
      <c r="A124" s="81"/>
      <c r="B124" s="13"/>
      <c r="C124" s="81"/>
      <c r="D124" s="615"/>
      <c r="E124" s="13"/>
      <c r="F124" s="46"/>
      <c r="G124" s="46"/>
      <c r="H124" s="247"/>
      <c r="I124" s="49"/>
      <c r="J124" s="615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  <c r="Z124" s="60"/>
    </row>
    <row r="125" spans="1:26" ht="23.25" customHeight="1">
      <c r="A125" s="81"/>
      <c r="B125" s="13"/>
      <c r="C125" s="81"/>
      <c r="D125" s="615"/>
      <c r="E125" s="13"/>
      <c r="F125" s="46"/>
      <c r="G125" s="46"/>
      <c r="H125" s="35"/>
      <c r="I125" s="73"/>
      <c r="J125" s="615"/>
      <c r="K125" s="60"/>
      <c r="L125" s="60"/>
      <c r="M125" s="60"/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  <c r="Z125" s="60"/>
    </row>
    <row r="126" spans="1:26" ht="23.25" customHeight="1">
      <c r="A126" s="81"/>
      <c r="B126" s="13"/>
      <c r="C126" s="81"/>
      <c r="D126" s="615"/>
      <c r="E126" s="70"/>
      <c r="F126" s="88"/>
      <c r="G126" s="88"/>
      <c r="H126" s="37" t="s">
        <v>40</v>
      </c>
      <c r="I126" s="38"/>
      <c r="J126" s="616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  <c r="Z126" s="60"/>
    </row>
    <row r="127" spans="1:26" ht="23.25" customHeight="1">
      <c r="A127" s="81"/>
      <c r="B127" s="13"/>
      <c r="C127" s="81"/>
      <c r="D127" s="615"/>
      <c r="E127" s="635" t="s">
        <v>1291</v>
      </c>
      <c r="F127" s="89"/>
      <c r="G127" s="39"/>
      <c r="H127" s="32" t="s">
        <v>1275</v>
      </c>
      <c r="I127" s="48"/>
      <c r="J127" s="620" t="s">
        <v>116</v>
      </c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  <c r="Z127" s="60"/>
    </row>
    <row r="128" spans="1:26" ht="23.25" customHeight="1">
      <c r="A128" s="81"/>
      <c r="B128" s="13"/>
      <c r="C128" s="81"/>
      <c r="D128" s="615"/>
      <c r="E128" s="615"/>
      <c r="F128" s="634" t="s">
        <v>78</v>
      </c>
      <c r="G128" s="634" t="s">
        <v>78</v>
      </c>
      <c r="H128" s="34" t="s">
        <v>1276</v>
      </c>
      <c r="I128" s="49"/>
      <c r="J128" s="615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  <c r="Z128" s="60"/>
    </row>
    <row r="129" spans="1:26" ht="23.25" customHeight="1">
      <c r="A129" s="81"/>
      <c r="B129" s="13"/>
      <c r="C129" s="81"/>
      <c r="D129" s="615"/>
      <c r="E129" s="13"/>
      <c r="F129" s="615"/>
      <c r="G129" s="615"/>
      <c r="H129" s="34" t="s">
        <v>1277</v>
      </c>
      <c r="I129" s="49"/>
      <c r="J129" s="615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  <c r="Z129" s="60"/>
    </row>
    <row r="130" spans="1:26" ht="23.25" customHeight="1">
      <c r="A130" s="81"/>
      <c r="B130" s="13"/>
      <c r="C130" s="81"/>
      <c r="D130" s="615"/>
      <c r="E130" s="13"/>
      <c r="F130" s="615"/>
      <c r="G130" s="615"/>
      <c r="H130" s="34" t="s">
        <v>1278</v>
      </c>
      <c r="I130" s="49"/>
      <c r="J130" s="615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  <c r="Z130" s="60"/>
    </row>
    <row r="131" spans="1:26" ht="23.25" customHeight="1">
      <c r="A131" s="81"/>
      <c r="B131" s="13"/>
      <c r="C131" s="81"/>
      <c r="D131" s="615"/>
      <c r="E131" s="13"/>
      <c r="F131" s="615"/>
      <c r="G131" s="615"/>
      <c r="H131" s="247"/>
      <c r="I131" s="49"/>
      <c r="J131" s="615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  <c r="Z131" s="60"/>
    </row>
    <row r="132" spans="1:26" ht="23.25" customHeight="1">
      <c r="A132" s="81"/>
      <c r="B132" s="13"/>
      <c r="C132" s="81"/>
      <c r="D132" s="615"/>
      <c r="E132" s="13"/>
      <c r="F132" s="615"/>
      <c r="G132" s="615"/>
      <c r="H132" s="247"/>
      <c r="I132" s="49"/>
      <c r="J132" s="615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  <c r="Z132" s="60"/>
    </row>
    <row r="133" spans="1:26" ht="23.25" customHeight="1">
      <c r="A133" s="81"/>
      <c r="B133" s="13"/>
      <c r="C133" s="81"/>
      <c r="D133" s="615"/>
      <c r="E133" s="13"/>
      <c r="F133" s="615"/>
      <c r="G133" s="615"/>
      <c r="H133" s="247"/>
      <c r="I133" s="49"/>
      <c r="J133" s="615"/>
      <c r="K133" s="60"/>
      <c r="L133" s="60"/>
      <c r="M133" s="60"/>
      <c r="N133" s="60"/>
      <c r="O133" s="60"/>
      <c r="P133" s="60"/>
      <c r="Q133" s="60"/>
      <c r="R133" s="60"/>
      <c r="S133" s="60"/>
      <c r="T133" s="60"/>
      <c r="U133" s="60"/>
      <c r="V133" s="60"/>
      <c r="W133" s="60"/>
      <c r="X133" s="60"/>
      <c r="Y133" s="60"/>
      <c r="Z133" s="60"/>
    </row>
    <row r="134" spans="1:26" ht="23.25" customHeight="1">
      <c r="A134" s="81"/>
      <c r="B134" s="13"/>
      <c r="C134" s="81"/>
      <c r="D134" s="615"/>
      <c r="E134" s="13"/>
      <c r="F134" s="615"/>
      <c r="G134" s="615"/>
      <c r="H134" s="35"/>
      <c r="I134" s="73"/>
      <c r="J134" s="615"/>
      <c r="K134" s="60"/>
      <c r="L134" s="60"/>
      <c r="M134" s="60"/>
      <c r="N134" s="60"/>
      <c r="O134" s="60"/>
      <c r="P134" s="60"/>
      <c r="Q134" s="60"/>
      <c r="R134" s="60"/>
      <c r="S134" s="60"/>
      <c r="T134" s="60"/>
      <c r="U134" s="60"/>
      <c r="V134" s="60"/>
      <c r="W134" s="60"/>
      <c r="X134" s="60"/>
      <c r="Y134" s="60"/>
      <c r="Z134" s="60"/>
    </row>
    <row r="135" spans="1:26" ht="23.25" customHeight="1">
      <c r="A135" s="81"/>
      <c r="B135" s="13"/>
      <c r="C135" s="81"/>
      <c r="D135" s="615"/>
      <c r="E135" s="70"/>
      <c r="F135" s="618"/>
      <c r="G135" s="618"/>
      <c r="H135" s="37" t="s">
        <v>40</v>
      </c>
      <c r="I135" s="38"/>
      <c r="J135" s="616"/>
      <c r="K135" s="60"/>
      <c r="L135" s="60"/>
      <c r="M135" s="60"/>
      <c r="N135" s="60"/>
      <c r="O135" s="60"/>
      <c r="P135" s="60"/>
      <c r="Q135" s="60"/>
      <c r="R135" s="60"/>
      <c r="S135" s="60"/>
      <c r="T135" s="60"/>
      <c r="U135" s="60"/>
      <c r="V135" s="60"/>
      <c r="W135" s="60"/>
      <c r="X135" s="60"/>
      <c r="Y135" s="60"/>
      <c r="Z135" s="60"/>
    </row>
    <row r="136" spans="1:26" ht="23.25" customHeight="1">
      <c r="A136" s="81"/>
      <c r="B136" s="13"/>
      <c r="C136" s="81"/>
      <c r="D136" s="615"/>
      <c r="E136" s="39" t="s">
        <v>117</v>
      </c>
      <c r="F136" s="635" t="s">
        <v>78</v>
      </c>
      <c r="G136" s="635" t="s">
        <v>78</v>
      </c>
      <c r="H136" s="32" t="s">
        <v>1275</v>
      </c>
      <c r="I136" s="48"/>
      <c r="J136" s="620" t="s">
        <v>118</v>
      </c>
      <c r="K136" s="60"/>
      <c r="L136" s="60"/>
      <c r="M136" s="60"/>
      <c r="N136" s="60"/>
      <c r="O136" s="60"/>
      <c r="P136" s="60"/>
      <c r="Q136" s="60"/>
      <c r="R136" s="60"/>
      <c r="S136" s="60"/>
      <c r="T136" s="60"/>
      <c r="U136" s="60"/>
      <c r="V136" s="60"/>
      <c r="W136" s="60"/>
      <c r="X136" s="60"/>
      <c r="Y136" s="60"/>
      <c r="Z136" s="60"/>
    </row>
    <row r="137" spans="1:26" ht="23.25" customHeight="1">
      <c r="A137" s="81"/>
      <c r="B137" s="13"/>
      <c r="C137" s="81"/>
      <c r="D137" s="615"/>
      <c r="E137" s="13"/>
      <c r="F137" s="615"/>
      <c r="G137" s="615"/>
      <c r="H137" s="34" t="s">
        <v>1276</v>
      </c>
      <c r="I137" s="49"/>
      <c r="J137" s="615"/>
      <c r="K137" s="60"/>
      <c r="L137" s="60"/>
      <c r="M137" s="60"/>
      <c r="N137" s="60"/>
      <c r="O137" s="60"/>
      <c r="P137" s="60"/>
      <c r="Q137" s="60"/>
      <c r="R137" s="60"/>
      <c r="S137" s="60"/>
      <c r="T137" s="60"/>
      <c r="U137" s="60"/>
      <c r="V137" s="60"/>
      <c r="W137" s="60"/>
      <c r="X137" s="60"/>
      <c r="Y137" s="60"/>
      <c r="Z137" s="60"/>
    </row>
    <row r="138" spans="1:26" ht="23.25" customHeight="1">
      <c r="A138" s="81"/>
      <c r="B138" s="13"/>
      <c r="C138" s="81"/>
      <c r="D138" s="615"/>
      <c r="E138" s="13"/>
      <c r="F138" s="615"/>
      <c r="G138" s="615"/>
      <c r="H138" s="34" t="s">
        <v>1277</v>
      </c>
      <c r="I138" s="49"/>
      <c r="J138" s="615"/>
      <c r="K138" s="60"/>
      <c r="L138" s="60"/>
      <c r="M138" s="60"/>
      <c r="N138" s="60"/>
      <c r="O138" s="60"/>
      <c r="P138" s="60"/>
      <c r="Q138" s="60"/>
      <c r="R138" s="60"/>
      <c r="S138" s="60"/>
      <c r="T138" s="60"/>
      <c r="U138" s="60"/>
      <c r="V138" s="60"/>
      <c r="W138" s="60"/>
      <c r="X138" s="60"/>
      <c r="Y138" s="60"/>
      <c r="Z138" s="60"/>
    </row>
    <row r="139" spans="1:26" ht="23.25" customHeight="1">
      <c r="A139" s="81"/>
      <c r="B139" s="13"/>
      <c r="C139" s="81"/>
      <c r="D139" s="615"/>
      <c r="E139" s="13"/>
      <c r="F139" s="615"/>
      <c r="G139" s="615"/>
      <c r="H139" s="34" t="s">
        <v>1278</v>
      </c>
      <c r="I139" s="49"/>
      <c r="J139" s="615"/>
      <c r="K139" s="60"/>
      <c r="L139" s="60"/>
      <c r="M139" s="60"/>
      <c r="N139" s="60"/>
      <c r="O139" s="60"/>
      <c r="P139" s="60"/>
      <c r="Q139" s="60"/>
      <c r="R139" s="60"/>
      <c r="S139" s="60"/>
      <c r="T139" s="60"/>
      <c r="U139" s="60"/>
      <c r="V139" s="60"/>
      <c r="W139" s="60"/>
      <c r="X139" s="60"/>
      <c r="Y139" s="60"/>
      <c r="Z139" s="60"/>
    </row>
    <row r="140" spans="1:26" ht="23.25" customHeight="1">
      <c r="A140" s="81"/>
      <c r="B140" s="13"/>
      <c r="C140" s="81"/>
      <c r="D140" s="615"/>
      <c r="E140" s="13"/>
      <c r="F140" s="615"/>
      <c r="G140" s="615"/>
      <c r="H140" s="247"/>
      <c r="I140" s="49"/>
      <c r="J140" s="615"/>
      <c r="K140" s="60"/>
      <c r="L140" s="60"/>
      <c r="M140" s="60"/>
      <c r="N140" s="60"/>
      <c r="O140" s="60"/>
      <c r="P140" s="60"/>
      <c r="Q140" s="60"/>
      <c r="R140" s="60"/>
      <c r="S140" s="60"/>
      <c r="T140" s="60"/>
      <c r="U140" s="60"/>
      <c r="V140" s="60"/>
      <c r="W140" s="60"/>
      <c r="X140" s="60"/>
      <c r="Y140" s="60"/>
      <c r="Z140" s="60"/>
    </row>
    <row r="141" spans="1:26" ht="23.25" customHeight="1">
      <c r="A141" s="81"/>
      <c r="B141" s="13"/>
      <c r="C141" s="81"/>
      <c r="D141" s="615"/>
      <c r="E141" s="13"/>
      <c r="F141" s="615"/>
      <c r="G141" s="615"/>
      <c r="H141" s="247"/>
      <c r="I141" s="49"/>
      <c r="J141" s="615"/>
      <c r="K141" s="60"/>
      <c r="L141" s="60"/>
      <c r="M141" s="60"/>
      <c r="N141" s="60"/>
      <c r="O141" s="60"/>
      <c r="P141" s="60"/>
      <c r="Q141" s="60"/>
      <c r="R141" s="60"/>
      <c r="S141" s="60"/>
      <c r="T141" s="60"/>
      <c r="U141" s="60"/>
      <c r="V141" s="60"/>
      <c r="W141" s="60"/>
      <c r="X141" s="60"/>
      <c r="Y141" s="60"/>
      <c r="Z141" s="60"/>
    </row>
    <row r="142" spans="1:26" ht="23.25" customHeight="1">
      <c r="A142" s="81"/>
      <c r="B142" s="13"/>
      <c r="C142" s="81"/>
      <c r="D142" s="615"/>
      <c r="E142" s="13"/>
      <c r="F142" s="615"/>
      <c r="G142" s="615"/>
      <c r="H142" s="247"/>
      <c r="I142" s="49"/>
      <c r="J142" s="615"/>
      <c r="K142" s="60"/>
      <c r="L142" s="60"/>
      <c r="M142" s="60"/>
      <c r="N142" s="60"/>
      <c r="O142" s="60"/>
      <c r="P142" s="60"/>
      <c r="Q142" s="60"/>
      <c r="R142" s="60"/>
      <c r="S142" s="60"/>
      <c r="T142" s="60"/>
      <c r="U142" s="60"/>
      <c r="V142" s="60"/>
      <c r="W142" s="60"/>
      <c r="X142" s="60"/>
      <c r="Y142" s="60"/>
      <c r="Z142" s="60"/>
    </row>
    <row r="143" spans="1:26" ht="23.25" customHeight="1">
      <c r="A143" s="81"/>
      <c r="B143" s="13"/>
      <c r="C143" s="81"/>
      <c r="D143" s="615"/>
      <c r="E143" s="13"/>
      <c r="F143" s="615"/>
      <c r="G143" s="615"/>
      <c r="H143" s="35"/>
      <c r="I143" s="73"/>
      <c r="J143" s="615"/>
      <c r="K143" s="60"/>
      <c r="L143" s="60"/>
      <c r="M143" s="60"/>
      <c r="N143" s="60"/>
      <c r="O143" s="60"/>
      <c r="P143" s="60"/>
      <c r="Q143" s="60"/>
      <c r="R143" s="60"/>
      <c r="S143" s="60"/>
      <c r="T143" s="60"/>
      <c r="U143" s="60"/>
      <c r="V143" s="60"/>
      <c r="W143" s="60"/>
      <c r="X143" s="60"/>
      <c r="Y143" s="60"/>
      <c r="Z143" s="60"/>
    </row>
    <row r="144" spans="1:26" ht="23.25" customHeight="1">
      <c r="A144" s="81"/>
      <c r="B144" s="13"/>
      <c r="C144" s="81"/>
      <c r="D144" s="615"/>
      <c r="E144" s="70"/>
      <c r="F144" s="618"/>
      <c r="G144" s="618"/>
      <c r="H144" s="37" t="s">
        <v>40</v>
      </c>
      <c r="I144" s="38"/>
      <c r="J144" s="616"/>
      <c r="K144" s="60"/>
      <c r="L144" s="60"/>
      <c r="M144" s="60"/>
      <c r="N144" s="60"/>
      <c r="O144" s="60"/>
      <c r="P144" s="60"/>
      <c r="Q144" s="60"/>
      <c r="R144" s="60"/>
      <c r="S144" s="60"/>
      <c r="T144" s="60"/>
      <c r="U144" s="60"/>
      <c r="V144" s="60"/>
      <c r="W144" s="60"/>
      <c r="X144" s="60"/>
      <c r="Y144" s="60"/>
      <c r="Z144" s="60"/>
    </row>
    <row r="145" spans="1:26" ht="23.25" customHeight="1">
      <c r="A145" s="81"/>
      <c r="B145" s="13"/>
      <c r="C145" s="81"/>
      <c r="D145" s="615"/>
      <c r="E145" s="39" t="s">
        <v>119</v>
      </c>
      <c r="F145" s="635" t="s">
        <v>78</v>
      </c>
      <c r="G145" s="635" t="s">
        <v>78</v>
      </c>
      <c r="H145" s="32" t="s">
        <v>1275</v>
      </c>
      <c r="I145" s="48"/>
      <c r="J145" s="620" t="s">
        <v>120</v>
      </c>
      <c r="K145" s="60"/>
      <c r="L145" s="60"/>
      <c r="M145" s="60"/>
      <c r="N145" s="60"/>
      <c r="O145" s="60"/>
      <c r="P145" s="60"/>
      <c r="Q145" s="60"/>
      <c r="R145" s="60"/>
      <c r="S145" s="60"/>
      <c r="T145" s="60"/>
      <c r="U145" s="60"/>
      <c r="V145" s="60"/>
      <c r="W145" s="60"/>
      <c r="X145" s="60"/>
      <c r="Y145" s="60"/>
      <c r="Z145" s="60"/>
    </row>
    <row r="146" spans="1:26" ht="23.25" customHeight="1">
      <c r="A146" s="81"/>
      <c r="B146" s="13"/>
      <c r="C146" s="81"/>
      <c r="D146" s="615"/>
      <c r="E146" s="13"/>
      <c r="F146" s="615"/>
      <c r="G146" s="615"/>
      <c r="H146" s="34" t="s">
        <v>1276</v>
      </c>
      <c r="I146" s="49"/>
      <c r="J146" s="615"/>
      <c r="K146" s="60"/>
      <c r="L146" s="60"/>
      <c r="M146" s="60"/>
      <c r="N146" s="60"/>
      <c r="O146" s="60"/>
      <c r="P146" s="60"/>
      <c r="Q146" s="60"/>
      <c r="R146" s="60"/>
      <c r="S146" s="60"/>
      <c r="T146" s="60"/>
      <c r="U146" s="60"/>
      <c r="V146" s="60"/>
      <c r="W146" s="60"/>
      <c r="X146" s="60"/>
      <c r="Y146" s="60"/>
      <c r="Z146" s="60"/>
    </row>
    <row r="147" spans="1:26" ht="23.25" customHeight="1">
      <c r="A147" s="81"/>
      <c r="B147" s="13"/>
      <c r="C147" s="81"/>
      <c r="D147" s="615"/>
      <c r="E147" s="13"/>
      <c r="F147" s="615"/>
      <c r="G147" s="615"/>
      <c r="H147" s="34" t="s">
        <v>1277</v>
      </c>
      <c r="I147" s="49"/>
      <c r="J147" s="615"/>
      <c r="K147" s="60"/>
      <c r="L147" s="60"/>
      <c r="M147" s="60"/>
      <c r="N147" s="60"/>
      <c r="O147" s="60"/>
      <c r="P147" s="60"/>
      <c r="Q147" s="60"/>
      <c r="R147" s="60"/>
      <c r="S147" s="60"/>
      <c r="T147" s="60"/>
      <c r="U147" s="60"/>
      <c r="V147" s="60"/>
      <c r="W147" s="60"/>
      <c r="X147" s="60"/>
      <c r="Y147" s="60"/>
      <c r="Z147" s="60"/>
    </row>
    <row r="148" spans="1:26" ht="23.25" customHeight="1">
      <c r="A148" s="81"/>
      <c r="B148" s="13"/>
      <c r="C148" s="81"/>
      <c r="D148" s="615"/>
      <c r="E148" s="13"/>
      <c r="F148" s="615"/>
      <c r="G148" s="615"/>
      <c r="H148" s="34" t="s">
        <v>1278</v>
      </c>
      <c r="I148" s="49"/>
      <c r="J148" s="615"/>
      <c r="K148" s="60"/>
      <c r="L148" s="60"/>
      <c r="M148" s="60"/>
      <c r="N148" s="60"/>
      <c r="O148" s="60"/>
      <c r="P148" s="60"/>
      <c r="Q148" s="60"/>
      <c r="R148" s="60"/>
      <c r="S148" s="60"/>
      <c r="T148" s="60"/>
      <c r="U148" s="60"/>
      <c r="V148" s="60"/>
      <c r="W148" s="60"/>
      <c r="X148" s="60"/>
      <c r="Y148" s="60"/>
      <c r="Z148" s="60"/>
    </row>
    <row r="149" spans="1:26" ht="23.25" customHeight="1">
      <c r="A149" s="81"/>
      <c r="B149" s="13"/>
      <c r="C149" s="81"/>
      <c r="D149" s="615"/>
      <c r="E149" s="13"/>
      <c r="F149" s="615"/>
      <c r="G149" s="615"/>
      <c r="H149" s="247"/>
      <c r="I149" s="49"/>
      <c r="J149" s="615"/>
      <c r="K149" s="60"/>
      <c r="L149" s="60"/>
      <c r="M149" s="60"/>
      <c r="N149" s="60"/>
      <c r="O149" s="60"/>
      <c r="P149" s="60"/>
      <c r="Q149" s="60"/>
      <c r="R149" s="60"/>
      <c r="S149" s="60"/>
      <c r="T149" s="60"/>
      <c r="U149" s="60"/>
      <c r="V149" s="60"/>
      <c r="W149" s="60"/>
      <c r="X149" s="60"/>
      <c r="Y149" s="60"/>
      <c r="Z149" s="60"/>
    </row>
    <row r="150" spans="1:26" ht="23.25" customHeight="1">
      <c r="A150" s="81"/>
      <c r="B150" s="13"/>
      <c r="C150" s="81"/>
      <c r="D150" s="615"/>
      <c r="E150" s="13"/>
      <c r="F150" s="615"/>
      <c r="G150" s="615"/>
      <c r="H150" s="247"/>
      <c r="I150" s="49"/>
      <c r="J150" s="615"/>
      <c r="K150" s="60"/>
      <c r="L150" s="60"/>
      <c r="M150" s="60"/>
      <c r="N150" s="60"/>
      <c r="O150" s="60"/>
      <c r="P150" s="60"/>
      <c r="Q150" s="60"/>
      <c r="R150" s="60"/>
      <c r="S150" s="60"/>
      <c r="T150" s="60"/>
      <c r="U150" s="60"/>
      <c r="V150" s="60"/>
      <c r="W150" s="60"/>
      <c r="X150" s="60"/>
      <c r="Y150" s="60"/>
      <c r="Z150" s="60"/>
    </row>
    <row r="151" spans="1:26" ht="23.25" customHeight="1">
      <c r="A151" s="81"/>
      <c r="B151" s="13"/>
      <c r="C151" s="81"/>
      <c r="D151" s="615"/>
      <c r="E151" s="13"/>
      <c r="F151" s="615"/>
      <c r="G151" s="615"/>
      <c r="H151" s="247"/>
      <c r="I151" s="49"/>
      <c r="J151" s="615"/>
      <c r="K151" s="60"/>
      <c r="L151" s="60"/>
      <c r="M151" s="60"/>
      <c r="N151" s="60"/>
      <c r="O151" s="60"/>
      <c r="P151" s="60"/>
      <c r="Q151" s="60"/>
      <c r="R151" s="60"/>
      <c r="S151" s="60"/>
      <c r="T151" s="60"/>
      <c r="U151" s="60"/>
      <c r="V151" s="60"/>
      <c r="W151" s="60"/>
      <c r="X151" s="60"/>
      <c r="Y151" s="60"/>
      <c r="Z151" s="60"/>
    </row>
    <row r="152" spans="1:26" ht="23.25" customHeight="1">
      <c r="A152" s="81"/>
      <c r="B152" s="13"/>
      <c r="C152" s="81"/>
      <c r="D152" s="615"/>
      <c r="E152" s="13"/>
      <c r="F152" s="615"/>
      <c r="G152" s="615"/>
      <c r="H152" s="35"/>
      <c r="I152" s="73"/>
      <c r="J152" s="615"/>
      <c r="K152" s="60"/>
      <c r="L152" s="60"/>
      <c r="M152" s="60"/>
      <c r="N152" s="60"/>
      <c r="O152" s="60"/>
      <c r="P152" s="60"/>
      <c r="Q152" s="60"/>
      <c r="R152" s="60"/>
      <c r="S152" s="60"/>
      <c r="T152" s="60"/>
      <c r="U152" s="60"/>
      <c r="V152" s="60"/>
      <c r="W152" s="60"/>
      <c r="X152" s="60"/>
      <c r="Y152" s="60"/>
      <c r="Z152" s="60"/>
    </row>
    <row r="153" spans="1:26" ht="23.25" customHeight="1">
      <c r="A153" s="81"/>
      <c r="B153" s="13"/>
      <c r="C153" s="81"/>
      <c r="D153" s="615"/>
      <c r="E153" s="70"/>
      <c r="F153" s="618"/>
      <c r="G153" s="618"/>
      <c r="H153" s="37" t="s">
        <v>40</v>
      </c>
      <c r="I153" s="90"/>
      <c r="J153" s="616"/>
      <c r="K153" s="60"/>
      <c r="L153" s="60"/>
      <c r="M153" s="60"/>
      <c r="N153" s="60"/>
      <c r="O153" s="60"/>
      <c r="P153" s="60"/>
      <c r="Q153" s="60"/>
      <c r="R153" s="60"/>
      <c r="S153" s="60"/>
      <c r="T153" s="60"/>
      <c r="U153" s="60"/>
      <c r="V153" s="60"/>
      <c r="W153" s="60"/>
      <c r="X153" s="60"/>
      <c r="Y153" s="60"/>
      <c r="Z153" s="60"/>
    </row>
    <row r="154" spans="1:26" ht="18.75" customHeight="1">
      <c r="A154" s="81"/>
      <c r="B154" s="13"/>
      <c r="C154" s="81"/>
      <c r="D154" s="615"/>
      <c r="E154" s="635" t="s">
        <v>121</v>
      </c>
      <c r="F154" s="635" t="s">
        <v>42</v>
      </c>
      <c r="G154" s="635" t="s">
        <v>42</v>
      </c>
      <c r="H154" s="32" t="s">
        <v>1275</v>
      </c>
      <c r="I154" s="48"/>
      <c r="J154" s="620" t="s">
        <v>122</v>
      </c>
      <c r="K154" s="60"/>
      <c r="L154" s="60"/>
      <c r="M154" s="60"/>
      <c r="N154" s="60"/>
      <c r="O154" s="60"/>
      <c r="P154" s="60"/>
      <c r="Q154" s="60"/>
      <c r="R154" s="60"/>
      <c r="S154" s="60"/>
      <c r="T154" s="60"/>
      <c r="U154" s="60"/>
      <c r="V154" s="60"/>
      <c r="W154" s="60"/>
      <c r="X154" s="60"/>
      <c r="Y154" s="60"/>
      <c r="Z154" s="60"/>
    </row>
    <row r="155" spans="1:26" ht="18.75" customHeight="1">
      <c r="A155" s="81"/>
      <c r="B155" s="13"/>
      <c r="C155" s="81"/>
      <c r="D155" s="615"/>
      <c r="E155" s="615"/>
      <c r="F155" s="615"/>
      <c r="G155" s="615"/>
      <c r="H155" s="34" t="s">
        <v>1276</v>
      </c>
      <c r="I155" s="49"/>
      <c r="J155" s="615"/>
      <c r="K155" s="60"/>
      <c r="L155" s="60"/>
      <c r="M155" s="60"/>
      <c r="N155" s="60"/>
      <c r="O155" s="60"/>
      <c r="P155" s="60"/>
      <c r="Q155" s="60"/>
      <c r="R155" s="60"/>
      <c r="S155" s="60"/>
      <c r="T155" s="60"/>
      <c r="U155" s="60"/>
      <c r="V155" s="60"/>
      <c r="W155" s="60"/>
      <c r="X155" s="60"/>
      <c r="Y155" s="60"/>
      <c r="Z155" s="60"/>
    </row>
    <row r="156" spans="1:26" ht="18.75" customHeight="1">
      <c r="A156" s="81"/>
      <c r="B156" s="13"/>
      <c r="C156" s="81"/>
      <c r="D156" s="615"/>
      <c r="E156" s="13"/>
      <c r="F156" s="615"/>
      <c r="G156" s="615"/>
      <c r="H156" s="34" t="s">
        <v>1277</v>
      </c>
      <c r="I156" s="49"/>
      <c r="J156" s="615"/>
      <c r="K156" s="60"/>
      <c r="L156" s="60"/>
      <c r="M156" s="60"/>
      <c r="N156" s="60"/>
      <c r="O156" s="60"/>
      <c r="P156" s="60"/>
      <c r="Q156" s="60"/>
      <c r="R156" s="60"/>
      <c r="S156" s="60"/>
      <c r="T156" s="60"/>
      <c r="U156" s="60"/>
      <c r="V156" s="60"/>
      <c r="W156" s="60"/>
      <c r="X156" s="60"/>
      <c r="Y156" s="60"/>
      <c r="Z156" s="60"/>
    </row>
    <row r="157" spans="1:26" ht="18.75" customHeight="1">
      <c r="A157" s="81"/>
      <c r="B157" s="13"/>
      <c r="C157" s="81"/>
      <c r="D157" s="615"/>
      <c r="E157" s="13"/>
      <c r="F157" s="615"/>
      <c r="G157" s="615"/>
      <c r="H157" s="34" t="s">
        <v>1278</v>
      </c>
      <c r="I157" s="49"/>
      <c r="J157" s="615"/>
      <c r="K157" s="60"/>
      <c r="L157" s="60"/>
      <c r="M157" s="60"/>
      <c r="N157" s="60"/>
      <c r="O157" s="60"/>
      <c r="P157" s="60"/>
      <c r="Q157" s="60"/>
      <c r="R157" s="60"/>
      <c r="S157" s="60"/>
      <c r="T157" s="60"/>
      <c r="U157" s="60"/>
      <c r="V157" s="60"/>
      <c r="W157" s="60"/>
      <c r="X157" s="60"/>
      <c r="Y157" s="60"/>
      <c r="Z157" s="60"/>
    </row>
    <row r="158" spans="1:26" ht="18.75" customHeight="1">
      <c r="A158" s="81"/>
      <c r="B158" s="13"/>
      <c r="C158" s="81"/>
      <c r="D158" s="615"/>
      <c r="E158" s="13"/>
      <c r="F158" s="615"/>
      <c r="G158" s="615"/>
      <c r="H158" s="247"/>
      <c r="I158" s="49"/>
      <c r="J158" s="615"/>
      <c r="K158" s="60"/>
      <c r="L158" s="60"/>
      <c r="M158" s="60"/>
      <c r="N158" s="60"/>
      <c r="O158" s="60"/>
      <c r="P158" s="60"/>
      <c r="Q158" s="60"/>
      <c r="R158" s="60"/>
      <c r="S158" s="60"/>
      <c r="T158" s="60"/>
      <c r="U158" s="60"/>
      <c r="V158" s="60"/>
      <c r="W158" s="60"/>
      <c r="X158" s="60"/>
      <c r="Y158" s="60"/>
      <c r="Z158" s="60"/>
    </row>
    <row r="159" spans="1:26" ht="18.75" customHeight="1">
      <c r="A159" s="81"/>
      <c r="B159" s="13"/>
      <c r="C159" s="81"/>
      <c r="D159" s="615"/>
      <c r="E159" s="13"/>
      <c r="F159" s="615"/>
      <c r="G159" s="615"/>
      <c r="H159" s="247"/>
      <c r="I159" s="49"/>
      <c r="J159" s="615"/>
      <c r="K159" s="60"/>
      <c r="L159" s="60"/>
      <c r="M159" s="60"/>
      <c r="N159" s="60"/>
      <c r="O159" s="60"/>
      <c r="P159" s="60"/>
      <c r="Q159" s="60"/>
      <c r="R159" s="60"/>
      <c r="S159" s="60"/>
      <c r="T159" s="60"/>
      <c r="U159" s="60"/>
      <c r="V159" s="60"/>
      <c r="W159" s="60"/>
      <c r="X159" s="60"/>
      <c r="Y159" s="60"/>
      <c r="Z159" s="60"/>
    </row>
    <row r="160" spans="1:26" ht="18.75" customHeight="1">
      <c r="A160" s="81"/>
      <c r="B160" s="13"/>
      <c r="C160" s="81"/>
      <c r="D160" s="615"/>
      <c r="E160" s="13"/>
      <c r="F160" s="615"/>
      <c r="G160" s="615"/>
      <c r="H160" s="247"/>
      <c r="I160" s="49"/>
      <c r="J160" s="615"/>
      <c r="K160" s="60"/>
      <c r="L160" s="60"/>
      <c r="M160" s="60"/>
      <c r="N160" s="60"/>
      <c r="O160" s="60"/>
      <c r="P160" s="60"/>
      <c r="Q160" s="60"/>
      <c r="R160" s="60"/>
      <c r="S160" s="60"/>
      <c r="T160" s="60"/>
      <c r="U160" s="60"/>
      <c r="V160" s="60"/>
      <c r="W160" s="60"/>
      <c r="X160" s="60"/>
      <c r="Y160" s="60"/>
      <c r="Z160" s="60"/>
    </row>
    <row r="161" spans="1:26" ht="18.75" customHeight="1">
      <c r="A161" s="81"/>
      <c r="B161" s="13"/>
      <c r="C161" s="81"/>
      <c r="D161" s="615"/>
      <c r="E161" s="13"/>
      <c r="F161" s="615"/>
      <c r="G161" s="615"/>
      <c r="H161" s="35"/>
      <c r="I161" s="73"/>
      <c r="J161" s="615"/>
      <c r="K161" s="60"/>
      <c r="L161" s="60"/>
      <c r="M161" s="60"/>
      <c r="N161" s="60"/>
      <c r="O161" s="60"/>
      <c r="P161" s="60"/>
      <c r="Q161" s="60"/>
      <c r="R161" s="60"/>
      <c r="S161" s="60"/>
      <c r="T161" s="60"/>
      <c r="U161" s="60"/>
      <c r="V161" s="60"/>
      <c r="W161" s="60"/>
      <c r="X161" s="60"/>
      <c r="Y161" s="60"/>
      <c r="Z161" s="60"/>
    </row>
    <row r="162" spans="1:26" ht="18.75" customHeight="1">
      <c r="A162" s="81"/>
      <c r="B162" s="13"/>
      <c r="C162" s="81"/>
      <c r="D162" s="615"/>
      <c r="E162" s="13"/>
      <c r="F162" s="615"/>
      <c r="G162" s="615"/>
      <c r="H162" s="37" t="s">
        <v>40</v>
      </c>
      <c r="I162" s="90"/>
      <c r="J162" s="616"/>
      <c r="K162" s="60"/>
      <c r="L162" s="60"/>
      <c r="M162" s="60"/>
      <c r="N162" s="60"/>
      <c r="O162" s="60"/>
      <c r="P162" s="60"/>
      <c r="Q162" s="60"/>
      <c r="R162" s="60"/>
      <c r="S162" s="60"/>
      <c r="T162" s="60"/>
      <c r="U162" s="60"/>
      <c r="V162" s="60"/>
      <c r="W162" s="60"/>
      <c r="X162" s="60"/>
      <c r="Y162" s="60"/>
      <c r="Z162" s="60"/>
    </row>
    <row r="163" spans="1:26" ht="19.5" customHeight="1">
      <c r="A163" s="81"/>
      <c r="B163" s="13"/>
      <c r="C163" s="81"/>
      <c r="D163" s="615"/>
      <c r="E163" s="647" t="s">
        <v>1292</v>
      </c>
      <c r="F163" s="46"/>
      <c r="G163" s="630"/>
      <c r="H163" s="91"/>
      <c r="I163" s="92"/>
      <c r="J163" s="93"/>
      <c r="K163" s="60"/>
      <c r="L163" s="60"/>
      <c r="M163" s="60"/>
      <c r="N163" s="60"/>
      <c r="O163" s="60"/>
      <c r="P163" s="60"/>
      <c r="Q163" s="60"/>
      <c r="R163" s="60"/>
      <c r="S163" s="60"/>
      <c r="T163" s="60"/>
      <c r="U163" s="60"/>
      <c r="V163" s="60"/>
      <c r="W163" s="60"/>
      <c r="X163" s="60"/>
      <c r="Y163" s="60"/>
      <c r="Z163" s="60"/>
    </row>
    <row r="164" spans="1:26" ht="19.5" customHeight="1">
      <c r="A164" s="81"/>
      <c r="B164" s="13"/>
      <c r="C164" s="81"/>
      <c r="D164" s="615"/>
      <c r="E164" s="629"/>
      <c r="F164" s="46"/>
      <c r="G164" s="615"/>
      <c r="H164" s="94"/>
      <c r="I164" s="60"/>
      <c r="J164" s="95"/>
      <c r="K164" s="60"/>
      <c r="L164" s="60"/>
      <c r="M164" s="60"/>
      <c r="N164" s="60"/>
      <c r="O164" s="60"/>
      <c r="P164" s="60"/>
      <c r="Q164" s="60"/>
      <c r="R164" s="60"/>
      <c r="S164" s="60"/>
      <c r="T164" s="60"/>
      <c r="U164" s="60"/>
      <c r="V164" s="60"/>
      <c r="W164" s="60"/>
      <c r="X164" s="60"/>
      <c r="Y164" s="60"/>
      <c r="Z164" s="60"/>
    </row>
    <row r="165" spans="1:26" ht="19.5" customHeight="1">
      <c r="A165" s="81"/>
      <c r="B165" s="13"/>
      <c r="C165" s="81"/>
      <c r="D165" s="615"/>
      <c r="E165" s="647" t="s">
        <v>124</v>
      </c>
      <c r="F165" s="46"/>
      <c r="G165" s="46"/>
      <c r="H165" s="94"/>
      <c r="I165" s="60"/>
      <c r="J165" s="95"/>
      <c r="K165" s="60"/>
      <c r="L165" s="60"/>
      <c r="M165" s="60"/>
      <c r="N165" s="60"/>
      <c r="O165" s="60"/>
      <c r="P165" s="60"/>
      <c r="Q165" s="60"/>
      <c r="R165" s="60"/>
      <c r="S165" s="60"/>
      <c r="T165" s="60"/>
      <c r="U165" s="60"/>
      <c r="V165" s="60"/>
      <c r="W165" s="60"/>
      <c r="X165" s="60"/>
      <c r="Y165" s="60"/>
      <c r="Z165" s="60"/>
    </row>
    <row r="166" spans="1:26" ht="19.5" customHeight="1">
      <c r="A166" s="81"/>
      <c r="B166" s="13"/>
      <c r="C166" s="81"/>
      <c r="D166" s="615"/>
      <c r="E166" s="629"/>
      <c r="F166" s="46"/>
      <c r="G166" s="46"/>
      <c r="H166" s="94"/>
      <c r="I166" s="60"/>
      <c r="J166" s="95"/>
      <c r="K166" s="60"/>
      <c r="L166" s="60"/>
      <c r="M166" s="60"/>
      <c r="N166" s="60"/>
      <c r="O166" s="60"/>
      <c r="P166" s="60"/>
      <c r="Q166" s="60"/>
      <c r="R166" s="60"/>
      <c r="S166" s="60"/>
      <c r="T166" s="60"/>
      <c r="U166" s="60"/>
      <c r="V166" s="60"/>
      <c r="W166" s="60"/>
      <c r="X166" s="60"/>
      <c r="Y166" s="60"/>
      <c r="Z166" s="60"/>
    </row>
    <row r="167" spans="1:26" ht="19.5" customHeight="1">
      <c r="A167" s="81"/>
      <c r="B167" s="13"/>
      <c r="C167" s="81"/>
      <c r="D167" s="615"/>
      <c r="E167" s="96" t="s">
        <v>125</v>
      </c>
      <c r="F167" s="46"/>
      <c r="G167" s="46"/>
      <c r="H167" s="97"/>
      <c r="I167" s="98"/>
      <c r="J167" s="95"/>
      <c r="K167" s="60"/>
      <c r="L167" s="60"/>
      <c r="M167" s="60"/>
      <c r="N167" s="60"/>
      <c r="O167" s="60"/>
      <c r="P167" s="60"/>
      <c r="Q167" s="60"/>
      <c r="R167" s="60"/>
      <c r="S167" s="60"/>
      <c r="T167" s="60"/>
      <c r="U167" s="60"/>
      <c r="V167" s="60"/>
      <c r="W167" s="60"/>
      <c r="X167" s="60"/>
      <c r="Y167" s="60"/>
      <c r="Z167" s="60"/>
    </row>
    <row r="168" spans="1:26" ht="21.75" customHeight="1">
      <c r="A168" s="54" t="s">
        <v>126</v>
      </c>
      <c r="B168" s="633" t="s">
        <v>1293</v>
      </c>
      <c r="C168" s="55" t="s">
        <v>20</v>
      </c>
      <c r="D168" s="55"/>
      <c r="E168" s="650" t="s">
        <v>128</v>
      </c>
      <c r="F168" s="636" t="s">
        <v>42</v>
      </c>
      <c r="G168" s="636" t="s">
        <v>78</v>
      </c>
      <c r="H168" s="32" t="s">
        <v>1275</v>
      </c>
      <c r="I168" s="70"/>
      <c r="J168" s="623" t="s">
        <v>1294</v>
      </c>
      <c r="K168" s="60"/>
      <c r="L168" s="60"/>
      <c r="M168" s="60"/>
      <c r="N168" s="60"/>
      <c r="O168" s="60"/>
      <c r="P168" s="60"/>
      <c r="Q168" s="60"/>
      <c r="R168" s="60"/>
      <c r="S168" s="60"/>
      <c r="T168" s="60"/>
      <c r="U168" s="60"/>
      <c r="V168" s="60"/>
      <c r="W168" s="60"/>
      <c r="X168" s="60"/>
      <c r="Y168" s="60"/>
      <c r="Z168" s="60"/>
    </row>
    <row r="169" spans="1:26" ht="21.75" customHeight="1">
      <c r="A169" s="13"/>
      <c r="B169" s="615"/>
      <c r="C169" s="81"/>
      <c r="D169" s="81"/>
      <c r="E169" s="615"/>
      <c r="F169" s="615"/>
      <c r="G169" s="615"/>
      <c r="H169" s="34" t="s">
        <v>1276</v>
      </c>
      <c r="I169" s="49"/>
      <c r="J169" s="615"/>
      <c r="K169" s="60"/>
      <c r="L169" s="60"/>
      <c r="M169" s="60"/>
      <c r="N169" s="60"/>
      <c r="O169" s="60"/>
      <c r="P169" s="60"/>
      <c r="Q169" s="60"/>
      <c r="R169" s="60"/>
      <c r="S169" s="60"/>
      <c r="T169" s="60"/>
      <c r="U169" s="60"/>
      <c r="V169" s="60"/>
      <c r="W169" s="60"/>
      <c r="X169" s="60"/>
      <c r="Y169" s="60"/>
      <c r="Z169" s="60"/>
    </row>
    <row r="170" spans="1:26" ht="21.75" customHeight="1">
      <c r="A170" s="13"/>
      <c r="B170" s="615"/>
      <c r="C170" s="81"/>
      <c r="D170" s="81"/>
      <c r="E170" s="99"/>
      <c r="F170" s="615"/>
      <c r="G170" s="615"/>
      <c r="H170" s="34" t="s">
        <v>1277</v>
      </c>
      <c r="I170" s="49"/>
      <c r="J170" s="615"/>
      <c r="K170" s="60"/>
      <c r="L170" s="60"/>
      <c r="M170" s="60"/>
      <c r="N170" s="60"/>
      <c r="O170" s="60"/>
      <c r="P170" s="60"/>
      <c r="Q170" s="60"/>
      <c r="R170" s="60"/>
      <c r="S170" s="60"/>
      <c r="T170" s="60"/>
      <c r="U170" s="60"/>
      <c r="V170" s="60"/>
      <c r="W170" s="60"/>
      <c r="X170" s="60"/>
      <c r="Y170" s="60"/>
      <c r="Z170" s="60"/>
    </row>
    <row r="171" spans="1:26" ht="21.75" customHeight="1">
      <c r="A171" s="13"/>
      <c r="B171" s="615"/>
      <c r="C171" s="81"/>
      <c r="D171" s="81"/>
      <c r="E171" s="99"/>
      <c r="F171" s="615"/>
      <c r="G171" s="615"/>
      <c r="H171" s="34" t="s">
        <v>1278</v>
      </c>
      <c r="I171" s="49"/>
      <c r="J171" s="615"/>
      <c r="K171" s="60"/>
      <c r="L171" s="60"/>
      <c r="M171" s="60"/>
      <c r="N171" s="60"/>
      <c r="O171" s="60"/>
      <c r="P171" s="60"/>
      <c r="Q171" s="60"/>
      <c r="R171" s="60"/>
      <c r="S171" s="60"/>
      <c r="T171" s="60"/>
      <c r="U171" s="60"/>
      <c r="V171" s="60"/>
      <c r="W171" s="60"/>
      <c r="X171" s="60"/>
      <c r="Y171" s="60"/>
      <c r="Z171" s="60"/>
    </row>
    <row r="172" spans="1:26" ht="21" customHeight="1">
      <c r="A172" s="13"/>
      <c r="B172" s="615"/>
      <c r="C172" s="81"/>
      <c r="D172" s="81"/>
      <c r="E172" s="99"/>
      <c r="F172" s="615"/>
      <c r="G172" s="615"/>
      <c r="H172" s="247"/>
      <c r="I172" s="49"/>
      <c r="J172" s="615"/>
      <c r="K172" s="60"/>
      <c r="L172" s="60"/>
      <c r="M172" s="60"/>
      <c r="N172" s="60"/>
      <c r="O172" s="60"/>
      <c r="P172" s="60"/>
      <c r="Q172" s="60"/>
      <c r="R172" s="60"/>
      <c r="S172" s="60"/>
      <c r="T172" s="60"/>
      <c r="U172" s="60"/>
      <c r="V172" s="60"/>
      <c r="W172" s="60"/>
      <c r="X172" s="60"/>
      <c r="Y172" s="60"/>
      <c r="Z172" s="60"/>
    </row>
    <row r="173" spans="1:26" ht="21" customHeight="1">
      <c r="A173" s="13"/>
      <c r="B173" s="615"/>
      <c r="C173" s="81"/>
      <c r="D173" s="81"/>
      <c r="E173" s="99"/>
      <c r="F173" s="615"/>
      <c r="G173" s="615"/>
      <c r="H173" s="247"/>
      <c r="I173" s="49"/>
      <c r="J173" s="615"/>
      <c r="K173" s="60"/>
      <c r="L173" s="60"/>
      <c r="M173" s="60"/>
      <c r="N173" s="60"/>
      <c r="O173" s="60"/>
      <c r="P173" s="60"/>
      <c r="Q173" s="60"/>
      <c r="R173" s="60"/>
      <c r="S173" s="60"/>
      <c r="T173" s="60"/>
      <c r="U173" s="60"/>
      <c r="V173" s="60"/>
      <c r="W173" s="60"/>
      <c r="X173" s="60"/>
      <c r="Y173" s="60"/>
      <c r="Z173" s="60"/>
    </row>
    <row r="174" spans="1:26" ht="21" customHeight="1">
      <c r="A174" s="13"/>
      <c r="B174" s="82"/>
      <c r="C174" s="81"/>
      <c r="D174" s="81"/>
      <c r="E174" s="99"/>
      <c r="F174" s="615"/>
      <c r="G174" s="615"/>
      <c r="H174" s="247"/>
      <c r="I174" s="49"/>
      <c r="J174" s="615"/>
      <c r="K174" s="60"/>
      <c r="L174" s="60"/>
      <c r="M174" s="60"/>
      <c r="N174" s="60"/>
      <c r="O174" s="60"/>
      <c r="P174" s="60"/>
      <c r="Q174" s="60"/>
      <c r="R174" s="60"/>
      <c r="S174" s="60"/>
      <c r="T174" s="60"/>
      <c r="U174" s="60"/>
      <c r="V174" s="60"/>
      <c r="W174" s="60"/>
      <c r="X174" s="60"/>
      <c r="Y174" s="60"/>
      <c r="Z174" s="60"/>
    </row>
    <row r="175" spans="1:26" ht="18.75" customHeight="1">
      <c r="A175" s="13"/>
      <c r="B175" s="13"/>
      <c r="C175" s="81"/>
      <c r="D175" s="81"/>
      <c r="E175" s="99"/>
      <c r="F175" s="615"/>
      <c r="G175" s="615"/>
      <c r="H175" s="35"/>
      <c r="I175" s="73"/>
      <c r="J175" s="615"/>
      <c r="K175" s="60"/>
      <c r="L175" s="60"/>
      <c r="M175" s="60"/>
      <c r="N175" s="60"/>
      <c r="O175" s="60"/>
      <c r="P175" s="60"/>
      <c r="Q175" s="60"/>
      <c r="R175" s="60"/>
      <c r="S175" s="60"/>
      <c r="T175" s="60"/>
      <c r="U175" s="60"/>
      <c r="V175" s="60"/>
      <c r="W175" s="60"/>
      <c r="X175" s="60"/>
      <c r="Y175" s="60"/>
      <c r="Z175" s="60"/>
    </row>
    <row r="176" spans="1:26" ht="18.75" customHeight="1">
      <c r="A176" s="13"/>
      <c r="B176" s="13"/>
      <c r="C176" s="81"/>
      <c r="D176" s="81"/>
      <c r="E176" s="99"/>
      <c r="F176" s="618"/>
      <c r="G176" s="618"/>
      <c r="H176" s="37" t="s">
        <v>40</v>
      </c>
      <c r="I176" s="74"/>
      <c r="J176" s="616"/>
      <c r="K176" s="60"/>
      <c r="L176" s="60"/>
      <c r="M176" s="60"/>
      <c r="N176" s="60"/>
      <c r="O176" s="60"/>
      <c r="P176" s="60"/>
      <c r="Q176" s="60"/>
      <c r="R176" s="60"/>
      <c r="S176" s="60"/>
      <c r="T176" s="60"/>
      <c r="U176" s="60"/>
      <c r="V176" s="60"/>
      <c r="W176" s="60"/>
      <c r="X176" s="60"/>
      <c r="Y176" s="60"/>
      <c r="Z176" s="60"/>
    </row>
    <row r="177" spans="1:26" ht="18.75" customHeight="1">
      <c r="A177" s="13"/>
      <c r="B177" s="13"/>
      <c r="C177" s="81"/>
      <c r="D177" s="81"/>
      <c r="E177" s="2"/>
      <c r="F177" s="638" t="s">
        <v>42</v>
      </c>
      <c r="G177" s="638" t="s">
        <v>78</v>
      </c>
      <c r="H177" s="32" t="s">
        <v>1275</v>
      </c>
      <c r="I177" s="70"/>
      <c r="J177" s="620" t="s">
        <v>1295</v>
      </c>
      <c r="K177" s="60"/>
      <c r="L177" s="60"/>
      <c r="M177" s="60"/>
      <c r="N177" s="60"/>
      <c r="O177" s="60"/>
      <c r="P177" s="60"/>
      <c r="Q177" s="60"/>
      <c r="R177" s="60"/>
      <c r="S177" s="60"/>
      <c r="T177" s="60"/>
      <c r="U177" s="60"/>
      <c r="V177" s="60"/>
      <c r="W177" s="60"/>
      <c r="X177" s="60"/>
      <c r="Y177" s="60"/>
      <c r="Z177" s="60"/>
    </row>
    <row r="178" spans="1:26" ht="18.75" customHeight="1">
      <c r="A178" s="13"/>
      <c r="B178" s="13"/>
      <c r="C178" s="81"/>
      <c r="D178" s="81"/>
      <c r="E178" s="13"/>
      <c r="F178" s="615"/>
      <c r="G178" s="615"/>
      <c r="H178" s="34" t="s">
        <v>1276</v>
      </c>
      <c r="I178" s="49"/>
      <c r="J178" s="615"/>
      <c r="K178" s="60"/>
      <c r="L178" s="60"/>
      <c r="M178" s="60"/>
      <c r="N178" s="60"/>
      <c r="O178" s="60"/>
      <c r="P178" s="60"/>
      <c r="Q178" s="60"/>
      <c r="R178" s="60"/>
      <c r="S178" s="60"/>
      <c r="T178" s="60"/>
      <c r="U178" s="60"/>
      <c r="V178" s="60"/>
      <c r="W178" s="60"/>
      <c r="X178" s="60"/>
      <c r="Y178" s="60"/>
      <c r="Z178" s="60"/>
    </row>
    <row r="179" spans="1:26" ht="18.75" customHeight="1">
      <c r="A179" s="13"/>
      <c r="B179" s="13"/>
      <c r="C179" s="81"/>
      <c r="D179" s="81"/>
      <c r="E179" s="13"/>
      <c r="F179" s="615"/>
      <c r="G179" s="615"/>
      <c r="H179" s="34" t="s">
        <v>1277</v>
      </c>
      <c r="I179" s="49"/>
      <c r="J179" s="615"/>
      <c r="K179" s="60"/>
      <c r="L179" s="60"/>
      <c r="M179" s="60"/>
      <c r="N179" s="60"/>
      <c r="O179" s="60"/>
      <c r="P179" s="60"/>
      <c r="Q179" s="60"/>
      <c r="R179" s="60"/>
      <c r="S179" s="60"/>
      <c r="T179" s="60"/>
      <c r="U179" s="60"/>
      <c r="V179" s="60"/>
      <c r="W179" s="60"/>
      <c r="X179" s="60"/>
      <c r="Y179" s="60"/>
      <c r="Z179" s="60"/>
    </row>
    <row r="180" spans="1:26" ht="18.75" customHeight="1">
      <c r="A180" s="13"/>
      <c r="B180" s="13"/>
      <c r="C180" s="81"/>
      <c r="D180" s="81"/>
      <c r="E180" s="13"/>
      <c r="F180" s="615"/>
      <c r="G180" s="615"/>
      <c r="H180" s="34" t="s">
        <v>1278</v>
      </c>
      <c r="I180" s="49"/>
      <c r="J180" s="615"/>
      <c r="K180" s="60"/>
      <c r="L180" s="60"/>
      <c r="M180" s="60"/>
      <c r="N180" s="60"/>
      <c r="O180" s="60"/>
      <c r="P180" s="60"/>
      <c r="Q180" s="60"/>
      <c r="R180" s="60"/>
      <c r="S180" s="60"/>
      <c r="T180" s="60"/>
      <c r="U180" s="60"/>
      <c r="V180" s="60"/>
      <c r="W180" s="60"/>
      <c r="X180" s="60"/>
      <c r="Y180" s="60"/>
      <c r="Z180" s="60"/>
    </row>
    <row r="181" spans="1:26" ht="18.75" customHeight="1">
      <c r="A181" s="13"/>
      <c r="B181" s="13"/>
      <c r="C181" s="81"/>
      <c r="D181" s="81"/>
      <c r="E181" s="13"/>
      <c r="F181" s="615"/>
      <c r="G181" s="615"/>
      <c r="H181" s="247"/>
      <c r="I181" s="49"/>
      <c r="J181" s="615"/>
      <c r="K181" s="60"/>
      <c r="L181" s="60"/>
      <c r="M181" s="60"/>
      <c r="N181" s="60"/>
      <c r="O181" s="60"/>
      <c r="P181" s="60"/>
      <c r="Q181" s="60"/>
      <c r="R181" s="60"/>
      <c r="S181" s="60"/>
      <c r="T181" s="60"/>
      <c r="U181" s="60"/>
      <c r="V181" s="60"/>
      <c r="W181" s="60"/>
      <c r="X181" s="60"/>
      <c r="Y181" s="60"/>
      <c r="Z181" s="60"/>
    </row>
    <row r="182" spans="1:26" ht="18.75" customHeight="1">
      <c r="A182" s="13"/>
      <c r="B182" s="13"/>
      <c r="C182" s="81"/>
      <c r="D182" s="81"/>
      <c r="E182" s="13"/>
      <c r="F182" s="615"/>
      <c r="G182" s="615"/>
      <c r="H182" s="247"/>
      <c r="I182" s="49"/>
      <c r="J182" s="615"/>
      <c r="K182" s="60"/>
      <c r="L182" s="60"/>
      <c r="M182" s="60"/>
      <c r="N182" s="60"/>
      <c r="O182" s="60"/>
      <c r="P182" s="60"/>
      <c r="Q182" s="60"/>
      <c r="R182" s="60"/>
      <c r="S182" s="60"/>
      <c r="T182" s="60"/>
      <c r="U182" s="60"/>
      <c r="V182" s="60"/>
      <c r="W182" s="60"/>
      <c r="X182" s="60"/>
      <c r="Y182" s="60"/>
      <c r="Z182" s="60"/>
    </row>
    <row r="183" spans="1:26" ht="18.75" customHeight="1">
      <c r="A183" s="13"/>
      <c r="B183" s="13"/>
      <c r="C183" s="81"/>
      <c r="D183" s="81"/>
      <c r="E183" s="13"/>
      <c r="F183" s="615"/>
      <c r="G183" s="615"/>
      <c r="H183" s="247"/>
      <c r="I183" s="49"/>
      <c r="J183" s="615"/>
      <c r="K183" s="60"/>
      <c r="L183" s="60"/>
      <c r="M183" s="60"/>
      <c r="N183" s="60"/>
      <c r="O183" s="60"/>
      <c r="P183" s="60"/>
      <c r="Q183" s="60"/>
      <c r="R183" s="60"/>
      <c r="S183" s="60"/>
      <c r="T183" s="60"/>
      <c r="U183" s="60"/>
      <c r="V183" s="60"/>
      <c r="W183" s="60"/>
      <c r="X183" s="60"/>
      <c r="Y183" s="60"/>
      <c r="Z183" s="60"/>
    </row>
    <row r="184" spans="1:26" ht="18.75" customHeight="1">
      <c r="A184" s="13"/>
      <c r="B184" s="13"/>
      <c r="C184" s="81"/>
      <c r="D184" s="81"/>
      <c r="E184" s="13"/>
      <c r="F184" s="615"/>
      <c r="G184" s="615"/>
      <c r="H184" s="35"/>
      <c r="I184" s="73"/>
      <c r="J184" s="615"/>
      <c r="K184" s="60"/>
      <c r="L184" s="60"/>
      <c r="M184" s="60"/>
      <c r="N184" s="60"/>
      <c r="O184" s="60"/>
      <c r="P184" s="60"/>
      <c r="Q184" s="60"/>
      <c r="R184" s="60"/>
      <c r="S184" s="60"/>
      <c r="T184" s="60"/>
      <c r="U184" s="60"/>
      <c r="V184" s="60"/>
      <c r="W184" s="60"/>
      <c r="X184" s="60"/>
      <c r="Y184" s="60"/>
      <c r="Z184" s="60"/>
    </row>
    <row r="185" spans="1:26" ht="18.75" customHeight="1">
      <c r="A185" s="13"/>
      <c r="B185" s="13"/>
      <c r="C185" s="81"/>
      <c r="D185" s="81"/>
      <c r="E185" s="13"/>
      <c r="F185" s="618"/>
      <c r="G185" s="618"/>
      <c r="H185" s="37" t="s">
        <v>40</v>
      </c>
      <c r="I185" s="100"/>
      <c r="J185" s="616"/>
      <c r="K185" s="60"/>
      <c r="L185" s="60"/>
      <c r="M185" s="60"/>
      <c r="N185" s="60"/>
      <c r="O185" s="60"/>
      <c r="P185" s="60"/>
      <c r="Q185" s="60"/>
      <c r="R185" s="60"/>
      <c r="S185" s="60"/>
      <c r="T185" s="60"/>
      <c r="U185" s="60"/>
      <c r="V185" s="60"/>
      <c r="W185" s="60"/>
      <c r="X185" s="60"/>
      <c r="Y185" s="60"/>
      <c r="Z185" s="60"/>
    </row>
    <row r="186" spans="1:26" ht="21.75" customHeight="1">
      <c r="A186" s="13"/>
      <c r="B186" s="13"/>
      <c r="C186" s="81"/>
      <c r="D186" s="81"/>
      <c r="E186" s="664" t="s">
        <v>1296</v>
      </c>
      <c r="F186" s="13" t="s">
        <v>42</v>
      </c>
      <c r="G186" s="13" t="s">
        <v>42</v>
      </c>
      <c r="H186" s="32" t="s">
        <v>1275</v>
      </c>
      <c r="I186" s="70"/>
      <c r="J186" s="620" t="s">
        <v>1297</v>
      </c>
      <c r="K186" s="60"/>
      <c r="L186" s="60"/>
      <c r="M186" s="60"/>
      <c r="N186" s="60"/>
      <c r="O186" s="60"/>
      <c r="P186" s="60"/>
      <c r="Q186" s="60"/>
      <c r="R186" s="60"/>
      <c r="S186" s="60"/>
      <c r="T186" s="60"/>
      <c r="U186" s="60"/>
      <c r="V186" s="60"/>
      <c r="W186" s="60"/>
      <c r="X186" s="60"/>
      <c r="Y186" s="60"/>
      <c r="Z186" s="60"/>
    </row>
    <row r="187" spans="1:26" ht="21.75" customHeight="1">
      <c r="A187" s="13"/>
      <c r="B187" s="13"/>
      <c r="C187" s="81"/>
      <c r="D187" s="81"/>
      <c r="E187" s="615"/>
      <c r="F187" s="81"/>
      <c r="G187" s="81"/>
      <c r="H187" s="34" t="s">
        <v>1276</v>
      </c>
      <c r="I187" s="49"/>
      <c r="J187" s="615"/>
      <c r="K187" s="60"/>
      <c r="L187" s="60"/>
      <c r="M187" s="60"/>
      <c r="N187" s="60"/>
      <c r="O187" s="60"/>
      <c r="P187" s="60"/>
      <c r="Q187" s="60"/>
      <c r="R187" s="60"/>
      <c r="S187" s="60"/>
      <c r="T187" s="60"/>
      <c r="U187" s="60"/>
      <c r="V187" s="60"/>
      <c r="W187" s="60"/>
      <c r="X187" s="60"/>
      <c r="Y187" s="60"/>
      <c r="Z187" s="60"/>
    </row>
    <row r="188" spans="1:26" ht="21.75" customHeight="1">
      <c r="A188" s="13"/>
      <c r="B188" s="13"/>
      <c r="C188" s="81"/>
      <c r="D188" s="81"/>
      <c r="E188" s="615"/>
      <c r="F188" s="81"/>
      <c r="G188" s="81"/>
      <c r="H188" s="34" t="s">
        <v>1277</v>
      </c>
      <c r="I188" s="49"/>
      <c r="J188" s="615"/>
      <c r="K188" s="60"/>
      <c r="L188" s="60"/>
      <c r="M188" s="60"/>
      <c r="N188" s="60"/>
      <c r="O188" s="60"/>
      <c r="P188" s="60"/>
      <c r="Q188" s="60"/>
      <c r="R188" s="60"/>
      <c r="S188" s="60"/>
      <c r="T188" s="60"/>
      <c r="U188" s="60"/>
      <c r="V188" s="60"/>
      <c r="W188" s="60"/>
      <c r="X188" s="60"/>
      <c r="Y188" s="60"/>
      <c r="Z188" s="60"/>
    </row>
    <row r="189" spans="1:26" ht="21.75" customHeight="1">
      <c r="A189" s="13"/>
      <c r="B189" s="13"/>
      <c r="C189" s="81"/>
      <c r="D189" s="81"/>
      <c r="E189" s="615"/>
      <c r="F189" s="81"/>
      <c r="G189" s="81"/>
      <c r="H189" s="34" t="s">
        <v>1278</v>
      </c>
      <c r="I189" s="49"/>
      <c r="J189" s="615"/>
      <c r="K189" s="60"/>
      <c r="L189" s="60"/>
      <c r="M189" s="60"/>
      <c r="N189" s="60"/>
      <c r="O189" s="60"/>
      <c r="P189" s="60"/>
      <c r="Q189" s="60"/>
      <c r="R189" s="60"/>
      <c r="S189" s="60"/>
      <c r="T189" s="60"/>
      <c r="U189" s="60"/>
      <c r="V189" s="60"/>
      <c r="W189" s="60"/>
      <c r="X189" s="60"/>
      <c r="Y189" s="60"/>
      <c r="Z189" s="60"/>
    </row>
    <row r="190" spans="1:26" ht="21.75" customHeight="1">
      <c r="A190" s="13"/>
      <c r="B190" s="13"/>
      <c r="C190" s="81"/>
      <c r="D190" s="81"/>
      <c r="E190" s="13"/>
      <c r="F190" s="81"/>
      <c r="G190" s="81"/>
      <c r="H190" s="247"/>
      <c r="I190" s="49"/>
      <c r="J190" s="615"/>
      <c r="K190" s="60"/>
      <c r="L190" s="60"/>
      <c r="M190" s="60"/>
      <c r="N190" s="60"/>
      <c r="O190" s="60"/>
      <c r="P190" s="60"/>
      <c r="Q190" s="60"/>
      <c r="R190" s="60"/>
      <c r="S190" s="60"/>
      <c r="T190" s="60"/>
      <c r="U190" s="60"/>
      <c r="V190" s="60"/>
      <c r="W190" s="60"/>
      <c r="X190" s="60"/>
      <c r="Y190" s="60"/>
      <c r="Z190" s="60"/>
    </row>
    <row r="191" spans="1:26" ht="21.75" customHeight="1">
      <c r="A191" s="13"/>
      <c r="B191" s="13"/>
      <c r="C191" s="81"/>
      <c r="D191" s="81"/>
      <c r="E191" s="13"/>
      <c r="F191" s="81"/>
      <c r="G191" s="81"/>
      <c r="H191" s="247"/>
      <c r="I191" s="49"/>
      <c r="J191" s="615"/>
      <c r="K191" s="60"/>
      <c r="L191" s="60"/>
      <c r="M191" s="60"/>
      <c r="N191" s="60"/>
      <c r="O191" s="60"/>
      <c r="P191" s="60"/>
      <c r="Q191" s="60"/>
      <c r="R191" s="60"/>
      <c r="S191" s="60"/>
      <c r="T191" s="60"/>
      <c r="U191" s="60"/>
      <c r="V191" s="60"/>
      <c r="W191" s="60"/>
      <c r="X191" s="60"/>
      <c r="Y191" s="60"/>
      <c r="Z191" s="60"/>
    </row>
    <row r="192" spans="1:26" ht="21.75" customHeight="1">
      <c r="A192" s="13"/>
      <c r="B192" s="13"/>
      <c r="C192" s="81"/>
      <c r="D192" s="81"/>
      <c r="E192" s="13"/>
      <c r="F192" s="81"/>
      <c r="G192" s="81"/>
      <c r="H192" s="247"/>
      <c r="I192" s="49"/>
      <c r="J192" s="615"/>
      <c r="K192" s="60"/>
      <c r="L192" s="60"/>
      <c r="M192" s="60"/>
      <c r="N192" s="60"/>
      <c r="O192" s="60"/>
      <c r="P192" s="60"/>
      <c r="Q192" s="60"/>
      <c r="R192" s="60"/>
      <c r="S192" s="60"/>
      <c r="T192" s="60"/>
      <c r="U192" s="60"/>
      <c r="V192" s="60"/>
      <c r="W192" s="60"/>
      <c r="X192" s="60"/>
      <c r="Y192" s="60"/>
      <c r="Z192" s="60"/>
    </row>
    <row r="193" spans="1:26" ht="21.75" customHeight="1">
      <c r="A193" s="13"/>
      <c r="B193" s="13"/>
      <c r="C193" s="81"/>
      <c r="D193" s="81"/>
      <c r="E193" s="13"/>
      <c r="F193" s="81"/>
      <c r="G193" s="81"/>
      <c r="H193" s="35"/>
      <c r="I193" s="73"/>
      <c r="J193" s="615"/>
      <c r="K193" s="60"/>
      <c r="L193" s="60"/>
      <c r="M193" s="60"/>
      <c r="N193" s="60"/>
      <c r="O193" s="60"/>
      <c r="P193" s="60"/>
      <c r="Q193" s="60"/>
      <c r="R193" s="60"/>
      <c r="S193" s="60"/>
      <c r="T193" s="60"/>
      <c r="U193" s="60"/>
      <c r="V193" s="60"/>
      <c r="W193" s="60"/>
      <c r="X193" s="60"/>
      <c r="Y193" s="60"/>
      <c r="Z193" s="60"/>
    </row>
    <row r="194" spans="1:26" ht="21.75" customHeight="1">
      <c r="A194" s="13"/>
      <c r="B194" s="13"/>
      <c r="C194" s="81"/>
      <c r="D194" s="81"/>
      <c r="E194" s="70"/>
      <c r="F194" s="87"/>
      <c r="G194" s="87"/>
      <c r="H194" s="37" t="s">
        <v>40</v>
      </c>
      <c r="I194" s="100"/>
      <c r="J194" s="616"/>
      <c r="K194" s="60"/>
      <c r="L194" s="60"/>
      <c r="M194" s="60"/>
      <c r="N194" s="60"/>
      <c r="O194" s="60"/>
      <c r="P194" s="60"/>
      <c r="Q194" s="60"/>
      <c r="R194" s="60"/>
      <c r="S194" s="60"/>
      <c r="T194" s="60"/>
      <c r="U194" s="60"/>
      <c r="V194" s="60"/>
      <c r="W194" s="60"/>
      <c r="X194" s="60"/>
      <c r="Y194" s="60"/>
      <c r="Z194" s="60"/>
    </row>
    <row r="195" spans="1:26" ht="21.75" customHeight="1">
      <c r="A195" s="13"/>
      <c r="B195" s="13"/>
      <c r="C195" s="81"/>
      <c r="D195" s="81"/>
      <c r="E195" s="665" t="s">
        <v>1298</v>
      </c>
      <c r="F195" s="13" t="s">
        <v>42</v>
      </c>
      <c r="G195" s="13" t="s">
        <v>42</v>
      </c>
      <c r="H195" s="32" t="s">
        <v>1275</v>
      </c>
      <c r="I195" s="70"/>
      <c r="J195" s="620" t="s">
        <v>1299</v>
      </c>
      <c r="K195" s="60"/>
      <c r="L195" s="60"/>
      <c r="M195" s="60"/>
      <c r="N195" s="60"/>
      <c r="O195" s="60"/>
      <c r="P195" s="60"/>
      <c r="Q195" s="60"/>
      <c r="R195" s="60"/>
      <c r="S195" s="60"/>
      <c r="T195" s="60"/>
      <c r="U195" s="60"/>
      <c r="V195" s="60"/>
      <c r="W195" s="60"/>
      <c r="X195" s="60"/>
      <c r="Y195" s="60"/>
      <c r="Z195" s="60"/>
    </row>
    <row r="196" spans="1:26" ht="21.75" customHeight="1">
      <c r="A196" s="13"/>
      <c r="B196" s="13"/>
      <c r="C196" s="81"/>
      <c r="D196" s="81"/>
      <c r="E196" s="615"/>
      <c r="F196" s="81"/>
      <c r="G196" s="81"/>
      <c r="H196" s="34" t="s">
        <v>1276</v>
      </c>
      <c r="I196" s="49"/>
      <c r="J196" s="615"/>
      <c r="K196" s="60"/>
      <c r="L196" s="60"/>
      <c r="M196" s="60"/>
      <c r="N196" s="60"/>
      <c r="O196" s="60"/>
      <c r="P196" s="60"/>
      <c r="Q196" s="60"/>
      <c r="R196" s="60"/>
      <c r="S196" s="60"/>
      <c r="T196" s="60"/>
      <c r="U196" s="60"/>
      <c r="V196" s="60"/>
      <c r="W196" s="60"/>
      <c r="X196" s="60"/>
      <c r="Y196" s="60"/>
      <c r="Z196" s="60"/>
    </row>
    <row r="197" spans="1:26" ht="21.75" customHeight="1">
      <c r="A197" s="13"/>
      <c r="B197" s="13"/>
      <c r="C197" s="81"/>
      <c r="D197" s="81"/>
      <c r="E197" s="615"/>
      <c r="F197" s="81"/>
      <c r="G197" s="81"/>
      <c r="H197" s="34" t="s">
        <v>1277</v>
      </c>
      <c r="I197" s="49"/>
      <c r="J197" s="615"/>
      <c r="K197" s="60"/>
      <c r="L197" s="60"/>
      <c r="M197" s="60"/>
      <c r="N197" s="60"/>
      <c r="O197" s="60"/>
      <c r="P197" s="60"/>
      <c r="Q197" s="60"/>
      <c r="R197" s="60"/>
      <c r="S197" s="60"/>
      <c r="T197" s="60"/>
      <c r="U197" s="60"/>
      <c r="V197" s="60"/>
      <c r="W197" s="60"/>
      <c r="X197" s="60"/>
      <c r="Y197" s="60"/>
      <c r="Z197" s="60"/>
    </row>
    <row r="198" spans="1:26" ht="21.75" customHeight="1">
      <c r="A198" s="13"/>
      <c r="B198" s="13"/>
      <c r="C198" s="81"/>
      <c r="D198" s="81"/>
      <c r="E198" s="615"/>
      <c r="F198" s="81"/>
      <c r="G198" s="81"/>
      <c r="H198" s="34" t="s">
        <v>1278</v>
      </c>
      <c r="I198" s="49"/>
      <c r="J198" s="615"/>
      <c r="K198" s="60"/>
      <c r="L198" s="60"/>
      <c r="M198" s="60"/>
      <c r="N198" s="60"/>
      <c r="O198" s="60"/>
      <c r="P198" s="60"/>
      <c r="Q198" s="60"/>
      <c r="R198" s="60"/>
      <c r="S198" s="60"/>
      <c r="T198" s="60"/>
      <c r="U198" s="60"/>
      <c r="V198" s="60"/>
      <c r="W198" s="60"/>
      <c r="X198" s="60"/>
      <c r="Y198" s="60"/>
      <c r="Z198" s="60"/>
    </row>
    <row r="199" spans="1:26" ht="21.75" customHeight="1">
      <c r="A199" s="13"/>
      <c r="B199" s="13"/>
      <c r="C199" s="81"/>
      <c r="D199" s="81"/>
      <c r="E199" s="615"/>
      <c r="F199" s="81"/>
      <c r="G199" s="81"/>
      <c r="H199" s="247"/>
      <c r="I199" s="49"/>
      <c r="J199" s="615"/>
      <c r="K199" s="60"/>
      <c r="L199" s="60"/>
      <c r="M199" s="60"/>
      <c r="N199" s="60"/>
      <c r="O199" s="60"/>
      <c r="P199" s="60"/>
      <c r="Q199" s="60"/>
      <c r="R199" s="60"/>
      <c r="S199" s="60"/>
      <c r="T199" s="60"/>
      <c r="U199" s="60"/>
      <c r="V199" s="60"/>
      <c r="W199" s="60"/>
      <c r="X199" s="60"/>
      <c r="Y199" s="60"/>
      <c r="Z199" s="60"/>
    </row>
    <row r="200" spans="1:26" ht="24.75" customHeight="1">
      <c r="A200" s="13"/>
      <c r="B200" s="13"/>
      <c r="C200" s="81"/>
      <c r="D200" s="81"/>
      <c r="E200" s="615"/>
      <c r="F200" s="81"/>
      <c r="G200" s="81"/>
      <c r="H200" s="247"/>
      <c r="I200" s="49"/>
      <c r="J200" s="615"/>
      <c r="K200" s="60"/>
      <c r="L200" s="60"/>
      <c r="M200" s="60"/>
      <c r="N200" s="60"/>
      <c r="O200" s="60"/>
      <c r="P200" s="60"/>
      <c r="Q200" s="60"/>
      <c r="R200" s="60"/>
      <c r="S200" s="60"/>
      <c r="T200" s="60"/>
      <c r="U200" s="60"/>
      <c r="V200" s="60"/>
      <c r="W200" s="60"/>
      <c r="X200" s="60"/>
      <c r="Y200" s="60"/>
      <c r="Z200" s="60"/>
    </row>
    <row r="201" spans="1:26" ht="24.75" customHeight="1">
      <c r="A201" s="13"/>
      <c r="B201" s="13"/>
      <c r="C201" s="81"/>
      <c r="D201" s="81"/>
      <c r="E201" s="13"/>
      <c r="F201" s="81"/>
      <c r="G201" s="81"/>
      <c r="H201" s="247"/>
      <c r="I201" s="49"/>
      <c r="J201" s="615"/>
      <c r="K201" s="60"/>
      <c r="L201" s="60"/>
      <c r="M201" s="60"/>
      <c r="N201" s="60"/>
      <c r="O201" s="60"/>
      <c r="P201" s="60"/>
      <c r="Q201" s="60"/>
      <c r="R201" s="60"/>
      <c r="S201" s="60"/>
      <c r="T201" s="60"/>
      <c r="U201" s="60"/>
      <c r="V201" s="60"/>
      <c r="W201" s="60"/>
      <c r="X201" s="60"/>
      <c r="Y201" s="60"/>
      <c r="Z201" s="60"/>
    </row>
    <row r="202" spans="1:26" ht="24.75" customHeight="1">
      <c r="A202" s="13"/>
      <c r="B202" s="13"/>
      <c r="C202" s="81"/>
      <c r="D202" s="81"/>
      <c r="E202" s="13"/>
      <c r="F202" s="81"/>
      <c r="G202" s="81"/>
      <c r="H202" s="35"/>
      <c r="I202" s="73"/>
      <c r="J202" s="615"/>
      <c r="K202" s="60"/>
      <c r="L202" s="60"/>
      <c r="M202" s="60"/>
      <c r="N202" s="60"/>
      <c r="O202" s="60"/>
      <c r="P202" s="60"/>
      <c r="Q202" s="60"/>
      <c r="R202" s="60"/>
      <c r="S202" s="60"/>
      <c r="T202" s="60"/>
      <c r="U202" s="60"/>
      <c r="V202" s="60"/>
      <c r="W202" s="60"/>
      <c r="X202" s="60"/>
      <c r="Y202" s="60"/>
      <c r="Z202" s="60"/>
    </row>
    <row r="203" spans="1:26" ht="24.75" customHeight="1">
      <c r="A203" s="13"/>
      <c r="B203" s="13"/>
      <c r="C203" s="81"/>
      <c r="D203" s="81"/>
      <c r="E203" s="13"/>
      <c r="F203" s="81"/>
      <c r="G203" s="81"/>
      <c r="H203" s="37" t="s">
        <v>40</v>
      </c>
      <c r="I203" s="100"/>
      <c r="J203" s="616"/>
      <c r="K203" s="60"/>
      <c r="L203" s="60"/>
      <c r="M203" s="60"/>
      <c r="N203" s="60"/>
      <c r="O203" s="60"/>
      <c r="P203" s="60"/>
      <c r="Q203" s="60"/>
      <c r="R203" s="60"/>
      <c r="S203" s="60"/>
      <c r="T203" s="60"/>
      <c r="U203" s="60"/>
      <c r="V203" s="60"/>
      <c r="W203" s="60"/>
      <c r="X203" s="60"/>
      <c r="Y203" s="60"/>
      <c r="Z203" s="60"/>
    </row>
    <row r="204" spans="1:26" ht="22.5" customHeight="1">
      <c r="A204" s="13"/>
      <c r="B204" s="636" t="s">
        <v>1300</v>
      </c>
      <c r="C204" s="55" t="s">
        <v>136</v>
      </c>
      <c r="D204" s="633" t="s">
        <v>1301</v>
      </c>
      <c r="E204" s="636" t="s">
        <v>138</v>
      </c>
      <c r="F204" s="636" t="s">
        <v>42</v>
      </c>
      <c r="G204" s="636" t="s">
        <v>78</v>
      </c>
      <c r="H204" s="32" t="s">
        <v>1275</v>
      </c>
      <c r="I204" s="70"/>
      <c r="J204" s="620" t="s">
        <v>1302</v>
      </c>
      <c r="K204" s="60"/>
      <c r="L204" s="60"/>
      <c r="M204" s="60"/>
      <c r="N204" s="60"/>
      <c r="O204" s="60"/>
      <c r="P204" s="60"/>
      <c r="Q204" s="60"/>
      <c r="R204" s="60"/>
      <c r="S204" s="60"/>
      <c r="T204" s="60"/>
      <c r="U204" s="60"/>
      <c r="V204" s="60"/>
      <c r="W204" s="60"/>
      <c r="X204" s="60"/>
      <c r="Y204" s="60"/>
      <c r="Z204" s="60"/>
    </row>
    <row r="205" spans="1:26" ht="22.5" customHeight="1">
      <c r="A205" s="13"/>
      <c r="B205" s="615"/>
      <c r="C205" s="81"/>
      <c r="D205" s="615"/>
      <c r="E205" s="615"/>
      <c r="F205" s="615"/>
      <c r="G205" s="615"/>
      <c r="H205" s="34" t="s">
        <v>1276</v>
      </c>
      <c r="I205" s="49"/>
      <c r="J205" s="615"/>
      <c r="K205" s="60"/>
      <c r="L205" s="60"/>
      <c r="M205" s="60"/>
      <c r="N205" s="60"/>
      <c r="O205" s="60"/>
      <c r="P205" s="60"/>
      <c r="Q205" s="60"/>
      <c r="R205" s="60"/>
      <c r="S205" s="60"/>
      <c r="T205" s="60"/>
      <c r="U205" s="60"/>
      <c r="V205" s="60"/>
      <c r="W205" s="60"/>
      <c r="X205" s="60"/>
      <c r="Y205" s="60"/>
      <c r="Z205" s="60"/>
    </row>
    <row r="206" spans="1:26" ht="22.5" customHeight="1">
      <c r="A206" s="13"/>
      <c r="B206" s="615"/>
      <c r="C206" s="81"/>
      <c r="D206" s="615"/>
      <c r="E206" s="615"/>
      <c r="F206" s="615"/>
      <c r="G206" s="615"/>
      <c r="H206" s="34" t="s">
        <v>1277</v>
      </c>
      <c r="I206" s="49"/>
      <c r="J206" s="615"/>
      <c r="K206" s="60"/>
      <c r="L206" s="60"/>
      <c r="M206" s="60"/>
      <c r="N206" s="60"/>
      <c r="O206" s="60"/>
      <c r="P206" s="60"/>
      <c r="Q206" s="60"/>
      <c r="R206" s="60"/>
      <c r="S206" s="60"/>
      <c r="T206" s="60"/>
      <c r="U206" s="60"/>
      <c r="V206" s="60"/>
      <c r="W206" s="60"/>
      <c r="X206" s="60"/>
      <c r="Y206" s="60"/>
      <c r="Z206" s="60"/>
    </row>
    <row r="207" spans="1:26" ht="22.5" customHeight="1">
      <c r="A207" s="13"/>
      <c r="B207" s="615"/>
      <c r="C207" s="81"/>
      <c r="D207" s="615"/>
      <c r="E207" s="615"/>
      <c r="F207" s="615"/>
      <c r="G207" s="615"/>
      <c r="H207" s="34" t="s">
        <v>1278</v>
      </c>
      <c r="I207" s="49"/>
      <c r="J207" s="615"/>
      <c r="K207" s="60"/>
      <c r="L207" s="60"/>
      <c r="M207" s="60"/>
      <c r="N207" s="60"/>
      <c r="O207" s="60"/>
      <c r="P207" s="60"/>
      <c r="Q207" s="60"/>
      <c r="R207" s="60"/>
      <c r="S207" s="60"/>
      <c r="T207" s="60"/>
      <c r="U207" s="60"/>
      <c r="V207" s="60"/>
      <c r="W207" s="60"/>
      <c r="X207" s="60"/>
      <c r="Y207" s="60"/>
      <c r="Z207" s="60"/>
    </row>
    <row r="208" spans="1:26" ht="22.5" customHeight="1">
      <c r="A208" s="13"/>
      <c r="B208" s="615"/>
      <c r="C208" s="81"/>
      <c r="D208" s="615"/>
      <c r="E208" s="615"/>
      <c r="F208" s="615"/>
      <c r="G208" s="615"/>
      <c r="H208" s="247"/>
      <c r="I208" s="49"/>
      <c r="J208" s="615"/>
      <c r="K208" s="60"/>
      <c r="L208" s="60"/>
      <c r="M208" s="60"/>
      <c r="N208" s="60"/>
      <c r="O208" s="60"/>
      <c r="P208" s="60"/>
      <c r="Q208" s="60"/>
      <c r="R208" s="60"/>
      <c r="S208" s="60"/>
      <c r="T208" s="60"/>
      <c r="U208" s="60"/>
      <c r="V208" s="60"/>
      <c r="W208" s="60"/>
      <c r="X208" s="60"/>
      <c r="Y208" s="60"/>
      <c r="Z208" s="60"/>
    </row>
    <row r="209" spans="1:26" ht="22.5" customHeight="1">
      <c r="A209" s="13"/>
      <c r="B209" s="615"/>
      <c r="C209" s="81"/>
      <c r="D209" s="615"/>
      <c r="E209" s="615"/>
      <c r="F209" s="615"/>
      <c r="G209" s="615"/>
      <c r="H209" s="247"/>
      <c r="I209" s="49"/>
      <c r="J209" s="615"/>
      <c r="K209" s="60"/>
      <c r="L209" s="60"/>
      <c r="M209" s="60"/>
      <c r="N209" s="60"/>
      <c r="O209" s="60"/>
      <c r="P209" s="60"/>
      <c r="Q209" s="60"/>
      <c r="R209" s="60"/>
      <c r="S209" s="60"/>
      <c r="T209" s="60"/>
      <c r="U209" s="60"/>
      <c r="V209" s="60"/>
      <c r="W209" s="60"/>
      <c r="X209" s="60"/>
      <c r="Y209" s="60"/>
      <c r="Z209" s="60"/>
    </row>
    <row r="210" spans="1:26" ht="22.5" customHeight="1">
      <c r="A210" s="13"/>
      <c r="B210" s="13"/>
      <c r="C210" s="81"/>
      <c r="D210" s="615"/>
      <c r="E210" s="615"/>
      <c r="F210" s="615"/>
      <c r="G210" s="615"/>
      <c r="H210" s="247"/>
      <c r="I210" s="49"/>
      <c r="J210" s="615"/>
      <c r="K210" s="60"/>
      <c r="L210" s="60"/>
      <c r="M210" s="60"/>
      <c r="N210" s="60"/>
      <c r="O210" s="60"/>
      <c r="P210" s="60"/>
      <c r="Q210" s="60"/>
      <c r="R210" s="60"/>
      <c r="S210" s="60"/>
      <c r="T210" s="60"/>
      <c r="U210" s="60"/>
      <c r="V210" s="60"/>
      <c r="W210" s="60"/>
      <c r="X210" s="60"/>
      <c r="Y210" s="60"/>
      <c r="Z210" s="60"/>
    </row>
    <row r="211" spans="1:26" ht="21" customHeight="1">
      <c r="A211" s="13"/>
      <c r="B211" s="13"/>
      <c r="C211" s="81"/>
      <c r="D211" s="615"/>
      <c r="E211" s="81"/>
      <c r="F211" s="615"/>
      <c r="G211" s="615"/>
      <c r="H211" s="35"/>
      <c r="I211" s="73"/>
      <c r="J211" s="615"/>
      <c r="K211" s="60"/>
      <c r="L211" s="60"/>
      <c r="M211" s="60"/>
      <c r="N211" s="60"/>
      <c r="O211" s="60"/>
      <c r="P211" s="60"/>
      <c r="Q211" s="60"/>
      <c r="R211" s="60"/>
      <c r="S211" s="60"/>
      <c r="T211" s="60"/>
      <c r="U211" s="60"/>
      <c r="V211" s="60"/>
      <c r="W211" s="60"/>
      <c r="X211" s="60"/>
      <c r="Y211" s="60"/>
      <c r="Z211" s="60"/>
    </row>
    <row r="212" spans="1:26" ht="21" customHeight="1">
      <c r="A212" s="13"/>
      <c r="B212" s="13"/>
      <c r="C212" s="81"/>
      <c r="D212" s="615"/>
      <c r="E212" s="81"/>
      <c r="F212" s="618"/>
      <c r="G212" s="618"/>
      <c r="H212" s="37" t="s">
        <v>40</v>
      </c>
      <c r="I212" s="100"/>
      <c r="J212" s="616"/>
      <c r="K212" s="60"/>
      <c r="L212" s="60"/>
      <c r="M212" s="60"/>
      <c r="N212" s="60"/>
      <c r="O212" s="60"/>
      <c r="P212" s="60"/>
      <c r="Q212" s="60"/>
      <c r="R212" s="60"/>
      <c r="S212" s="60"/>
      <c r="T212" s="60"/>
      <c r="U212" s="60"/>
      <c r="V212" s="60"/>
      <c r="W212" s="60"/>
      <c r="X212" s="60"/>
      <c r="Y212" s="60"/>
      <c r="Z212" s="60"/>
    </row>
    <row r="213" spans="1:26" ht="9.75" customHeight="1">
      <c r="A213" s="13"/>
      <c r="B213" s="13"/>
      <c r="C213" s="81"/>
      <c r="D213" s="14"/>
      <c r="E213" s="81"/>
      <c r="F213" s="81"/>
      <c r="G213" s="81"/>
      <c r="H213" s="101"/>
      <c r="I213" s="101"/>
      <c r="J213" s="46"/>
      <c r="K213" s="60"/>
      <c r="L213" s="60"/>
      <c r="M213" s="60"/>
      <c r="N213" s="60"/>
      <c r="O213" s="60"/>
      <c r="P213" s="60"/>
      <c r="Q213" s="60"/>
      <c r="R213" s="60"/>
      <c r="S213" s="60"/>
      <c r="T213" s="60"/>
      <c r="U213" s="60"/>
      <c r="V213" s="60"/>
      <c r="W213" s="60"/>
      <c r="X213" s="60"/>
      <c r="Y213" s="60"/>
      <c r="Z213" s="60"/>
    </row>
    <row r="214" spans="1:26" ht="26.25" customHeight="1">
      <c r="A214" s="13"/>
      <c r="B214" s="13"/>
      <c r="C214" s="81"/>
      <c r="D214" s="634" t="s">
        <v>140</v>
      </c>
      <c r="E214" s="81"/>
      <c r="F214" s="638" t="s">
        <v>42</v>
      </c>
      <c r="G214" s="638" t="s">
        <v>78</v>
      </c>
      <c r="H214" s="32" t="s">
        <v>1275</v>
      </c>
      <c r="I214" s="70"/>
      <c r="J214" s="630" t="s">
        <v>1303</v>
      </c>
      <c r="K214" s="60"/>
      <c r="L214" s="60"/>
      <c r="M214" s="60"/>
      <c r="N214" s="60"/>
      <c r="O214" s="60"/>
      <c r="P214" s="60"/>
      <c r="Q214" s="60"/>
      <c r="R214" s="60"/>
      <c r="S214" s="60"/>
      <c r="T214" s="60"/>
      <c r="U214" s="60"/>
      <c r="V214" s="60"/>
      <c r="W214" s="60"/>
      <c r="X214" s="60"/>
      <c r="Y214" s="60"/>
      <c r="Z214" s="60"/>
    </row>
    <row r="215" spans="1:26" ht="26.25" customHeight="1">
      <c r="A215" s="13"/>
      <c r="B215" s="13"/>
      <c r="C215" s="81"/>
      <c r="D215" s="615"/>
      <c r="E215" s="81"/>
      <c r="F215" s="615"/>
      <c r="G215" s="615"/>
      <c r="H215" s="34" t="s">
        <v>1276</v>
      </c>
      <c r="I215" s="49"/>
      <c r="J215" s="615"/>
      <c r="K215" s="60"/>
      <c r="L215" s="60"/>
      <c r="M215" s="60"/>
      <c r="N215" s="60"/>
      <c r="O215" s="60"/>
      <c r="P215" s="60"/>
      <c r="Q215" s="60"/>
      <c r="R215" s="60"/>
      <c r="S215" s="60"/>
      <c r="T215" s="60"/>
      <c r="U215" s="60"/>
      <c r="V215" s="60"/>
      <c r="W215" s="60"/>
      <c r="X215" s="60"/>
      <c r="Y215" s="60"/>
      <c r="Z215" s="60"/>
    </row>
    <row r="216" spans="1:26" ht="26.25" customHeight="1">
      <c r="A216" s="13"/>
      <c r="B216" s="13"/>
      <c r="C216" s="81"/>
      <c r="D216" s="615"/>
      <c r="E216" s="81"/>
      <c r="F216" s="615"/>
      <c r="G216" s="615"/>
      <c r="H216" s="34" t="s">
        <v>1277</v>
      </c>
      <c r="I216" s="49"/>
      <c r="J216" s="615"/>
      <c r="K216" s="60"/>
      <c r="L216" s="60"/>
      <c r="M216" s="60"/>
      <c r="N216" s="60"/>
      <c r="O216" s="60"/>
      <c r="P216" s="60"/>
      <c r="Q216" s="60"/>
      <c r="R216" s="60"/>
      <c r="S216" s="60"/>
      <c r="T216" s="60"/>
      <c r="U216" s="60"/>
      <c r="V216" s="60"/>
      <c r="W216" s="60"/>
      <c r="X216" s="60"/>
      <c r="Y216" s="60"/>
      <c r="Z216" s="60"/>
    </row>
    <row r="217" spans="1:26" ht="21.75" customHeight="1">
      <c r="A217" s="13"/>
      <c r="B217" s="13"/>
      <c r="C217" s="81"/>
      <c r="D217" s="615"/>
      <c r="E217" s="81"/>
      <c r="F217" s="615"/>
      <c r="G217" s="615"/>
      <c r="H217" s="34" t="s">
        <v>1278</v>
      </c>
      <c r="I217" s="49"/>
      <c r="J217" s="615"/>
      <c r="K217" s="60"/>
      <c r="L217" s="60"/>
      <c r="M217" s="60"/>
      <c r="N217" s="60"/>
      <c r="O217" s="60"/>
      <c r="P217" s="60"/>
      <c r="Q217" s="60"/>
      <c r="R217" s="60"/>
      <c r="S217" s="60"/>
      <c r="T217" s="60"/>
      <c r="U217" s="60"/>
      <c r="V217" s="60"/>
      <c r="W217" s="60"/>
      <c r="X217" s="60"/>
      <c r="Y217" s="60"/>
      <c r="Z217" s="60"/>
    </row>
    <row r="218" spans="1:26" ht="26.25" customHeight="1">
      <c r="A218" s="13"/>
      <c r="B218" s="13"/>
      <c r="C218" s="81"/>
      <c r="D218" s="634" t="s">
        <v>1304</v>
      </c>
      <c r="E218" s="81"/>
      <c r="F218" s="615"/>
      <c r="G218" s="615"/>
      <c r="H218" s="247"/>
      <c r="I218" s="49"/>
      <c r="J218" s="615"/>
      <c r="K218" s="60"/>
      <c r="L218" s="60"/>
      <c r="M218" s="60"/>
      <c r="N218" s="60"/>
      <c r="O218" s="60"/>
      <c r="P218" s="60"/>
      <c r="Q218" s="60"/>
      <c r="R218" s="60"/>
      <c r="S218" s="60"/>
      <c r="T218" s="60"/>
      <c r="U218" s="60"/>
      <c r="V218" s="60"/>
      <c r="W218" s="60"/>
      <c r="X218" s="60"/>
      <c r="Y218" s="60"/>
      <c r="Z218" s="60"/>
    </row>
    <row r="219" spans="1:26" ht="26.25" customHeight="1">
      <c r="A219" s="13"/>
      <c r="B219" s="13"/>
      <c r="C219" s="81"/>
      <c r="D219" s="615"/>
      <c r="E219" s="81"/>
      <c r="F219" s="615"/>
      <c r="G219" s="615"/>
      <c r="H219" s="247"/>
      <c r="I219" s="49"/>
      <c r="J219" s="615"/>
      <c r="K219" s="60"/>
      <c r="L219" s="60"/>
      <c r="M219" s="60"/>
      <c r="N219" s="60"/>
      <c r="O219" s="60"/>
      <c r="P219" s="60"/>
      <c r="Q219" s="60"/>
      <c r="R219" s="60"/>
      <c r="S219" s="60"/>
      <c r="T219" s="60"/>
      <c r="U219" s="60"/>
      <c r="V219" s="60"/>
      <c r="W219" s="60"/>
      <c r="X219" s="60"/>
      <c r="Y219" s="60"/>
      <c r="Z219" s="60"/>
    </row>
    <row r="220" spans="1:26" ht="26.25" customHeight="1">
      <c r="A220" s="13"/>
      <c r="B220" s="13"/>
      <c r="C220" s="81"/>
      <c r="D220" s="615"/>
      <c r="E220" s="81"/>
      <c r="F220" s="615"/>
      <c r="G220" s="615"/>
      <c r="H220" s="247"/>
      <c r="I220" s="49"/>
      <c r="J220" s="615"/>
      <c r="K220" s="60"/>
      <c r="L220" s="60"/>
      <c r="M220" s="60"/>
      <c r="N220" s="60"/>
      <c r="O220" s="60"/>
      <c r="P220" s="60"/>
      <c r="Q220" s="60"/>
      <c r="R220" s="60"/>
      <c r="S220" s="60"/>
      <c r="T220" s="60"/>
      <c r="U220" s="60"/>
      <c r="V220" s="60"/>
      <c r="W220" s="60"/>
      <c r="X220" s="60"/>
      <c r="Y220" s="60"/>
      <c r="Z220" s="60"/>
    </row>
    <row r="221" spans="1:26" ht="26.25" customHeight="1">
      <c r="A221" s="13"/>
      <c r="B221" s="13"/>
      <c r="C221" s="81"/>
      <c r="D221" s="615"/>
      <c r="E221" s="81"/>
      <c r="F221" s="615"/>
      <c r="G221" s="615"/>
      <c r="H221" s="35"/>
      <c r="I221" s="73"/>
      <c r="J221" s="615"/>
      <c r="K221" s="60"/>
      <c r="L221" s="60"/>
      <c r="M221" s="60"/>
      <c r="N221" s="60"/>
      <c r="O221" s="60"/>
      <c r="P221" s="60"/>
      <c r="Q221" s="60"/>
      <c r="R221" s="60"/>
      <c r="S221" s="60"/>
      <c r="T221" s="60"/>
      <c r="U221" s="60"/>
      <c r="V221" s="60"/>
      <c r="W221" s="60"/>
      <c r="X221" s="60"/>
      <c r="Y221" s="60"/>
      <c r="Z221" s="60"/>
    </row>
    <row r="222" spans="1:26" ht="25.5" customHeight="1">
      <c r="A222" s="13"/>
      <c r="B222" s="13"/>
      <c r="C222" s="81"/>
      <c r="D222" s="615"/>
      <c r="E222" s="81"/>
      <c r="F222" s="618"/>
      <c r="G222" s="618"/>
      <c r="H222" s="37" t="s">
        <v>40</v>
      </c>
      <c r="I222" s="100"/>
      <c r="J222" s="616"/>
      <c r="K222" s="60"/>
      <c r="L222" s="60"/>
      <c r="M222" s="60"/>
      <c r="N222" s="60"/>
      <c r="O222" s="60"/>
      <c r="P222" s="60"/>
      <c r="Q222" s="60"/>
      <c r="R222" s="60"/>
      <c r="S222" s="60"/>
      <c r="T222" s="60"/>
      <c r="U222" s="60"/>
      <c r="V222" s="60"/>
      <c r="W222" s="60"/>
      <c r="X222" s="60"/>
      <c r="Y222" s="60"/>
      <c r="Z222" s="60"/>
    </row>
    <row r="223" spans="1:26" ht="23.25" customHeight="1">
      <c r="A223" s="13"/>
      <c r="B223" s="13"/>
      <c r="C223" s="81"/>
      <c r="D223" s="634" t="s">
        <v>1305</v>
      </c>
      <c r="E223" s="81"/>
      <c r="F223" s="638" t="s">
        <v>42</v>
      </c>
      <c r="G223" s="638" t="s">
        <v>78</v>
      </c>
      <c r="H223" s="32" t="s">
        <v>1275</v>
      </c>
      <c r="I223" s="70"/>
      <c r="J223" s="620" t="s">
        <v>1306</v>
      </c>
      <c r="K223" s="60"/>
      <c r="L223" s="60"/>
      <c r="M223" s="60"/>
      <c r="N223" s="60"/>
      <c r="O223" s="60"/>
      <c r="P223" s="60"/>
      <c r="Q223" s="60"/>
      <c r="R223" s="60"/>
      <c r="S223" s="60"/>
      <c r="T223" s="60"/>
      <c r="U223" s="60"/>
      <c r="V223" s="60"/>
      <c r="W223" s="60"/>
      <c r="X223" s="60"/>
      <c r="Y223" s="60"/>
      <c r="Z223" s="60"/>
    </row>
    <row r="224" spans="1:26" ht="23.25" customHeight="1">
      <c r="A224" s="13"/>
      <c r="B224" s="13"/>
      <c r="C224" s="81"/>
      <c r="D224" s="615"/>
      <c r="E224" s="81"/>
      <c r="F224" s="615"/>
      <c r="G224" s="615"/>
      <c r="H224" s="34" t="s">
        <v>1276</v>
      </c>
      <c r="I224" s="49"/>
      <c r="J224" s="615"/>
      <c r="K224" s="60"/>
      <c r="L224" s="60"/>
      <c r="M224" s="60"/>
      <c r="N224" s="60"/>
      <c r="O224" s="60"/>
      <c r="P224" s="60"/>
      <c r="Q224" s="60"/>
      <c r="R224" s="60"/>
      <c r="S224" s="60"/>
      <c r="T224" s="60"/>
      <c r="U224" s="60"/>
      <c r="V224" s="60"/>
      <c r="W224" s="60"/>
      <c r="X224" s="60"/>
      <c r="Y224" s="60"/>
      <c r="Z224" s="60"/>
    </row>
    <row r="225" spans="1:26" ht="23.25" customHeight="1">
      <c r="A225" s="13"/>
      <c r="B225" s="13"/>
      <c r="C225" s="81"/>
      <c r="D225" s="615"/>
      <c r="E225" s="81"/>
      <c r="F225" s="615"/>
      <c r="G225" s="615"/>
      <c r="H225" s="34" t="s">
        <v>1277</v>
      </c>
      <c r="I225" s="49"/>
      <c r="J225" s="615"/>
      <c r="K225" s="60"/>
      <c r="L225" s="60"/>
      <c r="M225" s="60"/>
      <c r="N225" s="60"/>
      <c r="O225" s="60"/>
      <c r="P225" s="60"/>
      <c r="Q225" s="60"/>
      <c r="R225" s="60"/>
      <c r="S225" s="60"/>
      <c r="T225" s="60"/>
      <c r="U225" s="60"/>
      <c r="V225" s="60"/>
      <c r="W225" s="60"/>
      <c r="X225" s="60"/>
      <c r="Y225" s="60"/>
      <c r="Z225" s="60"/>
    </row>
    <row r="226" spans="1:26" ht="23.25" customHeight="1">
      <c r="A226" s="13"/>
      <c r="B226" s="13"/>
      <c r="C226" s="81"/>
      <c r="D226" s="615"/>
      <c r="E226" s="81"/>
      <c r="F226" s="615"/>
      <c r="G226" s="615"/>
      <c r="H226" s="34" t="s">
        <v>1278</v>
      </c>
      <c r="I226" s="49"/>
      <c r="J226" s="615"/>
      <c r="K226" s="60"/>
      <c r="L226" s="60"/>
      <c r="M226" s="60"/>
      <c r="N226" s="60"/>
      <c r="O226" s="60"/>
      <c r="P226" s="60"/>
      <c r="Q226" s="60"/>
      <c r="R226" s="60"/>
      <c r="S226" s="60"/>
      <c r="T226" s="60"/>
      <c r="U226" s="60"/>
      <c r="V226" s="60"/>
      <c r="W226" s="60"/>
      <c r="X226" s="60"/>
      <c r="Y226" s="60"/>
      <c r="Z226" s="60"/>
    </row>
    <row r="227" spans="1:26" ht="23.25" customHeight="1">
      <c r="A227" s="13"/>
      <c r="B227" s="13"/>
      <c r="C227" s="81"/>
      <c r="D227" s="615"/>
      <c r="E227" s="81"/>
      <c r="F227" s="615"/>
      <c r="G227" s="615"/>
      <c r="H227" s="247"/>
      <c r="I227" s="49"/>
      <c r="J227" s="615"/>
      <c r="K227" s="60"/>
      <c r="L227" s="60"/>
      <c r="M227" s="60"/>
      <c r="N227" s="60"/>
      <c r="O227" s="60"/>
      <c r="P227" s="60"/>
      <c r="Q227" s="60"/>
      <c r="R227" s="60"/>
      <c r="S227" s="60"/>
      <c r="T227" s="60"/>
      <c r="U227" s="60"/>
      <c r="V227" s="60"/>
      <c r="W227" s="60"/>
      <c r="X227" s="60"/>
      <c r="Y227" s="60"/>
      <c r="Z227" s="60"/>
    </row>
    <row r="228" spans="1:26" ht="23.25" customHeight="1">
      <c r="A228" s="13"/>
      <c r="B228" s="13"/>
      <c r="C228" s="81"/>
      <c r="D228" s="634" t="s">
        <v>1307</v>
      </c>
      <c r="E228" s="81"/>
      <c r="F228" s="615"/>
      <c r="G228" s="615"/>
      <c r="H228" s="247"/>
      <c r="I228" s="49"/>
      <c r="J228" s="615"/>
      <c r="K228" s="60"/>
      <c r="L228" s="60"/>
      <c r="M228" s="60"/>
      <c r="N228" s="60"/>
      <c r="O228" s="60"/>
      <c r="P228" s="60"/>
      <c r="Q228" s="60"/>
      <c r="R228" s="60"/>
      <c r="S228" s="60"/>
      <c r="T228" s="60"/>
      <c r="U228" s="60"/>
      <c r="V228" s="60"/>
      <c r="W228" s="60"/>
      <c r="X228" s="60"/>
      <c r="Y228" s="60"/>
      <c r="Z228" s="60"/>
    </row>
    <row r="229" spans="1:26" ht="23.25" customHeight="1">
      <c r="A229" s="13"/>
      <c r="B229" s="13"/>
      <c r="C229" s="81"/>
      <c r="D229" s="615"/>
      <c r="E229" s="81"/>
      <c r="F229" s="615"/>
      <c r="G229" s="615"/>
      <c r="H229" s="247"/>
      <c r="I229" s="49"/>
      <c r="J229" s="615"/>
      <c r="K229" s="60"/>
      <c r="L229" s="60"/>
      <c r="M229" s="60"/>
      <c r="N229" s="60"/>
      <c r="O229" s="60"/>
      <c r="P229" s="60"/>
      <c r="Q229" s="60"/>
      <c r="R229" s="60"/>
      <c r="S229" s="60"/>
      <c r="T229" s="60"/>
      <c r="U229" s="60"/>
      <c r="V229" s="60"/>
      <c r="W229" s="60"/>
      <c r="X229" s="60"/>
      <c r="Y229" s="60"/>
      <c r="Z229" s="60"/>
    </row>
    <row r="230" spans="1:26" ht="23.25" customHeight="1">
      <c r="A230" s="13"/>
      <c r="B230" s="13"/>
      <c r="C230" s="81"/>
      <c r="D230" s="615"/>
      <c r="E230" s="81"/>
      <c r="F230" s="615"/>
      <c r="G230" s="615"/>
      <c r="H230" s="35"/>
      <c r="I230" s="73"/>
      <c r="J230" s="615"/>
      <c r="K230" s="60"/>
      <c r="L230" s="60"/>
      <c r="M230" s="60"/>
      <c r="N230" s="60"/>
      <c r="O230" s="60"/>
      <c r="P230" s="60"/>
      <c r="Q230" s="60"/>
      <c r="R230" s="60"/>
      <c r="S230" s="60"/>
      <c r="T230" s="60"/>
      <c r="U230" s="60"/>
      <c r="V230" s="60"/>
      <c r="W230" s="60"/>
      <c r="X230" s="60"/>
      <c r="Y230" s="60"/>
      <c r="Z230" s="60"/>
    </row>
    <row r="231" spans="1:26" ht="23.25" customHeight="1">
      <c r="A231" s="13"/>
      <c r="B231" s="13"/>
      <c r="C231" s="81"/>
      <c r="D231" s="615"/>
      <c r="E231" s="81"/>
      <c r="F231" s="615"/>
      <c r="G231" s="615"/>
      <c r="H231" s="37" t="s">
        <v>40</v>
      </c>
      <c r="I231" s="100"/>
      <c r="J231" s="616"/>
      <c r="K231" s="60"/>
      <c r="L231" s="60"/>
      <c r="M231" s="60"/>
      <c r="N231" s="60"/>
      <c r="O231" s="60"/>
      <c r="P231" s="60"/>
      <c r="Q231" s="60"/>
      <c r="R231" s="60"/>
      <c r="S231" s="60"/>
      <c r="T231" s="60"/>
      <c r="U231" s="60"/>
      <c r="V231" s="60"/>
      <c r="W231" s="60"/>
      <c r="X231" s="60"/>
      <c r="Y231" s="60"/>
      <c r="Z231" s="60"/>
    </row>
    <row r="232" spans="1:26" ht="20.25" customHeight="1">
      <c r="A232" s="13"/>
      <c r="B232" s="13"/>
      <c r="C232" s="81"/>
      <c r="D232" s="615"/>
      <c r="E232" s="81"/>
      <c r="F232" s="637" t="s">
        <v>42</v>
      </c>
      <c r="G232" s="637" t="s">
        <v>78</v>
      </c>
      <c r="H232" s="32" t="s">
        <v>1275</v>
      </c>
      <c r="I232" s="70"/>
      <c r="J232" s="620" t="s">
        <v>1308</v>
      </c>
      <c r="K232" s="60"/>
      <c r="L232" s="60"/>
      <c r="M232" s="60"/>
      <c r="N232" s="60"/>
      <c r="O232" s="60"/>
      <c r="P232" s="60"/>
      <c r="Q232" s="60"/>
      <c r="R232" s="60"/>
      <c r="S232" s="60"/>
      <c r="T232" s="60"/>
      <c r="U232" s="60"/>
      <c r="V232" s="60"/>
      <c r="W232" s="60"/>
      <c r="X232" s="60"/>
      <c r="Y232" s="60"/>
      <c r="Z232" s="60"/>
    </row>
    <row r="233" spans="1:26" ht="20.25" customHeight="1">
      <c r="A233" s="13"/>
      <c r="B233" s="13"/>
      <c r="C233" s="81"/>
      <c r="D233" s="634" t="s">
        <v>1309</v>
      </c>
      <c r="E233" s="81"/>
      <c r="F233" s="615"/>
      <c r="G233" s="615"/>
      <c r="H233" s="34" t="s">
        <v>1276</v>
      </c>
      <c r="I233" s="49"/>
      <c r="J233" s="615"/>
      <c r="K233" s="60"/>
      <c r="L233" s="60"/>
      <c r="M233" s="60"/>
      <c r="N233" s="60"/>
      <c r="O233" s="60"/>
      <c r="P233" s="60"/>
      <c r="Q233" s="60"/>
      <c r="R233" s="60"/>
      <c r="S233" s="60"/>
      <c r="T233" s="60"/>
      <c r="U233" s="60"/>
      <c r="V233" s="60"/>
      <c r="W233" s="60"/>
      <c r="X233" s="60"/>
      <c r="Y233" s="60"/>
      <c r="Z233" s="60"/>
    </row>
    <row r="234" spans="1:26" ht="20.25" customHeight="1">
      <c r="A234" s="13"/>
      <c r="B234" s="13"/>
      <c r="C234" s="81"/>
      <c r="D234" s="615"/>
      <c r="E234" s="81"/>
      <c r="F234" s="615"/>
      <c r="G234" s="615"/>
      <c r="H234" s="34" t="s">
        <v>1277</v>
      </c>
      <c r="I234" s="49"/>
      <c r="J234" s="615"/>
      <c r="K234" s="60"/>
      <c r="L234" s="60"/>
      <c r="M234" s="60"/>
      <c r="N234" s="60"/>
      <c r="O234" s="60"/>
      <c r="P234" s="60"/>
      <c r="Q234" s="60"/>
      <c r="R234" s="60"/>
      <c r="S234" s="60"/>
      <c r="T234" s="60"/>
      <c r="U234" s="60"/>
      <c r="V234" s="60"/>
      <c r="W234" s="60"/>
      <c r="X234" s="60"/>
      <c r="Y234" s="60"/>
      <c r="Z234" s="60"/>
    </row>
    <row r="235" spans="1:26" ht="20.25" customHeight="1">
      <c r="A235" s="13"/>
      <c r="B235" s="13"/>
      <c r="C235" s="81"/>
      <c r="D235" s="615"/>
      <c r="E235" s="81"/>
      <c r="F235" s="615"/>
      <c r="G235" s="615"/>
      <c r="H235" s="34" t="s">
        <v>1278</v>
      </c>
      <c r="I235" s="49"/>
      <c r="J235" s="615"/>
      <c r="K235" s="60"/>
      <c r="L235" s="60"/>
      <c r="M235" s="60"/>
      <c r="N235" s="60"/>
      <c r="O235" s="60"/>
      <c r="P235" s="60"/>
      <c r="Q235" s="60"/>
      <c r="R235" s="60"/>
      <c r="S235" s="60"/>
      <c r="T235" s="60"/>
      <c r="U235" s="60"/>
      <c r="V235" s="60"/>
      <c r="W235" s="60"/>
      <c r="X235" s="60"/>
      <c r="Y235" s="60"/>
      <c r="Z235" s="60"/>
    </row>
    <row r="236" spans="1:26" ht="20.25" customHeight="1">
      <c r="A236" s="13"/>
      <c r="B236" s="13"/>
      <c r="C236" s="81"/>
      <c r="D236" s="615"/>
      <c r="E236" s="81"/>
      <c r="F236" s="615"/>
      <c r="G236" s="615"/>
      <c r="H236" s="247"/>
      <c r="I236" s="49"/>
      <c r="J236" s="615"/>
      <c r="K236" s="60"/>
      <c r="L236" s="60"/>
      <c r="M236" s="60"/>
      <c r="N236" s="60"/>
      <c r="O236" s="60"/>
      <c r="P236" s="60"/>
      <c r="Q236" s="60"/>
      <c r="R236" s="60"/>
      <c r="S236" s="60"/>
      <c r="T236" s="60"/>
      <c r="U236" s="60"/>
      <c r="V236" s="60"/>
      <c r="W236" s="60"/>
      <c r="X236" s="60"/>
      <c r="Y236" s="60"/>
      <c r="Z236" s="60"/>
    </row>
    <row r="237" spans="1:26" ht="20.25" customHeight="1">
      <c r="A237" s="13"/>
      <c r="B237" s="13"/>
      <c r="C237" s="81"/>
      <c r="D237" s="615"/>
      <c r="E237" s="81"/>
      <c r="F237" s="615"/>
      <c r="G237" s="615"/>
      <c r="H237" s="247"/>
      <c r="I237" s="49"/>
      <c r="J237" s="615"/>
      <c r="K237" s="60"/>
      <c r="L237" s="60"/>
      <c r="M237" s="60"/>
      <c r="N237" s="60"/>
      <c r="O237" s="60"/>
      <c r="P237" s="60"/>
      <c r="Q237" s="60"/>
      <c r="R237" s="60"/>
      <c r="S237" s="60"/>
      <c r="T237" s="60"/>
      <c r="U237" s="60"/>
      <c r="V237" s="60"/>
      <c r="W237" s="60"/>
      <c r="X237" s="60"/>
      <c r="Y237" s="60"/>
      <c r="Z237" s="60"/>
    </row>
    <row r="238" spans="1:26" ht="20.25" customHeight="1">
      <c r="A238" s="13"/>
      <c r="B238" s="13"/>
      <c r="C238" s="81"/>
      <c r="D238" s="13"/>
      <c r="E238" s="81"/>
      <c r="F238" s="615"/>
      <c r="G238" s="615"/>
      <c r="H238" s="247"/>
      <c r="I238" s="49"/>
      <c r="J238" s="615"/>
      <c r="K238" s="60"/>
      <c r="L238" s="60"/>
      <c r="M238" s="60"/>
      <c r="N238" s="60"/>
      <c r="O238" s="60"/>
      <c r="P238" s="60"/>
      <c r="Q238" s="60"/>
      <c r="R238" s="60"/>
      <c r="S238" s="60"/>
      <c r="T238" s="60"/>
      <c r="U238" s="60"/>
      <c r="V238" s="60"/>
      <c r="W238" s="60"/>
      <c r="X238" s="60"/>
      <c r="Y238" s="60"/>
      <c r="Z238" s="60"/>
    </row>
    <row r="239" spans="1:26" ht="20.25" customHeight="1">
      <c r="A239" s="13"/>
      <c r="B239" s="13"/>
      <c r="C239" s="81"/>
      <c r="D239" s="13"/>
      <c r="E239" s="81"/>
      <c r="F239" s="615"/>
      <c r="G239" s="615"/>
      <c r="H239" s="35"/>
      <c r="I239" s="73"/>
      <c r="J239" s="615"/>
      <c r="K239" s="60"/>
      <c r="L239" s="60"/>
      <c r="M239" s="60"/>
      <c r="N239" s="60"/>
      <c r="O239" s="60"/>
      <c r="P239" s="60"/>
      <c r="Q239" s="60"/>
      <c r="R239" s="60"/>
      <c r="S239" s="60"/>
      <c r="T239" s="60"/>
      <c r="U239" s="60"/>
      <c r="V239" s="60"/>
      <c r="W239" s="60"/>
      <c r="X239" s="60"/>
      <c r="Y239" s="60"/>
      <c r="Z239" s="60"/>
    </row>
    <row r="240" spans="1:26" ht="20.25" customHeight="1">
      <c r="A240" s="13"/>
      <c r="B240" s="13"/>
      <c r="C240" s="81"/>
      <c r="D240" s="13"/>
      <c r="E240" s="81"/>
      <c r="F240" s="618"/>
      <c r="G240" s="618"/>
      <c r="H240" s="37" t="s">
        <v>40</v>
      </c>
      <c r="I240" s="74"/>
      <c r="J240" s="616"/>
      <c r="K240" s="60"/>
      <c r="L240" s="60"/>
      <c r="M240" s="60"/>
      <c r="N240" s="60"/>
      <c r="O240" s="60"/>
      <c r="P240" s="60"/>
      <c r="Q240" s="60"/>
      <c r="R240" s="60"/>
      <c r="S240" s="60"/>
      <c r="T240" s="60"/>
      <c r="U240" s="60"/>
      <c r="V240" s="60"/>
      <c r="W240" s="60"/>
      <c r="X240" s="60"/>
      <c r="Y240" s="60"/>
      <c r="Z240" s="60"/>
    </row>
    <row r="241" spans="1:26" ht="20.25" customHeight="1">
      <c r="A241" s="13"/>
      <c r="B241" s="13"/>
      <c r="C241" s="81"/>
      <c r="D241" s="13"/>
      <c r="E241" s="81"/>
      <c r="F241" s="638" t="s">
        <v>42</v>
      </c>
      <c r="G241" s="638" t="s">
        <v>78</v>
      </c>
      <c r="H241" s="32" t="s">
        <v>1275</v>
      </c>
      <c r="I241" s="70"/>
      <c r="J241" s="620" t="s">
        <v>1310</v>
      </c>
      <c r="K241" s="60"/>
      <c r="L241" s="60"/>
      <c r="M241" s="60"/>
      <c r="N241" s="60"/>
      <c r="O241" s="60"/>
      <c r="P241" s="60"/>
      <c r="Q241" s="60"/>
      <c r="R241" s="60"/>
      <c r="S241" s="60"/>
      <c r="T241" s="60"/>
      <c r="U241" s="60"/>
      <c r="V241" s="60"/>
      <c r="W241" s="60"/>
      <c r="X241" s="60"/>
      <c r="Y241" s="60"/>
      <c r="Z241" s="60"/>
    </row>
    <row r="242" spans="1:26" ht="20.25" customHeight="1">
      <c r="A242" s="13"/>
      <c r="B242" s="13"/>
      <c r="C242" s="81"/>
      <c r="D242" s="13"/>
      <c r="E242" s="81"/>
      <c r="F242" s="615"/>
      <c r="G242" s="615"/>
      <c r="H242" s="34" t="s">
        <v>1276</v>
      </c>
      <c r="I242" s="49"/>
      <c r="J242" s="615"/>
      <c r="K242" s="60"/>
      <c r="L242" s="60"/>
      <c r="M242" s="60"/>
      <c r="N242" s="60"/>
      <c r="O242" s="60"/>
      <c r="P242" s="60"/>
      <c r="Q242" s="60"/>
      <c r="R242" s="60"/>
      <c r="S242" s="60"/>
      <c r="T242" s="60"/>
      <c r="U242" s="60"/>
      <c r="V242" s="60"/>
      <c r="W242" s="60"/>
      <c r="X242" s="60"/>
      <c r="Y242" s="60"/>
      <c r="Z242" s="60"/>
    </row>
    <row r="243" spans="1:26" ht="20.25" customHeight="1">
      <c r="A243" s="13"/>
      <c r="B243" s="13"/>
      <c r="C243" s="81"/>
      <c r="D243" s="13"/>
      <c r="E243" s="81"/>
      <c r="F243" s="615"/>
      <c r="G243" s="615"/>
      <c r="H243" s="34" t="s">
        <v>1277</v>
      </c>
      <c r="I243" s="49"/>
      <c r="J243" s="615"/>
      <c r="K243" s="60"/>
      <c r="L243" s="60"/>
      <c r="M243" s="60"/>
      <c r="N243" s="60"/>
      <c r="O243" s="60"/>
      <c r="P243" s="60"/>
      <c r="Q243" s="60"/>
      <c r="R243" s="60"/>
      <c r="S243" s="60"/>
      <c r="T243" s="60"/>
      <c r="U243" s="60"/>
      <c r="V243" s="60"/>
      <c r="W243" s="60"/>
      <c r="X243" s="60"/>
      <c r="Y243" s="60"/>
      <c r="Z243" s="60"/>
    </row>
    <row r="244" spans="1:26" ht="20.25" customHeight="1">
      <c r="A244" s="13"/>
      <c r="B244" s="13"/>
      <c r="C244" s="81"/>
      <c r="D244" s="13"/>
      <c r="E244" s="81"/>
      <c r="F244" s="615"/>
      <c r="G244" s="615"/>
      <c r="H244" s="34" t="s">
        <v>1278</v>
      </c>
      <c r="I244" s="49"/>
      <c r="J244" s="615"/>
      <c r="K244" s="60"/>
      <c r="L244" s="60"/>
      <c r="M244" s="60"/>
      <c r="N244" s="60"/>
      <c r="O244" s="60"/>
      <c r="P244" s="60"/>
      <c r="Q244" s="60"/>
      <c r="R244" s="60"/>
      <c r="S244" s="60"/>
      <c r="T244" s="60"/>
      <c r="U244" s="60"/>
      <c r="V244" s="60"/>
      <c r="W244" s="60"/>
      <c r="X244" s="60"/>
      <c r="Y244" s="60"/>
      <c r="Z244" s="60"/>
    </row>
    <row r="245" spans="1:26" ht="20.25" customHeight="1">
      <c r="A245" s="13"/>
      <c r="B245" s="13"/>
      <c r="C245" s="81"/>
      <c r="D245" s="13"/>
      <c r="E245" s="81"/>
      <c r="F245" s="615"/>
      <c r="G245" s="615"/>
      <c r="H245" s="247"/>
      <c r="I245" s="49"/>
      <c r="J245" s="615"/>
      <c r="K245" s="60"/>
      <c r="L245" s="60"/>
      <c r="M245" s="60"/>
      <c r="N245" s="60"/>
      <c r="O245" s="60"/>
      <c r="P245" s="60"/>
      <c r="Q245" s="60"/>
      <c r="R245" s="60"/>
      <c r="S245" s="60"/>
      <c r="T245" s="60"/>
      <c r="U245" s="60"/>
      <c r="V245" s="60"/>
      <c r="W245" s="60"/>
      <c r="X245" s="60"/>
      <c r="Y245" s="60"/>
      <c r="Z245" s="60"/>
    </row>
    <row r="246" spans="1:26" ht="20.25" customHeight="1">
      <c r="A246" s="13"/>
      <c r="B246" s="13"/>
      <c r="C246" s="81"/>
      <c r="D246" s="13"/>
      <c r="E246" s="81"/>
      <c r="F246" s="615"/>
      <c r="G246" s="615"/>
      <c r="H246" s="247"/>
      <c r="I246" s="49"/>
      <c r="J246" s="615"/>
      <c r="K246" s="60"/>
      <c r="L246" s="60"/>
      <c r="M246" s="60"/>
      <c r="N246" s="60"/>
      <c r="O246" s="60"/>
      <c r="P246" s="60"/>
      <c r="Q246" s="60"/>
      <c r="R246" s="60"/>
      <c r="S246" s="60"/>
      <c r="T246" s="60"/>
      <c r="U246" s="60"/>
      <c r="V246" s="60"/>
      <c r="W246" s="60"/>
      <c r="X246" s="60"/>
      <c r="Y246" s="60"/>
      <c r="Z246" s="60"/>
    </row>
    <row r="247" spans="1:26" ht="20.25" customHeight="1">
      <c r="A247" s="13"/>
      <c r="B247" s="13"/>
      <c r="C247" s="81"/>
      <c r="D247" s="13"/>
      <c r="E247" s="81"/>
      <c r="F247" s="615"/>
      <c r="G247" s="615"/>
      <c r="H247" s="247"/>
      <c r="I247" s="49"/>
      <c r="J247" s="615"/>
      <c r="K247" s="60"/>
      <c r="L247" s="60"/>
      <c r="M247" s="60"/>
      <c r="N247" s="60"/>
      <c r="O247" s="60"/>
      <c r="P247" s="60"/>
      <c r="Q247" s="60"/>
      <c r="R247" s="60"/>
      <c r="S247" s="60"/>
      <c r="T247" s="60"/>
      <c r="U247" s="60"/>
      <c r="V247" s="60"/>
      <c r="W247" s="60"/>
      <c r="X247" s="60"/>
      <c r="Y247" s="60"/>
      <c r="Z247" s="60"/>
    </row>
    <row r="248" spans="1:26" ht="20.25" customHeight="1">
      <c r="A248" s="13"/>
      <c r="B248" s="13"/>
      <c r="C248" s="81"/>
      <c r="D248" s="13"/>
      <c r="E248" s="81"/>
      <c r="F248" s="615"/>
      <c r="G248" s="615"/>
      <c r="H248" s="35"/>
      <c r="I248" s="73"/>
      <c r="J248" s="615"/>
      <c r="K248" s="60"/>
      <c r="L248" s="60"/>
      <c r="M248" s="60"/>
      <c r="N248" s="60"/>
      <c r="O248" s="60"/>
      <c r="P248" s="60"/>
      <c r="Q248" s="60"/>
      <c r="R248" s="60"/>
      <c r="S248" s="60"/>
      <c r="T248" s="60"/>
      <c r="U248" s="60"/>
      <c r="V248" s="60"/>
      <c r="W248" s="60"/>
      <c r="X248" s="60"/>
      <c r="Y248" s="60"/>
      <c r="Z248" s="60"/>
    </row>
    <row r="249" spans="1:26" ht="21.75" customHeight="1">
      <c r="A249" s="13"/>
      <c r="B249" s="51"/>
      <c r="C249" s="102"/>
      <c r="D249" s="51"/>
      <c r="E249" s="102"/>
      <c r="F249" s="615"/>
      <c r="G249" s="615"/>
      <c r="H249" s="37" t="s">
        <v>40</v>
      </c>
      <c r="I249" s="74"/>
      <c r="J249" s="616"/>
      <c r="K249" s="60"/>
      <c r="L249" s="60"/>
      <c r="M249" s="60"/>
      <c r="N249" s="60"/>
      <c r="O249" s="60"/>
      <c r="P249" s="60"/>
      <c r="Q249" s="60"/>
      <c r="R249" s="60"/>
      <c r="S249" s="60"/>
      <c r="T249" s="60"/>
      <c r="U249" s="60"/>
      <c r="V249" s="60"/>
      <c r="W249" s="60"/>
      <c r="X249" s="60"/>
      <c r="Y249" s="60"/>
      <c r="Z249" s="60"/>
    </row>
    <row r="250" spans="1:26" ht="18.75" customHeight="1">
      <c r="A250" s="13"/>
      <c r="B250" s="634" t="s">
        <v>149</v>
      </c>
      <c r="C250" s="81" t="s">
        <v>150</v>
      </c>
      <c r="D250" s="634"/>
      <c r="E250" s="81"/>
      <c r="F250" s="633" t="s">
        <v>42</v>
      </c>
      <c r="G250" s="633" t="s">
        <v>78</v>
      </c>
      <c r="H250" s="103"/>
      <c r="I250" s="23"/>
      <c r="J250" s="627" t="s">
        <v>1311</v>
      </c>
      <c r="K250" s="60"/>
      <c r="L250" s="60"/>
      <c r="M250" s="60"/>
      <c r="N250" s="60"/>
      <c r="O250" s="60"/>
      <c r="P250" s="60"/>
      <c r="Q250" s="60"/>
      <c r="R250" s="60"/>
      <c r="S250" s="60"/>
      <c r="T250" s="60"/>
      <c r="U250" s="60"/>
      <c r="V250" s="60"/>
      <c r="W250" s="60"/>
      <c r="X250" s="60"/>
      <c r="Y250" s="60"/>
      <c r="Z250" s="60"/>
    </row>
    <row r="251" spans="1:26" ht="21.75" customHeight="1">
      <c r="A251" s="13"/>
      <c r="B251" s="615"/>
      <c r="C251" s="81"/>
      <c r="D251" s="615"/>
      <c r="E251" s="81"/>
      <c r="F251" s="615"/>
      <c r="G251" s="615"/>
      <c r="H251" s="104" t="s">
        <v>1272</v>
      </c>
      <c r="I251" s="105">
        <v>6522</v>
      </c>
      <c r="J251" s="615"/>
      <c r="K251" s="60"/>
      <c r="L251" s="60"/>
      <c r="M251" s="60"/>
      <c r="N251" s="60"/>
      <c r="O251" s="60"/>
      <c r="P251" s="60"/>
      <c r="Q251" s="60"/>
      <c r="R251" s="60"/>
      <c r="S251" s="60"/>
      <c r="T251" s="60"/>
      <c r="U251" s="60"/>
      <c r="V251" s="60"/>
      <c r="W251" s="60"/>
      <c r="X251" s="60"/>
      <c r="Y251" s="60"/>
      <c r="Z251" s="60"/>
    </row>
    <row r="252" spans="1:26" ht="21.75" customHeight="1">
      <c r="A252" s="13"/>
      <c r="B252" s="615"/>
      <c r="C252" s="60"/>
      <c r="D252" s="615"/>
      <c r="E252" s="81"/>
      <c r="F252" s="615"/>
      <c r="G252" s="615"/>
      <c r="H252" s="104" t="s">
        <v>1273</v>
      </c>
      <c r="I252" s="105">
        <v>2794</v>
      </c>
      <c r="J252" s="615"/>
      <c r="K252" s="60"/>
      <c r="L252" s="60"/>
      <c r="M252" s="60"/>
      <c r="N252" s="60"/>
      <c r="O252" s="60"/>
      <c r="P252" s="60"/>
      <c r="Q252" s="60"/>
      <c r="R252" s="60"/>
      <c r="S252" s="60"/>
      <c r="T252" s="60"/>
      <c r="U252" s="60"/>
      <c r="V252" s="60"/>
      <c r="W252" s="60"/>
      <c r="X252" s="60"/>
      <c r="Y252" s="60"/>
      <c r="Z252" s="60"/>
    </row>
    <row r="253" spans="1:26" ht="19.5" customHeight="1">
      <c r="A253" s="13"/>
      <c r="B253" s="615"/>
      <c r="C253" s="81"/>
      <c r="D253" s="106"/>
      <c r="E253" s="81"/>
      <c r="F253" s="615"/>
      <c r="G253" s="615"/>
      <c r="H253" s="104" t="s">
        <v>1274</v>
      </c>
      <c r="I253" s="105">
        <v>4693</v>
      </c>
      <c r="J253" s="615"/>
      <c r="K253" s="60"/>
      <c r="L253" s="60"/>
      <c r="M253" s="60"/>
      <c r="N253" s="60"/>
      <c r="O253" s="60"/>
      <c r="P253" s="60"/>
      <c r="Q253" s="60"/>
      <c r="R253" s="60"/>
      <c r="S253" s="60"/>
      <c r="T253" s="60"/>
      <c r="U253" s="60"/>
      <c r="V253" s="60"/>
      <c r="W253" s="60"/>
      <c r="X253" s="60"/>
      <c r="Y253" s="60"/>
      <c r="Z253" s="60"/>
    </row>
    <row r="254" spans="1:26" ht="21.75" customHeight="1">
      <c r="A254" s="13"/>
      <c r="B254" s="615"/>
      <c r="C254" s="81"/>
      <c r="D254" s="106"/>
      <c r="E254" s="81"/>
      <c r="F254" s="615"/>
      <c r="G254" s="615"/>
      <c r="H254" s="104" t="s">
        <v>1271</v>
      </c>
      <c r="I254" s="105">
        <v>3199</v>
      </c>
      <c r="J254" s="615"/>
      <c r="K254" s="60"/>
      <c r="L254" s="60"/>
      <c r="M254" s="60"/>
      <c r="N254" s="60"/>
      <c r="O254" s="60"/>
      <c r="P254" s="60"/>
      <c r="Q254" s="60"/>
      <c r="R254" s="60"/>
      <c r="S254" s="60"/>
      <c r="T254" s="60"/>
      <c r="U254" s="60"/>
      <c r="V254" s="60"/>
      <c r="W254" s="60"/>
      <c r="X254" s="60"/>
      <c r="Y254" s="60"/>
      <c r="Z254" s="60"/>
    </row>
    <row r="255" spans="1:26" ht="21.75" customHeight="1">
      <c r="A255" s="13"/>
      <c r="B255" s="107"/>
      <c r="C255" s="81"/>
      <c r="D255" s="106"/>
      <c r="E255" s="81"/>
      <c r="F255" s="615"/>
      <c r="G255" s="615"/>
      <c r="H255" s="247"/>
      <c r="I255" s="146"/>
      <c r="J255" s="615"/>
      <c r="K255" s="60"/>
      <c r="L255" s="60"/>
      <c r="M255" s="60"/>
      <c r="N255" s="60"/>
      <c r="O255" s="60"/>
      <c r="P255" s="60"/>
      <c r="Q255" s="60"/>
      <c r="R255" s="60"/>
      <c r="S255" s="60"/>
      <c r="T255" s="60"/>
      <c r="U255" s="60"/>
      <c r="V255" s="60"/>
      <c r="W255" s="60"/>
      <c r="X255" s="60"/>
      <c r="Y255" s="60"/>
      <c r="Z255" s="60"/>
    </row>
    <row r="256" spans="1:26" ht="21.75" customHeight="1">
      <c r="A256" s="13"/>
      <c r="B256" s="107"/>
      <c r="C256" s="81"/>
      <c r="D256" s="106"/>
      <c r="E256" s="81"/>
      <c r="F256" s="615"/>
      <c r="G256" s="615"/>
      <c r="H256" s="247"/>
      <c r="I256" s="146"/>
      <c r="J256" s="615"/>
      <c r="K256" s="60"/>
      <c r="L256" s="60"/>
      <c r="M256" s="60"/>
      <c r="N256" s="60"/>
      <c r="O256" s="60"/>
      <c r="P256" s="60"/>
      <c r="Q256" s="60"/>
      <c r="R256" s="60"/>
      <c r="S256" s="60"/>
      <c r="T256" s="60"/>
      <c r="U256" s="60"/>
      <c r="V256" s="60"/>
      <c r="W256" s="60"/>
      <c r="X256" s="60"/>
      <c r="Y256" s="60"/>
      <c r="Z256" s="60"/>
    </row>
    <row r="257" spans="1:26" ht="21.75" customHeight="1">
      <c r="A257" s="13"/>
      <c r="B257" s="638"/>
      <c r="C257" s="81"/>
      <c r="D257" s="13"/>
      <c r="E257" s="81"/>
      <c r="F257" s="615"/>
      <c r="G257" s="615"/>
      <c r="H257" s="247"/>
      <c r="I257" s="146"/>
      <c r="J257" s="615"/>
      <c r="K257" s="60"/>
      <c r="L257" s="60"/>
      <c r="M257" s="60"/>
      <c r="N257" s="60"/>
      <c r="O257" s="60"/>
      <c r="P257" s="60"/>
      <c r="Q257" s="60"/>
      <c r="R257" s="60"/>
      <c r="S257" s="60"/>
      <c r="T257" s="60"/>
      <c r="U257" s="60"/>
      <c r="V257" s="60"/>
      <c r="W257" s="60"/>
      <c r="X257" s="60"/>
      <c r="Y257" s="60"/>
      <c r="Z257" s="60"/>
    </row>
    <row r="258" spans="1:26" ht="24" customHeight="1">
      <c r="A258" s="13"/>
      <c r="B258" s="615"/>
      <c r="C258" s="81"/>
      <c r="D258" s="13"/>
      <c r="E258" s="81"/>
      <c r="F258" s="615"/>
      <c r="G258" s="615"/>
      <c r="H258" s="35"/>
      <c r="I258" s="66"/>
      <c r="J258" s="615"/>
      <c r="K258" s="60"/>
      <c r="L258" s="60"/>
      <c r="M258" s="60"/>
      <c r="N258" s="60"/>
      <c r="O258" s="60"/>
      <c r="P258" s="60"/>
      <c r="Q258" s="60"/>
      <c r="R258" s="60"/>
      <c r="S258" s="60"/>
      <c r="T258" s="60"/>
      <c r="U258" s="60"/>
      <c r="V258" s="60"/>
      <c r="W258" s="60"/>
      <c r="X258" s="60"/>
      <c r="Y258" s="60"/>
      <c r="Z258" s="60"/>
    </row>
    <row r="259" spans="1:26" ht="21.75" customHeight="1">
      <c r="A259" s="13"/>
      <c r="B259" s="615"/>
      <c r="C259" s="81"/>
      <c r="D259" s="13"/>
      <c r="E259" s="87"/>
      <c r="F259" s="618"/>
      <c r="G259" s="618"/>
      <c r="H259" s="37" t="s">
        <v>40</v>
      </c>
      <c r="I259" s="109">
        <f>SUM(I251:I258)</f>
        <v>17208</v>
      </c>
      <c r="J259" s="616"/>
      <c r="K259" s="60"/>
      <c r="L259" s="60"/>
      <c r="M259" s="60"/>
      <c r="N259" s="60"/>
      <c r="O259" s="60"/>
      <c r="P259" s="60"/>
      <c r="Q259" s="60"/>
      <c r="R259" s="60"/>
      <c r="S259" s="60"/>
      <c r="T259" s="60"/>
      <c r="U259" s="60"/>
      <c r="V259" s="60"/>
      <c r="W259" s="60"/>
      <c r="X259" s="60"/>
      <c r="Y259" s="60"/>
      <c r="Z259" s="60"/>
    </row>
    <row r="260" spans="1:26" ht="24.75" customHeight="1">
      <c r="A260" s="13"/>
      <c r="B260" s="615"/>
      <c r="C260" s="81"/>
      <c r="D260" s="634" t="s">
        <v>1312</v>
      </c>
      <c r="E260" s="638" t="s">
        <v>153</v>
      </c>
      <c r="F260" s="638" t="s">
        <v>78</v>
      </c>
      <c r="G260" s="638" t="s">
        <v>78</v>
      </c>
      <c r="H260" s="32" t="s">
        <v>1275</v>
      </c>
      <c r="I260" s="70"/>
      <c r="J260" s="620" t="s">
        <v>154</v>
      </c>
      <c r="K260" s="60"/>
      <c r="L260" s="60"/>
      <c r="M260" s="60"/>
      <c r="N260" s="60"/>
      <c r="O260" s="60"/>
      <c r="P260" s="60"/>
      <c r="Q260" s="60"/>
      <c r="R260" s="60"/>
      <c r="S260" s="60"/>
      <c r="T260" s="60"/>
      <c r="U260" s="60"/>
      <c r="V260" s="60"/>
      <c r="W260" s="60"/>
      <c r="X260" s="60"/>
      <c r="Y260" s="60"/>
      <c r="Z260" s="60"/>
    </row>
    <row r="261" spans="1:26" ht="24.75" customHeight="1">
      <c r="A261" s="13"/>
      <c r="B261" s="615"/>
      <c r="C261" s="81"/>
      <c r="D261" s="615"/>
      <c r="E261" s="615"/>
      <c r="F261" s="615"/>
      <c r="G261" s="615"/>
      <c r="H261" s="34" t="s">
        <v>1276</v>
      </c>
      <c r="I261" s="49"/>
      <c r="J261" s="615"/>
      <c r="K261" s="60"/>
      <c r="L261" s="60"/>
      <c r="M261" s="60"/>
      <c r="N261" s="60"/>
      <c r="O261" s="60"/>
      <c r="P261" s="60"/>
      <c r="Q261" s="60"/>
      <c r="R261" s="60"/>
      <c r="S261" s="60"/>
      <c r="T261" s="60"/>
      <c r="U261" s="60"/>
      <c r="V261" s="60"/>
      <c r="W261" s="60"/>
      <c r="X261" s="60"/>
      <c r="Y261" s="60"/>
      <c r="Z261" s="60"/>
    </row>
    <row r="262" spans="1:26" ht="24.75" customHeight="1">
      <c r="A262" s="13"/>
      <c r="B262" s="14"/>
      <c r="C262" s="81"/>
      <c r="D262" s="615"/>
      <c r="E262" s="84"/>
      <c r="F262" s="615"/>
      <c r="G262" s="615"/>
      <c r="H262" s="34" t="s">
        <v>1277</v>
      </c>
      <c r="I262" s="49"/>
      <c r="J262" s="615"/>
      <c r="K262" s="60"/>
      <c r="L262" s="60"/>
      <c r="M262" s="60"/>
      <c r="N262" s="60"/>
      <c r="O262" s="60"/>
      <c r="P262" s="60"/>
      <c r="Q262" s="60"/>
      <c r="R262" s="60"/>
      <c r="S262" s="60"/>
      <c r="T262" s="60"/>
      <c r="U262" s="60"/>
      <c r="V262" s="60"/>
      <c r="W262" s="60"/>
      <c r="X262" s="60"/>
      <c r="Y262" s="60"/>
      <c r="Z262" s="60"/>
    </row>
    <row r="263" spans="1:26" ht="24.75" customHeight="1">
      <c r="A263" s="13"/>
      <c r="B263" s="14"/>
      <c r="C263" s="81"/>
      <c r="D263" s="99"/>
      <c r="E263" s="84"/>
      <c r="F263" s="615"/>
      <c r="G263" s="615"/>
      <c r="H263" s="34" t="s">
        <v>1278</v>
      </c>
      <c r="I263" s="49"/>
      <c r="J263" s="615"/>
      <c r="K263" s="60"/>
      <c r="L263" s="60"/>
      <c r="M263" s="60"/>
      <c r="N263" s="60"/>
      <c r="O263" s="60"/>
      <c r="P263" s="60"/>
      <c r="Q263" s="60"/>
      <c r="R263" s="60"/>
      <c r="S263" s="60"/>
      <c r="T263" s="60"/>
      <c r="U263" s="60"/>
      <c r="V263" s="60"/>
      <c r="W263" s="60"/>
      <c r="X263" s="60"/>
      <c r="Y263" s="60"/>
      <c r="Z263" s="60"/>
    </row>
    <row r="264" spans="1:26" ht="24.75" customHeight="1">
      <c r="A264" s="13"/>
      <c r="B264" s="14"/>
      <c r="C264" s="81"/>
      <c r="D264" s="99"/>
      <c r="E264" s="84"/>
      <c r="F264" s="615"/>
      <c r="G264" s="615"/>
      <c r="H264" s="247"/>
      <c r="I264" s="49"/>
      <c r="J264" s="615"/>
      <c r="K264" s="60"/>
      <c r="L264" s="60"/>
      <c r="M264" s="60"/>
      <c r="N264" s="60"/>
      <c r="O264" s="60"/>
      <c r="P264" s="60"/>
      <c r="Q264" s="60"/>
      <c r="R264" s="60"/>
      <c r="S264" s="60"/>
      <c r="T264" s="60"/>
      <c r="U264" s="60"/>
      <c r="V264" s="60"/>
      <c r="W264" s="60"/>
      <c r="X264" s="60"/>
      <c r="Y264" s="60"/>
      <c r="Z264" s="60"/>
    </row>
    <row r="265" spans="1:26" ht="24.75" customHeight="1">
      <c r="A265" s="13"/>
      <c r="B265" s="14"/>
      <c r="C265" s="81"/>
      <c r="D265" s="99"/>
      <c r="E265" s="84"/>
      <c r="F265" s="615"/>
      <c r="G265" s="615"/>
      <c r="H265" s="247"/>
      <c r="I265" s="49"/>
      <c r="J265" s="615"/>
      <c r="K265" s="60"/>
      <c r="L265" s="60"/>
      <c r="M265" s="60"/>
      <c r="N265" s="60"/>
      <c r="O265" s="60"/>
      <c r="P265" s="60"/>
      <c r="Q265" s="60"/>
      <c r="R265" s="60"/>
      <c r="S265" s="60"/>
      <c r="T265" s="60"/>
      <c r="U265" s="60"/>
      <c r="V265" s="60"/>
      <c r="W265" s="60"/>
      <c r="X265" s="60"/>
      <c r="Y265" s="60"/>
      <c r="Z265" s="60"/>
    </row>
    <row r="266" spans="1:26" ht="24.75" customHeight="1">
      <c r="A266" s="13"/>
      <c r="B266" s="14"/>
      <c r="C266" s="81"/>
      <c r="D266" s="99"/>
      <c r="E266" s="84"/>
      <c r="F266" s="615"/>
      <c r="G266" s="615"/>
      <c r="H266" s="247"/>
      <c r="I266" s="49"/>
      <c r="J266" s="615"/>
      <c r="K266" s="60"/>
      <c r="L266" s="60"/>
      <c r="M266" s="60"/>
      <c r="N266" s="60"/>
      <c r="O266" s="60"/>
      <c r="P266" s="60"/>
      <c r="Q266" s="60"/>
      <c r="R266" s="60"/>
      <c r="S266" s="60"/>
      <c r="T266" s="60"/>
      <c r="U266" s="60"/>
      <c r="V266" s="60"/>
      <c r="W266" s="60"/>
      <c r="X266" s="60"/>
      <c r="Y266" s="60"/>
      <c r="Z266" s="60"/>
    </row>
    <row r="267" spans="1:26" ht="24.75" customHeight="1">
      <c r="A267" s="13"/>
      <c r="B267" s="14"/>
      <c r="C267" s="81"/>
      <c r="D267" s="99"/>
      <c r="E267" s="84"/>
      <c r="F267" s="615"/>
      <c r="G267" s="615"/>
      <c r="H267" s="35"/>
      <c r="I267" s="73"/>
      <c r="J267" s="615"/>
      <c r="K267" s="60"/>
      <c r="L267" s="60"/>
      <c r="M267" s="60"/>
      <c r="N267" s="60"/>
      <c r="O267" s="60"/>
      <c r="P267" s="60"/>
      <c r="Q267" s="60"/>
      <c r="R267" s="60"/>
      <c r="S267" s="60"/>
      <c r="T267" s="60"/>
      <c r="U267" s="60"/>
      <c r="V267" s="60"/>
      <c r="W267" s="60"/>
      <c r="X267" s="60"/>
      <c r="Y267" s="60"/>
      <c r="Z267" s="60"/>
    </row>
    <row r="268" spans="1:26" ht="24.75" customHeight="1">
      <c r="A268" s="13"/>
      <c r="B268" s="14"/>
      <c r="C268" s="81"/>
      <c r="D268" s="99"/>
      <c r="E268" s="70"/>
      <c r="F268" s="618"/>
      <c r="G268" s="618"/>
      <c r="H268" s="37" t="s">
        <v>40</v>
      </c>
      <c r="I268" s="74"/>
      <c r="J268" s="616"/>
      <c r="K268" s="60"/>
      <c r="L268" s="60"/>
      <c r="M268" s="60"/>
      <c r="N268" s="60"/>
      <c r="O268" s="60"/>
      <c r="P268" s="60"/>
      <c r="Q268" s="60"/>
      <c r="R268" s="60"/>
      <c r="S268" s="60"/>
      <c r="T268" s="60"/>
      <c r="U268" s="60"/>
      <c r="V268" s="60"/>
      <c r="W268" s="60"/>
      <c r="X268" s="60"/>
      <c r="Y268" s="60"/>
      <c r="Z268" s="60"/>
    </row>
    <row r="269" spans="1:26" ht="25.5" customHeight="1">
      <c r="A269" s="13"/>
      <c r="B269" s="14"/>
      <c r="C269" s="81"/>
      <c r="D269" s="634" t="s">
        <v>1313</v>
      </c>
      <c r="E269" s="635" t="s">
        <v>156</v>
      </c>
      <c r="F269" s="637" t="s">
        <v>42</v>
      </c>
      <c r="G269" s="637" t="s">
        <v>42</v>
      </c>
      <c r="H269" s="32" t="s">
        <v>1275</v>
      </c>
      <c r="I269" s="70"/>
      <c r="J269" s="620" t="s">
        <v>157</v>
      </c>
      <c r="K269" s="60"/>
      <c r="L269" s="60"/>
      <c r="M269" s="60"/>
      <c r="N269" s="60"/>
      <c r="O269" s="60"/>
      <c r="P269" s="60"/>
      <c r="Q269" s="60"/>
      <c r="R269" s="60"/>
      <c r="S269" s="60"/>
      <c r="T269" s="60"/>
      <c r="U269" s="60"/>
      <c r="V269" s="60"/>
      <c r="W269" s="60"/>
      <c r="X269" s="60"/>
      <c r="Y269" s="60"/>
      <c r="Z269" s="60"/>
    </row>
    <row r="270" spans="1:26" ht="25.5" customHeight="1">
      <c r="A270" s="13"/>
      <c r="B270" s="14"/>
      <c r="C270" s="81"/>
      <c r="D270" s="615"/>
      <c r="E270" s="615"/>
      <c r="F270" s="615"/>
      <c r="G270" s="615"/>
      <c r="H270" s="34" t="s">
        <v>1276</v>
      </c>
      <c r="I270" s="49"/>
      <c r="J270" s="615"/>
      <c r="K270" s="60"/>
      <c r="L270" s="60"/>
      <c r="M270" s="60"/>
      <c r="N270" s="60"/>
      <c r="O270" s="60"/>
      <c r="P270" s="60"/>
      <c r="Q270" s="60"/>
      <c r="R270" s="60"/>
      <c r="S270" s="60"/>
      <c r="T270" s="60"/>
      <c r="U270" s="60"/>
      <c r="V270" s="60"/>
      <c r="W270" s="60"/>
      <c r="X270" s="60"/>
      <c r="Y270" s="60"/>
      <c r="Z270" s="60"/>
    </row>
    <row r="271" spans="1:26" ht="25.5" customHeight="1">
      <c r="A271" s="13"/>
      <c r="B271" s="14"/>
      <c r="C271" s="81"/>
      <c r="D271" s="615"/>
      <c r="E271" s="615"/>
      <c r="F271" s="615"/>
      <c r="G271" s="615"/>
      <c r="H271" s="34" t="s">
        <v>1277</v>
      </c>
      <c r="I271" s="49"/>
      <c r="J271" s="615"/>
      <c r="K271" s="60"/>
      <c r="L271" s="60"/>
      <c r="M271" s="60"/>
      <c r="N271" s="60"/>
      <c r="O271" s="60"/>
      <c r="P271" s="60"/>
      <c r="Q271" s="60"/>
      <c r="R271" s="60"/>
      <c r="S271" s="60"/>
      <c r="T271" s="60"/>
      <c r="U271" s="60"/>
      <c r="V271" s="60"/>
      <c r="W271" s="60"/>
      <c r="X271" s="60"/>
      <c r="Y271" s="60"/>
      <c r="Z271" s="60"/>
    </row>
    <row r="272" spans="1:26" ht="25.5" customHeight="1">
      <c r="A272" s="13"/>
      <c r="B272" s="14"/>
      <c r="C272" s="81"/>
      <c r="D272" s="634" t="s">
        <v>158</v>
      </c>
      <c r="E272" s="615"/>
      <c r="F272" s="615"/>
      <c r="G272" s="615"/>
      <c r="H272" s="34" t="s">
        <v>1278</v>
      </c>
      <c r="I272" s="49"/>
      <c r="J272" s="615"/>
      <c r="K272" s="60"/>
      <c r="L272" s="60"/>
      <c r="M272" s="60"/>
      <c r="N272" s="60"/>
      <c r="O272" s="60"/>
      <c r="P272" s="60"/>
      <c r="Q272" s="60"/>
      <c r="R272" s="60"/>
      <c r="S272" s="60"/>
      <c r="T272" s="60"/>
      <c r="U272" s="60"/>
      <c r="V272" s="60"/>
      <c r="W272" s="60"/>
      <c r="X272" s="60"/>
      <c r="Y272" s="60"/>
      <c r="Z272" s="60"/>
    </row>
    <row r="273" spans="1:26" ht="25.5" customHeight="1">
      <c r="A273" s="13"/>
      <c r="B273" s="14"/>
      <c r="C273" s="81"/>
      <c r="D273" s="615"/>
      <c r="E273" s="14"/>
      <c r="F273" s="615"/>
      <c r="G273" s="615"/>
      <c r="H273" s="247"/>
      <c r="I273" s="49"/>
      <c r="J273" s="615"/>
      <c r="K273" s="60"/>
      <c r="L273" s="60"/>
      <c r="M273" s="60"/>
      <c r="N273" s="60"/>
      <c r="O273" s="60"/>
      <c r="P273" s="60"/>
      <c r="Q273" s="60"/>
      <c r="R273" s="60"/>
      <c r="S273" s="60"/>
      <c r="T273" s="60"/>
      <c r="U273" s="60"/>
      <c r="V273" s="60"/>
      <c r="W273" s="60"/>
      <c r="X273" s="60"/>
      <c r="Y273" s="60"/>
      <c r="Z273" s="60"/>
    </row>
    <row r="274" spans="1:26" ht="25.5" customHeight="1">
      <c r="A274" s="13"/>
      <c r="B274" s="14"/>
      <c r="C274" s="81"/>
      <c r="D274" s="615"/>
      <c r="E274" s="14"/>
      <c r="F274" s="615"/>
      <c r="G274" s="615"/>
      <c r="H274" s="247"/>
      <c r="I274" s="49"/>
      <c r="J274" s="615"/>
      <c r="K274" s="60"/>
      <c r="L274" s="60"/>
      <c r="M274" s="60"/>
      <c r="N274" s="60"/>
      <c r="O274" s="60"/>
      <c r="P274" s="60"/>
      <c r="Q274" s="60"/>
      <c r="R274" s="60"/>
      <c r="S274" s="60"/>
      <c r="T274" s="60"/>
      <c r="U274" s="60"/>
      <c r="V274" s="60"/>
      <c r="W274" s="60"/>
      <c r="X274" s="60"/>
      <c r="Y274" s="60"/>
      <c r="Z274" s="60"/>
    </row>
    <row r="275" spans="1:26" ht="25.5" customHeight="1">
      <c r="A275" s="13"/>
      <c r="B275" s="14"/>
      <c r="C275" s="81"/>
      <c r="D275" s="634" t="s">
        <v>159</v>
      </c>
      <c r="E275" s="14"/>
      <c r="F275" s="615"/>
      <c r="G275" s="615"/>
      <c r="H275" s="247"/>
      <c r="I275" s="49"/>
      <c r="J275" s="615"/>
      <c r="K275" s="60"/>
      <c r="L275" s="60"/>
      <c r="M275" s="60"/>
      <c r="N275" s="60"/>
      <c r="O275" s="60"/>
      <c r="P275" s="60"/>
      <c r="Q275" s="60"/>
      <c r="R275" s="60"/>
      <c r="S275" s="60"/>
      <c r="T275" s="60"/>
      <c r="U275" s="60"/>
      <c r="V275" s="60"/>
      <c r="W275" s="60"/>
      <c r="X275" s="60"/>
      <c r="Y275" s="60"/>
      <c r="Z275" s="60"/>
    </row>
    <row r="276" spans="1:26" ht="25.5" customHeight="1">
      <c r="A276" s="13"/>
      <c r="B276" s="14"/>
      <c r="C276" s="81"/>
      <c r="D276" s="615"/>
      <c r="E276" s="14"/>
      <c r="F276" s="615"/>
      <c r="G276" s="615"/>
      <c r="H276" s="35"/>
      <c r="I276" s="73"/>
      <c r="J276" s="615"/>
      <c r="K276" s="60"/>
      <c r="L276" s="60"/>
      <c r="M276" s="60"/>
      <c r="N276" s="60"/>
      <c r="O276" s="60"/>
      <c r="P276" s="60"/>
      <c r="Q276" s="60"/>
      <c r="R276" s="60"/>
      <c r="S276" s="60"/>
      <c r="T276" s="60"/>
      <c r="U276" s="60"/>
      <c r="V276" s="60"/>
      <c r="W276" s="60"/>
      <c r="X276" s="60"/>
      <c r="Y276" s="60"/>
      <c r="Z276" s="60"/>
    </row>
    <row r="277" spans="1:26" ht="25.5" customHeight="1">
      <c r="A277" s="13"/>
      <c r="B277" s="14"/>
      <c r="C277" s="81"/>
      <c r="D277" s="615"/>
      <c r="E277" s="110"/>
      <c r="F277" s="618"/>
      <c r="G277" s="618"/>
      <c r="H277" s="37" t="s">
        <v>40</v>
      </c>
      <c r="I277" s="74"/>
      <c r="J277" s="616"/>
      <c r="K277" s="60"/>
      <c r="L277" s="60"/>
      <c r="M277" s="60"/>
      <c r="N277" s="60"/>
      <c r="O277" s="60"/>
      <c r="P277" s="60"/>
      <c r="Q277" s="60"/>
      <c r="R277" s="60"/>
      <c r="S277" s="60"/>
      <c r="T277" s="60"/>
      <c r="U277" s="60"/>
      <c r="V277" s="60"/>
      <c r="W277" s="60"/>
      <c r="X277" s="60"/>
      <c r="Y277" s="60"/>
      <c r="Z277" s="60"/>
    </row>
    <row r="278" spans="1:26" ht="26.25" customHeight="1">
      <c r="A278" s="13"/>
      <c r="B278" s="13"/>
      <c r="C278" s="81"/>
      <c r="D278" s="634" t="s">
        <v>160</v>
      </c>
      <c r="E278" s="634" t="s">
        <v>161</v>
      </c>
      <c r="F278" s="635" t="s">
        <v>42</v>
      </c>
      <c r="G278" s="635" t="s">
        <v>42</v>
      </c>
      <c r="H278" s="32" t="s">
        <v>1275</v>
      </c>
      <c r="I278" s="70"/>
      <c r="J278" s="620" t="s">
        <v>162</v>
      </c>
      <c r="K278" s="60"/>
      <c r="L278" s="60"/>
      <c r="M278" s="60"/>
      <c r="N278" s="60"/>
      <c r="O278" s="60"/>
      <c r="P278" s="60"/>
      <c r="Q278" s="60"/>
      <c r="R278" s="60"/>
      <c r="S278" s="60"/>
      <c r="T278" s="60"/>
      <c r="U278" s="60"/>
      <c r="V278" s="60"/>
      <c r="W278" s="60"/>
      <c r="X278" s="60"/>
      <c r="Y278" s="60"/>
      <c r="Z278" s="60"/>
    </row>
    <row r="279" spans="1:26" ht="28.5" customHeight="1">
      <c r="A279" s="13"/>
      <c r="B279" s="13"/>
      <c r="C279" s="81"/>
      <c r="D279" s="615"/>
      <c r="E279" s="615"/>
      <c r="F279" s="615"/>
      <c r="G279" s="615"/>
      <c r="H279" s="34" t="s">
        <v>1276</v>
      </c>
      <c r="I279" s="49"/>
      <c r="J279" s="615"/>
      <c r="K279" s="60"/>
      <c r="L279" s="60"/>
      <c r="M279" s="60"/>
      <c r="N279" s="60"/>
      <c r="O279" s="60"/>
      <c r="P279" s="60"/>
      <c r="Q279" s="60"/>
      <c r="R279" s="60"/>
      <c r="S279" s="60"/>
      <c r="T279" s="60"/>
      <c r="U279" s="60"/>
      <c r="V279" s="60"/>
      <c r="W279" s="60"/>
      <c r="X279" s="60"/>
      <c r="Y279" s="60"/>
      <c r="Z279" s="60"/>
    </row>
    <row r="280" spans="1:26" ht="28.5" customHeight="1">
      <c r="A280" s="13"/>
      <c r="B280" s="13"/>
      <c r="C280" s="81"/>
      <c r="D280" s="615"/>
      <c r="E280" s="615"/>
      <c r="F280" s="615"/>
      <c r="G280" s="615"/>
      <c r="H280" s="34" t="s">
        <v>1277</v>
      </c>
      <c r="I280" s="49"/>
      <c r="J280" s="615"/>
      <c r="K280" s="60"/>
      <c r="L280" s="60"/>
      <c r="M280" s="60"/>
      <c r="N280" s="60"/>
      <c r="O280" s="60"/>
      <c r="P280" s="60"/>
      <c r="Q280" s="60"/>
      <c r="R280" s="60"/>
      <c r="S280" s="60"/>
      <c r="T280" s="60"/>
      <c r="U280" s="60"/>
      <c r="V280" s="60"/>
      <c r="W280" s="60"/>
      <c r="X280" s="60"/>
      <c r="Y280" s="60"/>
      <c r="Z280" s="60"/>
    </row>
    <row r="281" spans="1:26" ht="28.5" customHeight="1">
      <c r="A281" s="13"/>
      <c r="B281" s="13"/>
      <c r="C281" s="81"/>
      <c r="D281" s="634" t="s">
        <v>163</v>
      </c>
      <c r="E281" s="615"/>
      <c r="F281" s="615"/>
      <c r="G281" s="615"/>
      <c r="H281" s="34" t="s">
        <v>1278</v>
      </c>
      <c r="I281" s="49"/>
      <c r="J281" s="615"/>
      <c r="K281" s="60"/>
      <c r="L281" s="60"/>
      <c r="M281" s="60"/>
      <c r="N281" s="60"/>
      <c r="O281" s="60"/>
      <c r="P281" s="60"/>
      <c r="Q281" s="60"/>
      <c r="R281" s="60"/>
      <c r="S281" s="60"/>
      <c r="T281" s="60"/>
      <c r="U281" s="60"/>
      <c r="V281" s="60"/>
      <c r="W281" s="60"/>
      <c r="X281" s="60"/>
      <c r="Y281" s="60"/>
      <c r="Z281" s="60"/>
    </row>
    <row r="282" spans="1:26" ht="28.5" customHeight="1">
      <c r="A282" s="13"/>
      <c r="B282" s="13"/>
      <c r="C282" s="81"/>
      <c r="D282" s="615"/>
      <c r="E282" s="615"/>
      <c r="F282" s="615"/>
      <c r="G282" s="615"/>
      <c r="H282" s="247"/>
      <c r="I282" s="49"/>
      <c r="J282" s="615"/>
      <c r="K282" s="60"/>
      <c r="L282" s="60"/>
      <c r="M282" s="60"/>
      <c r="N282" s="60"/>
      <c r="O282" s="60"/>
      <c r="P282" s="60"/>
      <c r="Q282" s="60"/>
      <c r="R282" s="60"/>
      <c r="S282" s="60"/>
      <c r="T282" s="60"/>
      <c r="U282" s="60"/>
      <c r="V282" s="60"/>
      <c r="W282" s="60"/>
      <c r="X282" s="60"/>
      <c r="Y282" s="60"/>
      <c r="Z282" s="60"/>
    </row>
    <row r="283" spans="1:26" ht="28.5" customHeight="1">
      <c r="A283" s="13"/>
      <c r="B283" s="13"/>
      <c r="C283" s="81"/>
      <c r="D283" s="60"/>
      <c r="E283" s="615"/>
      <c r="F283" s="615"/>
      <c r="G283" s="615"/>
      <c r="H283" s="247"/>
      <c r="I283" s="49"/>
      <c r="J283" s="615"/>
      <c r="K283" s="60"/>
      <c r="L283" s="60"/>
      <c r="M283" s="60"/>
      <c r="N283" s="60"/>
      <c r="O283" s="60"/>
      <c r="P283" s="60"/>
      <c r="Q283" s="60"/>
      <c r="R283" s="60"/>
      <c r="S283" s="60"/>
      <c r="T283" s="60"/>
      <c r="U283" s="60"/>
      <c r="V283" s="60"/>
      <c r="W283" s="60"/>
      <c r="X283" s="60"/>
      <c r="Y283" s="60"/>
      <c r="Z283" s="60"/>
    </row>
    <row r="284" spans="1:26" ht="28.5" customHeight="1">
      <c r="A284" s="13"/>
      <c r="B284" s="13"/>
      <c r="C284" s="81"/>
      <c r="D284" s="60"/>
      <c r="E284" s="615"/>
      <c r="F284" s="615"/>
      <c r="G284" s="615"/>
      <c r="H284" s="247"/>
      <c r="I284" s="49"/>
      <c r="J284" s="615"/>
      <c r="K284" s="60"/>
      <c r="L284" s="60"/>
      <c r="M284" s="60"/>
      <c r="N284" s="60"/>
      <c r="O284" s="60"/>
      <c r="P284" s="60"/>
      <c r="Q284" s="60"/>
      <c r="R284" s="60"/>
      <c r="S284" s="60"/>
      <c r="T284" s="60"/>
      <c r="U284" s="60"/>
      <c r="V284" s="60"/>
      <c r="W284" s="60"/>
      <c r="X284" s="60"/>
      <c r="Y284" s="60"/>
      <c r="Z284" s="60"/>
    </row>
    <row r="285" spans="1:26" ht="26.25" customHeight="1">
      <c r="A285" s="13"/>
      <c r="B285" s="13"/>
      <c r="C285" s="81"/>
      <c r="D285" s="60"/>
      <c r="E285" s="615"/>
      <c r="F285" s="615"/>
      <c r="G285" s="615"/>
      <c r="H285" s="35"/>
      <c r="I285" s="36"/>
      <c r="J285" s="615"/>
      <c r="K285" s="60"/>
      <c r="L285" s="60"/>
      <c r="M285" s="60"/>
      <c r="N285" s="60"/>
      <c r="O285" s="60"/>
      <c r="P285" s="60"/>
      <c r="Q285" s="60"/>
      <c r="R285" s="60"/>
      <c r="S285" s="60"/>
      <c r="T285" s="60"/>
      <c r="U285" s="60"/>
      <c r="V285" s="60"/>
      <c r="W285" s="60"/>
      <c r="X285" s="60"/>
      <c r="Y285" s="60"/>
      <c r="Z285" s="60"/>
    </row>
    <row r="286" spans="1:26" ht="34.5" customHeight="1">
      <c r="A286" s="13"/>
      <c r="B286" s="13"/>
      <c r="C286" s="81"/>
      <c r="D286" s="60"/>
      <c r="E286" s="615"/>
      <c r="F286" s="618"/>
      <c r="G286" s="618"/>
      <c r="H286" s="37" t="s">
        <v>40</v>
      </c>
      <c r="I286" s="38"/>
      <c r="J286" s="616"/>
      <c r="K286" s="60"/>
      <c r="L286" s="60"/>
      <c r="M286" s="60"/>
      <c r="N286" s="60"/>
      <c r="O286" s="60"/>
      <c r="P286" s="60"/>
      <c r="Q286" s="60"/>
      <c r="R286" s="60"/>
      <c r="S286" s="60"/>
      <c r="T286" s="60"/>
      <c r="U286" s="60"/>
      <c r="V286" s="60"/>
      <c r="W286" s="60"/>
      <c r="X286" s="60"/>
      <c r="Y286" s="60"/>
      <c r="Z286" s="60"/>
    </row>
    <row r="287" spans="1:26" ht="84.75" customHeight="1">
      <c r="A287" s="13"/>
      <c r="B287" s="13"/>
      <c r="C287" s="81"/>
      <c r="D287" s="99"/>
      <c r="E287" s="111" t="s">
        <v>1314</v>
      </c>
      <c r="F287" s="112"/>
      <c r="G287" s="112"/>
      <c r="H287" s="13"/>
      <c r="I287" s="112"/>
      <c r="J287" s="31"/>
      <c r="K287" s="60"/>
      <c r="L287" s="60"/>
      <c r="M287" s="60"/>
      <c r="N287" s="60"/>
      <c r="O287" s="60"/>
      <c r="P287" s="60"/>
      <c r="Q287" s="60"/>
      <c r="R287" s="60"/>
      <c r="S287" s="60"/>
      <c r="T287" s="60"/>
      <c r="U287" s="60"/>
      <c r="V287" s="60"/>
      <c r="W287" s="60"/>
      <c r="X287" s="60"/>
      <c r="Y287" s="60"/>
      <c r="Z287" s="60"/>
    </row>
    <row r="288" spans="1:26" ht="50.25" customHeight="1">
      <c r="A288" s="13"/>
      <c r="B288" s="13"/>
      <c r="C288" s="81"/>
      <c r="D288" s="107"/>
      <c r="E288" s="113" t="s">
        <v>165</v>
      </c>
      <c r="F288" s="114"/>
      <c r="G288" s="114"/>
      <c r="H288" s="114"/>
      <c r="I288" s="70"/>
      <c r="J288" s="115"/>
      <c r="K288" s="60"/>
      <c r="L288" s="60"/>
      <c r="M288" s="60"/>
      <c r="N288" s="60"/>
      <c r="O288" s="60"/>
      <c r="P288" s="60"/>
      <c r="Q288" s="60"/>
      <c r="R288" s="60"/>
      <c r="S288" s="60"/>
      <c r="T288" s="60"/>
      <c r="U288" s="60"/>
      <c r="V288" s="60"/>
      <c r="W288" s="60"/>
      <c r="X288" s="60"/>
      <c r="Y288" s="60"/>
      <c r="Z288" s="60"/>
    </row>
    <row r="289" spans="1:26" ht="25.5" customHeight="1">
      <c r="A289" s="13"/>
      <c r="B289" s="13"/>
      <c r="C289" s="81"/>
      <c r="D289" s="99"/>
      <c r="E289" s="634" t="s">
        <v>166</v>
      </c>
      <c r="F289" s="638" t="s">
        <v>78</v>
      </c>
      <c r="G289" s="638" t="s">
        <v>78</v>
      </c>
      <c r="H289" s="32" t="s">
        <v>1275</v>
      </c>
      <c r="I289" s="70"/>
      <c r="J289" s="630" t="s">
        <v>167</v>
      </c>
      <c r="K289" s="60"/>
      <c r="L289" s="60"/>
      <c r="M289" s="60"/>
      <c r="N289" s="60"/>
      <c r="O289" s="60"/>
      <c r="P289" s="60"/>
      <c r="Q289" s="60"/>
      <c r="R289" s="60"/>
      <c r="S289" s="60"/>
      <c r="T289" s="60"/>
      <c r="U289" s="60"/>
      <c r="V289" s="60"/>
      <c r="W289" s="60"/>
      <c r="X289" s="60"/>
      <c r="Y289" s="60"/>
      <c r="Z289" s="60"/>
    </row>
    <row r="290" spans="1:26" ht="29.25" customHeight="1">
      <c r="A290" s="13"/>
      <c r="B290" s="13"/>
      <c r="C290" s="81"/>
      <c r="D290" s="14"/>
      <c r="E290" s="615"/>
      <c r="F290" s="615"/>
      <c r="G290" s="615"/>
      <c r="H290" s="34" t="s">
        <v>1276</v>
      </c>
      <c r="I290" s="49"/>
      <c r="J290" s="615"/>
      <c r="K290" s="60"/>
      <c r="L290" s="60"/>
      <c r="M290" s="60"/>
      <c r="N290" s="60"/>
      <c r="O290" s="60"/>
      <c r="P290" s="60"/>
      <c r="Q290" s="60"/>
      <c r="R290" s="60"/>
      <c r="S290" s="60"/>
      <c r="T290" s="60"/>
      <c r="U290" s="60"/>
      <c r="V290" s="60"/>
      <c r="W290" s="60"/>
      <c r="X290" s="60"/>
      <c r="Y290" s="60"/>
      <c r="Z290" s="60"/>
    </row>
    <row r="291" spans="1:26" ht="29.25" customHeight="1">
      <c r="A291" s="13"/>
      <c r="B291" s="13"/>
      <c r="C291" s="81"/>
      <c r="D291" s="99"/>
      <c r="E291" s="615"/>
      <c r="F291" s="615"/>
      <c r="G291" s="615"/>
      <c r="H291" s="34" t="s">
        <v>1277</v>
      </c>
      <c r="I291" s="49"/>
      <c r="J291" s="615"/>
      <c r="K291" s="60"/>
      <c r="L291" s="60"/>
      <c r="M291" s="60"/>
      <c r="N291" s="60"/>
      <c r="O291" s="60"/>
      <c r="P291" s="60"/>
      <c r="Q291" s="60"/>
      <c r="R291" s="60"/>
      <c r="S291" s="60"/>
      <c r="T291" s="60"/>
      <c r="U291" s="60"/>
      <c r="V291" s="60"/>
      <c r="W291" s="60"/>
      <c r="X291" s="60"/>
      <c r="Y291" s="60"/>
      <c r="Z291" s="60"/>
    </row>
    <row r="292" spans="1:26" ht="29.25" customHeight="1">
      <c r="A292" s="13"/>
      <c r="B292" s="13"/>
      <c r="C292" s="81"/>
      <c r="D292" s="99"/>
      <c r="E292" s="615"/>
      <c r="F292" s="615"/>
      <c r="G292" s="615"/>
      <c r="H292" s="34" t="s">
        <v>1278</v>
      </c>
      <c r="I292" s="49"/>
      <c r="J292" s="615"/>
      <c r="K292" s="60"/>
      <c r="L292" s="60"/>
      <c r="M292" s="60"/>
      <c r="N292" s="60"/>
      <c r="O292" s="60"/>
      <c r="P292" s="60"/>
      <c r="Q292" s="60"/>
      <c r="R292" s="60"/>
      <c r="S292" s="60"/>
      <c r="T292" s="60"/>
      <c r="U292" s="60"/>
      <c r="V292" s="60"/>
      <c r="W292" s="60"/>
      <c r="X292" s="60"/>
      <c r="Y292" s="60"/>
      <c r="Z292" s="60"/>
    </row>
    <row r="293" spans="1:26" ht="29.25" customHeight="1">
      <c r="A293" s="13"/>
      <c r="B293" s="13"/>
      <c r="C293" s="81"/>
      <c r="D293" s="99"/>
      <c r="E293" s="13"/>
      <c r="F293" s="615"/>
      <c r="G293" s="615"/>
      <c r="H293" s="247"/>
      <c r="I293" s="49"/>
      <c r="J293" s="615"/>
      <c r="K293" s="60"/>
      <c r="L293" s="60"/>
      <c r="M293" s="60"/>
      <c r="N293" s="60"/>
      <c r="O293" s="60"/>
      <c r="P293" s="60"/>
      <c r="Q293" s="60"/>
      <c r="R293" s="60"/>
      <c r="S293" s="60"/>
      <c r="T293" s="60"/>
      <c r="U293" s="60"/>
      <c r="V293" s="60"/>
      <c r="W293" s="60"/>
      <c r="X293" s="60"/>
      <c r="Y293" s="60"/>
      <c r="Z293" s="60"/>
    </row>
    <row r="294" spans="1:26" ht="29.25" customHeight="1">
      <c r="A294" s="13"/>
      <c r="B294" s="13"/>
      <c r="C294" s="81"/>
      <c r="D294" s="99"/>
      <c r="E294" s="13"/>
      <c r="F294" s="615"/>
      <c r="G294" s="615"/>
      <c r="H294" s="247"/>
      <c r="I294" s="49"/>
      <c r="J294" s="615"/>
      <c r="K294" s="60"/>
      <c r="L294" s="60"/>
      <c r="M294" s="60"/>
      <c r="N294" s="60"/>
      <c r="O294" s="60"/>
      <c r="P294" s="60"/>
      <c r="Q294" s="60"/>
      <c r="R294" s="60"/>
      <c r="S294" s="60"/>
      <c r="T294" s="60"/>
      <c r="U294" s="60"/>
      <c r="V294" s="60"/>
      <c r="W294" s="60"/>
      <c r="X294" s="60"/>
      <c r="Y294" s="60"/>
      <c r="Z294" s="60"/>
    </row>
    <row r="295" spans="1:26" ht="29.25" customHeight="1">
      <c r="A295" s="13"/>
      <c r="B295" s="13"/>
      <c r="C295" s="81"/>
      <c r="D295" s="116"/>
      <c r="E295" s="13"/>
      <c r="F295" s="615"/>
      <c r="G295" s="615"/>
      <c r="H295" s="247"/>
      <c r="I295" s="49"/>
      <c r="J295" s="615"/>
      <c r="K295" s="60"/>
      <c r="L295" s="60"/>
      <c r="M295" s="60"/>
      <c r="N295" s="60"/>
      <c r="O295" s="60"/>
      <c r="P295" s="60"/>
      <c r="Q295" s="60"/>
      <c r="R295" s="60"/>
      <c r="S295" s="60"/>
      <c r="T295" s="60"/>
      <c r="U295" s="60"/>
      <c r="V295" s="60"/>
      <c r="W295" s="60"/>
      <c r="X295" s="60"/>
      <c r="Y295" s="60"/>
      <c r="Z295" s="60"/>
    </row>
    <row r="296" spans="1:26" ht="23.25" customHeight="1">
      <c r="A296" s="13"/>
      <c r="B296" s="13"/>
      <c r="C296" s="81"/>
      <c r="D296" s="116"/>
      <c r="E296" s="13"/>
      <c r="F296" s="615"/>
      <c r="G296" s="615"/>
      <c r="H296" s="35"/>
      <c r="I296" s="36"/>
      <c r="J296" s="615"/>
      <c r="K296" s="60"/>
      <c r="L296" s="60"/>
      <c r="M296" s="60"/>
      <c r="N296" s="60"/>
      <c r="O296" s="60"/>
      <c r="P296" s="60"/>
      <c r="Q296" s="60"/>
      <c r="R296" s="60"/>
      <c r="S296" s="60"/>
      <c r="T296" s="60"/>
      <c r="U296" s="60"/>
      <c r="V296" s="60"/>
      <c r="W296" s="60"/>
      <c r="X296" s="60"/>
      <c r="Y296" s="60"/>
      <c r="Z296" s="60"/>
    </row>
    <row r="297" spans="1:26" ht="29.25" customHeight="1">
      <c r="A297" s="13"/>
      <c r="B297" s="13"/>
      <c r="C297" s="81"/>
      <c r="D297" s="116"/>
      <c r="E297" s="70"/>
      <c r="F297" s="618"/>
      <c r="G297" s="618"/>
      <c r="H297" s="37" t="s">
        <v>40</v>
      </c>
      <c r="I297" s="38"/>
      <c r="J297" s="616"/>
      <c r="K297" s="60"/>
      <c r="L297" s="60"/>
      <c r="M297" s="60"/>
      <c r="N297" s="60"/>
      <c r="O297" s="60"/>
      <c r="P297" s="60"/>
      <c r="Q297" s="60"/>
      <c r="R297" s="60"/>
      <c r="S297" s="60"/>
      <c r="T297" s="60"/>
      <c r="U297" s="60"/>
      <c r="V297" s="60"/>
      <c r="W297" s="60"/>
      <c r="X297" s="60"/>
      <c r="Y297" s="60"/>
      <c r="Z297" s="60"/>
    </row>
    <row r="298" spans="1:26" ht="22.5" customHeight="1">
      <c r="A298" s="13"/>
      <c r="B298" s="13"/>
      <c r="C298" s="81"/>
      <c r="D298" s="99"/>
      <c r="E298" s="634" t="s">
        <v>168</v>
      </c>
      <c r="F298" s="637" t="s">
        <v>78</v>
      </c>
      <c r="G298" s="637" t="s">
        <v>78</v>
      </c>
      <c r="H298" s="32" t="s">
        <v>1275</v>
      </c>
      <c r="I298" s="70"/>
      <c r="J298" s="620" t="s">
        <v>169</v>
      </c>
      <c r="K298" s="60"/>
      <c r="L298" s="60"/>
      <c r="M298" s="60"/>
      <c r="N298" s="60"/>
      <c r="O298" s="60"/>
      <c r="P298" s="60"/>
      <c r="Q298" s="60"/>
      <c r="R298" s="60"/>
      <c r="S298" s="60"/>
      <c r="T298" s="60"/>
      <c r="U298" s="60"/>
      <c r="V298" s="60"/>
      <c r="W298" s="60"/>
      <c r="X298" s="60"/>
      <c r="Y298" s="60"/>
      <c r="Z298" s="60"/>
    </row>
    <row r="299" spans="1:26" ht="22.5" customHeight="1">
      <c r="A299" s="13"/>
      <c r="B299" s="13"/>
      <c r="C299" s="81"/>
      <c r="D299" s="99"/>
      <c r="E299" s="615"/>
      <c r="F299" s="615"/>
      <c r="G299" s="615"/>
      <c r="H299" s="34" t="s">
        <v>1276</v>
      </c>
      <c r="I299" s="49"/>
      <c r="J299" s="615"/>
      <c r="K299" s="60"/>
      <c r="L299" s="60"/>
      <c r="M299" s="60"/>
      <c r="N299" s="60"/>
      <c r="O299" s="60"/>
      <c r="P299" s="60"/>
      <c r="Q299" s="60"/>
      <c r="R299" s="60"/>
      <c r="S299" s="60"/>
      <c r="T299" s="60"/>
      <c r="U299" s="60"/>
      <c r="V299" s="60"/>
      <c r="W299" s="60"/>
      <c r="X299" s="60"/>
      <c r="Y299" s="60"/>
      <c r="Z299" s="60"/>
    </row>
    <row r="300" spans="1:26" ht="22.5" customHeight="1">
      <c r="A300" s="13"/>
      <c r="B300" s="13"/>
      <c r="C300" s="81"/>
      <c r="D300" s="99"/>
      <c r="E300" s="615"/>
      <c r="F300" s="615"/>
      <c r="G300" s="615"/>
      <c r="H300" s="34" t="s">
        <v>1277</v>
      </c>
      <c r="I300" s="49"/>
      <c r="J300" s="615"/>
      <c r="K300" s="60"/>
      <c r="L300" s="60"/>
      <c r="M300" s="60"/>
      <c r="N300" s="60"/>
      <c r="O300" s="60"/>
      <c r="P300" s="60"/>
      <c r="Q300" s="60"/>
      <c r="R300" s="60"/>
      <c r="S300" s="60"/>
      <c r="T300" s="60"/>
      <c r="U300" s="60"/>
      <c r="V300" s="60"/>
      <c r="W300" s="60"/>
      <c r="X300" s="60"/>
      <c r="Y300" s="60"/>
      <c r="Z300" s="60"/>
    </row>
    <row r="301" spans="1:26" ht="22.5" customHeight="1">
      <c r="A301" s="13"/>
      <c r="B301" s="13"/>
      <c r="C301" s="81"/>
      <c r="D301" s="99"/>
      <c r="E301" s="615"/>
      <c r="F301" s="615"/>
      <c r="G301" s="615"/>
      <c r="H301" s="34" t="s">
        <v>1278</v>
      </c>
      <c r="I301" s="49"/>
      <c r="J301" s="615"/>
      <c r="K301" s="60"/>
      <c r="L301" s="60"/>
      <c r="M301" s="60"/>
      <c r="N301" s="60"/>
      <c r="O301" s="60"/>
      <c r="P301" s="60"/>
      <c r="Q301" s="60"/>
      <c r="R301" s="60"/>
      <c r="S301" s="60"/>
      <c r="T301" s="60"/>
      <c r="U301" s="60"/>
      <c r="V301" s="60"/>
      <c r="W301" s="60"/>
      <c r="X301" s="60"/>
      <c r="Y301" s="60"/>
      <c r="Z301" s="60"/>
    </row>
    <row r="302" spans="1:26" ht="22.5" customHeight="1">
      <c r="A302" s="13"/>
      <c r="B302" s="13"/>
      <c r="C302" s="81"/>
      <c r="D302" s="116"/>
      <c r="E302" s="615"/>
      <c r="F302" s="615"/>
      <c r="G302" s="615"/>
      <c r="H302" s="247"/>
      <c r="I302" s="49"/>
      <c r="J302" s="615"/>
      <c r="K302" s="60"/>
      <c r="L302" s="60"/>
      <c r="M302" s="60"/>
      <c r="N302" s="60"/>
      <c r="O302" s="60"/>
      <c r="P302" s="60"/>
      <c r="Q302" s="60"/>
      <c r="R302" s="60"/>
      <c r="S302" s="60"/>
      <c r="T302" s="60"/>
      <c r="U302" s="60"/>
      <c r="V302" s="60"/>
      <c r="W302" s="60"/>
      <c r="X302" s="60"/>
      <c r="Y302" s="60"/>
      <c r="Z302" s="60"/>
    </row>
    <row r="303" spans="1:26" ht="22.5" customHeight="1">
      <c r="A303" s="13"/>
      <c r="B303" s="13"/>
      <c r="C303" s="81"/>
      <c r="D303" s="116"/>
      <c r="E303" s="615"/>
      <c r="F303" s="615"/>
      <c r="G303" s="615"/>
      <c r="H303" s="247"/>
      <c r="I303" s="49"/>
      <c r="J303" s="615"/>
      <c r="K303" s="60"/>
      <c r="L303" s="60"/>
      <c r="M303" s="60"/>
      <c r="N303" s="60"/>
      <c r="O303" s="60"/>
      <c r="P303" s="60"/>
      <c r="Q303" s="60"/>
      <c r="R303" s="60"/>
      <c r="S303" s="60"/>
      <c r="T303" s="60"/>
      <c r="U303" s="60"/>
      <c r="V303" s="60"/>
      <c r="W303" s="60"/>
      <c r="X303" s="60"/>
      <c r="Y303" s="60"/>
      <c r="Z303" s="60"/>
    </row>
    <row r="304" spans="1:26" ht="22.5" customHeight="1">
      <c r="A304" s="13"/>
      <c r="B304" s="13"/>
      <c r="C304" s="81"/>
      <c r="D304" s="116"/>
      <c r="E304" s="615"/>
      <c r="F304" s="615"/>
      <c r="G304" s="615"/>
      <c r="H304" s="247"/>
      <c r="I304" s="49"/>
      <c r="J304" s="615"/>
      <c r="K304" s="60"/>
      <c r="L304" s="60"/>
      <c r="M304" s="60"/>
      <c r="N304" s="60"/>
      <c r="O304" s="60"/>
      <c r="P304" s="60"/>
      <c r="Q304" s="60"/>
      <c r="R304" s="60"/>
      <c r="S304" s="60"/>
      <c r="T304" s="60"/>
      <c r="U304" s="60"/>
      <c r="V304" s="60"/>
      <c r="W304" s="60"/>
      <c r="X304" s="60"/>
      <c r="Y304" s="60"/>
      <c r="Z304" s="60"/>
    </row>
    <row r="305" spans="1:26" ht="22.5" customHeight="1">
      <c r="A305" s="13"/>
      <c r="B305" s="13"/>
      <c r="C305" s="81"/>
      <c r="D305" s="116"/>
      <c r="E305" s="615"/>
      <c r="F305" s="615"/>
      <c r="G305" s="615"/>
      <c r="H305" s="35"/>
      <c r="I305" s="73"/>
      <c r="J305" s="615"/>
      <c r="K305" s="60"/>
      <c r="L305" s="60"/>
      <c r="M305" s="60"/>
      <c r="N305" s="60"/>
      <c r="O305" s="60"/>
      <c r="P305" s="60"/>
      <c r="Q305" s="60"/>
      <c r="R305" s="60"/>
      <c r="S305" s="60"/>
      <c r="T305" s="60"/>
      <c r="U305" s="60"/>
      <c r="V305" s="60"/>
      <c r="W305" s="60"/>
      <c r="X305" s="60"/>
      <c r="Y305" s="60"/>
      <c r="Z305" s="60"/>
    </row>
    <row r="306" spans="1:26" ht="22.5" customHeight="1">
      <c r="A306" s="13"/>
      <c r="B306" s="13"/>
      <c r="C306" s="81"/>
      <c r="D306" s="116"/>
      <c r="E306" s="615"/>
      <c r="F306" s="618"/>
      <c r="G306" s="618"/>
      <c r="H306" s="37" t="s">
        <v>40</v>
      </c>
      <c r="I306" s="74"/>
      <c r="J306" s="616"/>
      <c r="K306" s="60"/>
      <c r="L306" s="60"/>
      <c r="M306" s="60"/>
      <c r="N306" s="60"/>
      <c r="O306" s="60"/>
      <c r="P306" s="60"/>
      <c r="Q306" s="60"/>
      <c r="R306" s="60"/>
      <c r="S306" s="60"/>
      <c r="T306" s="60"/>
      <c r="U306" s="60"/>
      <c r="V306" s="60"/>
      <c r="W306" s="60"/>
      <c r="X306" s="60"/>
      <c r="Y306" s="60"/>
      <c r="Z306" s="60"/>
    </row>
    <row r="307" spans="1:26" ht="166.5" customHeight="1">
      <c r="A307" s="13"/>
      <c r="B307" s="13"/>
      <c r="C307" s="81"/>
      <c r="D307" s="116"/>
      <c r="E307" s="117" t="s">
        <v>1315</v>
      </c>
      <c r="F307" s="112"/>
      <c r="G307" s="112"/>
      <c r="H307" s="112"/>
      <c r="I307" s="112"/>
      <c r="J307" s="31"/>
      <c r="K307" s="60"/>
      <c r="L307" s="60"/>
      <c r="M307" s="60"/>
      <c r="N307" s="60"/>
      <c r="O307" s="60"/>
      <c r="P307" s="60"/>
      <c r="Q307" s="60"/>
      <c r="R307" s="60"/>
      <c r="S307" s="60"/>
      <c r="T307" s="60"/>
      <c r="U307" s="60"/>
      <c r="V307" s="60"/>
      <c r="W307" s="60"/>
      <c r="X307" s="60"/>
      <c r="Y307" s="60"/>
      <c r="Z307" s="60"/>
    </row>
    <row r="308" spans="1:26" ht="21.75" customHeight="1">
      <c r="A308" s="13"/>
      <c r="B308" s="13"/>
      <c r="C308" s="81"/>
      <c r="D308" s="116"/>
      <c r="E308" s="118" t="s">
        <v>171</v>
      </c>
      <c r="F308" s="112"/>
      <c r="G308" s="112"/>
      <c r="H308" s="112"/>
      <c r="I308" s="112"/>
      <c r="J308" s="31"/>
      <c r="K308" s="60"/>
      <c r="L308" s="60"/>
      <c r="M308" s="60"/>
      <c r="N308" s="60"/>
      <c r="O308" s="60"/>
      <c r="P308" s="60"/>
      <c r="Q308" s="60"/>
      <c r="R308" s="60"/>
      <c r="S308" s="60"/>
      <c r="T308" s="60"/>
      <c r="U308" s="60"/>
      <c r="V308" s="60"/>
      <c r="W308" s="60"/>
      <c r="X308" s="60"/>
      <c r="Y308" s="60"/>
      <c r="Z308" s="60"/>
    </row>
    <row r="309" spans="1:26" ht="21.75" customHeight="1">
      <c r="A309" s="13"/>
      <c r="B309" s="13"/>
      <c r="C309" s="81"/>
      <c r="D309" s="116"/>
      <c r="E309" s="118" t="s">
        <v>172</v>
      </c>
      <c r="F309" s="112"/>
      <c r="G309" s="112"/>
      <c r="H309" s="112"/>
      <c r="I309" s="112"/>
      <c r="J309" s="31"/>
      <c r="K309" s="60"/>
      <c r="L309" s="60"/>
      <c r="M309" s="60"/>
      <c r="N309" s="60"/>
      <c r="O309" s="60"/>
      <c r="P309" s="60"/>
      <c r="Q309" s="60"/>
      <c r="R309" s="60"/>
      <c r="S309" s="60"/>
      <c r="T309" s="60"/>
      <c r="U309" s="60"/>
      <c r="V309" s="60"/>
      <c r="W309" s="60"/>
      <c r="X309" s="60"/>
      <c r="Y309" s="60"/>
      <c r="Z309" s="60"/>
    </row>
    <row r="310" spans="1:26" ht="34.5" customHeight="1">
      <c r="A310" s="13"/>
      <c r="B310" s="13"/>
      <c r="C310" s="81"/>
      <c r="D310" s="13"/>
      <c r="E310" s="118" t="s">
        <v>173</v>
      </c>
      <c r="F310" s="112"/>
      <c r="G310" s="112"/>
      <c r="H310" s="112"/>
      <c r="I310" s="112"/>
      <c r="J310" s="31"/>
      <c r="K310" s="60"/>
      <c r="L310" s="60"/>
      <c r="M310" s="60"/>
      <c r="N310" s="60"/>
      <c r="O310" s="60"/>
      <c r="P310" s="60"/>
      <c r="Q310" s="60"/>
      <c r="R310" s="60"/>
      <c r="S310" s="60"/>
      <c r="T310" s="60"/>
      <c r="U310" s="60"/>
      <c r="V310" s="60"/>
      <c r="W310" s="60"/>
      <c r="X310" s="60"/>
      <c r="Y310" s="60"/>
      <c r="Z310" s="60"/>
    </row>
    <row r="311" spans="1:26" ht="45" customHeight="1">
      <c r="A311" s="13"/>
      <c r="B311" s="51"/>
      <c r="C311" s="102"/>
      <c r="D311" s="51"/>
      <c r="E311" s="119" t="s">
        <v>174</v>
      </c>
      <c r="F311" s="120"/>
      <c r="G311" s="120"/>
      <c r="H311" s="120"/>
      <c r="I311" s="120"/>
      <c r="J311" s="121"/>
      <c r="K311" s="60"/>
      <c r="L311" s="60"/>
      <c r="M311" s="60"/>
      <c r="N311" s="60"/>
      <c r="O311" s="60"/>
      <c r="P311" s="60"/>
      <c r="Q311" s="60"/>
      <c r="R311" s="60"/>
      <c r="S311" s="60"/>
      <c r="T311" s="60"/>
      <c r="U311" s="60"/>
      <c r="V311" s="60"/>
      <c r="W311" s="60"/>
      <c r="X311" s="60"/>
      <c r="Y311" s="60"/>
      <c r="Z311" s="60"/>
    </row>
    <row r="312" spans="1:26" ht="22.5" customHeight="1">
      <c r="A312" s="13"/>
      <c r="B312" s="633" t="s">
        <v>1316</v>
      </c>
      <c r="C312" s="636" t="s">
        <v>176</v>
      </c>
      <c r="D312" s="636"/>
      <c r="E312" s="636" t="s">
        <v>1317</v>
      </c>
      <c r="F312" s="636" t="s">
        <v>78</v>
      </c>
      <c r="G312" s="636" t="s">
        <v>78</v>
      </c>
      <c r="H312" s="60" t="s">
        <v>1271</v>
      </c>
      <c r="I312" s="123">
        <v>2.345807162922172</v>
      </c>
      <c r="J312" s="625" t="s">
        <v>1318</v>
      </c>
      <c r="K312" s="60"/>
      <c r="L312" s="60"/>
      <c r="M312" s="60"/>
      <c r="N312" s="60"/>
      <c r="O312" s="60"/>
      <c r="P312" s="60"/>
      <c r="Q312" s="60"/>
      <c r="R312" s="60"/>
      <c r="S312" s="60"/>
      <c r="T312" s="60"/>
      <c r="U312" s="60"/>
      <c r="V312" s="60"/>
      <c r="W312" s="60"/>
      <c r="X312" s="60"/>
      <c r="Y312" s="60"/>
      <c r="Z312" s="60"/>
    </row>
    <row r="313" spans="1:26" ht="22.5" customHeight="1">
      <c r="A313" s="13"/>
      <c r="B313" s="615"/>
      <c r="C313" s="615"/>
      <c r="D313" s="615"/>
      <c r="E313" s="615"/>
      <c r="F313" s="615"/>
      <c r="G313" s="615"/>
      <c r="H313" s="60" t="s">
        <v>1272</v>
      </c>
      <c r="I313" s="123">
        <v>0.98995852073798118</v>
      </c>
      <c r="J313" s="615"/>
      <c r="K313" s="60"/>
      <c r="L313" s="60"/>
      <c r="M313" s="60"/>
      <c r="N313" s="60"/>
      <c r="O313" s="60"/>
      <c r="P313" s="60"/>
      <c r="Q313" s="60"/>
      <c r="R313" s="60"/>
      <c r="S313" s="60"/>
      <c r="T313" s="60"/>
      <c r="U313" s="60"/>
      <c r="V313" s="60"/>
      <c r="W313" s="60"/>
      <c r="X313" s="60"/>
      <c r="Y313" s="60"/>
      <c r="Z313" s="60"/>
    </row>
    <row r="314" spans="1:26" ht="22.5" customHeight="1">
      <c r="A314" s="13"/>
      <c r="B314" s="615"/>
      <c r="C314" s="615"/>
      <c r="D314" s="615"/>
      <c r="E314" s="615"/>
      <c r="F314" s="615"/>
      <c r="G314" s="615"/>
      <c r="H314" s="60" t="s">
        <v>1273</v>
      </c>
      <c r="I314" s="123">
        <v>2.5531860570509424</v>
      </c>
      <c r="J314" s="615"/>
      <c r="K314" s="60"/>
      <c r="L314" s="60"/>
      <c r="M314" s="60"/>
      <c r="N314" s="60"/>
      <c r="O314" s="60"/>
      <c r="P314" s="60"/>
      <c r="Q314" s="60"/>
      <c r="R314" s="60"/>
      <c r="S314" s="60"/>
      <c r="T314" s="60"/>
      <c r="U314" s="60"/>
      <c r="V314" s="60"/>
      <c r="W314" s="60"/>
      <c r="X314" s="60"/>
      <c r="Y314" s="60"/>
      <c r="Z314" s="60"/>
    </row>
    <row r="315" spans="1:26" ht="22.5" customHeight="1">
      <c r="A315" s="13"/>
      <c r="B315" s="615"/>
      <c r="C315" s="615"/>
      <c r="D315" s="615"/>
      <c r="E315" s="615"/>
      <c r="F315" s="615"/>
      <c r="G315" s="615"/>
      <c r="H315" s="60" t="s">
        <v>1274</v>
      </c>
      <c r="I315" s="123">
        <v>1.3844279543692546</v>
      </c>
      <c r="J315" s="615"/>
      <c r="K315" s="60"/>
      <c r="L315" s="60"/>
      <c r="M315" s="60"/>
      <c r="N315" s="60"/>
      <c r="O315" s="60"/>
      <c r="P315" s="60"/>
      <c r="Q315" s="60"/>
      <c r="R315" s="60"/>
      <c r="S315" s="60"/>
      <c r="T315" s="60"/>
      <c r="U315" s="60"/>
      <c r="V315" s="60"/>
      <c r="W315" s="60"/>
      <c r="X315" s="60"/>
      <c r="Y315" s="60"/>
      <c r="Z315" s="60"/>
    </row>
    <row r="316" spans="1:26" ht="22.5" customHeight="1">
      <c r="A316" s="13"/>
      <c r="B316" s="615"/>
      <c r="C316" s="615"/>
      <c r="D316" s="615"/>
      <c r="E316" s="615"/>
      <c r="F316" s="615"/>
      <c r="G316" s="615"/>
      <c r="H316" s="247"/>
      <c r="I316" s="185"/>
      <c r="J316" s="615"/>
      <c r="K316" s="60"/>
      <c r="L316" s="60"/>
      <c r="M316" s="60"/>
      <c r="N316" s="60"/>
      <c r="O316" s="60"/>
      <c r="P316" s="60"/>
      <c r="Q316" s="60"/>
      <c r="R316" s="60"/>
      <c r="S316" s="60"/>
      <c r="T316" s="60"/>
      <c r="U316" s="60"/>
      <c r="V316" s="60"/>
      <c r="W316" s="60"/>
      <c r="X316" s="60"/>
      <c r="Y316" s="60"/>
      <c r="Z316" s="60"/>
    </row>
    <row r="317" spans="1:26" ht="22.5" customHeight="1">
      <c r="A317" s="13"/>
      <c r="B317" s="615"/>
      <c r="C317" s="615"/>
      <c r="D317" s="615"/>
      <c r="E317" s="615"/>
      <c r="F317" s="615"/>
      <c r="G317" s="615"/>
      <c r="H317" s="247"/>
      <c r="I317" s="185"/>
      <c r="J317" s="615"/>
      <c r="K317" s="60"/>
      <c r="L317" s="60"/>
      <c r="M317" s="60"/>
      <c r="N317" s="60"/>
      <c r="O317" s="60"/>
      <c r="P317" s="60"/>
      <c r="Q317" s="60"/>
      <c r="R317" s="60"/>
      <c r="S317" s="60"/>
      <c r="T317" s="60"/>
      <c r="U317" s="60"/>
      <c r="V317" s="60"/>
      <c r="W317" s="60"/>
      <c r="X317" s="60"/>
      <c r="Y317" s="60"/>
      <c r="Z317" s="60"/>
    </row>
    <row r="318" spans="1:26" ht="22.5" customHeight="1">
      <c r="A318" s="13"/>
      <c r="B318" s="615"/>
      <c r="C318" s="615"/>
      <c r="D318" s="615"/>
      <c r="E318" s="615"/>
      <c r="F318" s="615"/>
      <c r="G318" s="615"/>
      <c r="H318" s="247"/>
      <c r="I318" s="185"/>
      <c r="J318" s="615"/>
      <c r="K318" s="60"/>
      <c r="L318" s="60"/>
      <c r="M318" s="60"/>
      <c r="N318" s="60"/>
      <c r="O318" s="60"/>
      <c r="P318" s="60"/>
      <c r="Q318" s="60"/>
      <c r="R318" s="60"/>
      <c r="S318" s="60"/>
      <c r="T318" s="60"/>
      <c r="U318" s="60"/>
      <c r="V318" s="60"/>
      <c r="W318" s="60"/>
      <c r="X318" s="60"/>
      <c r="Y318" s="60"/>
      <c r="Z318" s="60"/>
    </row>
    <row r="319" spans="1:26" ht="22.5" customHeight="1">
      <c r="A319" s="13"/>
      <c r="B319" s="615"/>
      <c r="C319" s="615"/>
      <c r="D319" s="615"/>
      <c r="E319" s="615"/>
      <c r="F319" s="615"/>
      <c r="G319" s="615"/>
      <c r="H319" s="35"/>
      <c r="I319" s="125"/>
      <c r="J319" s="615"/>
      <c r="K319" s="60"/>
      <c r="L319" s="60"/>
      <c r="M319" s="60"/>
      <c r="N319" s="60"/>
      <c r="O319" s="60"/>
      <c r="P319" s="60"/>
      <c r="Q319" s="60"/>
      <c r="R319" s="60"/>
      <c r="S319" s="60"/>
      <c r="T319" s="60"/>
      <c r="U319" s="60"/>
      <c r="V319" s="60"/>
      <c r="W319" s="60"/>
      <c r="X319" s="60"/>
      <c r="Y319" s="60"/>
      <c r="Z319" s="60"/>
    </row>
    <row r="320" spans="1:26" ht="23.25" customHeight="1">
      <c r="A320" s="13"/>
      <c r="B320" s="615"/>
      <c r="C320" s="615"/>
      <c r="D320" s="615"/>
      <c r="E320" s="615"/>
      <c r="F320" s="621"/>
      <c r="G320" s="621"/>
      <c r="H320" s="37" t="s">
        <v>40</v>
      </c>
      <c r="I320" s="129">
        <f>SUM(I312:I319)/4</f>
        <v>1.8183449237700875</v>
      </c>
      <c r="J320" s="616"/>
      <c r="K320" s="60"/>
      <c r="L320" s="60"/>
      <c r="M320" s="60"/>
      <c r="N320" s="60"/>
      <c r="O320" s="60"/>
      <c r="P320" s="60"/>
      <c r="Q320" s="60"/>
      <c r="R320" s="60"/>
      <c r="S320" s="60"/>
      <c r="T320" s="60"/>
      <c r="U320" s="60"/>
      <c r="V320" s="60"/>
      <c r="W320" s="60"/>
      <c r="X320" s="60"/>
      <c r="Y320" s="60"/>
      <c r="Z320" s="60"/>
    </row>
    <row r="321" spans="1:26" ht="21.75" customHeight="1">
      <c r="A321" s="13"/>
      <c r="B321" s="633" t="s">
        <v>1319</v>
      </c>
      <c r="C321" s="633" t="s">
        <v>180</v>
      </c>
      <c r="D321" s="54" t="s">
        <v>181</v>
      </c>
      <c r="E321" s="55" t="s">
        <v>182</v>
      </c>
      <c r="F321" s="636" t="s">
        <v>78</v>
      </c>
      <c r="G321" s="636" t="s">
        <v>78</v>
      </c>
      <c r="H321" s="127" t="s">
        <v>1271</v>
      </c>
      <c r="I321" s="128">
        <v>3.4388695424381788</v>
      </c>
      <c r="J321" s="625" t="s">
        <v>1320</v>
      </c>
      <c r="K321" s="60"/>
      <c r="L321" s="60"/>
      <c r="M321" s="60"/>
      <c r="N321" s="60"/>
      <c r="O321" s="60"/>
      <c r="P321" s="60"/>
      <c r="Q321" s="60"/>
      <c r="R321" s="60"/>
      <c r="S321" s="60"/>
      <c r="T321" s="60"/>
      <c r="U321" s="60"/>
      <c r="V321" s="60"/>
      <c r="W321" s="60"/>
      <c r="X321" s="60"/>
      <c r="Y321" s="60"/>
      <c r="Z321" s="60"/>
    </row>
    <row r="322" spans="1:26" ht="21.75" customHeight="1">
      <c r="A322" s="13"/>
      <c r="B322" s="615"/>
      <c r="C322" s="615"/>
      <c r="D322" s="13" t="s">
        <v>184</v>
      </c>
      <c r="E322" s="81"/>
      <c r="F322" s="615"/>
      <c r="G322" s="615"/>
      <c r="H322" s="127" t="s">
        <v>1272</v>
      </c>
      <c r="I322" s="128">
        <v>5.2225065586904176</v>
      </c>
      <c r="J322" s="615"/>
      <c r="K322" s="60"/>
      <c r="L322" s="60"/>
      <c r="M322" s="60"/>
      <c r="N322" s="60"/>
      <c r="O322" s="60"/>
      <c r="P322" s="60"/>
      <c r="Q322" s="60"/>
      <c r="R322" s="60"/>
      <c r="S322" s="60"/>
      <c r="T322" s="60"/>
      <c r="U322" s="60"/>
      <c r="V322" s="60"/>
      <c r="W322" s="60"/>
      <c r="X322" s="60"/>
      <c r="Y322" s="60"/>
      <c r="Z322" s="60"/>
    </row>
    <row r="323" spans="1:26" ht="21.75" customHeight="1">
      <c r="A323" s="13"/>
      <c r="B323" s="615"/>
      <c r="C323" s="615"/>
      <c r="D323" s="13" t="s">
        <v>185</v>
      </c>
      <c r="E323" s="81"/>
      <c r="F323" s="615"/>
      <c r="G323" s="615"/>
      <c r="H323" s="127" t="s">
        <v>1273</v>
      </c>
      <c r="I323" s="128">
        <v>4.6573533399433256</v>
      </c>
      <c r="J323" s="615"/>
      <c r="K323" s="60"/>
      <c r="L323" s="60"/>
      <c r="M323" s="60"/>
      <c r="N323" s="60"/>
      <c r="O323" s="60"/>
      <c r="P323" s="60"/>
      <c r="Q323" s="60"/>
      <c r="R323" s="60"/>
      <c r="S323" s="60"/>
      <c r="T323" s="60"/>
      <c r="U323" s="60"/>
      <c r="V323" s="60"/>
      <c r="W323" s="60"/>
      <c r="X323" s="60"/>
      <c r="Y323" s="60"/>
      <c r="Z323" s="60"/>
    </row>
    <row r="324" spans="1:26" ht="21.75" customHeight="1">
      <c r="A324" s="13"/>
      <c r="B324" s="21"/>
      <c r="C324" s="615"/>
      <c r="D324" s="13" t="s">
        <v>186</v>
      </c>
      <c r="E324" s="81"/>
      <c r="F324" s="615"/>
      <c r="G324" s="615"/>
      <c r="H324" s="127" t="s">
        <v>1274</v>
      </c>
      <c r="I324" s="128">
        <v>3.7317183877758047</v>
      </c>
      <c r="J324" s="615"/>
      <c r="K324" s="60"/>
      <c r="L324" s="60"/>
      <c r="M324" s="60"/>
      <c r="N324" s="60"/>
      <c r="O324" s="60"/>
      <c r="P324" s="60"/>
      <c r="Q324" s="60"/>
      <c r="R324" s="60"/>
      <c r="S324" s="60"/>
      <c r="T324" s="60"/>
      <c r="U324" s="60"/>
      <c r="V324" s="60"/>
      <c r="W324" s="60"/>
      <c r="X324" s="60"/>
      <c r="Y324" s="60"/>
      <c r="Z324" s="60"/>
    </row>
    <row r="325" spans="1:26" ht="21.75" customHeight="1">
      <c r="A325" s="13"/>
      <c r="B325" s="22"/>
      <c r="C325" s="13"/>
      <c r="D325" s="13"/>
      <c r="E325" s="81"/>
      <c r="F325" s="615"/>
      <c r="G325" s="615"/>
      <c r="H325" s="247"/>
      <c r="I325" s="185"/>
      <c r="J325" s="615"/>
      <c r="K325" s="60"/>
      <c r="L325" s="60"/>
      <c r="M325" s="60"/>
      <c r="N325" s="60"/>
      <c r="O325" s="60"/>
      <c r="P325" s="60"/>
      <c r="Q325" s="60"/>
      <c r="R325" s="60"/>
      <c r="S325" s="60"/>
      <c r="T325" s="60"/>
      <c r="U325" s="60"/>
      <c r="V325" s="60"/>
      <c r="W325" s="60"/>
      <c r="X325" s="60"/>
      <c r="Y325" s="60"/>
      <c r="Z325" s="60"/>
    </row>
    <row r="326" spans="1:26" ht="21.75" customHeight="1">
      <c r="A326" s="13"/>
      <c r="B326" s="22"/>
      <c r="C326" s="13"/>
      <c r="D326" s="13"/>
      <c r="E326" s="81"/>
      <c r="F326" s="615"/>
      <c r="G326" s="615"/>
      <c r="H326" s="247"/>
      <c r="I326" s="185"/>
      <c r="J326" s="615"/>
      <c r="K326" s="60"/>
      <c r="L326" s="60"/>
      <c r="M326" s="60"/>
      <c r="N326" s="60"/>
      <c r="O326" s="60"/>
      <c r="P326" s="60"/>
      <c r="Q326" s="60"/>
      <c r="R326" s="60"/>
      <c r="S326" s="60"/>
      <c r="T326" s="60"/>
      <c r="U326" s="60"/>
      <c r="V326" s="60"/>
      <c r="W326" s="60"/>
      <c r="X326" s="60"/>
      <c r="Y326" s="60"/>
      <c r="Z326" s="60"/>
    </row>
    <row r="327" spans="1:26" ht="21.75" customHeight="1">
      <c r="A327" s="13"/>
      <c r="B327" s="13"/>
      <c r="C327" s="13"/>
      <c r="D327" s="13"/>
      <c r="E327" s="81"/>
      <c r="F327" s="615"/>
      <c r="G327" s="615"/>
      <c r="H327" s="247"/>
      <c r="I327" s="185"/>
      <c r="J327" s="615"/>
      <c r="K327" s="60"/>
      <c r="L327" s="60"/>
      <c r="M327" s="60"/>
      <c r="N327" s="60"/>
      <c r="O327" s="60"/>
      <c r="P327" s="60"/>
      <c r="Q327" s="60"/>
      <c r="R327" s="60"/>
      <c r="S327" s="60"/>
      <c r="T327" s="60"/>
      <c r="U327" s="60"/>
      <c r="V327" s="60"/>
      <c r="W327" s="60"/>
      <c r="X327" s="60"/>
      <c r="Y327" s="60"/>
      <c r="Z327" s="60"/>
    </row>
    <row r="328" spans="1:26" ht="21.75" customHeight="1">
      <c r="A328" s="13"/>
      <c r="B328" s="13"/>
      <c r="C328" s="13"/>
      <c r="D328" s="13"/>
      <c r="E328" s="81"/>
      <c r="F328" s="615"/>
      <c r="G328" s="615"/>
      <c r="H328" s="35"/>
      <c r="I328" s="125"/>
      <c r="J328" s="615"/>
      <c r="K328" s="60"/>
      <c r="L328" s="60"/>
      <c r="M328" s="60"/>
      <c r="N328" s="60"/>
      <c r="O328" s="60"/>
      <c r="P328" s="60"/>
      <c r="Q328" s="60"/>
      <c r="R328" s="60"/>
      <c r="S328" s="60"/>
      <c r="T328" s="60"/>
      <c r="U328" s="60"/>
      <c r="V328" s="60"/>
      <c r="W328" s="60"/>
      <c r="X328" s="60"/>
      <c r="Y328" s="60"/>
      <c r="Z328" s="60"/>
    </row>
    <row r="329" spans="1:26" ht="21.75" customHeight="1">
      <c r="A329" s="13"/>
      <c r="B329" s="13"/>
      <c r="C329" s="13"/>
      <c r="D329" s="13"/>
      <c r="E329" s="81"/>
      <c r="F329" s="621"/>
      <c r="G329" s="621"/>
      <c r="H329" s="37" t="s">
        <v>40</v>
      </c>
      <c r="I329" s="129">
        <f>SUM(I321:I328)/4</f>
        <v>4.2626119572119316</v>
      </c>
      <c r="J329" s="616"/>
      <c r="K329" s="60"/>
      <c r="L329" s="60"/>
      <c r="M329" s="60"/>
      <c r="N329" s="60"/>
      <c r="O329" s="60"/>
      <c r="P329" s="60"/>
      <c r="Q329" s="60"/>
      <c r="R329" s="60"/>
      <c r="S329" s="60"/>
      <c r="T329" s="60"/>
      <c r="U329" s="60"/>
      <c r="V329" s="60"/>
      <c r="W329" s="60"/>
      <c r="X329" s="60"/>
      <c r="Y329" s="60"/>
      <c r="Z329" s="60"/>
    </row>
    <row r="330" spans="1:26" ht="22.5" customHeight="1">
      <c r="A330" s="13"/>
      <c r="B330" s="642" t="s">
        <v>1321</v>
      </c>
      <c r="C330" s="636" t="s">
        <v>188</v>
      </c>
      <c r="D330" s="633" t="s">
        <v>189</v>
      </c>
      <c r="E330" s="633" t="s">
        <v>190</v>
      </c>
      <c r="F330" s="636" t="s">
        <v>78</v>
      </c>
      <c r="G330" s="636" t="s">
        <v>78</v>
      </c>
      <c r="H330" s="32" t="s">
        <v>1275</v>
      </c>
      <c r="I330" s="277">
        <v>11134</v>
      </c>
      <c r="J330" s="624" t="s">
        <v>1322</v>
      </c>
      <c r="K330" s="60"/>
      <c r="L330" s="60"/>
      <c r="M330" s="60"/>
      <c r="N330" s="60"/>
      <c r="O330" s="60"/>
      <c r="P330" s="60"/>
      <c r="Q330" s="60"/>
      <c r="R330" s="60"/>
      <c r="S330" s="60"/>
      <c r="T330" s="60"/>
      <c r="U330" s="60"/>
      <c r="V330" s="60"/>
      <c r="W330" s="60"/>
      <c r="X330" s="60"/>
      <c r="Y330" s="60"/>
      <c r="Z330" s="60"/>
    </row>
    <row r="331" spans="1:26" ht="22.5" customHeight="1">
      <c r="A331" s="13"/>
      <c r="B331" s="643"/>
      <c r="C331" s="615"/>
      <c r="D331" s="615"/>
      <c r="E331" s="615"/>
      <c r="F331" s="615"/>
      <c r="G331" s="615"/>
      <c r="H331" s="34" t="s">
        <v>1276</v>
      </c>
      <c r="I331" s="277">
        <v>46547</v>
      </c>
      <c r="J331" s="615"/>
      <c r="K331" s="60"/>
      <c r="L331" s="60"/>
      <c r="M331" s="60"/>
      <c r="N331" s="60"/>
      <c r="O331" s="60"/>
      <c r="P331" s="60"/>
      <c r="Q331" s="60"/>
      <c r="R331" s="60"/>
      <c r="S331" s="60"/>
      <c r="T331" s="60"/>
      <c r="U331" s="60"/>
      <c r="V331" s="60"/>
      <c r="W331" s="60"/>
      <c r="X331" s="60"/>
      <c r="Y331" s="60"/>
      <c r="Z331" s="60"/>
    </row>
    <row r="332" spans="1:26" ht="22.5" customHeight="1">
      <c r="A332" s="13"/>
      <c r="B332" s="643"/>
      <c r="C332" s="615"/>
      <c r="D332" s="615"/>
      <c r="E332" s="615"/>
      <c r="F332" s="615"/>
      <c r="G332" s="615"/>
      <c r="H332" s="34" t="s">
        <v>1277</v>
      </c>
      <c r="I332" s="277">
        <v>13533</v>
      </c>
      <c r="J332" s="615"/>
      <c r="K332" s="60"/>
      <c r="L332" s="60"/>
      <c r="M332" s="60"/>
      <c r="N332" s="60"/>
      <c r="O332" s="60"/>
      <c r="P332" s="60"/>
      <c r="Q332" s="60"/>
      <c r="R332" s="60"/>
      <c r="S332" s="60"/>
      <c r="T332" s="60"/>
      <c r="U332" s="60"/>
      <c r="V332" s="60"/>
      <c r="W332" s="60"/>
      <c r="X332" s="60"/>
      <c r="Y332" s="60"/>
      <c r="Z332" s="60"/>
    </row>
    <row r="333" spans="1:26" ht="22.5" customHeight="1">
      <c r="A333" s="13"/>
      <c r="B333" s="643"/>
      <c r="C333" s="615"/>
      <c r="D333" s="615"/>
      <c r="E333" s="13"/>
      <c r="F333" s="615"/>
      <c r="G333" s="615"/>
      <c r="H333" s="34" t="s">
        <v>1278</v>
      </c>
      <c r="I333" s="277">
        <v>17874</v>
      </c>
      <c r="J333" s="615"/>
      <c r="K333" s="60"/>
      <c r="L333" s="60"/>
      <c r="M333" s="60"/>
      <c r="N333" s="60"/>
      <c r="O333" s="60"/>
      <c r="P333" s="60"/>
      <c r="Q333" s="60"/>
      <c r="R333" s="60"/>
      <c r="S333" s="60"/>
      <c r="T333" s="60"/>
      <c r="U333" s="60"/>
      <c r="V333" s="60"/>
      <c r="W333" s="60"/>
      <c r="X333" s="60"/>
      <c r="Y333" s="60"/>
      <c r="Z333" s="60"/>
    </row>
    <row r="334" spans="1:26" ht="22.5" customHeight="1">
      <c r="A334" s="13"/>
      <c r="B334" s="643"/>
      <c r="C334" s="615"/>
      <c r="D334" s="615"/>
      <c r="E334" s="13"/>
      <c r="F334" s="615"/>
      <c r="G334" s="615"/>
      <c r="H334" s="247"/>
      <c r="I334" s="185"/>
      <c r="J334" s="615"/>
      <c r="K334" s="60"/>
      <c r="L334" s="60"/>
      <c r="M334" s="60"/>
      <c r="N334" s="60"/>
      <c r="O334" s="60"/>
      <c r="P334" s="60"/>
      <c r="Q334" s="60"/>
      <c r="R334" s="60"/>
      <c r="S334" s="60"/>
      <c r="T334" s="60"/>
      <c r="U334" s="60"/>
      <c r="V334" s="60"/>
      <c r="W334" s="60"/>
      <c r="X334" s="60"/>
      <c r="Y334" s="60"/>
      <c r="Z334" s="60"/>
    </row>
    <row r="335" spans="1:26" ht="22.5" customHeight="1">
      <c r="A335" s="13"/>
      <c r="B335" s="643"/>
      <c r="C335" s="615"/>
      <c r="D335" s="615"/>
      <c r="E335" s="13"/>
      <c r="F335" s="615"/>
      <c r="G335" s="615"/>
      <c r="H335" s="247"/>
      <c r="I335" s="185"/>
      <c r="J335" s="615"/>
      <c r="K335" s="60"/>
      <c r="L335" s="60"/>
      <c r="M335" s="60"/>
      <c r="N335" s="60"/>
      <c r="O335" s="60"/>
      <c r="P335" s="60"/>
      <c r="Q335" s="60"/>
      <c r="R335" s="60"/>
      <c r="S335" s="60"/>
      <c r="T335" s="60"/>
      <c r="U335" s="60"/>
      <c r="V335" s="60"/>
      <c r="W335" s="60"/>
      <c r="X335" s="60"/>
      <c r="Y335" s="60"/>
      <c r="Z335" s="60"/>
    </row>
    <row r="336" spans="1:26" ht="22.5" customHeight="1">
      <c r="A336" s="13"/>
      <c r="B336" s="643"/>
      <c r="C336" s="615"/>
      <c r="D336" s="14" t="s">
        <v>192</v>
      </c>
      <c r="E336" s="13"/>
      <c r="F336" s="615"/>
      <c r="G336" s="615"/>
      <c r="H336" s="247"/>
      <c r="I336" s="185"/>
      <c r="J336" s="615"/>
      <c r="K336" s="60"/>
      <c r="L336" s="60"/>
      <c r="M336" s="60"/>
      <c r="N336" s="60"/>
      <c r="O336" s="60"/>
      <c r="P336" s="60"/>
      <c r="Q336" s="60"/>
      <c r="R336" s="60"/>
      <c r="S336" s="60"/>
      <c r="T336" s="60"/>
      <c r="U336" s="60"/>
      <c r="V336" s="60"/>
      <c r="W336" s="60"/>
      <c r="X336" s="60"/>
      <c r="Y336" s="60"/>
      <c r="Z336" s="60"/>
    </row>
    <row r="337" spans="1:26" ht="22.5" customHeight="1">
      <c r="A337" s="13"/>
      <c r="B337" s="643"/>
      <c r="C337" s="634" t="s">
        <v>193</v>
      </c>
      <c r="D337" s="641" t="s">
        <v>194</v>
      </c>
      <c r="E337" s="13"/>
      <c r="F337" s="615"/>
      <c r="G337" s="615"/>
      <c r="H337" s="35"/>
      <c r="I337" s="125"/>
      <c r="J337" s="615"/>
      <c r="K337" s="60"/>
      <c r="L337" s="60"/>
      <c r="M337" s="60"/>
      <c r="N337" s="60"/>
      <c r="O337" s="60"/>
      <c r="P337" s="60"/>
      <c r="Q337" s="60"/>
      <c r="R337" s="60"/>
      <c r="S337" s="60"/>
      <c r="T337" s="60"/>
      <c r="U337" s="60"/>
      <c r="V337" s="60"/>
      <c r="W337" s="60"/>
      <c r="X337" s="60"/>
      <c r="Y337" s="60"/>
      <c r="Z337" s="60"/>
    </row>
    <row r="338" spans="1:26" ht="22.5" customHeight="1">
      <c r="A338" s="13"/>
      <c r="B338" s="643"/>
      <c r="C338" s="615"/>
      <c r="D338" s="615"/>
      <c r="E338" s="13"/>
      <c r="F338" s="615"/>
      <c r="G338" s="615"/>
      <c r="H338" s="37" t="s">
        <v>40</v>
      </c>
      <c r="I338" s="137">
        <f>SUM(I330:I337)</f>
        <v>89088</v>
      </c>
      <c r="J338" s="629"/>
      <c r="K338" s="60"/>
      <c r="L338" s="60"/>
      <c r="M338" s="60"/>
      <c r="N338" s="60"/>
      <c r="O338" s="60"/>
      <c r="P338" s="60"/>
      <c r="Q338" s="60"/>
      <c r="R338" s="60"/>
      <c r="S338" s="60"/>
      <c r="T338" s="60"/>
      <c r="U338" s="60"/>
      <c r="V338" s="60"/>
      <c r="W338" s="60"/>
      <c r="X338" s="60"/>
      <c r="Y338" s="60"/>
      <c r="Z338" s="60"/>
    </row>
    <row r="339" spans="1:26" ht="22.5" customHeight="1">
      <c r="A339" s="13"/>
      <c r="B339" s="136"/>
      <c r="C339" s="615"/>
      <c r="D339" s="638" t="s">
        <v>195</v>
      </c>
      <c r="E339" s="13"/>
      <c r="F339" s="81"/>
      <c r="G339" s="81"/>
      <c r="H339" s="32" t="s">
        <v>1275</v>
      </c>
      <c r="I339" s="131">
        <v>6904</v>
      </c>
      <c r="J339" s="624" t="s">
        <v>1323</v>
      </c>
      <c r="K339" s="60"/>
      <c r="L339" s="60"/>
      <c r="M339" s="60"/>
      <c r="N339" s="60"/>
      <c r="O339" s="60"/>
      <c r="P339" s="60"/>
      <c r="Q339" s="60"/>
      <c r="R339" s="60"/>
      <c r="S339" s="60"/>
      <c r="T339" s="60"/>
      <c r="U339" s="60"/>
      <c r="V339" s="60"/>
      <c r="W339" s="60"/>
      <c r="X339" s="60"/>
      <c r="Y339" s="60"/>
      <c r="Z339" s="60"/>
    </row>
    <row r="340" spans="1:26" ht="22.5" customHeight="1">
      <c r="A340" s="13"/>
      <c r="B340" s="136"/>
      <c r="C340" s="615"/>
      <c r="D340" s="615"/>
      <c r="E340" s="13"/>
      <c r="F340" s="81"/>
      <c r="G340" s="81"/>
      <c r="H340" s="34" t="s">
        <v>1276</v>
      </c>
      <c r="I340" s="133">
        <v>27723</v>
      </c>
      <c r="J340" s="615"/>
      <c r="K340" s="60"/>
      <c r="L340" s="60"/>
      <c r="M340" s="60"/>
      <c r="N340" s="60"/>
      <c r="O340" s="60"/>
      <c r="P340" s="60"/>
      <c r="Q340" s="60"/>
      <c r="R340" s="60"/>
      <c r="S340" s="60"/>
      <c r="T340" s="60"/>
      <c r="U340" s="60"/>
      <c r="V340" s="60"/>
      <c r="W340" s="60"/>
      <c r="X340" s="60"/>
      <c r="Y340" s="60"/>
      <c r="Z340" s="60"/>
    </row>
    <row r="341" spans="1:26" ht="22.5" customHeight="1">
      <c r="A341" s="13"/>
      <c r="B341" s="136"/>
      <c r="C341" s="615"/>
      <c r="D341" s="634" t="s">
        <v>197</v>
      </c>
      <c r="E341" s="13"/>
      <c r="F341" s="81"/>
      <c r="G341" s="81"/>
      <c r="H341" s="34" t="s">
        <v>1277</v>
      </c>
      <c r="I341" s="133">
        <v>7408</v>
      </c>
      <c r="J341" s="615"/>
      <c r="K341" s="60"/>
      <c r="L341" s="60"/>
      <c r="M341" s="60"/>
      <c r="N341" s="60"/>
      <c r="O341" s="60"/>
      <c r="P341" s="60"/>
      <c r="Q341" s="60"/>
      <c r="R341" s="60"/>
      <c r="S341" s="60"/>
      <c r="T341" s="60"/>
      <c r="U341" s="60"/>
      <c r="V341" s="60"/>
      <c r="W341" s="60"/>
      <c r="X341" s="60"/>
      <c r="Y341" s="60"/>
      <c r="Z341" s="60"/>
    </row>
    <row r="342" spans="1:26" ht="22.5" customHeight="1">
      <c r="A342" s="13"/>
      <c r="B342" s="136"/>
      <c r="C342" s="615"/>
      <c r="D342" s="615"/>
      <c r="E342" s="13"/>
      <c r="F342" s="81"/>
      <c r="G342" s="81"/>
      <c r="H342" s="34" t="s">
        <v>1278</v>
      </c>
      <c r="I342" s="133">
        <v>8687</v>
      </c>
      <c r="J342" s="615"/>
      <c r="K342" s="60"/>
      <c r="L342" s="60"/>
      <c r="M342" s="60"/>
      <c r="N342" s="60"/>
      <c r="O342" s="60"/>
      <c r="P342" s="60"/>
      <c r="Q342" s="60"/>
      <c r="R342" s="60"/>
      <c r="S342" s="60"/>
      <c r="T342" s="60"/>
      <c r="U342" s="60"/>
      <c r="V342" s="60"/>
      <c r="W342" s="60"/>
      <c r="X342" s="60"/>
      <c r="Y342" s="60"/>
      <c r="Z342" s="60"/>
    </row>
    <row r="343" spans="1:26" ht="22.5" customHeight="1">
      <c r="A343" s="13"/>
      <c r="B343" s="136"/>
      <c r="C343" s="615"/>
      <c r="D343" s="615"/>
      <c r="E343" s="13"/>
      <c r="F343" s="81"/>
      <c r="G343" s="81"/>
      <c r="H343" s="247"/>
      <c r="I343" s="185"/>
      <c r="J343" s="615"/>
      <c r="K343" s="60"/>
      <c r="L343" s="60"/>
      <c r="M343" s="60"/>
      <c r="N343" s="60"/>
      <c r="O343" s="60"/>
      <c r="P343" s="60"/>
      <c r="Q343" s="60"/>
      <c r="R343" s="60"/>
      <c r="S343" s="60"/>
      <c r="T343" s="60"/>
      <c r="U343" s="60"/>
      <c r="V343" s="60"/>
      <c r="W343" s="60"/>
      <c r="X343" s="60"/>
      <c r="Y343" s="60"/>
      <c r="Z343" s="60"/>
    </row>
    <row r="344" spans="1:26" ht="22.5" customHeight="1">
      <c r="A344" s="13"/>
      <c r="B344" s="136"/>
      <c r="C344" s="615"/>
      <c r="D344" s="634" t="s">
        <v>657</v>
      </c>
      <c r="E344" s="13"/>
      <c r="F344" s="81"/>
      <c r="G344" s="81"/>
      <c r="H344" s="247"/>
      <c r="I344" s="185"/>
      <c r="J344" s="615"/>
      <c r="K344" s="60"/>
      <c r="L344" s="60"/>
      <c r="M344" s="60"/>
      <c r="N344" s="60"/>
      <c r="O344" s="60"/>
      <c r="P344" s="60"/>
      <c r="Q344" s="60"/>
      <c r="R344" s="60"/>
      <c r="S344" s="60"/>
      <c r="T344" s="60"/>
      <c r="U344" s="60"/>
      <c r="V344" s="60"/>
      <c r="W344" s="60"/>
      <c r="X344" s="60"/>
      <c r="Y344" s="60"/>
      <c r="Z344" s="60"/>
    </row>
    <row r="345" spans="1:26" ht="22.5" customHeight="1">
      <c r="A345" s="13"/>
      <c r="B345" s="136"/>
      <c r="C345" s="615"/>
      <c r="D345" s="615"/>
      <c r="E345" s="13"/>
      <c r="F345" s="81"/>
      <c r="G345" s="81"/>
      <c r="H345" s="247"/>
      <c r="I345" s="185"/>
      <c r="J345" s="615"/>
      <c r="K345" s="60"/>
      <c r="L345" s="60"/>
      <c r="M345" s="60"/>
      <c r="N345" s="60"/>
      <c r="O345" s="60"/>
      <c r="P345" s="60"/>
      <c r="Q345" s="60"/>
      <c r="R345" s="60"/>
      <c r="S345" s="60"/>
      <c r="T345" s="60"/>
      <c r="U345" s="60"/>
      <c r="V345" s="60"/>
      <c r="W345" s="60"/>
      <c r="X345" s="60"/>
      <c r="Y345" s="60"/>
      <c r="Z345" s="60"/>
    </row>
    <row r="346" spans="1:26" ht="22.5" customHeight="1">
      <c r="A346" s="13"/>
      <c r="B346" s="136"/>
      <c r="C346" s="615"/>
      <c r="D346" s="615"/>
      <c r="E346" s="13"/>
      <c r="F346" s="81"/>
      <c r="G346" s="81"/>
      <c r="H346" s="35"/>
      <c r="I346" s="125"/>
      <c r="J346" s="615"/>
      <c r="K346" s="60"/>
      <c r="L346" s="60"/>
      <c r="M346" s="60"/>
      <c r="N346" s="60"/>
      <c r="O346" s="60"/>
      <c r="P346" s="60"/>
      <c r="Q346" s="60"/>
      <c r="R346" s="60"/>
      <c r="S346" s="60"/>
      <c r="T346" s="60"/>
      <c r="U346" s="60"/>
      <c r="V346" s="60"/>
      <c r="W346" s="60"/>
      <c r="X346" s="60"/>
      <c r="Y346" s="60"/>
      <c r="Z346" s="60"/>
    </row>
    <row r="347" spans="1:26" ht="22.5" customHeight="1">
      <c r="A347" s="13"/>
      <c r="B347" s="136"/>
      <c r="C347" s="615"/>
      <c r="D347" s="634" t="s">
        <v>199</v>
      </c>
      <c r="E347" s="13"/>
      <c r="F347" s="81"/>
      <c r="G347" s="81"/>
      <c r="H347" s="37" t="s">
        <v>40</v>
      </c>
      <c r="I347" s="137">
        <f>SUM(I339:I346)</f>
        <v>50722</v>
      </c>
      <c r="J347" s="629"/>
      <c r="K347" s="60"/>
      <c r="L347" s="60"/>
      <c r="M347" s="60"/>
      <c r="N347" s="60"/>
      <c r="O347" s="60"/>
      <c r="P347" s="60"/>
      <c r="Q347" s="60"/>
      <c r="R347" s="60"/>
      <c r="S347" s="60"/>
      <c r="T347" s="60"/>
      <c r="U347" s="60"/>
      <c r="V347" s="60"/>
      <c r="W347" s="60"/>
      <c r="X347" s="60"/>
      <c r="Y347" s="60"/>
      <c r="Z347" s="60"/>
    </row>
    <row r="348" spans="1:26" ht="21.75" customHeight="1">
      <c r="A348" s="13"/>
      <c r="B348" s="82"/>
      <c r="C348" s="615"/>
      <c r="D348" s="615"/>
      <c r="E348" s="13"/>
      <c r="F348" s="13"/>
      <c r="G348" s="13"/>
      <c r="H348" s="13"/>
      <c r="I348" s="13"/>
      <c r="J348" s="139"/>
      <c r="K348" s="60"/>
      <c r="L348" s="60"/>
      <c r="M348" s="60"/>
      <c r="N348" s="60"/>
      <c r="O348" s="60"/>
      <c r="P348" s="60"/>
      <c r="Q348" s="60"/>
      <c r="R348" s="60"/>
      <c r="S348" s="60"/>
      <c r="T348" s="60"/>
      <c r="U348" s="60"/>
      <c r="V348" s="60"/>
      <c r="W348" s="60"/>
      <c r="X348" s="60"/>
      <c r="Y348" s="60"/>
      <c r="Z348" s="60"/>
    </row>
    <row r="349" spans="1:26" ht="21.75" customHeight="1">
      <c r="A349" s="13"/>
      <c r="B349" s="84"/>
      <c r="C349" s="13"/>
      <c r="D349" s="13" t="s">
        <v>200</v>
      </c>
      <c r="E349" s="13"/>
      <c r="F349" s="13"/>
      <c r="G349" s="13"/>
      <c r="H349" s="13"/>
      <c r="I349" s="13"/>
      <c r="J349" s="139"/>
      <c r="K349" s="60"/>
      <c r="L349" s="60"/>
      <c r="M349" s="60"/>
      <c r="N349" s="60"/>
      <c r="O349" s="60"/>
      <c r="P349" s="60"/>
      <c r="Q349" s="60"/>
      <c r="R349" s="60"/>
      <c r="S349" s="60"/>
      <c r="T349" s="60"/>
      <c r="U349" s="60"/>
      <c r="V349" s="60"/>
      <c r="W349" s="60"/>
      <c r="X349" s="60"/>
      <c r="Y349" s="60"/>
      <c r="Z349" s="60"/>
    </row>
    <row r="350" spans="1:26" ht="39.75" customHeight="1">
      <c r="A350" s="13"/>
      <c r="B350" s="13"/>
      <c r="C350" s="13"/>
      <c r="D350" s="13" t="s">
        <v>201</v>
      </c>
      <c r="E350" s="13"/>
      <c r="F350" s="13"/>
      <c r="G350" s="13"/>
      <c r="H350" s="13"/>
      <c r="I350" s="13"/>
      <c r="J350" s="139"/>
      <c r="K350" s="60"/>
      <c r="L350" s="60"/>
      <c r="M350" s="60"/>
      <c r="N350" s="60"/>
      <c r="O350" s="60"/>
      <c r="P350" s="60"/>
      <c r="Q350" s="60"/>
      <c r="R350" s="60"/>
      <c r="S350" s="60"/>
      <c r="T350" s="60"/>
      <c r="U350" s="60"/>
      <c r="V350" s="60"/>
      <c r="W350" s="60"/>
      <c r="X350" s="60"/>
      <c r="Y350" s="60"/>
      <c r="Z350" s="60"/>
    </row>
    <row r="351" spans="1:26" ht="21.75" customHeight="1">
      <c r="A351" s="13"/>
      <c r="B351" s="13"/>
      <c r="C351" s="13"/>
      <c r="D351" s="13" t="s">
        <v>202</v>
      </c>
      <c r="E351" s="13"/>
      <c r="F351" s="13"/>
      <c r="G351" s="13"/>
      <c r="H351" s="13"/>
      <c r="I351" s="13"/>
      <c r="J351" s="139"/>
      <c r="K351" s="60"/>
      <c r="L351" s="60"/>
      <c r="M351" s="60"/>
      <c r="N351" s="60"/>
      <c r="O351" s="60"/>
      <c r="P351" s="60"/>
      <c r="Q351" s="60"/>
      <c r="R351" s="60"/>
      <c r="S351" s="60"/>
      <c r="T351" s="60"/>
      <c r="U351" s="60"/>
      <c r="V351" s="60"/>
      <c r="W351" s="60"/>
      <c r="X351" s="60"/>
      <c r="Y351" s="60"/>
      <c r="Z351" s="60"/>
    </row>
    <row r="352" spans="1:26" ht="21.75" customHeight="1">
      <c r="A352" s="13"/>
      <c r="B352" s="13"/>
      <c r="C352" s="13"/>
      <c r="D352" s="13" t="s">
        <v>203</v>
      </c>
      <c r="E352" s="13"/>
      <c r="F352" s="13"/>
      <c r="G352" s="13"/>
      <c r="H352" s="13"/>
      <c r="I352" s="13"/>
      <c r="J352" s="139"/>
      <c r="K352" s="60"/>
      <c r="L352" s="60"/>
      <c r="M352" s="60"/>
      <c r="N352" s="60"/>
      <c r="O352" s="60"/>
      <c r="P352" s="60"/>
      <c r="Q352" s="60"/>
      <c r="R352" s="60"/>
      <c r="S352" s="60"/>
      <c r="T352" s="60"/>
      <c r="U352" s="60"/>
      <c r="V352" s="60"/>
      <c r="W352" s="60"/>
      <c r="X352" s="60"/>
      <c r="Y352" s="60"/>
      <c r="Z352" s="60"/>
    </row>
    <row r="353" spans="1:26" ht="21.75" customHeight="1">
      <c r="A353" s="13"/>
      <c r="B353" s="13"/>
      <c r="C353" s="13"/>
      <c r="D353" s="13" t="s">
        <v>204</v>
      </c>
      <c r="E353" s="13"/>
      <c r="F353" s="13"/>
      <c r="G353" s="13"/>
      <c r="H353" s="13"/>
      <c r="I353" s="13"/>
      <c r="J353" s="139"/>
      <c r="K353" s="60"/>
      <c r="L353" s="60"/>
      <c r="M353" s="60"/>
      <c r="N353" s="60"/>
      <c r="O353" s="60"/>
      <c r="P353" s="60"/>
      <c r="Q353" s="60"/>
      <c r="R353" s="60"/>
      <c r="S353" s="60"/>
      <c r="T353" s="60"/>
      <c r="U353" s="60"/>
      <c r="V353" s="60"/>
      <c r="W353" s="60"/>
      <c r="X353" s="60"/>
      <c r="Y353" s="60"/>
      <c r="Z353" s="60"/>
    </row>
    <row r="354" spans="1:26" ht="79.5" customHeight="1">
      <c r="A354" s="13"/>
      <c r="B354" s="13"/>
      <c r="C354" s="13"/>
      <c r="D354" s="13" t="s">
        <v>205</v>
      </c>
      <c r="E354" s="13"/>
      <c r="F354" s="51"/>
      <c r="G354" s="51"/>
      <c r="H354" s="51"/>
      <c r="I354" s="13"/>
      <c r="J354" s="80"/>
      <c r="K354" s="60"/>
      <c r="L354" s="60"/>
      <c r="M354" s="60"/>
      <c r="N354" s="60"/>
      <c r="O354" s="60"/>
      <c r="P354" s="60"/>
      <c r="Q354" s="60"/>
      <c r="R354" s="60"/>
      <c r="S354" s="60"/>
      <c r="T354" s="60"/>
      <c r="U354" s="60"/>
      <c r="V354" s="60"/>
      <c r="W354" s="60"/>
      <c r="X354" s="60"/>
      <c r="Y354" s="60"/>
      <c r="Z354" s="60"/>
    </row>
    <row r="355" spans="1:26" ht="22.5" customHeight="1">
      <c r="A355" s="633" t="s">
        <v>206</v>
      </c>
      <c r="B355" s="633" t="s">
        <v>1324</v>
      </c>
      <c r="C355" s="55" t="s">
        <v>8</v>
      </c>
      <c r="D355" s="633" t="s">
        <v>208</v>
      </c>
      <c r="E355" s="55" t="s">
        <v>209</v>
      </c>
      <c r="F355" s="638" t="s">
        <v>78</v>
      </c>
      <c r="G355" s="634" t="s">
        <v>78</v>
      </c>
      <c r="H355" s="32" t="s">
        <v>1275</v>
      </c>
      <c r="I355" s="222"/>
      <c r="J355" s="623" t="s">
        <v>210</v>
      </c>
      <c r="K355" s="60"/>
      <c r="L355" s="60"/>
      <c r="M355" s="60"/>
      <c r="N355" s="60"/>
      <c r="O355" s="60"/>
      <c r="P355" s="60"/>
      <c r="Q355" s="60"/>
      <c r="R355" s="60"/>
      <c r="S355" s="60"/>
      <c r="T355" s="60"/>
      <c r="U355" s="60"/>
      <c r="V355" s="60"/>
      <c r="W355" s="60"/>
      <c r="X355" s="60"/>
      <c r="Y355" s="60"/>
      <c r="Z355" s="60"/>
    </row>
    <row r="356" spans="1:26" ht="21" customHeight="1">
      <c r="A356" s="615"/>
      <c r="B356" s="615"/>
      <c r="C356" s="81"/>
      <c r="D356" s="615"/>
      <c r="E356" s="634"/>
      <c r="F356" s="615"/>
      <c r="G356" s="615"/>
      <c r="H356" s="34" t="s">
        <v>1276</v>
      </c>
      <c r="I356" s="33"/>
      <c r="J356" s="615"/>
      <c r="K356" s="60"/>
      <c r="L356" s="60"/>
      <c r="M356" s="60"/>
      <c r="N356" s="60"/>
      <c r="O356" s="60"/>
      <c r="P356" s="60"/>
      <c r="Q356" s="60"/>
      <c r="R356" s="60"/>
      <c r="S356" s="60"/>
      <c r="T356" s="60"/>
      <c r="U356" s="60"/>
      <c r="V356" s="60"/>
      <c r="W356" s="60"/>
      <c r="X356" s="60"/>
      <c r="Y356" s="60"/>
      <c r="Z356" s="60"/>
    </row>
    <row r="357" spans="1:26" ht="24" customHeight="1">
      <c r="A357" s="13"/>
      <c r="B357" s="615"/>
      <c r="C357" s="81"/>
      <c r="D357" s="634" t="s">
        <v>211</v>
      </c>
      <c r="E357" s="615"/>
      <c r="F357" s="615"/>
      <c r="G357" s="615"/>
      <c r="H357" s="34" t="s">
        <v>1277</v>
      </c>
      <c r="I357" s="33"/>
      <c r="J357" s="615"/>
      <c r="K357" s="60"/>
      <c r="L357" s="60"/>
      <c r="M357" s="60"/>
      <c r="N357" s="60"/>
      <c r="O357" s="60"/>
      <c r="P357" s="60"/>
      <c r="Q357" s="60"/>
      <c r="R357" s="60"/>
      <c r="S357" s="60"/>
      <c r="T357" s="60"/>
      <c r="U357" s="60"/>
      <c r="V357" s="60"/>
      <c r="W357" s="60"/>
      <c r="X357" s="60"/>
      <c r="Y357" s="60"/>
      <c r="Z357" s="60"/>
    </row>
    <row r="358" spans="1:26" ht="21.75" customHeight="1">
      <c r="A358" s="13"/>
      <c r="B358" s="615"/>
      <c r="C358" s="81"/>
      <c r="D358" s="615"/>
      <c r="E358" s="615"/>
      <c r="F358" s="615"/>
      <c r="G358" s="615"/>
      <c r="H358" s="34" t="s">
        <v>1278</v>
      </c>
      <c r="I358" s="33"/>
      <c r="J358" s="615"/>
      <c r="K358" s="60"/>
      <c r="L358" s="60"/>
      <c r="M358" s="60"/>
      <c r="N358" s="60"/>
      <c r="O358" s="60"/>
      <c r="P358" s="60"/>
      <c r="Q358" s="60"/>
      <c r="R358" s="60"/>
      <c r="S358" s="60"/>
      <c r="T358" s="60"/>
      <c r="U358" s="60"/>
      <c r="V358" s="60"/>
      <c r="W358" s="60"/>
      <c r="X358" s="60"/>
      <c r="Y358" s="60"/>
      <c r="Z358" s="60"/>
    </row>
    <row r="359" spans="1:26" ht="21.75" customHeight="1">
      <c r="A359" s="13"/>
      <c r="B359" s="615"/>
      <c r="C359" s="81"/>
      <c r="D359" s="615"/>
      <c r="E359" s="81"/>
      <c r="F359" s="615"/>
      <c r="G359" s="615"/>
      <c r="H359" s="247"/>
      <c r="I359" s="33"/>
      <c r="J359" s="615"/>
      <c r="K359" s="60"/>
      <c r="L359" s="60"/>
      <c r="M359" s="60"/>
      <c r="N359" s="60"/>
      <c r="O359" s="60"/>
      <c r="P359" s="60"/>
      <c r="Q359" s="60"/>
      <c r="R359" s="60"/>
      <c r="S359" s="60"/>
      <c r="T359" s="60"/>
      <c r="U359" s="60"/>
      <c r="V359" s="60"/>
      <c r="W359" s="60"/>
      <c r="X359" s="60"/>
      <c r="Y359" s="60"/>
      <c r="Z359" s="60"/>
    </row>
    <row r="360" spans="1:26" ht="24" customHeight="1">
      <c r="A360" s="13"/>
      <c r="B360" s="615"/>
      <c r="C360" s="81"/>
      <c r="D360" s="634" t="s">
        <v>212</v>
      </c>
      <c r="E360" s="99"/>
      <c r="F360" s="615"/>
      <c r="G360" s="615"/>
      <c r="H360" s="247"/>
      <c r="I360" s="33"/>
      <c r="J360" s="615"/>
      <c r="K360" s="60"/>
      <c r="L360" s="60"/>
      <c r="M360" s="60"/>
      <c r="N360" s="60"/>
      <c r="O360" s="60"/>
      <c r="P360" s="60"/>
      <c r="Q360" s="60"/>
      <c r="R360" s="60"/>
      <c r="S360" s="60"/>
      <c r="T360" s="60"/>
      <c r="U360" s="60"/>
      <c r="V360" s="60"/>
      <c r="W360" s="60"/>
      <c r="X360" s="60"/>
      <c r="Y360" s="60"/>
      <c r="Z360" s="60"/>
    </row>
    <row r="361" spans="1:26" ht="24" customHeight="1">
      <c r="A361" s="13"/>
      <c r="B361" s="615"/>
      <c r="C361" s="81"/>
      <c r="D361" s="615"/>
      <c r="E361" s="14"/>
      <c r="F361" s="615"/>
      <c r="G361" s="615"/>
      <c r="H361" s="247"/>
      <c r="I361" s="33"/>
      <c r="J361" s="615"/>
      <c r="K361" s="60"/>
      <c r="L361" s="60"/>
      <c r="M361" s="60"/>
      <c r="N361" s="60"/>
      <c r="O361" s="60"/>
      <c r="P361" s="60"/>
      <c r="Q361" s="60"/>
      <c r="R361" s="60"/>
      <c r="S361" s="60"/>
      <c r="T361" s="60"/>
      <c r="U361" s="60"/>
      <c r="V361" s="60"/>
      <c r="W361" s="60"/>
      <c r="X361" s="60"/>
      <c r="Y361" s="60"/>
      <c r="Z361" s="60"/>
    </row>
    <row r="362" spans="1:26" ht="24" customHeight="1">
      <c r="A362" s="13"/>
      <c r="B362" s="615"/>
      <c r="C362" s="81"/>
      <c r="D362" s="615"/>
      <c r="E362" s="14"/>
      <c r="F362" s="615"/>
      <c r="G362" s="615"/>
      <c r="H362" s="35"/>
      <c r="I362" s="241"/>
      <c r="J362" s="615"/>
      <c r="K362" s="60"/>
      <c r="L362" s="60"/>
      <c r="M362" s="60"/>
      <c r="N362" s="60"/>
      <c r="O362" s="60"/>
      <c r="P362" s="60"/>
      <c r="Q362" s="60"/>
      <c r="R362" s="60"/>
      <c r="S362" s="60"/>
      <c r="T362" s="60"/>
      <c r="U362" s="60"/>
      <c r="V362" s="60"/>
      <c r="W362" s="60"/>
      <c r="X362" s="60"/>
      <c r="Y362" s="60"/>
      <c r="Z362" s="60"/>
    </row>
    <row r="363" spans="1:26" ht="24" customHeight="1">
      <c r="A363" s="13"/>
      <c r="B363" s="615"/>
      <c r="C363" s="81"/>
      <c r="D363" s="634" t="s">
        <v>213</v>
      </c>
      <c r="E363" s="81"/>
      <c r="F363" s="618"/>
      <c r="G363" s="618"/>
      <c r="H363" s="37" t="s">
        <v>40</v>
      </c>
      <c r="I363" s="100"/>
      <c r="J363" s="616"/>
      <c r="K363" s="60"/>
      <c r="L363" s="60"/>
      <c r="M363" s="60"/>
      <c r="N363" s="60"/>
      <c r="O363" s="60"/>
      <c r="P363" s="60"/>
      <c r="Q363" s="60"/>
      <c r="R363" s="60"/>
      <c r="S363" s="60"/>
      <c r="T363" s="60"/>
      <c r="U363" s="60"/>
      <c r="V363" s="60"/>
      <c r="W363" s="60"/>
      <c r="X363" s="60"/>
      <c r="Y363" s="60"/>
      <c r="Z363" s="60"/>
    </row>
    <row r="364" spans="1:26" ht="29.25" customHeight="1">
      <c r="A364" s="13"/>
      <c r="B364" s="615"/>
      <c r="C364" s="81"/>
      <c r="D364" s="615"/>
      <c r="E364" s="14"/>
      <c r="F364" s="639" t="s">
        <v>78</v>
      </c>
      <c r="G364" s="639" t="s">
        <v>42</v>
      </c>
      <c r="H364" s="32" t="s">
        <v>1275</v>
      </c>
      <c r="I364" s="48"/>
      <c r="J364" s="620" t="s">
        <v>214</v>
      </c>
      <c r="K364" s="60"/>
      <c r="L364" s="60"/>
      <c r="M364" s="60"/>
      <c r="N364" s="60"/>
      <c r="O364" s="60"/>
      <c r="P364" s="60"/>
      <c r="Q364" s="60"/>
      <c r="R364" s="60"/>
      <c r="S364" s="60"/>
      <c r="T364" s="60"/>
      <c r="U364" s="60"/>
      <c r="V364" s="60"/>
      <c r="W364" s="60"/>
      <c r="X364" s="60"/>
      <c r="Y364" s="60"/>
      <c r="Z364" s="60"/>
    </row>
    <row r="365" spans="1:26" ht="29.25" customHeight="1">
      <c r="A365" s="13"/>
      <c r="B365" s="13"/>
      <c r="C365" s="81"/>
      <c r="D365" s="615"/>
      <c r="E365" s="14"/>
      <c r="F365" s="615"/>
      <c r="G365" s="615"/>
      <c r="H365" s="34" t="s">
        <v>1276</v>
      </c>
      <c r="I365" s="49"/>
      <c r="J365" s="615"/>
      <c r="K365" s="60"/>
      <c r="L365" s="60"/>
      <c r="M365" s="60"/>
      <c r="N365" s="60"/>
      <c r="O365" s="60"/>
      <c r="P365" s="60"/>
      <c r="Q365" s="60"/>
      <c r="R365" s="60"/>
      <c r="S365" s="60"/>
      <c r="T365" s="60"/>
      <c r="U365" s="60"/>
      <c r="V365" s="60"/>
      <c r="W365" s="60"/>
      <c r="X365" s="60"/>
      <c r="Y365" s="60"/>
      <c r="Z365" s="60"/>
    </row>
    <row r="366" spans="1:26" ht="29.25" customHeight="1">
      <c r="A366" s="13"/>
      <c r="B366" s="13"/>
      <c r="C366" s="81"/>
      <c r="D366" s="634" t="s">
        <v>215</v>
      </c>
      <c r="E366" s="14"/>
      <c r="F366" s="615"/>
      <c r="G366" s="615"/>
      <c r="H366" s="34" t="s">
        <v>1277</v>
      </c>
      <c r="I366" s="49"/>
      <c r="J366" s="615"/>
      <c r="K366" s="60"/>
      <c r="L366" s="60"/>
      <c r="M366" s="60"/>
      <c r="N366" s="60"/>
      <c r="O366" s="60"/>
      <c r="P366" s="60"/>
      <c r="Q366" s="60"/>
      <c r="R366" s="60"/>
      <c r="S366" s="60"/>
      <c r="T366" s="60"/>
      <c r="U366" s="60"/>
      <c r="V366" s="60"/>
      <c r="W366" s="60"/>
      <c r="X366" s="60"/>
      <c r="Y366" s="60"/>
      <c r="Z366" s="60"/>
    </row>
    <row r="367" spans="1:26" ht="29.25" customHeight="1">
      <c r="A367" s="13"/>
      <c r="B367" s="13"/>
      <c r="C367" s="81"/>
      <c r="D367" s="615"/>
      <c r="E367" s="14"/>
      <c r="F367" s="615"/>
      <c r="G367" s="615"/>
      <c r="H367" s="34" t="s">
        <v>1278</v>
      </c>
      <c r="I367" s="49"/>
      <c r="J367" s="615"/>
      <c r="K367" s="60"/>
      <c r="L367" s="60"/>
      <c r="M367" s="60"/>
      <c r="N367" s="60"/>
      <c r="O367" s="60"/>
      <c r="P367" s="60"/>
      <c r="Q367" s="60"/>
      <c r="R367" s="60"/>
      <c r="S367" s="60"/>
      <c r="T367" s="60"/>
      <c r="U367" s="60"/>
      <c r="V367" s="60"/>
      <c r="W367" s="60"/>
      <c r="X367" s="60"/>
      <c r="Y367" s="60"/>
      <c r="Z367" s="60"/>
    </row>
    <row r="368" spans="1:26" ht="29.25" customHeight="1">
      <c r="A368" s="13"/>
      <c r="B368" s="13"/>
      <c r="C368" s="81"/>
      <c r="D368" s="634" t="s">
        <v>216</v>
      </c>
      <c r="E368" s="14"/>
      <c r="F368" s="615"/>
      <c r="G368" s="615"/>
      <c r="H368" s="247"/>
      <c r="I368" s="49"/>
      <c r="J368" s="615"/>
      <c r="K368" s="60"/>
      <c r="L368" s="60"/>
      <c r="M368" s="60"/>
      <c r="N368" s="60"/>
      <c r="O368" s="60"/>
      <c r="P368" s="60"/>
      <c r="Q368" s="60"/>
      <c r="R368" s="60"/>
      <c r="S368" s="60"/>
      <c r="T368" s="60"/>
      <c r="U368" s="60"/>
      <c r="V368" s="60"/>
      <c r="W368" s="60"/>
      <c r="X368" s="60"/>
      <c r="Y368" s="60"/>
      <c r="Z368" s="60"/>
    </row>
    <row r="369" spans="1:26" ht="29.25" customHeight="1">
      <c r="A369" s="13"/>
      <c r="B369" s="13"/>
      <c r="C369" s="81"/>
      <c r="D369" s="615"/>
      <c r="E369" s="14"/>
      <c r="F369" s="615"/>
      <c r="G369" s="615"/>
      <c r="H369" s="247"/>
      <c r="I369" s="49"/>
      <c r="J369" s="615"/>
      <c r="K369" s="60"/>
      <c r="L369" s="60"/>
      <c r="M369" s="60"/>
      <c r="N369" s="60"/>
      <c r="O369" s="60"/>
      <c r="P369" s="60"/>
      <c r="Q369" s="60"/>
      <c r="R369" s="60"/>
      <c r="S369" s="60"/>
      <c r="T369" s="60"/>
      <c r="U369" s="60"/>
      <c r="V369" s="60"/>
      <c r="W369" s="60"/>
      <c r="X369" s="60"/>
      <c r="Y369" s="60"/>
      <c r="Z369" s="60"/>
    </row>
    <row r="370" spans="1:26" ht="29.25" customHeight="1">
      <c r="A370" s="13"/>
      <c r="B370" s="13"/>
      <c r="C370" s="81"/>
      <c r="D370" s="640" t="s">
        <v>217</v>
      </c>
      <c r="E370" s="14"/>
      <c r="F370" s="615"/>
      <c r="G370" s="615"/>
      <c r="H370" s="247"/>
      <c r="I370" s="49"/>
      <c r="J370" s="615"/>
      <c r="K370" s="60"/>
      <c r="L370" s="60"/>
      <c r="M370" s="60"/>
      <c r="N370" s="60"/>
      <c r="O370" s="60"/>
      <c r="P370" s="60"/>
      <c r="Q370" s="60"/>
      <c r="R370" s="60"/>
      <c r="S370" s="60"/>
      <c r="T370" s="60"/>
      <c r="U370" s="60"/>
      <c r="V370" s="60"/>
      <c r="W370" s="60"/>
      <c r="X370" s="60"/>
      <c r="Y370" s="60"/>
      <c r="Z370" s="60"/>
    </row>
    <row r="371" spans="1:26" ht="29.25" customHeight="1">
      <c r="A371" s="13"/>
      <c r="B371" s="13"/>
      <c r="C371" s="81"/>
      <c r="D371" s="615"/>
      <c r="E371" s="14"/>
      <c r="F371" s="615"/>
      <c r="G371" s="615"/>
      <c r="H371" s="35"/>
      <c r="I371" s="73"/>
      <c r="J371" s="615"/>
      <c r="K371" s="60"/>
      <c r="L371" s="60"/>
      <c r="M371" s="60"/>
      <c r="N371" s="60"/>
      <c r="O371" s="60"/>
      <c r="P371" s="60"/>
      <c r="Q371" s="60"/>
      <c r="R371" s="60"/>
      <c r="S371" s="60"/>
      <c r="T371" s="60"/>
      <c r="U371" s="60"/>
      <c r="V371" s="60"/>
      <c r="W371" s="60"/>
      <c r="X371" s="60"/>
      <c r="Y371" s="60"/>
      <c r="Z371" s="60"/>
    </row>
    <row r="372" spans="1:26" ht="33.75" customHeight="1">
      <c r="A372" s="13"/>
      <c r="B372" s="13"/>
      <c r="C372" s="81"/>
      <c r="D372" s="615"/>
      <c r="E372" s="14"/>
      <c r="F372" s="618"/>
      <c r="G372" s="618"/>
      <c r="H372" s="37" t="s">
        <v>40</v>
      </c>
      <c r="I372" s="100"/>
      <c r="J372" s="616"/>
      <c r="K372" s="60"/>
      <c r="L372" s="60"/>
      <c r="M372" s="60"/>
      <c r="N372" s="60"/>
      <c r="O372" s="60"/>
      <c r="P372" s="60"/>
      <c r="Q372" s="60"/>
      <c r="R372" s="60"/>
      <c r="S372" s="60"/>
      <c r="T372" s="60"/>
      <c r="U372" s="60"/>
      <c r="V372" s="60"/>
      <c r="W372" s="60"/>
      <c r="X372" s="60"/>
      <c r="Y372" s="60"/>
      <c r="Z372" s="60"/>
    </row>
    <row r="373" spans="1:26" ht="21.75" customHeight="1">
      <c r="A373" s="13"/>
      <c r="B373" s="13"/>
      <c r="C373" s="81"/>
      <c r="D373" s="615"/>
      <c r="E373" s="81"/>
      <c r="F373" s="638" t="s">
        <v>78</v>
      </c>
      <c r="G373" s="638" t="s">
        <v>78</v>
      </c>
      <c r="H373" s="32" t="s">
        <v>1275</v>
      </c>
      <c r="I373" s="48"/>
      <c r="J373" s="620" t="s">
        <v>218</v>
      </c>
      <c r="K373" s="60"/>
      <c r="L373" s="60"/>
      <c r="M373" s="60"/>
      <c r="N373" s="60"/>
      <c r="O373" s="60"/>
      <c r="P373" s="60"/>
      <c r="Q373" s="60"/>
      <c r="R373" s="60"/>
      <c r="S373" s="60"/>
      <c r="T373" s="60"/>
      <c r="U373" s="60"/>
      <c r="V373" s="60"/>
      <c r="W373" s="60"/>
      <c r="X373" s="60"/>
      <c r="Y373" s="60"/>
      <c r="Z373" s="60"/>
    </row>
    <row r="374" spans="1:26" ht="21" customHeight="1">
      <c r="A374" s="13"/>
      <c r="B374" s="13"/>
      <c r="C374" s="81"/>
      <c r="D374" s="634" t="s">
        <v>219</v>
      </c>
      <c r="E374" s="81"/>
      <c r="F374" s="615"/>
      <c r="G374" s="615"/>
      <c r="H374" s="34" t="s">
        <v>1276</v>
      </c>
      <c r="I374" s="49"/>
      <c r="J374" s="615"/>
      <c r="K374" s="60"/>
      <c r="L374" s="60"/>
      <c r="M374" s="60"/>
      <c r="N374" s="60"/>
      <c r="O374" s="60"/>
      <c r="P374" s="60"/>
      <c r="Q374" s="60"/>
      <c r="R374" s="60"/>
      <c r="S374" s="60"/>
      <c r="T374" s="60"/>
      <c r="U374" s="60"/>
      <c r="V374" s="60"/>
      <c r="W374" s="60"/>
      <c r="X374" s="60"/>
      <c r="Y374" s="60"/>
      <c r="Z374" s="60"/>
    </row>
    <row r="375" spans="1:26" ht="21" customHeight="1">
      <c r="A375" s="13"/>
      <c r="B375" s="13"/>
      <c r="C375" s="81"/>
      <c r="D375" s="615"/>
      <c r="E375" s="81"/>
      <c r="F375" s="615"/>
      <c r="G375" s="615"/>
      <c r="H375" s="34" t="s">
        <v>1277</v>
      </c>
      <c r="I375" s="49"/>
      <c r="J375" s="615"/>
      <c r="K375" s="60"/>
      <c r="L375" s="60"/>
      <c r="M375" s="60"/>
      <c r="N375" s="60"/>
      <c r="O375" s="60"/>
      <c r="P375" s="60"/>
      <c r="Q375" s="60"/>
      <c r="R375" s="60"/>
      <c r="S375" s="60"/>
      <c r="T375" s="60"/>
      <c r="U375" s="60"/>
      <c r="V375" s="60"/>
      <c r="W375" s="60"/>
      <c r="X375" s="60"/>
      <c r="Y375" s="60"/>
      <c r="Z375" s="60"/>
    </row>
    <row r="376" spans="1:26" ht="21" customHeight="1">
      <c r="A376" s="13"/>
      <c r="B376" s="13"/>
      <c r="C376" s="81"/>
      <c r="D376" s="634" t="s">
        <v>220</v>
      </c>
      <c r="E376" s="81"/>
      <c r="F376" s="615"/>
      <c r="G376" s="615"/>
      <c r="H376" s="34" t="s">
        <v>1278</v>
      </c>
      <c r="I376" s="49"/>
      <c r="J376" s="615"/>
      <c r="K376" s="60"/>
      <c r="L376" s="60"/>
      <c r="M376" s="60"/>
      <c r="N376" s="60"/>
      <c r="O376" s="60"/>
      <c r="P376" s="60"/>
      <c r="Q376" s="60"/>
      <c r="R376" s="60"/>
      <c r="S376" s="60"/>
      <c r="T376" s="60"/>
      <c r="U376" s="60"/>
      <c r="V376" s="60"/>
      <c r="W376" s="60"/>
      <c r="X376" s="60"/>
      <c r="Y376" s="60"/>
      <c r="Z376" s="60"/>
    </row>
    <row r="377" spans="1:26" ht="21" customHeight="1">
      <c r="A377" s="13"/>
      <c r="B377" s="13"/>
      <c r="C377" s="81"/>
      <c r="D377" s="615"/>
      <c r="E377" s="81"/>
      <c r="F377" s="615"/>
      <c r="G377" s="615"/>
      <c r="H377" s="247"/>
      <c r="I377" s="49"/>
      <c r="J377" s="615"/>
      <c r="K377" s="60"/>
      <c r="L377" s="60"/>
      <c r="M377" s="60"/>
      <c r="N377" s="60"/>
      <c r="O377" s="60"/>
      <c r="P377" s="60"/>
      <c r="Q377" s="60"/>
      <c r="R377" s="60"/>
      <c r="S377" s="60"/>
      <c r="T377" s="60"/>
      <c r="U377" s="60"/>
      <c r="V377" s="60"/>
      <c r="W377" s="60"/>
      <c r="X377" s="60"/>
      <c r="Y377" s="60"/>
      <c r="Z377" s="60"/>
    </row>
    <row r="378" spans="1:26" ht="21" customHeight="1">
      <c r="A378" s="13"/>
      <c r="B378" s="13"/>
      <c r="C378" s="81"/>
      <c r="D378" s="615"/>
      <c r="E378" s="81"/>
      <c r="F378" s="615"/>
      <c r="G378" s="615"/>
      <c r="H378" s="247"/>
      <c r="I378" s="49"/>
      <c r="J378" s="615"/>
      <c r="K378" s="60"/>
      <c r="L378" s="60"/>
      <c r="M378" s="60"/>
      <c r="N378" s="60"/>
      <c r="O378" s="60"/>
      <c r="P378" s="60"/>
      <c r="Q378" s="60"/>
      <c r="R378" s="60"/>
      <c r="S378" s="60"/>
      <c r="T378" s="60"/>
      <c r="U378" s="60"/>
      <c r="V378" s="60"/>
      <c r="W378" s="60"/>
      <c r="X378" s="60"/>
      <c r="Y378" s="60"/>
      <c r="Z378" s="60"/>
    </row>
    <row r="379" spans="1:26" ht="21" customHeight="1">
      <c r="A379" s="13"/>
      <c r="B379" s="13"/>
      <c r="C379" s="81"/>
      <c r="D379" s="13" t="s">
        <v>221</v>
      </c>
      <c r="E379" s="81"/>
      <c r="F379" s="615"/>
      <c r="G379" s="615"/>
      <c r="H379" s="247"/>
      <c r="I379" s="49"/>
      <c r="J379" s="615"/>
      <c r="K379" s="60"/>
      <c r="L379" s="60"/>
      <c r="M379" s="60"/>
      <c r="N379" s="60"/>
      <c r="O379" s="60"/>
      <c r="P379" s="60"/>
      <c r="Q379" s="60"/>
      <c r="R379" s="60"/>
      <c r="S379" s="60"/>
      <c r="T379" s="60"/>
      <c r="U379" s="60"/>
      <c r="V379" s="60"/>
      <c r="W379" s="60"/>
      <c r="X379" s="60"/>
      <c r="Y379" s="60"/>
      <c r="Z379" s="60"/>
    </row>
    <row r="380" spans="1:26" ht="21" customHeight="1">
      <c r="A380" s="13"/>
      <c r="B380" s="13"/>
      <c r="C380" s="81"/>
      <c r="D380" s="634" t="s">
        <v>222</v>
      </c>
      <c r="E380" s="81"/>
      <c r="F380" s="615"/>
      <c r="G380" s="615"/>
      <c r="H380" s="35"/>
      <c r="I380" s="73"/>
      <c r="J380" s="615"/>
      <c r="K380" s="60"/>
      <c r="L380" s="60"/>
      <c r="M380" s="60"/>
      <c r="N380" s="60"/>
      <c r="O380" s="60"/>
      <c r="P380" s="60"/>
      <c r="Q380" s="60"/>
      <c r="R380" s="60"/>
      <c r="S380" s="60"/>
      <c r="T380" s="60"/>
      <c r="U380" s="60"/>
      <c r="V380" s="60"/>
      <c r="W380" s="60"/>
      <c r="X380" s="60"/>
      <c r="Y380" s="60"/>
      <c r="Z380" s="60"/>
    </row>
    <row r="381" spans="1:26" ht="27.75" customHeight="1">
      <c r="A381" s="13"/>
      <c r="B381" s="13"/>
      <c r="C381" s="81"/>
      <c r="D381" s="615"/>
      <c r="E381" s="81"/>
      <c r="F381" s="615"/>
      <c r="G381" s="615"/>
      <c r="H381" s="37" t="s">
        <v>40</v>
      </c>
      <c r="I381" s="100"/>
      <c r="J381" s="616"/>
      <c r="K381" s="60"/>
      <c r="L381" s="60"/>
      <c r="M381" s="60"/>
      <c r="N381" s="60"/>
      <c r="O381" s="60"/>
      <c r="P381" s="60"/>
      <c r="Q381" s="60"/>
      <c r="R381" s="60"/>
      <c r="S381" s="60"/>
      <c r="T381" s="60"/>
      <c r="U381" s="60"/>
      <c r="V381" s="60"/>
      <c r="W381" s="60"/>
      <c r="X381" s="60"/>
      <c r="Y381" s="60"/>
      <c r="Z381" s="60"/>
    </row>
    <row r="382" spans="1:26" ht="21" customHeight="1">
      <c r="A382" s="13"/>
      <c r="B382" s="13"/>
      <c r="C382" s="81"/>
      <c r="D382" s="615"/>
      <c r="E382" s="81"/>
      <c r="F382" s="637" t="s">
        <v>78</v>
      </c>
      <c r="G382" s="637" t="s">
        <v>78</v>
      </c>
      <c r="H382" s="32" t="s">
        <v>1275</v>
      </c>
      <c r="I382" s="48"/>
      <c r="J382" s="620" t="s">
        <v>223</v>
      </c>
      <c r="K382" s="60"/>
      <c r="L382" s="60"/>
      <c r="M382" s="60"/>
      <c r="N382" s="60"/>
      <c r="O382" s="60"/>
      <c r="P382" s="60"/>
      <c r="Q382" s="60"/>
      <c r="R382" s="60"/>
      <c r="S382" s="60"/>
      <c r="T382" s="60"/>
      <c r="U382" s="60"/>
      <c r="V382" s="60"/>
      <c r="W382" s="60"/>
      <c r="X382" s="60"/>
      <c r="Y382" s="60"/>
      <c r="Z382" s="60"/>
    </row>
    <row r="383" spans="1:26" ht="21" customHeight="1">
      <c r="A383" s="13"/>
      <c r="B383" s="13"/>
      <c r="C383" s="81"/>
      <c r="D383" s="615"/>
      <c r="E383" s="81"/>
      <c r="F383" s="615"/>
      <c r="G383" s="615"/>
      <c r="H383" s="34" t="s">
        <v>1276</v>
      </c>
      <c r="I383" s="49"/>
      <c r="J383" s="615"/>
      <c r="K383" s="60"/>
      <c r="L383" s="60"/>
      <c r="M383" s="60"/>
      <c r="N383" s="60"/>
      <c r="O383" s="60"/>
      <c r="P383" s="60"/>
      <c r="Q383" s="60"/>
      <c r="R383" s="60"/>
      <c r="S383" s="60"/>
      <c r="T383" s="60"/>
      <c r="U383" s="60"/>
      <c r="V383" s="60"/>
      <c r="W383" s="60"/>
      <c r="X383" s="60"/>
      <c r="Y383" s="60"/>
      <c r="Z383" s="60"/>
    </row>
    <row r="384" spans="1:26" ht="24" customHeight="1">
      <c r="A384" s="13"/>
      <c r="B384" s="13"/>
      <c r="C384" s="81"/>
      <c r="D384" s="14"/>
      <c r="E384" s="81"/>
      <c r="F384" s="615"/>
      <c r="G384" s="615"/>
      <c r="H384" s="34" t="s">
        <v>1277</v>
      </c>
      <c r="I384" s="49"/>
      <c r="J384" s="615"/>
      <c r="K384" s="60"/>
      <c r="L384" s="60"/>
      <c r="M384" s="60"/>
      <c r="N384" s="60"/>
      <c r="O384" s="60"/>
      <c r="P384" s="60"/>
      <c r="Q384" s="60"/>
      <c r="R384" s="60"/>
      <c r="S384" s="60"/>
      <c r="T384" s="60"/>
      <c r="U384" s="60"/>
      <c r="V384" s="60"/>
      <c r="W384" s="60"/>
      <c r="X384" s="60"/>
      <c r="Y384" s="60"/>
      <c r="Z384" s="60"/>
    </row>
    <row r="385" spans="1:26" ht="24" customHeight="1">
      <c r="A385" s="13"/>
      <c r="B385" s="13"/>
      <c r="C385" s="81"/>
      <c r="D385" s="14"/>
      <c r="E385" s="81"/>
      <c r="F385" s="615"/>
      <c r="G385" s="615"/>
      <c r="H385" s="34" t="s">
        <v>1278</v>
      </c>
      <c r="I385" s="49"/>
      <c r="J385" s="615"/>
      <c r="K385" s="60"/>
      <c r="L385" s="60"/>
      <c r="M385" s="60"/>
      <c r="N385" s="60"/>
      <c r="O385" s="60"/>
      <c r="P385" s="60"/>
      <c r="Q385" s="60"/>
      <c r="R385" s="60"/>
      <c r="S385" s="60"/>
      <c r="T385" s="60"/>
      <c r="U385" s="60"/>
      <c r="V385" s="60"/>
      <c r="W385" s="60"/>
      <c r="X385" s="60"/>
      <c r="Y385" s="60"/>
      <c r="Z385" s="60"/>
    </row>
    <row r="386" spans="1:26" ht="24" customHeight="1">
      <c r="A386" s="13"/>
      <c r="B386" s="13"/>
      <c r="C386" s="81"/>
      <c r="D386" s="14"/>
      <c r="E386" s="81"/>
      <c r="F386" s="615"/>
      <c r="G386" s="615"/>
      <c r="H386" s="247"/>
      <c r="I386" s="49"/>
      <c r="J386" s="615"/>
      <c r="K386" s="60"/>
      <c r="L386" s="60"/>
      <c r="M386" s="60"/>
      <c r="N386" s="60"/>
      <c r="O386" s="60"/>
      <c r="P386" s="60"/>
      <c r="Q386" s="60"/>
      <c r="R386" s="60"/>
      <c r="S386" s="60"/>
      <c r="T386" s="60"/>
      <c r="U386" s="60"/>
      <c r="V386" s="60"/>
      <c r="W386" s="60"/>
      <c r="X386" s="60"/>
      <c r="Y386" s="60"/>
      <c r="Z386" s="60"/>
    </row>
    <row r="387" spans="1:26" ht="24" customHeight="1">
      <c r="A387" s="13"/>
      <c r="B387" s="13"/>
      <c r="C387" s="81"/>
      <c r="D387" s="14"/>
      <c r="E387" s="81"/>
      <c r="F387" s="615"/>
      <c r="G387" s="615"/>
      <c r="H387" s="247"/>
      <c r="I387" s="49"/>
      <c r="J387" s="615"/>
      <c r="K387" s="60"/>
      <c r="L387" s="60"/>
      <c r="M387" s="60"/>
      <c r="N387" s="60"/>
      <c r="O387" s="60"/>
      <c r="P387" s="60"/>
      <c r="Q387" s="60"/>
      <c r="R387" s="60"/>
      <c r="S387" s="60"/>
      <c r="T387" s="60"/>
      <c r="U387" s="60"/>
      <c r="V387" s="60"/>
      <c r="W387" s="60"/>
      <c r="X387" s="60"/>
      <c r="Y387" s="60"/>
      <c r="Z387" s="60"/>
    </row>
    <row r="388" spans="1:26" ht="24" customHeight="1">
      <c r="A388" s="13"/>
      <c r="B388" s="13"/>
      <c r="C388" s="81"/>
      <c r="D388" s="14"/>
      <c r="E388" s="81"/>
      <c r="F388" s="615"/>
      <c r="G388" s="615"/>
      <c r="H388" s="247"/>
      <c r="I388" s="49"/>
      <c r="J388" s="615"/>
      <c r="K388" s="60"/>
      <c r="L388" s="60"/>
      <c r="M388" s="60"/>
      <c r="N388" s="60"/>
      <c r="O388" s="60"/>
      <c r="P388" s="60"/>
      <c r="Q388" s="60"/>
      <c r="R388" s="60"/>
      <c r="S388" s="60"/>
      <c r="T388" s="60"/>
      <c r="U388" s="60"/>
      <c r="V388" s="60"/>
      <c r="W388" s="60"/>
      <c r="X388" s="60"/>
      <c r="Y388" s="60"/>
      <c r="Z388" s="60"/>
    </row>
    <row r="389" spans="1:26" ht="24" customHeight="1">
      <c r="A389" s="13"/>
      <c r="B389" s="13"/>
      <c r="C389" s="81"/>
      <c r="D389" s="14"/>
      <c r="E389" s="81"/>
      <c r="F389" s="615"/>
      <c r="G389" s="615"/>
      <c r="H389" s="35"/>
      <c r="I389" s="73"/>
      <c r="J389" s="615"/>
      <c r="K389" s="60"/>
      <c r="L389" s="60"/>
      <c r="M389" s="60"/>
      <c r="N389" s="60"/>
      <c r="O389" s="60"/>
      <c r="P389" s="60"/>
      <c r="Q389" s="60"/>
      <c r="R389" s="60"/>
      <c r="S389" s="60"/>
      <c r="T389" s="60"/>
      <c r="U389" s="60"/>
      <c r="V389" s="60"/>
      <c r="W389" s="60"/>
      <c r="X389" s="60"/>
      <c r="Y389" s="60"/>
      <c r="Z389" s="60"/>
    </row>
    <row r="390" spans="1:26" ht="24" customHeight="1">
      <c r="A390" s="13"/>
      <c r="B390" s="13"/>
      <c r="C390" s="81"/>
      <c r="D390" s="14"/>
      <c r="E390" s="81"/>
      <c r="F390" s="618"/>
      <c r="G390" s="618"/>
      <c r="H390" s="37" t="s">
        <v>40</v>
      </c>
      <c r="I390" s="100"/>
      <c r="J390" s="616"/>
      <c r="K390" s="60"/>
      <c r="L390" s="60"/>
      <c r="M390" s="60"/>
      <c r="N390" s="60"/>
      <c r="O390" s="60"/>
      <c r="P390" s="60"/>
      <c r="Q390" s="60"/>
      <c r="R390" s="60"/>
      <c r="S390" s="60"/>
      <c r="T390" s="60"/>
      <c r="U390" s="60"/>
      <c r="V390" s="60"/>
      <c r="W390" s="60"/>
      <c r="X390" s="60"/>
      <c r="Y390" s="60"/>
      <c r="Z390" s="60"/>
    </row>
    <row r="391" spans="1:26" ht="24" customHeight="1">
      <c r="A391" s="13"/>
      <c r="B391" s="13"/>
      <c r="C391" s="81"/>
      <c r="D391" s="14"/>
      <c r="E391" s="81"/>
      <c r="F391" s="637" t="s">
        <v>78</v>
      </c>
      <c r="G391" s="637" t="s">
        <v>78</v>
      </c>
      <c r="H391" s="32" t="s">
        <v>1275</v>
      </c>
      <c r="I391" s="48"/>
      <c r="J391" s="620" t="s">
        <v>224</v>
      </c>
      <c r="K391" s="60"/>
      <c r="L391" s="60"/>
      <c r="M391" s="60"/>
      <c r="N391" s="60"/>
      <c r="O391" s="60"/>
      <c r="P391" s="60"/>
      <c r="Q391" s="60"/>
      <c r="R391" s="60"/>
      <c r="S391" s="60"/>
      <c r="T391" s="60"/>
      <c r="U391" s="60"/>
      <c r="V391" s="60"/>
      <c r="W391" s="60"/>
      <c r="X391" s="60"/>
      <c r="Y391" s="60"/>
      <c r="Z391" s="60"/>
    </row>
    <row r="392" spans="1:26" ht="24" customHeight="1">
      <c r="A392" s="13"/>
      <c r="B392" s="13"/>
      <c r="C392" s="81"/>
      <c r="D392" s="14"/>
      <c r="E392" s="81"/>
      <c r="F392" s="615"/>
      <c r="G392" s="615"/>
      <c r="H392" s="34" t="s">
        <v>1276</v>
      </c>
      <c r="I392" s="49"/>
      <c r="J392" s="615"/>
      <c r="K392" s="60"/>
      <c r="L392" s="60"/>
      <c r="M392" s="60"/>
      <c r="N392" s="60"/>
      <c r="O392" s="60"/>
      <c r="P392" s="60"/>
      <c r="Q392" s="60"/>
      <c r="R392" s="60"/>
      <c r="S392" s="60"/>
      <c r="T392" s="60"/>
      <c r="U392" s="60"/>
      <c r="V392" s="60"/>
      <c r="W392" s="60"/>
      <c r="X392" s="60"/>
      <c r="Y392" s="60"/>
      <c r="Z392" s="60"/>
    </row>
    <row r="393" spans="1:26" ht="24" customHeight="1">
      <c r="A393" s="13"/>
      <c r="B393" s="13"/>
      <c r="C393" s="81"/>
      <c r="D393" s="14"/>
      <c r="E393" s="81"/>
      <c r="F393" s="615"/>
      <c r="G393" s="615"/>
      <c r="H393" s="34" t="s">
        <v>1277</v>
      </c>
      <c r="I393" s="49"/>
      <c r="J393" s="615"/>
      <c r="K393" s="60"/>
      <c r="L393" s="60"/>
      <c r="M393" s="60"/>
      <c r="N393" s="60"/>
      <c r="O393" s="60"/>
      <c r="P393" s="60"/>
      <c r="Q393" s="60"/>
      <c r="R393" s="60"/>
      <c r="S393" s="60"/>
      <c r="T393" s="60"/>
      <c r="U393" s="60"/>
      <c r="V393" s="60"/>
      <c r="W393" s="60"/>
      <c r="X393" s="60"/>
      <c r="Y393" s="60"/>
      <c r="Z393" s="60"/>
    </row>
    <row r="394" spans="1:26" ht="24" customHeight="1">
      <c r="A394" s="13"/>
      <c r="B394" s="13"/>
      <c r="C394" s="81"/>
      <c r="D394" s="14"/>
      <c r="E394" s="81"/>
      <c r="F394" s="615"/>
      <c r="G394" s="615"/>
      <c r="H394" s="34" t="s">
        <v>1278</v>
      </c>
      <c r="I394" s="49"/>
      <c r="J394" s="615"/>
      <c r="K394" s="60"/>
      <c r="L394" s="60"/>
      <c r="M394" s="60"/>
      <c r="N394" s="60"/>
      <c r="O394" s="60"/>
      <c r="P394" s="60"/>
      <c r="Q394" s="60"/>
      <c r="R394" s="60"/>
      <c r="S394" s="60"/>
      <c r="T394" s="60"/>
      <c r="U394" s="60"/>
      <c r="V394" s="60"/>
      <c r="W394" s="60"/>
      <c r="X394" s="60"/>
      <c r="Y394" s="60"/>
      <c r="Z394" s="60"/>
    </row>
    <row r="395" spans="1:26" ht="24" customHeight="1">
      <c r="A395" s="13"/>
      <c r="B395" s="13"/>
      <c r="C395" s="81"/>
      <c r="D395" s="14"/>
      <c r="E395" s="81"/>
      <c r="F395" s="615"/>
      <c r="G395" s="615"/>
      <c r="H395" s="247"/>
      <c r="I395" s="49"/>
      <c r="J395" s="615"/>
      <c r="K395" s="60"/>
      <c r="L395" s="60"/>
      <c r="M395" s="60"/>
      <c r="N395" s="60"/>
      <c r="O395" s="60"/>
      <c r="P395" s="60"/>
      <c r="Q395" s="60"/>
      <c r="R395" s="60"/>
      <c r="S395" s="60"/>
      <c r="T395" s="60"/>
      <c r="U395" s="60"/>
      <c r="V395" s="60"/>
      <c r="W395" s="60"/>
      <c r="X395" s="60"/>
      <c r="Y395" s="60"/>
      <c r="Z395" s="60"/>
    </row>
    <row r="396" spans="1:26" ht="24" customHeight="1">
      <c r="A396" s="13"/>
      <c r="B396" s="13"/>
      <c r="C396" s="81"/>
      <c r="D396" s="14"/>
      <c r="E396" s="81"/>
      <c r="F396" s="615"/>
      <c r="G396" s="615"/>
      <c r="H396" s="247"/>
      <c r="I396" s="49"/>
      <c r="J396" s="615"/>
      <c r="K396" s="60"/>
      <c r="L396" s="60"/>
      <c r="M396" s="60"/>
      <c r="N396" s="60"/>
      <c r="O396" s="60"/>
      <c r="P396" s="60"/>
      <c r="Q396" s="60"/>
      <c r="R396" s="60"/>
      <c r="S396" s="60"/>
      <c r="T396" s="60"/>
      <c r="U396" s="60"/>
      <c r="V396" s="60"/>
      <c r="W396" s="60"/>
      <c r="X396" s="60"/>
      <c r="Y396" s="60"/>
      <c r="Z396" s="60"/>
    </row>
    <row r="397" spans="1:26" ht="24" customHeight="1">
      <c r="A397" s="13"/>
      <c r="B397" s="13"/>
      <c r="C397" s="81"/>
      <c r="D397" s="14"/>
      <c r="E397" s="81"/>
      <c r="F397" s="615"/>
      <c r="G397" s="615"/>
      <c r="H397" s="247"/>
      <c r="I397" s="49"/>
      <c r="J397" s="615"/>
      <c r="K397" s="60"/>
      <c r="L397" s="60"/>
      <c r="M397" s="60"/>
      <c r="N397" s="60"/>
      <c r="O397" s="60"/>
      <c r="P397" s="60"/>
      <c r="Q397" s="60"/>
      <c r="R397" s="60"/>
      <c r="S397" s="60"/>
      <c r="T397" s="60"/>
      <c r="U397" s="60"/>
      <c r="V397" s="60"/>
      <c r="W397" s="60"/>
      <c r="X397" s="60"/>
      <c r="Y397" s="60"/>
      <c r="Z397" s="60"/>
    </row>
    <row r="398" spans="1:26" ht="24" customHeight="1">
      <c r="A398" s="13"/>
      <c r="B398" s="13"/>
      <c r="C398" s="81"/>
      <c r="D398" s="14"/>
      <c r="E398" s="81"/>
      <c r="F398" s="615"/>
      <c r="G398" s="615"/>
      <c r="H398" s="35"/>
      <c r="I398" s="73"/>
      <c r="J398" s="615"/>
      <c r="K398" s="60"/>
      <c r="L398" s="60"/>
      <c r="M398" s="60"/>
      <c r="N398" s="60"/>
      <c r="O398" s="60"/>
      <c r="P398" s="60"/>
      <c r="Q398" s="60"/>
      <c r="R398" s="60"/>
      <c r="S398" s="60"/>
      <c r="T398" s="60"/>
      <c r="U398" s="60"/>
      <c r="V398" s="60"/>
      <c r="W398" s="60"/>
      <c r="X398" s="60"/>
      <c r="Y398" s="60"/>
      <c r="Z398" s="60"/>
    </row>
    <row r="399" spans="1:26" ht="24" customHeight="1">
      <c r="A399" s="13"/>
      <c r="B399" s="13"/>
      <c r="C399" s="81"/>
      <c r="D399" s="14"/>
      <c r="E399" s="87"/>
      <c r="F399" s="618"/>
      <c r="G399" s="618"/>
      <c r="H399" s="37" t="s">
        <v>40</v>
      </c>
      <c r="I399" s="100"/>
      <c r="J399" s="616"/>
      <c r="K399" s="60"/>
      <c r="L399" s="60"/>
      <c r="M399" s="60"/>
      <c r="N399" s="60"/>
      <c r="O399" s="60"/>
      <c r="P399" s="60"/>
      <c r="Q399" s="60"/>
      <c r="R399" s="60"/>
      <c r="S399" s="60"/>
      <c r="T399" s="60"/>
      <c r="U399" s="60"/>
      <c r="V399" s="60"/>
      <c r="W399" s="60"/>
      <c r="X399" s="60"/>
      <c r="Y399" s="60"/>
      <c r="Z399" s="60"/>
    </row>
    <row r="400" spans="1:26" ht="21" customHeight="1">
      <c r="A400" s="13"/>
      <c r="B400" s="13"/>
      <c r="C400" s="81"/>
      <c r="D400" s="14"/>
      <c r="E400" s="81" t="s">
        <v>225</v>
      </c>
      <c r="F400" s="638" t="s">
        <v>78</v>
      </c>
      <c r="G400" s="638" t="s">
        <v>78</v>
      </c>
      <c r="H400" s="32" t="s">
        <v>1275</v>
      </c>
      <c r="I400" s="48"/>
      <c r="J400" s="620" t="s">
        <v>226</v>
      </c>
      <c r="K400" s="60"/>
      <c r="L400" s="60"/>
      <c r="M400" s="60"/>
      <c r="N400" s="60"/>
      <c r="O400" s="60"/>
      <c r="P400" s="60"/>
      <c r="Q400" s="60"/>
      <c r="R400" s="60"/>
      <c r="S400" s="60"/>
      <c r="T400" s="60"/>
      <c r="U400" s="60"/>
      <c r="V400" s="60"/>
      <c r="W400" s="60"/>
      <c r="X400" s="60"/>
      <c r="Y400" s="60"/>
      <c r="Z400" s="60"/>
    </row>
    <row r="401" spans="1:26" ht="21" customHeight="1">
      <c r="A401" s="13"/>
      <c r="B401" s="13"/>
      <c r="C401" s="81"/>
      <c r="D401" s="14"/>
      <c r="E401" s="81" t="s">
        <v>227</v>
      </c>
      <c r="F401" s="615"/>
      <c r="G401" s="615"/>
      <c r="H401" s="34" t="s">
        <v>1276</v>
      </c>
      <c r="I401" s="49"/>
      <c r="J401" s="615"/>
      <c r="K401" s="60"/>
      <c r="L401" s="60"/>
      <c r="M401" s="60"/>
      <c r="N401" s="60"/>
      <c r="O401" s="60"/>
      <c r="P401" s="60"/>
      <c r="Q401" s="60"/>
      <c r="R401" s="60"/>
      <c r="S401" s="60"/>
      <c r="T401" s="60"/>
      <c r="U401" s="60"/>
      <c r="V401" s="60"/>
      <c r="W401" s="60"/>
      <c r="X401" s="60"/>
      <c r="Y401" s="60"/>
      <c r="Z401" s="60"/>
    </row>
    <row r="402" spans="1:26" ht="21" customHeight="1">
      <c r="A402" s="13"/>
      <c r="B402" s="13"/>
      <c r="C402" s="81"/>
      <c r="D402" s="14"/>
      <c r="E402" s="81"/>
      <c r="F402" s="615"/>
      <c r="G402" s="615"/>
      <c r="H402" s="34" t="s">
        <v>1277</v>
      </c>
      <c r="I402" s="49"/>
      <c r="J402" s="615"/>
      <c r="K402" s="60"/>
      <c r="L402" s="60"/>
      <c r="M402" s="60"/>
      <c r="N402" s="60"/>
      <c r="O402" s="60"/>
      <c r="P402" s="60"/>
      <c r="Q402" s="60"/>
      <c r="R402" s="60"/>
      <c r="S402" s="60"/>
      <c r="T402" s="60"/>
      <c r="U402" s="60"/>
      <c r="V402" s="60"/>
      <c r="W402" s="60"/>
      <c r="X402" s="60"/>
      <c r="Y402" s="60"/>
      <c r="Z402" s="60"/>
    </row>
    <row r="403" spans="1:26" ht="21" customHeight="1">
      <c r="A403" s="13"/>
      <c r="B403" s="13"/>
      <c r="C403" s="81"/>
      <c r="D403" s="14"/>
      <c r="E403" s="81"/>
      <c r="F403" s="615"/>
      <c r="G403" s="615"/>
      <c r="H403" s="34" t="s">
        <v>1278</v>
      </c>
      <c r="I403" s="49"/>
      <c r="J403" s="615"/>
      <c r="K403" s="60"/>
      <c r="L403" s="60"/>
      <c r="M403" s="60"/>
      <c r="N403" s="60"/>
      <c r="O403" s="60"/>
      <c r="P403" s="60"/>
      <c r="Q403" s="60"/>
      <c r="R403" s="60"/>
      <c r="S403" s="60"/>
      <c r="T403" s="60"/>
      <c r="U403" s="60"/>
      <c r="V403" s="60"/>
      <c r="W403" s="60"/>
      <c r="X403" s="60"/>
      <c r="Y403" s="60"/>
      <c r="Z403" s="60"/>
    </row>
    <row r="404" spans="1:26" ht="21" customHeight="1">
      <c r="A404" s="13"/>
      <c r="B404" s="13"/>
      <c r="C404" s="81"/>
      <c r="D404" s="14"/>
      <c r="E404" s="81"/>
      <c r="F404" s="615"/>
      <c r="G404" s="615"/>
      <c r="H404" s="247"/>
      <c r="I404" s="49"/>
      <c r="J404" s="615"/>
      <c r="K404" s="60"/>
      <c r="L404" s="60"/>
      <c r="M404" s="60"/>
      <c r="N404" s="60"/>
      <c r="O404" s="60"/>
      <c r="P404" s="60"/>
      <c r="Q404" s="60"/>
      <c r="R404" s="60"/>
      <c r="S404" s="60"/>
      <c r="T404" s="60"/>
      <c r="U404" s="60"/>
      <c r="V404" s="60"/>
      <c r="W404" s="60"/>
      <c r="X404" s="60"/>
      <c r="Y404" s="60"/>
      <c r="Z404" s="60"/>
    </row>
    <row r="405" spans="1:26" ht="21" customHeight="1">
      <c r="A405" s="13"/>
      <c r="B405" s="13"/>
      <c r="C405" s="81"/>
      <c r="D405" s="14"/>
      <c r="E405" s="81"/>
      <c r="F405" s="615"/>
      <c r="G405" s="615"/>
      <c r="H405" s="247"/>
      <c r="I405" s="49"/>
      <c r="J405" s="615"/>
      <c r="K405" s="60"/>
      <c r="L405" s="60"/>
      <c r="M405" s="60"/>
      <c r="N405" s="60"/>
      <c r="O405" s="60"/>
      <c r="P405" s="60"/>
      <c r="Q405" s="60"/>
      <c r="R405" s="60"/>
      <c r="S405" s="60"/>
      <c r="T405" s="60"/>
      <c r="U405" s="60"/>
      <c r="V405" s="60"/>
      <c r="W405" s="60"/>
      <c r="X405" s="60"/>
      <c r="Y405" s="60"/>
      <c r="Z405" s="60"/>
    </row>
    <row r="406" spans="1:26" ht="21" customHeight="1">
      <c r="A406" s="13"/>
      <c r="B406" s="13"/>
      <c r="C406" s="81"/>
      <c r="D406" s="14"/>
      <c r="E406" s="81"/>
      <c r="F406" s="615"/>
      <c r="G406" s="615"/>
      <c r="H406" s="247"/>
      <c r="I406" s="49"/>
      <c r="J406" s="615"/>
      <c r="K406" s="60"/>
      <c r="L406" s="60"/>
      <c r="M406" s="60"/>
      <c r="N406" s="60"/>
      <c r="O406" s="60"/>
      <c r="P406" s="60"/>
      <c r="Q406" s="60"/>
      <c r="R406" s="60"/>
      <c r="S406" s="60"/>
      <c r="T406" s="60"/>
      <c r="U406" s="60"/>
      <c r="V406" s="60"/>
      <c r="W406" s="60"/>
      <c r="X406" s="60"/>
      <c r="Y406" s="60"/>
      <c r="Z406" s="60"/>
    </row>
    <row r="407" spans="1:26" ht="21" customHeight="1">
      <c r="A407" s="13"/>
      <c r="B407" s="13"/>
      <c r="C407" s="81"/>
      <c r="D407" s="14"/>
      <c r="E407" s="81"/>
      <c r="F407" s="615"/>
      <c r="G407" s="615"/>
      <c r="H407" s="35"/>
      <c r="I407" s="73"/>
      <c r="J407" s="615"/>
      <c r="K407" s="60"/>
      <c r="L407" s="60"/>
      <c r="M407" s="60"/>
      <c r="N407" s="60"/>
      <c r="O407" s="60"/>
      <c r="P407" s="60"/>
      <c r="Q407" s="60"/>
      <c r="R407" s="60"/>
      <c r="S407" s="60"/>
      <c r="T407" s="60"/>
      <c r="U407" s="60"/>
      <c r="V407" s="60"/>
      <c r="W407" s="60"/>
      <c r="X407" s="60"/>
      <c r="Y407" s="60"/>
      <c r="Z407" s="60"/>
    </row>
    <row r="408" spans="1:26" ht="21" customHeight="1">
      <c r="A408" s="13"/>
      <c r="B408" s="13"/>
      <c r="C408" s="81"/>
      <c r="D408" s="14"/>
      <c r="E408" s="81"/>
      <c r="F408" s="621"/>
      <c r="G408" s="621"/>
      <c r="H408" s="37" t="s">
        <v>40</v>
      </c>
      <c r="I408" s="100"/>
      <c r="J408" s="615"/>
      <c r="K408" s="60"/>
      <c r="L408" s="60"/>
      <c r="M408" s="60"/>
      <c r="N408" s="60"/>
      <c r="O408" s="60"/>
      <c r="P408" s="60"/>
      <c r="Q408" s="60"/>
      <c r="R408" s="60"/>
      <c r="S408" s="60"/>
      <c r="T408" s="60"/>
      <c r="U408" s="60"/>
      <c r="V408" s="60"/>
      <c r="W408" s="60"/>
      <c r="X408" s="60"/>
      <c r="Y408" s="60"/>
      <c r="Z408" s="60"/>
    </row>
    <row r="409" spans="1:26" ht="21.75" customHeight="1">
      <c r="A409" s="633" t="s">
        <v>228</v>
      </c>
      <c r="B409" s="633" t="s">
        <v>1325</v>
      </c>
      <c r="C409" s="55" t="s">
        <v>230</v>
      </c>
      <c r="D409" s="54" t="s">
        <v>87</v>
      </c>
      <c r="E409" s="633"/>
      <c r="F409" s="636" t="s">
        <v>78</v>
      </c>
      <c r="G409" s="636" t="s">
        <v>78</v>
      </c>
      <c r="H409" s="32" t="s">
        <v>1275</v>
      </c>
      <c r="I409" s="48"/>
      <c r="J409" s="620" t="s">
        <v>231</v>
      </c>
      <c r="K409" s="60"/>
      <c r="L409" s="60"/>
      <c r="M409" s="60"/>
      <c r="N409" s="60"/>
      <c r="O409" s="60"/>
      <c r="P409" s="60"/>
      <c r="Q409" s="60"/>
      <c r="R409" s="60"/>
      <c r="S409" s="60"/>
      <c r="T409" s="60"/>
      <c r="U409" s="60"/>
      <c r="V409" s="60"/>
      <c r="W409" s="60"/>
      <c r="X409" s="60"/>
      <c r="Y409" s="60"/>
      <c r="Z409" s="60"/>
    </row>
    <row r="410" spans="1:26" ht="21.75" customHeight="1">
      <c r="A410" s="615"/>
      <c r="B410" s="615"/>
      <c r="C410" s="13"/>
      <c r="D410" s="13" t="s">
        <v>89</v>
      </c>
      <c r="E410" s="615"/>
      <c r="F410" s="615"/>
      <c r="G410" s="615"/>
      <c r="H410" s="34" t="s">
        <v>1276</v>
      </c>
      <c r="I410" s="49"/>
      <c r="J410" s="615"/>
      <c r="K410" s="60"/>
      <c r="L410" s="60"/>
      <c r="M410" s="60"/>
      <c r="N410" s="60"/>
      <c r="O410" s="60"/>
      <c r="P410" s="60"/>
      <c r="Q410" s="60"/>
      <c r="R410" s="60"/>
      <c r="S410" s="60"/>
      <c r="T410" s="60"/>
      <c r="U410" s="60"/>
      <c r="V410" s="60"/>
      <c r="W410" s="60"/>
      <c r="X410" s="60"/>
      <c r="Y410" s="60"/>
      <c r="Z410" s="60"/>
    </row>
    <row r="411" spans="1:26" ht="21.75" customHeight="1">
      <c r="A411" s="13"/>
      <c r="B411" s="615"/>
      <c r="C411" s="13"/>
      <c r="D411" s="13" t="s">
        <v>232</v>
      </c>
      <c r="E411" s="615"/>
      <c r="F411" s="615"/>
      <c r="G411" s="615"/>
      <c r="H411" s="34" t="s">
        <v>1277</v>
      </c>
      <c r="I411" s="49"/>
      <c r="J411" s="615"/>
      <c r="K411" s="60"/>
      <c r="L411" s="60"/>
      <c r="M411" s="60"/>
      <c r="N411" s="60"/>
      <c r="O411" s="60"/>
      <c r="P411" s="60"/>
      <c r="Q411" s="60"/>
      <c r="R411" s="60"/>
      <c r="S411" s="60"/>
      <c r="T411" s="60"/>
      <c r="U411" s="60"/>
      <c r="V411" s="60"/>
      <c r="W411" s="60"/>
      <c r="X411" s="60"/>
      <c r="Y411" s="60"/>
      <c r="Z411" s="60"/>
    </row>
    <row r="412" spans="1:26" ht="22.5" customHeight="1">
      <c r="A412" s="13"/>
      <c r="B412" s="615"/>
      <c r="C412" s="13"/>
      <c r="D412" s="13" t="s">
        <v>30</v>
      </c>
      <c r="E412" s="13"/>
      <c r="F412" s="615"/>
      <c r="G412" s="615"/>
      <c r="H412" s="34" t="s">
        <v>1278</v>
      </c>
      <c r="I412" s="49"/>
      <c r="J412" s="615"/>
      <c r="K412" s="60"/>
      <c r="L412" s="60"/>
      <c r="M412" s="60"/>
      <c r="N412" s="60"/>
      <c r="O412" s="60"/>
      <c r="P412" s="60"/>
      <c r="Q412" s="60"/>
      <c r="R412" s="60"/>
      <c r="S412" s="60"/>
      <c r="T412" s="60"/>
      <c r="U412" s="60"/>
      <c r="V412" s="60"/>
      <c r="W412" s="60"/>
      <c r="X412" s="60"/>
      <c r="Y412" s="60"/>
      <c r="Z412" s="60"/>
    </row>
    <row r="413" spans="1:26" ht="21.75" customHeight="1">
      <c r="A413" s="13"/>
      <c r="B413" s="615"/>
      <c r="C413" s="13"/>
      <c r="D413" s="13" t="s">
        <v>110</v>
      </c>
      <c r="E413" s="13"/>
      <c r="F413" s="615"/>
      <c r="G413" s="615"/>
      <c r="H413" s="247"/>
      <c r="I413" s="49"/>
      <c r="J413" s="615"/>
      <c r="K413" s="60"/>
      <c r="L413" s="60"/>
      <c r="M413" s="60"/>
      <c r="N413" s="60"/>
      <c r="O413" s="60"/>
      <c r="P413" s="60"/>
      <c r="Q413" s="60"/>
      <c r="R413" s="60"/>
      <c r="S413" s="60"/>
      <c r="T413" s="60"/>
      <c r="U413" s="60"/>
      <c r="V413" s="60"/>
      <c r="W413" s="60"/>
      <c r="X413" s="60"/>
      <c r="Y413" s="60"/>
      <c r="Z413" s="60"/>
    </row>
    <row r="414" spans="1:26" ht="21.75" customHeight="1">
      <c r="A414" s="13"/>
      <c r="B414" s="13"/>
      <c r="C414" s="13"/>
      <c r="D414" s="634" t="s">
        <v>233</v>
      </c>
      <c r="E414" s="13"/>
      <c r="F414" s="615"/>
      <c r="G414" s="615"/>
      <c r="H414" s="247"/>
      <c r="I414" s="49"/>
      <c r="J414" s="615"/>
      <c r="K414" s="60"/>
      <c r="L414" s="60"/>
      <c r="M414" s="60"/>
      <c r="N414" s="60"/>
      <c r="O414" s="60"/>
      <c r="P414" s="60"/>
      <c r="Q414" s="60"/>
      <c r="R414" s="60"/>
      <c r="S414" s="60"/>
      <c r="T414" s="60"/>
      <c r="U414" s="60"/>
      <c r="V414" s="60"/>
      <c r="W414" s="60"/>
      <c r="X414" s="60"/>
      <c r="Y414" s="60"/>
      <c r="Z414" s="60"/>
    </row>
    <row r="415" spans="1:26" ht="21.75" customHeight="1">
      <c r="A415" s="13"/>
      <c r="B415" s="13"/>
      <c r="C415" s="13"/>
      <c r="D415" s="615"/>
      <c r="E415" s="13"/>
      <c r="F415" s="615"/>
      <c r="G415" s="615"/>
      <c r="H415" s="247"/>
      <c r="I415" s="49"/>
      <c r="J415" s="615"/>
      <c r="K415" s="60"/>
      <c r="L415" s="60"/>
      <c r="M415" s="60"/>
      <c r="N415" s="60"/>
      <c r="O415" s="60"/>
      <c r="P415" s="60"/>
      <c r="Q415" s="60"/>
      <c r="R415" s="60"/>
      <c r="S415" s="60"/>
      <c r="T415" s="60"/>
      <c r="U415" s="60"/>
      <c r="V415" s="60"/>
      <c r="W415" s="60"/>
      <c r="X415" s="60"/>
      <c r="Y415" s="60"/>
      <c r="Z415" s="60"/>
    </row>
    <row r="416" spans="1:26" ht="21.75" customHeight="1">
      <c r="A416" s="13"/>
      <c r="B416" s="13"/>
      <c r="C416" s="13"/>
      <c r="D416" s="615"/>
      <c r="E416" s="13"/>
      <c r="F416" s="615"/>
      <c r="G416" s="615"/>
      <c r="H416" s="35"/>
      <c r="I416" s="73"/>
      <c r="J416" s="615"/>
      <c r="K416" s="60"/>
      <c r="L416" s="60"/>
      <c r="M416" s="60"/>
      <c r="N416" s="60"/>
      <c r="O416" s="60"/>
      <c r="P416" s="60"/>
      <c r="Q416" s="60"/>
      <c r="R416" s="60"/>
      <c r="S416" s="60"/>
      <c r="T416" s="60"/>
      <c r="U416" s="60"/>
      <c r="V416" s="60"/>
      <c r="W416" s="60"/>
      <c r="X416" s="60"/>
      <c r="Y416" s="60"/>
      <c r="Z416" s="60"/>
    </row>
    <row r="417" spans="1:26" ht="21.75" customHeight="1">
      <c r="A417" s="13"/>
      <c r="B417" s="13"/>
      <c r="C417" s="13"/>
      <c r="D417" s="615"/>
      <c r="E417" s="70"/>
      <c r="F417" s="615"/>
      <c r="G417" s="615"/>
      <c r="H417" s="37" t="s">
        <v>40</v>
      </c>
      <c r="I417" s="100"/>
      <c r="J417" s="616"/>
      <c r="K417" s="60"/>
      <c r="L417" s="60"/>
      <c r="M417" s="60"/>
      <c r="N417" s="60"/>
      <c r="O417" s="60"/>
      <c r="P417" s="60"/>
      <c r="Q417" s="60"/>
      <c r="R417" s="60"/>
      <c r="S417" s="60"/>
      <c r="T417" s="60"/>
      <c r="U417" s="60"/>
      <c r="V417" s="60"/>
      <c r="W417" s="60"/>
      <c r="X417" s="60"/>
      <c r="Y417" s="60"/>
      <c r="Z417" s="60"/>
    </row>
    <row r="418" spans="1:26" ht="26.25" customHeight="1">
      <c r="A418" s="13"/>
      <c r="B418" s="13"/>
      <c r="C418" s="13"/>
      <c r="D418" s="615"/>
      <c r="E418" s="13"/>
      <c r="F418" s="637" t="s">
        <v>78</v>
      </c>
      <c r="G418" s="637" t="s">
        <v>78</v>
      </c>
      <c r="H418" s="32" t="s">
        <v>1275</v>
      </c>
      <c r="I418" s="70"/>
      <c r="J418" s="620" t="s">
        <v>234</v>
      </c>
      <c r="K418" s="60"/>
      <c r="L418" s="60"/>
      <c r="M418" s="60"/>
      <c r="N418" s="60"/>
      <c r="O418" s="60"/>
      <c r="P418" s="60"/>
      <c r="Q418" s="60"/>
      <c r="R418" s="60"/>
      <c r="S418" s="60"/>
      <c r="T418" s="60"/>
      <c r="U418" s="60"/>
      <c r="V418" s="60"/>
      <c r="W418" s="60"/>
      <c r="X418" s="60"/>
      <c r="Y418" s="60"/>
      <c r="Z418" s="60"/>
    </row>
    <row r="419" spans="1:26" ht="21.75" customHeight="1">
      <c r="A419" s="13"/>
      <c r="B419" s="13"/>
      <c r="C419" s="13"/>
      <c r="D419" s="615"/>
      <c r="E419" s="13"/>
      <c r="F419" s="615"/>
      <c r="G419" s="615"/>
      <c r="H419" s="34" t="s">
        <v>1276</v>
      </c>
      <c r="I419" s="49"/>
      <c r="J419" s="615"/>
      <c r="K419" s="60"/>
      <c r="L419" s="60"/>
      <c r="M419" s="60"/>
      <c r="N419" s="60"/>
      <c r="O419" s="60"/>
      <c r="P419" s="60"/>
      <c r="Q419" s="60"/>
      <c r="R419" s="60"/>
      <c r="S419" s="60"/>
      <c r="T419" s="60"/>
      <c r="U419" s="60"/>
      <c r="V419" s="60"/>
      <c r="W419" s="60"/>
      <c r="X419" s="60"/>
      <c r="Y419" s="60"/>
      <c r="Z419" s="60"/>
    </row>
    <row r="420" spans="1:26" ht="27" customHeight="1">
      <c r="A420" s="13"/>
      <c r="B420" s="13"/>
      <c r="C420" s="13"/>
      <c r="D420" s="634" t="s">
        <v>235</v>
      </c>
      <c r="E420" s="13"/>
      <c r="F420" s="615"/>
      <c r="G420" s="615"/>
      <c r="H420" s="34" t="s">
        <v>1277</v>
      </c>
      <c r="I420" s="49"/>
      <c r="J420" s="615"/>
      <c r="K420" s="60"/>
      <c r="L420" s="60"/>
      <c r="M420" s="60"/>
      <c r="N420" s="60"/>
      <c r="O420" s="60"/>
      <c r="P420" s="60"/>
      <c r="Q420" s="60"/>
      <c r="R420" s="60"/>
      <c r="S420" s="60"/>
      <c r="T420" s="60"/>
      <c r="U420" s="60"/>
      <c r="V420" s="60"/>
      <c r="W420" s="60"/>
      <c r="X420" s="60"/>
      <c r="Y420" s="60"/>
      <c r="Z420" s="60"/>
    </row>
    <row r="421" spans="1:26" ht="25.5" customHeight="1">
      <c r="A421" s="13"/>
      <c r="B421" s="13"/>
      <c r="C421" s="13"/>
      <c r="D421" s="615"/>
      <c r="E421" s="13"/>
      <c r="F421" s="615"/>
      <c r="G421" s="615"/>
      <c r="H421" s="34" t="s">
        <v>1278</v>
      </c>
      <c r="I421" s="49"/>
      <c r="J421" s="615"/>
      <c r="K421" s="60"/>
      <c r="L421" s="60"/>
      <c r="M421" s="60"/>
      <c r="N421" s="60"/>
      <c r="O421" s="60"/>
      <c r="P421" s="60"/>
      <c r="Q421" s="60"/>
      <c r="R421" s="60"/>
      <c r="S421" s="60"/>
      <c r="T421" s="60"/>
      <c r="U421" s="60"/>
      <c r="V421" s="60"/>
      <c r="W421" s="60"/>
      <c r="X421" s="60"/>
      <c r="Y421" s="60"/>
      <c r="Z421" s="60"/>
    </row>
    <row r="422" spans="1:26" ht="25.5" customHeight="1">
      <c r="A422" s="13"/>
      <c r="B422" s="13"/>
      <c r="C422" s="13"/>
      <c r="D422" s="615"/>
      <c r="E422" s="13"/>
      <c r="F422" s="615"/>
      <c r="G422" s="615"/>
      <c r="H422" s="247"/>
      <c r="I422" s="49"/>
      <c r="J422" s="615"/>
      <c r="K422" s="60"/>
      <c r="L422" s="60"/>
      <c r="M422" s="60"/>
      <c r="N422" s="60"/>
      <c r="O422" s="60"/>
      <c r="P422" s="60"/>
      <c r="Q422" s="60"/>
      <c r="R422" s="60"/>
      <c r="S422" s="60"/>
      <c r="T422" s="60"/>
      <c r="U422" s="60"/>
      <c r="V422" s="60"/>
      <c r="W422" s="60"/>
      <c r="X422" s="60"/>
      <c r="Y422" s="60"/>
      <c r="Z422" s="60"/>
    </row>
    <row r="423" spans="1:26" ht="25.5" customHeight="1">
      <c r="A423" s="13"/>
      <c r="B423" s="13"/>
      <c r="C423" s="13"/>
      <c r="D423" s="615"/>
      <c r="E423" s="13"/>
      <c r="F423" s="615"/>
      <c r="G423" s="615"/>
      <c r="H423" s="247"/>
      <c r="I423" s="49"/>
      <c r="J423" s="615"/>
      <c r="K423" s="60"/>
      <c r="L423" s="60"/>
      <c r="M423" s="60"/>
      <c r="N423" s="60"/>
      <c r="O423" s="60"/>
      <c r="P423" s="60"/>
      <c r="Q423" s="60"/>
      <c r="R423" s="60"/>
      <c r="S423" s="60"/>
      <c r="T423" s="60"/>
      <c r="U423" s="60"/>
      <c r="V423" s="60"/>
      <c r="W423" s="60"/>
      <c r="X423" s="60"/>
      <c r="Y423" s="60"/>
      <c r="Z423" s="60"/>
    </row>
    <row r="424" spans="1:26" ht="22.5" customHeight="1">
      <c r="A424" s="13"/>
      <c r="B424" s="13"/>
      <c r="C424" s="13"/>
      <c r="D424" s="634" t="s">
        <v>236</v>
      </c>
      <c r="E424" s="13"/>
      <c r="F424" s="615"/>
      <c r="G424" s="615"/>
      <c r="H424" s="247"/>
      <c r="I424" s="49"/>
      <c r="J424" s="615"/>
      <c r="K424" s="60"/>
      <c r="L424" s="60"/>
      <c r="M424" s="60"/>
      <c r="N424" s="60"/>
      <c r="O424" s="60"/>
      <c r="P424" s="60"/>
      <c r="Q424" s="60"/>
      <c r="R424" s="60"/>
      <c r="S424" s="60"/>
      <c r="T424" s="60"/>
      <c r="U424" s="60"/>
      <c r="V424" s="60"/>
      <c r="W424" s="60"/>
      <c r="X424" s="60"/>
      <c r="Y424" s="60"/>
      <c r="Z424" s="60"/>
    </row>
    <row r="425" spans="1:26" ht="27" customHeight="1">
      <c r="A425" s="13"/>
      <c r="B425" s="13"/>
      <c r="C425" s="13"/>
      <c r="D425" s="615"/>
      <c r="E425" s="13"/>
      <c r="F425" s="615"/>
      <c r="G425" s="615"/>
      <c r="H425" s="35"/>
      <c r="I425" s="73"/>
      <c r="J425" s="615"/>
      <c r="K425" s="60"/>
      <c r="L425" s="60"/>
      <c r="M425" s="60"/>
      <c r="N425" s="60"/>
      <c r="O425" s="60"/>
      <c r="P425" s="60"/>
      <c r="Q425" s="60"/>
      <c r="R425" s="60"/>
      <c r="S425" s="60"/>
      <c r="T425" s="60"/>
      <c r="U425" s="60"/>
      <c r="V425" s="60"/>
      <c r="W425" s="60"/>
      <c r="X425" s="60"/>
      <c r="Y425" s="60"/>
      <c r="Z425" s="60"/>
    </row>
    <row r="426" spans="1:26" ht="27" customHeight="1">
      <c r="A426" s="13"/>
      <c r="B426" s="13"/>
      <c r="C426" s="13"/>
      <c r="D426" s="615"/>
      <c r="E426" s="70"/>
      <c r="F426" s="618"/>
      <c r="G426" s="618"/>
      <c r="H426" s="37" t="s">
        <v>40</v>
      </c>
      <c r="I426" s="100"/>
      <c r="J426" s="616"/>
      <c r="K426" s="60"/>
      <c r="L426" s="60"/>
      <c r="M426" s="60"/>
      <c r="N426" s="60"/>
      <c r="O426" s="60"/>
      <c r="P426" s="60"/>
      <c r="Q426" s="60"/>
      <c r="R426" s="60"/>
      <c r="S426" s="60"/>
      <c r="T426" s="60"/>
      <c r="U426" s="60"/>
      <c r="V426" s="60"/>
      <c r="W426" s="60"/>
      <c r="X426" s="60"/>
      <c r="Y426" s="60"/>
      <c r="Z426" s="60"/>
    </row>
    <row r="427" spans="1:26" ht="27" customHeight="1">
      <c r="A427" s="13"/>
      <c r="B427" s="13"/>
      <c r="C427" s="13"/>
      <c r="D427" s="615"/>
      <c r="E427" s="141" t="s">
        <v>237</v>
      </c>
      <c r="F427" s="637" t="s">
        <v>78</v>
      </c>
      <c r="G427" s="637" t="s">
        <v>78</v>
      </c>
      <c r="H427" s="32" t="s">
        <v>1275</v>
      </c>
      <c r="I427" s="70"/>
      <c r="J427" s="620" t="s">
        <v>238</v>
      </c>
      <c r="K427" s="60"/>
      <c r="L427" s="60"/>
      <c r="M427" s="60"/>
      <c r="N427" s="60"/>
      <c r="O427" s="60"/>
      <c r="P427" s="60"/>
      <c r="Q427" s="60"/>
      <c r="R427" s="60"/>
      <c r="S427" s="60"/>
      <c r="T427" s="60"/>
      <c r="U427" s="60"/>
      <c r="V427" s="60"/>
      <c r="W427" s="60"/>
      <c r="X427" s="60"/>
      <c r="Y427" s="60"/>
      <c r="Z427" s="60"/>
    </row>
    <row r="428" spans="1:26" ht="21" customHeight="1">
      <c r="A428" s="13"/>
      <c r="B428" s="13"/>
      <c r="C428" s="13"/>
      <c r="D428" s="615"/>
      <c r="E428" s="638" t="s">
        <v>239</v>
      </c>
      <c r="F428" s="615"/>
      <c r="G428" s="615"/>
      <c r="H428" s="34" t="s">
        <v>1276</v>
      </c>
      <c r="I428" s="49"/>
      <c r="J428" s="615"/>
      <c r="K428" s="60"/>
      <c r="L428" s="60"/>
      <c r="M428" s="60"/>
      <c r="N428" s="60"/>
      <c r="O428" s="60"/>
      <c r="P428" s="60"/>
      <c r="Q428" s="60"/>
      <c r="R428" s="60"/>
      <c r="S428" s="60"/>
      <c r="T428" s="60"/>
      <c r="U428" s="60"/>
      <c r="V428" s="60"/>
      <c r="W428" s="60"/>
      <c r="X428" s="60"/>
      <c r="Y428" s="60"/>
      <c r="Z428" s="60"/>
    </row>
    <row r="429" spans="1:26" ht="27" customHeight="1">
      <c r="A429" s="13"/>
      <c r="B429" s="13"/>
      <c r="C429" s="13"/>
      <c r="D429" s="634" t="s">
        <v>240</v>
      </c>
      <c r="E429" s="615"/>
      <c r="F429" s="615"/>
      <c r="G429" s="615"/>
      <c r="H429" s="34" t="s">
        <v>1277</v>
      </c>
      <c r="I429" s="49"/>
      <c r="J429" s="615"/>
      <c r="K429" s="60"/>
      <c r="L429" s="60"/>
      <c r="M429" s="60"/>
      <c r="N429" s="60"/>
      <c r="O429" s="60"/>
      <c r="P429" s="60"/>
      <c r="Q429" s="60"/>
      <c r="R429" s="60"/>
      <c r="S429" s="60"/>
      <c r="T429" s="60"/>
      <c r="U429" s="60"/>
      <c r="V429" s="60"/>
      <c r="W429" s="60"/>
      <c r="X429" s="60"/>
      <c r="Y429" s="60"/>
      <c r="Z429" s="60"/>
    </row>
    <row r="430" spans="1:26" ht="27" customHeight="1">
      <c r="A430" s="13"/>
      <c r="B430" s="13"/>
      <c r="C430" s="13"/>
      <c r="D430" s="615"/>
      <c r="E430" s="13"/>
      <c r="F430" s="615"/>
      <c r="G430" s="615"/>
      <c r="H430" s="34" t="s">
        <v>1278</v>
      </c>
      <c r="I430" s="49"/>
      <c r="J430" s="615"/>
      <c r="K430" s="60"/>
      <c r="L430" s="60"/>
      <c r="M430" s="60"/>
      <c r="N430" s="60"/>
      <c r="O430" s="60"/>
      <c r="P430" s="60"/>
      <c r="Q430" s="60"/>
      <c r="R430" s="60"/>
      <c r="S430" s="60"/>
      <c r="T430" s="60"/>
      <c r="U430" s="60"/>
      <c r="V430" s="60"/>
      <c r="W430" s="60"/>
      <c r="X430" s="60"/>
      <c r="Y430" s="60"/>
      <c r="Z430" s="60"/>
    </row>
    <row r="431" spans="1:26" ht="27" customHeight="1">
      <c r="A431" s="13"/>
      <c r="B431" s="13"/>
      <c r="C431" s="13"/>
      <c r="D431" s="615"/>
      <c r="E431" s="13"/>
      <c r="F431" s="615"/>
      <c r="G431" s="615"/>
      <c r="H431" s="247"/>
      <c r="I431" s="49"/>
      <c r="J431" s="615"/>
      <c r="K431" s="60"/>
      <c r="L431" s="60"/>
      <c r="M431" s="60"/>
      <c r="N431" s="60"/>
      <c r="O431" s="60"/>
      <c r="P431" s="60"/>
      <c r="Q431" s="60"/>
      <c r="R431" s="60"/>
      <c r="S431" s="60"/>
      <c r="T431" s="60"/>
      <c r="U431" s="60"/>
      <c r="V431" s="60"/>
      <c r="W431" s="60"/>
      <c r="X431" s="60"/>
      <c r="Y431" s="60"/>
      <c r="Z431" s="60"/>
    </row>
    <row r="432" spans="1:26" ht="37.5" customHeight="1">
      <c r="A432" s="13"/>
      <c r="B432" s="13"/>
      <c r="C432" s="13"/>
      <c r="D432" s="615"/>
      <c r="E432" s="13"/>
      <c r="F432" s="615"/>
      <c r="G432" s="615"/>
      <c r="H432" s="247"/>
      <c r="I432" s="49"/>
      <c r="J432" s="615"/>
      <c r="K432" s="60"/>
      <c r="L432" s="60"/>
      <c r="M432" s="60"/>
      <c r="N432" s="60"/>
      <c r="O432" s="60"/>
      <c r="P432" s="60"/>
      <c r="Q432" s="60"/>
      <c r="R432" s="60"/>
      <c r="S432" s="60"/>
      <c r="T432" s="60"/>
      <c r="U432" s="60"/>
      <c r="V432" s="60"/>
      <c r="W432" s="60"/>
      <c r="X432" s="60"/>
      <c r="Y432" s="60"/>
      <c r="Z432" s="60"/>
    </row>
    <row r="433" spans="1:26" ht="24.75" customHeight="1">
      <c r="A433" s="13"/>
      <c r="B433" s="13"/>
      <c r="C433" s="13"/>
      <c r="D433" s="634" t="s">
        <v>241</v>
      </c>
      <c r="E433" s="13"/>
      <c r="F433" s="615"/>
      <c r="G433" s="615"/>
      <c r="H433" s="247"/>
      <c r="I433" s="49"/>
      <c r="J433" s="615"/>
      <c r="K433" s="60"/>
      <c r="L433" s="60"/>
      <c r="M433" s="60"/>
      <c r="N433" s="60"/>
      <c r="O433" s="60"/>
      <c r="P433" s="60"/>
      <c r="Q433" s="60"/>
      <c r="R433" s="60"/>
      <c r="S433" s="60"/>
      <c r="T433" s="60"/>
      <c r="U433" s="60"/>
      <c r="V433" s="60"/>
      <c r="W433" s="60"/>
      <c r="X433" s="60"/>
      <c r="Y433" s="60"/>
      <c r="Z433" s="60"/>
    </row>
    <row r="434" spans="1:26" ht="24.75" customHeight="1">
      <c r="A434" s="13"/>
      <c r="B434" s="13"/>
      <c r="C434" s="13"/>
      <c r="D434" s="615"/>
      <c r="E434" s="13"/>
      <c r="F434" s="615"/>
      <c r="G434" s="615"/>
      <c r="H434" s="35"/>
      <c r="I434" s="73"/>
      <c r="J434" s="615"/>
      <c r="K434" s="60"/>
      <c r="L434" s="60"/>
      <c r="M434" s="60"/>
      <c r="N434" s="60"/>
      <c r="O434" s="60"/>
      <c r="P434" s="60"/>
      <c r="Q434" s="60"/>
      <c r="R434" s="60"/>
      <c r="S434" s="60"/>
      <c r="T434" s="60"/>
      <c r="U434" s="60"/>
      <c r="V434" s="60"/>
      <c r="W434" s="60"/>
      <c r="X434" s="60"/>
      <c r="Y434" s="60"/>
      <c r="Z434" s="60"/>
    </row>
    <row r="435" spans="1:26" ht="27" customHeight="1">
      <c r="A435" s="13"/>
      <c r="B435" s="13"/>
      <c r="C435" s="13"/>
      <c r="D435" s="615"/>
      <c r="E435" s="13"/>
      <c r="F435" s="618"/>
      <c r="G435" s="618"/>
      <c r="H435" s="37" t="s">
        <v>40</v>
      </c>
      <c r="I435" s="100"/>
      <c r="J435" s="616"/>
      <c r="K435" s="60"/>
      <c r="L435" s="60"/>
      <c r="M435" s="60"/>
      <c r="N435" s="60"/>
      <c r="O435" s="60"/>
      <c r="P435" s="60"/>
      <c r="Q435" s="60"/>
      <c r="R435" s="60"/>
      <c r="S435" s="60"/>
      <c r="T435" s="60"/>
      <c r="U435" s="60"/>
      <c r="V435" s="60"/>
      <c r="W435" s="60"/>
      <c r="X435" s="60"/>
      <c r="Y435" s="60"/>
      <c r="Z435" s="60"/>
    </row>
    <row r="436" spans="1:26" ht="21" customHeight="1">
      <c r="A436" s="633" t="s">
        <v>242</v>
      </c>
      <c r="B436" s="633" t="s">
        <v>243</v>
      </c>
      <c r="C436" s="633" t="s">
        <v>244</v>
      </c>
      <c r="D436" s="633" t="s">
        <v>245</v>
      </c>
      <c r="E436" s="659" t="s">
        <v>1326</v>
      </c>
      <c r="F436" s="633" t="s">
        <v>78</v>
      </c>
      <c r="G436" s="633" t="s">
        <v>78</v>
      </c>
      <c r="H436" s="32" t="s">
        <v>1275</v>
      </c>
      <c r="I436" s="48"/>
      <c r="J436" s="620" t="s">
        <v>1327</v>
      </c>
      <c r="K436" s="60"/>
      <c r="L436" s="60"/>
      <c r="M436" s="60"/>
      <c r="N436" s="60"/>
      <c r="O436" s="60"/>
      <c r="P436" s="60"/>
      <c r="Q436" s="60"/>
      <c r="R436" s="60"/>
      <c r="S436" s="60"/>
      <c r="T436" s="60"/>
      <c r="U436" s="60"/>
      <c r="V436" s="60"/>
      <c r="W436" s="60"/>
      <c r="X436" s="60"/>
      <c r="Y436" s="60"/>
      <c r="Z436" s="60"/>
    </row>
    <row r="437" spans="1:26" ht="21" customHeight="1">
      <c r="A437" s="615"/>
      <c r="B437" s="615"/>
      <c r="C437" s="615"/>
      <c r="D437" s="615"/>
      <c r="E437" s="629"/>
      <c r="F437" s="615"/>
      <c r="G437" s="615"/>
      <c r="H437" s="34" t="s">
        <v>1276</v>
      </c>
      <c r="I437" s="49"/>
      <c r="J437" s="615"/>
      <c r="K437" s="60"/>
      <c r="L437" s="60"/>
      <c r="M437" s="60"/>
      <c r="N437" s="60"/>
      <c r="O437" s="60"/>
      <c r="P437" s="60"/>
      <c r="Q437" s="60"/>
      <c r="R437" s="60"/>
      <c r="S437" s="60"/>
      <c r="T437" s="60"/>
      <c r="U437" s="60"/>
      <c r="V437" s="60"/>
      <c r="W437" s="60"/>
      <c r="X437" s="60"/>
      <c r="Y437" s="60"/>
      <c r="Z437" s="60"/>
    </row>
    <row r="438" spans="1:26" ht="21" customHeight="1">
      <c r="A438" s="615"/>
      <c r="B438" s="615"/>
      <c r="C438" s="615"/>
      <c r="D438" s="634" t="s">
        <v>248</v>
      </c>
      <c r="E438" s="647" t="s">
        <v>249</v>
      </c>
      <c r="F438" s="615"/>
      <c r="G438" s="615"/>
      <c r="H438" s="34" t="s">
        <v>1277</v>
      </c>
      <c r="I438" s="49"/>
      <c r="J438" s="615"/>
      <c r="K438" s="60"/>
      <c r="L438" s="60"/>
      <c r="M438" s="60"/>
      <c r="N438" s="60"/>
      <c r="O438" s="60"/>
      <c r="P438" s="60"/>
      <c r="Q438" s="60"/>
      <c r="R438" s="60"/>
      <c r="S438" s="60"/>
      <c r="T438" s="60"/>
      <c r="U438" s="60"/>
      <c r="V438" s="60"/>
      <c r="W438" s="60"/>
      <c r="X438" s="60"/>
      <c r="Y438" s="60"/>
      <c r="Z438" s="60"/>
    </row>
    <row r="439" spans="1:26" ht="21" customHeight="1">
      <c r="A439" s="615"/>
      <c r="B439" s="615"/>
      <c r="C439" s="615"/>
      <c r="D439" s="615"/>
      <c r="E439" s="615"/>
      <c r="F439" s="615"/>
      <c r="G439" s="615"/>
      <c r="H439" s="34" t="s">
        <v>1278</v>
      </c>
      <c r="I439" s="49"/>
      <c r="J439" s="615"/>
      <c r="K439" s="60"/>
      <c r="L439" s="60"/>
      <c r="M439" s="60"/>
      <c r="N439" s="60"/>
      <c r="O439" s="60"/>
      <c r="P439" s="60"/>
      <c r="Q439" s="60"/>
      <c r="R439" s="60"/>
      <c r="S439" s="60"/>
      <c r="T439" s="60"/>
      <c r="U439" s="60"/>
      <c r="V439" s="60"/>
      <c r="W439" s="60"/>
      <c r="X439" s="60"/>
      <c r="Y439" s="60"/>
      <c r="Z439" s="60"/>
    </row>
    <row r="440" spans="1:26" ht="21" customHeight="1">
      <c r="A440" s="615"/>
      <c r="B440" s="615"/>
      <c r="C440" s="615"/>
      <c r="D440" s="634" t="s">
        <v>250</v>
      </c>
      <c r="E440" s="629"/>
      <c r="F440" s="615"/>
      <c r="G440" s="615"/>
      <c r="H440" s="247"/>
      <c r="I440" s="49"/>
      <c r="J440" s="615"/>
      <c r="K440" s="60"/>
      <c r="L440" s="60"/>
      <c r="M440" s="60"/>
      <c r="N440" s="60"/>
      <c r="O440" s="60"/>
      <c r="P440" s="60"/>
      <c r="Q440" s="60"/>
      <c r="R440" s="60"/>
      <c r="S440" s="60"/>
      <c r="T440" s="60"/>
      <c r="U440" s="60"/>
      <c r="V440" s="60"/>
      <c r="W440" s="60"/>
      <c r="X440" s="60"/>
      <c r="Y440" s="60"/>
      <c r="Z440" s="60"/>
    </row>
    <row r="441" spans="1:26" ht="21" customHeight="1">
      <c r="A441" s="13"/>
      <c r="B441" s="615"/>
      <c r="C441" s="615"/>
      <c r="D441" s="615"/>
      <c r="E441" s="647" t="s">
        <v>251</v>
      </c>
      <c r="F441" s="615"/>
      <c r="G441" s="615"/>
      <c r="H441" s="247"/>
      <c r="I441" s="49"/>
      <c r="J441" s="615"/>
      <c r="K441" s="60"/>
      <c r="L441" s="60"/>
      <c r="M441" s="60"/>
      <c r="N441" s="60"/>
      <c r="O441" s="60"/>
      <c r="P441" s="60"/>
      <c r="Q441" s="60"/>
      <c r="R441" s="60"/>
      <c r="S441" s="60"/>
      <c r="T441" s="60"/>
      <c r="U441" s="60"/>
      <c r="V441" s="60"/>
      <c r="W441" s="60"/>
      <c r="X441" s="60"/>
      <c r="Y441" s="60"/>
      <c r="Z441" s="60"/>
    </row>
    <row r="442" spans="1:26" ht="21" customHeight="1">
      <c r="A442" s="13"/>
      <c r="B442" s="615"/>
      <c r="C442" s="615"/>
      <c r="D442" s="671" t="s">
        <v>252</v>
      </c>
      <c r="E442" s="629"/>
      <c r="F442" s="615"/>
      <c r="G442" s="615"/>
      <c r="H442" s="247"/>
      <c r="I442" s="49"/>
      <c r="J442" s="615"/>
      <c r="K442" s="60"/>
      <c r="L442" s="60"/>
      <c r="M442" s="60"/>
      <c r="N442" s="60"/>
      <c r="O442" s="60"/>
      <c r="P442" s="60"/>
      <c r="Q442" s="60"/>
      <c r="R442" s="60"/>
      <c r="S442" s="60"/>
      <c r="T442" s="60"/>
      <c r="U442" s="60"/>
      <c r="V442" s="60"/>
      <c r="W442" s="60"/>
      <c r="X442" s="60"/>
      <c r="Y442" s="60"/>
      <c r="Z442" s="60"/>
    </row>
    <row r="443" spans="1:26" ht="21" customHeight="1">
      <c r="A443" s="13"/>
      <c r="B443" s="615"/>
      <c r="C443" s="615"/>
      <c r="D443" s="643"/>
      <c r="E443" s="142"/>
      <c r="F443" s="615"/>
      <c r="G443" s="615"/>
      <c r="H443" s="35"/>
      <c r="I443" s="73"/>
      <c r="J443" s="615"/>
      <c r="K443" s="60"/>
      <c r="L443" s="60"/>
      <c r="M443" s="60"/>
      <c r="N443" s="60"/>
      <c r="O443" s="60"/>
      <c r="P443" s="60"/>
      <c r="Q443" s="60"/>
      <c r="R443" s="60"/>
      <c r="S443" s="60"/>
      <c r="T443" s="60"/>
      <c r="U443" s="60"/>
      <c r="V443" s="60"/>
      <c r="W443" s="60"/>
      <c r="X443" s="60"/>
      <c r="Y443" s="60"/>
      <c r="Z443" s="60"/>
    </row>
    <row r="444" spans="1:26" ht="21" customHeight="1">
      <c r="A444" s="13"/>
      <c r="B444" s="13"/>
      <c r="C444" s="13"/>
      <c r="D444" s="60"/>
      <c r="E444" s="110"/>
      <c r="F444" s="618"/>
      <c r="G444" s="618"/>
      <c r="H444" s="37" t="s">
        <v>40</v>
      </c>
      <c r="I444" s="100"/>
      <c r="J444" s="616"/>
      <c r="K444" s="60"/>
      <c r="L444" s="60"/>
      <c r="M444" s="60"/>
      <c r="N444" s="60"/>
      <c r="O444" s="60"/>
      <c r="P444" s="60"/>
      <c r="Q444" s="60"/>
      <c r="R444" s="60"/>
      <c r="S444" s="60"/>
      <c r="T444" s="60"/>
      <c r="U444" s="60"/>
      <c r="V444" s="60"/>
      <c r="W444" s="60"/>
      <c r="X444" s="60"/>
      <c r="Y444" s="60"/>
      <c r="Z444" s="60"/>
    </row>
    <row r="445" spans="1:26" ht="21" customHeight="1">
      <c r="A445" s="13"/>
      <c r="B445" s="13"/>
      <c r="C445" s="13"/>
      <c r="D445" s="60"/>
      <c r="E445" s="634" t="s">
        <v>1328</v>
      </c>
      <c r="F445" s="634" t="s">
        <v>78</v>
      </c>
      <c r="G445" s="634" t="s">
        <v>78</v>
      </c>
      <c r="H445" s="32" t="s">
        <v>1275</v>
      </c>
      <c r="I445" s="48"/>
      <c r="J445" s="620" t="s">
        <v>254</v>
      </c>
      <c r="K445" s="60"/>
      <c r="L445" s="60"/>
      <c r="M445" s="60"/>
      <c r="N445" s="60"/>
      <c r="O445" s="60"/>
      <c r="P445" s="60"/>
      <c r="Q445" s="60"/>
      <c r="R445" s="60"/>
      <c r="S445" s="60"/>
      <c r="T445" s="60"/>
      <c r="U445" s="60"/>
      <c r="V445" s="60"/>
      <c r="W445" s="60"/>
      <c r="X445" s="60"/>
      <c r="Y445" s="60"/>
      <c r="Z445" s="60"/>
    </row>
    <row r="446" spans="1:26" ht="21" customHeight="1">
      <c r="A446" s="13"/>
      <c r="B446" s="13"/>
      <c r="C446" s="13"/>
      <c r="D446" s="60"/>
      <c r="E446" s="615"/>
      <c r="F446" s="615"/>
      <c r="G446" s="615"/>
      <c r="H446" s="34" t="s">
        <v>1276</v>
      </c>
      <c r="I446" s="49"/>
      <c r="J446" s="615"/>
      <c r="K446" s="60"/>
      <c r="L446" s="60"/>
      <c r="M446" s="60"/>
      <c r="N446" s="60"/>
      <c r="O446" s="60"/>
      <c r="P446" s="60"/>
      <c r="Q446" s="60"/>
      <c r="R446" s="60"/>
      <c r="S446" s="60"/>
      <c r="T446" s="60"/>
      <c r="U446" s="60"/>
      <c r="V446" s="60"/>
      <c r="W446" s="60"/>
      <c r="X446" s="60"/>
      <c r="Y446" s="60"/>
      <c r="Z446" s="60"/>
    </row>
    <row r="447" spans="1:26" ht="21" customHeight="1">
      <c r="A447" s="13"/>
      <c r="B447" s="13"/>
      <c r="C447" s="13"/>
      <c r="D447" s="60"/>
      <c r="E447" s="615"/>
      <c r="F447" s="615"/>
      <c r="G447" s="615"/>
      <c r="H447" s="34" t="s">
        <v>1277</v>
      </c>
      <c r="I447" s="49"/>
      <c r="J447" s="615"/>
      <c r="K447" s="60"/>
      <c r="L447" s="60"/>
      <c r="M447" s="60"/>
      <c r="N447" s="60"/>
      <c r="O447" s="60"/>
      <c r="P447" s="60"/>
      <c r="Q447" s="60"/>
      <c r="R447" s="60"/>
      <c r="S447" s="60"/>
      <c r="T447" s="60"/>
      <c r="U447" s="60"/>
      <c r="V447" s="60"/>
      <c r="W447" s="60"/>
      <c r="X447" s="60"/>
      <c r="Y447" s="60"/>
      <c r="Z447" s="60"/>
    </row>
    <row r="448" spans="1:26" ht="21" customHeight="1">
      <c r="A448" s="13"/>
      <c r="B448" s="13"/>
      <c r="C448" s="13"/>
      <c r="D448" s="60"/>
      <c r="E448" s="615"/>
      <c r="F448" s="615"/>
      <c r="G448" s="615"/>
      <c r="H448" s="34" t="s">
        <v>1278</v>
      </c>
      <c r="I448" s="49"/>
      <c r="J448" s="615"/>
      <c r="K448" s="60"/>
      <c r="L448" s="60"/>
      <c r="M448" s="60"/>
      <c r="N448" s="60"/>
      <c r="O448" s="60"/>
      <c r="P448" s="60"/>
      <c r="Q448" s="60"/>
      <c r="R448" s="60"/>
      <c r="S448" s="60"/>
      <c r="T448" s="60"/>
      <c r="U448" s="60"/>
      <c r="V448" s="60"/>
      <c r="W448" s="60"/>
      <c r="X448" s="60"/>
      <c r="Y448" s="60"/>
      <c r="Z448" s="60"/>
    </row>
    <row r="449" spans="1:26" ht="21" customHeight="1">
      <c r="A449" s="13"/>
      <c r="B449" s="13"/>
      <c r="C449" s="13"/>
      <c r="D449" s="60"/>
      <c r="E449" s="615"/>
      <c r="F449" s="615"/>
      <c r="G449" s="615"/>
      <c r="H449" s="247"/>
      <c r="I449" s="49"/>
      <c r="J449" s="615"/>
      <c r="K449" s="60"/>
      <c r="L449" s="60"/>
      <c r="M449" s="60"/>
      <c r="N449" s="60"/>
      <c r="O449" s="60"/>
      <c r="P449" s="60"/>
      <c r="Q449" s="60"/>
      <c r="R449" s="60"/>
      <c r="S449" s="60"/>
      <c r="T449" s="60"/>
      <c r="U449" s="60"/>
      <c r="V449" s="60"/>
      <c r="W449" s="60"/>
      <c r="X449" s="60"/>
      <c r="Y449" s="60"/>
      <c r="Z449" s="60"/>
    </row>
    <row r="450" spans="1:26" ht="21" customHeight="1">
      <c r="A450" s="13"/>
      <c r="B450" s="13"/>
      <c r="C450" s="13"/>
      <c r="D450" s="60"/>
      <c r="E450" s="14"/>
      <c r="F450" s="615"/>
      <c r="G450" s="615"/>
      <c r="H450" s="247"/>
      <c r="I450" s="49"/>
      <c r="J450" s="615"/>
      <c r="K450" s="60"/>
      <c r="L450" s="60"/>
      <c r="M450" s="60"/>
      <c r="N450" s="60"/>
      <c r="O450" s="60"/>
      <c r="P450" s="60"/>
      <c r="Q450" s="60"/>
      <c r="R450" s="60"/>
      <c r="S450" s="60"/>
      <c r="T450" s="60"/>
      <c r="U450" s="60"/>
      <c r="V450" s="60"/>
      <c r="W450" s="60"/>
      <c r="X450" s="60"/>
      <c r="Y450" s="60"/>
      <c r="Z450" s="60"/>
    </row>
    <row r="451" spans="1:26" ht="21" customHeight="1">
      <c r="A451" s="13"/>
      <c r="B451" s="13"/>
      <c r="C451" s="13"/>
      <c r="D451" s="60"/>
      <c r="E451" s="672" t="s">
        <v>1329</v>
      </c>
      <c r="F451" s="615"/>
      <c r="G451" s="615"/>
      <c r="H451" s="247"/>
      <c r="I451" s="49"/>
      <c r="J451" s="615"/>
      <c r="K451" s="60"/>
      <c r="L451" s="60"/>
      <c r="M451" s="60"/>
      <c r="N451" s="60"/>
      <c r="O451" s="60"/>
      <c r="P451" s="60"/>
      <c r="Q451" s="60"/>
      <c r="R451" s="60"/>
      <c r="S451" s="60"/>
      <c r="T451" s="60"/>
      <c r="U451" s="60"/>
      <c r="V451" s="60"/>
      <c r="W451" s="60"/>
      <c r="X451" s="60"/>
      <c r="Y451" s="60"/>
      <c r="Z451" s="60"/>
    </row>
    <row r="452" spans="1:26" ht="21" customHeight="1">
      <c r="A452" s="13"/>
      <c r="B452" s="13"/>
      <c r="C452" s="13"/>
      <c r="D452" s="60"/>
      <c r="E452" s="615"/>
      <c r="F452" s="615"/>
      <c r="G452" s="615"/>
      <c r="H452" s="35"/>
      <c r="I452" s="73"/>
      <c r="J452" s="615"/>
      <c r="K452" s="60"/>
      <c r="L452" s="60"/>
      <c r="M452" s="60"/>
      <c r="N452" s="60"/>
      <c r="O452" s="60"/>
      <c r="P452" s="60"/>
      <c r="Q452" s="60"/>
      <c r="R452" s="60"/>
      <c r="S452" s="60"/>
      <c r="T452" s="60"/>
      <c r="U452" s="60"/>
      <c r="V452" s="60"/>
      <c r="W452" s="60"/>
      <c r="X452" s="60"/>
      <c r="Y452" s="60"/>
      <c r="Z452" s="60"/>
    </row>
    <row r="453" spans="1:26" ht="21" customHeight="1">
      <c r="A453" s="13"/>
      <c r="B453" s="13"/>
      <c r="C453" s="13"/>
      <c r="D453" s="60"/>
      <c r="E453" s="629"/>
      <c r="F453" s="621"/>
      <c r="G453" s="621"/>
      <c r="H453" s="37" t="s">
        <v>40</v>
      </c>
      <c r="I453" s="100"/>
      <c r="J453" s="616"/>
      <c r="K453" s="60"/>
      <c r="L453" s="60"/>
      <c r="M453" s="60"/>
      <c r="N453" s="60"/>
      <c r="O453" s="60"/>
      <c r="P453" s="60"/>
      <c r="Q453" s="60"/>
      <c r="R453" s="60"/>
      <c r="S453" s="60"/>
      <c r="T453" s="60"/>
      <c r="U453" s="60"/>
      <c r="V453" s="60"/>
      <c r="W453" s="60"/>
      <c r="X453" s="60"/>
      <c r="Y453" s="60"/>
      <c r="Z453" s="60"/>
    </row>
    <row r="454" spans="1:26" ht="33" customHeight="1">
      <c r="A454" s="633" t="s">
        <v>256</v>
      </c>
      <c r="B454" s="633" t="s">
        <v>1330</v>
      </c>
      <c r="C454" s="636" t="s">
        <v>258</v>
      </c>
      <c r="D454" s="54"/>
      <c r="E454" s="55" t="s">
        <v>259</v>
      </c>
      <c r="F454" s="633" t="s">
        <v>78</v>
      </c>
      <c r="G454" s="633" t="s">
        <v>78</v>
      </c>
      <c r="H454" s="143" t="s">
        <v>1271</v>
      </c>
      <c r="I454" s="242">
        <v>34.880000000000003</v>
      </c>
      <c r="J454" s="632" t="s">
        <v>1331</v>
      </c>
      <c r="K454" s="60"/>
      <c r="L454" s="60"/>
      <c r="M454" s="60"/>
      <c r="N454" s="60"/>
      <c r="O454" s="60"/>
      <c r="P454" s="60"/>
      <c r="Q454" s="60"/>
      <c r="R454" s="60"/>
      <c r="S454" s="60"/>
      <c r="T454" s="60"/>
      <c r="U454" s="60"/>
      <c r="V454" s="60"/>
      <c r="W454" s="60"/>
      <c r="X454" s="60"/>
      <c r="Y454" s="60"/>
      <c r="Z454" s="60"/>
    </row>
    <row r="455" spans="1:26" ht="33" customHeight="1">
      <c r="A455" s="615"/>
      <c r="B455" s="615"/>
      <c r="C455" s="615"/>
      <c r="D455" s="13"/>
      <c r="E455" s="13"/>
      <c r="F455" s="615"/>
      <c r="G455" s="615"/>
      <c r="H455" s="145" t="s">
        <v>1272</v>
      </c>
      <c r="I455" s="242">
        <v>28.55</v>
      </c>
      <c r="J455" s="615"/>
      <c r="K455" s="60"/>
      <c r="L455" s="60"/>
      <c r="M455" s="60"/>
      <c r="N455" s="60"/>
      <c r="O455" s="60"/>
      <c r="P455" s="60"/>
      <c r="Q455" s="60"/>
      <c r="R455" s="60"/>
      <c r="S455" s="60"/>
      <c r="T455" s="60"/>
      <c r="U455" s="60"/>
      <c r="V455" s="60"/>
      <c r="W455" s="60"/>
      <c r="X455" s="60"/>
      <c r="Y455" s="60"/>
      <c r="Z455" s="60"/>
    </row>
    <row r="456" spans="1:26" ht="33" customHeight="1">
      <c r="A456" s="615"/>
      <c r="B456" s="615"/>
      <c r="C456" s="615"/>
      <c r="D456" s="13"/>
      <c r="E456" s="13"/>
      <c r="F456" s="615"/>
      <c r="G456" s="615"/>
      <c r="H456" s="145" t="s">
        <v>1273</v>
      </c>
      <c r="I456" s="242">
        <v>33.51</v>
      </c>
      <c r="J456" s="615"/>
      <c r="K456" s="60"/>
      <c r="L456" s="60"/>
      <c r="M456" s="60"/>
      <c r="N456" s="60"/>
      <c r="O456" s="60"/>
      <c r="P456" s="60"/>
      <c r="Q456" s="60"/>
      <c r="R456" s="60"/>
      <c r="S456" s="60"/>
      <c r="T456" s="60"/>
      <c r="U456" s="60"/>
      <c r="V456" s="60"/>
      <c r="W456" s="60"/>
      <c r="X456" s="60"/>
      <c r="Y456" s="60"/>
      <c r="Z456" s="60"/>
    </row>
    <row r="457" spans="1:26" ht="33" customHeight="1">
      <c r="A457" s="615"/>
      <c r="B457" s="615"/>
      <c r="C457" s="615"/>
      <c r="D457" s="13"/>
      <c r="E457" s="13"/>
      <c r="F457" s="615"/>
      <c r="G457" s="615"/>
      <c r="H457" s="145" t="s">
        <v>1274</v>
      </c>
      <c r="I457" s="242">
        <v>35.04</v>
      </c>
      <c r="J457" s="615"/>
      <c r="K457" s="60"/>
      <c r="L457" s="60"/>
      <c r="M457" s="60"/>
      <c r="N457" s="60"/>
      <c r="O457" s="60"/>
      <c r="P457" s="60"/>
      <c r="Q457" s="60"/>
      <c r="R457" s="60"/>
      <c r="S457" s="60"/>
      <c r="T457" s="60"/>
      <c r="U457" s="60"/>
      <c r="V457" s="60"/>
      <c r="W457" s="60"/>
      <c r="X457" s="60"/>
      <c r="Y457" s="60"/>
      <c r="Z457" s="60"/>
    </row>
    <row r="458" spans="1:26" ht="33" customHeight="1">
      <c r="A458" s="615"/>
      <c r="B458" s="615"/>
      <c r="C458" s="615"/>
      <c r="D458" s="13"/>
      <c r="E458" s="13"/>
      <c r="F458" s="615"/>
      <c r="G458" s="615"/>
      <c r="H458" s="276"/>
      <c r="I458" s="146"/>
      <c r="J458" s="615"/>
      <c r="K458" s="60"/>
      <c r="L458" s="60"/>
      <c r="M458" s="60"/>
      <c r="N458" s="60"/>
      <c r="O458" s="60"/>
      <c r="P458" s="60"/>
      <c r="Q458" s="60"/>
      <c r="R458" s="60"/>
      <c r="S458" s="60"/>
      <c r="T458" s="60"/>
      <c r="U458" s="60"/>
      <c r="V458" s="60"/>
      <c r="W458" s="60"/>
      <c r="X458" s="60"/>
      <c r="Y458" s="60"/>
      <c r="Z458" s="60"/>
    </row>
    <row r="459" spans="1:26" ht="33" customHeight="1">
      <c r="A459" s="615"/>
      <c r="B459" s="615"/>
      <c r="C459" s="638" t="s">
        <v>261</v>
      </c>
      <c r="D459" s="13"/>
      <c r="E459" s="13"/>
      <c r="F459" s="615"/>
      <c r="G459" s="615"/>
      <c r="H459" s="276"/>
      <c r="I459" s="146"/>
      <c r="J459" s="615"/>
      <c r="K459" s="60"/>
      <c r="L459" s="60"/>
      <c r="M459" s="60"/>
      <c r="N459" s="60"/>
      <c r="O459" s="60"/>
      <c r="P459" s="60"/>
      <c r="Q459" s="60"/>
      <c r="R459" s="60"/>
      <c r="S459" s="60"/>
      <c r="T459" s="60"/>
      <c r="U459" s="60"/>
      <c r="V459" s="60"/>
      <c r="W459" s="60"/>
      <c r="X459" s="60"/>
      <c r="Y459" s="60"/>
      <c r="Z459" s="60"/>
    </row>
    <row r="460" spans="1:26" ht="33" customHeight="1">
      <c r="A460" s="615"/>
      <c r="B460" s="615"/>
      <c r="C460" s="615"/>
      <c r="D460" s="13"/>
      <c r="E460" s="13"/>
      <c r="F460" s="615"/>
      <c r="G460" s="615"/>
      <c r="H460" s="276"/>
      <c r="I460" s="146"/>
      <c r="J460" s="615"/>
      <c r="K460" s="60"/>
      <c r="L460" s="60"/>
      <c r="M460" s="60"/>
      <c r="N460" s="60"/>
      <c r="O460" s="60"/>
      <c r="P460" s="60"/>
      <c r="Q460" s="60"/>
      <c r="R460" s="60"/>
      <c r="S460" s="60"/>
      <c r="T460" s="60"/>
      <c r="U460" s="60"/>
      <c r="V460" s="60"/>
      <c r="W460" s="60"/>
      <c r="X460" s="60"/>
      <c r="Y460" s="60"/>
      <c r="Z460" s="60"/>
    </row>
    <row r="461" spans="1:26" ht="33" customHeight="1">
      <c r="A461" s="615"/>
      <c r="B461" s="615"/>
      <c r="C461" s="615"/>
      <c r="D461" s="13"/>
      <c r="E461" s="13"/>
      <c r="F461" s="615"/>
      <c r="G461" s="615"/>
      <c r="H461" s="108"/>
      <c r="I461" s="66"/>
      <c r="J461" s="615"/>
      <c r="K461" s="60"/>
      <c r="L461" s="60"/>
      <c r="M461" s="60"/>
      <c r="N461" s="60"/>
      <c r="O461" s="60"/>
      <c r="P461" s="60"/>
      <c r="Q461" s="60"/>
      <c r="R461" s="60"/>
      <c r="S461" s="60"/>
      <c r="T461" s="60"/>
      <c r="U461" s="60"/>
      <c r="V461" s="60"/>
      <c r="W461" s="60"/>
      <c r="X461" s="60"/>
      <c r="Y461" s="60"/>
      <c r="Z461" s="60"/>
    </row>
    <row r="462" spans="1:26" ht="33" customHeight="1">
      <c r="A462" s="615"/>
      <c r="B462" s="615"/>
      <c r="C462" s="615"/>
      <c r="D462" s="13"/>
      <c r="E462" s="13"/>
      <c r="F462" s="615"/>
      <c r="G462" s="615"/>
      <c r="H462" s="37" t="s">
        <v>40</v>
      </c>
      <c r="I462" s="100">
        <f>SUM(I454:I461)/4</f>
        <v>32.994999999999997</v>
      </c>
      <c r="J462" s="616"/>
      <c r="K462" s="60"/>
      <c r="L462" s="60"/>
      <c r="M462" s="60"/>
      <c r="N462" s="60"/>
      <c r="O462" s="60"/>
      <c r="P462" s="60"/>
      <c r="Q462" s="60"/>
      <c r="R462" s="60"/>
      <c r="S462" s="60"/>
      <c r="T462" s="60"/>
      <c r="U462" s="60"/>
      <c r="V462" s="60"/>
      <c r="W462" s="60"/>
      <c r="X462" s="60"/>
      <c r="Y462" s="60"/>
      <c r="Z462" s="60"/>
    </row>
    <row r="463" spans="1:26" ht="28.5" customHeight="1">
      <c r="A463" s="13"/>
      <c r="B463" s="13"/>
      <c r="C463" s="615"/>
      <c r="D463" s="13"/>
      <c r="E463" s="84"/>
      <c r="F463" s="13"/>
      <c r="G463" s="13"/>
      <c r="H463" s="143" t="s">
        <v>1271</v>
      </c>
      <c r="I463" s="242">
        <v>8.74</v>
      </c>
      <c r="J463" s="632" t="s">
        <v>1332</v>
      </c>
      <c r="K463" s="60"/>
      <c r="L463" s="60"/>
      <c r="M463" s="60"/>
      <c r="N463" s="60"/>
      <c r="O463" s="60"/>
      <c r="P463" s="60"/>
      <c r="Q463" s="60"/>
      <c r="R463" s="60"/>
      <c r="S463" s="60"/>
      <c r="T463" s="60"/>
      <c r="U463" s="60"/>
      <c r="V463" s="60"/>
      <c r="W463" s="60"/>
      <c r="X463" s="60"/>
      <c r="Y463" s="60"/>
      <c r="Z463" s="60"/>
    </row>
    <row r="464" spans="1:26" ht="28.5" customHeight="1">
      <c r="A464" s="13"/>
      <c r="B464" s="13"/>
      <c r="C464" s="615"/>
      <c r="D464" s="13"/>
      <c r="E464" s="84"/>
      <c r="F464" s="13"/>
      <c r="G464" s="13"/>
      <c r="H464" s="145" t="s">
        <v>1272</v>
      </c>
      <c r="I464" s="242">
        <v>6.85</v>
      </c>
      <c r="J464" s="615"/>
      <c r="K464" s="60"/>
      <c r="L464" s="60"/>
      <c r="M464" s="60"/>
      <c r="N464" s="60"/>
      <c r="O464" s="60"/>
      <c r="P464" s="60"/>
      <c r="Q464" s="60"/>
      <c r="R464" s="60"/>
      <c r="S464" s="60"/>
      <c r="T464" s="60"/>
      <c r="U464" s="60"/>
      <c r="V464" s="60"/>
      <c r="W464" s="60"/>
      <c r="X464" s="60"/>
      <c r="Y464" s="60"/>
      <c r="Z464" s="60"/>
    </row>
    <row r="465" spans="1:26" ht="28.5" customHeight="1">
      <c r="A465" s="13"/>
      <c r="B465" s="13"/>
      <c r="C465" s="615"/>
      <c r="D465" s="13"/>
      <c r="E465" s="84"/>
      <c r="F465" s="13"/>
      <c r="G465" s="13"/>
      <c r="H465" s="145" t="s">
        <v>1273</v>
      </c>
      <c r="I465" s="242">
        <v>4.41</v>
      </c>
      <c r="J465" s="615"/>
      <c r="K465" s="60"/>
      <c r="L465" s="60"/>
      <c r="M465" s="60"/>
      <c r="N465" s="60"/>
      <c r="O465" s="60"/>
      <c r="P465" s="60"/>
      <c r="Q465" s="60"/>
      <c r="R465" s="60"/>
      <c r="S465" s="60"/>
      <c r="T465" s="60"/>
      <c r="U465" s="60"/>
      <c r="V465" s="60"/>
      <c r="W465" s="60"/>
      <c r="X465" s="60"/>
      <c r="Y465" s="60"/>
      <c r="Z465" s="60"/>
    </row>
    <row r="466" spans="1:26" ht="28.5" customHeight="1">
      <c r="A466" s="13"/>
      <c r="B466" s="13"/>
      <c r="C466" s="615"/>
      <c r="D466" s="13"/>
      <c r="E466" s="84"/>
      <c r="F466" s="13"/>
      <c r="G466" s="13"/>
      <c r="H466" s="145" t="s">
        <v>1274</v>
      </c>
      <c r="I466" s="242">
        <v>7.17</v>
      </c>
      <c r="J466" s="615"/>
      <c r="K466" s="60"/>
      <c r="L466" s="60"/>
      <c r="M466" s="60"/>
      <c r="N466" s="60"/>
      <c r="O466" s="60"/>
      <c r="P466" s="60"/>
      <c r="Q466" s="60"/>
      <c r="R466" s="60"/>
      <c r="S466" s="60"/>
      <c r="T466" s="60"/>
      <c r="U466" s="60"/>
      <c r="V466" s="60"/>
      <c r="W466" s="60"/>
      <c r="X466" s="60"/>
      <c r="Y466" s="60"/>
      <c r="Z466" s="60"/>
    </row>
    <row r="467" spans="1:26" ht="28.5" customHeight="1">
      <c r="A467" s="13"/>
      <c r="B467" s="13"/>
      <c r="C467" s="615"/>
      <c r="D467" s="13"/>
      <c r="E467" s="84"/>
      <c r="F467" s="13"/>
      <c r="G467" s="13"/>
      <c r="H467" s="276"/>
      <c r="I467" s="146"/>
      <c r="J467" s="615"/>
      <c r="K467" s="60"/>
      <c r="L467" s="60"/>
      <c r="M467" s="60"/>
      <c r="N467" s="60"/>
      <c r="O467" s="60"/>
      <c r="P467" s="60"/>
      <c r="Q467" s="60"/>
      <c r="R467" s="60"/>
      <c r="S467" s="60"/>
      <c r="T467" s="60"/>
      <c r="U467" s="60"/>
      <c r="V467" s="60"/>
      <c r="W467" s="60"/>
      <c r="X467" s="60"/>
      <c r="Y467" s="60"/>
      <c r="Z467" s="60"/>
    </row>
    <row r="468" spans="1:26" ht="28.5" customHeight="1">
      <c r="A468" s="13"/>
      <c r="B468" s="13"/>
      <c r="C468" s="615"/>
      <c r="D468" s="13"/>
      <c r="E468" s="84"/>
      <c r="F468" s="13"/>
      <c r="G468" s="13"/>
      <c r="H468" s="276"/>
      <c r="I468" s="146"/>
      <c r="J468" s="615"/>
      <c r="K468" s="60"/>
      <c r="L468" s="60"/>
      <c r="M468" s="60"/>
      <c r="N468" s="60"/>
      <c r="O468" s="60"/>
      <c r="P468" s="60"/>
      <c r="Q468" s="60"/>
      <c r="R468" s="60"/>
      <c r="S468" s="60"/>
      <c r="T468" s="60"/>
      <c r="U468" s="60"/>
      <c r="V468" s="60"/>
      <c r="W468" s="60"/>
      <c r="X468" s="60"/>
      <c r="Y468" s="60"/>
      <c r="Z468" s="60"/>
    </row>
    <row r="469" spans="1:26" ht="28.5" customHeight="1">
      <c r="A469" s="13"/>
      <c r="B469" s="13"/>
      <c r="C469" s="615"/>
      <c r="D469" s="13"/>
      <c r="E469" s="84"/>
      <c r="F469" s="13"/>
      <c r="G469" s="13"/>
      <c r="H469" s="276"/>
      <c r="I469" s="146"/>
      <c r="J469" s="615"/>
      <c r="K469" s="60"/>
      <c r="L469" s="60"/>
      <c r="M469" s="60"/>
      <c r="N469" s="60"/>
      <c r="O469" s="60"/>
      <c r="P469" s="60"/>
      <c r="Q469" s="60"/>
      <c r="R469" s="60"/>
      <c r="S469" s="60"/>
      <c r="T469" s="60"/>
      <c r="U469" s="60"/>
      <c r="V469" s="60"/>
      <c r="W469" s="60"/>
      <c r="X469" s="60"/>
      <c r="Y469" s="60"/>
      <c r="Z469" s="60"/>
    </row>
    <row r="470" spans="1:26" ht="28.5" customHeight="1">
      <c r="A470" s="13"/>
      <c r="B470" s="13"/>
      <c r="C470" s="615"/>
      <c r="D470" s="13"/>
      <c r="E470" s="84"/>
      <c r="F470" s="13"/>
      <c r="G470" s="13"/>
      <c r="H470" s="108"/>
      <c r="I470" s="66"/>
      <c r="J470" s="615"/>
      <c r="K470" s="60"/>
      <c r="L470" s="60"/>
      <c r="M470" s="60"/>
      <c r="N470" s="60"/>
      <c r="O470" s="60"/>
      <c r="P470" s="60"/>
      <c r="Q470" s="60"/>
      <c r="R470" s="60"/>
      <c r="S470" s="60"/>
      <c r="T470" s="60"/>
      <c r="U470" s="60"/>
      <c r="V470" s="60"/>
      <c r="W470" s="60"/>
      <c r="X470" s="60"/>
      <c r="Y470" s="60"/>
      <c r="Z470" s="60"/>
    </row>
    <row r="471" spans="1:26" ht="28.5" customHeight="1">
      <c r="A471" s="13"/>
      <c r="B471" s="13"/>
      <c r="C471" s="615"/>
      <c r="D471" s="13"/>
      <c r="E471" s="84"/>
      <c r="F471" s="51"/>
      <c r="G471" s="51"/>
      <c r="H471" s="37" t="s">
        <v>40</v>
      </c>
      <c r="I471" s="100">
        <f>SUM(I463:I470)/4</f>
        <v>6.7925000000000004</v>
      </c>
      <c r="J471" s="616"/>
      <c r="K471" s="60"/>
      <c r="L471" s="60"/>
      <c r="M471" s="60"/>
      <c r="N471" s="60"/>
      <c r="O471" s="60"/>
      <c r="P471" s="60"/>
      <c r="Q471" s="60"/>
      <c r="R471" s="60"/>
      <c r="S471" s="60"/>
      <c r="T471" s="60"/>
      <c r="U471" s="60"/>
      <c r="V471" s="60"/>
      <c r="W471" s="60"/>
      <c r="X471" s="60"/>
      <c r="Y471" s="60"/>
      <c r="Z471" s="60"/>
    </row>
    <row r="472" spans="1:26" ht="33" customHeight="1">
      <c r="A472" s="13"/>
      <c r="B472" s="13"/>
      <c r="C472" s="615"/>
      <c r="D472" s="13"/>
      <c r="E472" s="84"/>
      <c r="F472" s="51"/>
      <c r="G472" s="51"/>
      <c r="H472" s="153"/>
      <c r="I472" s="153"/>
      <c r="J472" s="154"/>
      <c r="K472" s="60"/>
      <c r="L472" s="60"/>
      <c r="M472" s="60"/>
      <c r="N472" s="60"/>
      <c r="O472" s="60"/>
      <c r="P472" s="60"/>
      <c r="Q472" s="60"/>
      <c r="R472" s="60"/>
      <c r="S472" s="60"/>
      <c r="T472" s="60"/>
      <c r="U472" s="60"/>
      <c r="V472" s="60"/>
      <c r="W472" s="60"/>
      <c r="X472" s="60"/>
      <c r="Y472" s="60"/>
      <c r="Z472" s="60"/>
    </row>
    <row r="473" spans="1:26" ht="33.75" customHeight="1">
      <c r="A473" s="14"/>
      <c r="B473" s="633" t="s">
        <v>263</v>
      </c>
      <c r="C473" s="155" t="s">
        <v>264</v>
      </c>
      <c r="D473" s="155" t="s">
        <v>265</v>
      </c>
      <c r="E473" s="642" t="s">
        <v>266</v>
      </c>
      <c r="F473" s="634" t="s">
        <v>78</v>
      </c>
      <c r="G473" s="634" t="s">
        <v>78</v>
      </c>
      <c r="H473" s="32" t="s">
        <v>1275</v>
      </c>
      <c r="I473" s="70"/>
      <c r="J473" s="630" t="s">
        <v>267</v>
      </c>
      <c r="K473" s="60"/>
      <c r="L473" s="60"/>
      <c r="M473" s="60"/>
      <c r="N473" s="60"/>
      <c r="O473" s="60"/>
      <c r="P473" s="60"/>
      <c r="Q473" s="60"/>
      <c r="R473" s="60"/>
      <c r="S473" s="60"/>
      <c r="T473" s="60"/>
      <c r="U473" s="60"/>
      <c r="V473" s="60"/>
      <c r="W473" s="60"/>
      <c r="X473" s="60"/>
      <c r="Y473" s="60"/>
      <c r="Z473" s="60"/>
    </row>
    <row r="474" spans="1:26" ht="33.75" customHeight="1">
      <c r="A474" s="14"/>
      <c r="B474" s="615"/>
      <c r="C474" s="14"/>
      <c r="D474" s="634" t="s">
        <v>268</v>
      </c>
      <c r="E474" s="643"/>
      <c r="F474" s="615"/>
      <c r="G474" s="615"/>
      <c r="H474" s="34" t="s">
        <v>1276</v>
      </c>
      <c r="I474" s="49"/>
      <c r="J474" s="615"/>
      <c r="K474" s="60"/>
      <c r="L474" s="60"/>
      <c r="M474" s="60"/>
      <c r="N474" s="60"/>
      <c r="O474" s="60"/>
      <c r="P474" s="60"/>
      <c r="Q474" s="60"/>
      <c r="R474" s="60"/>
      <c r="S474" s="60"/>
      <c r="T474" s="60"/>
      <c r="U474" s="60"/>
      <c r="V474" s="60"/>
      <c r="W474" s="60"/>
      <c r="X474" s="60"/>
      <c r="Y474" s="60"/>
      <c r="Z474" s="60"/>
    </row>
    <row r="475" spans="1:26" ht="33.75" customHeight="1">
      <c r="A475" s="14"/>
      <c r="B475" s="615"/>
      <c r="C475" s="14"/>
      <c r="D475" s="615"/>
      <c r="E475" s="84"/>
      <c r="F475" s="615"/>
      <c r="G475" s="615"/>
      <c r="H475" s="34" t="s">
        <v>1277</v>
      </c>
      <c r="I475" s="49"/>
      <c r="J475" s="615"/>
      <c r="K475" s="60"/>
      <c r="L475" s="60"/>
      <c r="M475" s="60"/>
      <c r="N475" s="60"/>
      <c r="O475" s="60"/>
      <c r="P475" s="60"/>
      <c r="Q475" s="60"/>
      <c r="R475" s="60"/>
      <c r="S475" s="60"/>
      <c r="T475" s="60"/>
      <c r="U475" s="60"/>
      <c r="V475" s="60"/>
      <c r="W475" s="60"/>
      <c r="X475" s="60"/>
      <c r="Y475" s="60"/>
      <c r="Z475" s="60"/>
    </row>
    <row r="476" spans="1:26" ht="33.75" customHeight="1">
      <c r="A476" s="14"/>
      <c r="B476" s="615"/>
      <c r="C476" s="14"/>
      <c r="D476" s="634" t="s">
        <v>269</v>
      </c>
      <c r="E476" s="84"/>
      <c r="F476" s="615"/>
      <c r="G476" s="615"/>
      <c r="H476" s="34" t="s">
        <v>1278</v>
      </c>
      <c r="I476" s="49"/>
      <c r="J476" s="615"/>
      <c r="K476" s="60"/>
      <c r="L476" s="60"/>
      <c r="M476" s="60"/>
      <c r="N476" s="60"/>
      <c r="O476" s="60"/>
      <c r="P476" s="60"/>
      <c r="Q476" s="60"/>
      <c r="R476" s="60"/>
      <c r="S476" s="60"/>
      <c r="T476" s="60"/>
      <c r="U476" s="60"/>
      <c r="V476" s="60"/>
      <c r="W476" s="60"/>
      <c r="X476" s="60"/>
      <c r="Y476" s="60"/>
      <c r="Z476" s="60"/>
    </row>
    <row r="477" spans="1:26" ht="33.75" customHeight="1">
      <c r="A477" s="14"/>
      <c r="B477" s="615"/>
      <c r="C477" s="14"/>
      <c r="D477" s="615"/>
      <c r="E477" s="84"/>
      <c r="F477" s="615"/>
      <c r="G477" s="615"/>
      <c r="H477" s="247"/>
      <c r="I477" s="49"/>
      <c r="J477" s="615"/>
      <c r="K477" s="60"/>
      <c r="L477" s="60"/>
      <c r="M477" s="60"/>
      <c r="N477" s="60"/>
      <c r="O477" s="60"/>
      <c r="P477" s="60"/>
      <c r="Q477" s="60"/>
      <c r="R477" s="60"/>
      <c r="S477" s="60"/>
      <c r="T477" s="60"/>
      <c r="U477" s="60"/>
      <c r="V477" s="60"/>
      <c r="W477" s="60"/>
      <c r="X477" s="60"/>
      <c r="Y477" s="60"/>
      <c r="Z477" s="60"/>
    </row>
    <row r="478" spans="1:26" ht="33.75" customHeight="1">
      <c r="A478" s="14"/>
      <c r="B478" s="615"/>
      <c r="C478" s="14"/>
      <c r="D478" s="634" t="s">
        <v>270</v>
      </c>
      <c r="E478" s="84"/>
      <c r="F478" s="615"/>
      <c r="G478" s="615"/>
      <c r="H478" s="247"/>
      <c r="I478" s="49"/>
      <c r="J478" s="615"/>
      <c r="K478" s="60"/>
      <c r="L478" s="60"/>
      <c r="M478" s="60"/>
      <c r="N478" s="60"/>
      <c r="O478" s="60"/>
      <c r="P478" s="60"/>
      <c r="Q478" s="60"/>
      <c r="R478" s="60"/>
      <c r="S478" s="60"/>
      <c r="T478" s="60"/>
      <c r="U478" s="60"/>
      <c r="V478" s="60"/>
      <c r="W478" s="60"/>
      <c r="X478" s="60"/>
      <c r="Y478" s="60"/>
      <c r="Z478" s="60"/>
    </row>
    <row r="479" spans="1:26" ht="33.75" customHeight="1">
      <c r="A479" s="14"/>
      <c r="B479" s="615"/>
      <c r="C479" s="14"/>
      <c r="D479" s="615"/>
      <c r="E479" s="156"/>
      <c r="F479" s="615"/>
      <c r="G479" s="615"/>
      <c r="H479" s="247"/>
      <c r="I479" s="39"/>
      <c r="J479" s="615"/>
      <c r="K479" s="60"/>
      <c r="L479" s="60"/>
      <c r="M479" s="60"/>
      <c r="N479" s="60"/>
      <c r="O479" s="60"/>
      <c r="P479" s="60"/>
      <c r="Q479" s="60"/>
      <c r="R479" s="60"/>
      <c r="S479" s="60"/>
      <c r="T479" s="60"/>
      <c r="U479" s="60"/>
      <c r="V479" s="60"/>
      <c r="W479" s="60"/>
      <c r="X479" s="60"/>
      <c r="Y479" s="60"/>
      <c r="Z479" s="60"/>
    </row>
    <row r="480" spans="1:26" ht="33.75" customHeight="1">
      <c r="A480" s="14"/>
      <c r="B480" s="615"/>
      <c r="C480" s="14"/>
      <c r="D480" s="634" t="s">
        <v>271</v>
      </c>
      <c r="E480" s="156"/>
      <c r="F480" s="615"/>
      <c r="G480" s="615"/>
      <c r="H480" s="35"/>
      <c r="I480" s="51"/>
      <c r="J480" s="615"/>
      <c r="K480" s="60"/>
      <c r="L480" s="60"/>
      <c r="M480" s="60"/>
      <c r="N480" s="60"/>
      <c r="O480" s="60"/>
      <c r="P480" s="60"/>
      <c r="Q480" s="60"/>
      <c r="R480" s="60"/>
      <c r="S480" s="60"/>
      <c r="T480" s="60"/>
      <c r="U480" s="60"/>
      <c r="V480" s="60"/>
      <c r="W480" s="60"/>
      <c r="X480" s="60"/>
      <c r="Y480" s="60"/>
      <c r="Z480" s="60"/>
    </row>
    <row r="481" spans="1:26" ht="33.75" customHeight="1">
      <c r="A481" s="14"/>
      <c r="B481" s="13"/>
      <c r="C481" s="81"/>
      <c r="D481" s="615"/>
      <c r="E481" s="156"/>
      <c r="F481" s="618"/>
      <c r="G481" s="618"/>
      <c r="H481" s="37" t="s">
        <v>40</v>
      </c>
      <c r="I481" s="100"/>
      <c r="J481" s="616"/>
      <c r="K481" s="60"/>
      <c r="L481" s="60"/>
      <c r="M481" s="60"/>
      <c r="N481" s="60"/>
      <c r="O481" s="60"/>
      <c r="P481" s="60"/>
      <c r="Q481" s="60"/>
      <c r="R481" s="60"/>
      <c r="S481" s="60"/>
      <c r="T481" s="60"/>
      <c r="U481" s="60"/>
      <c r="V481" s="60"/>
      <c r="W481" s="60"/>
      <c r="X481" s="60"/>
      <c r="Y481" s="60"/>
      <c r="Z481" s="60"/>
    </row>
    <row r="482" spans="1:26" ht="21" customHeight="1">
      <c r="A482" s="14"/>
      <c r="B482" s="13"/>
      <c r="C482" s="81"/>
      <c r="D482" s="673" t="s">
        <v>272</v>
      </c>
      <c r="E482" s="156"/>
      <c r="F482" s="635" t="s">
        <v>78</v>
      </c>
      <c r="G482" s="635" t="s">
        <v>78</v>
      </c>
      <c r="H482" s="32" t="s">
        <v>1275</v>
      </c>
      <c r="I482" s="48"/>
      <c r="J482" s="620" t="s">
        <v>273</v>
      </c>
      <c r="K482" s="60"/>
      <c r="L482" s="60"/>
      <c r="M482" s="60"/>
      <c r="N482" s="60"/>
      <c r="O482" s="60"/>
      <c r="P482" s="60"/>
      <c r="Q482" s="60"/>
      <c r="R482" s="60"/>
      <c r="S482" s="60"/>
      <c r="T482" s="60"/>
      <c r="U482" s="60"/>
      <c r="V482" s="60"/>
      <c r="W482" s="60"/>
      <c r="X482" s="60"/>
      <c r="Y482" s="60"/>
      <c r="Z482" s="60"/>
    </row>
    <row r="483" spans="1:26" ht="21" customHeight="1">
      <c r="A483" s="14"/>
      <c r="B483" s="13"/>
      <c r="C483" s="81"/>
      <c r="D483" s="615"/>
      <c r="E483" s="156"/>
      <c r="F483" s="615"/>
      <c r="G483" s="615"/>
      <c r="H483" s="34" t="s">
        <v>1276</v>
      </c>
      <c r="I483" s="49"/>
      <c r="J483" s="615"/>
      <c r="K483" s="60"/>
      <c r="L483" s="60"/>
      <c r="M483" s="60"/>
      <c r="N483" s="60"/>
      <c r="O483" s="60"/>
      <c r="P483" s="60"/>
      <c r="Q483" s="60"/>
      <c r="R483" s="60"/>
      <c r="S483" s="60"/>
      <c r="T483" s="60"/>
      <c r="U483" s="60"/>
      <c r="V483" s="60"/>
      <c r="W483" s="60"/>
      <c r="X483" s="60"/>
      <c r="Y483" s="60"/>
      <c r="Z483" s="60"/>
    </row>
    <row r="484" spans="1:26" ht="21" customHeight="1">
      <c r="A484" s="14"/>
      <c r="B484" s="13"/>
      <c r="C484" s="81"/>
      <c r="D484" s="673" t="s">
        <v>274</v>
      </c>
      <c r="E484" s="156"/>
      <c r="F484" s="615"/>
      <c r="G484" s="615"/>
      <c r="H484" s="34" t="s">
        <v>1277</v>
      </c>
      <c r="I484" s="49"/>
      <c r="J484" s="615"/>
      <c r="K484" s="60"/>
      <c r="L484" s="60"/>
      <c r="M484" s="60"/>
      <c r="N484" s="60"/>
      <c r="O484" s="60"/>
      <c r="P484" s="60"/>
      <c r="Q484" s="60"/>
      <c r="R484" s="60"/>
      <c r="S484" s="60"/>
      <c r="T484" s="60"/>
      <c r="U484" s="60"/>
      <c r="V484" s="60"/>
      <c r="W484" s="60"/>
      <c r="X484" s="60"/>
      <c r="Y484" s="60"/>
      <c r="Z484" s="60"/>
    </row>
    <row r="485" spans="1:26" ht="21" customHeight="1">
      <c r="A485" s="14"/>
      <c r="B485" s="13"/>
      <c r="C485" s="81"/>
      <c r="D485" s="615"/>
      <c r="E485" s="156"/>
      <c r="F485" s="615"/>
      <c r="G485" s="615"/>
      <c r="H485" s="34" t="s">
        <v>1278</v>
      </c>
      <c r="I485" s="49"/>
      <c r="J485" s="615"/>
      <c r="K485" s="60"/>
      <c r="L485" s="60"/>
      <c r="M485" s="60"/>
      <c r="N485" s="60"/>
      <c r="O485" s="60"/>
      <c r="P485" s="60"/>
      <c r="Q485" s="60"/>
      <c r="R485" s="60"/>
      <c r="S485" s="60"/>
      <c r="T485" s="60"/>
      <c r="U485" s="60"/>
      <c r="V485" s="60"/>
      <c r="W485" s="60"/>
      <c r="X485" s="60"/>
      <c r="Y485" s="60"/>
      <c r="Z485" s="60"/>
    </row>
    <row r="486" spans="1:26" ht="21" customHeight="1">
      <c r="A486" s="14"/>
      <c r="B486" s="13"/>
      <c r="C486" s="81"/>
      <c r="D486" s="615"/>
      <c r="E486" s="156"/>
      <c r="F486" s="615"/>
      <c r="G486" s="615"/>
      <c r="H486" s="247"/>
      <c r="I486" s="49"/>
      <c r="J486" s="615"/>
      <c r="K486" s="60"/>
      <c r="L486" s="60"/>
      <c r="M486" s="60"/>
      <c r="N486" s="60"/>
      <c r="O486" s="60"/>
      <c r="P486" s="60"/>
      <c r="Q486" s="60"/>
      <c r="R486" s="60"/>
      <c r="S486" s="60"/>
      <c r="T486" s="60"/>
      <c r="U486" s="60"/>
      <c r="V486" s="60"/>
      <c r="W486" s="60"/>
      <c r="X486" s="60"/>
      <c r="Y486" s="60"/>
      <c r="Z486" s="60"/>
    </row>
    <row r="487" spans="1:26" ht="21" customHeight="1">
      <c r="A487" s="14"/>
      <c r="B487" s="13"/>
      <c r="C487" s="81"/>
      <c r="D487" s="615"/>
      <c r="E487" s="156"/>
      <c r="F487" s="615"/>
      <c r="G487" s="615"/>
      <c r="H487" s="247"/>
      <c r="I487" s="49"/>
      <c r="J487" s="615"/>
      <c r="K487" s="60"/>
      <c r="L487" s="60"/>
      <c r="M487" s="60"/>
      <c r="N487" s="60"/>
      <c r="O487" s="60"/>
      <c r="P487" s="60"/>
      <c r="Q487" s="60"/>
      <c r="R487" s="60"/>
      <c r="S487" s="60"/>
      <c r="T487" s="60"/>
      <c r="U487" s="60"/>
      <c r="V487" s="60"/>
      <c r="W487" s="60"/>
      <c r="X487" s="60"/>
      <c r="Y487" s="60"/>
      <c r="Z487" s="60"/>
    </row>
    <row r="488" spans="1:26" ht="21" customHeight="1">
      <c r="A488" s="14"/>
      <c r="B488" s="13"/>
      <c r="C488" s="81"/>
      <c r="D488" s="615"/>
      <c r="E488" s="156"/>
      <c r="F488" s="615"/>
      <c r="G488" s="615"/>
      <c r="H488" s="247"/>
      <c r="I488" s="49"/>
      <c r="J488" s="615"/>
      <c r="K488" s="60"/>
      <c r="L488" s="60"/>
      <c r="M488" s="60"/>
      <c r="N488" s="60"/>
      <c r="O488" s="60"/>
      <c r="P488" s="60"/>
      <c r="Q488" s="60"/>
      <c r="R488" s="60"/>
      <c r="S488" s="60"/>
      <c r="T488" s="60"/>
      <c r="U488" s="60"/>
      <c r="V488" s="60"/>
      <c r="W488" s="60"/>
      <c r="X488" s="60"/>
      <c r="Y488" s="60"/>
      <c r="Z488" s="60"/>
    </row>
    <row r="489" spans="1:26" ht="21" customHeight="1">
      <c r="A489" s="14"/>
      <c r="B489" s="13"/>
      <c r="C489" s="81"/>
      <c r="D489" s="615"/>
      <c r="E489" s="156"/>
      <c r="F489" s="615"/>
      <c r="G489" s="615"/>
      <c r="H489" s="35"/>
      <c r="I489" s="39"/>
      <c r="J489" s="615"/>
      <c r="K489" s="60"/>
      <c r="L489" s="60"/>
      <c r="M489" s="60"/>
      <c r="N489" s="60"/>
      <c r="O489" s="60"/>
      <c r="P489" s="60"/>
      <c r="Q489" s="60"/>
      <c r="R489" s="60"/>
      <c r="S489" s="60"/>
      <c r="T489" s="60"/>
      <c r="U489" s="60"/>
      <c r="V489" s="60"/>
      <c r="W489" s="60"/>
      <c r="X489" s="60"/>
      <c r="Y489" s="60"/>
      <c r="Z489" s="60"/>
    </row>
    <row r="490" spans="1:26" ht="29.25" customHeight="1">
      <c r="A490" s="14"/>
      <c r="B490" s="13"/>
      <c r="C490" s="81"/>
      <c r="D490" s="615"/>
      <c r="E490" s="156"/>
      <c r="F490" s="618"/>
      <c r="G490" s="618"/>
      <c r="H490" s="28" t="s">
        <v>40</v>
      </c>
      <c r="I490" s="28" t="s">
        <v>40</v>
      </c>
      <c r="J490" s="616"/>
      <c r="K490" s="60"/>
      <c r="L490" s="60"/>
      <c r="M490" s="60"/>
      <c r="N490" s="60"/>
      <c r="O490" s="60"/>
      <c r="P490" s="60"/>
      <c r="Q490" s="60"/>
      <c r="R490" s="60"/>
      <c r="S490" s="60"/>
      <c r="T490" s="60"/>
      <c r="U490" s="60"/>
      <c r="V490" s="60"/>
      <c r="W490" s="60"/>
      <c r="X490" s="60"/>
      <c r="Y490" s="60"/>
      <c r="Z490" s="60"/>
    </row>
    <row r="491" spans="1:26" ht="21" customHeight="1">
      <c r="A491" s="14"/>
      <c r="B491" s="13"/>
      <c r="C491" s="81"/>
      <c r="D491" s="634" t="s">
        <v>275</v>
      </c>
      <c r="E491" s="158"/>
      <c r="F491" s="635" t="s">
        <v>78</v>
      </c>
      <c r="G491" s="635" t="s">
        <v>78</v>
      </c>
      <c r="H491" s="32" t="s">
        <v>1271</v>
      </c>
      <c r="I491" s="159">
        <v>53.03</v>
      </c>
      <c r="J491" s="620" t="s">
        <v>276</v>
      </c>
      <c r="K491" s="60"/>
      <c r="L491" s="60"/>
      <c r="M491" s="60"/>
      <c r="N491" s="60"/>
      <c r="O491" s="60"/>
      <c r="P491" s="60"/>
      <c r="Q491" s="60"/>
      <c r="R491" s="60"/>
      <c r="S491" s="60"/>
      <c r="T491" s="60"/>
      <c r="U491" s="60"/>
      <c r="V491" s="60"/>
      <c r="W491" s="60"/>
      <c r="X491" s="60"/>
      <c r="Y491" s="60"/>
      <c r="Z491" s="60"/>
    </row>
    <row r="492" spans="1:26" ht="21" customHeight="1">
      <c r="A492" s="14"/>
      <c r="B492" s="13"/>
      <c r="C492" s="81"/>
      <c r="D492" s="615"/>
      <c r="E492" s="158"/>
      <c r="F492" s="615"/>
      <c r="G492" s="615"/>
      <c r="H492" s="34" t="s">
        <v>1272</v>
      </c>
      <c r="I492" s="49">
        <v>46.67</v>
      </c>
      <c r="J492" s="615"/>
      <c r="K492" s="60"/>
      <c r="L492" s="60"/>
      <c r="M492" s="60"/>
      <c r="N492" s="60"/>
      <c r="O492" s="60"/>
      <c r="P492" s="60"/>
      <c r="Q492" s="60"/>
      <c r="R492" s="60"/>
      <c r="S492" s="60"/>
      <c r="T492" s="60"/>
      <c r="U492" s="60"/>
      <c r="V492" s="60"/>
      <c r="W492" s="60"/>
      <c r="X492" s="60"/>
      <c r="Y492" s="60"/>
      <c r="Z492" s="60"/>
    </row>
    <row r="493" spans="1:26" ht="21" customHeight="1">
      <c r="A493" s="14"/>
      <c r="B493" s="13"/>
      <c r="C493" s="81"/>
      <c r="D493" s="634" t="s">
        <v>277</v>
      </c>
      <c r="E493" s="158"/>
      <c r="F493" s="615"/>
      <c r="G493" s="615"/>
      <c r="H493" s="34" t="s">
        <v>1273</v>
      </c>
      <c r="I493" s="49">
        <v>26.3</v>
      </c>
      <c r="J493" s="615"/>
      <c r="K493" s="60"/>
      <c r="L493" s="60"/>
      <c r="M493" s="60"/>
      <c r="N493" s="60"/>
      <c r="O493" s="60"/>
      <c r="P493" s="60"/>
      <c r="Q493" s="60"/>
      <c r="R493" s="60"/>
      <c r="S493" s="60"/>
      <c r="T493" s="60"/>
      <c r="U493" s="60"/>
      <c r="V493" s="60"/>
      <c r="W493" s="60"/>
      <c r="X493" s="60"/>
      <c r="Y493" s="60"/>
      <c r="Z493" s="60"/>
    </row>
    <row r="494" spans="1:26" ht="21" customHeight="1">
      <c r="A494" s="14"/>
      <c r="B494" s="13"/>
      <c r="C494" s="81"/>
      <c r="D494" s="615"/>
      <c r="E494" s="158"/>
      <c r="F494" s="615"/>
      <c r="G494" s="615"/>
      <c r="H494" s="34" t="s">
        <v>1274</v>
      </c>
      <c r="I494" s="49">
        <v>31.6</v>
      </c>
      <c r="J494" s="615"/>
      <c r="K494" s="60"/>
      <c r="L494" s="60"/>
      <c r="M494" s="60"/>
      <c r="N494" s="60"/>
      <c r="O494" s="60"/>
      <c r="P494" s="60"/>
      <c r="Q494" s="60"/>
      <c r="R494" s="60"/>
      <c r="S494" s="60"/>
      <c r="T494" s="60"/>
      <c r="U494" s="60"/>
      <c r="V494" s="60"/>
      <c r="W494" s="60"/>
      <c r="X494" s="60"/>
      <c r="Y494" s="60"/>
      <c r="Z494" s="60"/>
    </row>
    <row r="495" spans="1:26" ht="21" customHeight="1">
      <c r="A495" s="14"/>
      <c r="B495" s="13"/>
      <c r="C495" s="81"/>
      <c r="D495" s="634" t="s">
        <v>278</v>
      </c>
      <c r="E495" s="158"/>
      <c r="F495" s="615"/>
      <c r="G495" s="615"/>
      <c r="H495" s="247"/>
      <c r="I495" s="49"/>
      <c r="J495" s="615"/>
      <c r="K495" s="60"/>
      <c r="L495" s="60"/>
      <c r="M495" s="60"/>
      <c r="N495" s="60"/>
      <c r="O495" s="60"/>
      <c r="P495" s="60"/>
      <c r="Q495" s="60"/>
      <c r="R495" s="60"/>
      <c r="S495" s="60"/>
      <c r="T495" s="60"/>
      <c r="U495" s="60"/>
      <c r="V495" s="60"/>
      <c r="W495" s="60"/>
      <c r="X495" s="60"/>
      <c r="Y495" s="60"/>
      <c r="Z495" s="60"/>
    </row>
    <row r="496" spans="1:26" ht="21" customHeight="1">
      <c r="A496" s="14"/>
      <c r="B496" s="13"/>
      <c r="C496" s="81"/>
      <c r="D496" s="615"/>
      <c r="E496" s="158"/>
      <c r="F496" s="615"/>
      <c r="G496" s="615"/>
      <c r="H496" s="247"/>
      <c r="I496" s="49"/>
      <c r="J496" s="615"/>
      <c r="K496" s="60"/>
      <c r="L496" s="60"/>
      <c r="M496" s="60"/>
      <c r="N496" s="60"/>
      <c r="O496" s="60"/>
      <c r="P496" s="60"/>
      <c r="Q496" s="60"/>
      <c r="R496" s="60"/>
      <c r="S496" s="60"/>
      <c r="T496" s="60"/>
      <c r="U496" s="60"/>
      <c r="V496" s="60"/>
      <c r="W496" s="60"/>
      <c r="X496" s="60"/>
      <c r="Y496" s="60"/>
      <c r="Z496" s="60"/>
    </row>
    <row r="497" spans="1:26" ht="21" customHeight="1">
      <c r="A497" s="14"/>
      <c r="B497" s="13"/>
      <c r="C497" s="81"/>
      <c r="D497" s="615"/>
      <c r="E497" s="158"/>
      <c r="F497" s="615"/>
      <c r="G497" s="615"/>
      <c r="H497" s="247"/>
      <c r="I497" s="49"/>
      <c r="J497" s="615"/>
      <c r="K497" s="60"/>
      <c r="L497" s="60"/>
      <c r="M497" s="60"/>
      <c r="N497" s="60"/>
      <c r="O497" s="60"/>
      <c r="P497" s="60"/>
      <c r="Q497" s="60"/>
      <c r="R497" s="60"/>
      <c r="S497" s="60"/>
      <c r="T497" s="60"/>
      <c r="U497" s="60"/>
      <c r="V497" s="60"/>
      <c r="W497" s="60"/>
      <c r="X497" s="60"/>
      <c r="Y497" s="60"/>
      <c r="Z497" s="60"/>
    </row>
    <row r="498" spans="1:26" ht="21" customHeight="1">
      <c r="A498" s="14"/>
      <c r="B498" s="13"/>
      <c r="C498" s="81"/>
      <c r="D498" s="615"/>
      <c r="E498" s="158"/>
      <c r="F498" s="615"/>
      <c r="G498" s="615"/>
      <c r="H498" s="35"/>
      <c r="I498" s="73"/>
      <c r="J498" s="615"/>
      <c r="K498" s="60"/>
      <c r="L498" s="60"/>
      <c r="M498" s="60"/>
      <c r="N498" s="60"/>
      <c r="O498" s="60"/>
      <c r="P498" s="60"/>
      <c r="Q498" s="60"/>
      <c r="R498" s="60"/>
      <c r="S498" s="60"/>
      <c r="T498" s="60"/>
      <c r="U498" s="60"/>
      <c r="V498" s="60"/>
      <c r="W498" s="60"/>
      <c r="X498" s="60"/>
      <c r="Y498" s="60"/>
      <c r="Z498" s="60"/>
    </row>
    <row r="499" spans="1:26" ht="21" customHeight="1">
      <c r="A499" s="14"/>
      <c r="B499" s="13"/>
      <c r="C499" s="81"/>
      <c r="D499" s="13"/>
      <c r="E499" s="158"/>
      <c r="F499" s="621"/>
      <c r="G499" s="621"/>
      <c r="H499" s="100" t="s">
        <v>40</v>
      </c>
      <c r="I499" s="278">
        <f>SUM(I491:I498)/4</f>
        <v>39.4</v>
      </c>
      <c r="J499" s="616"/>
      <c r="K499" s="60"/>
      <c r="L499" s="60"/>
      <c r="M499" s="60"/>
      <c r="N499" s="60"/>
      <c r="O499" s="60"/>
      <c r="P499" s="60"/>
      <c r="Q499" s="60"/>
      <c r="R499" s="60"/>
      <c r="S499" s="60"/>
      <c r="T499" s="60"/>
      <c r="U499" s="60"/>
      <c r="V499" s="60"/>
      <c r="W499" s="60"/>
      <c r="X499" s="60"/>
      <c r="Y499" s="60"/>
      <c r="Z499" s="60"/>
    </row>
    <row r="500" spans="1:26" ht="22.5" customHeight="1">
      <c r="A500" s="14"/>
      <c r="B500" s="633" t="s">
        <v>279</v>
      </c>
      <c r="C500" s="636" t="s">
        <v>280</v>
      </c>
      <c r="D500" s="633" t="s">
        <v>281</v>
      </c>
      <c r="E500" s="55" t="s">
        <v>282</v>
      </c>
      <c r="F500" s="634" t="s">
        <v>78</v>
      </c>
      <c r="G500" s="634" t="s">
        <v>78</v>
      </c>
      <c r="H500" s="104" t="s">
        <v>1272</v>
      </c>
      <c r="I500" s="105">
        <v>6522</v>
      </c>
      <c r="J500" s="624" t="s">
        <v>283</v>
      </c>
      <c r="K500" s="60"/>
      <c r="L500" s="60"/>
      <c r="M500" s="60"/>
      <c r="N500" s="60"/>
      <c r="O500" s="60"/>
      <c r="P500" s="60"/>
      <c r="Q500" s="60"/>
      <c r="R500" s="60"/>
      <c r="S500" s="60"/>
      <c r="T500" s="60"/>
      <c r="U500" s="60"/>
      <c r="V500" s="60"/>
      <c r="W500" s="60"/>
      <c r="X500" s="60"/>
      <c r="Y500" s="60"/>
      <c r="Z500" s="60"/>
    </row>
    <row r="501" spans="1:26" ht="22.5" customHeight="1">
      <c r="A501" s="14"/>
      <c r="B501" s="615"/>
      <c r="C501" s="615"/>
      <c r="D501" s="615"/>
      <c r="E501" s="81"/>
      <c r="F501" s="615"/>
      <c r="G501" s="615"/>
      <c r="H501" s="104" t="s">
        <v>1273</v>
      </c>
      <c r="I501" s="105">
        <v>2794</v>
      </c>
      <c r="J501" s="615"/>
      <c r="K501" s="60"/>
      <c r="L501" s="60"/>
      <c r="M501" s="60"/>
      <c r="N501" s="60"/>
      <c r="O501" s="60"/>
      <c r="P501" s="60"/>
      <c r="Q501" s="60"/>
      <c r="R501" s="60"/>
      <c r="S501" s="60"/>
      <c r="T501" s="60"/>
      <c r="U501" s="60"/>
      <c r="V501" s="60"/>
      <c r="W501" s="60"/>
      <c r="X501" s="60"/>
      <c r="Y501" s="60"/>
      <c r="Z501" s="60"/>
    </row>
    <row r="502" spans="1:26" ht="22.5" customHeight="1">
      <c r="A502" s="14"/>
      <c r="B502" s="615"/>
      <c r="C502" s="615"/>
      <c r="D502" s="615"/>
      <c r="E502" s="81"/>
      <c r="F502" s="615"/>
      <c r="G502" s="615"/>
      <c r="H502" s="104" t="s">
        <v>1274</v>
      </c>
      <c r="I502" s="105">
        <v>4693</v>
      </c>
      <c r="J502" s="615"/>
      <c r="K502" s="60"/>
      <c r="L502" s="60"/>
      <c r="M502" s="60"/>
      <c r="N502" s="60"/>
      <c r="O502" s="60"/>
      <c r="P502" s="60"/>
      <c r="Q502" s="60"/>
      <c r="R502" s="60"/>
      <c r="S502" s="60"/>
      <c r="T502" s="60"/>
      <c r="U502" s="60"/>
      <c r="V502" s="60"/>
      <c r="W502" s="60"/>
      <c r="X502" s="60"/>
      <c r="Y502" s="60"/>
      <c r="Z502" s="60"/>
    </row>
    <row r="503" spans="1:26" ht="28.5" customHeight="1">
      <c r="A503" s="14"/>
      <c r="B503" s="615"/>
      <c r="C503" s="615"/>
      <c r="D503" s="615"/>
      <c r="E503" s="81"/>
      <c r="F503" s="615"/>
      <c r="G503" s="615"/>
      <c r="H503" s="104" t="s">
        <v>1271</v>
      </c>
      <c r="I503" s="105">
        <v>3199</v>
      </c>
      <c r="J503" s="615"/>
      <c r="K503" s="60"/>
      <c r="L503" s="60"/>
      <c r="M503" s="60"/>
      <c r="N503" s="60"/>
      <c r="O503" s="60"/>
      <c r="P503" s="60"/>
      <c r="Q503" s="60"/>
      <c r="R503" s="60"/>
      <c r="S503" s="60"/>
      <c r="T503" s="60"/>
      <c r="U503" s="60"/>
      <c r="V503" s="60"/>
      <c r="W503" s="60"/>
      <c r="X503" s="60"/>
      <c r="Y503" s="60"/>
      <c r="Z503" s="60"/>
    </row>
    <row r="504" spans="1:26" ht="22.5" customHeight="1">
      <c r="A504" s="14"/>
      <c r="B504" s="615"/>
      <c r="C504" s="615"/>
      <c r="D504" s="634" t="s">
        <v>284</v>
      </c>
      <c r="E504" s="81"/>
      <c r="F504" s="615"/>
      <c r="G504" s="615"/>
      <c r="H504" s="247"/>
      <c r="I504" s="185"/>
      <c r="J504" s="615"/>
      <c r="K504" s="60"/>
      <c r="L504" s="60"/>
      <c r="M504" s="60"/>
      <c r="N504" s="60"/>
      <c r="O504" s="60"/>
      <c r="P504" s="60"/>
      <c r="Q504" s="60"/>
      <c r="R504" s="60"/>
      <c r="S504" s="60"/>
      <c r="T504" s="60"/>
      <c r="U504" s="60"/>
      <c r="V504" s="60"/>
      <c r="W504" s="60"/>
      <c r="X504" s="60"/>
      <c r="Y504" s="60"/>
      <c r="Z504" s="60"/>
    </row>
    <row r="505" spans="1:26" ht="22.5" customHeight="1">
      <c r="A505" s="14"/>
      <c r="B505" s="615"/>
      <c r="C505" s="615"/>
      <c r="D505" s="615"/>
      <c r="E505" s="81"/>
      <c r="F505" s="615"/>
      <c r="G505" s="615"/>
      <c r="H505" s="247"/>
      <c r="I505" s="185"/>
      <c r="J505" s="615"/>
      <c r="K505" s="60"/>
      <c r="L505" s="60"/>
      <c r="M505" s="60"/>
      <c r="N505" s="60"/>
      <c r="O505" s="60"/>
      <c r="P505" s="60"/>
      <c r="Q505" s="60"/>
      <c r="R505" s="60"/>
      <c r="S505" s="60"/>
      <c r="T505" s="60"/>
      <c r="U505" s="60"/>
      <c r="V505" s="60"/>
      <c r="W505" s="60"/>
      <c r="X505" s="60"/>
      <c r="Y505" s="60"/>
      <c r="Z505" s="60"/>
    </row>
    <row r="506" spans="1:26" ht="30" customHeight="1">
      <c r="A506" s="14"/>
      <c r="B506" s="615"/>
      <c r="C506" s="615"/>
      <c r="D506" s="615"/>
      <c r="E506" s="81"/>
      <c r="F506" s="615"/>
      <c r="G506" s="615"/>
      <c r="H506" s="247"/>
      <c r="I506" s="185"/>
      <c r="J506" s="615"/>
      <c r="K506" s="60"/>
      <c r="L506" s="60"/>
      <c r="M506" s="60"/>
      <c r="N506" s="60"/>
      <c r="O506" s="60"/>
      <c r="P506" s="60"/>
      <c r="Q506" s="60"/>
      <c r="R506" s="60"/>
      <c r="S506" s="60"/>
      <c r="T506" s="60"/>
      <c r="U506" s="60"/>
      <c r="V506" s="60"/>
      <c r="W506" s="60"/>
      <c r="X506" s="60"/>
      <c r="Y506" s="60"/>
      <c r="Z506" s="60"/>
    </row>
    <row r="507" spans="1:26" ht="22.5" customHeight="1">
      <c r="A507" s="14"/>
      <c r="B507" s="615"/>
      <c r="C507" s="615"/>
      <c r="D507" s="634" t="s">
        <v>285</v>
      </c>
      <c r="E507" s="81"/>
      <c r="F507" s="615"/>
      <c r="G507" s="615"/>
      <c r="H507" s="35"/>
      <c r="I507" s="125"/>
      <c r="J507" s="615"/>
      <c r="K507" s="60"/>
      <c r="L507" s="60"/>
      <c r="M507" s="60"/>
      <c r="N507" s="60"/>
      <c r="O507" s="60"/>
      <c r="P507" s="60"/>
      <c r="Q507" s="60"/>
      <c r="R507" s="60"/>
      <c r="S507" s="60"/>
      <c r="T507" s="60"/>
      <c r="U507" s="60"/>
      <c r="V507" s="60"/>
      <c r="W507" s="60"/>
      <c r="X507" s="60"/>
      <c r="Y507" s="60"/>
      <c r="Z507" s="60"/>
    </row>
    <row r="508" spans="1:26" ht="42" customHeight="1">
      <c r="A508" s="14"/>
      <c r="B508" s="615"/>
      <c r="C508" s="615"/>
      <c r="D508" s="615"/>
      <c r="E508" s="81"/>
      <c r="F508" s="615"/>
      <c r="G508" s="615"/>
      <c r="H508" s="37" t="s">
        <v>40</v>
      </c>
      <c r="I508" s="152">
        <f>SUM(I499:I507)</f>
        <v>17247.400000000001</v>
      </c>
      <c r="J508" s="616"/>
      <c r="K508" s="60"/>
      <c r="L508" s="60"/>
      <c r="M508" s="60"/>
      <c r="N508" s="60"/>
      <c r="O508" s="60"/>
      <c r="P508" s="60"/>
      <c r="Q508" s="60"/>
      <c r="R508" s="60"/>
      <c r="S508" s="60"/>
      <c r="T508" s="60"/>
      <c r="U508" s="60"/>
      <c r="V508" s="60"/>
      <c r="W508" s="60"/>
      <c r="X508" s="60"/>
      <c r="Y508" s="60"/>
      <c r="Z508" s="60"/>
    </row>
    <row r="509" spans="1:26" ht="42" customHeight="1">
      <c r="A509" s="14"/>
      <c r="B509" s="615"/>
      <c r="C509" s="615"/>
      <c r="D509" s="13" t="s">
        <v>286</v>
      </c>
      <c r="E509" s="13"/>
      <c r="F509" s="51"/>
      <c r="G509" s="51"/>
      <c r="H509" s="13"/>
      <c r="I509" s="51"/>
      <c r="J509" s="52"/>
      <c r="K509" s="60"/>
      <c r="L509" s="60"/>
      <c r="M509" s="60"/>
      <c r="N509" s="60"/>
      <c r="O509" s="60"/>
      <c r="P509" s="60"/>
      <c r="Q509" s="60"/>
      <c r="R509" s="60"/>
      <c r="S509" s="60"/>
      <c r="T509" s="60"/>
      <c r="U509" s="60"/>
      <c r="V509" s="60"/>
      <c r="W509" s="60"/>
      <c r="X509" s="60"/>
      <c r="Y509" s="60"/>
      <c r="Z509" s="60"/>
    </row>
    <row r="510" spans="1:26" ht="21.75" customHeight="1">
      <c r="A510" s="14"/>
      <c r="B510" s="633" t="s">
        <v>287</v>
      </c>
      <c r="C510" s="633" t="s">
        <v>288</v>
      </c>
      <c r="D510" s="633" t="s">
        <v>289</v>
      </c>
      <c r="E510" s="54" t="s">
        <v>290</v>
      </c>
      <c r="F510" s="634" t="s">
        <v>78</v>
      </c>
      <c r="G510" s="634" t="s">
        <v>78</v>
      </c>
      <c r="H510" s="32" t="s">
        <v>1275</v>
      </c>
      <c r="I510" s="48"/>
      <c r="J510" s="623" t="s">
        <v>1333</v>
      </c>
      <c r="K510" s="60"/>
      <c r="L510" s="60"/>
      <c r="M510" s="60"/>
      <c r="N510" s="60"/>
      <c r="O510" s="60"/>
      <c r="P510" s="60"/>
      <c r="Q510" s="60"/>
      <c r="R510" s="60"/>
      <c r="S510" s="60"/>
      <c r="T510" s="60"/>
      <c r="U510" s="60"/>
      <c r="V510" s="60"/>
      <c r="W510" s="60"/>
      <c r="X510" s="60"/>
      <c r="Y510" s="60"/>
      <c r="Z510" s="60"/>
    </row>
    <row r="511" spans="1:26" ht="21.75" customHeight="1">
      <c r="A511" s="14"/>
      <c r="B511" s="615"/>
      <c r="C511" s="615"/>
      <c r="D511" s="615"/>
      <c r="E511" s="13"/>
      <c r="F511" s="615"/>
      <c r="G511" s="615"/>
      <c r="H511" s="34" t="s">
        <v>1276</v>
      </c>
      <c r="I511" s="49"/>
      <c r="J511" s="615"/>
      <c r="K511" s="60"/>
      <c r="L511" s="60"/>
      <c r="M511" s="60"/>
      <c r="N511" s="60"/>
      <c r="O511" s="60"/>
      <c r="P511" s="60"/>
      <c r="Q511" s="60"/>
      <c r="R511" s="60"/>
      <c r="S511" s="60"/>
      <c r="T511" s="60"/>
      <c r="U511" s="60"/>
      <c r="V511" s="60"/>
      <c r="W511" s="60"/>
      <c r="X511" s="60"/>
      <c r="Y511" s="60"/>
      <c r="Z511" s="60"/>
    </row>
    <row r="512" spans="1:26" ht="21.75" customHeight="1">
      <c r="A512" s="14"/>
      <c r="B512" s="615"/>
      <c r="C512" s="615"/>
      <c r="D512" s="615"/>
      <c r="E512" s="13"/>
      <c r="F512" s="615"/>
      <c r="G512" s="615"/>
      <c r="H512" s="34" t="s">
        <v>1277</v>
      </c>
      <c r="I512" s="49"/>
      <c r="J512" s="615"/>
      <c r="K512" s="60"/>
      <c r="L512" s="60"/>
      <c r="M512" s="60"/>
      <c r="N512" s="60"/>
      <c r="O512" s="60"/>
      <c r="P512" s="60"/>
      <c r="Q512" s="60"/>
      <c r="R512" s="60"/>
      <c r="S512" s="60"/>
      <c r="T512" s="60"/>
      <c r="U512" s="60"/>
      <c r="V512" s="60"/>
      <c r="W512" s="60"/>
      <c r="X512" s="60"/>
      <c r="Y512" s="60"/>
      <c r="Z512" s="60"/>
    </row>
    <row r="513" spans="1:26" ht="21.75" customHeight="1">
      <c r="A513" s="14"/>
      <c r="B513" s="13"/>
      <c r="C513" s="615"/>
      <c r="D513" s="641" t="s">
        <v>292</v>
      </c>
      <c r="E513" s="13"/>
      <c r="F513" s="615"/>
      <c r="G513" s="615"/>
      <c r="H513" s="34" t="s">
        <v>1278</v>
      </c>
      <c r="I513" s="49"/>
      <c r="J513" s="615"/>
      <c r="K513" s="60"/>
      <c r="L513" s="60"/>
      <c r="M513" s="60"/>
      <c r="N513" s="60"/>
      <c r="O513" s="60"/>
      <c r="P513" s="60"/>
      <c r="Q513" s="60"/>
      <c r="R513" s="60"/>
      <c r="S513" s="60"/>
      <c r="T513" s="60"/>
      <c r="U513" s="60"/>
      <c r="V513" s="60"/>
      <c r="W513" s="60"/>
      <c r="X513" s="60"/>
      <c r="Y513" s="60"/>
      <c r="Z513" s="60"/>
    </row>
    <row r="514" spans="1:26" ht="21.75" customHeight="1">
      <c r="A514" s="14"/>
      <c r="B514" s="13"/>
      <c r="C514" s="615"/>
      <c r="D514" s="615"/>
      <c r="E514" s="13"/>
      <c r="F514" s="615"/>
      <c r="G514" s="615"/>
      <c r="H514" s="247"/>
      <c r="I514" s="49"/>
      <c r="J514" s="615"/>
      <c r="K514" s="60"/>
      <c r="L514" s="60"/>
      <c r="M514" s="60"/>
      <c r="N514" s="60"/>
      <c r="O514" s="60"/>
      <c r="P514" s="60"/>
      <c r="Q514" s="60"/>
      <c r="R514" s="60"/>
      <c r="S514" s="60"/>
      <c r="T514" s="60"/>
      <c r="U514" s="60"/>
      <c r="V514" s="60"/>
      <c r="W514" s="60"/>
      <c r="X514" s="60"/>
      <c r="Y514" s="60"/>
      <c r="Z514" s="60"/>
    </row>
    <row r="515" spans="1:26" ht="21.75" customHeight="1">
      <c r="A515" s="14"/>
      <c r="B515" s="13"/>
      <c r="C515" s="615"/>
      <c r="D515" s="638" t="s">
        <v>293</v>
      </c>
      <c r="E515" s="13"/>
      <c r="F515" s="615"/>
      <c r="G515" s="615"/>
      <c r="H515" s="247"/>
      <c r="I515" s="49"/>
      <c r="J515" s="615"/>
      <c r="K515" s="60"/>
      <c r="L515" s="60"/>
      <c r="M515" s="60"/>
      <c r="N515" s="60"/>
      <c r="O515" s="60"/>
      <c r="P515" s="60"/>
      <c r="Q515" s="60"/>
      <c r="R515" s="60"/>
      <c r="S515" s="60"/>
      <c r="T515" s="60"/>
      <c r="U515" s="60"/>
      <c r="V515" s="60"/>
      <c r="W515" s="60"/>
      <c r="X515" s="60"/>
      <c r="Y515" s="60"/>
      <c r="Z515" s="60"/>
    </row>
    <row r="516" spans="1:26" ht="21.75" customHeight="1">
      <c r="A516" s="14"/>
      <c r="B516" s="13"/>
      <c r="C516" s="13"/>
      <c r="D516" s="615"/>
      <c r="E516" s="13"/>
      <c r="F516" s="615"/>
      <c r="G516" s="615"/>
      <c r="H516" s="247"/>
      <c r="I516" s="49"/>
      <c r="J516" s="615"/>
      <c r="K516" s="60"/>
      <c r="L516" s="60"/>
      <c r="M516" s="60"/>
      <c r="N516" s="60"/>
      <c r="O516" s="60"/>
      <c r="P516" s="60"/>
      <c r="Q516" s="60"/>
      <c r="R516" s="60"/>
      <c r="S516" s="60"/>
      <c r="T516" s="60"/>
      <c r="U516" s="60"/>
      <c r="V516" s="60"/>
      <c r="W516" s="60"/>
      <c r="X516" s="60"/>
      <c r="Y516" s="60"/>
      <c r="Z516" s="60"/>
    </row>
    <row r="517" spans="1:26" ht="21.75" customHeight="1">
      <c r="A517" s="14"/>
      <c r="B517" s="13"/>
      <c r="C517" s="13"/>
      <c r="D517" s="13"/>
      <c r="E517" s="13"/>
      <c r="F517" s="615"/>
      <c r="G517" s="615"/>
      <c r="H517" s="35"/>
      <c r="I517" s="73"/>
      <c r="J517" s="615"/>
      <c r="K517" s="60"/>
      <c r="L517" s="60"/>
      <c r="M517" s="60"/>
      <c r="N517" s="60"/>
      <c r="O517" s="60"/>
      <c r="P517" s="60"/>
      <c r="Q517" s="60"/>
      <c r="R517" s="60"/>
      <c r="S517" s="60"/>
      <c r="T517" s="60"/>
      <c r="U517" s="60"/>
      <c r="V517" s="60"/>
      <c r="W517" s="60"/>
      <c r="X517" s="60"/>
      <c r="Y517" s="60"/>
      <c r="Z517" s="60"/>
    </row>
    <row r="518" spans="1:26" ht="21.75" customHeight="1">
      <c r="A518" s="14"/>
      <c r="B518" s="13"/>
      <c r="C518" s="13"/>
      <c r="D518" s="13"/>
      <c r="E518" s="13"/>
      <c r="F518" s="618"/>
      <c r="G518" s="618"/>
      <c r="H518" s="37" t="s">
        <v>40</v>
      </c>
      <c r="I518" s="100"/>
      <c r="J518" s="616"/>
      <c r="K518" s="60"/>
      <c r="L518" s="60"/>
      <c r="M518" s="60"/>
      <c r="N518" s="60"/>
      <c r="O518" s="60"/>
      <c r="P518" s="60"/>
      <c r="Q518" s="60"/>
      <c r="R518" s="60"/>
      <c r="S518" s="60"/>
      <c r="T518" s="60"/>
      <c r="U518" s="60"/>
      <c r="V518" s="60"/>
      <c r="W518" s="60"/>
      <c r="X518" s="60"/>
      <c r="Y518" s="60"/>
      <c r="Z518" s="60"/>
    </row>
    <row r="519" spans="1:26" ht="21" customHeight="1">
      <c r="A519" s="14"/>
      <c r="B519" s="13"/>
      <c r="C519" s="13"/>
      <c r="D519" s="13"/>
      <c r="E519" s="13"/>
      <c r="F519" s="635" t="s">
        <v>78</v>
      </c>
      <c r="G519" s="635" t="s">
        <v>78</v>
      </c>
      <c r="H519" s="32" t="s">
        <v>1275</v>
      </c>
      <c r="I519" s="48"/>
      <c r="J519" s="620" t="s">
        <v>1334</v>
      </c>
      <c r="K519" s="60"/>
      <c r="L519" s="60"/>
      <c r="M519" s="60"/>
      <c r="N519" s="60"/>
      <c r="O519" s="60"/>
      <c r="P519" s="60"/>
      <c r="Q519" s="60"/>
      <c r="R519" s="60"/>
      <c r="S519" s="60"/>
      <c r="T519" s="60"/>
      <c r="U519" s="60"/>
      <c r="V519" s="60"/>
      <c r="W519" s="60"/>
      <c r="X519" s="60"/>
      <c r="Y519" s="60"/>
      <c r="Z519" s="60"/>
    </row>
    <row r="520" spans="1:26" ht="21" customHeight="1">
      <c r="A520" s="14"/>
      <c r="B520" s="13"/>
      <c r="C520" s="13"/>
      <c r="D520" s="13"/>
      <c r="E520" s="13"/>
      <c r="F520" s="615"/>
      <c r="G520" s="615"/>
      <c r="H520" s="34" t="s">
        <v>1276</v>
      </c>
      <c r="I520" s="49"/>
      <c r="J520" s="615"/>
      <c r="K520" s="60"/>
      <c r="L520" s="60"/>
      <c r="M520" s="60"/>
      <c r="N520" s="60"/>
      <c r="O520" s="60"/>
      <c r="P520" s="60"/>
      <c r="Q520" s="60"/>
      <c r="R520" s="60"/>
      <c r="S520" s="60"/>
      <c r="T520" s="60"/>
      <c r="U520" s="60"/>
      <c r="V520" s="60"/>
      <c r="W520" s="60"/>
      <c r="X520" s="60"/>
      <c r="Y520" s="60"/>
      <c r="Z520" s="60"/>
    </row>
    <row r="521" spans="1:26" ht="21" customHeight="1">
      <c r="A521" s="14"/>
      <c r="B521" s="13"/>
      <c r="C521" s="13"/>
      <c r="D521" s="13"/>
      <c r="E521" s="13"/>
      <c r="F521" s="615"/>
      <c r="G521" s="615"/>
      <c r="H521" s="34" t="s">
        <v>1277</v>
      </c>
      <c r="I521" s="49"/>
      <c r="J521" s="615"/>
      <c r="K521" s="60"/>
      <c r="L521" s="60"/>
      <c r="M521" s="60"/>
      <c r="N521" s="60"/>
      <c r="O521" s="60"/>
      <c r="P521" s="60"/>
      <c r="Q521" s="60"/>
      <c r="R521" s="60"/>
      <c r="S521" s="60"/>
      <c r="T521" s="60"/>
      <c r="U521" s="60"/>
      <c r="V521" s="60"/>
      <c r="W521" s="60"/>
      <c r="X521" s="60"/>
      <c r="Y521" s="60"/>
      <c r="Z521" s="60"/>
    </row>
    <row r="522" spans="1:26" ht="21" customHeight="1">
      <c r="A522" s="14"/>
      <c r="B522" s="13"/>
      <c r="C522" s="13"/>
      <c r="D522" s="13"/>
      <c r="E522" s="13"/>
      <c r="F522" s="615"/>
      <c r="G522" s="615"/>
      <c r="H522" s="34" t="s">
        <v>1278</v>
      </c>
      <c r="I522" s="49"/>
      <c r="J522" s="615"/>
      <c r="K522" s="60"/>
      <c r="L522" s="60"/>
      <c r="M522" s="60"/>
      <c r="N522" s="60"/>
      <c r="O522" s="60"/>
      <c r="P522" s="60"/>
      <c r="Q522" s="60"/>
      <c r="R522" s="60"/>
      <c r="S522" s="60"/>
      <c r="T522" s="60"/>
      <c r="U522" s="60"/>
      <c r="V522" s="60"/>
      <c r="W522" s="60"/>
      <c r="X522" s="60"/>
      <c r="Y522" s="60"/>
      <c r="Z522" s="60"/>
    </row>
    <row r="523" spans="1:26" ht="21" customHeight="1">
      <c r="A523" s="14"/>
      <c r="B523" s="13"/>
      <c r="C523" s="13"/>
      <c r="D523" s="13"/>
      <c r="E523" s="13"/>
      <c r="F523" s="615"/>
      <c r="G523" s="615"/>
      <c r="H523" s="247"/>
      <c r="I523" s="49"/>
      <c r="J523" s="615"/>
      <c r="K523" s="60"/>
      <c r="L523" s="60"/>
      <c r="M523" s="60"/>
      <c r="N523" s="60"/>
      <c r="O523" s="60"/>
      <c r="P523" s="60"/>
      <c r="Q523" s="60"/>
      <c r="R523" s="60"/>
      <c r="S523" s="60"/>
      <c r="T523" s="60"/>
      <c r="U523" s="60"/>
      <c r="V523" s="60"/>
      <c r="W523" s="60"/>
      <c r="X523" s="60"/>
      <c r="Y523" s="60"/>
      <c r="Z523" s="60"/>
    </row>
    <row r="524" spans="1:26" ht="21" customHeight="1">
      <c r="A524" s="14"/>
      <c r="B524" s="13"/>
      <c r="C524" s="13"/>
      <c r="D524" s="13"/>
      <c r="E524" s="13"/>
      <c r="F524" s="615"/>
      <c r="G524" s="615"/>
      <c r="H524" s="247"/>
      <c r="I524" s="49"/>
      <c r="J524" s="615"/>
      <c r="K524" s="60"/>
      <c r="L524" s="60"/>
      <c r="M524" s="60"/>
      <c r="N524" s="60"/>
      <c r="O524" s="60"/>
      <c r="P524" s="60"/>
      <c r="Q524" s="60"/>
      <c r="R524" s="60"/>
      <c r="S524" s="60"/>
      <c r="T524" s="60"/>
      <c r="U524" s="60"/>
      <c r="V524" s="60"/>
      <c r="W524" s="60"/>
      <c r="X524" s="60"/>
      <c r="Y524" s="60"/>
      <c r="Z524" s="60"/>
    </row>
    <row r="525" spans="1:26" ht="21" customHeight="1">
      <c r="A525" s="14"/>
      <c r="B525" s="13"/>
      <c r="C525" s="13"/>
      <c r="D525" s="13"/>
      <c r="E525" s="13"/>
      <c r="F525" s="615"/>
      <c r="G525" s="615"/>
      <c r="H525" s="247"/>
      <c r="I525" s="49"/>
      <c r="J525" s="615"/>
      <c r="K525" s="60"/>
      <c r="L525" s="60"/>
      <c r="M525" s="60"/>
      <c r="N525" s="60"/>
      <c r="O525" s="60"/>
      <c r="P525" s="60"/>
      <c r="Q525" s="60"/>
      <c r="R525" s="60"/>
      <c r="S525" s="60"/>
      <c r="T525" s="60"/>
      <c r="U525" s="60"/>
      <c r="V525" s="60"/>
      <c r="W525" s="60"/>
      <c r="X525" s="60"/>
      <c r="Y525" s="60"/>
      <c r="Z525" s="60"/>
    </row>
    <row r="526" spans="1:26" ht="21" customHeight="1">
      <c r="A526" s="14"/>
      <c r="B526" s="13"/>
      <c r="C526" s="13"/>
      <c r="D526" s="13"/>
      <c r="E526" s="13"/>
      <c r="F526" s="615"/>
      <c r="G526" s="615"/>
      <c r="H526" s="35"/>
      <c r="I526" s="73"/>
      <c r="J526" s="615"/>
      <c r="K526" s="60"/>
      <c r="L526" s="60"/>
      <c r="M526" s="60"/>
      <c r="N526" s="60"/>
      <c r="O526" s="60"/>
      <c r="P526" s="60"/>
      <c r="Q526" s="60"/>
      <c r="R526" s="60"/>
      <c r="S526" s="60"/>
      <c r="T526" s="60"/>
      <c r="U526" s="60"/>
      <c r="V526" s="60"/>
      <c r="W526" s="60"/>
      <c r="X526" s="60"/>
      <c r="Y526" s="60"/>
      <c r="Z526" s="60"/>
    </row>
    <row r="527" spans="1:26" ht="21" customHeight="1">
      <c r="A527" s="14"/>
      <c r="B527" s="13"/>
      <c r="C527" s="13"/>
      <c r="D527" s="13"/>
      <c r="E527" s="13"/>
      <c r="F527" s="621"/>
      <c r="G527" s="621"/>
      <c r="H527" s="37" t="s">
        <v>40</v>
      </c>
      <c r="I527" s="100"/>
      <c r="J527" s="616"/>
      <c r="K527" s="60"/>
      <c r="L527" s="60"/>
      <c r="M527" s="60"/>
      <c r="N527" s="60"/>
      <c r="O527" s="60"/>
      <c r="P527" s="60"/>
      <c r="Q527" s="60"/>
      <c r="R527" s="60"/>
      <c r="S527" s="60"/>
      <c r="T527" s="60"/>
      <c r="U527" s="60"/>
      <c r="V527" s="60"/>
      <c r="W527" s="60"/>
      <c r="X527" s="60"/>
      <c r="Y527" s="60"/>
      <c r="Z527" s="60"/>
    </row>
    <row r="528" spans="1:26" ht="21.75" customHeight="1">
      <c r="A528" s="14"/>
      <c r="B528" s="633" t="s">
        <v>295</v>
      </c>
      <c r="C528" s="636" t="s">
        <v>296</v>
      </c>
      <c r="D528" s="636" t="s">
        <v>297</v>
      </c>
      <c r="E528" s="633" t="s">
        <v>298</v>
      </c>
      <c r="F528" s="634" t="s">
        <v>78</v>
      </c>
      <c r="G528" s="634" t="s">
        <v>78</v>
      </c>
      <c r="H528" s="130" t="s">
        <v>1271</v>
      </c>
      <c r="I528" s="165">
        <v>1.4160051057098384</v>
      </c>
      <c r="J528" s="624" t="s">
        <v>1335</v>
      </c>
      <c r="K528" s="60"/>
      <c r="L528" s="60"/>
      <c r="M528" s="60"/>
      <c r="N528" s="60"/>
      <c r="O528" s="60"/>
      <c r="P528" s="60"/>
      <c r="Q528" s="60"/>
      <c r="R528" s="60"/>
      <c r="S528" s="60"/>
      <c r="T528" s="60"/>
      <c r="U528" s="60"/>
      <c r="V528" s="60"/>
      <c r="W528" s="60"/>
      <c r="X528" s="60"/>
      <c r="Y528" s="60"/>
      <c r="Z528" s="60"/>
    </row>
    <row r="529" spans="1:26" ht="21.75" customHeight="1">
      <c r="A529" s="14"/>
      <c r="B529" s="615"/>
      <c r="C529" s="615"/>
      <c r="D529" s="615"/>
      <c r="E529" s="615"/>
      <c r="F529" s="615"/>
      <c r="G529" s="615"/>
      <c r="H529" s="132" t="s">
        <v>1272</v>
      </c>
      <c r="I529" s="166">
        <v>0.83337870617400278</v>
      </c>
      <c r="J529" s="615"/>
      <c r="K529" s="60"/>
      <c r="L529" s="60"/>
      <c r="M529" s="60"/>
      <c r="N529" s="60"/>
      <c r="O529" s="60"/>
      <c r="P529" s="60"/>
      <c r="Q529" s="60"/>
      <c r="R529" s="60"/>
      <c r="S529" s="60"/>
      <c r="T529" s="60"/>
      <c r="U529" s="60"/>
      <c r="V529" s="60"/>
      <c r="W529" s="60"/>
      <c r="X529" s="60"/>
      <c r="Y529" s="60"/>
      <c r="Z529" s="60"/>
    </row>
    <row r="530" spans="1:26" ht="21.75" customHeight="1">
      <c r="A530" s="14"/>
      <c r="B530" s="13"/>
      <c r="C530" s="615"/>
      <c r="D530" s="634" t="s">
        <v>300</v>
      </c>
      <c r="E530" s="13"/>
      <c r="F530" s="615"/>
      <c r="G530" s="615"/>
      <c r="H530" s="132" t="s">
        <v>1273</v>
      </c>
      <c r="I530" s="166">
        <v>1.1384641497639238</v>
      </c>
      <c r="J530" s="615"/>
      <c r="K530" s="60"/>
      <c r="L530" s="60"/>
      <c r="M530" s="60"/>
      <c r="N530" s="60"/>
      <c r="O530" s="60"/>
      <c r="P530" s="60"/>
      <c r="Q530" s="60"/>
      <c r="R530" s="60"/>
      <c r="S530" s="60"/>
      <c r="T530" s="60"/>
      <c r="U530" s="60"/>
      <c r="V530" s="60"/>
      <c r="W530" s="60"/>
      <c r="X530" s="60"/>
      <c r="Y530" s="60"/>
      <c r="Z530" s="60"/>
    </row>
    <row r="531" spans="1:26" ht="21.75" customHeight="1">
      <c r="A531" s="14"/>
      <c r="B531" s="13"/>
      <c r="C531" s="615"/>
      <c r="D531" s="615"/>
      <c r="E531" s="13"/>
      <c r="F531" s="615"/>
      <c r="G531" s="615"/>
      <c r="H531" s="132" t="s">
        <v>1274</v>
      </c>
      <c r="I531" s="166">
        <v>0.76157518117873557</v>
      </c>
      <c r="J531" s="615"/>
      <c r="K531" s="60"/>
      <c r="L531" s="60"/>
      <c r="M531" s="60"/>
      <c r="N531" s="60"/>
      <c r="O531" s="60"/>
      <c r="P531" s="60"/>
      <c r="Q531" s="60"/>
      <c r="R531" s="60"/>
      <c r="S531" s="60"/>
      <c r="T531" s="60"/>
      <c r="U531" s="60"/>
      <c r="V531" s="60"/>
      <c r="W531" s="60"/>
      <c r="X531" s="60"/>
      <c r="Y531" s="60"/>
      <c r="Z531" s="60"/>
    </row>
    <row r="532" spans="1:26" ht="21.75" customHeight="1">
      <c r="A532" s="14"/>
      <c r="B532" s="13"/>
      <c r="C532" s="615"/>
      <c r="D532" s="615"/>
      <c r="E532" s="13"/>
      <c r="F532" s="615"/>
      <c r="G532" s="615"/>
      <c r="H532" s="251"/>
      <c r="I532" s="185"/>
      <c r="J532" s="615"/>
      <c r="K532" s="60"/>
      <c r="L532" s="60"/>
      <c r="M532" s="60"/>
      <c r="N532" s="60"/>
      <c r="O532" s="60"/>
      <c r="P532" s="60"/>
      <c r="Q532" s="60"/>
      <c r="R532" s="60"/>
      <c r="S532" s="60"/>
      <c r="T532" s="60"/>
      <c r="U532" s="60"/>
      <c r="V532" s="60"/>
      <c r="W532" s="60"/>
      <c r="X532" s="60"/>
      <c r="Y532" s="60"/>
      <c r="Z532" s="60"/>
    </row>
    <row r="533" spans="1:26" ht="31.5" customHeight="1">
      <c r="A533" s="14"/>
      <c r="B533" s="13"/>
      <c r="C533" s="13"/>
      <c r="D533" s="615"/>
      <c r="E533" s="13"/>
      <c r="F533" s="615"/>
      <c r="G533" s="615"/>
      <c r="H533" s="251"/>
      <c r="I533" s="185"/>
      <c r="J533" s="615"/>
      <c r="K533" s="60"/>
      <c r="L533" s="60"/>
      <c r="M533" s="60"/>
      <c r="N533" s="60"/>
      <c r="O533" s="60"/>
      <c r="P533" s="60"/>
      <c r="Q533" s="60"/>
      <c r="R533" s="60"/>
      <c r="S533" s="60"/>
      <c r="T533" s="60"/>
      <c r="U533" s="60"/>
      <c r="V533" s="60"/>
      <c r="W533" s="60"/>
      <c r="X533" s="60"/>
      <c r="Y533" s="60"/>
      <c r="Z533" s="60"/>
    </row>
    <row r="534" spans="1:26" ht="21.75" customHeight="1">
      <c r="A534" s="14"/>
      <c r="B534" s="13"/>
      <c r="C534" s="13"/>
      <c r="D534" s="634" t="s">
        <v>301</v>
      </c>
      <c r="E534" s="13"/>
      <c r="F534" s="615"/>
      <c r="G534" s="615"/>
      <c r="H534" s="251"/>
      <c r="I534" s="185"/>
      <c r="J534" s="615"/>
      <c r="K534" s="60"/>
      <c r="L534" s="60"/>
      <c r="M534" s="60"/>
      <c r="N534" s="60"/>
      <c r="O534" s="60"/>
      <c r="P534" s="60"/>
      <c r="Q534" s="60"/>
      <c r="R534" s="60"/>
      <c r="S534" s="60"/>
      <c r="T534" s="60"/>
      <c r="U534" s="60"/>
      <c r="V534" s="60"/>
      <c r="W534" s="60"/>
      <c r="X534" s="60"/>
      <c r="Y534" s="60"/>
      <c r="Z534" s="60"/>
    </row>
    <row r="535" spans="1:26" ht="21.75" customHeight="1">
      <c r="A535" s="14"/>
      <c r="B535" s="13"/>
      <c r="C535" s="13"/>
      <c r="D535" s="615"/>
      <c r="E535" s="13"/>
      <c r="F535" s="615"/>
      <c r="G535" s="615"/>
      <c r="H535" s="124"/>
      <c r="I535" s="125"/>
      <c r="J535" s="615"/>
      <c r="K535" s="60"/>
      <c r="L535" s="60"/>
      <c r="M535" s="60"/>
      <c r="N535" s="60"/>
      <c r="O535" s="60"/>
      <c r="P535" s="60"/>
      <c r="Q535" s="60"/>
      <c r="R535" s="60"/>
      <c r="S535" s="60"/>
      <c r="T535" s="60"/>
      <c r="U535" s="60"/>
      <c r="V535" s="60"/>
      <c r="W535" s="60"/>
      <c r="X535" s="60"/>
      <c r="Y535" s="60"/>
      <c r="Z535" s="60"/>
    </row>
    <row r="536" spans="1:26" ht="21.75" customHeight="1">
      <c r="A536" s="14"/>
      <c r="B536" s="13"/>
      <c r="C536" s="13"/>
      <c r="D536" s="615"/>
      <c r="E536" s="13"/>
      <c r="F536" s="615"/>
      <c r="G536" s="615"/>
      <c r="H536" s="37" t="s">
        <v>40</v>
      </c>
      <c r="I536" s="135">
        <f>SUM(I528:I535)/4</f>
        <v>1.0373557857066251</v>
      </c>
      <c r="J536" s="616"/>
      <c r="K536" s="60"/>
      <c r="L536" s="60"/>
      <c r="M536" s="60"/>
      <c r="N536" s="60"/>
      <c r="O536" s="60"/>
      <c r="P536" s="60"/>
      <c r="Q536" s="60"/>
      <c r="R536" s="60"/>
      <c r="S536" s="60"/>
      <c r="T536" s="60"/>
      <c r="U536" s="60"/>
      <c r="V536" s="60"/>
      <c r="W536" s="60"/>
      <c r="X536" s="60"/>
      <c r="Y536" s="60"/>
      <c r="Z536" s="60"/>
    </row>
    <row r="537" spans="1:26" ht="19.5" customHeight="1">
      <c r="A537" s="14"/>
      <c r="B537" s="13"/>
      <c r="C537" s="13"/>
      <c r="D537" s="634" t="s">
        <v>302</v>
      </c>
      <c r="E537" s="13"/>
      <c r="F537" s="13"/>
      <c r="G537" s="13"/>
      <c r="H537" s="167"/>
      <c r="I537" s="167"/>
      <c r="J537" s="168"/>
      <c r="K537" s="60"/>
      <c r="L537" s="60"/>
      <c r="M537" s="60"/>
      <c r="N537" s="60"/>
      <c r="O537" s="60"/>
      <c r="P537" s="60"/>
      <c r="Q537" s="60"/>
      <c r="R537" s="60"/>
      <c r="S537" s="60"/>
      <c r="T537" s="60"/>
      <c r="U537" s="60"/>
      <c r="V537" s="60"/>
      <c r="W537" s="60"/>
      <c r="X537" s="60"/>
      <c r="Y537" s="60"/>
      <c r="Z537" s="60"/>
    </row>
    <row r="538" spans="1:26" ht="25.5" customHeight="1">
      <c r="A538" s="14"/>
      <c r="B538" s="13"/>
      <c r="C538" s="13"/>
      <c r="D538" s="615"/>
      <c r="E538" s="13"/>
      <c r="F538" s="13"/>
      <c r="G538" s="13"/>
      <c r="H538" s="13"/>
      <c r="I538" s="13"/>
      <c r="J538" s="14"/>
      <c r="K538" s="60"/>
      <c r="L538" s="60"/>
      <c r="M538" s="60"/>
      <c r="N538" s="60"/>
      <c r="O538" s="60"/>
      <c r="P538" s="60"/>
      <c r="Q538" s="60"/>
      <c r="R538" s="60"/>
      <c r="S538" s="60"/>
      <c r="T538" s="60"/>
      <c r="U538" s="60"/>
      <c r="V538" s="60"/>
      <c r="W538" s="60"/>
      <c r="X538" s="60"/>
      <c r="Y538" s="60"/>
      <c r="Z538" s="60"/>
    </row>
    <row r="539" spans="1:26" ht="21.75" customHeight="1">
      <c r="A539" s="14"/>
      <c r="B539" s="13"/>
      <c r="C539" s="13"/>
      <c r="D539" s="615"/>
      <c r="E539" s="13"/>
      <c r="F539" s="13"/>
      <c r="G539" s="13"/>
      <c r="H539" s="13"/>
      <c r="I539" s="13"/>
      <c r="J539" s="14"/>
      <c r="K539" s="60"/>
      <c r="L539" s="60"/>
      <c r="M539" s="60"/>
      <c r="N539" s="60"/>
      <c r="O539" s="60"/>
      <c r="P539" s="60"/>
      <c r="Q539" s="60"/>
      <c r="R539" s="60"/>
      <c r="S539" s="60"/>
      <c r="T539" s="60"/>
      <c r="U539" s="60"/>
      <c r="V539" s="60"/>
      <c r="W539" s="60"/>
      <c r="X539" s="60"/>
      <c r="Y539" s="60"/>
      <c r="Z539" s="60"/>
    </row>
    <row r="540" spans="1:26" ht="21.75" customHeight="1">
      <c r="A540" s="14"/>
      <c r="B540" s="13"/>
      <c r="C540" s="13"/>
      <c r="D540" s="13" t="s">
        <v>303</v>
      </c>
      <c r="E540" s="13"/>
      <c r="F540" s="13"/>
      <c r="G540" s="13"/>
      <c r="H540" s="13"/>
      <c r="I540" s="13"/>
      <c r="J540" s="14"/>
      <c r="K540" s="60"/>
      <c r="L540" s="60"/>
      <c r="M540" s="60"/>
      <c r="N540" s="60"/>
      <c r="O540" s="60"/>
      <c r="P540" s="60"/>
      <c r="Q540" s="60"/>
      <c r="R540" s="60"/>
      <c r="S540" s="60"/>
      <c r="T540" s="60"/>
      <c r="U540" s="60"/>
      <c r="V540" s="60"/>
      <c r="W540" s="60"/>
      <c r="X540" s="60"/>
      <c r="Y540" s="60"/>
      <c r="Z540" s="60"/>
    </row>
    <row r="541" spans="1:26" ht="60" customHeight="1">
      <c r="A541" s="14"/>
      <c r="B541" s="13"/>
      <c r="C541" s="13"/>
      <c r="D541" s="13" t="s">
        <v>304</v>
      </c>
      <c r="E541" s="13"/>
      <c r="F541" s="13"/>
      <c r="G541" s="13"/>
      <c r="H541" s="13"/>
      <c r="I541" s="13"/>
      <c r="J541" s="14"/>
      <c r="K541" s="60"/>
      <c r="L541" s="60"/>
      <c r="M541" s="60"/>
      <c r="N541" s="60"/>
      <c r="O541" s="60"/>
      <c r="P541" s="60"/>
      <c r="Q541" s="60"/>
      <c r="R541" s="60"/>
      <c r="S541" s="60"/>
      <c r="T541" s="60"/>
      <c r="U541" s="60"/>
      <c r="V541" s="60"/>
      <c r="W541" s="60"/>
      <c r="X541" s="60"/>
      <c r="Y541" s="60"/>
      <c r="Z541" s="60"/>
    </row>
    <row r="542" spans="1:26" ht="65.25" customHeight="1">
      <c r="A542" s="14"/>
      <c r="B542" s="51"/>
      <c r="C542" s="51"/>
      <c r="D542" s="51" t="s">
        <v>305</v>
      </c>
      <c r="E542" s="51"/>
      <c r="F542" s="51"/>
      <c r="G542" s="51"/>
      <c r="H542" s="51"/>
      <c r="I542" s="51"/>
      <c r="J542" s="52"/>
      <c r="K542" s="60"/>
      <c r="L542" s="60"/>
      <c r="M542" s="60"/>
      <c r="N542" s="60"/>
      <c r="O542" s="60"/>
      <c r="P542" s="60"/>
      <c r="Q542" s="60"/>
      <c r="R542" s="60"/>
      <c r="S542" s="60"/>
      <c r="T542" s="60"/>
      <c r="U542" s="60"/>
      <c r="V542" s="60"/>
      <c r="W542" s="60"/>
      <c r="X542" s="60"/>
      <c r="Y542" s="60"/>
      <c r="Z542" s="60"/>
    </row>
    <row r="543" spans="1:26" ht="20.25" customHeight="1">
      <c r="A543" s="139"/>
      <c r="B543" s="633" t="s">
        <v>306</v>
      </c>
      <c r="C543" s="636" t="s">
        <v>307</v>
      </c>
      <c r="D543" s="633" t="s">
        <v>308</v>
      </c>
      <c r="E543" s="55" t="s">
        <v>309</v>
      </c>
      <c r="F543" s="633" t="s">
        <v>78</v>
      </c>
      <c r="G543" s="633" t="s">
        <v>78</v>
      </c>
      <c r="H543" s="130" t="s">
        <v>1271</v>
      </c>
      <c r="I543" s="165">
        <v>5.6640204228393536</v>
      </c>
      <c r="J543" s="625" t="s">
        <v>1336</v>
      </c>
      <c r="K543" s="60"/>
      <c r="L543" s="60"/>
      <c r="M543" s="60"/>
      <c r="N543" s="60"/>
      <c r="O543" s="60"/>
      <c r="P543" s="60"/>
      <c r="Q543" s="60"/>
      <c r="R543" s="60"/>
      <c r="S543" s="60"/>
      <c r="T543" s="60"/>
      <c r="U543" s="60"/>
      <c r="V543" s="60"/>
      <c r="W543" s="60"/>
      <c r="X543" s="60"/>
      <c r="Y543" s="60"/>
      <c r="Z543" s="60"/>
    </row>
    <row r="544" spans="1:26" ht="20.25" customHeight="1">
      <c r="A544" s="139"/>
      <c r="B544" s="615"/>
      <c r="C544" s="615"/>
      <c r="D544" s="615"/>
      <c r="E544" s="81"/>
      <c r="F544" s="615"/>
      <c r="G544" s="615"/>
      <c r="H544" s="132" t="s">
        <v>1272</v>
      </c>
      <c r="I544" s="166">
        <v>4.6669207545744156</v>
      </c>
      <c r="J544" s="615"/>
      <c r="K544" s="60"/>
      <c r="L544" s="60"/>
      <c r="M544" s="60"/>
      <c r="N544" s="60"/>
      <c r="O544" s="60"/>
      <c r="P544" s="60"/>
      <c r="Q544" s="60"/>
      <c r="R544" s="60"/>
      <c r="S544" s="60"/>
      <c r="T544" s="60"/>
      <c r="U544" s="60"/>
      <c r="V544" s="60"/>
      <c r="W544" s="60"/>
      <c r="X544" s="60"/>
      <c r="Y544" s="60"/>
      <c r="Z544" s="60"/>
    </row>
    <row r="545" spans="1:26" ht="20.25" customHeight="1">
      <c r="A545" s="139"/>
      <c r="B545" s="615"/>
      <c r="C545" s="615"/>
      <c r="D545" s="615"/>
      <c r="E545" s="81"/>
      <c r="F545" s="615"/>
      <c r="G545" s="615"/>
      <c r="H545" s="132" t="s">
        <v>1273</v>
      </c>
      <c r="I545" s="166">
        <v>3.3118957084041423</v>
      </c>
      <c r="J545" s="615"/>
      <c r="K545" s="60"/>
      <c r="L545" s="60"/>
      <c r="M545" s="60"/>
      <c r="N545" s="60"/>
      <c r="O545" s="60"/>
      <c r="P545" s="60"/>
      <c r="Q545" s="60"/>
      <c r="R545" s="60"/>
      <c r="S545" s="60"/>
      <c r="T545" s="60"/>
      <c r="U545" s="60"/>
      <c r="V545" s="60"/>
      <c r="W545" s="60"/>
      <c r="X545" s="60"/>
      <c r="Y545" s="60"/>
      <c r="Z545" s="60"/>
    </row>
    <row r="546" spans="1:26" ht="20.25" customHeight="1">
      <c r="A546" s="139"/>
      <c r="B546" s="13"/>
      <c r="C546" s="615"/>
      <c r="D546" s="13"/>
      <c r="E546" s="81"/>
      <c r="F546" s="615"/>
      <c r="G546" s="615"/>
      <c r="H546" s="132" t="s">
        <v>1274</v>
      </c>
      <c r="I546" s="166">
        <v>5.1787112320154023</v>
      </c>
      <c r="J546" s="615"/>
      <c r="K546" s="60"/>
      <c r="L546" s="60"/>
      <c r="M546" s="60"/>
      <c r="N546" s="60"/>
      <c r="O546" s="60"/>
      <c r="P546" s="60"/>
      <c r="Q546" s="60"/>
      <c r="R546" s="60"/>
      <c r="S546" s="60"/>
      <c r="T546" s="60"/>
      <c r="U546" s="60"/>
      <c r="V546" s="60"/>
      <c r="W546" s="60"/>
      <c r="X546" s="60"/>
      <c r="Y546" s="60"/>
      <c r="Z546" s="60"/>
    </row>
    <row r="547" spans="1:26" ht="20.25" customHeight="1">
      <c r="A547" s="139"/>
      <c r="B547" s="13"/>
      <c r="C547" s="615"/>
      <c r="D547" s="13"/>
      <c r="E547" s="81"/>
      <c r="F547" s="615"/>
      <c r="G547" s="615"/>
      <c r="H547" s="251"/>
      <c r="I547" s="185"/>
      <c r="J547" s="615"/>
      <c r="K547" s="60"/>
      <c r="L547" s="60"/>
      <c r="M547" s="60"/>
      <c r="N547" s="60"/>
      <c r="O547" s="60"/>
      <c r="P547" s="60"/>
      <c r="Q547" s="60"/>
      <c r="R547" s="60"/>
      <c r="S547" s="60"/>
      <c r="T547" s="60"/>
      <c r="U547" s="60"/>
      <c r="V547" s="60"/>
      <c r="W547" s="60"/>
      <c r="X547" s="60"/>
      <c r="Y547" s="60"/>
      <c r="Z547" s="60"/>
    </row>
    <row r="548" spans="1:26" ht="20.25" customHeight="1">
      <c r="A548" s="139"/>
      <c r="B548" s="13"/>
      <c r="C548" s="615"/>
      <c r="D548" s="13"/>
      <c r="E548" s="81"/>
      <c r="F548" s="615"/>
      <c r="G548" s="615"/>
      <c r="H548" s="251"/>
      <c r="I548" s="185"/>
      <c r="J548" s="615"/>
      <c r="K548" s="60"/>
      <c r="L548" s="60"/>
      <c r="M548" s="60"/>
      <c r="N548" s="60"/>
      <c r="O548" s="60"/>
      <c r="P548" s="60"/>
      <c r="Q548" s="60"/>
      <c r="R548" s="60"/>
      <c r="S548" s="60"/>
      <c r="T548" s="60"/>
      <c r="U548" s="60"/>
      <c r="V548" s="60"/>
      <c r="W548" s="60"/>
      <c r="X548" s="60"/>
      <c r="Y548" s="60"/>
      <c r="Z548" s="60"/>
    </row>
    <row r="549" spans="1:26" ht="20.25" customHeight="1">
      <c r="A549" s="139"/>
      <c r="B549" s="13"/>
      <c r="C549" s="615"/>
      <c r="D549" s="13"/>
      <c r="E549" s="81"/>
      <c r="F549" s="615"/>
      <c r="G549" s="615"/>
      <c r="H549" s="251"/>
      <c r="I549" s="185"/>
      <c r="J549" s="615"/>
      <c r="K549" s="60"/>
      <c r="L549" s="60"/>
      <c r="M549" s="60"/>
      <c r="N549" s="60"/>
      <c r="O549" s="60"/>
      <c r="P549" s="60"/>
      <c r="Q549" s="60"/>
      <c r="R549" s="60"/>
      <c r="S549" s="60"/>
      <c r="T549" s="60"/>
      <c r="U549" s="60"/>
      <c r="V549" s="60"/>
      <c r="W549" s="60"/>
      <c r="X549" s="60"/>
      <c r="Y549" s="60"/>
      <c r="Z549" s="60"/>
    </row>
    <row r="550" spans="1:26" ht="20.25" customHeight="1">
      <c r="A550" s="139"/>
      <c r="B550" s="13"/>
      <c r="C550" s="615"/>
      <c r="D550" s="13"/>
      <c r="E550" s="81"/>
      <c r="F550" s="615"/>
      <c r="G550" s="615"/>
      <c r="H550" s="124"/>
      <c r="I550" s="125"/>
      <c r="J550" s="615"/>
      <c r="K550" s="60"/>
      <c r="L550" s="60"/>
      <c r="M550" s="60"/>
      <c r="N550" s="60"/>
      <c r="O550" s="60"/>
      <c r="P550" s="60"/>
      <c r="Q550" s="60"/>
      <c r="R550" s="60"/>
      <c r="S550" s="60"/>
      <c r="T550" s="60"/>
      <c r="U550" s="60"/>
      <c r="V550" s="60"/>
      <c r="W550" s="60"/>
      <c r="X550" s="60"/>
      <c r="Y550" s="60"/>
      <c r="Z550" s="60"/>
    </row>
    <row r="551" spans="1:26" ht="20.25" customHeight="1">
      <c r="A551" s="139"/>
      <c r="B551" s="51"/>
      <c r="C551" s="51"/>
      <c r="D551" s="51"/>
      <c r="E551" s="102"/>
      <c r="F551" s="621"/>
      <c r="G551" s="621"/>
      <c r="H551" s="37" t="s">
        <v>40</v>
      </c>
      <c r="I551" s="135">
        <f>SUM(I543:I550)/4</f>
        <v>4.7053870294583291</v>
      </c>
      <c r="J551" s="616"/>
      <c r="K551" s="60"/>
      <c r="L551" s="60"/>
      <c r="M551" s="60"/>
      <c r="N551" s="60"/>
      <c r="O551" s="60"/>
      <c r="P551" s="60"/>
      <c r="Q551" s="60"/>
      <c r="R551" s="60"/>
      <c r="S551" s="60"/>
      <c r="T551" s="60"/>
      <c r="U551" s="60"/>
      <c r="V551" s="60"/>
      <c r="W551" s="60"/>
      <c r="X551" s="60"/>
      <c r="Y551" s="60"/>
      <c r="Z551" s="60"/>
    </row>
    <row r="552" spans="1:26" ht="19.5" customHeight="1">
      <c r="A552" s="139"/>
      <c r="B552" s="633" t="s">
        <v>311</v>
      </c>
      <c r="C552" s="670" t="s">
        <v>312</v>
      </c>
      <c r="D552" s="633" t="s">
        <v>313</v>
      </c>
      <c r="E552" s="55" t="s">
        <v>314</v>
      </c>
      <c r="F552" s="634" t="s">
        <v>78</v>
      </c>
      <c r="G552" s="634" t="s">
        <v>78</v>
      </c>
      <c r="H552" s="130" t="s">
        <v>1271</v>
      </c>
      <c r="I552" s="165">
        <v>12.238329842206459</v>
      </c>
      <c r="J552" s="624" t="s">
        <v>1337</v>
      </c>
      <c r="K552" s="60"/>
      <c r="L552" s="60"/>
      <c r="M552" s="60"/>
      <c r="N552" s="60"/>
      <c r="O552" s="60"/>
      <c r="P552" s="60"/>
      <c r="Q552" s="60"/>
      <c r="R552" s="60"/>
      <c r="S552" s="60"/>
      <c r="T552" s="60"/>
      <c r="U552" s="60"/>
      <c r="V552" s="60"/>
      <c r="W552" s="60"/>
      <c r="X552" s="60"/>
      <c r="Y552" s="60"/>
      <c r="Z552" s="60"/>
    </row>
    <row r="553" spans="1:26" ht="19.5" customHeight="1">
      <c r="A553" s="139"/>
      <c r="B553" s="615"/>
      <c r="C553" s="615"/>
      <c r="D553" s="615"/>
      <c r="E553" s="81"/>
      <c r="F553" s="615"/>
      <c r="G553" s="615"/>
      <c r="H553" s="132" t="s">
        <v>1272</v>
      </c>
      <c r="I553" s="166">
        <v>8.2226699009168271</v>
      </c>
      <c r="J553" s="615"/>
      <c r="K553" s="60"/>
      <c r="L553" s="60"/>
      <c r="M553" s="60"/>
      <c r="N553" s="60"/>
      <c r="O553" s="60"/>
      <c r="P553" s="60"/>
      <c r="Q553" s="60"/>
      <c r="R553" s="60"/>
      <c r="S553" s="60"/>
      <c r="T553" s="60"/>
      <c r="U553" s="60"/>
      <c r="V553" s="60"/>
      <c r="W553" s="60"/>
      <c r="X553" s="60"/>
      <c r="Y553" s="60"/>
      <c r="Z553" s="60"/>
    </row>
    <row r="554" spans="1:26" ht="19.5" customHeight="1">
      <c r="A554" s="139"/>
      <c r="B554" s="615"/>
      <c r="C554" s="615"/>
      <c r="D554" s="634" t="s">
        <v>316</v>
      </c>
      <c r="E554" s="81"/>
      <c r="F554" s="615"/>
      <c r="G554" s="615"/>
      <c r="H554" s="132" t="s">
        <v>1273</v>
      </c>
      <c r="I554" s="166">
        <v>8.0727457892350962</v>
      </c>
      <c r="J554" s="615"/>
      <c r="K554" s="60"/>
      <c r="L554" s="60"/>
      <c r="M554" s="60"/>
      <c r="N554" s="60"/>
      <c r="O554" s="60"/>
      <c r="P554" s="60"/>
      <c r="Q554" s="60"/>
      <c r="R554" s="60"/>
      <c r="S554" s="60"/>
      <c r="T554" s="60"/>
      <c r="U554" s="60"/>
      <c r="V554" s="60"/>
      <c r="W554" s="60"/>
      <c r="X554" s="60"/>
      <c r="Y554" s="60"/>
      <c r="Z554" s="60"/>
    </row>
    <row r="555" spans="1:26" ht="19.5" customHeight="1">
      <c r="A555" s="139"/>
      <c r="B555" s="615"/>
      <c r="C555" s="615"/>
      <c r="D555" s="615"/>
      <c r="E555" s="81"/>
      <c r="F555" s="615"/>
      <c r="G555" s="615"/>
      <c r="H555" s="132" t="s">
        <v>1274</v>
      </c>
      <c r="I555" s="166">
        <v>10.814367572738046</v>
      </c>
      <c r="J555" s="615"/>
      <c r="K555" s="60"/>
      <c r="L555" s="60"/>
      <c r="M555" s="60"/>
      <c r="N555" s="60"/>
      <c r="O555" s="60"/>
      <c r="P555" s="60"/>
      <c r="Q555" s="60"/>
      <c r="R555" s="60"/>
      <c r="S555" s="60"/>
      <c r="T555" s="60"/>
      <c r="U555" s="60"/>
      <c r="V555" s="60"/>
      <c r="W555" s="60"/>
      <c r="X555" s="60"/>
      <c r="Y555" s="60"/>
      <c r="Z555" s="60"/>
    </row>
    <row r="556" spans="1:26" ht="19.5" customHeight="1">
      <c r="A556" s="139"/>
      <c r="B556" s="615"/>
      <c r="C556" s="615"/>
      <c r="D556" s="634" t="s">
        <v>317</v>
      </c>
      <c r="E556" s="81"/>
      <c r="F556" s="615"/>
      <c r="G556" s="615"/>
      <c r="H556" s="251"/>
      <c r="I556" s="185"/>
      <c r="J556" s="615"/>
      <c r="K556" s="60"/>
      <c r="L556" s="60"/>
      <c r="M556" s="60"/>
      <c r="N556" s="60"/>
      <c r="O556" s="60"/>
      <c r="P556" s="60"/>
      <c r="Q556" s="60"/>
      <c r="R556" s="60"/>
      <c r="S556" s="60"/>
      <c r="T556" s="60"/>
      <c r="U556" s="60"/>
      <c r="V556" s="60"/>
      <c r="W556" s="60"/>
      <c r="X556" s="60"/>
      <c r="Y556" s="60"/>
      <c r="Z556" s="60"/>
    </row>
    <row r="557" spans="1:26" ht="19.5" customHeight="1">
      <c r="A557" s="139"/>
      <c r="B557" s="615"/>
      <c r="C557" s="615"/>
      <c r="D557" s="615"/>
      <c r="E557" s="81"/>
      <c r="F557" s="615"/>
      <c r="G557" s="615"/>
      <c r="H557" s="251"/>
      <c r="I557" s="185"/>
      <c r="J557" s="615"/>
      <c r="K557" s="60"/>
      <c r="L557" s="60"/>
      <c r="M557" s="60"/>
      <c r="N557" s="60"/>
      <c r="O557" s="60"/>
      <c r="P557" s="60"/>
      <c r="Q557" s="60"/>
      <c r="R557" s="60"/>
      <c r="S557" s="60"/>
      <c r="T557" s="60"/>
      <c r="U557" s="60"/>
      <c r="V557" s="60"/>
      <c r="W557" s="60"/>
      <c r="X557" s="60"/>
      <c r="Y557" s="60"/>
      <c r="Z557" s="60"/>
    </row>
    <row r="558" spans="1:26" ht="19.5" customHeight="1">
      <c r="A558" s="139"/>
      <c r="B558" s="615"/>
      <c r="C558" s="640" t="s">
        <v>318</v>
      </c>
      <c r="D558" s="615"/>
      <c r="E558" s="81"/>
      <c r="F558" s="615"/>
      <c r="G558" s="615"/>
      <c r="H558" s="251"/>
      <c r="I558" s="185"/>
      <c r="J558" s="615"/>
      <c r="K558" s="60"/>
      <c r="L558" s="60"/>
      <c r="M558" s="60"/>
      <c r="N558" s="60"/>
      <c r="O558" s="60"/>
      <c r="P558" s="60"/>
      <c r="Q558" s="60"/>
      <c r="R558" s="60"/>
      <c r="S558" s="60"/>
      <c r="T558" s="60"/>
      <c r="U558" s="60"/>
      <c r="V558" s="60"/>
      <c r="W558" s="60"/>
      <c r="X558" s="60"/>
      <c r="Y558" s="60"/>
      <c r="Z558" s="60"/>
    </row>
    <row r="559" spans="1:26" ht="19.5" customHeight="1">
      <c r="A559" s="139"/>
      <c r="B559" s="615"/>
      <c r="C559" s="615"/>
      <c r="D559" s="14"/>
      <c r="E559" s="81"/>
      <c r="F559" s="615"/>
      <c r="G559" s="615"/>
      <c r="H559" s="124"/>
      <c r="I559" s="125"/>
      <c r="J559" s="615"/>
      <c r="K559" s="60"/>
      <c r="L559" s="60"/>
      <c r="M559" s="60"/>
      <c r="N559" s="60"/>
      <c r="O559" s="60"/>
      <c r="P559" s="60"/>
      <c r="Q559" s="60"/>
      <c r="R559" s="60"/>
      <c r="S559" s="60"/>
      <c r="T559" s="60"/>
      <c r="U559" s="60"/>
      <c r="V559" s="60"/>
      <c r="W559" s="60"/>
      <c r="X559" s="60"/>
      <c r="Y559" s="60"/>
      <c r="Z559" s="60"/>
    </row>
    <row r="560" spans="1:26" ht="27" customHeight="1">
      <c r="A560" s="139"/>
      <c r="B560" s="621"/>
      <c r="C560" s="621"/>
      <c r="D560" s="52"/>
      <c r="E560" s="102"/>
      <c r="F560" s="621"/>
      <c r="G560" s="621"/>
      <c r="H560" s="37" t="s">
        <v>40</v>
      </c>
      <c r="I560" s="135">
        <f>SUM(I552:I559)/4</f>
        <v>9.8370282762741077</v>
      </c>
      <c r="J560" s="616"/>
      <c r="K560" s="60"/>
      <c r="L560" s="60"/>
      <c r="M560" s="60"/>
      <c r="N560" s="60"/>
      <c r="O560" s="60"/>
      <c r="P560" s="60"/>
      <c r="Q560" s="60"/>
      <c r="R560" s="60"/>
      <c r="S560" s="60"/>
      <c r="T560" s="60"/>
      <c r="U560" s="60"/>
      <c r="V560" s="60"/>
      <c r="W560" s="60"/>
      <c r="X560" s="60"/>
      <c r="Y560" s="60"/>
      <c r="Z560" s="60"/>
    </row>
    <row r="561" spans="1:26" ht="22.5" customHeight="1">
      <c r="A561" s="139"/>
      <c r="B561" s="633" t="s">
        <v>319</v>
      </c>
      <c r="C561" s="636" t="s">
        <v>320</v>
      </c>
      <c r="D561" s="633" t="s">
        <v>321</v>
      </c>
      <c r="E561" s="633" t="s">
        <v>322</v>
      </c>
      <c r="F561" s="634" t="s">
        <v>78</v>
      </c>
      <c r="G561" s="634" t="s">
        <v>78</v>
      </c>
      <c r="H561" s="169" t="s">
        <v>1272</v>
      </c>
      <c r="I561" s="259">
        <v>55.14</v>
      </c>
      <c r="J561" s="626" t="s">
        <v>1338</v>
      </c>
      <c r="K561" s="60"/>
      <c r="L561" s="60"/>
      <c r="M561" s="60"/>
      <c r="N561" s="60"/>
      <c r="O561" s="60"/>
      <c r="P561" s="60"/>
      <c r="Q561" s="60"/>
      <c r="R561" s="60"/>
      <c r="S561" s="60"/>
      <c r="T561" s="60"/>
      <c r="U561" s="60"/>
      <c r="V561" s="60"/>
      <c r="W561" s="60"/>
      <c r="X561" s="60"/>
      <c r="Y561" s="60"/>
      <c r="Z561" s="60"/>
    </row>
    <row r="562" spans="1:26" ht="22.5" customHeight="1">
      <c r="A562" s="139"/>
      <c r="B562" s="615"/>
      <c r="C562" s="615"/>
      <c r="D562" s="615"/>
      <c r="E562" s="615"/>
      <c r="F562" s="615"/>
      <c r="G562" s="615"/>
      <c r="H562" s="169" t="s">
        <v>1273</v>
      </c>
      <c r="I562" s="253">
        <v>60.37</v>
      </c>
      <c r="J562" s="615"/>
      <c r="K562" s="60"/>
      <c r="L562" s="60"/>
      <c r="M562" s="60"/>
      <c r="N562" s="60"/>
      <c r="O562" s="60"/>
      <c r="P562" s="60"/>
      <c r="Q562" s="60"/>
      <c r="R562" s="60"/>
      <c r="S562" s="60"/>
      <c r="T562" s="60"/>
      <c r="U562" s="60"/>
      <c r="V562" s="60"/>
      <c r="W562" s="60"/>
      <c r="X562" s="60"/>
      <c r="Y562" s="60"/>
      <c r="Z562" s="60"/>
    </row>
    <row r="563" spans="1:26" ht="22.5" customHeight="1">
      <c r="A563" s="139"/>
      <c r="B563" s="615"/>
      <c r="C563" s="615"/>
      <c r="D563" s="615"/>
      <c r="E563" s="13"/>
      <c r="F563" s="615"/>
      <c r="G563" s="615"/>
      <c r="H563" s="169" t="s">
        <v>1274</v>
      </c>
      <c r="I563" s="253">
        <v>75.52</v>
      </c>
      <c r="J563" s="615"/>
      <c r="K563" s="60"/>
      <c r="L563" s="60"/>
      <c r="M563" s="60"/>
      <c r="N563" s="60"/>
      <c r="O563" s="60"/>
      <c r="P563" s="60"/>
      <c r="Q563" s="60"/>
      <c r="R563" s="60"/>
      <c r="S563" s="60"/>
      <c r="T563" s="60"/>
      <c r="U563" s="60"/>
      <c r="V563" s="60"/>
      <c r="W563" s="60"/>
      <c r="X563" s="60"/>
      <c r="Y563" s="60"/>
      <c r="Z563" s="60"/>
    </row>
    <row r="564" spans="1:26" ht="22.5" customHeight="1">
      <c r="A564" s="139"/>
      <c r="B564" s="615"/>
      <c r="C564" s="615"/>
      <c r="D564" s="615"/>
      <c r="E564" s="13"/>
      <c r="F564" s="615"/>
      <c r="G564" s="615"/>
      <c r="H564" s="169" t="s">
        <v>1271</v>
      </c>
      <c r="I564" s="253">
        <v>61.15</v>
      </c>
      <c r="J564" s="615"/>
      <c r="K564" s="60"/>
      <c r="L564" s="60"/>
      <c r="M564" s="60"/>
      <c r="N564" s="60"/>
      <c r="O564" s="60"/>
      <c r="P564" s="60"/>
      <c r="Q564" s="60"/>
      <c r="R564" s="60"/>
      <c r="S564" s="60"/>
      <c r="T564" s="60"/>
      <c r="U564" s="60"/>
      <c r="V564" s="60"/>
      <c r="W564" s="60"/>
      <c r="X564" s="60"/>
      <c r="Y564" s="60"/>
      <c r="Z564" s="60"/>
    </row>
    <row r="565" spans="1:26" ht="22.5" customHeight="1">
      <c r="A565" s="139"/>
      <c r="B565" s="13"/>
      <c r="C565" s="615"/>
      <c r="D565" s="615"/>
      <c r="E565" s="13"/>
      <c r="F565" s="615"/>
      <c r="G565" s="615"/>
      <c r="H565" s="251"/>
      <c r="I565" s="253"/>
      <c r="J565" s="615"/>
      <c r="K565" s="60"/>
      <c r="L565" s="60"/>
      <c r="M565" s="60"/>
      <c r="N565" s="60"/>
      <c r="O565" s="60"/>
      <c r="P565" s="60"/>
      <c r="Q565" s="60"/>
      <c r="R565" s="60"/>
      <c r="S565" s="60"/>
      <c r="T565" s="60"/>
      <c r="U565" s="60"/>
      <c r="V565" s="60"/>
      <c r="W565" s="60"/>
      <c r="X565" s="60"/>
      <c r="Y565" s="60"/>
      <c r="Z565" s="60"/>
    </row>
    <row r="566" spans="1:26" ht="22.5" customHeight="1">
      <c r="A566" s="139"/>
      <c r="B566" s="13"/>
      <c r="C566" s="615"/>
      <c r="D566" s="13"/>
      <c r="E566" s="13"/>
      <c r="F566" s="615"/>
      <c r="G566" s="615"/>
      <c r="H566" s="251"/>
      <c r="I566" s="253"/>
      <c r="J566" s="615"/>
      <c r="K566" s="60"/>
      <c r="L566" s="60"/>
      <c r="M566" s="60"/>
      <c r="N566" s="60"/>
      <c r="O566" s="60"/>
      <c r="P566" s="60"/>
      <c r="Q566" s="60"/>
      <c r="R566" s="60"/>
      <c r="S566" s="60"/>
      <c r="T566" s="60"/>
      <c r="U566" s="60"/>
      <c r="V566" s="60"/>
      <c r="W566" s="60"/>
      <c r="X566" s="60"/>
      <c r="Y566" s="60"/>
      <c r="Z566" s="60"/>
    </row>
    <row r="567" spans="1:26" ht="22.5" customHeight="1">
      <c r="A567" s="139"/>
      <c r="B567" s="13"/>
      <c r="C567" s="615"/>
      <c r="D567" s="13"/>
      <c r="E567" s="13"/>
      <c r="F567" s="615"/>
      <c r="G567" s="615"/>
      <c r="H567" s="251"/>
      <c r="I567" s="253"/>
      <c r="J567" s="615"/>
      <c r="K567" s="60"/>
      <c r="L567" s="60"/>
      <c r="M567" s="60"/>
      <c r="N567" s="60"/>
      <c r="O567" s="60"/>
      <c r="P567" s="60"/>
      <c r="Q567" s="60"/>
      <c r="R567" s="60"/>
      <c r="S567" s="60"/>
      <c r="T567" s="60"/>
      <c r="U567" s="60"/>
      <c r="V567" s="60"/>
      <c r="W567" s="60"/>
      <c r="X567" s="60"/>
      <c r="Y567" s="60"/>
      <c r="Z567" s="60"/>
    </row>
    <row r="568" spans="1:26" ht="22.5" customHeight="1">
      <c r="A568" s="139"/>
      <c r="B568" s="13"/>
      <c r="C568" s="615"/>
      <c r="D568" s="13"/>
      <c r="E568" s="13"/>
      <c r="F568" s="615"/>
      <c r="G568" s="615"/>
      <c r="H568" s="124"/>
      <c r="I568" s="170"/>
      <c r="J568" s="615"/>
      <c r="K568" s="60"/>
      <c r="L568" s="60"/>
      <c r="M568" s="60"/>
      <c r="N568" s="60"/>
      <c r="O568" s="60"/>
      <c r="P568" s="60"/>
      <c r="Q568" s="60"/>
      <c r="R568" s="60"/>
      <c r="S568" s="60"/>
      <c r="T568" s="60"/>
      <c r="U568" s="60"/>
      <c r="V568" s="60"/>
      <c r="W568" s="60"/>
      <c r="X568" s="60"/>
      <c r="Y568" s="60"/>
      <c r="Z568" s="60"/>
    </row>
    <row r="569" spans="1:26" ht="22.5" customHeight="1">
      <c r="A569" s="139"/>
      <c r="B569" s="13"/>
      <c r="C569" s="615"/>
      <c r="D569" s="13"/>
      <c r="E569" s="70"/>
      <c r="F569" s="618"/>
      <c r="G569" s="618"/>
      <c r="H569" s="37" t="s">
        <v>40</v>
      </c>
      <c r="I569" s="100">
        <f>SUM(I561:I568)/4</f>
        <v>63.044999999999995</v>
      </c>
      <c r="J569" s="616"/>
      <c r="K569" s="60"/>
      <c r="L569" s="60"/>
      <c r="M569" s="60"/>
      <c r="N569" s="60"/>
      <c r="O569" s="60"/>
      <c r="P569" s="60"/>
      <c r="Q569" s="60"/>
      <c r="R569" s="60"/>
      <c r="S569" s="60"/>
      <c r="T569" s="60"/>
      <c r="U569" s="60"/>
      <c r="V569" s="60"/>
      <c r="W569" s="60"/>
      <c r="X569" s="60"/>
      <c r="Y569" s="60"/>
      <c r="Z569" s="60"/>
    </row>
    <row r="570" spans="1:26" ht="22.5" customHeight="1">
      <c r="A570" s="139"/>
      <c r="B570" s="13"/>
      <c r="C570" s="13"/>
      <c r="D570" s="13"/>
      <c r="E570" s="13"/>
      <c r="F570" s="635" t="s">
        <v>78</v>
      </c>
      <c r="G570" s="635" t="s">
        <v>78</v>
      </c>
      <c r="H570" s="32" t="s">
        <v>1275</v>
      </c>
      <c r="I570" s="171"/>
      <c r="J570" s="620" t="s">
        <v>324</v>
      </c>
      <c r="K570" s="60"/>
      <c r="L570" s="60"/>
      <c r="M570" s="60"/>
      <c r="N570" s="60"/>
      <c r="O570" s="60"/>
      <c r="P570" s="60"/>
      <c r="Q570" s="60"/>
      <c r="R570" s="60"/>
      <c r="S570" s="60"/>
      <c r="T570" s="60"/>
      <c r="U570" s="60"/>
      <c r="V570" s="60"/>
      <c r="W570" s="60"/>
      <c r="X570" s="60"/>
      <c r="Y570" s="60"/>
      <c r="Z570" s="60"/>
    </row>
    <row r="571" spans="1:26" ht="22.5" customHeight="1">
      <c r="A571" s="139"/>
      <c r="B571" s="13"/>
      <c r="C571" s="13"/>
      <c r="D571" s="13"/>
      <c r="E571" s="13"/>
      <c r="F571" s="615"/>
      <c r="G571" s="615"/>
      <c r="H571" s="34" t="s">
        <v>1276</v>
      </c>
      <c r="I571" s="172"/>
      <c r="J571" s="615"/>
      <c r="K571" s="60"/>
      <c r="L571" s="60"/>
      <c r="M571" s="60"/>
      <c r="N571" s="60"/>
      <c r="O571" s="60"/>
      <c r="P571" s="60"/>
      <c r="Q571" s="60"/>
      <c r="R571" s="60"/>
      <c r="S571" s="60"/>
      <c r="T571" s="60"/>
      <c r="U571" s="60"/>
      <c r="V571" s="60"/>
      <c r="W571" s="60"/>
      <c r="X571" s="60"/>
      <c r="Y571" s="60"/>
      <c r="Z571" s="60"/>
    </row>
    <row r="572" spans="1:26" ht="22.5" customHeight="1">
      <c r="A572" s="139"/>
      <c r="B572" s="13"/>
      <c r="C572" s="13"/>
      <c r="D572" s="13"/>
      <c r="E572" s="13"/>
      <c r="F572" s="615"/>
      <c r="G572" s="615"/>
      <c r="H572" s="34" t="s">
        <v>1277</v>
      </c>
      <c r="I572" s="172"/>
      <c r="J572" s="615"/>
      <c r="K572" s="60"/>
      <c r="L572" s="60"/>
      <c r="M572" s="60"/>
      <c r="N572" s="60"/>
      <c r="O572" s="60"/>
      <c r="P572" s="60"/>
      <c r="Q572" s="60"/>
      <c r="R572" s="60"/>
      <c r="S572" s="60"/>
      <c r="T572" s="60"/>
      <c r="U572" s="60"/>
      <c r="V572" s="60"/>
      <c r="W572" s="60"/>
      <c r="X572" s="60"/>
      <c r="Y572" s="60"/>
      <c r="Z572" s="60"/>
    </row>
    <row r="573" spans="1:26" ht="22.5" customHeight="1">
      <c r="A573" s="139"/>
      <c r="B573" s="13"/>
      <c r="C573" s="13"/>
      <c r="D573" s="13"/>
      <c r="E573" s="13"/>
      <c r="F573" s="615"/>
      <c r="G573" s="615"/>
      <c r="H573" s="34" t="s">
        <v>1278</v>
      </c>
      <c r="I573" s="172"/>
      <c r="J573" s="615"/>
      <c r="K573" s="60"/>
      <c r="L573" s="60"/>
      <c r="M573" s="60"/>
      <c r="N573" s="60"/>
      <c r="O573" s="60"/>
      <c r="P573" s="60"/>
      <c r="Q573" s="60"/>
      <c r="R573" s="60"/>
      <c r="S573" s="60"/>
      <c r="T573" s="60"/>
      <c r="U573" s="60"/>
      <c r="V573" s="60"/>
      <c r="W573" s="60"/>
      <c r="X573" s="60"/>
      <c r="Y573" s="60"/>
      <c r="Z573" s="60"/>
    </row>
    <row r="574" spans="1:26" ht="22.5" customHeight="1">
      <c r="A574" s="139"/>
      <c r="B574" s="13"/>
      <c r="C574" s="13"/>
      <c r="D574" s="13"/>
      <c r="E574" s="13"/>
      <c r="F574" s="615"/>
      <c r="G574" s="615"/>
      <c r="H574" s="247"/>
      <c r="I574" s="172"/>
      <c r="J574" s="615"/>
      <c r="K574" s="60"/>
      <c r="L574" s="60"/>
      <c r="M574" s="60"/>
      <c r="N574" s="60"/>
      <c r="O574" s="60"/>
      <c r="P574" s="60"/>
      <c r="Q574" s="60"/>
      <c r="R574" s="60"/>
      <c r="S574" s="60"/>
      <c r="T574" s="60"/>
      <c r="U574" s="60"/>
      <c r="V574" s="60"/>
      <c r="W574" s="60"/>
      <c r="X574" s="60"/>
      <c r="Y574" s="60"/>
      <c r="Z574" s="60"/>
    </row>
    <row r="575" spans="1:26" ht="22.5" customHeight="1">
      <c r="A575" s="139"/>
      <c r="B575" s="13"/>
      <c r="C575" s="13"/>
      <c r="D575" s="13"/>
      <c r="E575" s="13"/>
      <c r="F575" s="615"/>
      <c r="G575" s="615"/>
      <c r="H575" s="247"/>
      <c r="I575" s="172"/>
      <c r="J575" s="615"/>
      <c r="K575" s="60"/>
      <c r="L575" s="60"/>
      <c r="M575" s="60"/>
      <c r="N575" s="60"/>
      <c r="O575" s="60"/>
      <c r="P575" s="60"/>
      <c r="Q575" s="60"/>
      <c r="R575" s="60"/>
      <c r="S575" s="60"/>
      <c r="T575" s="60"/>
      <c r="U575" s="60"/>
      <c r="V575" s="60"/>
      <c r="W575" s="60"/>
      <c r="X575" s="60"/>
      <c r="Y575" s="60"/>
      <c r="Z575" s="60"/>
    </row>
    <row r="576" spans="1:26" ht="22.5" customHeight="1">
      <c r="A576" s="139"/>
      <c r="B576" s="13"/>
      <c r="C576" s="13"/>
      <c r="D576" s="13"/>
      <c r="E576" s="13"/>
      <c r="F576" s="615"/>
      <c r="G576" s="615"/>
      <c r="H576" s="247"/>
      <c r="I576" s="172"/>
      <c r="J576" s="615"/>
      <c r="K576" s="60"/>
      <c r="L576" s="60"/>
      <c r="M576" s="60"/>
      <c r="N576" s="60"/>
      <c r="O576" s="60"/>
      <c r="P576" s="60"/>
      <c r="Q576" s="60"/>
      <c r="R576" s="60"/>
      <c r="S576" s="60"/>
      <c r="T576" s="60"/>
      <c r="U576" s="60"/>
      <c r="V576" s="60"/>
      <c r="W576" s="60"/>
      <c r="X576" s="60"/>
      <c r="Y576" s="60"/>
      <c r="Z576" s="60"/>
    </row>
    <row r="577" spans="1:26" ht="22.5" customHeight="1">
      <c r="A577" s="139"/>
      <c r="B577" s="13"/>
      <c r="C577" s="13"/>
      <c r="D577" s="13"/>
      <c r="E577" s="13"/>
      <c r="F577" s="615"/>
      <c r="G577" s="615"/>
      <c r="H577" s="35"/>
      <c r="I577" s="173"/>
      <c r="J577" s="615"/>
      <c r="K577" s="60"/>
      <c r="L577" s="60"/>
      <c r="M577" s="60"/>
      <c r="N577" s="60"/>
      <c r="O577" s="60"/>
      <c r="P577" s="60"/>
      <c r="Q577" s="60"/>
      <c r="R577" s="60"/>
      <c r="S577" s="60"/>
      <c r="T577" s="60"/>
      <c r="U577" s="60"/>
      <c r="V577" s="60"/>
      <c r="W577" s="60"/>
      <c r="X577" s="60"/>
      <c r="Y577" s="60"/>
      <c r="Z577" s="60"/>
    </row>
    <row r="578" spans="1:26" ht="22.5" customHeight="1">
      <c r="A578" s="139"/>
      <c r="B578" s="13"/>
      <c r="C578" s="13"/>
      <c r="D578" s="13"/>
      <c r="E578" s="70"/>
      <c r="F578" s="618"/>
      <c r="G578" s="618"/>
      <c r="H578" s="37" t="s">
        <v>40</v>
      </c>
      <c r="I578" s="100"/>
      <c r="J578" s="616"/>
      <c r="K578" s="60"/>
      <c r="L578" s="60"/>
      <c r="M578" s="60"/>
      <c r="N578" s="60"/>
      <c r="O578" s="60"/>
      <c r="P578" s="60"/>
      <c r="Q578" s="60"/>
      <c r="R578" s="60"/>
      <c r="S578" s="60"/>
      <c r="T578" s="60"/>
      <c r="U578" s="60"/>
      <c r="V578" s="60"/>
      <c r="W578" s="60"/>
      <c r="X578" s="60"/>
      <c r="Y578" s="60"/>
      <c r="Z578" s="60"/>
    </row>
    <row r="579" spans="1:26" ht="22.5" customHeight="1">
      <c r="A579" s="139"/>
      <c r="B579" s="13"/>
      <c r="C579" s="13"/>
      <c r="D579" s="13"/>
      <c r="E579" s="13"/>
      <c r="F579" s="635" t="s">
        <v>78</v>
      </c>
      <c r="G579" s="635" t="s">
        <v>78</v>
      </c>
      <c r="H579" s="32" t="s">
        <v>1275</v>
      </c>
      <c r="I579" s="171"/>
      <c r="J579" s="620" t="s">
        <v>325</v>
      </c>
      <c r="K579" s="60"/>
      <c r="L579" s="60"/>
      <c r="M579" s="60"/>
      <c r="N579" s="60"/>
      <c r="O579" s="60"/>
      <c r="P579" s="60"/>
      <c r="Q579" s="60"/>
      <c r="R579" s="60"/>
      <c r="S579" s="60"/>
      <c r="T579" s="60"/>
      <c r="U579" s="60"/>
      <c r="V579" s="60"/>
      <c r="W579" s="60"/>
      <c r="X579" s="60"/>
      <c r="Y579" s="60"/>
      <c r="Z579" s="60"/>
    </row>
    <row r="580" spans="1:26" ht="22.5" customHeight="1">
      <c r="A580" s="139"/>
      <c r="B580" s="13"/>
      <c r="C580" s="13"/>
      <c r="D580" s="13"/>
      <c r="E580" s="13"/>
      <c r="F580" s="615"/>
      <c r="G580" s="615"/>
      <c r="H580" s="34" t="s">
        <v>1276</v>
      </c>
      <c r="I580" s="172"/>
      <c r="J580" s="615"/>
      <c r="K580" s="60"/>
      <c r="L580" s="60"/>
      <c r="M580" s="60"/>
      <c r="N580" s="60"/>
      <c r="O580" s="60"/>
      <c r="P580" s="60"/>
      <c r="Q580" s="60"/>
      <c r="R580" s="60"/>
      <c r="S580" s="60"/>
      <c r="T580" s="60"/>
      <c r="U580" s="60"/>
      <c r="V580" s="60"/>
      <c r="W580" s="60"/>
      <c r="X580" s="60"/>
      <c r="Y580" s="60"/>
      <c r="Z580" s="60"/>
    </row>
    <row r="581" spans="1:26" ht="22.5" customHeight="1">
      <c r="A581" s="139"/>
      <c r="B581" s="13"/>
      <c r="C581" s="13"/>
      <c r="D581" s="13"/>
      <c r="E581" s="13"/>
      <c r="F581" s="615"/>
      <c r="G581" s="615"/>
      <c r="H581" s="34" t="s">
        <v>1277</v>
      </c>
      <c r="I581" s="172"/>
      <c r="J581" s="615"/>
      <c r="K581" s="60"/>
      <c r="L581" s="60"/>
      <c r="M581" s="60"/>
      <c r="N581" s="60"/>
      <c r="O581" s="60"/>
      <c r="P581" s="60"/>
      <c r="Q581" s="60"/>
      <c r="R581" s="60"/>
      <c r="S581" s="60"/>
      <c r="T581" s="60"/>
      <c r="U581" s="60"/>
      <c r="V581" s="60"/>
      <c r="W581" s="60"/>
      <c r="X581" s="60"/>
      <c r="Y581" s="60"/>
      <c r="Z581" s="60"/>
    </row>
    <row r="582" spans="1:26" ht="22.5" customHeight="1">
      <c r="A582" s="139"/>
      <c r="B582" s="13"/>
      <c r="C582" s="13"/>
      <c r="D582" s="13"/>
      <c r="E582" s="13"/>
      <c r="F582" s="615"/>
      <c r="G582" s="615"/>
      <c r="H582" s="34" t="s">
        <v>1278</v>
      </c>
      <c r="I582" s="172"/>
      <c r="J582" s="615"/>
      <c r="K582" s="60"/>
      <c r="L582" s="60"/>
      <c r="M582" s="60"/>
      <c r="N582" s="60"/>
      <c r="O582" s="60"/>
      <c r="P582" s="60"/>
      <c r="Q582" s="60"/>
      <c r="R582" s="60"/>
      <c r="S582" s="60"/>
      <c r="T582" s="60"/>
      <c r="U582" s="60"/>
      <c r="V582" s="60"/>
      <c r="W582" s="60"/>
      <c r="X582" s="60"/>
      <c r="Y582" s="60"/>
      <c r="Z582" s="60"/>
    </row>
    <row r="583" spans="1:26" ht="26.25" customHeight="1">
      <c r="A583" s="139"/>
      <c r="B583" s="13"/>
      <c r="C583" s="13"/>
      <c r="D583" s="13"/>
      <c r="E583" s="13"/>
      <c r="F583" s="615"/>
      <c r="G583" s="615"/>
      <c r="H583" s="247"/>
      <c r="I583" s="172"/>
      <c r="J583" s="615"/>
      <c r="K583" s="60"/>
      <c r="L583" s="60"/>
      <c r="M583" s="60"/>
      <c r="N583" s="60"/>
      <c r="O583" s="60"/>
      <c r="P583" s="60"/>
      <c r="Q583" s="60"/>
      <c r="R583" s="60"/>
      <c r="S583" s="60"/>
      <c r="T583" s="60"/>
      <c r="U583" s="60"/>
      <c r="V583" s="60"/>
      <c r="W583" s="60"/>
      <c r="X583" s="60"/>
      <c r="Y583" s="60"/>
      <c r="Z583" s="60"/>
    </row>
    <row r="584" spans="1:26" ht="26.25" customHeight="1">
      <c r="A584" s="139"/>
      <c r="B584" s="13"/>
      <c r="C584" s="13"/>
      <c r="D584" s="13"/>
      <c r="E584" s="13"/>
      <c r="F584" s="615"/>
      <c r="G584" s="615"/>
      <c r="H584" s="247"/>
      <c r="I584" s="172"/>
      <c r="J584" s="615"/>
      <c r="K584" s="60"/>
      <c r="L584" s="60"/>
      <c r="M584" s="60"/>
      <c r="N584" s="60"/>
      <c r="O584" s="60"/>
      <c r="P584" s="60"/>
      <c r="Q584" s="60"/>
      <c r="R584" s="60"/>
      <c r="S584" s="60"/>
      <c r="T584" s="60"/>
      <c r="U584" s="60"/>
      <c r="V584" s="60"/>
      <c r="W584" s="60"/>
      <c r="X584" s="60"/>
      <c r="Y584" s="60"/>
      <c r="Z584" s="60"/>
    </row>
    <row r="585" spans="1:26" ht="26.25" customHeight="1">
      <c r="A585" s="139"/>
      <c r="B585" s="13"/>
      <c r="C585" s="13"/>
      <c r="D585" s="13"/>
      <c r="E585" s="13"/>
      <c r="F585" s="615"/>
      <c r="G585" s="615"/>
      <c r="H585" s="247"/>
      <c r="I585" s="172"/>
      <c r="J585" s="615"/>
      <c r="K585" s="60"/>
      <c r="L585" s="60"/>
      <c r="M585" s="60"/>
      <c r="N585" s="60"/>
      <c r="O585" s="60"/>
      <c r="P585" s="60"/>
      <c r="Q585" s="60"/>
      <c r="R585" s="60"/>
      <c r="S585" s="60"/>
      <c r="T585" s="60"/>
      <c r="U585" s="60"/>
      <c r="V585" s="60"/>
      <c r="W585" s="60"/>
      <c r="X585" s="60"/>
      <c r="Y585" s="60"/>
      <c r="Z585" s="60"/>
    </row>
    <row r="586" spans="1:26" ht="26.25" customHeight="1">
      <c r="A586" s="139"/>
      <c r="B586" s="13"/>
      <c r="C586" s="13"/>
      <c r="D586" s="13"/>
      <c r="E586" s="13"/>
      <c r="F586" s="615"/>
      <c r="G586" s="615"/>
      <c r="H586" s="35"/>
      <c r="I586" s="173"/>
      <c r="J586" s="615"/>
      <c r="K586" s="60"/>
      <c r="L586" s="60"/>
      <c r="M586" s="60"/>
      <c r="N586" s="60"/>
      <c r="O586" s="60"/>
      <c r="P586" s="60"/>
      <c r="Q586" s="60"/>
      <c r="R586" s="60"/>
      <c r="S586" s="60"/>
      <c r="T586" s="60"/>
      <c r="U586" s="60"/>
      <c r="V586" s="60"/>
      <c r="W586" s="60"/>
      <c r="X586" s="60"/>
      <c r="Y586" s="60"/>
      <c r="Z586" s="60"/>
    </row>
    <row r="587" spans="1:26" ht="26.25" customHeight="1">
      <c r="A587" s="139"/>
      <c r="B587" s="13"/>
      <c r="C587" s="13"/>
      <c r="D587" s="13"/>
      <c r="E587" s="70"/>
      <c r="F587" s="618"/>
      <c r="G587" s="618"/>
      <c r="H587" s="37" t="s">
        <v>40</v>
      </c>
      <c r="I587" s="100"/>
      <c r="J587" s="616"/>
      <c r="K587" s="60"/>
      <c r="L587" s="60"/>
      <c r="M587" s="60"/>
      <c r="N587" s="60"/>
      <c r="O587" s="60"/>
      <c r="P587" s="60"/>
      <c r="Q587" s="60"/>
      <c r="R587" s="60"/>
      <c r="S587" s="60"/>
      <c r="T587" s="60"/>
      <c r="U587" s="60"/>
      <c r="V587" s="60"/>
      <c r="W587" s="60"/>
      <c r="X587" s="60"/>
      <c r="Y587" s="60"/>
      <c r="Z587" s="60"/>
    </row>
    <row r="588" spans="1:26" ht="21.75" customHeight="1">
      <c r="A588" s="139"/>
      <c r="B588" s="13"/>
      <c r="C588" s="13"/>
      <c r="D588" s="13"/>
      <c r="E588" s="13"/>
      <c r="F588" s="635" t="s">
        <v>78</v>
      </c>
      <c r="G588" s="635" t="s">
        <v>78</v>
      </c>
      <c r="H588" s="32" t="s">
        <v>1275</v>
      </c>
      <c r="I588" s="171"/>
      <c r="J588" s="620" t="s">
        <v>326</v>
      </c>
      <c r="K588" s="60"/>
      <c r="L588" s="60"/>
      <c r="M588" s="60"/>
      <c r="N588" s="60"/>
      <c r="O588" s="60"/>
      <c r="P588" s="60"/>
      <c r="Q588" s="60"/>
      <c r="R588" s="60"/>
      <c r="S588" s="60"/>
      <c r="T588" s="60"/>
      <c r="U588" s="60"/>
      <c r="V588" s="60"/>
      <c r="W588" s="60"/>
      <c r="X588" s="60"/>
      <c r="Y588" s="60"/>
      <c r="Z588" s="60"/>
    </row>
    <row r="589" spans="1:26" ht="21.75" customHeight="1">
      <c r="A589" s="139"/>
      <c r="B589" s="13"/>
      <c r="C589" s="13"/>
      <c r="D589" s="13"/>
      <c r="E589" s="13"/>
      <c r="F589" s="615"/>
      <c r="G589" s="615"/>
      <c r="H589" s="34" t="s">
        <v>1276</v>
      </c>
      <c r="I589" s="172"/>
      <c r="J589" s="615"/>
      <c r="K589" s="60"/>
      <c r="L589" s="60"/>
      <c r="M589" s="60"/>
      <c r="N589" s="60"/>
      <c r="O589" s="60"/>
      <c r="P589" s="60"/>
      <c r="Q589" s="60"/>
      <c r="R589" s="60"/>
      <c r="S589" s="60"/>
      <c r="T589" s="60"/>
      <c r="U589" s="60"/>
      <c r="V589" s="60"/>
      <c r="W589" s="60"/>
      <c r="X589" s="60"/>
      <c r="Y589" s="60"/>
      <c r="Z589" s="60"/>
    </row>
    <row r="590" spans="1:26" ht="21.75" customHeight="1">
      <c r="A590" s="139"/>
      <c r="B590" s="13"/>
      <c r="C590" s="13"/>
      <c r="D590" s="13"/>
      <c r="E590" s="13"/>
      <c r="F590" s="615"/>
      <c r="G590" s="615"/>
      <c r="H590" s="34" t="s">
        <v>1277</v>
      </c>
      <c r="I590" s="172"/>
      <c r="J590" s="615"/>
      <c r="K590" s="60"/>
      <c r="L590" s="60"/>
      <c r="M590" s="60"/>
      <c r="N590" s="60"/>
      <c r="O590" s="60"/>
      <c r="P590" s="60"/>
      <c r="Q590" s="60"/>
      <c r="R590" s="60"/>
      <c r="S590" s="60"/>
      <c r="T590" s="60"/>
      <c r="U590" s="60"/>
      <c r="V590" s="60"/>
      <c r="W590" s="60"/>
      <c r="X590" s="60"/>
      <c r="Y590" s="60"/>
      <c r="Z590" s="60"/>
    </row>
    <row r="591" spans="1:26" ht="21.75" customHeight="1">
      <c r="A591" s="139"/>
      <c r="B591" s="13"/>
      <c r="C591" s="13"/>
      <c r="D591" s="13"/>
      <c r="E591" s="13"/>
      <c r="F591" s="615"/>
      <c r="G591" s="615"/>
      <c r="H591" s="34" t="s">
        <v>1278</v>
      </c>
      <c r="I591" s="172"/>
      <c r="J591" s="615"/>
      <c r="K591" s="60"/>
      <c r="L591" s="60"/>
      <c r="M591" s="60"/>
      <c r="N591" s="60"/>
      <c r="O591" s="60"/>
      <c r="P591" s="60"/>
      <c r="Q591" s="60"/>
      <c r="R591" s="60"/>
      <c r="S591" s="60"/>
      <c r="T591" s="60"/>
      <c r="U591" s="60"/>
      <c r="V591" s="60"/>
      <c r="W591" s="60"/>
      <c r="X591" s="60"/>
      <c r="Y591" s="60"/>
      <c r="Z591" s="60"/>
    </row>
    <row r="592" spans="1:26" ht="21.75" customHeight="1">
      <c r="A592" s="139"/>
      <c r="B592" s="13"/>
      <c r="C592" s="13"/>
      <c r="D592" s="13"/>
      <c r="E592" s="13"/>
      <c r="F592" s="615"/>
      <c r="G592" s="615"/>
      <c r="H592" s="247"/>
      <c r="I592" s="172"/>
      <c r="J592" s="615"/>
      <c r="K592" s="60"/>
      <c r="L592" s="60"/>
      <c r="M592" s="60"/>
      <c r="N592" s="60"/>
      <c r="O592" s="60"/>
      <c r="P592" s="60"/>
      <c r="Q592" s="60"/>
      <c r="R592" s="60"/>
      <c r="S592" s="60"/>
      <c r="T592" s="60"/>
      <c r="U592" s="60"/>
      <c r="V592" s="60"/>
      <c r="W592" s="60"/>
      <c r="X592" s="60"/>
      <c r="Y592" s="60"/>
      <c r="Z592" s="60"/>
    </row>
    <row r="593" spans="1:26" ht="21.75" customHeight="1">
      <c r="A593" s="139"/>
      <c r="B593" s="13"/>
      <c r="C593" s="13"/>
      <c r="D593" s="13"/>
      <c r="E593" s="13"/>
      <c r="F593" s="615"/>
      <c r="G593" s="615"/>
      <c r="H593" s="247"/>
      <c r="I593" s="172"/>
      <c r="J593" s="615"/>
      <c r="K593" s="60"/>
      <c r="L593" s="60"/>
      <c r="M593" s="60"/>
      <c r="N593" s="60"/>
      <c r="O593" s="60"/>
      <c r="P593" s="60"/>
      <c r="Q593" s="60"/>
      <c r="R593" s="60"/>
      <c r="S593" s="60"/>
      <c r="T593" s="60"/>
      <c r="U593" s="60"/>
      <c r="V593" s="60"/>
      <c r="W593" s="60"/>
      <c r="X593" s="60"/>
      <c r="Y593" s="60"/>
      <c r="Z593" s="60"/>
    </row>
    <row r="594" spans="1:26" ht="21.75" customHeight="1">
      <c r="A594" s="139"/>
      <c r="B594" s="13"/>
      <c r="C594" s="13"/>
      <c r="D594" s="13"/>
      <c r="E594" s="13"/>
      <c r="F594" s="615"/>
      <c r="G594" s="615"/>
      <c r="H594" s="247"/>
      <c r="I594" s="172"/>
      <c r="J594" s="615"/>
      <c r="K594" s="60"/>
      <c r="L594" s="60"/>
      <c r="M594" s="60"/>
      <c r="N594" s="60"/>
      <c r="O594" s="60"/>
      <c r="P594" s="60"/>
      <c r="Q594" s="60"/>
      <c r="R594" s="60"/>
      <c r="S594" s="60"/>
      <c r="T594" s="60"/>
      <c r="U594" s="60"/>
      <c r="V594" s="60"/>
      <c r="W594" s="60"/>
      <c r="X594" s="60"/>
      <c r="Y594" s="60"/>
      <c r="Z594" s="60"/>
    </row>
    <row r="595" spans="1:26" ht="21.75" customHeight="1">
      <c r="A595" s="139"/>
      <c r="B595" s="13"/>
      <c r="C595" s="13"/>
      <c r="D595" s="13"/>
      <c r="E595" s="13"/>
      <c r="F595" s="615"/>
      <c r="G595" s="615"/>
      <c r="H595" s="35"/>
      <c r="I595" s="173"/>
      <c r="J595" s="615"/>
      <c r="K595" s="60"/>
      <c r="L595" s="60"/>
      <c r="M595" s="60"/>
      <c r="N595" s="60"/>
      <c r="O595" s="60"/>
      <c r="P595" s="60"/>
      <c r="Q595" s="60"/>
      <c r="R595" s="60"/>
      <c r="S595" s="60"/>
      <c r="T595" s="60"/>
      <c r="U595" s="60"/>
      <c r="V595" s="60"/>
      <c r="W595" s="60"/>
      <c r="X595" s="60"/>
      <c r="Y595" s="60"/>
      <c r="Z595" s="60"/>
    </row>
    <row r="596" spans="1:26" ht="21.75" customHeight="1">
      <c r="A596" s="139"/>
      <c r="B596" s="13"/>
      <c r="C596" s="13"/>
      <c r="D596" s="13"/>
      <c r="E596" s="13"/>
      <c r="F596" s="621"/>
      <c r="G596" s="621"/>
      <c r="H596" s="37" t="s">
        <v>40</v>
      </c>
      <c r="I596" s="100"/>
      <c r="J596" s="616"/>
      <c r="K596" s="60"/>
      <c r="L596" s="60"/>
      <c r="M596" s="60"/>
      <c r="N596" s="60"/>
      <c r="O596" s="60"/>
      <c r="P596" s="60"/>
      <c r="Q596" s="60"/>
      <c r="R596" s="60"/>
      <c r="S596" s="60"/>
      <c r="T596" s="60"/>
      <c r="U596" s="60"/>
      <c r="V596" s="60"/>
      <c r="W596" s="60"/>
      <c r="X596" s="60"/>
      <c r="Y596" s="60"/>
      <c r="Z596" s="60"/>
    </row>
    <row r="597" spans="1:26" ht="21" customHeight="1">
      <c r="A597" s="633" t="s">
        <v>327</v>
      </c>
      <c r="B597" s="633" t="s">
        <v>328</v>
      </c>
      <c r="C597" s="636" t="s">
        <v>329</v>
      </c>
      <c r="D597" s="633" t="s">
        <v>330</v>
      </c>
      <c r="E597" s="633" t="s">
        <v>331</v>
      </c>
      <c r="F597" s="634" t="s">
        <v>78</v>
      </c>
      <c r="G597" s="634" t="s">
        <v>78</v>
      </c>
      <c r="H597" s="32" t="s">
        <v>1275</v>
      </c>
      <c r="I597" s="48"/>
      <c r="J597" s="620" t="s">
        <v>332</v>
      </c>
      <c r="K597" s="60"/>
      <c r="L597" s="60"/>
      <c r="M597" s="60"/>
      <c r="N597" s="60"/>
      <c r="O597" s="60"/>
      <c r="P597" s="60"/>
      <c r="Q597" s="60"/>
      <c r="R597" s="60"/>
      <c r="S597" s="60"/>
      <c r="T597" s="60"/>
      <c r="U597" s="60"/>
      <c r="V597" s="60"/>
      <c r="W597" s="60"/>
      <c r="X597" s="60"/>
      <c r="Y597" s="60"/>
      <c r="Z597" s="60"/>
    </row>
    <row r="598" spans="1:26" ht="22.5" customHeight="1">
      <c r="A598" s="615"/>
      <c r="B598" s="615"/>
      <c r="C598" s="615"/>
      <c r="D598" s="615"/>
      <c r="E598" s="615"/>
      <c r="F598" s="615"/>
      <c r="G598" s="615"/>
      <c r="H598" s="34" t="s">
        <v>1276</v>
      </c>
      <c r="I598" s="49"/>
      <c r="J598" s="615"/>
      <c r="K598" s="60"/>
      <c r="L598" s="60"/>
      <c r="M598" s="60"/>
      <c r="N598" s="60"/>
      <c r="O598" s="60"/>
      <c r="P598" s="60"/>
      <c r="Q598" s="60"/>
      <c r="R598" s="60"/>
      <c r="S598" s="60"/>
      <c r="T598" s="60"/>
      <c r="U598" s="60"/>
      <c r="V598" s="60"/>
      <c r="W598" s="60"/>
      <c r="X598" s="60"/>
      <c r="Y598" s="60"/>
      <c r="Z598" s="60"/>
    </row>
    <row r="599" spans="1:26" ht="21.75" customHeight="1">
      <c r="A599" s="615"/>
      <c r="B599" s="615"/>
      <c r="C599" s="615"/>
      <c r="D599" s="615"/>
      <c r="E599" s="615"/>
      <c r="F599" s="615"/>
      <c r="G599" s="615"/>
      <c r="H599" s="34" t="s">
        <v>1277</v>
      </c>
      <c r="I599" s="49"/>
      <c r="J599" s="615"/>
      <c r="K599" s="60"/>
      <c r="L599" s="60"/>
      <c r="M599" s="60"/>
      <c r="N599" s="60"/>
      <c r="O599" s="60"/>
      <c r="P599" s="60"/>
      <c r="Q599" s="60"/>
      <c r="R599" s="60"/>
      <c r="S599" s="60"/>
      <c r="T599" s="60"/>
      <c r="U599" s="60"/>
      <c r="V599" s="60"/>
      <c r="W599" s="60"/>
      <c r="X599" s="60"/>
      <c r="Y599" s="60"/>
      <c r="Z599" s="60"/>
    </row>
    <row r="600" spans="1:26" ht="21.75" customHeight="1">
      <c r="A600" s="615"/>
      <c r="B600" s="615"/>
      <c r="C600" s="615"/>
      <c r="D600" s="641" t="s">
        <v>333</v>
      </c>
      <c r="E600" s="99"/>
      <c r="F600" s="615"/>
      <c r="G600" s="615"/>
      <c r="H600" s="34" t="s">
        <v>1278</v>
      </c>
      <c r="I600" s="49"/>
      <c r="J600" s="615"/>
      <c r="K600" s="60"/>
      <c r="L600" s="60"/>
      <c r="M600" s="60"/>
      <c r="N600" s="60"/>
      <c r="O600" s="60"/>
      <c r="P600" s="60"/>
      <c r="Q600" s="60"/>
      <c r="R600" s="60"/>
      <c r="S600" s="60"/>
      <c r="T600" s="60"/>
      <c r="U600" s="60"/>
      <c r="V600" s="60"/>
      <c r="W600" s="60"/>
      <c r="X600" s="60"/>
      <c r="Y600" s="60"/>
      <c r="Z600" s="60"/>
    </row>
    <row r="601" spans="1:26" ht="22.5" customHeight="1">
      <c r="A601" s="615"/>
      <c r="B601" s="615"/>
      <c r="C601" s="615"/>
      <c r="D601" s="615"/>
      <c r="E601" s="99"/>
      <c r="F601" s="615"/>
      <c r="G601" s="615"/>
      <c r="H601" s="247"/>
      <c r="I601" s="49"/>
      <c r="J601" s="615"/>
      <c r="K601" s="60"/>
      <c r="L601" s="60"/>
      <c r="M601" s="60"/>
      <c r="N601" s="60"/>
      <c r="O601" s="60"/>
      <c r="P601" s="60"/>
      <c r="Q601" s="60"/>
      <c r="R601" s="60"/>
      <c r="S601" s="60"/>
      <c r="T601" s="60"/>
      <c r="U601" s="60"/>
      <c r="V601" s="60"/>
      <c r="W601" s="60"/>
      <c r="X601" s="60"/>
      <c r="Y601" s="60"/>
      <c r="Z601" s="60"/>
    </row>
    <row r="602" spans="1:26" ht="22.5" customHeight="1">
      <c r="A602" s="615"/>
      <c r="B602" s="615"/>
      <c r="C602" s="615"/>
      <c r="D602" s="615"/>
      <c r="E602" s="99"/>
      <c r="F602" s="615"/>
      <c r="G602" s="615"/>
      <c r="H602" s="247"/>
      <c r="I602" s="49"/>
      <c r="J602" s="615"/>
      <c r="K602" s="60"/>
      <c r="L602" s="60"/>
      <c r="M602" s="60"/>
      <c r="N602" s="60"/>
      <c r="O602" s="60"/>
      <c r="P602" s="60"/>
      <c r="Q602" s="60"/>
      <c r="R602" s="60"/>
      <c r="S602" s="60"/>
      <c r="T602" s="60"/>
      <c r="U602" s="60"/>
      <c r="V602" s="60"/>
      <c r="W602" s="60"/>
      <c r="X602" s="60"/>
      <c r="Y602" s="60"/>
      <c r="Z602" s="60"/>
    </row>
    <row r="603" spans="1:26" ht="22.5" customHeight="1">
      <c r="A603" s="615"/>
      <c r="B603" s="615"/>
      <c r="C603" s="615"/>
      <c r="D603" s="615"/>
      <c r="E603" s="13"/>
      <c r="F603" s="615"/>
      <c r="G603" s="615"/>
      <c r="H603" s="247"/>
      <c r="I603" s="49"/>
      <c r="J603" s="615"/>
      <c r="K603" s="60"/>
      <c r="L603" s="60"/>
      <c r="M603" s="60"/>
      <c r="N603" s="60"/>
      <c r="O603" s="60"/>
      <c r="P603" s="60"/>
      <c r="Q603" s="60"/>
      <c r="R603" s="60"/>
      <c r="S603" s="60"/>
      <c r="T603" s="60"/>
      <c r="U603" s="60"/>
      <c r="V603" s="60"/>
      <c r="W603" s="60"/>
      <c r="X603" s="60"/>
      <c r="Y603" s="60"/>
      <c r="Z603" s="60"/>
    </row>
    <row r="604" spans="1:26" ht="22.5" customHeight="1">
      <c r="A604" s="615"/>
      <c r="B604" s="615"/>
      <c r="C604" s="615"/>
      <c r="D604" s="615"/>
      <c r="E604" s="13"/>
      <c r="F604" s="615"/>
      <c r="G604" s="615"/>
      <c r="H604" s="35"/>
      <c r="I604" s="73"/>
      <c r="J604" s="615"/>
      <c r="K604" s="60"/>
      <c r="L604" s="60"/>
      <c r="M604" s="60"/>
      <c r="N604" s="60"/>
      <c r="O604" s="60"/>
      <c r="P604" s="60"/>
      <c r="Q604" s="60"/>
      <c r="R604" s="60"/>
      <c r="S604" s="60"/>
      <c r="T604" s="60"/>
      <c r="U604" s="60"/>
      <c r="V604" s="60"/>
      <c r="W604" s="60"/>
      <c r="X604" s="60"/>
      <c r="Y604" s="60"/>
      <c r="Z604" s="60"/>
    </row>
    <row r="605" spans="1:26" ht="22.5" customHeight="1">
      <c r="A605" s="615"/>
      <c r="B605" s="615"/>
      <c r="C605" s="615"/>
      <c r="D605" s="634" t="s">
        <v>334</v>
      </c>
      <c r="E605" s="13"/>
      <c r="F605" s="618"/>
      <c r="G605" s="618"/>
      <c r="H605" s="37" t="s">
        <v>40</v>
      </c>
      <c r="I605" s="100"/>
      <c r="J605" s="616"/>
      <c r="K605" s="60"/>
      <c r="L605" s="60"/>
      <c r="M605" s="60"/>
      <c r="N605" s="60"/>
      <c r="O605" s="60"/>
      <c r="P605" s="60"/>
      <c r="Q605" s="60"/>
      <c r="R605" s="60"/>
      <c r="S605" s="60"/>
      <c r="T605" s="60"/>
      <c r="U605" s="60"/>
      <c r="V605" s="60"/>
      <c r="W605" s="60"/>
      <c r="X605" s="60"/>
      <c r="Y605" s="60"/>
      <c r="Z605" s="60"/>
    </row>
    <row r="606" spans="1:26" ht="25.5" customHeight="1">
      <c r="A606" s="615"/>
      <c r="B606" s="615"/>
      <c r="C606" s="615"/>
      <c r="D606" s="615"/>
      <c r="E606" s="13"/>
      <c r="F606" s="635" t="s">
        <v>78</v>
      </c>
      <c r="G606" s="635" t="s">
        <v>78</v>
      </c>
      <c r="H606" s="32" t="s">
        <v>1275</v>
      </c>
      <c r="I606" s="48"/>
      <c r="J606" s="620" t="s">
        <v>335</v>
      </c>
      <c r="K606" s="60"/>
      <c r="L606" s="60"/>
      <c r="M606" s="60"/>
      <c r="N606" s="60"/>
      <c r="O606" s="60"/>
      <c r="P606" s="60"/>
      <c r="Q606" s="60"/>
      <c r="R606" s="60"/>
      <c r="S606" s="60"/>
      <c r="T606" s="60"/>
      <c r="U606" s="60"/>
      <c r="V606" s="60"/>
      <c r="W606" s="60"/>
      <c r="X606" s="60"/>
      <c r="Y606" s="60"/>
      <c r="Z606" s="60"/>
    </row>
    <row r="607" spans="1:26" ht="25.5" customHeight="1">
      <c r="A607" s="615"/>
      <c r="B607" s="615"/>
      <c r="C607" s="615"/>
      <c r="D607" s="615"/>
      <c r="E607" s="13"/>
      <c r="F607" s="615"/>
      <c r="G607" s="615"/>
      <c r="H607" s="34" t="s">
        <v>1276</v>
      </c>
      <c r="I607" s="49"/>
      <c r="J607" s="615"/>
      <c r="K607" s="60"/>
      <c r="L607" s="60"/>
      <c r="M607" s="60"/>
      <c r="N607" s="60"/>
      <c r="O607" s="60"/>
      <c r="P607" s="60"/>
      <c r="Q607" s="60"/>
      <c r="R607" s="60"/>
      <c r="S607" s="60"/>
      <c r="T607" s="60"/>
      <c r="U607" s="60"/>
      <c r="V607" s="60"/>
      <c r="W607" s="60"/>
      <c r="X607" s="60"/>
      <c r="Y607" s="60"/>
      <c r="Z607" s="60"/>
    </row>
    <row r="608" spans="1:26" ht="25.5" customHeight="1">
      <c r="A608" s="615"/>
      <c r="B608" s="615"/>
      <c r="C608" s="615"/>
      <c r="D608" s="615"/>
      <c r="E608" s="13"/>
      <c r="F608" s="615"/>
      <c r="G608" s="615"/>
      <c r="H608" s="34" t="s">
        <v>1277</v>
      </c>
      <c r="I608" s="49"/>
      <c r="J608" s="615"/>
      <c r="K608" s="60"/>
      <c r="L608" s="60"/>
      <c r="M608" s="60"/>
      <c r="N608" s="60"/>
      <c r="O608" s="60"/>
      <c r="P608" s="60"/>
      <c r="Q608" s="60"/>
      <c r="R608" s="60"/>
      <c r="S608" s="60"/>
      <c r="T608" s="60"/>
      <c r="U608" s="60"/>
      <c r="V608" s="60"/>
      <c r="W608" s="60"/>
      <c r="X608" s="60"/>
      <c r="Y608" s="60"/>
      <c r="Z608" s="60"/>
    </row>
    <row r="609" spans="1:26" ht="25.5" customHeight="1">
      <c r="A609" s="615"/>
      <c r="B609" s="615"/>
      <c r="C609" s="615"/>
      <c r="D609" s="634" t="s">
        <v>336</v>
      </c>
      <c r="E609" s="13"/>
      <c r="F609" s="615"/>
      <c r="G609" s="615"/>
      <c r="H609" s="34" t="s">
        <v>1278</v>
      </c>
      <c r="I609" s="49"/>
      <c r="J609" s="615"/>
      <c r="K609" s="60"/>
      <c r="L609" s="60"/>
      <c r="M609" s="60"/>
      <c r="N609" s="60"/>
      <c r="O609" s="60"/>
      <c r="P609" s="60"/>
      <c r="Q609" s="60"/>
      <c r="R609" s="60"/>
      <c r="S609" s="60"/>
      <c r="T609" s="60"/>
      <c r="U609" s="60"/>
      <c r="V609" s="60"/>
      <c r="W609" s="60"/>
      <c r="X609" s="60"/>
      <c r="Y609" s="60"/>
      <c r="Z609" s="60"/>
    </row>
    <row r="610" spans="1:26" ht="25.5" customHeight="1">
      <c r="A610" s="615"/>
      <c r="B610" s="615"/>
      <c r="C610" s="615"/>
      <c r="D610" s="615"/>
      <c r="E610" s="13"/>
      <c r="F610" s="615"/>
      <c r="G610" s="615"/>
      <c r="H610" s="247"/>
      <c r="I610" s="49"/>
      <c r="J610" s="615"/>
      <c r="K610" s="60"/>
      <c r="L610" s="60"/>
      <c r="M610" s="60"/>
      <c r="N610" s="60"/>
      <c r="O610" s="60"/>
      <c r="P610" s="60"/>
      <c r="Q610" s="60"/>
      <c r="R610" s="60"/>
      <c r="S610" s="60"/>
      <c r="T610" s="60"/>
      <c r="U610" s="60"/>
      <c r="V610" s="60"/>
      <c r="W610" s="60"/>
      <c r="X610" s="60"/>
      <c r="Y610" s="60"/>
      <c r="Z610" s="60"/>
    </row>
    <row r="611" spans="1:26" ht="25.5" customHeight="1">
      <c r="A611" s="615"/>
      <c r="B611" s="615"/>
      <c r="C611" s="615"/>
      <c r="D611" s="615"/>
      <c r="E611" s="13"/>
      <c r="F611" s="615"/>
      <c r="G611" s="615"/>
      <c r="H611" s="247"/>
      <c r="I611" s="49"/>
      <c r="J611" s="615"/>
      <c r="K611" s="60"/>
      <c r="L611" s="60"/>
      <c r="M611" s="60"/>
      <c r="N611" s="60"/>
      <c r="O611" s="60"/>
      <c r="P611" s="60"/>
      <c r="Q611" s="60"/>
      <c r="R611" s="60"/>
      <c r="S611" s="60"/>
      <c r="T611" s="60"/>
      <c r="U611" s="60"/>
      <c r="V611" s="60"/>
      <c r="W611" s="60"/>
      <c r="X611" s="60"/>
      <c r="Y611" s="60"/>
      <c r="Z611" s="60"/>
    </row>
    <row r="612" spans="1:26" ht="25.5" customHeight="1">
      <c r="A612" s="615"/>
      <c r="B612" s="615"/>
      <c r="C612" s="615"/>
      <c r="D612" s="615"/>
      <c r="E612" s="13"/>
      <c r="F612" s="615"/>
      <c r="G612" s="615"/>
      <c r="H612" s="247"/>
      <c r="I612" s="49"/>
      <c r="J612" s="615"/>
      <c r="K612" s="60"/>
      <c r="L612" s="60"/>
      <c r="M612" s="60"/>
      <c r="N612" s="60"/>
      <c r="O612" s="60"/>
      <c r="P612" s="60"/>
      <c r="Q612" s="60"/>
      <c r="R612" s="60"/>
      <c r="S612" s="60"/>
      <c r="T612" s="60"/>
      <c r="U612" s="60"/>
      <c r="V612" s="60"/>
      <c r="W612" s="60"/>
      <c r="X612" s="60"/>
      <c r="Y612" s="60"/>
      <c r="Z612" s="60"/>
    </row>
    <row r="613" spans="1:26" ht="25.5" customHeight="1">
      <c r="A613" s="615"/>
      <c r="B613" s="615"/>
      <c r="C613" s="615"/>
      <c r="D613" s="615"/>
      <c r="E613" s="13"/>
      <c r="F613" s="615"/>
      <c r="G613" s="615"/>
      <c r="H613" s="35"/>
      <c r="I613" s="73"/>
      <c r="J613" s="615"/>
      <c r="K613" s="60"/>
      <c r="L613" s="60"/>
      <c r="M613" s="60"/>
      <c r="N613" s="60"/>
      <c r="O613" s="60"/>
      <c r="P613" s="60"/>
      <c r="Q613" s="60"/>
      <c r="R613" s="60"/>
      <c r="S613" s="60"/>
      <c r="T613" s="60"/>
      <c r="U613" s="60"/>
      <c r="V613" s="60"/>
      <c r="W613" s="60"/>
      <c r="X613" s="60"/>
      <c r="Y613" s="60"/>
      <c r="Z613" s="60"/>
    </row>
    <row r="614" spans="1:26" ht="25.5" customHeight="1">
      <c r="A614" s="615"/>
      <c r="B614" s="615"/>
      <c r="C614" s="615"/>
      <c r="D614" s="615"/>
      <c r="E614" s="70"/>
      <c r="F614" s="618"/>
      <c r="G614" s="618"/>
      <c r="H614" s="37" t="s">
        <v>40</v>
      </c>
      <c r="I614" s="100"/>
      <c r="J614" s="616"/>
      <c r="K614" s="60"/>
      <c r="L614" s="60"/>
      <c r="M614" s="60"/>
      <c r="N614" s="60"/>
      <c r="O614" s="60"/>
      <c r="P614" s="60"/>
      <c r="Q614" s="60"/>
      <c r="R614" s="60"/>
      <c r="S614" s="60"/>
      <c r="T614" s="60"/>
      <c r="U614" s="60"/>
      <c r="V614" s="60"/>
      <c r="W614" s="60"/>
      <c r="X614" s="60"/>
      <c r="Y614" s="60"/>
      <c r="Z614" s="60"/>
    </row>
    <row r="615" spans="1:26" ht="21.75" customHeight="1">
      <c r="A615" s="615"/>
      <c r="B615" s="615"/>
      <c r="C615" s="615"/>
      <c r="D615" s="615"/>
      <c r="E615" s="634" t="s">
        <v>337</v>
      </c>
      <c r="F615" s="634" t="s">
        <v>78</v>
      </c>
      <c r="G615" s="634" t="s">
        <v>78</v>
      </c>
      <c r="H615" s="32" t="s">
        <v>1275</v>
      </c>
      <c r="I615" s="48"/>
      <c r="J615" s="620" t="s">
        <v>338</v>
      </c>
      <c r="K615" s="60"/>
      <c r="L615" s="60"/>
      <c r="M615" s="60"/>
      <c r="N615" s="60"/>
      <c r="O615" s="60"/>
      <c r="P615" s="60"/>
      <c r="Q615" s="60"/>
      <c r="R615" s="60"/>
      <c r="S615" s="60"/>
      <c r="T615" s="60"/>
      <c r="U615" s="60"/>
      <c r="V615" s="60"/>
      <c r="W615" s="60"/>
      <c r="X615" s="60"/>
      <c r="Y615" s="60"/>
      <c r="Z615" s="60"/>
    </row>
    <row r="616" spans="1:26" ht="21.75" customHeight="1">
      <c r="A616" s="615"/>
      <c r="B616" s="615"/>
      <c r="C616" s="615"/>
      <c r="D616" s="615"/>
      <c r="E616" s="615"/>
      <c r="F616" s="615"/>
      <c r="G616" s="615"/>
      <c r="H616" s="34" t="s">
        <v>1276</v>
      </c>
      <c r="I616" s="49"/>
      <c r="J616" s="615"/>
      <c r="K616" s="60"/>
      <c r="L616" s="60"/>
      <c r="M616" s="60"/>
      <c r="N616" s="60"/>
      <c r="O616" s="60"/>
      <c r="P616" s="60"/>
      <c r="Q616" s="60"/>
      <c r="R616" s="60"/>
      <c r="S616" s="60"/>
      <c r="T616" s="60"/>
      <c r="U616" s="60"/>
      <c r="V616" s="60"/>
      <c r="W616" s="60"/>
      <c r="X616" s="60"/>
      <c r="Y616" s="60"/>
      <c r="Z616" s="60"/>
    </row>
    <row r="617" spans="1:26" ht="21.75" customHeight="1">
      <c r="A617" s="615"/>
      <c r="B617" s="615"/>
      <c r="C617" s="615"/>
      <c r="D617" s="615"/>
      <c r="E617" s="615"/>
      <c r="F617" s="615"/>
      <c r="G617" s="615"/>
      <c r="H617" s="34" t="s">
        <v>1277</v>
      </c>
      <c r="I617" s="49"/>
      <c r="J617" s="615"/>
      <c r="K617" s="60"/>
      <c r="L617" s="60"/>
      <c r="M617" s="60"/>
      <c r="N617" s="60"/>
      <c r="O617" s="60"/>
      <c r="P617" s="60"/>
      <c r="Q617" s="60"/>
      <c r="R617" s="60"/>
      <c r="S617" s="60"/>
      <c r="T617" s="60"/>
      <c r="U617" s="60"/>
      <c r="V617" s="60"/>
      <c r="W617" s="60"/>
      <c r="X617" s="60"/>
      <c r="Y617" s="60"/>
      <c r="Z617" s="60"/>
    </row>
    <row r="618" spans="1:26" ht="21.75" customHeight="1">
      <c r="A618" s="615"/>
      <c r="B618" s="615"/>
      <c r="C618" s="615"/>
      <c r="D618" s="615"/>
      <c r="E618" s="615"/>
      <c r="F618" s="615"/>
      <c r="G618" s="615"/>
      <c r="H618" s="34" t="s">
        <v>1278</v>
      </c>
      <c r="I618" s="49"/>
      <c r="J618" s="615"/>
      <c r="K618" s="60"/>
      <c r="L618" s="60"/>
      <c r="M618" s="60"/>
      <c r="N618" s="60"/>
      <c r="O618" s="60"/>
      <c r="P618" s="60"/>
      <c r="Q618" s="60"/>
      <c r="R618" s="60"/>
      <c r="S618" s="60"/>
      <c r="T618" s="60"/>
      <c r="U618" s="60"/>
      <c r="V618" s="60"/>
      <c r="W618" s="60"/>
      <c r="X618" s="60"/>
      <c r="Y618" s="60"/>
      <c r="Z618" s="60"/>
    </row>
    <row r="619" spans="1:26" ht="21.75" customHeight="1">
      <c r="A619" s="615"/>
      <c r="B619" s="615"/>
      <c r="C619" s="615"/>
      <c r="D619" s="615"/>
      <c r="E619" s="13"/>
      <c r="F619" s="615"/>
      <c r="G619" s="615"/>
      <c r="H619" s="247"/>
      <c r="I619" s="49"/>
      <c r="J619" s="615"/>
      <c r="K619" s="60"/>
      <c r="L619" s="60"/>
      <c r="M619" s="60"/>
      <c r="N619" s="60"/>
      <c r="O619" s="60"/>
      <c r="P619" s="60"/>
      <c r="Q619" s="60"/>
      <c r="R619" s="60"/>
      <c r="S619" s="60"/>
      <c r="T619" s="60"/>
      <c r="U619" s="60"/>
      <c r="V619" s="60"/>
      <c r="W619" s="60"/>
      <c r="X619" s="60"/>
      <c r="Y619" s="60"/>
      <c r="Z619" s="60"/>
    </row>
    <row r="620" spans="1:26" ht="21.75" customHeight="1">
      <c r="A620" s="615"/>
      <c r="B620" s="615"/>
      <c r="C620" s="615"/>
      <c r="D620" s="634" t="s">
        <v>339</v>
      </c>
      <c r="E620" s="13"/>
      <c r="F620" s="615"/>
      <c r="G620" s="615"/>
      <c r="H620" s="247"/>
      <c r="I620" s="49"/>
      <c r="J620" s="615"/>
      <c r="K620" s="60"/>
      <c r="L620" s="60"/>
      <c r="M620" s="60"/>
      <c r="N620" s="60"/>
      <c r="O620" s="60"/>
      <c r="P620" s="60"/>
      <c r="Q620" s="60"/>
      <c r="R620" s="60"/>
      <c r="S620" s="60"/>
      <c r="T620" s="60"/>
      <c r="U620" s="60"/>
      <c r="V620" s="60"/>
      <c r="W620" s="60"/>
      <c r="X620" s="60"/>
      <c r="Y620" s="60"/>
      <c r="Z620" s="60"/>
    </row>
    <row r="621" spans="1:26" ht="21.75" customHeight="1">
      <c r="A621" s="615"/>
      <c r="B621" s="615"/>
      <c r="C621" s="615"/>
      <c r="D621" s="615"/>
      <c r="E621" s="13"/>
      <c r="F621" s="615"/>
      <c r="G621" s="615"/>
      <c r="H621" s="247"/>
      <c r="I621" s="49"/>
      <c r="J621" s="615"/>
      <c r="K621" s="60"/>
      <c r="L621" s="60"/>
      <c r="M621" s="60"/>
      <c r="N621" s="60"/>
      <c r="O621" s="60"/>
      <c r="P621" s="60"/>
      <c r="Q621" s="60"/>
      <c r="R621" s="60"/>
      <c r="S621" s="60"/>
      <c r="T621" s="60"/>
      <c r="U621" s="60"/>
      <c r="V621" s="60"/>
      <c r="W621" s="60"/>
      <c r="X621" s="60"/>
      <c r="Y621" s="60"/>
      <c r="Z621" s="60"/>
    </row>
    <row r="622" spans="1:26" ht="21.75" customHeight="1">
      <c r="A622" s="615"/>
      <c r="B622" s="615"/>
      <c r="C622" s="615"/>
      <c r="D622" s="615"/>
      <c r="E622" s="13"/>
      <c r="F622" s="615"/>
      <c r="G622" s="615"/>
      <c r="H622" s="35"/>
      <c r="I622" s="73"/>
      <c r="J622" s="615"/>
      <c r="K622" s="60"/>
      <c r="L622" s="60"/>
      <c r="M622" s="60"/>
      <c r="N622" s="60"/>
      <c r="O622" s="60"/>
      <c r="P622" s="60"/>
      <c r="Q622" s="60"/>
      <c r="R622" s="60"/>
      <c r="S622" s="60"/>
      <c r="T622" s="60"/>
      <c r="U622" s="60"/>
      <c r="V622" s="60"/>
      <c r="W622" s="60"/>
      <c r="X622" s="60"/>
      <c r="Y622" s="60"/>
      <c r="Z622" s="60"/>
    </row>
    <row r="623" spans="1:26" ht="21.75" customHeight="1">
      <c r="A623" s="615"/>
      <c r="B623" s="615"/>
      <c r="C623" s="615"/>
      <c r="D623" s="615"/>
      <c r="E623" s="70"/>
      <c r="F623" s="618"/>
      <c r="G623" s="618"/>
      <c r="H623" s="37" t="s">
        <v>40</v>
      </c>
      <c r="I623" s="100"/>
      <c r="J623" s="616"/>
      <c r="K623" s="60"/>
      <c r="L623" s="60"/>
      <c r="M623" s="60"/>
      <c r="N623" s="60"/>
      <c r="O623" s="60"/>
      <c r="P623" s="60"/>
      <c r="Q623" s="60"/>
      <c r="R623" s="60"/>
      <c r="S623" s="60"/>
      <c r="T623" s="60"/>
      <c r="U623" s="60"/>
      <c r="V623" s="60"/>
      <c r="W623" s="60"/>
      <c r="X623" s="60"/>
      <c r="Y623" s="60"/>
      <c r="Z623" s="60"/>
    </row>
    <row r="624" spans="1:26" ht="22.5" customHeight="1">
      <c r="A624" s="615"/>
      <c r="B624" s="615"/>
      <c r="C624" s="615"/>
      <c r="D624" s="615"/>
      <c r="E624" s="634" t="s">
        <v>340</v>
      </c>
      <c r="F624" s="635" t="s">
        <v>78</v>
      </c>
      <c r="G624" s="635" t="s">
        <v>78</v>
      </c>
      <c r="H624" s="32" t="s">
        <v>1275</v>
      </c>
      <c r="I624" s="48"/>
      <c r="J624" s="620" t="s">
        <v>341</v>
      </c>
      <c r="K624" s="60"/>
      <c r="L624" s="60"/>
      <c r="M624" s="60"/>
      <c r="N624" s="60"/>
      <c r="O624" s="60"/>
      <c r="P624" s="60"/>
      <c r="Q624" s="60"/>
      <c r="R624" s="60"/>
      <c r="S624" s="60"/>
      <c r="T624" s="60"/>
      <c r="U624" s="60"/>
      <c r="V624" s="60"/>
      <c r="W624" s="60"/>
      <c r="X624" s="60"/>
      <c r="Y624" s="60"/>
      <c r="Z624" s="60"/>
    </row>
    <row r="625" spans="1:26" ht="22.5" customHeight="1">
      <c r="A625" s="615"/>
      <c r="B625" s="615"/>
      <c r="C625" s="615"/>
      <c r="D625" s="615"/>
      <c r="E625" s="615"/>
      <c r="F625" s="615"/>
      <c r="G625" s="615"/>
      <c r="H625" s="34" t="s">
        <v>1276</v>
      </c>
      <c r="I625" s="49"/>
      <c r="J625" s="615"/>
      <c r="K625" s="60"/>
      <c r="L625" s="60"/>
      <c r="M625" s="60"/>
      <c r="N625" s="60"/>
      <c r="O625" s="60"/>
      <c r="P625" s="60"/>
      <c r="Q625" s="60"/>
      <c r="R625" s="60"/>
      <c r="S625" s="60"/>
      <c r="T625" s="60"/>
      <c r="U625" s="60"/>
      <c r="V625" s="60"/>
      <c r="W625" s="60"/>
      <c r="X625" s="60"/>
      <c r="Y625" s="60"/>
      <c r="Z625" s="60"/>
    </row>
    <row r="626" spans="1:26" ht="22.5" customHeight="1">
      <c r="A626" s="615"/>
      <c r="B626" s="615"/>
      <c r="C626" s="615"/>
      <c r="D626" s="615"/>
      <c r="E626" s="615"/>
      <c r="F626" s="615"/>
      <c r="G626" s="615"/>
      <c r="H626" s="34" t="s">
        <v>1277</v>
      </c>
      <c r="I626" s="49"/>
      <c r="J626" s="615"/>
      <c r="K626" s="60"/>
      <c r="L626" s="60"/>
      <c r="M626" s="60"/>
      <c r="N626" s="60"/>
      <c r="O626" s="60"/>
      <c r="P626" s="60"/>
      <c r="Q626" s="60"/>
      <c r="R626" s="60"/>
      <c r="S626" s="60"/>
      <c r="T626" s="60"/>
      <c r="U626" s="60"/>
      <c r="V626" s="60"/>
      <c r="W626" s="60"/>
      <c r="X626" s="60"/>
      <c r="Y626" s="60"/>
      <c r="Z626" s="60"/>
    </row>
    <row r="627" spans="1:26" ht="22.5" customHeight="1">
      <c r="A627" s="615"/>
      <c r="B627" s="615"/>
      <c r="C627" s="615"/>
      <c r="D627" s="615"/>
      <c r="E627" s="13"/>
      <c r="F627" s="615"/>
      <c r="G627" s="615"/>
      <c r="H627" s="34" t="s">
        <v>1278</v>
      </c>
      <c r="I627" s="49"/>
      <c r="J627" s="615"/>
      <c r="K627" s="60"/>
      <c r="L627" s="60"/>
      <c r="M627" s="60"/>
      <c r="N627" s="60"/>
      <c r="O627" s="60"/>
      <c r="P627" s="60"/>
      <c r="Q627" s="60"/>
      <c r="R627" s="60"/>
      <c r="S627" s="60"/>
      <c r="T627" s="60"/>
      <c r="U627" s="60"/>
      <c r="V627" s="60"/>
      <c r="W627" s="60"/>
      <c r="X627" s="60"/>
      <c r="Y627" s="60"/>
      <c r="Z627" s="60"/>
    </row>
    <row r="628" spans="1:26" ht="22.5" customHeight="1">
      <c r="A628" s="615"/>
      <c r="B628" s="615"/>
      <c r="C628" s="615"/>
      <c r="D628" s="615"/>
      <c r="E628" s="13"/>
      <c r="F628" s="615"/>
      <c r="G628" s="615"/>
      <c r="H628" s="247"/>
      <c r="I628" s="49"/>
      <c r="J628" s="615"/>
      <c r="K628" s="60"/>
      <c r="L628" s="60"/>
      <c r="M628" s="60"/>
      <c r="N628" s="60"/>
      <c r="O628" s="60"/>
      <c r="P628" s="60"/>
      <c r="Q628" s="60"/>
      <c r="R628" s="60"/>
      <c r="S628" s="60"/>
      <c r="T628" s="60"/>
      <c r="U628" s="60"/>
      <c r="V628" s="60"/>
      <c r="W628" s="60"/>
      <c r="X628" s="60"/>
      <c r="Y628" s="60"/>
      <c r="Z628" s="60"/>
    </row>
    <row r="629" spans="1:26" ht="22.5" customHeight="1">
      <c r="A629" s="615"/>
      <c r="B629" s="615"/>
      <c r="C629" s="615"/>
      <c r="D629" s="615"/>
      <c r="E629" s="13"/>
      <c r="F629" s="615"/>
      <c r="G629" s="615"/>
      <c r="H629" s="247"/>
      <c r="I629" s="49"/>
      <c r="J629" s="615"/>
      <c r="K629" s="60"/>
      <c r="L629" s="60"/>
      <c r="M629" s="60"/>
      <c r="N629" s="60"/>
      <c r="O629" s="60"/>
      <c r="P629" s="60"/>
      <c r="Q629" s="60"/>
      <c r="R629" s="60"/>
      <c r="S629" s="60"/>
      <c r="T629" s="60"/>
      <c r="U629" s="60"/>
      <c r="V629" s="60"/>
      <c r="W629" s="60"/>
      <c r="X629" s="60"/>
      <c r="Y629" s="60"/>
      <c r="Z629" s="60"/>
    </row>
    <row r="630" spans="1:26" ht="22.5" customHeight="1">
      <c r="A630" s="615"/>
      <c r="B630" s="615"/>
      <c r="C630" s="615"/>
      <c r="D630" s="615"/>
      <c r="E630" s="13"/>
      <c r="F630" s="615"/>
      <c r="G630" s="615"/>
      <c r="H630" s="247"/>
      <c r="I630" s="49"/>
      <c r="J630" s="615"/>
      <c r="K630" s="60"/>
      <c r="L630" s="60"/>
      <c r="M630" s="60"/>
      <c r="N630" s="60"/>
      <c r="O630" s="60"/>
      <c r="P630" s="60"/>
      <c r="Q630" s="60"/>
      <c r="R630" s="60"/>
      <c r="S630" s="60"/>
      <c r="T630" s="60"/>
      <c r="U630" s="60"/>
      <c r="V630" s="60"/>
      <c r="W630" s="60"/>
      <c r="X630" s="60"/>
      <c r="Y630" s="60"/>
      <c r="Z630" s="60"/>
    </row>
    <row r="631" spans="1:26" ht="22.5" customHeight="1">
      <c r="A631" s="615"/>
      <c r="B631" s="615"/>
      <c r="C631" s="615"/>
      <c r="D631" s="14"/>
      <c r="E631" s="13"/>
      <c r="F631" s="615"/>
      <c r="G631" s="615"/>
      <c r="H631" s="35"/>
      <c r="I631" s="73"/>
      <c r="J631" s="615"/>
      <c r="K631" s="60"/>
      <c r="L631" s="60"/>
      <c r="M631" s="60"/>
      <c r="N631" s="60"/>
      <c r="O631" s="60"/>
      <c r="P631" s="60"/>
      <c r="Q631" s="60"/>
      <c r="R631" s="60"/>
      <c r="S631" s="60"/>
      <c r="T631" s="60"/>
      <c r="U631" s="60"/>
      <c r="V631" s="60"/>
      <c r="W631" s="60"/>
      <c r="X631" s="60"/>
      <c r="Y631" s="60"/>
      <c r="Z631" s="60"/>
    </row>
    <row r="632" spans="1:26" ht="22.5" customHeight="1">
      <c r="A632" s="615"/>
      <c r="B632" s="621"/>
      <c r="C632" s="615"/>
      <c r="D632" s="14"/>
      <c r="E632" s="51"/>
      <c r="F632" s="621"/>
      <c r="G632" s="621"/>
      <c r="H632" s="37" t="s">
        <v>40</v>
      </c>
      <c r="I632" s="100"/>
      <c r="J632" s="616"/>
      <c r="K632" s="60"/>
      <c r="L632" s="60"/>
      <c r="M632" s="60"/>
      <c r="N632" s="60"/>
      <c r="O632" s="60"/>
      <c r="P632" s="60"/>
      <c r="Q632" s="60"/>
      <c r="R632" s="60"/>
      <c r="S632" s="60"/>
      <c r="T632" s="60"/>
      <c r="U632" s="60"/>
      <c r="V632" s="60"/>
      <c r="W632" s="60"/>
      <c r="X632" s="60"/>
      <c r="Y632" s="60"/>
      <c r="Z632" s="60"/>
    </row>
    <row r="633" spans="1:26" ht="21.75" customHeight="1">
      <c r="A633" s="634" t="s">
        <v>342</v>
      </c>
      <c r="B633" s="634" t="s">
        <v>343</v>
      </c>
      <c r="C633" s="633" t="s">
        <v>344</v>
      </c>
      <c r="D633" s="666" t="s">
        <v>345</v>
      </c>
      <c r="E633" s="99"/>
      <c r="F633" s="634" t="s">
        <v>78</v>
      </c>
      <c r="G633" s="634" t="s">
        <v>78</v>
      </c>
      <c r="H633" s="130" t="s">
        <v>1271</v>
      </c>
      <c r="I633" s="165">
        <v>72.222222222222214</v>
      </c>
      <c r="J633" s="631" t="s">
        <v>1339</v>
      </c>
      <c r="K633" s="60"/>
      <c r="L633" s="60"/>
      <c r="M633" s="60"/>
      <c r="N633" s="60"/>
      <c r="O633" s="60"/>
      <c r="P633" s="60"/>
      <c r="Q633" s="60"/>
      <c r="R633" s="60"/>
      <c r="S633" s="60"/>
      <c r="T633" s="60"/>
      <c r="U633" s="60"/>
      <c r="V633" s="60"/>
      <c r="W633" s="60"/>
      <c r="X633" s="60"/>
      <c r="Y633" s="60"/>
      <c r="Z633" s="60"/>
    </row>
    <row r="634" spans="1:26" ht="21.75" customHeight="1">
      <c r="A634" s="615"/>
      <c r="B634" s="615"/>
      <c r="C634" s="615"/>
      <c r="D634" s="615"/>
      <c r="E634" s="99"/>
      <c r="F634" s="615"/>
      <c r="G634" s="615"/>
      <c r="H634" s="132" t="s">
        <v>1272</v>
      </c>
      <c r="I634" s="166">
        <v>85.714285714285708</v>
      </c>
      <c r="J634" s="615"/>
      <c r="K634" s="60"/>
      <c r="L634" s="60"/>
      <c r="M634" s="60"/>
      <c r="N634" s="60"/>
      <c r="O634" s="60"/>
      <c r="P634" s="60"/>
      <c r="Q634" s="60"/>
      <c r="R634" s="60"/>
      <c r="S634" s="60"/>
      <c r="T634" s="60"/>
      <c r="U634" s="60"/>
      <c r="V634" s="60"/>
      <c r="W634" s="60"/>
      <c r="X634" s="60"/>
      <c r="Y634" s="60"/>
      <c r="Z634" s="60"/>
    </row>
    <row r="635" spans="1:26" ht="21.75" customHeight="1">
      <c r="A635" s="615"/>
      <c r="B635" s="615"/>
      <c r="C635" s="615"/>
      <c r="D635" s="615"/>
      <c r="E635" s="99"/>
      <c r="F635" s="615"/>
      <c r="G635" s="615"/>
      <c r="H635" s="132" t="s">
        <v>1273</v>
      </c>
      <c r="I635" s="166">
        <v>84.615384615384613</v>
      </c>
      <c r="J635" s="615"/>
      <c r="K635" s="60"/>
      <c r="L635" s="60"/>
      <c r="M635" s="60"/>
      <c r="N635" s="60"/>
      <c r="O635" s="60"/>
      <c r="P635" s="60"/>
      <c r="Q635" s="60"/>
      <c r="R635" s="60"/>
      <c r="S635" s="60"/>
      <c r="T635" s="60"/>
      <c r="U635" s="60"/>
      <c r="V635" s="60"/>
      <c r="W635" s="60"/>
      <c r="X635" s="60"/>
      <c r="Y635" s="60"/>
      <c r="Z635" s="60"/>
    </row>
    <row r="636" spans="1:26" ht="21.75" customHeight="1">
      <c r="A636" s="615"/>
      <c r="B636" s="615"/>
      <c r="C636" s="615"/>
      <c r="D636" s="640" t="s">
        <v>347</v>
      </c>
      <c r="E636" s="99"/>
      <c r="F636" s="615"/>
      <c r="G636" s="615"/>
      <c r="H636" s="132" t="s">
        <v>1274</v>
      </c>
      <c r="I636" s="166">
        <v>80</v>
      </c>
      <c r="J636" s="615"/>
      <c r="K636" s="60"/>
      <c r="L636" s="60"/>
      <c r="M636" s="60"/>
      <c r="N636" s="60"/>
      <c r="O636" s="60"/>
      <c r="P636" s="60"/>
      <c r="Q636" s="60"/>
      <c r="R636" s="60"/>
      <c r="S636" s="60"/>
      <c r="T636" s="60"/>
      <c r="U636" s="60"/>
      <c r="V636" s="60"/>
      <c r="W636" s="60"/>
      <c r="X636" s="60"/>
      <c r="Y636" s="60"/>
      <c r="Z636" s="60"/>
    </row>
    <row r="637" spans="1:26" ht="21.75" customHeight="1">
      <c r="A637" s="615"/>
      <c r="B637" s="615"/>
      <c r="C637" s="615"/>
      <c r="D637" s="615"/>
      <c r="E637" s="99"/>
      <c r="F637" s="615"/>
      <c r="G637" s="615"/>
      <c r="H637" s="251"/>
      <c r="I637" s="185"/>
      <c r="J637" s="615"/>
      <c r="K637" s="60"/>
      <c r="L637" s="60"/>
      <c r="M637" s="60"/>
      <c r="N637" s="60"/>
      <c r="O637" s="60"/>
      <c r="P637" s="60"/>
      <c r="Q637" s="60"/>
      <c r="R637" s="60"/>
      <c r="S637" s="60"/>
      <c r="T637" s="60"/>
      <c r="U637" s="60"/>
      <c r="V637" s="60"/>
      <c r="W637" s="60"/>
      <c r="X637" s="60"/>
      <c r="Y637" s="60"/>
      <c r="Z637" s="60"/>
    </row>
    <row r="638" spans="1:26" ht="25.5" customHeight="1">
      <c r="A638" s="615"/>
      <c r="B638" s="615"/>
      <c r="C638" s="634" t="s">
        <v>348</v>
      </c>
      <c r="D638" s="615"/>
      <c r="E638" s="99"/>
      <c r="F638" s="615"/>
      <c r="G638" s="615"/>
      <c r="H638" s="251"/>
      <c r="I638" s="185"/>
      <c r="J638" s="615"/>
      <c r="K638" s="60"/>
      <c r="L638" s="60"/>
      <c r="M638" s="60"/>
      <c r="N638" s="60"/>
      <c r="O638" s="60"/>
      <c r="P638" s="60"/>
      <c r="Q638" s="60"/>
      <c r="R638" s="60"/>
      <c r="S638" s="60"/>
      <c r="T638" s="60"/>
      <c r="U638" s="60"/>
      <c r="V638" s="60"/>
      <c r="W638" s="60"/>
      <c r="X638" s="60"/>
      <c r="Y638" s="60"/>
      <c r="Z638" s="60"/>
    </row>
    <row r="639" spans="1:26" ht="21.75" customHeight="1">
      <c r="A639" s="615"/>
      <c r="B639" s="615"/>
      <c r="C639" s="615"/>
      <c r="D639" s="640" t="s">
        <v>349</v>
      </c>
      <c r="E639" s="14"/>
      <c r="F639" s="615"/>
      <c r="G639" s="615"/>
      <c r="H639" s="251"/>
      <c r="I639" s="185"/>
      <c r="J639" s="615"/>
      <c r="K639" s="60"/>
      <c r="L639" s="60"/>
      <c r="M639" s="60"/>
      <c r="N639" s="60"/>
      <c r="O639" s="60"/>
      <c r="P639" s="60"/>
      <c r="Q639" s="60"/>
      <c r="R639" s="60"/>
      <c r="S639" s="60"/>
      <c r="T639" s="60"/>
      <c r="U639" s="60"/>
      <c r="V639" s="60"/>
      <c r="W639" s="60"/>
      <c r="X639" s="60"/>
      <c r="Y639" s="60"/>
      <c r="Z639" s="60"/>
    </row>
    <row r="640" spans="1:26" ht="21.75" customHeight="1">
      <c r="A640" s="615"/>
      <c r="B640" s="615"/>
      <c r="C640" s="615"/>
      <c r="D640" s="615"/>
      <c r="E640" s="14"/>
      <c r="F640" s="615"/>
      <c r="G640" s="615"/>
      <c r="H640" s="124"/>
      <c r="I640" s="125"/>
      <c r="J640" s="615"/>
      <c r="K640" s="60"/>
      <c r="L640" s="60"/>
      <c r="M640" s="60"/>
      <c r="N640" s="60"/>
      <c r="O640" s="60"/>
      <c r="P640" s="60"/>
      <c r="Q640" s="60"/>
      <c r="R640" s="60"/>
      <c r="S640" s="60"/>
      <c r="T640" s="60"/>
      <c r="U640" s="60"/>
      <c r="V640" s="60"/>
      <c r="W640" s="60"/>
      <c r="X640" s="60"/>
      <c r="Y640" s="60"/>
      <c r="Z640" s="60"/>
    </row>
    <row r="641" spans="1:26" ht="34.5" customHeight="1">
      <c r="A641" s="615"/>
      <c r="B641" s="14"/>
      <c r="C641" s="615"/>
      <c r="D641" s="615"/>
      <c r="E641" s="14"/>
      <c r="F641" s="618"/>
      <c r="G641" s="618"/>
      <c r="H641" s="37" t="s">
        <v>40</v>
      </c>
      <c r="I641" s="147">
        <f>SUM(I633:I640)/4</f>
        <v>80.637973137973134</v>
      </c>
      <c r="J641" s="616"/>
      <c r="K641" s="60"/>
      <c r="L641" s="60"/>
      <c r="M641" s="60"/>
      <c r="N641" s="60"/>
      <c r="O641" s="60"/>
      <c r="P641" s="60"/>
      <c r="Q641" s="60"/>
      <c r="R641" s="60"/>
      <c r="S641" s="60"/>
      <c r="T641" s="60"/>
      <c r="U641" s="60"/>
      <c r="V641" s="60"/>
      <c r="W641" s="60"/>
      <c r="X641" s="60"/>
      <c r="Y641" s="60"/>
      <c r="Z641" s="60"/>
    </row>
    <row r="642" spans="1:26" ht="18" customHeight="1">
      <c r="A642" s="13"/>
      <c r="B642" s="14"/>
      <c r="C642" s="13"/>
      <c r="D642" s="140"/>
      <c r="E642" s="110"/>
      <c r="F642" s="70"/>
      <c r="G642" s="70"/>
      <c r="H642" s="175"/>
      <c r="I642" s="175"/>
      <c r="J642" s="177"/>
      <c r="K642" s="60"/>
      <c r="L642" s="60"/>
      <c r="M642" s="60"/>
      <c r="N642" s="60"/>
      <c r="O642" s="60"/>
      <c r="P642" s="60"/>
      <c r="Q642" s="60"/>
      <c r="R642" s="60"/>
      <c r="S642" s="60"/>
      <c r="T642" s="60"/>
      <c r="U642" s="60"/>
      <c r="V642" s="60"/>
      <c r="W642" s="60"/>
      <c r="X642" s="60"/>
      <c r="Y642" s="60"/>
      <c r="Z642" s="60"/>
    </row>
    <row r="643" spans="1:26" ht="32.25" customHeight="1">
      <c r="A643" s="13"/>
      <c r="B643" s="14"/>
      <c r="C643" s="81"/>
      <c r="D643" s="13"/>
      <c r="E643" s="634" t="s">
        <v>350</v>
      </c>
      <c r="F643" s="14" t="s">
        <v>78</v>
      </c>
      <c r="G643" s="14" t="s">
        <v>78</v>
      </c>
      <c r="H643" s="130" t="s">
        <v>1271</v>
      </c>
      <c r="I643" s="179">
        <v>100</v>
      </c>
      <c r="J643" s="630" t="s">
        <v>351</v>
      </c>
      <c r="K643" s="60"/>
      <c r="L643" s="60"/>
      <c r="M643" s="60"/>
      <c r="N643" s="60"/>
      <c r="O643" s="60"/>
      <c r="P643" s="60"/>
      <c r="Q643" s="60"/>
      <c r="R643" s="60"/>
      <c r="S643" s="60"/>
      <c r="T643" s="60"/>
      <c r="U643" s="60"/>
      <c r="V643" s="60"/>
      <c r="W643" s="60"/>
      <c r="X643" s="60"/>
      <c r="Y643" s="60"/>
      <c r="Z643" s="60"/>
    </row>
    <row r="644" spans="1:26" ht="21.75" customHeight="1">
      <c r="A644" s="13"/>
      <c r="B644" s="14"/>
      <c r="C644" s="81"/>
      <c r="D644" s="13"/>
      <c r="E644" s="615"/>
      <c r="F644" s="14"/>
      <c r="G644" s="14"/>
      <c r="H644" s="132" t="s">
        <v>1272</v>
      </c>
      <c r="I644" s="181">
        <v>100</v>
      </c>
      <c r="J644" s="615"/>
      <c r="K644" s="60"/>
      <c r="L644" s="60"/>
      <c r="M644" s="60"/>
      <c r="N644" s="60"/>
      <c r="O644" s="60"/>
      <c r="P644" s="60"/>
      <c r="Q644" s="60"/>
      <c r="R644" s="60"/>
      <c r="S644" s="60"/>
      <c r="T644" s="60"/>
      <c r="U644" s="60"/>
      <c r="V644" s="60"/>
      <c r="W644" s="60"/>
      <c r="X644" s="60"/>
      <c r="Y644" s="60"/>
      <c r="Z644" s="60"/>
    </row>
    <row r="645" spans="1:26" ht="21.75" customHeight="1">
      <c r="A645" s="13"/>
      <c r="B645" s="14"/>
      <c r="C645" s="81"/>
      <c r="D645" s="13"/>
      <c r="E645" s="615"/>
      <c r="F645" s="14"/>
      <c r="G645" s="14"/>
      <c r="H645" s="132" t="s">
        <v>1273</v>
      </c>
      <c r="I645" s="181">
        <v>100</v>
      </c>
      <c r="J645" s="615"/>
      <c r="K645" s="60"/>
      <c r="L645" s="60"/>
      <c r="M645" s="60"/>
      <c r="N645" s="60"/>
      <c r="O645" s="60"/>
      <c r="P645" s="60"/>
      <c r="Q645" s="60"/>
      <c r="R645" s="60"/>
      <c r="S645" s="60"/>
      <c r="T645" s="60"/>
      <c r="U645" s="60"/>
      <c r="V645" s="60"/>
      <c r="W645" s="60"/>
      <c r="X645" s="60"/>
      <c r="Y645" s="60"/>
      <c r="Z645" s="60"/>
    </row>
    <row r="646" spans="1:26" ht="21.75" customHeight="1">
      <c r="A646" s="13"/>
      <c r="B646" s="14"/>
      <c r="C646" s="81"/>
      <c r="D646" s="13"/>
      <c r="E646" s="615"/>
      <c r="F646" s="14"/>
      <c r="G646" s="14"/>
      <c r="H646" s="132" t="s">
        <v>1274</v>
      </c>
      <c r="I646" s="181">
        <v>100</v>
      </c>
      <c r="J646" s="615"/>
      <c r="K646" s="60"/>
      <c r="L646" s="60"/>
      <c r="M646" s="60"/>
      <c r="N646" s="60"/>
      <c r="O646" s="60"/>
      <c r="P646" s="60"/>
      <c r="Q646" s="60"/>
      <c r="R646" s="60"/>
      <c r="S646" s="60"/>
      <c r="T646" s="60"/>
      <c r="U646" s="60"/>
      <c r="V646" s="60"/>
      <c r="W646" s="60"/>
      <c r="X646" s="60"/>
      <c r="Y646" s="60"/>
      <c r="Z646" s="60"/>
    </row>
    <row r="647" spans="1:26" ht="21.75" customHeight="1">
      <c r="A647" s="13"/>
      <c r="B647" s="14"/>
      <c r="C647" s="81"/>
      <c r="D647" s="13"/>
      <c r="E647" s="615"/>
      <c r="F647" s="14"/>
      <c r="G647" s="14"/>
      <c r="H647" s="247"/>
      <c r="I647" s="49"/>
      <c r="J647" s="615"/>
      <c r="K647" s="60"/>
      <c r="L647" s="60"/>
      <c r="M647" s="60"/>
      <c r="N647" s="60"/>
      <c r="O647" s="60"/>
      <c r="P647" s="60"/>
      <c r="Q647" s="60"/>
      <c r="R647" s="60"/>
      <c r="S647" s="60"/>
      <c r="T647" s="60"/>
      <c r="U647" s="60"/>
      <c r="V647" s="60"/>
      <c r="W647" s="60"/>
      <c r="X647" s="60"/>
      <c r="Y647" s="60"/>
      <c r="Z647" s="60"/>
    </row>
    <row r="648" spans="1:26" ht="21.75" customHeight="1">
      <c r="A648" s="13"/>
      <c r="B648" s="14"/>
      <c r="C648" s="81"/>
      <c r="D648" s="13"/>
      <c r="E648" s="615"/>
      <c r="F648" s="14"/>
      <c r="G648" s="14"/>
      <c r="H648" s="247"/>
      <c r="I648" s="49"/>
      <c r="J648" s="615"/>
      <c r="K648" s="60"/>
      <c r="L648" s="60"/>
      <c r="M648" s="60"/>
      <c r="N648" s="60"/>
      <c r="O648" s="60"/>
      <c r="P648" s="60"/>
      <c r="Q648" s="60"/>
      <c r="R648" s="60"/>
      <c r="S648" s="60"/>
      <c r="T648" s="60"/>
      <c r="U648" s="60"/>
      <c r="V648" s="60"/>
      <c r="W648" s="60"/>
      <c r="X648" s="60"/>
      <c r="Y648" s="60"/>
      <c r="Z648" s="60"/>
    </row>
    <row r="649" spans="1:26" ht="21.75" customHeight="1">
      <c r="A649" s="13"/>
      <c r="B649" s="14"/>
      <c r="C649" s="81"/>
      <c r="D649" s="13"/>
      <c r="E649" s="14"/>
      <c r="F649" s="14"/>
      <c r="G649" s="14"/>
      <c r="H649" s="247"/>
      <c r="I649" s="49"/>
      <c r="J649" s="615"/>
      <c r="K649" s="60"/>
      <c r="L649" s="60"/>
      <c r="M649" s="60"/>
      <c r="N649" s="60"/>
      <c r="O649" s="60"/>
      <c r="P649" s="60"/>
      <c r="Q649" s="60"/>
      <c r="R649" s="60"/>
      <c r="S649" s="60"/>
      <c r="T649" s="60"/>
      <c r="U649" s="60"/>
      <c r="V649" s="60"/>
      <c r="W649" s="60"/>
      <c r="X649" s="60"/>
      <c r="Y649" s="60"/>
      <c r="Z649" s="60"/>
    </row>
    <row r="650" spans="1:26" ht="21.75" customHeight="1">
      <c r="A650" s="13"/>
      <c r="B650" s="14"/>
      <c r="C650" s="81"/>
      <c r="D650" s="13"/>
      <c r="E650" s="14"/>
      <c r="F650" s="14"/>
      <c r="G650" s="14"/>
      <c r="H650" s="35"/>
      <c r="I650" s="73"/>
      <c r="J650" s="615"/>
      <c r="K650" s="60"/>
      <c r="L650" s="60"/>
      <c r="M650" s="60"/>
      <c r="N650" s="60"/>
      <c r="O650" s="60"/>
      <c r="P650" s="60"/>
      <c r="Q650" s="60"/>
      <c r="R650" s="60"/>
      <c r="S650" s="60"/>
      <c r="T650" s="60"/>
      <c r="U650" s="60"/>
      <c r="V650" s="60"/>
      <c r="W650" s="60"/>
      <c r="X650" s="60"/>
      <c r="Y650" s="60"/>
      <c r="Z650" s="60"/>
    </row>
    <row r="651" spans="1:26" ht="21.75" customHeight="1">
      <c r="A651" s="13"/>
      <c r="B651" s="14"/>
      <c r="C651" s="81"/>
      <c r="D651" s="13"/>
      <c r="E651" s="14"/>
      <c r="F651" s="110"/>
      <c r="G651" s="110"/>
      <c r="H651" s="37" t="s">
        <v>40</v>
      </c>
      <c r="I651" s="147">
        <f>SUM(I643:I650)/4</f>
        <v>100</v>
      </c>
      <c r="J651" s="616"/>
      <c r="K651" s="60"/>
      <c r="L651" s="60"/>
      <c r="M651" s="60"/>
      <c r="N651" s="60"/>
      <c r="O651" s="60"/>
      <c r="P651" s="60"/>
      <c r="Q651" s="60"/>
      <c r="R651" s="60"/>
      <c r="S651" s="60"/>
      <c r="T651" s="60"/>
      <c r="U651" s="60"/>
      <c r="V651" s="60"/>
      <c r="W651" s="60"/>
      <c r="X651" s="60"/>
      <c r="Y651" s="60"/>
      <c r="Z651" s="60"/>
    </row>
    <row r="652" spans="1:26" ht="21.75" customHeight="1">
      <c r="A652" s="13"/>
      <c r="B652" s="14"/>
      <c r="C652" s="81"/>
      <c r="D652" s="13"/>
      <c r="E652" s="635" t="s">
        <v>352</v>
      </c>
      <c r="F652" s="635" t="s">
        <v>78</v>
      </c>
      <c r="G652" s="635" t="s">
        <v>78</v>
      </c>
      <c r="H652" s="130" t="s">
        <v>1271</v>
      </c>
      <c r="I652" s="183">
        <v>70.588235294117652</v>
      </c>
      <c r="J652" s="620" t="s">
        <v>353</v>
      </c>
      <c r="K652" s="60"/>
      <c r="L652" s="60"/>
      <c r="M652" s="60"/>
      <c r="N652" s="60"/>
      <c r="O652" s="60"/>
      <c r="P652" s="60"/>
      <c r="Q652" s="60"/>
      <c r="R652" s="60"/>
      <c r="S652" s="60"/>
      <c r="T652" s="60"/>
      <c r="U652" s="60"/>
      <c r="V652" s="60"/>
      <c r="W652" s="60"/>
      <c r="X652" s="60"/>
      <c r="Y652" s="60"/>
      <c r="Z652" s="60"/>
    </row>
    <row r="653" spans="1:26" ht="21.75" customHeight="1">
      <c r="A653" s="13"/>
      <c r="B653" s="14"/>
      <c r="C653" s="81"/>
      <c r="D653" s="13"/>
      <c r="E653" s="615"/>
      <c r="F653" s="615"/>
      <c r="G653" s="615"/>
      <c r="H653" s="132" t="s">
        <v>1272</v>
      </c>
      <c r="I653" s="181">
        <v>82.608695652173907</v>
      </c>
      <c r="J653" s="615"/>
      <c r="K653" s="60"/>
      <c r="L653" s="60"/>
      <c r="M653" s="60"/>
      <c r="N653" s="60"/>
      <c r="O653" s="60"/>
      <c r="P653" s="60"/>
      <c r="Q653" s="60"/>
      <c r="R653" s="60"/>
      <c r="S653" s="60"/>
      <c r="T653" s="60"/>
      <c r="U653" s="60"/>
      <c r="V653" s="60"/>
      <c r="W653" s="60"/>
      <c r="X653" s="60"/>
      <c r="Y653" s="60"/>
      <c r="Z653" s="60"/>
    </row>
    <row r="654" spans="1:26" ht="21.75" customHeight="1">
      <c r="A654" s="13"/>
      <c r="B654" s="14"/>
      <c r="C654" s="81"/>
      <c r="D654" s="13"/>
      <c r="E654" s="615"/>
      <c r="F654" s="615"/>
      <c r="G654" s="615"/>
      <c r="H654" s="132" t="s">
        <v>1273</v>
      </c>
      <c r="I654" s="181">
        <v>83.333333333333343</v>
      </c>
      <c r="J654" s="615"/>
      <c r="K654" s="60"/>
      <c r="L654" s="60"/>
      <c r="M654" s="60"/>
      <c r="N654" s="60"/>
      <c r="O654" s="60"/>
      <c r="P654" s="60"/>
      <c r="Q654" s="60"/>
      <c r="R654" s="60"/>
      <c r="S654" s="60"/>
      <c r="T654" s="60"/>
      <c r="U654" s="60"/>
      <c r="V654" s="60"/>
      <c r="W654" s="60"/>
      <c r="X654" s="60"/>
      <c r="Y654" s="60"/>
      <c r="Z654" s="60"/>
    </row>
    <row r="655" spans="1:26" ht="21.75" customHeight="1">
      <c r="A655" s="13"/>
      <c r="B655" s="14"/>
      <c r="C655" s="81"/>
      <c r="D655" s="13"/>
      <c r="E655" s="615"/>
      <c r="F655" s="615"/>
      <c r="G655" s="615"/>
      <c r="H655" s="132" t="s">
        <v>1274</v>
      </c>
      <c r="I655" s="181">
        <v>78.94736842105263</v>
      </c>
      <c r="J655" s="615"/>
      <c r="K655" s="60"/>
      <c r="L655" s="60"/>
      <c r="M655" s="60"/>
      <c r="N655" s="60"/>
      <c r="O655" s="60"/>
      <c r="P655" s="60"/>
      <c r="Q655" s="60"/>
      <c r="R655" s="60"/>
      <c r="S655" s="60"/>
      <c r="T655" s="60"/>
      <c r="U655" s="60"/>
      <c r="V655" s="60"/>
      <c r="W655" s="60"/>
      <c r="X655" s="60"/>
      <c r="Y655" s="60"/>
      <c r="Z655" s="60"/>
    </row>
    <row r="656" spans="1:26" ht="21.75" customHeight="1">
      <c r="A656" s="13"/>
      <c r="B656" s="14"/>
      <c r="C656" s="81"/>
      <c r="D656" s="13"/>
      <c r="E656" s="615"/>
      <c r="F656" s="615"/>
      <c r="G656" s="615"/>
      <c r="H656" s="247"/>
      <c r="I656" s="49"/>
      <c r="J656" s="615"/>
      <c r="K656" s="60"/>
      <c r="L656" s="60"/>
      <c r="M656" s="60"/>
      <c r="N656" s="60"/>
      <c r="O656" s="60"/>
      <c r="P656" s="60"/>
      <c r="Q656" s="60"/>
      <c r="R656" s="60"/>
      <c r="S656" s="60"/>
      <c r="T656" s="60"/>
      <c r="U656" s="60"/>
      <c r="V656" s="60"/>
      <c r="W656" s="60"/>
      <c r="X656" s="60"/>
      <c r="Y656" s="60"/>
      <c r="Z656" s="60"/>
    </row>
    <row r="657" spans="1:26" ht="21.75" customHeight="1">
      <c r="A657" s="13"/>
      <c r="B657" s="14"/>
      <c r="C657" s="81"/>
      <c r="D657" s="13"/>
      <c r="E657" s="14"/>
      <c r="F657" s="615"/>
      <c r="G657" s="615"/>
      <c r="H657" s="247"/>
      <c r="I657" s="49"/>
      <c r="J657" s="615"/>
      <c r="K657" s="60"/>
      <c r="L657" s="60"/>
      <c r="M657" s="60"/>
      <c r="N657" s="60"/>
      <c r="O657" s="60"/>
      <c r="P657" s="60"/>
      <c r="Q657" s="60"/>
      <c r="R657" s="60"/>
      <c r="S657" s="60"/>
      <c r="T657" s="60"/>
      <c r="U657" s="60"/>
      <c r="V657" s="60"/>
      <c r="W657" s="60"/>
      <c r="X657" s="60"/>
      <c r="Y657" s="60"/>
      <c r="Z657" s="60"/>
    </row>
    <row r="658" spans="1:26" ht="21.75" customHeight="1">
      <c r="A658" s="13"/>
      <c r="B658" s="14"/>
      <c r="C658" s="81"/>
      <c r="D658" s="13"/>
      <c r="E658" s="14"/>
      <c r="F658" s="615"/>
      <c r="G658" s="615"/>
      <c r="H658" s="247"/>
      <c r="I658" s="49"/>
      <c r="J658" s="615"/>
      <c r="K658" s="60"/>
      <c r="L658" s="60"/>
      <c r="M658" s="60"/>
      <c r="N658" s="60"/>
      <c r="O658" s="60"/>
      <c r="P658" s="60"/>
      <c r="Q658" s="60"/>
      <c r="R658" s="60"/>
      <c r="S658" s="60"/>
      <c r="T658" s="60"/>
      <c r="U658" s="60"/>
      <c r="V658" s="60"/>
      <c r="W658" s="60"/>
      <c r="X658" s="60"/>
      <c r="Y658" s="60"/>
      <c r="Z658" s="60"/>
    </row>
    <row r="659" spans="1:26" ht="21.75" customHeight="1">
      <c r="A659" s="13"/>
      <c r="B659" s="14"/>
      <c r="C659" s="81"/>
      <c r="D659" s="13"/>
      <c r="E659" s="14"/>
      <c r="F659" s="615"/>
      <c r="G659" s="615"/>
      <c r="H659" s="35"/>
      <c r="I659" s="73"/>
      <c r="J659" s="615"/>
      <c r="K659" s="60"/>
      <c r="L659" s="60"/>
      <c r="M659" s="60"/>
      <c r="N659" s="60"/>
      <c r="O659" s="60"/>
      <c r="P659" s="60"/>
      <c r="Q659" s="60"/>
      <c r="R659" s="60"/>
      <c r="S659" s="60"/>
      <c r="T659" s="60"/>
      <c r="U659" s="60"/>
      <c r="V659" s="60"/>
      <c r="W659" s="60"/>
      <c r="X659" s="60"/>
      <c r="Y659" s="60"/>
      <c r="Z659" s="60"/>
    </row>
    <row r="660" spans="1:26" ht="21.75" customHeight="1">
      <c r="A660" s="13"/>
      <c r="B660" s="14"/>
      <c r="C660" s="81"/>
      <c r="D660" s="13"/>
      <c r="E660" s="14"/>
      <c r="F660" s="621"/>
      <c r="G660" s="621"/>
      <c r="H660" s="37" t="s">
        <v>40</v>
      </c>
      <c r="I660" s="147">
        <f>SUM(I652:I659)/4</f>
        <v>78.869408175169383</v>
      </c>
      <c r="J660" s="616"/>
      <c r="K660" s="60"/>
      <c r="L660" s="60"/>
      <c r="M660" s="60"/>
      <c r="N660" s="60"/>
      <c r="O660" s="60"/>
      <c r="P660" s="60"/>
      <c r="Q660" s="60"/>
      <c r="R660" s="60"/>
      <c r="S660" s="60"/>
      <c r="T660" s="60"/>
      <c r="U660" s="60"/>
      <c r="V660" s="60"/>
      <c r="W660" s="60"/>
      <c r="X660" s="60"/>
      <c r="Y660" s="60"/>
      <c r="Z660" s="60"/>
    </row>
    <row r="661" spans="1:26" ht="21.75" customHeight="1">
      <c r="A661" s="155"/>
      <c r="B661" s="633" t="s">
        <v>1340</v>
      </c>
      <c r="C661" s="55" t="s">
        <v>355</v>
      </c>
      <c r="D661" s="633" t="s">
        <v>356</v>
      </c>
      <c r="E661" s="633"/>
      <c r="F661" s="633" t="s">
        <v>78</v>
      </c>
      <c r="G661" s="633" t="s">
        <v>78</v>
      </c>
      <c r="H661" s="130" t="s">
        <v>1275</v>
      </c>
      <c r="I661" s="184"/>
      <c r="J661" s="625" t="s">
        <v>1341</v>
      </c>
      <c r="K661" s="60"/>
      <c r="L661" s="60"/>
      <c r="M661" s="60"/>
      <c r="N661" s="60"/>
      <c r="O661" s="60"/>
      <c r="P661" s="60"/>
      <c r="Q661" s="60"/>
      <c r="R661" s="60"/>
      <c r="S661" s="60"/>
      <c r="T661" s="60"/>
      <c r="U661" s="60"/>
      <c r="V661" s="60"/>
      <c r="W661" s="60"/>
      <c r="X661" s="60"/>
      <c r="Y661" s="60"/>
      <c r="Z661" s="60"/>
    </row>
    <row r="662" spans="1:26" ht="21.75" customHeight="1">
      <c r="A662" s="14"/>
      <c r="B662" s="615"/>
      <c r="C662" s="81"/>
      <c r="D662" s="615"/>
      <c r="E662" s="615"/>
      <c r="F662" s="615"/>
      <c r="G662" s="615"/>
      <c r="H662" s="132" t="s">
        <v>1276</v>
      </c>
      <c r="I662" s="185"/>
      <c r="J662" s="615"/>
      <c r="K662" s="60"/>
      <c r="L662" s="60"/>
      <c r="M662" s="60"/>
      <c r="N662" s="60"/>
      <c r="O662" s="60"/>
      <c r="P662" s="60"/>
      <c r="Q662" s="60"/>
      <c r="R662" s="60"/>
      <c r="S662" s="60"/>
      <c r="T662" s="60"/>
      <c r="U662" s="60"/>
      <c r="V662" s="60"/>
      <c r="W662" s="60"/>
      <c r="X662" s="60"/>
      <c r="Y662" s="60"/>
      <c r="Z662" s="60"/>
    </row>
    <row r="663" spans="1:26" ht="21.75" customHeight="1">
      <c r="A663" s="14"/>
      <c r="B663" s="615"/>
      <c r="C663" s="81"/>
      <c r="D663" s="615"/>
      <c r="E663" s="13"/>
      <c r="F663" s="615"/>
      <c r="G663" s="615"/>
      <c r="H663" s="132" t="s">
        <v>1277</v>
      </c>
      <c r="I663" s="185"/>
      <c r="J663" s="615"/>
      <c r="K663" s="60"/>
      <c r="L663" s="60"/>
      <c r="M663" s="60"/>
      <c r="N663" s="60"/>
      <c r="O663" s="60"/>
      <c r="P663" s="60"/>
      <c r="Q663" s="60"/>
      <c r="R663" s="60"/>
      <c r="S663" s="60"/>
      <c r="T663" s="60"/>
      <c r="U663" s="60"/>
      <c r="V663" s="60"/>
      <c r="W663" s="60"/>
      <c r="X663" s="60"/>
      <c r="Y663" s="60"/>
      <c r="Z663" s="60"/>
    </row>
    <row r="664" spans="1:26" ht="30" customHeight="1">
      <c r="A664" s="14"/>
      <c r="B664" s="13"/>
      <c r="C664" s="81"/>
      <c r="D664" s="615"/>
      <c r="E664" s="13"/>
      <c r="F664" s="615"/>
      <c r="G664" s="615"/>
      <c r="H664" s="132" t="s">
        <v>1278</v>
      </c>
      <c r="I664" s="185"/>
      <c r="J664" s="615"/>
      <c r="K664" s="60"/>
      <c r="L664" s="60"/>
      <c r="M664" s="60"/>
      <c r="N664" s="60"/>
      <c r="O664" s="60"/>
      <c r="P664" s="60"/>
      <c r="Q664" s="60"/>
      <c r="R664" s="60"/>
      <c r="S664" s="60"/>
      <c r="T664" s="60"/>
      <c r="U664" s="60"/>
      <c r="V664" s="60"/>
      <c r="W664" s="60"/>
      <c r="X664" s="60"/>
      <c r="Y664" s="60"/>
      <c r="Z664" s="60"/>
    </row>
    <row r="665" spans="1:26" ht="21.75" customHeight="1">
      <c r="A665" s="14"/>
      <c r="B665" s="13"/>
      <c r="C665" s="81"/>
      <c r="D665" s="634" t="s">
        <v>358</v>
      </c>
      <c r="E665" s="13"/>
      <c r="F665" s="615"/>
      <c r="G665" s="615"/>
      <c r="H665" s="251"/>
      <c r="I665" s="185"/>
      <c r="J665" s="615"/>
      <c r="K665" s="60"/>
      <c r="L665" s="60"/>
      <c r="M665" s="60"/>
      <c r="N665" s="60"/>
      <c r="O665" s="60"/>
      <c r="P665" s="60"/>
      <c r="Q665" s="60"/>
      <c r="R665" s="60"/>
      <c r="S665" s="60"/>
      <c r="T665" s="60"/>
      <c r="U665" s="60"/>
      <c r="V665" s="60"/>
      <c r="W665" s="60"/>
      <c r="X665" s="60"/>
      <c r="Y665" s="60"/>
      <c r="Z665" s="60"/>
    </row>
    <row r="666" spans="1:26" ht="21.75" customHeight="1">
      <c r="A666" s="14"/>
      <c r="B666" s="13"/>
      <c r="C666" s="81"/>
      <c r="D666" s="615"/>
      <c r="E666" s="13"/>
      <c r="F666" s="615"/>
      <c r="G666" s="615"/>
      <c r="H666" s="251"/>
      <c r="I666" s="185"/>
      <c r="J666" s="615"/>
      <c r="K666" s="60"/>
      <c r="L666" s="60"/>
      <c r="M666" s="60"/>
      <c r="N666" s="60"/>
      <c r="O666" s="60"/>
      <c r="P666" s="60"/>
      <c r="Q666" s="60"/>
      <c r="R666" s="60"/>
      <c r="S666" s="60"/>
      <c r="T666" s="60"/>
      <c r="U666" s="60"/>
      <c r="V666" s="60"/>
      <c r="W666" s="60"/>
      <c r="X666" s="60"/>
      <c r="Y666" s="60"/>
      <c r="Z666" s="60"/>
    </row>
    <row r="667" spans="1:26" ht="21.75" customHeight="1">
      <c r="A667" s="14"/>
      <c r="B667" s="13"/>
      <c r="C667" s="81"/>
      <c r="D667" s="615"/>
      <c r="E667" s="13"/>
      <c r="F667" s="615"/>
      <c r="G667" s="615"/>
      <c r="H667" s="251"/>
      <c r="I667" s="185"/>
      <c r="J667" s="615"/>
      <c r="K667" s="60"/>
      <c r="L667" s="60"/>
      <c r="M667" s="60"/>
      <c r="N667" s="60"/>
      <c r="O667" s="60"/>
      <c r="P667" s="60"/>
      <c r="Q667" s="60"/>
      <c r="R667" s="60"/>
      <c r="S667" s="60"/>
      <c r="T667" s="60"/>
      <c r="U667" s="60"/>
      <c r="V667" s="60"/>
      <c r="W667" s="60"/>
      <c r="X667" s="60"/>
      <c r="Y667" s="60"/>
      <c r="Z667" s="60"/>
    </row>
    <row r="668" spans="1:26" ht="21.75" customHeight="1">
      <c r="A668" s="14"/>
      <c r="B668" s="13"/>
      <c r="C668" s="81"/>
      <c r="D668" s="615"/>
      <c r="E668" s="13"/>
      <c r="F668" s="615"/>
      <c r="G668" s="615"/>
      <c r="H668" s="124"/>
      <c r="I668" s="125"/>
      <c r="J668" s="615"/>
      <c r="K668" s="60"/>
      <c r="L668" s="60"/>
      <c r="M668" s="60"/>
      <c r="N668" s="60"/>
      <c r="O668" s="60"/>
      <c r="P668" s="60"/>
      <c r="Q668" s="60"/>
      <c r="R668" s="60"/>
      <c r="S668" s="60"/>
      <c r="T668" s="60"/>
      <c r="U668" s="60"/>
      <c r="V668" s="60"/>
      <c r="W668" s="60"/>
      <c r="X668" s="60"/>
      <c r="Y668" s="60"/>
      <c r="Z668" s="60"/>
    </row>
    <row r="669" spans="1:26" ht="31.5" customHeight="1">
      <c r="A669" s="14"/>
      <c r="B669" s="13"/>
      <c r="C669" s="81"/>
      <c r="D669" s="615"/>
      <c r="E669" s="70"/>
      <c r="F669" s="618"/>
      <c r="G669" s="618"/>
      <c r="H669" s="37" t="s">
        <v>40</v>
      </c>
      <c r="I669" s="74"/>
      <c r="J669" s="616"/>
      <c r="K669" s="60"/>
      <c r="L669" s="60"/>
      <c r="M669" s="60"/>
      <c r="N669" s="60"/>
      <c r="O669" s="60"/>
      <c r="P669" s="60"/>
      <c r="Q669" s="60"/>
      <c r="R669" s="60"/>
      <c r="S669" s="60"/>
      <c r="T669" s="60"/>
      <c r="U669" s="60"/>
      <c r="V669" s="60"/>
      <c r="W669" s="60"/>
      <c r="X669" s="60"/>
      <c r="Y669" s="60"/>
      <c r="Z669" s="60"/>
    </row>
    <row r="670" spans="1:26" ht="22.5" customHeight="1">
      <c r="A670" s="14"/>
      <c r="B670" s="13"/>
      <c r="C670" s="81"/>
      <c r="D670" s="634" t="s">
        <v>359</v>
      </c>
      <c r="E670" s="637" t="s">
        <v>360</v>
      </c>
      <c r="F670" s="635" t="s">
        <v>78</v>
      </c>
      <c r="G670" s="635" t="s">
        <v>78</v>
      </c>
      <c r="H670" s="32" t="s">
        <v>1275</v>
      </c>
      <c r="I670" s="48"/>
      <c r="J670" s="620" t="s">
        <v>361</v>
      </c>
      <c r="K670" s="60"/>
      <c r="L670" s="60"/>
      <c r="M670" s="60"/>
      <c r="N670" s="60"/>
      <c r="O670" s="60"/>
      <c r="P670" s="60"/>
      <c r="Q670" s="60"/>
      <c r="R670" s="60"/>
      <c r="S670" s="60"/>
      <c r="T670" s="60"/>
      <c r="U670" s="60"/>
      <c r="V670" s="60"/>
      <c r="W670" s="60"/>
      <c r="X670" s="60"/>
      <c r="Y670" s="60"/>
      <c r="Z670" s="60"/>
    </row>
    <row r="671" spans="1:26" ht="22.5" customHeight="1">
      <c r="A671" s="14"/>
      <c r="B671" s="13"/>
      <c r="C671" s="81"/>
      <c r="D671" s="615"/>
      <c r="E671" s="615"/>
      <c r="F671" s="615"/>
      <c r="G671" s="615"/>
      <c r="H671" s="34" t="s">
        <v>1276</v>
      </c>
      <c r="I671" s="49"/>
      <c r="J671" s="615"/>
      <c r="K671" s="60"/>
      <c r="L671" s="60"/>
      <c r="M671" s="60"/>
      <c r="N671" s="60"/>
      <c r="O671" s="60"/>
      <c r="P671" s="60"/>
      <c r="Q671" s="60"/>
      <c r="R671" s="60"/>
      <c r="S671" s="60"/>
      <c r="T671" s="60"/>
      <c r="U671" s="60"/>
      <c r="V671" s="60"/>
      <c r="W671" s="60"/>
      <c r="X671" s="60"/>
      <c r="Y671" s="60"/>
      <c r="Z671" s="60"/>
    </row>
    <row r="672" spans="1:26" ht="22.5" customHeight="1">
      <c r="A672" s="14"/>
      <c r="B672" s="13"/>
      <c r="C672" s="81"/>
      <c r="D672" s="615"/>
      <c r="E672" s="13"/>
      <c r="F672" s="615"/>
      <c r="G672" s="615"/>
      <c r="H672" s="34" t="s">
        <v>1277</v>
      </c>
      <c r="I672" s="49"/>
      <c r="J672" s="615"/>
      <c r="K672" s="60"/>
      <c r="L672" s="60"/>
      <c r="M672" s="60"/>
      <c r="N672" s="60"/>
      <c r="O672" s="60"/>
      <c r="P672" s="60"/>
      <c r="Q672" s="60"/>
      <c r="R672" s="60"/>
      <c r="S672" s="60"/>
      <c r="T672" s="60"/>
      <c r="U672" s="60"/>
      <c r="V672" s="60"/>
      <c r="W672" s="60"/>
      <c r="X672" s="60"/>
      <c r="Y672" s="60"/>
      <c r="Z672" s="60"/>
    </row>
    <row r="673" spans="1:26" ht="22.5" customHeight="1">
      <c r="A673" s="14"/>
      <c r="B673" s="13"/>
      <c r="C673" s="81"/>
      <c r="D673" s="615"/>
      <c r="E673" s="13"/>
      <c r="F673" s="615"/>
      <c r="G673" s="615"/>
      <c r="H673" s="34" t="s">
        <v>1278</v>
      </c>
      <c r="I673" s="49"/>
      <c r="J673" s="615"/>
      <c r="K673" s="60"/>
      <c r="L673" s="60"/>
      <c r="M673" s="60"/>
      <c r="N673" s="60"/>
      <c r="O673" s="60"/>
      <c r="P673" s="60"/>
      <c r="Q673" s="60"/>
      <c r="R673" s="60"/>
      <c r="S673" s="60"/>
      <c r="T673" s="60"/>
      <c r="U673" s="60"/>
      <c r="V673" s="60"/>
      <c r="W673" s="60"/>
      <c r="X673" s="60"/>
      <c r="Y673" s="60"/>
      <c r="Z673" s="60"/>
    </row>
    <row r="674" spans="1:26" ht="22.5" customHeight="1">
      <c r="A674" s="14"/>
      <c r="B674" s="13"/>
      <c r="C674" s="81"/>
      <c r="D674" s="634" t="s">
        <v>362</v>
      </c>
      <c r="E674" s="13"/>
      <c r="F674" s="615"/>
      <c r="G674" s="615"/>
      <c r="H674" s="247"/>
      <c r="I674" s="49"/>
      <c r="J674" s="615"/>
      <c r="K674" s="60"/>
      <c r="L674" s="60"/>
      <c r="M674" s="60"/>
      <c r="N674" s="60"/>
      <c r="O674" s="60"/>
      <c r="P674" s="60"/>
      <c r="Q674" s="60"/>
      <c r="R674" s="60"/>
      <c r="S674" s="60"/>
      <c r="T674" s="60"/>
      <c r="U674" s="60"/>
      <c r="V674" s="60"/>
      <c r="W674" s="60"/>
      <c r="X674" s="60"/>
      <c r="Y674" s="60"/>
      <c r="Z674" s="60"/>
    </row>
    <row r="675" spans="1:26" ht="22.5" customHeight="1">
      <c r="A675" s="14"/>
      <c r="B675" s="13"/>
      <c r="C675" s="81"/>
      <c r="D675" s="615"/>
      <c r="E675" s="13"/>
      <c r="F675" s="615"/>
      <c r="G675" s="615"/>
      <c r="H675" s="247"/>
      <c r="I675" s="49"/>
      <c r="J675" s="615"/>
      <c r="K675" s="60"/>
      <c r="L675" s="60"/>
      <c r="M675" s="60"/>
      <c r="N675" s="60"/>
      <c r="O675" s="60"/>
      <c r="P675" s="60"/>
      <c r="Q675" s="60"/>
      <c r="R675" s="60"/>
      <c r="S675" s="60"/>
      <c r="T675" s="60"/>
      <c r="U675" s="60"/>
      <c r="V675" s="60"/>
      <c r="W675" s="60"/>
      <c r="X675" s="60"/>
      <c r="Y675" s="60"/>
      <c r="Z675" s="60"/>
    </row>
    <row r="676" spans="1:26" ht="22.5" customHeight="1">
      <c r="A676" s="14"/>
      <c r="B676" s="13"/>
      <c r="C676" s="81"/>
      <c r="D676" s="615"/>
      <c r="E676" s="13"/>
      <c r="F676" s="615"/>
      <c r="G676" s="615"/>
      <c r="H676" s="247"/>
      <c r="I676" s="49"/>
      <c r="J676" s="615"/>
      <c r="K676" s="60"/>
      <c r="L676" s="60"/>
      <c r="M676" s="60"/>
      <c r="N676" s="60"/>
      <c r="O676" s="60"/>
      <c r="P676" s="60"/>
      <c r="Q676" s="60"/>
      <c r="R676" s="60"/>
      <c r="S676" s="60"/>
      <c r="T676" s="60"/>
      <c r="U676" s="60"/>
      <c r="V676" s="60"/>
      <c r="W676" s="60"/>
      <c r="X676" s="60"/>
      <c r="Y676" s="60"/>
      <c r="Z676" s="60"/>
    </row>
    <row r="677" spans="1:26" ht="28.5" customHeight="1">
      <c r="A677" s="14"/>
      <c r="B677" s="13"/>
      <c r="C677" s="81"/>
      <c r="D677" s="634" t="s">
        <v>363</v>
      </c>
      <c r="E677" s="13"/>
      <c r="F677" s="615"/>
      <c r="G677" s="615"/>
      <c r="H677" s="35"/>
      <c r="I677" s="73"/>
      <c r="J677" s="615"/>
      <c r="K677" s="60"/>
      <c r="L677" s="60"/>
      <c r="M677" s="60"/>
      <c r="N677" s="60"/>
      <c r="O677" s="60"/>
      <c r="P677" s="60"/>
      <c r="Q677" s="60"/>
      <c r="R677" s="60"/>
      <c r="S677" s="60"/>
      <c r="T677" s="60"/>
      <c r="U677" s="60"/>
      <c r="V677" s="60"/>
      <c r="W677" s="60"/>
      <c r="X677" s="60"/>
      <c r="Y677" s="60"/>
      <c r="Z677" s="60"/>
    </row>
    <row r="678" spans="1:26" ht="34.5" customHeight="1">
      <c r="A678" s="14"/>
      <c r="B678" s="13"/>
      <c r="C678" s="81"/>
      <c r="D678" s="615"/>
      <c r="E678" s="13"/>
      <c r="F678" s="615"/>
      <c r="G678" s="615"/>
      <c r="H678" s="37" t="s">
        <v>40</v>
      </c>
      <c r="I678" s="100"/>
      <c r="J678" s="616"/>
      <c r="K678" s="60"/>
      <c r="L678" s="60"/>
      <c r="M678" s="60"/>
      <c r="N678" s="60"/>
      <c r="O678" s="60"/>
      <c r="P678" s="60"/>
      <c r="Q678" s="60"/>
      <c r="R678" s="60"/>
      <c r="S678" s="60"/>
      <c r="T678" s="60"/>
      <c r="U678" s="60"/>
      <c r="V678" s="60"/>
      <c r="W678" s="60"/>
      <c r="X678" s="60"/>
      <c r="Y678" s="60"/>
      <c r="Z678" s="60"/>
    </row>
    <row r="679" spans="1:26" ht="78" customHeight="1">
      <c r="A679" s="14"/>
      <c r="B679" s="13"/>
      <c r="C679" s="81"/>
      <c r="D679" s="615"/>
      <c r="E679" s="13"/>
      <c r="F679" s="13"/>
      <c r="G679" s="13"/>
      <c r="H679" s="139"/>
      <c r="I679" s="139"/>
      <c r="J679" s="139"/>
      <c r="K679" s="60"/>
      <c r="L679" s="60"/>
      <c r="M679" s="60"/>
      <c r="N679" s="60"/>
      <c r="O679" s="60"/>
      <c r="P679" s="60"/>
      <c r="Q679" s="60"/>
      <c r="R679" s="60"/>
      <c r="S679" s="60"/>
      <c r="T679" s="60"/>
      <c r="U679" s="60"/>
      <c r="V679" s="60"/>
      <c r="W679" s="60"/>
      <c r="X679" s="60"/>
      <c r="Y679" s="60"/>
      <c r="Z679" s="60"/>
    </row>
    <row r="680" spans="1:26" ht="48" customHeight="1">
      <c r="A680" s="14"/>
      <c r="B680" s="13"/>
      <c r="C680" s="81"/>
      <c r="D680" s="13" t="s">
        <v>1342</v>
      </c>
      <c r="E680" s="13"/>
      <c r="F680" s="13"/>
      <c r="G680" s="13"/>
      <c r="H680" s="13"/>
      <c r="I680" s="13"/>
      <c r="J680" s="139"/>
      <c r="K680" s="60"/>
      <c r="L680" s="60"/>
      <c r="M680" s="60"/>
      <c r="N680" s="60"/>
      <c r="O680" s="60"/>
      <c r="P680" s="60"/>
      <c r="Q680" s="60"/>
      <c r="R680" s="60"/>
      <c r="S680" s="60"/>
      <c r="T680" s="60"/>
      <c r="U680" s="60"/>
      <c r="V680" s="60"/>
      <c r="W680" s="60"/>
      <c r="X680" s="60"/>
      <c r="Y680" s="60"/>
      <c r="Z680" s="60"/>
    </row>
    <row r="681" spans="1:26" ht="66.75" customHeight="1">
      <c r="A681" s="14"/>
      <c r="B681" s="13"/>
      <c r="C681" s="81"/>
      <c r="D681" s="13" t="s">
        <v>1343</v>
      </c>
      <c r="E681" s="13"/>
      <c r="F681" s="13"/>
      <c r="G681" s="13"/>
      <c r="H681" s="13"/>
      <c r="I681" s="13"/>
      <c r="J681" s="139"/>
      <c r="K681" s="60"/>
      <c r="L681" s="60"/>
      <c r="M681" s="60"/>
      <c r="N681" s="60"/>
      <c r="O681" s="60"/>
      <c r="P681" s="60"/>
      <c r="Q681" s="60"/>
      <c r="R681" s="60"/>
      <c r="S681" s="60"/>
      <c r="T681" s="60"/>
      <c r="U681" s="60"/>
      <c r="V681" s="60"/>
      <c r="W681" s="60"/>
      <c r="X681" s="60"/>
      <c r="Y681" s="60"/>
      <c r="Z681" s="60"/>
    </row>
    <row r="682" spans="1:26" ht="45" customHeight="1">
      <c r="A682" s="14"/>
      <c r="B682" s="13"/>
      <c r="C682" s="81"/>
      <c r="D682" s="14" t="s">
        <v>1344</v>
      </c>
      <c r="E682" s="13"/>
      <c r="F682" s="13"/>
      <c r="G682" s="13"/>
      <c r="H682" s="13"/>
      <c r="I682" s="13"/>
      <c r="J682" s="139"/>
      <c r="K682" s="60"/>
      <c r="L682" s="60"/>
      <c r="M682" s="60"/>
      <c r="N682" s="60"/>
      <c r="O682" s="60"/>
      <c r="P682" s="60"/>
      <c r="Q682" s="60"/>
      <c r="R682" s="60"/>
      <c r="S682" s="60"/>
      <c r="T682" s="60"/>
      <c r="U682" s="60"/>
      <c r="V682" s="60"/>
      <c r="W682" s="60"/>
      <c r="X682" s="60"/>
      <c r="Y682" s="60"/>
      <c r="Z682" s="60"/>
    </row>
    <row r="683" spans="1:26" ht="72" customHeight="1">
      <c r="A683" s="14"/>
      <c r="B683" s="13"/>
      <c r="C683" s="81"/>
      <c r="D683" s="14" t="s">
        <v>1345</v>
      </c>
      <c r="E683" s="13"/>
      <c r="F683" s="13"/>
      <c r="G683" s="13"/>
      <c r="H683" s="13"/>
      <c r="I683" s="13"/>
      <c r="J683" s="139"/>
      <c r="K683" s="60"/>
      <c r="L683" s="60"/>
      <c r="M683" s="60"/>
      <c r="N683" s="60"/>
      <c r="O683" s="60"/>
      <c r="P683" s="60"/>
      <c r="Q683" s="60"/>
      <c r="R683" s="60"/>
      <c r="S683" s="60"/>
      <c r="T683" s="60"/>
      <c r="U683" s="60"/>
      <c r="V683" s="60"/>
      <c r="W683" s="60"/>
      <c r="X683" s="60"/>
      <c r="Y683" s="60"/>
      <c r="Z683" s="60"/>
    </row>
    <row r="684" spans="1:26" ht="87" customHeight="1">
      <c r="A684" s="52"/>
      <c r="B684" s="51"/>
      <c r="C684" s="102"/>
      <c r="D684" s="52" t="s">
        <v>1346</v>
      </c>
      <c r="E684" s="51"/>
      <c r="F684" s="51"/>
      <c r="G684" s="51"/>
      <c r="H684" s="51"/>
      <c r="I684" s="51"/>
      <c r="J684" s="80"/>
      <c r="K684" s="60"/>
      <c r="L684" s="60"/>
      <c r="M684" s="60"/>
      <c r="N684" s="60"/>
      <c r="O684" s="60"/>
      <c r="P684" s="60"/>
      <c r="Q684" s="60"/>
      <c r="R684" s="60"/>
      <c r="S684" s="60"/>
      <c r="T684" s="60"/>
      <c r="U684" s="60"/>
      <c r="V684" s="60"/>
      <c r="W684" s="60"/>
      <c r="X684" s="60"/>
      <c r="Y684" s="60"/>
      <c r="Z684" s="60"/>
    </row>
    <row r="685" spans="1:26" ht="21.75" customHeight="1">
      <c r="A685" s="636" t="s">
        <v>1347</v>
      </c>
      <c r="B685" s="633" t="s">
        <v>370</v>
      </c>
      <c r="C685" s="633" t="s">
        <v>1348</v>
      </c>
      <c r="D685" s="54"/>
      <c r="E685" s="633"/>
      <c r="F685" s="633" t="s">
        <v>78</v>
      </c>
      <c r="G685" s="633" t="s">
        <v>78</v>
      </c>
      <c r="H685" s="32" t="s">
        <v>1275</v>
      </c>
      <c r="I685" s="48"/>
      <c r="J685" s="623" t="s">
        <v>1349</v>
      </c>
      <c r="K685" s="60"/>
      <c r="L685" s="60"/>
      <c r="M685" s="60"/>
      <c r="N685" s="60"/>
      <c r="O685" s="60"/>
      <c r="P685" s="60"/>
      <c r="Q685" s="60"/>
      <c r="R685" s="60"/>
      <c r="S685" s="60"/>
      <c r="T685" s="60"/>
      <c r="U685" s="60"/>
      <c r="V685" s="60"/>
      <c r="W685" s="60"/>
      <c r="X685" s="60"/>
      <c r="Y685" s="60"/>
      <c r="Z685" s="60"/>
    </row>
    <row r="686" spans="1:26" ht="27" customHeight="1">
      <c r="A686" s="615"/>
      <c r="B686" s="615"/>
      <c r="C686" s="615"/>
      <c r="D686" s="13"/>
      <c r="E686" s="615"/>
      <c r="F686" s="615"/>
      <c r="G686" s="615"/>
      <c r="H686" s="34" t="s">
        <v>1276</v>
      </c>
      <c r="I686" s="49"/>
      <c r="J686" s="615"/>
      <c r="K686" s="60"/>
      <c r="L686" s="60"/>
      <c r="M686" s="60"/>
      <c r="N686" s="60"/>
      <c r="O686" s="60"/>
      <c r="P686" s="60"/>
      <c r="Q686" s="60"/>
      <c r="R686" s="60"/>
      <c r="S686" s="60"/>
      <c r="T686" s="60"/>
      <c r="U686" s="60"/>
      <c r="V686" s="60"/>
      <c r="W686" s="60"/>
      <c r="X686" s="60"/>
      <c r="Y686" s="60"/>
      <c r="Z686" s="60"/>
    </row>
    <row r="687" spans="1:26" ht="27" customHeight="1">
      <c r="A687" s="615"/>
      <c r="B687" s="615"/>
      <c r="C687" s="615"/>
      <c r="D687" s="13"/>
      <c r="E687" s="13"/>
      <c r="F687" s="615"/>
      <c r="G687" s="615"/>
      <c r="H687" s="34" t="s">
        <v>1277</v>
      </c>
      <c r="I687" s="49"/>
      <c r="J687" s="615"/>
      <c r="K687" s="60"/>
      <c r="L687" s="60"/>
      <c r="M687" s="60"/>
      <c r="N687" s="60"/>
      <c r="O687" s="60"/>
      <c r="P687" s="60"/>
      <c r="Q687" s="60"/>
      <c r="R687" s="60"/>
      <c r="S687" s="60"/>
      <c r="T687" s="60"/>
      <c r="U687" s="60"/>
      <c r="V687" s="60"/>
      <c r="W687" s="60"/>
      <c r="X687" s="60"/>
      <c r="Y687" s="60"/>
      <c r="Z687" s="60"/>
    </row>
    <row r="688" spans="1:26" ht="22.5" customHeight="1">
      <c r="A688" s="615"/>
      <c r="B688" s="615"/>
      <c r="C688" s="615"/>
      <c r="D688" s="13"/>
      <c r="E688" s="13"/>
      <c r="F688" s="615"/>
      <c r="G688" s="615"/>
      <c r="H688" s="34" t="s">
        <v>1278</v>
      </c>
      <c r="I688" s="49"/>
      <c r="J688" s="615"/>
      <c r="K688" s="60"/>
      <c r="L688" s="60"/>
      <c r="M688" s="60"/>
      <c r="N688" s="60"/>
      <c r="O688" s="60"/>
      <c r="P688" s="60"/>
      <c r="Q688" s="60"/>
      <c r="R688" s="60"/>
      <c r="S688" s="60"/>
      <c r="T688" s="60"/>
      <c r="U688" s="60"/>
      <c r="V688" s="60"/>
      <c r="W688" s="60"/>
      <c r="X688" s="60"/>
      <c r="Y688" s="60"/>
      <c r="Z688" s="60"/>
    </row>
    <row r="689" spans="1:26" ht="22.5" customHeight="1">
      <c r="A689" s="615"/>
      <c r="B689" s="615"/>
      <c r="C689" s="615"/>
      <c r="D689" s="13"/>
      <c r="E689" s="13"/>
      <c r="F689" s="615"/>
      <c r="G689" s="615"/>
      <c r="H689" s="247"/>
      <c r="I689" s="49"/>
      <c r="J689" s="615"/>
      <c r="K689" s="60"/>
      <c r="L689" s="60"/>
      <c r="M689" s="60"/>
      <c r="N689" s="60"/>
      <c r="O689" s="60"/>
      <c r="P689" s="60"/>
      <c r="Q689" s="60"/>
      <c r="R689" s="60"/>
      <c r="S689" s="60"/>
      <c r="T689" s="60"/>
      <c r="U689" s="60"/>
      <c r="V689" s="60"/>
      <c r="W689" s="60"/>
      <c r="X689" s="60"/>
      <c r="Y689" s="60"/>
      <c r="Z689" s="60"/>
    </row>
    <row r="690" spans="1:26" ht="22.5" customHeight="1">
      <c r="A690" s="615"/>
      <c r="B690" s="13"/>
      <c r="C690" s="615"/>
      <c r="D690" s="13"/>
      <c r="E690" s="13"/>
      <c r="F690" s="615"/>
      <c r="G690" s="615"/>
      <c r="H690" s="247"/>
      <c r="I690" s="49"/>
      <c r="J690" s="615"/>
      <c r="K690" s="60"/>
      <c r="L690" s="60"/>
      <c r="M690" s="60"/>
      <c r="N690" s="60"/>
      <c r="O690" s="60"/>
      <c r="P690" s="60"/>
      <c r="Q690" s="60"/>
      <c r="R690" s="60"/>
      <c r="S690" s="60"/>
      <c r="T690" s="60"/>
      <c r="U690" s="60"/>
      <c r="V690" s="60"/>
      <c r="W690" s="60"/>
      <c r="X690" s="60"/>
      <c r="Y690" s="60"/>
      <c r="Z690" s="60"/>
    </row>
    <row r="691" spans="1:26" ht="22.5" customHeight="1">
      <c r="A691" s="615"/>
      <c r="B691" s="13" t="s">
        <v>331</v>
      </c>
      <c r="C691" s="615"/>
      <c r="D691" s="13"/>
      <c r="E691" s="13"/>
      <c r="F691" s="615"/>
      <c r="G691" s="615"/>
      <c r="H691" s="247"/>
      <c r="I691" s="49"/>
      <c r="J691" s="615"/>
      <c r="K691" s="60"/>
      <c r="L691" s="60"/>
      <c r="M691" s="60"/>
      <c r="N691" s="60"/>
      <c r="O691" s="60"/>
      <c r="P691" s="60"/>
      <c r="Q691" s="60"/>
      <c r="R691" s="60"/>
      <c r="S691" s="60"/>
      <c r="T691" s="60"/>
      <c r="U691" s="60"/>
      <c r="V691" s="60"/>
      <c r="W691" s="60"/>
      <c r="X691" s="60"/>
      <c r="Y691" s="60"/>
      <c r="Z691" s="60"/>
    </row>
    <row r="692" spans="1:26" ht="22.5" customHeight="1">
      <c r="A692" s="615"/>
      <c r="B692" s="13"/>
      <c r="C692" s="615"/>
      <c r="D692" s="13"/>
      <c r="E692" s="13"/>
      <c r="F692" s="615"/>
      <c r="G692" s="615"/>
      <c r="H692" s="35"/>
      <c r="I692" s="73"/>
      <c r="J692" s="615"/>
      <c r="K692" s="60"/>
      <c r="L692" s="60"/>
      <c r="M692" s="60"/>
      <c r="N692" s="60"/>
      <c r="O692" s="60"/>
      <c r="P692" s="60"/>
      <c r="Q692" s="60"/>
      <c r="R692" s="60"/>
      <c r="S692" s="60"/>
      <c r="T692" s="60"/>
      <c r="U692" s="60"/>
      <c r="V692" s="60"/>
      <c r="W692" s="60"/>
      <c r="X692" s="60"/>
      <c r="Y692" s="60"/>
      <c r="Z692" s="60"/>
    </row>
    <row r="693" spans="1:26" ht="22.5" customHeight="1">
      <c r="A693" s="615"/>
      <c r="B693" s="13"/>
      <c r="C693" s="615"/>
      <c r="D693" s="13"/>
      <c r="E693" s="70"/>
      <c r="F693" s="618"/>
      <c r="G693" s="618"/>
      <c r="H693" s="37" t="s">
        <v>40</v>
      </c>
      <c r="I693" s="74"/>
      <c r="J693" s="616"/>
      <c r="K693" s="60"/>
      <c r="L693" s="60"/>
      <c r="M693" s="60"/>
      <c r="N693" s="60"/>
      <c r="O693" s="60"/>
      <c r="P693" s="60"/>
      <c r="Q693" s="60"/>
      <c r="R693" s="60"/>
      <c r="S693" s="60"/>
      <c r="T693" s="60"/>
      <c r="U693" s="60"/>
      <c r="V693" s="60"/>
      <c r="W693" s="60"/>
      <c r="X693" s="60"/>
      <c r="Y693" s="60"/>
      <c r="Z693" s="60"/>
    </row>
    <row r="694" spans="1:26" ht="22.5" customHeight="1">
      <c r="A694" s="615"/>
      <c r="B694" s="13"/>
      <c r="C694" s="615"/>
      <c r="D694" s="13"/>
      <c r="E694" s="13" t="s">
        <v>373</v>
      </c>
      <c r="F694" s="634" t="s">
        <v>78</v>
      </c>
      <c r="G694" s="634" t="s">
        <v>78</v>
      </c>
      <c r="H694" s="32" t="s">
        <v>1275</v>
      </c>
      <c r="I694" s="48"/>
      <c r="J694" s="623" t="s">
        <v>1350</v>
      </c>
      <c r="K694" s="60"/>
      <c r="L694" s="60"/>
      <c r="M694" s="60"/>
      <c r="N694" s="60"/>
      <c r="O694" s="60"/>
      <c r="P694" s="60"/>
      <c r="Q694" s="60"/>
      <c r="R694" s="60"/>
      <c r="S694" s="60"/>
      <c r="T694" s="60"/>
      <c r="U694" s="60"/>
      <c r="V694" s="60"/>
      <c r="W694" s="60"/>
      <c r="X694" s="60"/>
      <c r="Y694" s="60"/>
      <c r="Z694" s="60"/>
    </row>
    <row r="695" spans="1:26" ht="22.5" customHeight="1">
      <c r="A695" s="615"/>
      <c r="B695" s="13"/>
      <c r="C695" s="615"/>
      <c r="D695" s="13"/>
      <c r="E695" s="13"/>
      <c r="F695" s="615"/>
      <c r="G695" s="615"/>
      <c r="H695" s="34" t="s">
        <v>1276</v>
      </c>
      <c r="I695" s="49"/>
      <c r="J695" s="615"/>
      <c r="K695" s="60"/>
      <c r="L695" s="60"/>
      <c r="M695" s="60"/>
      <c r="N695" s="60"/>
      <c r="O695" s="60"/>
      <c r="P695" s="60"/>
      <c r="Q695" s="60"/>
      <c r="R695" s="60"/>
      <c r="S695" s="60"/>
      <c r="T695" s="60"/>
      <c r="U695" s="60"/>
      <c r="V695" s="60"/>
      <c r="W695" s="60"/>
      <c r="X695" s="60"/>
      <c r="Y695" s="60"/>
      <c r="Z695" s="60"/>
    </row>
    <row r="696" spans="1:26" ht="22.5" customHeight="1">
      <c r="A696" s="615"/>
      <c r="B696" s="13"/>
      <c r="C696" s="615"/>
      <c r="D696" s="13"/>
      <c r="E696" s="13"/>
      <c r="F696" s="615"/>
      <c r="G696" s="615"/>
      <c r="H696" s="34" t="s">
        <v>1277</v>
      </c>
      <c r="I696" s="49"/>
      <c r="J696" s="615"/>
      <c r="K696" s="60"/>
      <c r="L696" s="60"/>
      <c r="M696" s="60"/>
      <c r="N696" s="60"/>
      <c r="O696" s="60"/>
      <c r="P696" s="60"/>
      <c r="Q696" s="60"/>
      <c r="R696" s="60"/>
      <c r="S696" s="60"/>
      <c r="T696" s="60"/>
      <c r="U696" s="60"/>
      <c r="V696" s="60"/>
      <c r="W696" s="60"/>
      <c r="X696" s="60"/>
      <c r="Y696" s="60"/>
      <c r="Z696" s="60"/>
    </row>
    <row r="697" spans="1:26" ht="22.5" customHeight="1">
      <c r="A697" s="13"/>
      <c r="B697" s="13"/>
      <c r="C697" s="13"/>
      <c r="D697" s="13"/>
      <c r="E697" s="13"/>
      <c r="F697" s="615"/>
      <c r="G697" s="615"/>
      <c r="H697" s="34" t="s">
        <v>1278</v>
      </c>
      <c r="I697" s="49"/>
      <c r="J697" s="615"/>
      <c r="K697" s="60"/>
      <c r="L697" s="60"/>
      <c r="M697" s="60"/>
      <c r="N697" s="60"/>
      <c r="O697" s="60"/>
      <c r="P697" s="60"/>
      <c r="Q697" s="60"/>
      <c r="R697" s="60"/>
      <c r="S697" s="60"/>
      <c r="T697" s="60"/>
      <c r="U697" s="60"/>
      <c r="V697" s="60"/>
      <c r="W697" s="60"/>
      <c r="X697" s="60"/>
      <c r="Y697" s="60"/>
      <c r="Z697" s="60"/>
    </row>
    <row r="698" spans="1:26" ht="22.5" customHeight="1">
      <c r="A698" s="13"/>
      <c r="B698" s="13"/>
      <c r="C698" s="13"/>
      <c r="D698" s="13"/>
      <c r="E698" s="13"/>
      <c r="F698" s="615"/>
      <c r="G698" s="615"/>
      <c r="H698" s="247"/>
      <c r="I698" s="49"/>
      <c r="J698" s="615"/>
      <c r="K698" s="60"/>
      <c r="L698" s="60"/>
      <c r="M698" s="60"/>
      <c r="N698" s="60"/>
      <c r="O698" s="60"/>
      <c r="P698" s="60"/>
      <c r="Q698" s="60"/>
      <c r="R698" s="60"/>
      <c r="S698" s="60"/>
      <c r="T698" s="60"/>
      <c r="U698" s="60"/>
      <c r="V698" s="60"/>
      <c r="W698" s="60"/>
      <c r="X698" s="60"/>
      <c r="Y698" s="60"/>
      <c r="Z698" s="60"/>
    </row>
    <row r="699" spans="1:26" ht="22.5" customHeight="1">
      <c r="A699" s="13"/>
      <c r="B699" s="13"/>
      <c r="C699" s="13"/>
      <c r="D699" s="13"/>
      <c r="E699" s="13"/>
      <c r="F699" s="615"/>
      <c r="G699" s="615"/>
      <c r="H699" s="247"/>
      <c r="I699" s="49"/>
      <c r="J699" s="615"/>
      <c r="K699" s="60"/>
      <c r="L699" s="60"/>
      <c r="M699" s="60"/>
      <c r="N699" s="60"/>
      <c r="O699" s="60"/>
      <c r="P699" s="60"/>
      <c r="Q699" s="60"/>
      <c r="R699" s="60"/>
      <c r="S699" s="60"/>
      <c r="T699" s="60"/>
      <c r="U699" s="60"/>
      <c r="V699" s="60"/>
      <c r="W699" s="60"/>
      <c r="X699" s="60"/>
      <c r="Y699" s="60"/>
      <c r="Z699" s="60"/>
    </row>
    <row r="700" spans="1:26" ht="22.5" customHeight="1">
      <c r="A700" s="13"/>
      <c r="B700" s="13"/>
      <c r="C700" s="13"/>
      <c r="D700" s="13"/>
      <c r="E700" s="13"/>
      <c r="F700" s="615"/>
      <c r="G700" s="615"/>
      <c r="H700" s="247"/>
      <c r="I700" s="49"/>
      <c r="J700" s="615"/>
      <c r="K700" s="60"/>
      <c r="L700" s="60"/>
      <c r="M700" s="60"/>
      <c r="N700" s="60"/>
      <c r="O700" s="60"/>
      <c r="P700" s="60"/>
      <c r="Q700" s="60"/>
      <c r="R700" s="60"/>
      <c r="S700" s="60"/>
      <c r="T700" s="60"/>
      <c r="U700" s="60"/>
      <c r="V700" s="60"/>
      <c r="W700" s="60"/>
      <c r="X700" s="60"/>
      <c r="Y700" s="60"/>
      <c r="Z700" s="60"/>
    </row>
    <row r="701" spans="1:26" ht="22.5" customHeight="1">
      <c r="A701" s="13"/>
      <c r="B701" s="13"/>
      <c r="C701" s="13"/>
      <c r="D701" s="13"/>
      <c r="E701" s="13"/>
      <c r="F701" s="615"/>
      <c r="G701" s="615"/>
      <c r="H701" s="35"/>
      <c r="I701" s="73"/>
      <c r="J701" s="615"/>
      <c r="K701" s="60"/>
      <c r="L701" s="60"/>
      <c r="M701" s="60"/>
      <c r="N701" s="60"/>
      <c r="O701" s="60"/>
      <c r="P701" s="60"/>
      <c r="Q701" s="60"/>
      <c r="R701" s="60"/>
      <c r="S701" s="60"/>
      <c r="T701" s="60"/>
      <c r="U701" s="60"/>
      <c r="V701" s="60"/>
      <c r="W701" s="60"/>
      <c r="X701" s="60"/>
      <c r="Y701" s="60"/>
      <c r="Z701" s="60"/>
    </row>
    <row r="702" spans="1:26" ht="22.5" customHeight="1">
      <c r="A702" s="13"/>
      <c r="B702" s="13"/>
      <c r="C702" s="13"/>
      <c r="D702" s="13"/>
      <c r="E702" s="13"/>
      <c r="F702" s="621"/>
      <c r="G702" s="621"/>
      <c r="H702" s="37" t="s">
        <v>40</v>
      </c>
      <c r="I702" s="74"/>
      <c r="J702" s="616"/>
      <c r="K702" s="60"/>
      <c r="L702" s="60"/>
      <c r="M702" s="60"/>
      <c r="N702" s="60"/>
      <c r="O702" s="60"/>
      <c r="P702" s="60"/>
      <c r="Q702" s="60"/>
      <c r="R702" s="60"/>
      <c r="S702" s="60"/>
      <c r="T702" s="60"/>
      <c r="U702" s="60"/>
      <c r="V702" s="60"/>
      <c r="W702" s="60"/>
      <c r="X702" s="60"/>
      <c r="Y702" s="60"/>
      <c r="Z702" s="60"/>
    </row>
    <row r="703" spans="1:26" ht="20.25" customHeight="1">
      <c r="A703" s="633" t="s">
        <v>1351</v>
      </c>
      <c r="B703" s="633" t="s">
        <v>1352</v>
      </c>
      <c r="C703" s="55" t="s">
        <v>106</v>
      </c>
      <c r="D703" s="633" t="s">
        <v>377</v>
      </c>
      <c r="E703" s="633" t="s">
        <v>378</v>
      </c>
      <c r="F703" s="633" t="s">
        <v>78</v>
      </c>
      <c r="G703" s="633" t="s">
        <v>78</v>
      </c>
      <c r="H703" s="32" t="s">
        <v>1275</v>
      </c>
      <c r="I703" s="48"/>
      <c r="J703" s="620" t="s">
        <v>1353</v>
      </c>
      <c r="K703" s="60"/>
      <c r="L703" s="60"/>
      <c r="M703" s="60"/>
      <c r="N703" s="60"/>
      <c r="O703" s="60"/>
      <c r="P703" s="60"/>
      <c r="Q703" s="60"/>
      <c r="R703" s="60"/>
      <c r="S703" s="60"/>
      <c r="T703" s="60"/>
      <c r="U703" s="60"/>
      <c r="V703" s="60"/>
      <c r="W703" s="60"/>
      <c r="X703" s="60"/>
      <c r="Y703" s="60"/>
      <c r="Z703" s="60"/>
    </row>
    <row r="704" spans="1:26" ht="22.5" customHeight="1">
      <c r="A704" s="615"/>
      <c r="B704" s="615"/>
      <c r="C704" s="81"/>
      <c r="D704" s="615"/>
      <c r="E704" s="615"/>
      <c r="F704" s="615"/>
      <c r="G704" s="615"/>
      <c r="H704" s="34" t="s">
        <v>1276</v>
      </c>
      <c r="I704" s="49"/>
      <c r="J704" s="615"/>
      <c r="K704" s="60"/>
      <c r="L704" s="60"/>
      <c r="M704" s="60"/>
      <c r="N704" s="60"/>
      <c r="O704" s="60"/>
      <c r="P704" s="60"/>
      <c r="Q704" s="60"/>
      <c r="R704" s="60"/>
      <c r="S704" s="60"/>
      <c r="T704" s="60"/>
      <c r="U704" s="60"/>
      <c r="V704" s="60"/>
      <c r="W704" s="60"/>
      <c r="X704" s="60"/>
      <c r="Y704" s="60"/>
      <c r="Z704" s="60"/>
    </row>
    <row r="705" spans="1:26" ht="24" customHeight="1">
      <c r="A705" s="615"/>
      <c r="B705" s="615"/>
      <c r="C705" s="81"/>
      <c r="D705" s="634" t="s">
        <v>380</v>
      </c>
      <c r="E705" s="615"/>
      <c r="F705" s="615"/>
      <c r="G705" s="615"/>
      <c r="H705" s="34" t="s">
        <v>1277</v>
      </c>
      <c r="I705" s="49"/>
      <c r="J705" s="615"/>
      <c r="K705" s="60"/>
      <c r="L705" s="60"/>
      <c r="M705" s="60"/>
      <c r="N705" s="60"/>
      <c r="O705" s="60"/>
      <c r="P705" s="60"/>
      <c r="Q705" s="60"/>
      <c r="R705" s="60"/>
      <c r="S705" s="60"/>
      <c r="T705" s="60"/>
      <c r="U705" s="60"/>
      <c r="V705" s="60"/>
      <c r="W705" s="60"/>
      <c r="X705" s="60"/>
      <c r="Y705" s="60"/>
      <c r="Z705" s="60"/>
    </row>
    <row r="706" spans="1:26" ht="24" customHeight="1">
      <c r="A706" s="615"/>
      <c r="B706" s="615"/>
      <c r="C706" s="81"/>
      <c r="D706" s="615"/>
      <c r="E706" s="13"/>
      <c r="F706" s="615"/>
      <c r="G706" s="615"/>
      <c r="H706" s="34" t="s">
        <v>1278</v>
      </c>
      <c r="I706" s="49"/>
      <c r="J706" s="615"/>
      <c r="K706" s="60"/>
      <c r="L706" s="60"/>
      <c r="M706" s="60"/>
      <c r="N706" s="60"/>
      <c r="O706" s="60"/>
      <c r="P706" s="60"/>
      <c r="Q706" s="60"/>
      <c r="R706" s="60"/>
      <c r="S706" s="60"/>
      <c r="T706" s="60"/>
      <c r="U706" s="60"/>
      <c r="V706" s="60"/>
      <c r="W706" s="60"/>
      <c r="X706" s="60"/>
      <c r="Y706" s="60"/>
      <c r="Z706" s="60"/>
    </row>
    <row r="707" spans="1:26" ht="28.5" customHeight="1">
      <c r="A707" s="615"/>
      <c r="B707" s="615"/>
      <c r="C707" s="81"/>
      <c r="D707" s="615"/>
      <c r="E707" s="13"/>
      <c r="F707" s="615"/>
      <c r="G707" s="615"/>
      <c r="H707" s="247"/>
      <c r="I707" s="49"/>
      <c r="J707" s="615"/>
      <c r="K707" s="60"/>
      <c r="L707" s="60"/>
      <c r="M707" s="60"/>
      <c r="N707" s="60"/>
      <c r="O707" s="60"/>
      <c r="P707" s="60"/>
      <c r="Q707" s="60"/>
      <c r="R707" s="60"/>
      <c r="S707" s="60"/>
      <c r="T707" s="60"/>
      <c r="U707" s="60"/>
      <c r="V707" s="60"/>
      <c r="W707" s="60"/>
      <c r="X707" s="60"/>
      <c r="Y707" s="60"/>
      <c r="Z707" s="60"/>
    </row>
    <row r="708" spans="1:26" ht="22.5" customHeight="1">
      <c r="A708" s="615"/>
      <c r="B708" s="615"/>
      <c r="C708" s="81"/>
      <c r="D708" s="634" t="s">
        <v>381</v>
      </c>
      <c r="E708" s="13"/>
      <c r="F708" s="615"/>
      <c r="G708" s="615"/>
      <c r="H708" s="247"/>
      <c r="I708" s="49"/>
      <c r="J708" s="615"/>
      <c r="K708" s="60"/>
      <c r="L708" s="60"/>
      <c r="M708" s="60"/>
      <c r="N708" s="60"/>
      <c r="O708" s="60"/>
      <c r="P708" s="60"/>
      <c r="Q708" s="60"/>
      <c r="R708" s="60"/>
      <c r="S708" s="60"/>
      <c r="T708" s="60"/>
      <c r="U708" s="60"/>
      <c r="V708" s="60"/>
      <c r="W708" s="60"/>
      <c r="X708" s="60"/>
      <c r="Y708" s="60"/>
      <c r="Z708" s="60"/>
    </row>
    <row r="709" spans="1:26" ht="22.5" customHeight="1">
      <c r="A709" s="615"/>
      <c r="B709" s="615"/>
      <c r="C709" s="81"/>
      <c r="D709" s="615"/>
      <c r="E709" s="13"/>
      <c r="F709" s="615"/>
      <c r="G709" s="615"/>
      <c r="H709" s="247"/>
      <c r="I709" s="49"/>
      <c r="J709" s="615"/>
      <c r="K709" s="60"/>
      <c r="L709" s="60"/>
      <c r="M709" s="60"/>
      <c r="N709" s="60"/>
      <c r="O709" s="60"/>
      <c r="P709" s="60"/>
      <c r="Q709" s="60"/>
      <c r="R709" s="60"/>
      <c r="S709" s="60"/>
      <c r="T709" s="60"/>
      <c r="U709" s="60"/>
      <c r="V709" s="60"/>
      <c r="W709" s="60"/>
      <c r="X709" s="60"/>
      <c r="Y709" s="60"/>
      <c r="Z709" s="60"/>
    </row>
    <row r="710" spans="1:26" ht="22.5" customHeight="1">
      <c r="A710" s="615"/>
      <c r="B710" s="615"/>
      <c r="C710" s="81"/>
      <c r="D710" s="615"/>
      <c r="E710" s="13"/>
      <c r="F710" s="615"/>
      <c r="G710" s="615"/>
      <c r="H710" s="35"/>
      <c r="I710" s="73"/>
      <c r="J710" s="615"/>
      <c r="K710" s="60"/>
      <c r="L710" s="60"/>
      <c r="M710" s="60"/>
      <c r="N710" s="60"/>
      <c r="O710" s="60"/>
      <c r="P710" s="60"/>
      <c r="Q710" s="60"/>
      <c r="R710" s="60"/>
      <c r="S710" s="60"/>
      <c r="T710" s="60"/>
      <c r="U710" s="60"/>
      <c r="V710" s="60"/>
      <c r="W710" s="60"/>
      <c r="X710" s="60"/>
      <c r="Y710" s="60"/>
      <c r="Z710" s="60"/>
    </row>
    <row r="711" spans="1:26" ht="29.25" customHeight="1">
      <c r="A711" s="14"/>
      <c r="B711" s="14"/>
      <c r="C711" s="81"/>
      <c r="D711" s="615"/>
      <c r="E711" s="70"/>
      <c r="F711" s="618"/>
      <c r="G711" s="618"/>
      <c r="H711" s="37" t="s">
        <v>40</v>
      </c>
      <c r="I711" s="74"/>
      <c r="J711" s="616"/>
      <c r="K711" s="60"/>
      <c r="L711" s="60"/>
      <c r="M711" s="60"/>
      <c r="N711" s="60"/>
      <c r="O711" s="60"/>
      <c r="P711" s="60"/>
      <c r="Q711" s="60"/>
      <c r="R711" s="60"/>
      <c r="S711" s="60"/>
      <c r="T711" s="60"/>
      <c r="U711" s="60"/>
      <c r="V711" s="60"/>
      <c r="W711" s="60"/>
      <c r="X711" s="60"/>
      <c r="Y711" s="60"/>
      <c r="Z711" s="60"/>
    </row>
    <row r="712" spans="1:26" ht="78.75" customHeight="1">
      <c r="A712" s="14"/>
      <c r="B712" s="14"/>
      <c r="C712" s="81"/>
      <c r="D712" s="13" t="s">
        <v>382</v>
      </c>
      <c r="E712" s="13"/>
      <c r="F712" s="13"/>
      <c r="G712" s="13"/>
      <c r="H712" s="13"/>
      <c r="I712" s="13"/>
      <c r="J712" s="186"/>
      <c r="K712" s="60"/>
      <c r="L712" s="60"/>
      <c r="M712" s="60"/>
      <c r="N712" s="60"/>
      <c r="O712" s="60"/>
      <c r="P712" s="60"/>
      <c r="Q712" s="60"/>
      <c r="R712" s="60"/>
      <c r="S712" s="60"/>
      <c r="T712" s="60"/>
      <c r="U712" s="60"/>
      <c r="V712" s="60"/>
      <c r="W712" s="60"/>
      <c r="X712" s="60"/>
      <c r="Y712" s="60"/>
      <c r="Z712" s="60"/>
    </row>
    <row r="713" spans="1:26" ht="273" customHeight="1">
      <c r="A713" s="13"/>
      <c r="B713" s="13"/>
      <c r="C713" s="81"/>
      <c r="D713" s="13" t="s">
        <v>1354</v>
      </c>
      <c r="E713" s="13"/>
      <c r="F713" s="13"/>
      <c r="G713" s="13"/>
      <c r="H713" s="13"/>
      <c r="I713" s="13"/>
      <c r="J713" s="139"/>
      <c r="K713" s="60"/>
      <c r="L713" s="60"/>
      <c r="M713" s="60"/>
      <c r="N713" s="60"/>
      <c r="O713" s="60"/>
      <c r="P713" s="60"/>
      <c r="Q713" s="60"/>
      <c r="R713" s="60"/>
      <c r="S713" s="60"/>
      <c r="T713" s="60"/>
      <c r="U713" s="60"/>
      <c r="V713" s="60"/>
      <c r="W713" s="60"/>
      <c r="X713" s="60"/>
      <c r="Y713" s="60"/>
      <c r="Z713" s="60"/>
    </row>
    <row r="714" spans="1:26" ht="132" customHeight="1">
      <c r="A714" s="13"/>
      <c r="B714" s="13"/>
      <c r="C714" s="81"/>
      <c r="D714" s="13" t="s">
        <v>384</v>
      </c>
      <c r="E714" s="13"/>
      <c r="F714" s="13"/>
      <c r="G714" s="13"/>
      <c r="H714" s="13"/>
      <c r="I714" s="13"/>
      <c r="J714" s="139"/>
      <c r="K714" s="60"/>
      <c r="L714" s="60"/>
      <c r="M714" s="60"/>
      <c r="N714" s="60"/>
      <c r="O714" s="60"/>
      <c r="P714" s="60"/>
      <c r="Q714" s="60"/>
      <c r="R714" s="60"/>
      <c r="S714" s="60"/>
      <c r="T714" s="60"/>
      <c r="U714" s="60"/>
      <c r="V714" s="60"/>
      <c r="W714" s="60"/>
      <c r="X714" s="60"/>
      <c r="Y714" s="60"/>
      <c r="Z714" s="60"/>
    </row>
    <row r="715" spans="1:26" ht="98.25" customHeight="1">
      <c r="A715" s="13"/>
      <c r="B715" s="13"/>
      <c r="C715" s="81"/>
      <c r="D715" s="13" t="s">
        <v>1355</v>
      </c>
      <c r="E715" s="13"/>
      <c r="F715" s="13"/>
      <c r="G715" s="13"/>
      <c r="H715" s="13"/>
      <c r="I715" s="13"/>
      <c r="J715" s="139"/>
      <c r="K715" s="60"/>
      <c r="L715" s="60"/>
      <c r="M715" s="60"/>
      <c r="N715" s="60"/>
      <c r="O715" s="60"/>
      <c r="P715" s="60"/>
      <c r="Q715" s="60"/>
      <c r="R715" s="60"/>
      <c r="S715" s="60"/>
      <c r="T715" s="60"/>
      <c r="U715" s="60"/>
      <c r="V715" s="60"/>
      <c r="W715" s="60"/>
      <c r="X715" s="60"/>
      <c r="Y715" s="60"/>
      <c r="Z715" s="60"/>
    </row>
    <row r="716" spans="1:26" ht="80.25" customHeight="1">
      <c r="A716" s="13"/>
      <c r="B716" s="13"/>
      <c r="C716" s="81"/>
      <c r="D716" s="13" t="s">
        <v>386</v>
      </c>
      <c r="E716" s="51"/>
      <c r="F716" s="51"/>
      <c r="G716" s="51"/>
      <c r="H716" s="51"/>
      <c r="I716" s="51"/>
      <c r="J716" s="80"/>
      <c r="K716" s="60"/>
      <c r="L716" s="60"/>
      <c r="M716" s="60"/>
      <c r="N716" s="60"/>
      <c r="O716" s="60"/>
      <c r="P716" s="60"/>
      <c r="Q716" s="60"/>
      <c r="R716" s="60"/>
      <c r="S716" s="60"/>
      <c r="T716" s="60"/>
      <c r="U716" s="60"/>
      <c r="V716" s="60"/>
      <c r="W716" s="60"/>
      <c r="X716" s="60"/>
      <c r="Y716" s="60"/>
      <c r="Z716" s="60"/>
    </row>
    <row r="717" spans="1:26" ht="30.75" customHeight="1">
      <c r="A717" s="633" t="s">
        <v>387</v>
      </c>
      <c r="B717" s="633" t="s">
        <v>388</v>
      </c>
      <c r="C717" s="55" t="s">
        <v>389</v>
      </c>
      <c r="D717" s="55"/>
      <c r="E717" s="14"/>
      <c r="F717" s="634" t="s">
        <v>78</v>
      </c>
      <c r="G717" s="634" t="s">
        <v>78</v>
      </c>
      <c r="H717" s="130" t="s">
        <v>1275</v>
      </c>
      <c r="I717" s="188"/>
      <c r="J717" s="619" t="s">
        <v>390</v>
      </c>
      <c r="K717" s="60"/>
      <c r="L717" s="60"/>
      <c r="M717" s="60"/>
      <c r="N717" s="60"/>
      <c r="O717" s="60"/>
      <c r="P717" s="60"/>
      <c r="Q717" s="60"/>
      <c r="R717" s="60"/>
      <c r="S717" s="60"/>
      <c r="T717" s="60"/>
      <c r="U717" s="60"/>
      <c r="V717" s="60"/>
      <c r="W717" s="60"/>
      <c r="X717" s="60"/>
      <c r="Y717" s="60"/>
      <c r="Z717" s="60"/>
    </row>
    <row r="718" spans="1:26" ht="30.75" customHeight="1">
      <c r="A718" s="615"/>
      <c r="B718" s="615"/>
      <c r="C718" s="81"/>
      <c r="D718" s="81"/>
      <c r="E718" s="14"/>
      <c r="F718" s="615"/>
      <c r="G718" s="615"/>
      <c r="H718" s="132" t="s">
        <v>1276</v>
      </c>
      <c r="I718" s="185"/>
      <c r="J718" s="615"/>
      <c r="K718" s="60"/>
      <c r="L718" s="60"/>
      <c r="M718" s="60"/>
      <c r="N718" s="60"/>
      <c r="O718" s="60"/>
      <c r="P718" s="60"/>
      <c r="Q718" s="60"/>
      <c r="R718" s="60"/>
      <c r="S718" s="60"/>
      <c r="T718" s="60"/>
      <c r="U718" s="60"/>
      <c r="V718" s="60"/>
      <c r="W718" s="60"/>
      <c r="X718" s="60"/>
      <c r="Y718" s="60"/>
      <c r="Z718" s="60"/>
    </row>
    <row r="719" spans="1:26" ht="30.75" customHeight="1">
      <c r="A719" s="615"/>
      <c r="B719" s="615"/>
      <c r="C719" s="81"/>
      <c r="D719" s="81"/>
      <c r="E719" s="14"/>
      <c r="F719" s="615"/>
      <c r="G719" s="615"/>
      <c r="H719" s="132" t="s">
        <v>1277</v>
      </c>
      <c r="I719" s="185"/>
      <c r="J719" s="615"/>
      <c r="K719" s="60"/>
      <c r="L719" s="60"/>
      <c r="M719" s="60"/>
      <c r="N719" s="60"/>
      <c r="O719" s="60"/>
      <c r="P719" s="60"/>
      <c r="Q719" s="60"/>
      <c r="R719" s="60"/>
      <c r="S719" s="60"/>
      <c r="T719" s="60"/>
      <c r="U719" s="60"/>
      <c r="V719" s="60"/>
      <c r="W719" s="60"/>
      <c r="X719" s="60"/>
      <c r="Y719" s="60"/>
      <c r="Z719" s="60"/>
    </row>
    <row r="720" spans="1:26" ht="30.75" customHeight="1">
      <c r="A720" s="615"/>
      <c r="B720" s="13"/>
      <c r="C720" s="81"/>
      <c r="D720" s="81"/>
      <c r="E720" s="13"/>
      <c r="F720" s="615"/>
      <c r="G720" s="615"/>
      <c r="H720" s="132" t="s">
        <v>1278</v>
      </c>
      <c r="I720" s="185"/>
      <c r="J720" s="615"/>
      <c r="K720" s="60"/>
      <c r="L720" s="60"/>
      <c r="M720" s="60"/>
      <c r="N720" s="60"/>
      <c r="O720" s="60"/>
      <c r="P720" s="60"/>
      <c r="Q720" s="60"/>
      <c r="R720" s="60"/>
      <c r="S720" s="60"/>
      <c r="T720" s="60"/>
      <c r="U720" s="60"/>
      <c r="V720" s="60"/>
      <c r="W720" s="60"/>
      <c r="X720" s="60"/>
      <c r="Y720" s="60"/>
      <c r="Z720" s="60"/>
    </row>
    <row r="721" spans="1:26" ht="30.75" customHeight="1">
      <c r="A721" s="615"/>
      <c r="B721" s="13"/>
      <c r="C721" s="81"/>
      <c r="D721" s="81"/>
      <c r="E721" s="13"/>
      <c r="F721" s="615"/>
      <c r="G721" s="615"/>
      <c r="H721" s="251"/>
      <c r="I721" s="185"/>
      <c r="J721" s="615"/>
      <c r="K721" s="60"/>
      <c r="L721" s="60"/>
      <c r="M721" s="60"/>
      <c r="N721" s="60"/>
      <c r="O721" s="60"/>
      <c r="P721" s="60"/>
      <c r="Q721" s="60"/>
      <c r="R721" s="60"/>
      <c r="S721" s="60"/>
      <c r="T721" s="60"/>
      <c r="U721" s="60"/>
      <c r="V721" s="60"/>
      <c r="W721" s="60"/>
      <c r="X721" s="60"/>
      <c r="Y721" s="60"/>
      <c r="Z721" s="60"/>
    </row>
    <row r="722" spans="1:26" ht="30.75" customHeight="1">
      <c r="A722" s="13"/>
      <c r="B722" s="13"/>
      <c r="C722" s="81"/>
      <c r="D722" s="81"/>
      <c r="E722" s="13"/>
      <c r="F722" s="615"/>
      <c r="G722" s="615"/>
      <c r="H722" s="251"/>
      <c r="I722" s="185"/>
      <c r="J722" s="615"/>
      <c r="K722" s="60"/>
      <c r="L722" s="60"/>
      <c r="M722" s="60"/>
      <c r="N722" s="60"/>
      <c r="O722" s="60"/>
      <c r="P722" s="60"/>
      <c r="Q722" s="60"/>
      <c r="R722" s="60"/>
      <c r="S722" s="60"/>
      <c r="T722" s="60"/>
      <c r="U722" s="60"/>
      <c r="V722" s="60"/>
      <c r="W722" s="60"/>
      <c r="X722" s="60"/>
      <c r="Y722" s="60"/>
      <c r="Z722" s="60"/>
    </row>
    <row r="723" spans="1:26" ht="30.75" customHeight="1">
      <c r="A723" s="13"/>
      <c r="B723" s="13"/>
      <c r="C723" s="81"/>
      <c r="D723" s="81"/>
      <c r="E723" s="13"/>
      <c r="F723" s="615"/>
      <c r="G723" s="615"/>
      <c r="H723" s="251"/>
      <c r="I723" s="185"/>
      <c r="J723" s="615"/>
      <c r="K723" s="60"/>
      <c r="L723" s="60"/>
      <c r="M723" s="60"/>
      <c r="N723" s="60"/>
      <c r="O723" s="60"/>
      <c r="P723" s="60"/>
      <c r="Q723" s="60"/>
      <c r="R723" s="60"/>
      <c r="S723" s="60"/>
      <c r="T723" s="60"/>
      <c r="U723" s="60"/>
      <c r="V723" s="60"/>
      <c r="W723" s="60"/>
      <c r="X723" s="60"/>
      <c r="Y723" s="60"/>
      <c r="Z723" s="60"/>
    </row>
    <row r="724" spans="1:26" ht="27.75" customHeight="1">
      <c r="A724" s="13"/>
      <c r="B724" s="13"/>
      <c r="C724" s="81"/>
      <c r="D724" s="81"/>
      <c r="E724" s="13"/>
      <c r="F724" s="615"/>
      <c r="G724" s="615"/>
      <c r="H724" s="124"/>
      <c r="I724" s="125"/>
      <c r="J724" s="615"/>
      <c r="K724" s="60"/>
      <c r="L724" s="60"/>
      <c r="M724" s="60"/>
      <c r="N724" s="60"/>
      <c r="O724" s="60"/>
      <c r="P724" s="60"/>
      <c r="Q724" s="60"/>
      <c r="R724" s="60"/>
      <c r="S724" s="60"/>
      <c r="T724" s="60"/>
      <c r="U724" s="60"/>
      <c r="V724" s="60"/>
      <c r="W724" s="60"/>
      <c r="X724" s="60"/>
      <c r="Y724" s="60"/>
      <c r="Z724" s="60"/>
    </row>
    <row r="725" spans="1:26" ht="27.75" customHeight="1">
      <c r="A725" s="13"/>
      <c r="B725" s="13"/>
      <c r="C725" s="81"/>
      <c r="D725" s="81"/>
      <c r="E725" s="70"/>
      <c r="F725" s="618"/>
      <c r="G725" s="618"/>
      <c r="H725" s="37" t="s">
        <v>40</v>
      </c>
      <c r="I725" s="100"/>
      <c r="J725" s="616"/>
      <c r="K725" s="60"/>
      <c r="L725" s="60"/>
      <c r="M725" s="60"/>
      <c r="N725" s="60"/>
      <c r="O725" s="60"/>
      <c r="P725" s="60"/>
      <c r="Q725" s="60"/>
      <c r="R725" s="60"/>
      <c r="S725" s="60"/>
      <c r="T725" s="60"/>
      <c r="U725" s="60"/>
      <c r="V725" s="60"/>
      <c r="W725" s="60"/>
      <c r="X725" s="60"/>
      <c r="Y725" s="60"/>
      <c r="Z725" s="60"/>
    </row>
    <row r="726" spans="1:26" ht="30.75" customHeight="1">
      <c r="A726" s="13"/>
      <c r="B726" s="13"/>
      <c r="C726" s="81"/>
      <c r="D726" s="81"/>
      <c r="E726" s="13" t="s">
        <v>391</v>
      </c>
      <c r="F726" s="635" t="s">
        <v>78</v>
      </c>
      <c r="G726" s="635" t="s">
        <v>78</v>
      </c>
      <c r="H726" s="32" t="s">
        <v>1275</v>
      </c>
      <c r="I726" s="48"/>
      <c r="J726" s="620" t="s">
        <v>392</v>
      </c>
      <c r="K726" s="60"/>
      <c r="L726" s="60"/>
      <c r="M726" s="60"/>
      <c r="N726" s="60"/>
      <c r="O726" s="60"/>
      <c r="P726" s="60"/>
      <c r="Q726" s="60"/>
      <c r="R726" s="60"/>
      <c r="S726" s="60"/>
      <c r="T726" s="60"/>
      <c r="U726" s="60"/>
      <c r="V726" s="60"/>
      <c r="W726" s="60"/>
      <c r="X726" s="60"/>
      <c r="Y726" s="60"/>
      <c r="Z726" s="60"/>
    </row>
    <row r="727" spans="1:26" ht="30.75" customHeight="1">
      <c r="A727" s="13"/>
      <c r="B727" s="13"/>
      <c r="C727" s="81"/>
      <c r="D727" s="81"/>
      <c r="E727" s="13"/>
      <c r="F727" s="615"/>
      <c r="G727" s="615"/>
      <c r="H727" s="34" t="s">
        <v>1276</v>
      </c>
      <c r="I727" s="49"/>
      <c r="J727" s="615"/>
      <c r="K727" s="60"/>
      <c r="L727" s="60"/>
      <c r="M727" s="60"/>
      <c r="N727" s="60"/>
      <c r="O727" s="60"/>
      <c r="P727" s="60"/>
      <c r="Q727" s="60"/>
      <c r="R727" s="60"/>
      <c r="S727" s="60"/>
      <c r="T727" s="60"/>
      <c r="U727" s="60"/>
      <c r="V727" s="60"/>
      <c r="W727" s="60"/>
      <c r="X727" s="60"/>
      <c r="Y727" s="60"/>
      <c r="Z727" s="60"/>
    </row>
    <row r="728" spans="1:26" ht="30.75" customHeight="1">
      <c r="A728" s="13"/>
      <c r="B728" s="13"/>
      <c r="C728" s="81"/>
      <c r="D728" s="81"/>
      <c r="E728" s="13"/>
      <c r="F728" s="615"/>
      <c r="G728" s="615"/>
      <c r="H728" s="34" t="s">
        <v>1277</v>
      </c>
      <c r="I728" s="49"/>
      <c r="J728" s="615"/>
      <c r="K728" s="60"/>
      <c r="L728" s="60"/>
      <c r="M728" s="60"/>
      <c r="N728" s="60"/>
      <c r="O728" s="60"/>
      <c r="P728" s="60"/>
      <c r="Q728" s="60"/>
      <c r="R728" s="60"/>
      <c r="S728" s="60"/>
      <c r="T728" s="60"/>
      <c r="U728" s="60"/>
      <c r="V728" s="60"/>
      <c r="W728" s="60"/>
      <c r="X728" s="60"/>
      <c r="Y728" s="60"/>
      <c r="Z728" s="60"/>
    </row>
    <row r="729" spans="1:26" ht="30.75" customHeight="1">
      <c r="A729" s="13"/>
      <c r="B729" s="13"/>
      <c r="C729" s="81"/>
      <c r="D729" s="81"/>
      <c r="E729" s="13"/>
      <c r="F729" s="615"/>
      <c r="G729" s="615"/>
      <c r="H729" s="34" t="s">
        <v>1278</v>
      </c>
      <c r="I729" s="49"/>
      <c r="J729" s="615"/>
      <c r="K729" s="60"/>
      <c r="L729" s="60"/>
      <c r="M729" s="60"/>
      <c r="N729" s="60"/>
      <c r="O729" s="60"/>
      <c r="P729" s="60"/>
      <c r="Q729" s="60"/>
      <c r="R729" s="60"/>
      <c r="S729" s="60"/>
      <c r="T729" s="60"/>
      <c r="U729" s="60"/>
      <c r="V729" s="60"/>
      <c r="W729" s="60"/>
      <c r="X729" s="60"/>
      <c r="Y729" s="60"/>
      <c r="Z729" s="60"/>
    </row>
    <row r="730" spans="1:26" ht="30.75" customHeight="1">
      <c r="A730" s="13"/>
      <c r="B730" s="13"/>
      <c r="C730" s="81"/>
      <c r="D730" s="81"/>
      <c r="E730" s="13"/>
      <c r="F730" s="615"/>
      <c r="G730" s="615"/>
      <c r="H730" s="247"/>
      <c r="I730" s="49"/>
      <c r="J730" s="615"/>
      <c r="K730" s="60"/>
      <c r="L730" s="60"/>
      <c r="M730" s="60"/>
      <c r="N730" s="60"/>
      <c r="O730" s="60"/>
      <c r="P730" s="60"/>
      <c r="Q730" s="60"/>
      <c r="R730" s="60"/>
      <c r="S730" s="60"/>
      <c r="T730" s="60"/>
      <c r="U730" s="60"/>
      <c r="V730" s="60"/>
      <c r="W730" s="60"/>
      <c r="X730" s="60"/>
      <c r="Y730" s="60"/>
      <c r="Z730" s="60"/>
    </row>
    <row r="731" spans="1:26" ht="30.75" customHeight="1">
      <c r="A731" s="13"/>
      <c r="B731" s="13"/>
      <c r="C731" s="81"/>
      <c r="D731" s="81"/>
      <c r="E731" s="13"/>
      <c r="F731" s="615"/>
      <c r="G731" s="615"/>
      <c r="H731" s="247"/>
      <c r="I731" s="49"/>
      <c r="J731" s="615"/>
      <c r="K731" s="60"/>
      <c r="L731" s="60"/>
      <c r="M731" s="60"/>
      <c r="N731" s="60"/>
      <c r="O731" s="60"/>
      <c r="P731" s="60"/>
      <c r="Q731" s="60"/>
      <c r="R731" s="60"/>
      <c r="S731" s="60"/>
      <c r="T731" s="60"/>
      <c r="U731" s="60"/>
      <c r="V731" s="60"/>
      <c r="W731" s="60"/>
      <c r="X731" s="60"/>
      <c r="Y731" s="60"/>
      <c r="Z731" s="60"/>
    </row>
    <row r="732" spans="1:26" ht="30.75" customHeight="1">
      <c r="A732" s="13"/>
      <c r="B732" s="13"/>
      <c r="C732" s="81"/>
      <c r="D732" s="81"/>
      <c r="E732" s="13"/>
      <c r="F732" s="615"/>
      <c r="G732" s="615"/>
      <c r="H732" s="247"/>
      <c r="I732" s="49"/>
      <c r="J732" s="615"/>
      <c r="K732" s="60"/>
      <c r="L732" s="60"/>
      <c r="M732" s="60"/>
      <c r="N732" s="60"/>
      <c r="O732" s="60"/>
      <c r="P732" s="60"/>
      <c r="Q732" s="60"/>
      <c r="R732" s="60"/>
      <c r="S732" s="60"/>
      <c r="T732" s="60"/>
      <c r="U732" s="60"/>
      <c r="V732" s="60"/>
      <c r="W732" s="60"/>
      <c r="X732" s="60"/>
      <c r="Y732" s="60"/>
      <c r="Z732" s="60"/>
    </row>
    <row r="733" spans="1:26" ht="30.75" customHeight="1">
      <c r="A733" s="13"/>
      <c r="B733" s="13"/>
      <c r="C733" s="81"/>
      <c r="D733" s="81"/>
      <c r="E733" s="13"/>
      <c r="F733" s="615"/>
      <c r="G733" s="615"/>
      <c r="H733" s="35"/>
      <c r="I733" s="73"/>
      <c r="J733" s="615"/>
      <c r="K733" s="60"/>
      <c r="L733" s="60"/>
      <c r="M733" s="60"/>
      <c r="N733" s="60"/>
      <c r="O733" s="60"/>
      <c r="P733" s="60"/>
      <c r="Q733" s="60"/>
      <c r="R733" s="60"/>
      <c r="S733" s="60"/>
      <c r="T733" s="60"/>
      <c r="U733" s="60"/>
      <c r="V733" s="60"/>
      <c r="W733" s="60"/>
      <c r="X733" s="60"/>
      <c r="Y733" s="60"/>
      <c r="Z733" s="60"/>
    </row>
    <row r="734" spans="1:26" ht="27.75" customHeight="1">
      <c r="A734" s="51"/>
      <c r="B734" s="51"/>
      <c r="C734" s="102"/>
      <c r="D734" s="102"/>
      <c r="E734" s="51"/>
      <c r="F734" s="621"/>
      <c r="G734" s="621"/>
      <c r="H734" s="42" t="s">
        <v>40</v>
      </c>
      <c r="I734" s="189"/>
      <c r="J734" s="621"/>
      <c r="K734" s="60"/>
      <c r="L734" s="60"/>
      <c r="M734" s="60"/>
      <c r="N734" s="60"/>
      <c r="O734" s="60"/>
      <c r="P734" s="60"/>
      <c r="Q734" s="60"/>
      <c r="R734" s="60"/>
      <c r="S734" s="60"/>
      <c r="T734" s="60"/>
      <c r="U734" s="60"/>
      <c r="V734" s="60"/>
      <c r="W734" s="60"/>
      <c r="X734" s="60"/>
      <c r="Y734" s="60"/>
      <c r="Z734" s="60"/>
    </row>
    <row r="735" spans="1:26" ht="20.25" customHeight="1">
      <c r="A735" s="634" t="s">
        <v>393</v>
      </c>
      <c r="B735" s="634" t="s">
        <v>394</v>
      </c>
      <c r="C735" s="636" t="s">
        <v>395</v>
      </c>
      <c r="D735" s="640" t="s">
        <v>1356</v>
      </c>
      <c r="E735" s="14"/>
      <c r="F735" s="634" t="s">
        <v>78</v>
      </c>
      <c r="G735" s="634" t="s">
        <v>78</v>
      </c>
      <c r="H735" s="130" t="s">
        <v>1275</v>
      </c>
      <c r="I735" s="188"/>
      <c r="J735" s="622" t="s">
        <v>390</v>
      </c>
      <c r="K735" s="60"/>
      <c r="L735" s="60"/>
      <c r="M735" s="60"/>
      <c r="N735" s="60"/>
      <c r="O735" s="60"/>
      <c r="P735" s="60"/>
      <c r="Q735" s="60"/>
      <c r="R735" s="60"/>
      <c r="S735" s="60"/>
      <c r="T735" s="60"/>
      <c r="U735" s="60"/>
      <c r="V735" s="60"/>
      <c r="W735" s="60"/>
      <c r="X735" s="60"/>
      <c r="Y735" s="60"/>
      <c r="Z735" s="60"/>
    </row>
    <row r="736" spans="1:26" ht="20.25" customHeight="1">
      <c r="A736" s="615"/>
      <c r="B736" s="615"/>
      <c r="C736" s="615"/>
      <c r="D736" s="615"/>
      <c r="E736" s="14"/>
      <c r="F736" s="615"/>
      <c r="G736" s="615"/>
      <c r="H736" s="132" t="s">
        <v>1276</v>
      </c>
      <c r="I736" s="185"/>
      <c r="J736" s="615"/>
      <c r="K736" s="60"/>
      <c r="L736" s="60"/>
      <c r="M736" s="60"/>
      <c r="N736" s="60"/>
      <c r="O736" s="60"/>
      <c r="P736" s="60"/>
      <c r="Q736" s="60"/>
      <c r="R736" s="60"/>
      <c r="S736" s="60"/>
      <c r="T736" s="60"/>
      <c r="U736" s="60"/>
      <c r="V736" s="60"/>
      <c r="W736" s="60"/>
      <c r="X736" s="60"/>
      <c r="Y736" s="60"/>
      <c r="Z736" s="60"/>
    </row>
    <row r="737" spans="1:26" ht="20.25" customHeight="1">
      <c r="A737" s="615"/>
      <c r="B737" s="615"/>
      <c r="C737" s="615"/>
      <c r="D737" s="615"/>
      <c r="E737" s="14"/>
      <c r="F737" s="615"/>
      <c r="G737" s="615"/>
      <c r="H737" s="132" t="s">
        <v>1277</v>
      </c>
      <c r="I737" s="185"/>
      <c r="J737" s="615"/>
      <c r="K737" s="60"/>
      <c r="L737" s="60"/>
      <c r="M737" s="60"/>
      <c r="N737" s="60"/>
      <c r="O737" s="60"/>
      <c r="P737" s="60"/>
      <c r="Q737" s="60"/>
      <c r="R737" s="60"/>
      <c r="S737" s="60"/>
      <c r="T737" s="60"/>
      <c r="U737" s="60"/>
      <c r="V737" s="60"/>
      <c r="W737" s="60"/>
      <c r="X737" s="60"/>
      <c r="Y737" s="60"/>
      <c r="Z737" s="60"/>
    </row>
    <row r="738" spans="1:26" ht="20.25" customHeight="1">
      <c r="A738" s="615"/>
      <c r="B738" s="615"/>
      <c r="C738" s="615"/>
      <c r="D738" s="615"/>
      <c r="E738" s="99"/>
      <c r="F738" s="615"/>
      <c r="G738" s="615"/>
      <c r="H738" s="132" t="s">
        <v>1278</v>
      </c>
      <c r="I738" s="185"/>
      <c r="J738" s="615"/>
      <c r="K738" s="60"/>
      <c r="L738" s="60"/>
      <c r="M738" s="60"/>
      <c r="N738" s="60"/>
      <c r="O738" s="60"/>
      <c r="P738" s="60"/>
      <c r="Q738" s="60"/>
      <c r="R738" s="60"/>
      <c r="S738" s="60"/>
      <c r="T738" s="60"/>
      <c r="U738" s="60"/>
      <c r="V738" s="60"/>
      <c r="W738" s="60"/>
      <c r="X738" s="60"/>
      <c r="Y738" s="60"/>
      <c r="Z738" s="60"/>
    </row>
    <row r="739" spans="1:26" ht="20.25" customHeight="1">
      <c r="A739" s="615"/>
      <c r="B739" s="615"/>
      <c r="C739" s="615"/>
      <c r="D739" s="615"/>
      <c r="E739" s="99"/>
      <c r="F739" s="615"/>
      <c r="G739" s="615"/>
      <c r="H739" s="251"/>
      <c r="I739" s="185"/>
      <c r="J739" s="615"/>
      <c r="K739" s="60"/>
      <c r="L739" s="60"/>
      <c r="M739" s="60"/>
      <c r="N739" s="60"/>
      <c r="O739" s="60"/>
      <c r="P739" s="60"/>
      <c r="Q739" s="60"/>
      <c r="R739" s="60"/>
      <c r="S739" s="60"/>
      <c r="T739" s="60"/>
      <c r="U739" s="60"/>
      <c r="V739" s="60"/>
      <c r="W739" s="60"/>
      <c r="X739" s="60"/>
      <c r="Y739" s="60"/>
      <c r="Z739" s="60"/>
    </row>
    <row r="740" spans="1:26" ht="20.25" customHeight="1">
      <c r="A740" s="615"/>
      <c r="B740" s="615"/>
      <c r="C740" s="615"/>
      <c r="D740" s="640" t="s">
        <v>691</v>
      </c>
      <c r="E740" s="99"/>
      <c r="F740" s="615"/>
      <c r="G740" s="615"/>
      <c r="H740" s="251"/>
      <c r="I740" s="185"/>
      <c r="J740" s="615"/>
      <c r="K740" s="60"/>
      <c r="L740" s="60"/>
      <c r="M740" s="60"/>
      <c r="N740" s="60"/>
      <c r="O740" s="60"/>
      <c r="P740" s="60"/>
      <c r="Q740" s="60"/>
      <c r="R740" s="60"/>
      <c r="S740" s="60"/>
      <c r="T740" s="60"/>
      <c r="U740" s="60"/>
      <c r="V740" s="60"/>
      <c r="W740" s="60"/>
      <c r="X740" s="60"/>
      <c r="Y740" s="60"/>
      <c r="Z740" s="60"/>
    </row>
    <row r="741" spans="1:26" ht="20.25" customHeight="1">
      <c r="A741" s="615"/>
      <c r="B741" s="615"/>
      <c r="C741" s="615"/>
      <c r="D741" s="615"/>
      <c r="E741" s="99"/>
      <c r="F741" s="615"/>
      <c r="G741" s="615"/>
      <c r="H741" s="251"/>
      <c r="I741" s="185"/>
      <c r="J741" s="615"/>
      <c r="K741" s="60"/>
      <c r="L741" s="60"/>
      <c r="M741" s="60"/>
      <c r="N741" s="60"/>
      <c r="O741" s="60"/>
      <c r="P741" s="60"/>
      <c r="Q741" s="60"/>
      <c r="R741" s="60"/>
      <c r="S741" s="60"/>
      <c r="T741" s="60"/>
      <c r="U741" s="60"/>
      <c r="V741" s="60"/>
      <c r="W741" s="60"/>
      <c r="X741" s="60"/>
      <c r="Y741" s="60"/>
      <c r="Z741" s="60"/>
    </row>
    <row r="742" spans="1:26" ht="20.25" customHeight="1">
      <c r="A742" s="615"/>
      <c r="B742" s="615"/>
      <c r="C742" s="638" t="s">
        <v>399</v>
      </c>
      <c r="D742" s="615"/>
      <c r="E742" s="99"/>
      <c r="F742" s="615"/>
      <c r="G742" s="615"/>
      <c r="H742" s="124"/>
      <c r="I742" s="125"/>
      <c r="J742" s="615"/>
      <c r="K742" s="60"/>
      <c r="L742" s="60"/>
      <c r="M742" s="60"/>
      <c r="N742" s="60"/>
      <c r="O742" s="60"/>
      <c r="P742" s="60"/>
      <c r="Q742" s="60"/>
      <c r="R742" s="60"/>
      <c r="S742" s="60"/>
      <c r="T742" s="60"/>
      <c r="U742" s="60"/>
      <c r="V742" s="60"/>
      <c r="W742" s="60"/>
      <c r="X742" s="60"/>
      <c r="Y742" s="60"/>
      <c r="Z742" s="60"/>
    </row>
    <row r="743" spans="1:26" ht="20.25" customHeight="1">
      <c r="A743" s="615"/>
      <c r="B743" s="615"/>
      <c r="C743" s="615"/>
      <c r="D743" s="615"/>
      <c r="E743" s="190"/>
      <c r="F743" s="618"/>
      <c r="G743" s="618"/>
      <c r="H743" s="37" t="s">
        <v>40</v>
      </c>
      <c r="I743" s="74"/>
      <c r="J743" s="616"/>
      <c r="K743" s="60"/>
      <c r="L743" s="60"/>
      <c r="M743" s="60"/>
      <c r="N743" s="60"/>
      <c r="O743" s="60"/>
      <c r="P743" s="60"/>
      <c r="Q743" s="60"/>
      <c r="R743" s="60"/>
      <c r="S743" s="60"/>
      <c r="T743" s="60"/>
      <c r="U743" s="60"/>
      <c r="V743" s="60"/>
      <c r="W743" s="60"/>
      <c r="X743" s="60"/>
      <c r="Y743" s="60"/>
      <c r="Z743" s="60"/>
    </row>
    <row r="744" spans="1:26" ht="24.75" customHeight="1">
      <c r="A744" s="615"/>
      <c r="B744" s="615"/>
      <c r="C744" s="615"/>
      <c r="D744" s="615"/>
      <c r="E744" s="637" t="s">
        <v>400</v>
      </c>
      <c r="F744" s="635" t="s">
        <v>78</v>
      </c>
      <c r="G744" s="635" t="s">
        <v>78</v>
      </c>
      <c r="H744" s="32" t="s">
        <v>1275</v>
      </c>
      <c r="I744" s="48"/>
      <c r="J744" s="620" t="s">
        <v>401</v>
      </c>
      <c r="K744" s="60"/>
      <c r="L744" s="60"/>
      <c r="M744" s="60"/>
      <c r="N744" s="60"/>
      <c r="O744" s="60"/>
      <c r="P744" s="60"/>
      <c r="Q744" s="60"/>
      <c r="R744" s="60"/>
      <c r="S744" s="60"/>
      <c r="T744" s="60"/>
      <c r="U744" s="60"/>
      <c r="V744" s="60"/>
      <c r="W744" s="60"/>
      <c r="X744" s="60"/>
      <c r="Y744" s="60"/>
      <c r="Z744" s="60"/>
    </row>
    <row r="745" spans="1:26" ht="24.75" customHeight="1">
      <c r="A745" s="13"/>
      <c r="B745" s="13"/>
      <c r="C745" s="615"/>
      <c r="D745" s="640" t="s">
        <v>402</v>
      </c>
      <c r="E745" s="615"/>
      <c r="F745" s="615"/>
      <c r="G745" s="615"/>
      <c r="H745" s="34" t="s">
        <v>1276</v>
      </c>
      <c r="I745" s="49"/>
      <c r="J745" s="615"/>
      <c r="K745" s="60"/>
      <c r="L745" s="60"/>
      <c r="M745" s="60"/>
      <c r="N745" s="60"/>
      <c r="O745" s="60"/>
      <c r="P745" s="60"/>
      <c r="Q745" s="60"/>
      <c r="R745" s="60"/>
      <c r="S745" s="60"/>
      <c r="T745" s="60"/>
      <c r="U745" s="60"/>
      <c r="V745" s="60"/>
      <c r="W745" s="60"/>
      <c r="X745" s="60"/>
      <c r="Y745" s="60"/>
      <c r="Z745" s="60"/>
    </row>
    <row r="746" spans="1:26" ht="25.5" customHeight="1">
      <c r="A746" s="13"/>
      <c r="B746" s="13"/>
      <c r="C746" s="615"/>
      <c r="D746" s="615"/>
      <c r="E746" s="615"/>
      <c r="F746" s="615"/>
      <c r="G746" s="615"/>
      <c r="H746" s="34" t="s">
        <v>1277</v>
      </c>
      <c r="I746" s="49"/>
      <c r="J746" s="615"/>
      <c r="K746" s="60"/>
      <c r="L746" s="60"/>
      <c r="M746" s="60"/>
      <c r="N746" s="60"/>
      <c r="O746" s="60"/>
      <c r="P746" s="60"/>
      <c r="Q746" s="60"/>
      <c r="R746" s="60"/>
      <c r="S746" s="60"/>
      <c r="T746" s="60"/>
      <c r="U746" s="60"/>
      <c r="V746" s="60"/>
      <c r="W746" s="60"/>
      <c r="X746" s="60"/>
      <c r="Y746" s="60"/>
      <c r="Z746" s="60"/>
    </row>
    <row r="747" spans="1:26" ht="24.75" customHeight="1">
      <c r="A747" s="13"/>
      <c r="B747" s="13"/>
      <c r="C747" s="615"/>
      <c r="D747" s="640" t="s">
        <v>403</v>
      </c>
      <c r="E747" s="14"/>
      <c r="F747" s="615"/>
      <c r="G747" s="615"/>
      <c r="H747" s="34" t="s">
        <v>1278</v>
      </c>
      <c r="I747" s="49"/>
      <c r="J747" s="615"/>
      <c r="K747" s="60"/>
      <c r="L747" s="60"/>
      <c r="M747" s="60"/>
      <c r="N747" s="60"/>
      <c r="O747" s="60"/>
      <c r="P747" s="60"/>
      <c r="Q747" s="60"/>
      <c r="R747" s="60"/>
      <c r="S747" s="60"/>
      <c r="T747" s="60"/>
      <c r="U747" s="60"/>
      <c r="V747" s="60"/>
      <c r="W747" s="60"/>
      <c r="X747" s="60"/>
      <c r="Y747" s="60"/>
      <c r="Z747" s="60"/>
    </row>
    <row r="748" spans="1:26" ht="24.75" customHeight="1">
      <c r="A748" s="13"/>
      <c r="B748" s="13"/>
      <c r="C748" s="615"/>
      <c r="D748" s="615"/>
      <c r="E748" s="14"/>
      <c r="F748" s="615"/>
      <c r="G748" s="615"/>
      <c r="H748" s="247"/>
      <c r="I748" s="49"/>
      <c r="J748" s="615"/>
      <c r="K748" s="60"/>
      <c r="L748" s="60"/>
      <c r="M748" s="60"/>
      <c r="N748" s="60"/>
      <c r="O748" s="60"/>
      <c r="P748" s="60"/>
      <c r="Q748" s="60"/>
      <c r="R748" s="60"/>
      <c r="S748" s="60"/>
      <c r="T748" s="60"/>
      <c r="U748" s="60"/>
      <c r="V748" s="60"/>
      <c r="W748" s="60"/>
      <c r="X748" s="60"/>
      <c r="Y748" s="60"/>
      <c r="Z748" s="60"/>
    </row>
    <row r="749" spans="1:26" ht="24.75" customHeight="1">
      <c r="A749" s="13"/>
      <c r="B749" s="13"/>
      <c r="C749" s="615"/>
      <c r="D749" s="640" t="s">
        <v>404</v>
      </c>
      <c r="E749" s="14"/>
      <c r="F749" s="615"/>
      <c r="G749" s="615"/>
      <c r="H749" s="247"/>
      <c r="I749" s="49"/>
      <c r="J749" s="615"/>
      <c r="K749" s="60"/>
      <c r="L749" s="60"/>
      <c r="M749" s="60"/>
      <c r="N749" s="60"/>
      <c r="O749" s="60"/>
      <c r="P749" s="60"/>
      <c r="Q749" s="60"/>
      <c r="R749" s="60"/>
      <c r="S749" s="60"/>
      <c r="T749" s="60"/>
      <c r="U749" s="60"/>
      <c r="V749" s="60"/>
      <c r="W749" s="60"/>
      <c r="X749" s="60"/>
      <c r="Y749" s="60"/>
      <c r="Z749" s="60"/>
    </row>
    <row r="750" spans="1:26" ht="24.75" customHeight="1">
      <c r="A750" s="13"/>
      <c r="B750" s="13"/>
      <c r="C750" s="615"/>
      <c r="D750" s="615"/>
      <c r="E750" s="14"/>
      <c r="F750" s="615"/>
      <c r="G750" s="615"/>
      <c r="H750" s="247"/>
      <c r="I750" s="49"/>
      <c r="J750" s="615"/>
      <c r="K750" s="60"/>
      <c r="L750" s="60"/>
      <c r="M750" s="60"/>
      <c r="N750" s="60"/>
      <c r="O750" s="60"/>
      <c r="P750" s="60"/>
      <c r="Q750" s="60"/>
      <c r="R750" s="60"/>
      <c r="S750" s="60"/>
      <c r="T750" s="60"/>
      <c r="U750" s="60"/>
      <c r="V750" s="60"/>
      <c r="W750" s="60"/>
      <c r="X750" s="60"/>
      <c r="Y750" s="60"/>
      <c r="Z750" s="60"/>
    </row>
    <row r="751" spans="1:26" ht="24.75" customHeight="1">
      <c r="A751" s="13"/>
      <c r="B751" s="13"/>
      <c r="C751" s="615"/>
      <c r="D751" s="615"/>
      <c r="E751" s="14"/>
      <c r="F751" s="615"/>
      <c r="G751" s="615"/>
      <c r="H751" s="35"/>
      <c r="I751" s="73"/>
      <c r="J751" s="615"/>
      <c r="K751" s="60"/>
      <c r="L751" s="60"/>
      <c r="M751" s="60"/>
      <c r="N751" s="60"/>
      <c r="O751" s="60"/>
      <c r="P751" s="60"/>
      <c r="Q751" s="60"/>
      <c r="R751" s="60"/>
      <c r="S751" s="60"/>
      <c r="T751" s="60"/>
      <c r="U751" s="60"/>
      <c r="V751" s="60"/>
      <c r="W751" s="60"/>
      <c r="X751" s="60"/>
      <c r="Y751" s="60"/>
      <c r="Z751" s="60"/>
    </row>
    <row r="752" spans="1:26" ht="24.75" customHeight="1">
      <c r="A752" s="13"/>
      <c r="B752" s="13"/>
      <c r="C752" s="615"/>
      <c r="D752" s="634" t="s">
        <v>1357</v>
      </c>
      <c r="E752" s="191"/>
      <c r="F752" s="618"/>
      <c r="G752" s="618"/>
      <c r="H752" s="37" t="s">
        <v>40</v>
      </c>
      <c r="I752" s="74"/>
      <c r="J752" s="616"/>
      <c r="K752" s="60"/>
      <c r="L752" s="60"/>
      <c r="M752" s="60"/>
      <c r="N752" s="60"/>
      <c r="O752" s="60"/>
      <c r="P752" s="60"/>
      <c r="Q752" s="60"/>
      <c r="R752" s="60"/>
      <c r="S752" s="60"/>
      <c r="T752" s="60"/>
      <c r="U752" s="60"/>
      <c r="V752" s="60"/>
      <c r="W752" s="60"/>
      <c r="X752" s="60"/>
      <c r="Y752" s="60"/>
      <c r="Z752" s="60"/>
    </row>
    <row r="753" spans="1:26" ht="24.75" customHeight="1">
      <c r="A753" s="13"/>
      <c r="B753" s="13"/>
      <c r="C753" s="615"/>
      <c r="D753" s="615"/>
      <c r="E753" s="39" t="s">
        <v>406</v>
      </c>
      <c r="F753" s="635" t="s">
        <v>78</v>
      </c>
      <c r="G753" s="635" t="s">
        <v>78</v>
      </c>
      <c r="H753" s="32" t="s">
        <v>1275</v>
      </c>
      <c r="I753" s="48"/>
      <c r="J753" s="620" t="s">
        <v>407</v>
      </c>
      <c r="K753" s="60"/>
      <c r="L753" s="60"/>
      <c r="M753" s="60"/>
      <c r="N753" s="60"/>
      <c r="O753" s="60"/>
      <c r="P753" s="60"/>
      <c r="Q753" s="60"/>
      <c r="R753" s="60"/>
      <c r="S753" s="60"/>
      <c r="T753" s="60"/>
      <c r="U753" s="60"/>
      <c r="V753" s="60"/>
      <c r="W753" s="60"/>
      <c r="X753" s="60"/>
      <c r="Y753" s="60"/>
      <c r="Z753" s="60"/>
    </row>
    <row r="754" spans="1:26" ht="24.75" customHeight="1">
      <c r="A754" s="13"/>
      <c r="B754" s="13"/>
      <c r="C754" s="615"/>
      <c r="D754" s="615"/>
      <c r="E754" s="84"/>
      <c r="F754" s="615"/>
      <c r="G754" s="615"/>
      <c r="H754" s="34" t="s">
        <v>1276</v>
      </c>
      <c r="I754" s="49"/>
      <c r="J754" s="615"/>
      <c r="K754" s="60"/>
      <c r="L754" s="60"/>
      <c r="M754" s="60"/>
      <c r="N754" s="60"/>
      <c r="O754" s="60"/>
      <c r="P754" s="60"/>
      <c r="Q754" s="60"/>
      <c r="R754" s="60"/>
      <c r="S754" s="60"/>
      <c r="T754" s="60"/>
      <c r="U754" s="60"/>
      <c r="V754" s="60"/>
      <c r="W754" s="60"/>
      <c r="X754" s="60"/>
      <c r="Y754" s="60"/>
      <c r="Z754" s="60"/>
    </row>
    <row r="755" spans="1:26" ht="24.75" customHeight="1">
      <c r="A755" s="13"/>
      <c r="B755" s="13"/>
      <c r="C755" s="13"/>
      <c r="D755" s="615"/>
      <c r="E755" s="84"/>
      <c r="F755" s="615"/>
      <c r="G755" s="615"/>
      <c r="H755" s="34" t="s">
        <v>1277</v>
      </c>
      <c r="I755" s="49"/>
      <c r="J755" s="615"/>
      <c r="K755" s="60"/>
      <c r="L755" s="60"/>
      <c r="M755" s="60"/>
      <c r="N755" s="60"/>
      <c r="O755" s="60"/>
      <c r="P755" s="60"/>
      <c r="Q755" s="60"/>
      <c r="R755" s="60"/>
      <c r="S755" s="60"/>
      <c r="T755" s="60"/>
      <c r="U755" s="60"/>
      <c r="V755" s="60"/>
      <c r="W755" s="60"/>
      <c r="X755" s="60"/>
      <c r="Y755" s="60"/>
      <c r="Z755" s="60"/>
    </row>
    <row r="756" spans="1:26" ht="24.75" customHeight="1">
      <c r="A756" s="13"/>
      <c r="B756" s="13"/>
      <c r="C756" s="13"/>
      <c r="D756" s="615"/>
      <c r="E756" s="84"/>
      <c r="F756" s="615"/>
      <c r="G756" s="615"/>
      <c r="H756" s="34" t="s">
        <v>1278</v>
      </c>
      <c r="I756" s="49"/>
      <c r="J756" s="615"/>
      <c r="K756" s="60"/>
      <c r="L756" s="60"/>
      <c r="M756" s="60"/>
      <c r="N756" s="60"/>
      <c r="O756" s="60"/>
      <c r="P756" s="60"/>
      <c r="Q756" s="60"/>
      <c r="R756" s="60"/>
      <c r="S756" s="60"/>
      <c r="T756" s="60"/>
      <c r="U756" s="60"/>
      <c r="V756" s="60"/>
      <c r="W756" s="60"/>
      <c r="X756" s="60"/>
      <c r="Y756" s="60"/>
      <c r="Z756" s="60"/>
    </row>
    <row r="757" spans="1:26" ht="24.75" customHeight="1">
      <c r="A757" s="13"/>
      <c r="B757" s="13"/>
      <c r="C757" s="13"/>
      <c r="D757" s="615"/>
      <c r="E757" s="94"/>
      <c r="F757" s="615"/>
      <c r="G757" s="615"/>
      <c r="H757" s="247"/>
      <c r="I757" s="49"/>
      <c r="J757" s="615"/>
      <c r="K757" s="60"/>
      <c r="L757" s="60"/>
      <c r="M757" s="60"/>
      <c r="N757" s="60"/>
      <c r="O757" s="60"/>
      <c r="P757" s="60"/>
      <c r="Q757" s="60"/>
      <c r="R757" s="60"/>
      <c r="S757" s="60"/>
      <c r="T757" s="60"/>
      <c r="U757" s="60"/>
      <c r="V757" s="60"/>
      <c r="W757" s="60"/>
      <c r="X757" s="60"/>
      <c r="Y757" s="60"/>
      <c r="Z757" s="60"/>
    </row>
    <row r="758" spans="1:26" ht="24.75" customHeight="1">
      <c r="A758" s="13"/>
      <c r="B758" s="13"/>
      <c r="C758" s="13"/>
      <c r="D758" s="615"/>
      <c r="E758" s="94"/>
      <c r="F758" s="615"/>
      <c r="G758" s="615"/>
      <c r="H758" s="247"/>
      <c r="I758" s="49"/>
      <c r="J758" s="615"/>
      <c r="K758" s="60"/>
      <c r="L758" s="60"/>
      <c r="M758" s="60"/>
      <c r="N758" s="60"/>
      <c r="O758" s="60"/>
      <c r="P758" s="60"/>
      <c r="Q758" s="60"/>
      <c r="R758" s="60"/>
      <c r="S758" s="60"/>
      <c r="T758" s="60"/>
      <c r="U758" s="60"/>
      <c r="V758" s="60"/>
      <c r="W758" s="60"/>
      <c r="X758" s="60"/>
      <c r="Y758" s="60"/>
      <c r="Z758" s="60"/>
    </row>
    <row r="759" spans="1:26" ht="24.75" customHeight="1">
      <c r="A759" s="13"/>
      <c r="B759" s="13"/>
      <c r="C759" s="13"/>
      <c r="D759" s="634" t="s">
        <v>408</v>
      </c>
      <c r="E759" s="94"/>
      <c r="F759" s="615"/>
      <c r="G759" s="615"/>
      <c r="H759" s="247"/>
      <c r="I759" s="49"/>
      <c r="J759" s="615"/>
      <c r="K759" s="60"/>
      <c r="L759" s="60"/>
      <c r="M759" s="60"/>
      <c r="N759" s="60"/>
      <c r="O759" s="60"/>
      <c r="P759" s="60"/>
      <c r="Q759" s="60"/>
      <c r="R759" s="60"/>
      <c r="S759" s="60"/>
      <c r="T759" s="60"/>
      <c r="U759" s="60"/>
      <c r="V759" s="60"/>
      <c r="W759" s="60"/>
      <c r="X759" s="60"/>
      <c r="Y759" s="60"/>
      <c r="Z759" s="60"/>
    </row>
    <row r="760" spans="1:26" ht="24.75" customHeight="1">
      <c r="A760" s="13"/>
      <c r="B760" s="13"/>
      <c r="C760" s="13"/>
      <c r="D760" s="615"/>
      <c r="E760" s="94"/>
      <c r="F760" s="615"/>
      <c r="G760" s="615"/>
      <c r="H760" s="35"/>
      <c r="I760" s="73"/>
      <c r="J760" s="615"/>
      <c r="K760" s="60"/>
      <c r="L760" s="60"/>
      <c r="M760" s="60"/>
      <c r="N760" s="60"/>
      <c r="O760" s="60"/>
      <c r="P760" s="60"/>
      <c r="Q760" s="60"/>
      <c r="R760" s="60"/>
      <c r="S760" s="60"/>
      <c r="T760" s="60"/>
      <c r="U760" s="60"/>
      <c r="V760" s="60"/>
      <c r="W760" s="60"/>
      <c r="X760" s="60"/>
      <c r="Y760" s="60"/>
      <c r="Z760" s="60"/>
    </row>
    <row r="761" spans="1:26" ht="27" customHeight="1">
      <c r="A761" s="13"/>
      <c r="B761" s="13"/>
      <c r="C761" s="13"/>
      <c r="D761" s="615"/>
      <c r="E761" s="192"/>
      <c r="F761" s="618"/>
      <c r="G761" s="618"/>
      <c r="H761" s="37" t="s">
        <v>40</v>
      </c>
      <c r="I761" s="74"/>
      <c r="J761" s="616"/>
      <c r="K761" s="60"/>
      <c r="L761" s="60"/>
      <c r="M761" s="60"/>
      <c r="N761" s="60"/>
      <c r="O761" s="60"/>
      <c r="P761" s="60"/>
      <c r="Q761" s="60"/>
      <c r="R761" s="60"/>
      <c r="S761" s="60"/>
      <c r="T761" s="60"/>
      <c r="U761" s="60"/>
      <c r="V761" s="60"/>
      <c r="W761" s="60"/>
      <c r="X761" s="60"/>
      <c r="Y761" s="60"/>
      <c r="Z761" s="60"/>
    </row>
    <row r="762" spans="1:26" ht="23.25" customHeight="1">
      <c r="A762" s="13"/>
      <c r="B762" s="13"/>
      <c r="C762" s="13"/>
      <c r="D762" s="615"/>
      <c r="E762" s="634" t="s">
        <v>409</v>
      </c>
      <c r="F762" s="635" t="s">
        <v>78</v>
      </c>
      <c r="G762" s="635" t="s">
        <v>78</v>
      </c>
      <c r="H762" s="32" t="s">
        <v>1275</v>
      </c>
      <c r="I762" s="48"/>
      <c r="J762" s="620" t="s">
        <v>410</v>
      </c>
      <c r="K762" s="60"/>
      <c r="L762" s="60"/>
      <c r="M762" s="60"/>
      <c r="N762" s="60"/>
      <c r="O762" s="60"/>
      <c r="P762" s="60"/>
      <c r="Q762" s="60"/>
      <c r="R762" s="60"/>
      <c r="S762" s="60"/>
      <c r="T762" s="60"/>
      <c r="U762" s="60"/>
      <c r="V762" s="60"/>
      <c r="W762" s="60"/>
      <c r="X762" s="60"/>
      <c r="Y762" s="60"/>
      <c r="Z762" s="60"/>
    </row>
    <row r="763" spans="1:26" ht="23.25" customHeight="1">
      <c r="A763" s="13"/>
      <c r="B763" s="13"/>
      <c r="C763" s="13"/>
      <c r="D763" s="99"/>
      <c r="E763" s="615"/>
      <c r="F763" s="615"/>
      <c r="G763" s="615"/>
      <c r="H763" s="34" t="s">
        <v>1276</v>
      </c>
      <c r="I763" s="49"/>
      <c r="J763" s="615"/>
      <c r="K763" s="60"/>
      <c r="L763" s="60"/>
      <c r="M763" s="60"/>
      <c r="N763" s="60"/>
      <c r="O763" s="60"/>
      <c r="P763" s="60"/>
      <c r="Q763" s="60"/>
      <c r="R763" s="60"/>
      <c r="S763" s="60"/>
      <c r="T763" s="60"/>
      <c r="U763" s="60"/>
      <c r="V763" s="60"/>
      <c r="W763" s="60"/>
      <c r="X763" s="60"/>
      <c r="Y763" s="60"/>
      <c r="Z763" s="60"/>
    </row>
    <row r="764" spans="1:26" ht="23.25" customHeight="1">
      <c r="A764" s="13"/>
      <c r="B764" s="13"/>
      <c r="C764" s="13"/>
      <c r="D764" s="640" t="s">
        <v>1358</v>
      </c>
      <c r="E764" s="615"/>
      <c r="F764" s="615"/>
      <c r="G764" s="615"/>
      <c r="H764" s="34" t="s">
        <v>1277</v>
      </c>
      <c r="I764" s="49"/>
      <c r="J764" s="615"/>
      <c r="K764" s="60"/>
      <c r="L764" s="60"/>
      <c r="M764" s="60"/>
      <c r="N764" s="60"/>
      <c r="O764" s="60"/>
      <c r="P764" s="60"/>
      <c r="Q764" s="60"/>
      <c r="R764" s="60"/>
      <c r="S764" s="60"/>
      <c r="T764" s="60"/>
      <c r="U764" s="60"/>
      <c r="V764" s="60"/>
      <c r="W764" s="60"/>
      <c r="X764" s="60"/>
      <c r="Y764" s="60"/>
      <c r="Z764" s="60"/>
    </row>
    <row r="765" spans="1:26" ht="23.25" customHeight="1">
      <c r="A765" s="13"/>
      <c r="B765" s="13"/>
      <c r="C765" s="13"/>
      <c r="D765" s="615"/>
      <c r="E765" s="615"/>
      <c r="F765" s="615"/>
      <c r="G765" s="615"/>
      <c r="H765" s="34" t="s">
        <v>1278</v>
      </c>
      <c r="I765" s="49"/>
      <c r="J765" s="615"/>
      <c r="K765" s="60"/>
      <c r="L765" s="60"/>
      <c r="M765" s="60"/>
      <c r="N765" s="60"/>
      <c r="O765" s="60"/>
      <c r="P765" s="60"/>
      <c r="Q765" s="60"/>
      <c r="R765" s="60"/>
      <c r="S765" s="60"/>
      <c r="T765" s="60"/>
      <c r="U765" s="60"/>
      <c r="V765" s="60"/>
      <c r="W765" s="60"/>
      <c r="X765" s="60"/>
      <c r="Y765" s="60"/>
      <c r="Z765" s="60"/>
    </row>
    <row r="766" spans="1:26" ht="20.25" customHeight="1">
      <c r="A766" s="13"/>
      <c r="B766" s="13"/>
      <c r="C766" s="13"/>
      <c r="D766" s="615"/>
      <c r="E766" s="60"/>
      <c r="F766" s="615"/>
      <c r="G766" s="615"/>
      <c r="H766" s="247"/>
      <c r="I766" s="49"/>
      <c r="J766" s="615"/>
      <c r="K766" s="60"/>
      <c r="L766" s="60"/>
      <c r="M766" s="60"/>
      <c r="N766" s="60"/>
      <c r="O766" s="60"/>
      <c r="P766" s="60"/>
      <c r="Q766" s="60"/>
      <c r="R766" s="60"/>
      <c r="S766" s="60"/>
      <c r="T766" s="60"/>
      <c r="U766" s="60"/>
      <c r="V766" s="60"/>
      <c r="W766" s="60"/>
      <c r="X766" s="60"/>
      <c r="Y766" s="60"/>
      <c r="Z766" s="60"/>
    </row>
    <row r="767" spans="1:26" ht="23.25" customHeight="1">
      <c r="A767" s="13"/>
      <c r="B767" s="13"/>
      <c r="C767" s="13"/>
      <c r="D767" s="640" t="s">
        <v>412</v>
      </c>
      <c r="E767" s="60"/>
      <c r="F767" s="615"/>
      <c r="G767" s="615"/>
      <c r="H767" s="247"/>
      <c r="I767" s="49"/>
      <c r="J767" s="615"/>
      <c r="K767" s="60"/>
      <c r="L767" s="60"/>
      <c r="M767" s="60"/>
      <c r="N767" s="60"/>
      <c r="O767" s="60"/>
      <c r="P767" s="60"/>
      <c r="Q767" s="60"/>
      <c r="R767" s="60"/>
      <c r="S767" s="60"/>
      <c r="T767" s="60"/>
      <c r="U767" s="60"/>
      <c r="V767" s="60"/>
      <c r="W767" s="60"/>
      <c r="X767" s="60"/>
      <c r="Y767" s="60"/>
      <c r="Z767" s="60"/>
    </row>
    <row r="768" spans="1:26" ht="23.25" customHeight="1">
      <c r="A768" s="13"/>
      <c r="B768" s="13"/>
      <c r="C768" s="13"/>
      <c r="D768" s="615"/>
      <c r="E768" s="60"/>
      <c r="F768" s="615"/>
      <c r="G768" s="615"/>
      <c r="H768" s="247"/>
      <c r="I768" s="49"/>
      <c r="J768" s="615"/>
      <c r="K768" s="60"/>
      <c r="L768" s="60"/>
      <c r="M768" s="60"/>
      <c r="N768" s="60"/>
      <c r="O768" s="60"/>
      <c r="P768" s="60"/>
      <c r="Q768" s="60"/>
      <c r="R768" s="60"/>
      <c r="S768" s="60"/>
      <c r="T768" s="60"/>
      <c r="U768" s="60"/>
      <c r="V768" s="60"/>
      <c r="W768" s="60"/>
      <c r="X768" s="60"/>
      <c r="Y768" s="60"/>
      <c r="Z768" s="60"/>
    </row>
    <row r="769" spans="1:26" ht="23.25" customHeight="1">
      <c r="A769" s="13"/>
      <c r="B769" s="13"/>
      <c r="C769" s="13"/>
      <c r="D769" s="615"/>
      <c r="E769" s="60"/>
      <c r="F769" s="615"/>
      <c r="G769" s="615"/>
      <c r="H769" s="35"/>
      <c r="I769" s="73"/>
      <c r="J769" s="615"/>
      <c r="K769" s="60"/>
      <c r="L769" s="60"/>
      <c r="M769" s="60"/>
      <c r="N769" s="60"/>
      <c r="O769" s="60"/>
      <c r="P769" s="60"/>
      <c r="Q769" s="60"/>
      <c r="R769" s="60"/>
      <c r="S769" s="60"/>
      <c r="T769" s="60"/>
      <c r="U769" s="60"/>
      <c r="V769" s="60"/>
      <c r="W769" s="60"/>
      <c r="X769" s="60"/>
      <c r="Y769" s="60"/>
      <c r="Z769" s="60"/>
    </row>
    <row r="770" spans="1:26" ht="23.25" customHeight="1">
      <c r="A770" s="13"/>
      <c r="B770" s="13"/>
      <c r="C770" s="13"/>
      <c r="D770" s="615"/>
      <c r="E770" s="192"/>
      <c r="F770" s="618"/>
      <c r="G770" s="618"/>
      <c r="H770" s="37" t="s">
        <v>40</v>
      </c>
      <c r="I770" s="74"/>
      <c r="J770" s="616"/>
      <c r="K770" s="60"/>
      <c r="L770" s="60"/>
      <c r="M770" s="60"/>
      <c r="N770" s="60"/>
      <c r="O770" s="60"/>
      <c r="P770" s="60"/>
      <c r="Q770" s="60"/>
      <c r="R770" s="60"/>
      <c r="S770" s="60"/>
      <c r="T770" s="60"/>
      <c r="U770" s="60"/>
      <c r="V770" s="60"/>
      <c r="W770" s="60"/>
      <c r="X770" s="60"/>
      <c r="Y770" s="60"/>
      <c r="Z770" s="60"/>
    </row>
    <row r="771" spans="1:26" ht="23.25" customHeight="1">
      <c r="A771" s="13"/>
      <c r="B771" s="13"/>
      <c r="C771" s="13"/>
      <c r="D771" s="640" t="s">
        <v>413</v>
      </c>
      <c r="E771" s="634"/>
      <c r="F771" s="635" t="s">
        <v>78</v>
      </c>
      <c r="G771" s="635" t="s">
        <v>78</v>
      </c>
      <c r="H771" s="32" t="s">
        <v>1275</v>
      </c>
      <c r="I771" s="48"/>
      <c r="J771" s="620" t="s">
        <v>414</v>
      </c>
      <c r="K771" s="60"/>
      <c r="L771" s="60"/>
      <c r="M771" s="60"/>
      <c r="N771" s="60"/>
      <c r="O771" s="60"/>
      <c r="P771" s="60"/>
      <c r="Q771" s="60"/>
      <c r="R771" s="60"/>
      <c r="S771" s="60"/>
      <c r="T771" s="60"/>
      <c r="U771" s="60"/>
      <c r="V771" s="60"/>
      <c r="W771" s="60"/>
      <c r="X771" s="60"/>
      <c r="Y771" s="60"/>
      <c r="Z771" s="60"/>
    </row>
    <row r="772" spans="1:26" ht="23.25" customHeight="1">
      <c r="A772" s="13"/>
      <c r="B772" s="13"/>
      <c r="C772" s="13"/>
      <c r="D772" s="615"/>
      <c r="E772" s="615"/>
      <c r="F772" s="615"/>
      <c r="G772" s="615"/>
      <c r="H772" s="34" t="s">
        <v>1276</v>
      </c>
      <c r="I772" s="49"/>
      <c r="J772" s="615"/>
      <c r="K772" s="60"/>
      <c r="L772" s="60"/>
      <c r="M772" s="60"/>
      <c r="N772" s="60"/>
      <c r="O772" s="60"/>
      <c r="P772" s="60"/>
      <c r="Q772" s="60"/>
      <c r="R772" s="60"/>
      <c r="S772" s="60"/>
      <c r="T772" s="60"/>
      <c r="U772" s="60"/>
      <c r="V772" s="60"/>
      <c r="W772" s="60"/>
      <c r="X772" s="60"/>
      <c r="Y772" s="60"/>
      <c r="Z772" s="60"/>
    </row>
    <row r="773" spans="1:26" ht="23.25" customHeight="1">
      <c r="A773" s="13"/>
      <c r="B773" s="13"/>
      <c r="C773" s="13"/>
      <c r="D773" s="615"/>
      <c r="E773" s="14"/>
      <c r="F773" s="615"/>
      <c r="G773" s="615"/>
      <c r="H773" s="34" t="s">
        <v>1277</v>
      </c>
      <c r="I773" s="49"/>
      <c r="J773" s="615"/>
      <c r="K773" s="60"/>
      <c r="L773" s="60"/>
      <c r="M773" s="60"/>
      <c r="N773" s="60"/>
      <c r="O773" s="60"/>
      <c r="P773" s="60"/>
      <c r="Q773" s="60"/>
      <c r="R773" s="60"/>
      <c r="S773" s="60"/>
      <c r="T773" s="60"/>
      <c r="U773" s="60"/>
      <c r="V773" s="60"/>
      <c r="W773" s="60"/>
      <c r="X773" s="60"/>
      <c r="Y773" s="60"/>
      <c r="Z773" s="60"/>
    </row>
    <row r="774" spans="1:26" ht="23.25" customHeight="1">
      <c r="A774" s="13"/>
      <c r="B774" s="13"/>
      <c r="C774" s="13"/>
      <c r="D774" s="640" t="s">
        <v>415</v>
      </c>
      <c r="E774" s="14"/>
      <c r="F774" s="615"/>
      <c r="G774" s="615"/>
      <c r="H774" s="34" t="s">
        <v>1278</v>
      </c>
      <c r="I774" s="49"/>
      <c r="J774" s="615"/>
      <c r="K774" s="60"/>
      <c r="L774" s="60"/>
      <c r="M774" s="60"/>
      <c r="N774" s="60"/>
      <c r="O774" s="60"/>
      <c r="P774" s="60"/>
      <c r="Q774" s="60"/>
      <c r="R774" s="60"/>
      <c r="S774" s="60"/>
      <c r="T774" s="60"/>
      <c r="U774" s="60"/>
      <c r="V774" s="60"/>
      <c r="W774" s="60"/>
      <c r="X774" s="60"/>
      <c r="Y774" s="60"/>
      <c r="Z774" s="60"/>
    </row>
    <row r="775" spans="1:26" ht="23.25" customHeight="1">
      <c r="A775" s="13"/>
      <c r="B775" s="13"/>
      <c r="C775" s="13"/>
      <c r="D775" s="615"/>
      <c r="E775" s="13"/>
      <c r="F775" s="615"/>
      <c r="G775" s="615"/>
      <c r="H775" s="247"/>
      <c r="I775" s="49"/>
      <c r="J775" s="615"/>
      <c r="K775" s="60"/>
      <c r="L775" s="60"/>
      <c r="M775" s="60"/>
      <c r="N775" s="60"/>
      <c r="O775" s="60"/>
      <c r="P775" s="60"/>
      <c r="Q775" s="60"/>
      <c r="R775" s="60"/>
      <c r="S775" s="60"/>
      <c r="T775" s="60"/>
      <c r="U775" s="60"/>
      <c r="V775" s="60"/>
      <c r="W775" s="60"/>
      <c r="X775" s="60"/>
      <c r="Y775" s="60"/>
      <c r="Z775" s="60"/>
    </row>
    <row r="776" spans="1:26" ht="23.25" customHeight="1">
      <c r="A776" s="13"/>
      <c r="B776" s="13"/>
      <c r="C776" s="13"/>
      <c r="D776" s="60"/>
      <c r="E776" s="13"/>
      <c r="F776" s="615"/>
      <c r="G776" s="615"/>
      <c r="H776" s="247"/>
      <c r="I776" s="49"/>
      <c r="J776" s="615"/>
      <c r="K776" s="60"/>
      <c r="L776" s="60"/>
      <c r="M776" s="60"/>
      <c r="N776" s="60"/>
      <c r="O776" s="60"/>
      <c r="P776" s="60"/>
      <c r="Q776" s="60"/>
      <c r="R776" s="60"/>
      <c r="S776" s="60"/>
      <c r="T776" s="60"/>
      <c r="U776" s="60"/>
      <c r="V776" s="60"/>
      <c r="W776" s="60"/>
      <c r="X776" s="60"/>
      <c r="Y776" s="60"/>
      <c r="Z776" s="60"/>
    </row>
    <row r="777" spans="1:26" ht="23.25" customHeight="1">
      <c r="A777" s="13"/>
      <c r="B777" s="13"/>
      <c r="C777" s="13"/>
      <c r="D777" s="60"/>
      <c r="E777" s="13"/>
      <c r="F777" s="615"/>
      <c r="G777" s="615"/>
      <c r="H777" s="247"/>
      <c r="I777" s="49"/>
      <c r="J777" s="615"/>
      <c r="K777" s="60"/>
      <c r="L777" s="60"/>
      <c r="M777" s="60"/>
      <c r="N777" s="60"/>
      <c r="O777" s="60"/>
      <c r="P777" s="60"/>
      <c r="Q777" s="60"/>
      <c r="R777" s="60"/>
      <c r="S777" s="60"/>
      <c r="T777" s="60"/>
      <c r="U777" s="60"/>
      <c r="V777" s="60"/>
      <c r="W777" s="60"/>
      <c r="X777" s="60"/>
      <c r="Y777" s="60"/>
      <c r="Z777" s="60"/>
    </row>
    <row r="778" spans="1:26" ht="23.25" customHeight="1">
      <c r="A778" s="13"/>
      <c r="B778" s="13"/>
      <c r="C778" s="13"/>
      <c r="D778" s="60"/>
      <c r="E778" s="13"/>
      <c r="F778" s="615"/>
      <c r="G778" s="615"/>
      <c r="H778" s="35"/>
      <c r="I778" s="73"/>
      <c r="J778" s="615"/>
      <c r="K778" s="60"/>
      <c r="L778" s="60"/>
      <c r="M778" s="60"/>
      <c r="N778" s="60"/>
      <c r="O778" s="60"/>
      <c r="P778" s="60"/>
      <c r="Q778" s="60"/>
      <c r="R778" s="60"/>
      <c r="S778" s="60"/>
      <c r="T778" s="60"/>
      <c r="U778" s="60"/>
      <c r="V778" s="60"/>
      <c r="W778" s="60"/>
      <c r="X778" s="60"/>
      <c r="Y778" s="60"/>
      <c r="Z778" s="60"/>
    </row>
    <row r="779" spans="1:26" ht="23.25" customHeight="1">
      <c r="A779" s="13"/>
      <c r="B779" s="13"/>
      <c r="C779" s="13"/>
      <c r="D779" s="60"/>
      <c r="E779" s="13"/>
      <c r="F779" s="621"/>
      <c r="G779" s="621"/>
      <c r="H779" s="37" t="s">
        <v>40</v>
      </c>
      <c r="I779" s="74"/>
      <c r="J779" s="616"/>
      <c r="K779" s="60"/>
      <c r="L779" s="60"/>
      <c r="M779" s="60"/>
      <c r="N779" s="60"/>
      <c r="O779" s="60"/>
      <c r="P779" s="60"/>
      <c r="Q779" s="60"/>
      <c r="R779" s="60"/>
      <c r="S779" s="60"/>
      <c r="T779" s="60"/>
      <c r="U779" s="60"/>
      <c r="V779" s="60"/>
      <c r="W779" s="60"/>
      <c r="X779" s="60"/>
      <c r="Y779" s="60"/>
      <c r="Z779" s="60"/>
    </row>
    <row r="780" spans="1:26" ht="23.25" customHeight="1">
      <c r="A780" s="633" t="s">
        <v>416</v>
      </c>
      <c r="B780" s="633" t="s">
        <v>1359</v>
      </c>
      <c r="C780" s="633" t="s">
        <v>418</v>
      </c>
      <c r="D780" s="633" t="s">
        <v>419</v>
      </c>
      <c r="E780" s="633" t="s">
        <v>420</v>
      </c>
      <c r="F780" s="634" t="s">
        <v>78</v>
      </c>
      <c r="G780" s="634" t="s">
        <v>78</v>
      </c>
      <c r="H780" s="130" t="s">
        <v>1275</v>
      </c>
      <c r="I780" s="184"/>
      <c r="J780" s="624" t="s">
        <v>1360</v>
      </c>
      <c r="K780" s="60"/>
      <c r="L780" s="60"/>
      <c r="M780" s="60"/>
      <c r="N780" s="60"/>
      <c r="O780" s="60"/>
      <c r="P780" s="60"/>
      <c r="Q780" s="60"/>
      <c r="R780" s="60"/>
      <c r="S780" s="60"/>
      <c r="T780" s="60"/>
      <c r="U780" s="60"/>
      <c r="V780" s="60"/>
      <c r="W780" s="60"/>
      <c r="X780" s="60"/>
      <c r="Y780" s="60"/>
      <c r="Z780" s="60"/>
    </row>
    <row r="781" spans="1:26" ht="23.25" customHeight="1">
      <c r="A781" s="615"/>
      <c r="B781" s="615"/>
      <c r="C781" s="615"/>
      <c r="D781" s="615"/>
      <c r="E781" s="615"/>
      <c r="F781" s="615"/>
      <c r="G781" s="615"/>
      <c r="H781" s="132" t="s">
        <v>1276</v>
      </c>
      <c r="I781" s="185"/>
      <c r="J781" s="615"/>
      <c r="K781" s="60"/>
      <c r="L781" s="60"/>
      <c r="M781" s="60"/>
      <c r="N781" s="60"/>
      <c r="O781" s="60"/>
      <c r="P781" s="60"/>
      <c r="Q781" s="60"/>
      <c r="R781" s="60"/>
      <c r="S781" s="60"/>
      <c r="T781" s="60"/>
      <c r="U781" s="60"/>
      <c r="V781" s="60"/>
      <c r="W781" s="60"/>
      <c r="X781" s="60"/>
      <c r="Y781" s="60"/>
      <c r="Z781" s="60"/>
    </row>
    <row r="782" spans="1:26" ht="23.25" customHeight="1">
      <c r="A782" s="615"/>
      <c r="B782" s="615"/>
      <c r="C782" s="81"/>
      <c r="D782" s="634" t="s">
        <v>422</v>
      </c>
      <c r="E782" s="13"/>
      <c r="F782" s="615"/>
      <c r="G782" s="615"/>
      <c r="H782" s="132" t="s">
        <v>1277</v>
      </c>
      <c r="I782" s="185"/>
      <c r="J782" s="615"/>
      <c r="K782" s="60"/>
      <c r="L782" s="60"/>
      <c r="M782" s="60"/>
      <c r="N782" s="60"/>
      <c r="O782" s="60"/>
      <c r="P782" s="60"/>
      <c r="Q782" s="60"/>
      <c r="R782" s="60"/>
      <c r="S782" s="60"/>
      <c r="T782" s="60"/>
      <c r="U782" s="60"/>
      <c r="V782" s="60"/>
      <c r="W782" s="60"/>
      <c r="X782" s="60"/>
      <c r="Y782" s="60"/>
      <c r="Z782" s="60"/>
    </row>
    <row r="783" spans="1:26" ht="23.25" customHeight="1">
      <c r="A783" s="615"/>
      <c r="B783" s="615"/>
      <c r="C783" s="81"/>
      <c r="D783" s="615"/>
      <c r="E783" s="13"/>
      <c r="F783" s="615"/>
      <c r="G783" s="615"/>
      <c r="H783" s="132" t="s">
        <v>1278</v>
      </c>
      <c r="I783" s="185"/>
      <c r="J783" s="615"/>
      <c r="K783" s="60"/>
      <c r="L783" s="60"/>
      <c r="M783" s="60"/>
      <c r="N783" s="60"/>
      <c r="O783" s="60"/>
      <c r="P783" s="60"/>
      <c r="Q783" s="60"/>
      <c r="R783" s="60"/>
      <c r="S783" s="60"/>
      <c r="T783" s="60"/>
      <c r="U783" s="60"/>
      <c r="V783" s="60"/>
      <c r="W783" s="60"/>
      <c r="X783" s="60"/>
      <c r="Y783" s="60"/>
      <c r="Z783" s="60"/>
    </row>
    <row r="784" spans="1:26" ht="23.25" customHeight="1">
      <c r="A784" s="615"/>
      <c r="B784" s="615"/>
      <c r="C784" s="81"/>
      <c r="D784" s="615"/>
      <c r="E784" s="13"/>
      <c r="F784" s="615"/>
      <c r="G784" s="615"/>
      <c r="H784" s="251"/>
      <c r="I784" s="185"/>
      <c r="J784" s="615"/>
      <c r="K784" s="60"/>
      <c r="L784" s="60"/>
      <c r="M784" s="60"/>
      <c r="N784" s="60"/>
      <c r="O784" s="60"/>
      <c r="P784" s="60"/>
      <c r="Q784" s="60"/>
      <c r="R784" s="60"/>
      <c r="S784" s="60"/>
      <c r="T784" s="60"/>
      <c r="U784" s="60"/>
      <c r="V784" s="60"/>
      <c r="W784" s="60"/>
      <c r="X784" s="60"/>
      <c r="Y784" s="60"/>
      <c r="Z784" s="60"/>
    </row>
    <row r="785" spans="1:26" ht="23.25" customHeight="1">
      <c r="A785" s="615"/>
      <c r="B785" s="615"/>
      <c r="C785" s="81"/>
      <c r="D785" s="641" t="s">
        <v>423</v>
      </c>
      <c r="E785" s="13"/>
      <c r="F785" s="615"/>
      <c r="G785" s="615"/>
      <c r="H785" s="251"/>
      <c r="I785" s="185"/>
      <c r="J785" s="615"/>
      <c r="K785" s="60"/>
      <c r="L785" s="60"/>
      <c r="M785" s="60"/>
      <c r="N785" s="60"/>
      <c r="O785" s="60"/>
      <c r="P785" s="60"/>
      <c r="Q785" s="60"/>
      <c r="R785" s="60"/>
      <c r="S785" s="60"/>
      <c r="T785" s="60"/>
      <c r="U785" s="60"/>
      <c r="V785" s="60"/>
      <c r="W785" s="60"/>
      <c r="X785" s="60"/>
      <c r="Y785" s="60"/>
      <c r="Z785" s="60"/>
    </row>
    <row r="786" spans="1:26" ht="23.25" customHeight="1">
      <c r="A786" s="615"/>
      <c r="B786" s="615"/>
      <c r="C786" s="81"/>
      <c r="D786" s="615"/>
      <c r="E786" s="13"/>
      <c r="F786" s="615"/>
      <c r="G786" s="615"/>
      <c r="H786" s="251"/>
      <c r="I786" s="185"/>
      <c r="J786" s="615"/>
      <c r="K786" s="60"/>
      <c r="L786" s="60"/>
      <c r="M786" s="60"/>
      <c r="N786" s="60"/>
      <c r="O786" s="60"/>
      <c r="P786" s="60"/>
      <c r="Q786" s="60"/>
      <c r="R786" s="60"/>
      <c r="S786" s="60"/>
      <c r="T786" s="60"/>
      <c r="U786" s="60"/>
      <c r="V786" s="60"/>
      <c r="W786" s="60"/>
      <c r="X786" s="60"/>
      <c r="Y786" s="60"/>
      <c r="Z786" s="60"/>
    </row>
    <row r="787" spans="1:26" ht="23.25" customHeight="1">
      <c r="A787" s="615"/>
      <c r="B787" s="615"/>
      <c r="C787" s="81"/>
      <c r="D787" s="615"/>
      <c r="E787" s="13"/>
      <c r="F787" s="615"/>
      <c r="G787" s="615"/>
      <c r="H787" s="124"/>
      <c r="I787" s="125"/>
      <c r="J787" s="615"/>
      <c r="K787" s="60"/>
      <c r="L787" s="60"/>
      <c r="M787" s="60"/>
      <c r="N787" s="60"/>
      <c r="O787" s="60"/>
      <c r="P787" s="60"/>
      <c r="Q787" s="60"/>
      <c r="R787" s="60"/>
      <c r="S787" s="60"/>
      <c r="T787" s="60"/>
      <c r="U787" s="60"/>
      <c r="V787" s="60"/>
      <c r="W787" s="60"/>
      <c r="X787" s="60"/>
      <c r="Y787" s="60"/>
      <c r="Z787" s="60"/>
    </row>
    <row r="788" spans="1:26" ht="23.25" customHeight="1">
      <c r="A788" s="13"/>
      <c r="B788" s="615"/>
      <c r="C788" s="81"/>
      <c r="D788" s="60"/>
      <c r="E788" s="13"/>
      <c r="F788" s="618"/>
      <c r="G788" s="618"/>
      <c r="H788" s="37" t="s">
        <v>40</v>
      </c>
      <c r="I788" s="74"/>
      <c r="J788" s="616"/>
      <c r="K788" s="60"/>
      <c r="L788" s="60"/>
      <c r="M788" s="60"/>
      <c r="N788" s="60"/>
      <c r="O788" s="60"/>
      <c r="P788" s="60"/>
      <c r="Q788" s="60"/>
      <c r="R788" s="60"/>
      <c r="S788" s="60"/>
      <c r="T788" s="60"/>
      <c r="U788" s="60"/>
      <c r="V788" s="60"/>
      <c r="W788" s="60"/>
      <c r="X788" s="60"/>
      <c r="Y788" s="60"/>
      <c r="Z788" s="60"/>
    </row>
    <row r="789" spans="1:26" ht="21" customHeight="1">
      <c r="A789" s="13"/>
      <c r="B789" s="615"/>
      <c r="C789" s="81"/>
      <c r="D789" s="634" t="s">
        <v>424</v>
      </c>
      <c r="E789" s="634" t="s">
        <v>420</v>
      </c>
      <c r="F789" s="635" t="s">
        <v>78</v>
      </c>
      <c r="G789" s="635" t="s">
        <v>78</v>
      </c>
      <c r="H789" s="32" t="s">
        <v>1275</v>
      </c>
      <c r="I789" s="48"/>
      <c r="J789" s="620" t="s">
        <v>425</v>
      </c>
      <c r="K789" s="60"/>
      <c r="L789" s="60"/>
      <c r="M789" s="60"/>
      <c r="N789" s="60"/>
      <c r="O789" s="60"/>
      <c r="P789" s="60"/>
      <c r="Q789" s="60"/>
      <c r="R789" s="60"/>
      <c r="S789" s="60"/>
      <c r="T789" s="60"/>
      <c r="U789" s="60"/>
      <c r="V789" s="60"/>
      <c r="W789" s="60"/>
      <c r="X789" s="60"/>
      <c r="Y789" s="60"/>
      <c r="Z789" s="60"/>
    </row>
    <row r="790" spans="1:26" ht="21" customHeight="1">
      <c r="A790" s="13"/>
      <c r="B790" s="13"/>
      <c r="C790" s="81"/>
      <c r="D790" s="615"/>
      <c r="E790" s="615"/>
      <c r="F790" s="615"/>
      <c r="G790" s="615"/>
      <c r="H790" s="34" t="s">
        <v>1276</v>
      </c>
      <c r="I790" s="49"/>
      <c r="J790" s="615"/>
      <c r="K790" s="60"/>
      <c r="L790" s="60"/>
      <c r="M790" s="60"/>
      <c r="N790" s="60"/>
      <c r="O790" s="60"/>
      <c r="P790" s="60"/>
      <c r="Q790" s="60"/>
      <c r="R790" s="60"/>
      <c r="S790" s="60"/>
      <c r="T790" s="60"/>
      <c r="U790" s="60"/>
      <c r="V790" s="60"/>
      <c r="W790" s="60"/>
      <c r="X790" s="60"/>
      <c r="Y790" s="60"/>
      <c r="Z790" s="60"/>
    </row>
    <row r="791" spans="1:26" ht="21" customHeight="1">
      <c r="A791" s="13"/>
      <c r="B791" s="13"/>
      <c r="C791" s="81"/>
      <c r="D791" s="615"/>
      <c r="E791" s="13"/>
      <c r="F791" s="615"/>
      <c r="G791" s="615"/>
      <c r="H791" s="34" t="s">
        <v>1277</v>
      </c>
      <c r="I791" s="49"/>
      <c r="J791" s="615"/>
      <c r="K791" s="60"/>
      <c r="L791" s="60"/>
      <c r="M791" s="60"/>
      <c r="N791" s="60"/>
      <c r="O791" s="60"/>
      <c r="P791" s="60"/>
      <c r="Q791" s="60"/>
      <c r="R791" s="60"/>
      <c r="S791" s="60"/>
      <c r="T791" s="60"/>
      <c r="U791" s="60"/>
      <c r="V791" s="60"/>
      <c r="W791" s="60"/>
      <c r="X791" s="60"/>
      <c r="Y791" s="60"/>
      <c r="Z791" s="60"/>
    </row>
    <row r="792" spans="1:26" ht="21" customHeight="1">
      <c r="A792" s="13"/>
      <c r="B792" s="13"/>
      <c r="C792" s="81"/>
      <c r="D792" s="634" t="s">
        <v>426</v>
      </c>
      <c r="E792" s="13"/>
      <c r="F792" s="615"/>
      <c r="G792" s="615"/>
      <c r="H792" s="34" t="s">
        <v>1278</v>
      </c>
      <c r="I792" s="49"/>
      <c r="J792" s="615"/>
      <c r="K792" s="60"/>
      <c r="L792" s="60"/>
      <c r="M792" s="60"/>
      <c r="N792" s="60"/>
      <c r="O792" s="60"/>
      <c r="P792" s="60"/>
      <c r="Q792" s="60"/>
      <c r="R792" s="60"/>
      <c r="S792" s="60"/>
      <c r="T792" s="60"/>
      <c r="U792" s="60"/>
      <c r="V792" s="60"/>
      <c r="W792" s="60"/>
      <c r="X792" s="60"/>
      <c r="Y792" s="60"/>
      <c r="Z792" s="60"/>
    </row>
    <row r="793" spans="1:26" ht="21" customHeight="1">
      <c r="A793" s="13"/>
      <c r="B793" s="13"/>
      <c r="C793" s="81"/>
      <c r="D793" s="615"/>
      <c r="E793" s="13"/>
      <c r="F793" s="615"/>
      <c r="G793" s="615"/>
      <c r="H793" s="247"/>
      <c r="I793" s="49"/>
      <c r="J793" s="615"/>
      <c r="K793" s="60"/>
      <c r="L793" s="60"/>
      <c r="M793" s="60"/>
      <c r="N793" s="60"/>
      <c r="O793" s="60"/>
      <c r="P793" s="60"/>
      <c r="Q793" s="60"/>
      <c r="R793" s="60"/>
      <c r="S793" s="60"/>
      <c r="T793" s="60"/>
      <c r="U793" s="60"/>
      <c r="V793" s="60"/>
      <c r="W793" s="60"/>
      <c r="X793" s="60"/>
      <c r="Y793" s="60"/>
      <c r="Z793" s="60"/>
    </row>
    <row r="794" spans="1:26" ht="21" customHeight="1">
      <c r="A794" s="13"/>
      <c r="B794" s="13"/>
      <c r="C794" s="81"/>
      <c r="D794" s="615"/>
      <c r="E794" s="13"/>
      <c r="F794" s="615"/>
      <c r="G794" s="615"/>
      <c r="H794" s="247"/>
      <c r="I794" s="49"/>
      <c r="J794" s="615"/>
      <c r="K794" s="60"/>
      <c r="L794" s="60"/>
      <c r="M794" s="60"/>
      <c r="N794" s="60"/>
      <c r="O794" s="60"/>
      <c r="P794" s="60"/>
      <c r="Q794" s="60"/>
      <c r="R794" s="60"/>
      <c r="S794" s="60"/>
      <c r="T794" s="60"/>
      <c r="U794" s="60"/>
      <c r="V794" s="60"/>
      <c r="W794" s="60"/>
      <c r="X794" s="60"/>
      <c r="Y794" s="60"/>
      <c r="Z794" s="60"/>
    </row>
    <row r="795" spans="1:26" ht="21" customHeight="1">
      <c r="A795" s="13"/>
      <c r="B795" s="13"/>
      <c r="C795" s="81"/>
      <c r="D795" s="615"/>
      <c r="E795" s="13"/>
      <c r="F795" s="615"/>
      <c r="G795" s="615"/>
      <c r="H795" s="247"/>
      <c r="I795" s="49"/>
      <c r="J795" s="615"/>
      <c r="K795" s="60"/>
      <c r="L795" s="60"/>
      <c r="M795" s="60"/>
      <c r="N795" s="60"/>
      <c r="O795" s="60"/>
      <c r="P795" s="60"/>
      <c r="Q795" s="60"/>
      <c r="R795" s="60"/>
      <c r="S795" s="60"/>
      <c r="T795" s="60"/>
      <c r="U795" s="60"/>
      <c r="V795" s="60"/>
      <c r="W795" s="60"/>
      <c r="X795" s="60"/>
      <c r="Y795" s="60"/>
      <c r="Z795" s="60"/>
    </row>
    <row r="796" spans="1:26" ht="21" customHeight="1">
      <c r="A796" s="13"/>
      <c r="B796" s="13"/>
      <c r="C796" s="81"/>
      <c r="D796" s="134"/>
      <c r="E796" s="13"/>
      <c r="F796" s="615"/>
      <c r="G796" s="615"/>
      <c r="H796" s="35"/>
      <c r="I796" s="73"/>
      <c r="J796" s="615"/>
      <c r="K796" s="60"/>
      <c r="L796" s="60"/>
      <c r="M796" s="60"/>
      <c r="N796" s="60"/>
      <c r="O796" s="60"/>
      <c r="P796" s="60"/>
      <c r="Q796" s="60"/>
      <c r="R796" s="60"/>
      <c r="S796" s="60"/>
      <c r="T796" s="60"/>
      <c r="U796" s="60"/>
      <c r="V796" s="60"/>
      <c r="W796" s="60"/>
      <c r="X796" s="60"/>
      <c r="Y796" s="60"/>
      <c r="Z796" s="60"/>
    </row>
    <row r="797" spans="1:26" ht="21" customHeight="1">
      <c r="A797" s="51"/>
      <c r="B797" s="51"/>
      <c r="C797" s="102"/>
      <c r="D797" s="193"/>
      <c r="E797" s="51"/>
      <c r="F797" s="621"/>
      <c r="G797" s="621"/>
      <c r="H797" s="37" t="s">
        <v>40</v>
      </c>
      <c r="I797" s="74"/>
      <c r="J797" s="616"/>
      <c r="K797" s="60"/>
      <c r="L797" s="60"/>
      <c r="M797" s="60"/>
      <c r="N797" s="60"/>
      <c r="O797" s="60"/>
      <c r="P797" s="60"/>
      <c r="Q797" s="60"/>
      <c r="R797" s="60"/>
      <c r="S797" s="60"/>
      <c r="T797" s="60"/>
      <c r="U797" s="60"/>
      <c r="V797" s="60"/>
      <c r="W797" s="60"/>
      <c r="X797" s="60"/>
      <c r="Y797" s="60"/>
      <c r="Z797" s="60"/>
    </row>
    <row r="798" spans="1:26" ht="7.5" customHeight="1">
      <c r="A798" s="99"/>
      <c r="B798" s="99"/>
      <c r="C798" s="99"/>
      <c r="D798" s="99"/>
      <c r="E798" s="99"/>
      <c r="F798" s="99"/>
      <c r="G798" s="99"/>
      <c r="H798" s="99"/>
      <c r="I798" s="99"/>
      <c r="J798" s="60"/>
      <c r="K798" s="60"/>
      <c r="L798" s="60"/>
      <c r="M798" s="60"/>
      <c r="N798" s="60"/>
      <c r="O798" s="60"/>
      <c r="P798" s="60"/>
      <c r="Q798" s="60"/>
      <c r="R798" s="60"/>
      <c r="S798" s="60"/>
      <c r="T798" s="60"/>
      <c r="U798" s="60"/>
      <c r="V798" s="60"/>
      <c r="W798" s="60"/>
      <c r="X798" s="60"/>
      <c r="Y798" s="60"/>
      <c r="Z798" s="60"/>
    </row>
    <row r="799" spans="1:26" ht="22.5" customHeight="1">
      <c r="A799" s="194" t="s">
        <v>427</v>
      </c>
      <c r="B799" s="195"/>
      <c r="C799" s="195"/>
      <c r="D799" s="195"/>
      <c r="E799" s="195"/>
      <c r="F799" s="195"/>
      <c r="G799" s="195"/>
      <c r="H799" s="195"/>
      <c r="I799" s="195"/>
      <c r="J799" s="196"/>
      <c r="K799" s="60"/>
      <c r="L799" s="60"/>
      <c r="M799" s="60"/>
      <c r="N799" s="60"/>
      <c r="O799" s="60"/>
      <c r="P799" s="60"/>
      <c r="Q799" s="60"/>
      <c r="R799" s="60"/>
      <c r="S799" s="60"/>
      <c r="T799" s="60"/>
      <c r="U799" s="60"/>
      <c r="V799" s="60"/>
      <c r="W799" s="60"/>
      <c r="X799" s="60"/>
      <c r="Y799" s="60"/>
      <c r="Z799" s="60"/>
    </row>
    <row r="800" spans="1:26" ht="24" customHeight="1">
      <c r="A800" s="663" t="s">
        <v>428</v>
      </c>
      <c r="B800" s="663" t="s">
        <v>429</v>
      </c>
      <c r="C800" s="197" t="s">
        <v>430</v>
      </c>
      <c r="D800" s="667" t="s">
        <v>431</v>
      </c>
      <c r="E800" s="667" t="s">
        <v>432</v>
      </c>
      <c r="F800" s="635" t="s">
        <v>78</v>
      </c>
      <c r="G800" s="635" t="s">
        <v>78</v>
      </c>
      <c r="H800" s="32" t="s">
        <v>1275</v>
      </c>
      <c r="I800" s="48"/>
      <c r="J800" s="623" t="s">
        <v>433</v>
      </c>
      <c r="K800" s="60"/>
      <c r="L800" s="60"/>
      <c r="M800" s="60"/>
      <c r="N800" s="60"/>
      <c r="O800" s="60"/>
      <c r="P800" s="60"/>
      <c r="Q800" s="60"/>
      <c r="R800" s="60"/>
      <c r="S800" s="60"/>
      <c r="T800" s="60"/>
      <c r="U800" s="60"/>
      <c r="V800" s="60"/>
      <c r="W800" s="60"/>
      <c r="X800" s="60"/>
      <c r="Y800" s="60"/>
      <c r="Z800" s="60"/>
    </row>
    <row r="801" spans="1:26" ht="21.75" customHeight="1">
      <c r="A801" s="615"/>
      <c r="B801" s="615"/>
      <c r="C801" s="198"/>
      <c r="D801" s="615"/>
      <c r="E801" s="615"/>
      <c r="F801" s="615"/>
      <c r="G801" s="615"/>
      <c r="H801" s="34" t="s">
        <v>1276</v>
      </c>
      <c r="I801" s="49"/>
      <c r="J801" s="615"/>
      <c r="K801" s="60"/>
      <c r="L801" s="60"/>
      <c r="M801" s="60"/>
      <c r="N801" s="60"/>
      <c r="O801" s="60"/>
      <c r="P801" s="60"/>
      <c r="Q801" s="60"/>
      <c r="R801" s="60"/>
      <c r="S801" s="60"/>
      <c r="T801" s="60"/>
      <c r="U801" s="60"/>
      <c r="V801" s="60"/>
      <c r="W801" s="60"/>
      <c r="X801" s="60"/>
      <c r="Y801" s="60"/>
      <c r="Z801" s="60"/>
    </row>
    <row r="802" spans="1:26" ht="21.75" customHeight="1">
      <c r="A802" s="615"/>
      <c r="B802" s="615"/>
      <c r="C802" s="198"/>
      <c r="D802" s="615"/>
      <c r="E802" s="615"/>
      <c r="F802" s="615"/>
      <c r="G802" s="615"/>
      <c r="H802" s="34" t="s">
        <v>1277</v>
      </c>
      <c r="I802" s="49"/>
      <c r="J802" s="615"/>
      <c r="K802" s="60"/>
      <c r="L802" s="60"/>
      <c r="M802" s="60"/>
      <c r="N802" s="60"/>
      <c r="O802" s="60"/>
      <c r="P802" s="60"/>
      <c r="Q802" s="60"/>
      <c r="R802" s="60"/>
      <c r="S802" s="60"/>
      <c r="T802" s="60"/>
      <c r="U802" s="60"/>
      <c r="V802" s="60"/>
      <c r="W802" s="60"/>
      <c r="X802" s="60"/>
      <c r="Y802" s="60"/>
      <c r="Z802" s="60"/>
    </row>
    <row r="803" spans="1:26" ht="21.75" customHeight="1">
      <c r="A803" s="198"/>
      <c r="B803" s="615"/>
      <c r="C803" s="198"/>
      <c r="D803" s="615"/>
      <c r="E803" s="615"/>
      <c r="F803" s="615"/>
      <c r="G803" s="615"/>
      <c r="H803" s="34" t="s">
        <v>1278</v>
      </c>
      <c r="I803" s="49"/>
      <c r="J803" s="615"/>
      <c r="K803" s="60"/>
      <c r="L803" s="60"/>
      <c r="M803" s="60"/>
      <c r="N803" s="60"/>
      <c r="O803" s="60"/>
      <c r="P803" s="60"/>
      <c r="Q803" s="60"/>
      <c r="R803" s="60"/>
      <c r="S803" s="60"/>
      <c r="T803" s="60"/>
      <c r="U803" s="60"/>
      <c r="V803" s="60"/>
      <c r="W803" s="60"/>
      <c r="X803" s="60"/>
      <c r="Y803" s="60"/>
      <c r="Z803" s="60"/>
    </row>
    <row r="804" spans="1:26" ht="22.5" customHeight="1">
      <c r="A804" s="198"/>
      <c r="B804" s="198"/>
      <c r="C804" s="198"/>
      <c r="D804" s="615"/>
      <c r="E804" s="615"/>
      <c r="F804" s="615"/>
      <c r="G804" s="615"/>
      <c r="H804" s="247"/>
      <c r="I804" s="49"/>
      <c r="J804" s="615"/>
      <c r="K804" s="60"/>
      <c r="L804" s="60"/>
      <c r="M804" s="60"/>
      <c r="N804" s="60"/>
      <c r="O804" s="60"/>
      <c r="P804" s="60"/>
      <c r="Q804" s="60"/>
      <c r="R804" s="60"/>
      <c r="S804" s="60"/>
      <c r="T804" s="60"/>
      <c r="U804" s="60"/>
      <c r="V804" s="60"/>
      <c r="W804" s="60"/>
      <c r="X804" s="60"/>
      <c r="Y804" s="60"/>
      <c r="Z804" s="60"/>
    </row>
    <row r="805" spans="1:26" ht="22.5" customHeight="1">
      <c r="A805" s="198"/>
      <c r="B805" s="198"/>
      <c r="C805" s="198"/>
      <c r="D805" s="615"/>
      <c r="E805" s="615"/>
      <c r="F805" s="615"/>
      <c r="G805" s="615"/>
      <c r="H805" s="247"/>
      <c r="I805" s="49"/>
      <c r="J805" s="615"/>
      <c r="K805" s="60"/>
      <c r="L805" s="60"/>
      <c r="M805" s="60"/>
      <c r="N805" s="60"/>
      <c r="O805" s="60"/>
      <c r="P805" s="60"/>
      <c r="Q805" s="60"/>
      <c r="R805" s="60"/>
      <c r="S805" s="60"/>
      <c r="T805" s="60"/>
      <c r="U805" s="60"/>
      <c r="V805" s="60"/>
      <c r="W805" s="60"/>
      <c r="X805" s="60"/>
      <c r="Y805" s="60"/>
      <c r="Z805" s="60"/>
    </row>
    <row r="806" spans="1:26" ht="22.5" customHeight="1">
      <c r="A806" s="198"/>
      <c r="B806" s="198"/>
      <c r="C806" s="198"/>
      <c r="D806" s="615"/>
      <c r="E806" s="615"/>
      <c r="F806" s="615"/>
      <c r="G806" s="615"/>
      <c r="H806" s="247"/>
      <c r="I806" s="49"/>
      <c r="J806" s="615"/>
      <c r="K806" s="60"/>
      <c r="L806" s="60"/>
      <c r="M806" s="60"/>
      <c r="N806" s="60"/>
      <c r="O806" s="60"/>
      <c r="P806" s="60"/>
      <c r="Q806" s="60"/>
      <c r="R806" s="60"/>
      <c r="S806" s="60"/>
      <c r="T806" s="60"/>
      <c r="U806" s="60"/>
      <c r="V806" s="60"/>
      <c r="W806" s="60"/>
      <c r="X806" s="60"/>
      <c r="Y806" s="60"/>
      <c r="Z806" s="60"/>
    </row>
    <row r="807" spans="1:26" ht="22.5" customHeight="1">
      <c r="A807" s="198"/>
      <c r="B807" s="198"/>
      <c r="C807" s="198"/>
      <c r="D807" s="615"/>
      <c r="E807" s="615"/>
      <c r="F807" s="615"/>
      <c r="G807" s="615"/>
      <c r="H807" s="35"/>
      <c r="I807" s="73"/>
      <c r="J807" s="615"/>
      <c r="K807" s="60"/>
      <c r="L807" s="60"/>
      <c r="M807" s="60"/>
      <c r="N807" s="60"/>
      <c r="O807" s="60"/>
      <c r="P807" s="60"/>
      <c r="Q807" s="60"/>
      <c r="R807" s="60"/>
      <c r="S807" s="60"/>
      <c r="T807" s="60"/>
      <c r="U807" s="60"/>
      <c r="V807" s="60"/>
      <c r="W807" s="60"/>
      <c r="X807" s="60"/>
      <c r="Y807" s="60"/>
      <c r="Z807" s="60"/>
    </row>
    <row r="808" spans="1:26" ht="22.5" customHeight="1">
      <c r="A808" s="198"/>
      <c r="B808" s="198"/>
      <c r="C808" s="198"/>
      <c r="D808" s="615"/>
      <c r="E808" s="615"/>
      <c r="F808" s="618"/>
      <c r="G808" s="618"/>
      <c r="H808" s="37" t="s">
        <v>40</v>
      </c>
      <c r="I808" s="74"/>
      <c r="J808" s="616"/>
      <c r="K808" s="60"/>
      <c r="L808" s="60"/>
      <c r="M808" s="60"/>
      <c r="N808" s="60"/>
      <c r="O808" s="60"/>
      <c r="P808" s="60"/>
      <c r="Q808" s="60"/>
      <c r="R808" s="60"/>
      <c r="S808" s="60"/>
      <c r="T808" s="60"/>
      <c r="U808" s="60"/>
      <c r="V808" s="60"/>
      <c r="W808" s="60"/>
      <c r="X808" s="60"/>
      <c r="Y808" s="60"/>
      <c r="Z808" s="60"/>
    </row>
    <row r="809" spans="1:26" ht="22.5" customHeight="1">
      <c r="A809" s="198"/>
      <c r="B809" s="198"/>
      <c r="C809" s="198"/>
      <c r="D809" s="615"/>
      <c r="E809" s="615"/>
      <c r="F809" s="635" t="s">
        <v>78</v>
      </c>
      <c r="G809" s="635" t="s">
        <v>78</v>
      </c>
      <c r="H809" s="32" t="s">
        <v>1275</v>
      </c>
      <c r="I809" s="48"/>
      <c r="J809" s="614" t="s">
        <v>434</v>
      </c>
      <c r="K809" s="60"/>
      <c r="L809" s="60"/>
      <c r="M809" s="60"/>
      <c r="N809" s="60"/>
      <c r="O809" s="60"/>
      <c r="P809" s="60"/>
      <c r="Q809" s="60"/>
      <c r="R809" s="60"/>
      <c r="S809" s="60"/>
      <c r="T809" s="60"/>
      <c r="U809" s="60"/>
      <c r="V809" s="60"/>
      <c r="W809" s="60"/>
      <c r="X809" s="60"/>
      <c r="Y809" s="60"/>
      <c r="Z809" s="60"/>
    </row>
    <row r="810" spans="1:26" ht="22.5" customHeight="1">
      <c r="A810" s="198"/>
      <c r="B810" s="198"/>
      <c r="C810" s="198"/>
      <c r="D810" s="615"/>
      <c r="E810" s="615"/>
      <c r="F810" s="615"/>
      <c r="G810" s="615"/>
      <c r="H810" s="34" t="s">
        <v>1276</v>
      </c>
      <c r="I810" s="49"/>
      <c r="J810" s="615"/>
      <c r="K810" s="60"/>
      <c r="L810" s="60"/>
      <c r="M810" s="60"/>
      <c r="N810" s="60"/>
      <c r="O810" s="60"/>
      <c r="P810" s="60"/>
      <c r="Q810" s="60"/>
      <c r="R810" s="60"/>
      <c r="S810" s="60"/>
      <c r="T810" s="60"/>
      <c r="U810" s="60"/>
      <c r="V810" s="60"/>
      <c r="W810" s="60"/>
      <c r="X810" s="60"/>
      <c r="Y810" s="60"/>
      <c r="Z810" s="60"/>
    </row>
    <row r="811" spans="1:26" ht="22.5" customHeight="1">
      <c r="A811" s="198"/>
      <c r="B811" s="198"/>
      <c r="C811" s="198"/>
      <c r="D811" s="615"/>
      <c r="E811" s="615"/>
      <c r="F811" s="615"/>
      <c r="G811" s="615"/>
      <c r="H811" s="34" t="s">
        <v>1277</v>
      </c>
      <c r="I811" s="49"/>
      <c r="J811" s="615"/>
      <c r="K811" s="60"/>
      <c r="L811" s="60"/>
      <c r="M811" s="60"/>
      <c r="N811" s="60"/>
      <c r="O811" s="60"/>
      <c r="P811" s="60"/>
      <c r="Q811" s="60"/>
      <c r="R811" s="60"/>
      <c r="S811" s="60"/>
      <c r="T811" s="60"/>
      <c r="U811" s="60"/>
      <c r="V811" s="60"/>
      <c r="W811" s="60"/>
      <c r="X811" s="60"/>
      <c r="Y811" s="60"/>
      <c r="Z811" s="60"/>
    </row>
    <row r="812" spans="1:26" ht="22.5" customHeight="1">
      <c r="A812" s="198"/>
      <c r="B812" s="198"/>
      <c r="C812" s="198"/>
      <c r="D812" s="615"/>
      <c r="E812" s="615"/>
      <c r="F812" s="615"/>
      <c r="G812" s="615"/>
      <c r="H812" s="34" t="s">
        <v>1278</v>
      </c>
      <c r="I812" s="49"/>
      <c r="J812" s="615"/>
      <c r="K812" s="60"/>
      <c r="L812" s="60"/>
      <c r="M812" s="60"/>
      <c r="N812" s="60"/>
      <c r="O812" s="60"/>
      <c r="P812" s="60"/>
      <c r="Q812" s="60"/>
      <c r="R812" s="60"/>
      <c r="S812" s="60"/>
      <c r="T812" s="60"/>
      <c r="U812" s="60"/>
      <c r="V812" s="60"/>
      <c r="W812" s="60"/>
      <c r="X812" s="60"/>
      <c r="Y812" s="60"/>
      <c r="Z812" s="60"/>
    </row>
    <row r="813" spans="1:26" ht="22.5" customHeight="1">
      <c r="A813" s="198"/>
      <c r="B813" s="198"/>
      <c r="C813" s="198"/>
      <c r="D813" s="615"/>
      <c r="E813" s="615"/>
      <c r="F813" s="615"/>
      <c r="G813" s="615"/>
      <c r="H813" s="247"/>
      <c r="I813" s="49"/>
      <c r="J813" s="615"/>
      <c r="K813" s="60"/>
      <c r="L813" s="60"/>
      <c r="M813" s="60"/>
      <c r="N813" s="60"/>
      <c r="O813" s="60"/>
      <c r="P813" s="60"/>
      <c r="Q813" s="60"/>
      <c r="R813" s="60"/>
      <c r="S813" s="60"/>
      <c r="T813" s="60"/>
      <c r="U813" s="60"/>
      <c r="V813" s="60"/>
      <c r="W813" s="60"/>
      <c r="X813" s="60"/>
      <c r="Y813" s="60"/>
      <c r="Z813" s="60"/>
    </row>
    <row r="814" spans="1:26" ht="22.5" customHeight="1">
      <c r="A814" s="198"/>
      <c r="B814" s="198"/>
      <c r="C814" s="198"/>
      <c r="D814" s="615"/>
      <c r="E814" s="615"/>
      <c r="F814" s="615"/>
      <c r="G814" s="615"/>
      <c r="H814" s="247"/>
      <c r="I814" s="49"/>
      <c r="J814" s="615"/>
      <c r="K814" s="60"/>
      <c r="L814" s="60"/>
      <c r="M814" s="60"/>
      <c r="N814" s="60"/>
      <c r="O814" s="60"/>
      <c r="P814" s="60"/>
      <c r="Q814" s="60"/>
      <c r="R814" s="60"/>
      <c r="S814" s="60"/>
      <c r="T814" s="60"/>
      <c r="U814" s="60"/>
      <c r="V814" s="60"/>
      <c r="W814" s="60"/>
      <c r="X814" s="60"/>
      <c r="Y814" s="60"/>
      <c r="Z814" s="60"/>
    </row>
    <row r="815" spans="1:26" ht="22.5" customHeight="1">
      <c r="A815" s="198"/>
      <c r="B815" s="198"/>
      <c r="C815" s="198"/>
      <c r="D815" s="615"/>
      <c r="E815" s="615"/>
      <c r="F815" s="615"/>
      <c r="G815" s="615"/>
      <c r="H815" s="247"/>
      <c r="I815" s="49"/>
      <c r="J815" s="615"/>
      <c r="K815" s="60"/>
      <c r="L815" s="60"/>
      <c r="M815" s="60"/>
      <c r="N815" s="60"/>
      <c r="O815" s="60"/>
      <c r="P815" s="60"/>
      <c r="Q815" s="60"/>
      <c r="R815" s="60"/>
      <c r="S815" s="60"/>
      <c r="T815" s="60"/>
      <c r="U815" s="60"/>
      <c r="V815" s="60"/>
      <c r="W815" s="60"/>
      <c r="X815" s="60"/>
      <c r="Y815" s="60"/>
      <c r="Z815" s="60"/>
    </row>
    <row r="816" spans="1:26" ht="22.5" customHeight="1">
      <c r="A816" s="198"/>
      <c r="B816" s="198"/>
      <c r="C816" s="198"/>
      <c r="D816" s="615"/>
      <c r="E816" s="615"/>
      <c r="F816" s="615"/>
      <c r="G816" s="615"/>
      <c r="H816" s="35"/>
      <c r="I816" s="73"/>
      <c r="J816" s="615"/>
      <c r="K816" s="60"/>
      <c r="L816" s="60"/>
      <c r="M816" s="60"/>
      <c r="N816" s="60"/>
      <c r="O816" s="60"/>
      <c r="P816" s="60"/>
      <c r="Q816" s="60"/>
      <c r="R816" s="60"/>
      <c r="S816" s="60"/>
      <c r="T816" s="60"/>
      <c r="U816" s="60"/>
      <c r="V816" s="60"/>
      <c r="W816" s="60"/>
      <c r="X816" s="60"/>
      <c r="Y816" s="60"/>
      <c r="Z816" s="60"/>
    </row>
    <row r="817" spans="1:26" ht="22.5" customHeight="1">
      <c r="A817" s="198"/>
      <c r="B817" s="198"/>
      <c r="C817" s="198"/>
      <c r="D817" s="2"/>
      <c r="E817" s="198"/>
      <c r="F817" s="618"/>
      <c r="G817" s="618"/>
      <c r="H817" s="37" t="s">
        <v>40</v>
      </c>
      <c r="I817" s="74"/>
      <c r="J817" s="616"/>
      <c r="K817" s="60"/>
      <c r="L817" s="60"/>
      <c r="M817" s="60"/>
      <c r="N817" s="60"/>
      <c r="O817" s="60"/>
      <c r="P817" s="60"/>
      <c r="Q817" s="60"/>
      <c r="R817" s="60"/>
      <c r="S817" s="60"/>
      <c r="T817" s="60"/>
      <c r="U817" s="60"/>
      <c r="V817" s="60"/>
      <c r="W817" s="60"/>
      <c r="X817" s="60"/>
      <c r="Y817" s="60"/>
      <c r="Z817" s="60"/>
    </row>
    <row r="818" spans="1:26" ht="24.75" customHeight="1">
      <c r="A818" s="198"/>
      <c r="B818" s="198"/>
      <c r="C818" s="198"/>
      <c r="D818" s="2"/>
      <c r="E818" s="198"/>
      <c r="F818" s="635" t="s">
        <v>78</v>
      </c>
      <c r="G818" s="635" t="s">
        <v>78</v>
      </c>
      <c r="H818" s="32" t="s">
        <v>1275</v>
      </c>
      <c r="I818" s="48"/>
      <c r="J818" s="614" t="s">
        <v>435</v>
      </c>
      <c r="K818" s="60"/>
      <c r="L818" s="60"/>
      <c r="M818" s="60"/>
      <c r="N818" s="60"/>
      <c r="O818" s="60"/>
      <c r="P818" s="60"/>
      <c r="Q818" s="60"/>
      <c r="R818" s="60"/>
      <c r="S818" s="60"/>
      <c r="T818" s="60"/>
      <c r="U818" s="60"/>
      <c r="V818" s="60"/>
      <c r="W818" s="60"/>
      <c r="X818" s="60"/>
      <c r="Y818" s="60"/>
      <c r="Z818" s="60"/>
    </row>
    <row r="819" spans="1:26" ht="21.75" customHeight="1">
      <c r="A819" s="198"/>
      <c r="B819" s="198"/>
      <c r="C819" s="198"/>
      <c r="D819" s="2"/>
      <c r="E819" s="198"/>
      <c r="F819" s="615"/>
      <c r="G819" s="615"/>
      <c r="H819" s="34" t="s">
        <v>1276</v>
      </c>
      <c r="I819" s="49"/>
      <c r="J819" s="615"/>
      <c r="K819" s="60"/>
      <c r="L819" s="60"/>
      <c r="M819" s="60"/>
      <c r="N819" s="60"/>
      <c r="O819" s="60"/>
      <c r="P819" s="60"/>
      <c r="Q819" s="60"/>
      <c r="R819" s="60"/>
      <c r="S819" s="60"/>
      <c r="T819" s="60"/>
      <c r="U819" s="60"/>
      <c r="V819" s="60"/>
      <c r="W819" s="60"/>
      <c r="X819" s="60"/>
      <c r="Y819" s="60"/>
      <c r="Z819" s="60"/>
    </row>
    <row r="820" spans="1:26" ht="21.75" customHeight="1">
      <c r="A820" s="198"/>
      <c r="B820" s="198"/>
      <c r="C820" s="198"/>
      <c r="D820" s="2"/>
      <c r="E820" s="198"/>
      <c r="F820" s="615"/>
      <c r="G820" s="615"/>
      <c r="H820" s="34" t="s">
        <v>1277</v>
      </c>
      <c r="I820" s="49"/>
      <c r="J820" s="615"/>
      <c r="K820" s="60"/>
      <c r="L820" s="60"/>
      <c r="M820" s="60"/>
      <c r="N820" s="60"/>
      <c r="O820" s="60"/>
      <c r="P820" s="60"/>
      <c r="Q820" s="60"/>
      <c r="R820" s="60"/>
      <c r="S820" s="60"/>
      <c r="T820" s="60"/>
      <c r="U820" s="60"/>
      <c r="V820" s="60"/>
      <c r="W820" s="60"/>
      <c r="X820" s="60"/>
      <c r="Y820" s="60"/>
      <c r="Z820" s="60"/>
    </row>
    <row r="821" spans="1:26" ht="21.75" customHeight="1">
      <c r="A821" s="198"/>
      <c r="B821" s="198"/>
      <c r="C821" s="198"/>
      <c r="D821" s="2"/>
      <c r="E821" s="198"/>
      <c r="F821" s="615"/>
      <c r="G821" s="615"/>
      <c r="H821" s="34" t="s">
        <v>1278</v>
      </c>
      <c r="I821" s="49"/>
      <c r="J821" s="615"/>
      <c r="K821" s="60"/>
      <c r="L821" s="60"/>
      <c r="M821" s="60"/>
      <c r="N821" s="60"/>
      <c r="O821" s="60"/>
      <c r="P821" s="60"/>
      <c r="Q821" s="60"/>
      <c r="R821" s="60"/>
      <c r="S821" s="60"/>
      <c r="T821" s="60"/>
      <c r="U821" s="60"/>
      <c r="V821" s="60"/>
      <c r="W821" s="60"/>
      <c r="X821" s="60"/>
      <c r="Y821" s="60"/>
      <c r="Z821" s="60"/>
    </row>
    <row r="822" spans="1:26" ht="21.75" customHeight="1">
      <c r="A822" s="198"/>
      <c r="B822" s="198"/>
      <c r="C822" s="198"/>
      <c r="D822" s="2"/>
      <c r="E822" s="198"/>
      <c r="F822" s="615"/>
      <c r="G822" s="615"/>
      <c r="H822" s="247"/>
      <c r="I822" s="49"/>
      <c r="J822" s="615"/>
      <c r="K822" s="60"/>
      <c r="L822" s="60"/>
      <c r="M822" s="60"/>
      <c r="N822" s="60"/>
      <c r="O822" s="60"/>
      <c r="P822" s="60"/>
      <c r="Q822" s="60"/>
      <c r="R822" s="60"/>
      <c r="S822" s="60"/>
      <c r="T822" s="60"/>
      <c r="U822" s="60"/>
      <c r="V822" s="60"/>
      <c r="W822" s="60"/>
      <c r="X822" s="60"/>
      <c r="Y822" s="60"/>
      <c r="Z822" s="60"/>
    </row>
    <row r="823" spans="1:26" ht="21.75" customHeight="1">
      <c r="A823" s="198"/>
      <c r="B823" s="198"/>
      <c r="C823" s="198"/>
      <c r="D823" s="2"/>
      <c r="E823" s="198"/>
      <c r="F823" s="615"/>
      <c r="G823" s="615"/>
      <c r="H823" s="247"/>
      <c r="I823" s="49"/>
      <c r="J823" s="615"/>
      <c r="K823" s="60"/>
      <c r="L823" s="60"/>
      <c r="M823" s="60"/>
      <c r="N823" s="60"/>
      <c r="O823" s="60"/>
      <c r="P823" s="60"/>
      <c r="Q823" s="60"/>
      <c r="R823" s="60"/>
      <c r="S823" s="60"/>
      <c r="T823" s="60"/>
      <c r="U823" s="60"/>
      <c r="V823" s="60"/>
      <c r="W823" s="60"/>
      <c r="X823" s="60"/>
      <c r="Y823" s="60"/>
      <c r="Z823" s="60"/>
    </row>
    <row r="824" spans="1:26" ht="21.75" customHeight="1">
      <c r="A824" s="198"/>
      <c r="B824" s="198"/>
      <c r="C824" s="198"/>
      <c r="D824" s="2"/>
      <c r="E824" s="198"/>
      <c r="F824" s="615"/>
      <c r="G824" s="615"/>
      <c r="H824" s="247"/>
      <c r="I824" s="49"/>
      <c r="J824" s="615"/>
      <c r="K824" s="60"/>
      <c r="L824" s="60"/>
      <c r="M824" s="60"/>
      <c r="N824" s="60"/>
      <c r="O824" s="60"/>
      <c r="P824" s="60"/>
      <c r="Q824" s="60"/>
      <c r="R824" s="60"/>
      <c r="S824" s="60"/>
      <c r="T824" s="60"/>
      <c r="U824" s="60"/>
      <c r="V824" s="60"/>
      <c r="W824" s="60"/>
      <c r="X824" s="60"/>
      <c r="Y824" s="60"/>
      <c r="Z824" s="60"/>
    </row>
    <row r="825" spans="1:26" ht="21.75" customHeight="1">
      <c r="A825" s="198"/>
      <c r="B825" s="198"/>
      <c r="C825" s="198"/>
      <c r="D825" s="2"/>
      <c r="E825" s="198"/>
      <c r="F825" s="615"/>
      <c r="G825" s="615"/>
      <c r="H825" s="35"/>
      <c r="I825" s="73"/>
      <c r="J825" s="615"/>
      <c r="K825" s="60"/>
      <c r="L825" s="60"/>
      <c r="M825" s="60"/>
      <c r="N825" s="60"/>
      <c r="O825" s="60"/>
      <c r="P825" s="60"/>
      <c r="Q825" s="60"/>
      <c r="R825" s="60"/>
      <c r="S825" s="60"/>
      <c r="T825" s="60"/>
      <c r="U825" s="60"/>
      <c r="V825" s="60"/>
      <c r="W825" s="60"/>
      <c r="X825" s="60"/>
      <c r="Y825" s="60"/>
      <c r="Z825" s="60"/>
    </row>
    <row r="826" spans="1:26" ht="21.75" customHeight="1">
      <c r="A826" s="198"/>
      <c r="B826" s="198"/>
      <c r="C826" s="198"/>
      <c r="D826" s="2"/>
      <c r="E826" s="198"/>
      <c r="F826" s="618"/>
      <c r="G826" s="618"/>
      <c r="H826" s="37" t="s">
        <v>40</v>
      </c>
      <c r="I826" s="74"/>
      <c r="J826" s="616"/>
      <c r="K826" s="60"/>
      <c r="L826" s="60"/>
      <c r="M826" s="60"/>
      <c r="N826" s="60"/>
      <c r="O826" s="60"/>
      <c r="P826" s="60"/>
      <c r="Q826" s="60"/>
      <c r="R826" s="60"/>
      <c r="S826" s="60"/>
      <c r="T826" s="60"/>
      <c r="U826" s="60"/>
      <c r="V826" s="60"/>
      <c r="W826" s="60"/>
      <c r="X826" s="60"/>
      <c r="Y826" s="60"/>
      <c r="Z826" s="60"/>
    </row>
    <row r="827" spans="1:26" ht="24.75" customHeight="1">
      <c r="A827" s="198"/>
      <c r="B827" s="198"/>
      <c r="C827" s="198"/>
      <c r="D827" s="1"/>
      <c r="E827" s="198"/>
      <c r="F827" s="635" t="s">
        <v>78</v>
      </c>
      <c r="G827" s="635" t="s">
        <v>78</v>
      </c>
      <c r="H827" s="32" t="s">
        <v>1275</v>
      </c>
      <c r="I827" s="48"/>
      <c r="J827" s="614" t="s">
        <v>436</v>
      </c>
      <c r="K827" s="60"/>
      <c r="L827" s="60"/>
      <c r="M827" s="60"/>
      <c r="N827" s="60"/>
      <c r="O827" s="60"/>
      <c r="P827" s="60"/>
      <c r="Q827" s="60"/>
      <c r="R827" s="60"/>
      <c r="S827" s="60"/>
      <c r="T827" s="60"/>
      <c r="U827" s="60"/>
      <c r="V827" s="60"/>
      <c r="W827" s="60"/>
      <c r="X827" s="60"/>
      <c r="Y827" s="60"/>
      <c r="Z827" s="60"/>
    </row>
    <row r="828" spans="1:26" ht="21.75" customHeight="1">
      <c r="A828" s="198"/>
      <c r="B828" s="198"/>
      <c r="C828" s="198"/>
      <c r="D828" s="1"/>
      <c r="E828" s="198"/>
      <c r="F828" s="615"/>
      <c r="G828" s="615"/>
      <c r="H828" s="34" t="s">
        <v>1276</v>
      </c>
      <c r="I828" s="49"/>
      <c r="J828" s="615"/>
      <c r="K828" s="60"/>
      <c r="L828" s="60"/>
      <c r="M828" s="60"/>
      <c r="N828" s="60"/>
      <c r="O828" s="60"/>
      <c r="P828" s="60"/>
      <c r="Q828" s="60"/>
      <c r="R828" s="60"/>
      <c r="S828" s="60"/>
      <c r="T828" s="60"/>
      <c r="U828" s="60"/>
      <c r="V828" s="60"/>
      <c r="W828" s="60"/>
      <c r="X828" s="60"/>
      <c r="Y828" s="60"/>
      <c r="Z828" s="60"/>
    </row>
    <row r="829" spans="1:26" ht="21.75" customHeight="1">
      <c r="A829" s="198"/>
      <c r="B829" s="198"/>
      <c r="C829" s="198"/>
      <c r="D829" s="1"/>
      <c r="E829" s="198"/>
      <c r="F829" s="615"/>
      <c r="G829" s="615"/>
      <c r="H829" s="34" t="s">
        <v>1277</v>
      </c>
      <c r="I829" s="49"/>
      <c r="J829" s="615"/>
      <c r="K829" s="60"/>
      <c r="L829" s="60"/>
      <c r="M829" s="60"/>
      <c r="N829" s="60"/>
      <c r="O829" s="60"/>
      <c r="P829" s="60"/>
      <c r="Q829" s="60"/>
      <c r="R829" s="60"/>
      <c r="S829" s="60"/>
      <c r="T829" s="60"/>
      <c r="U829" s="60"/>
      <c r="V829" s="60"/>
      <c r="W829" s="60"/>
      <c r="X829" s="60"/>
      <c r="Y829" s="60"/>
      <c r="Z829" s="60"/>
    </row>
    <row r="830" spans="1:26" ht="21.75" customHeight="1">
      <c r="A830" s="198"/>
      <c r="B830" s="198"/>
      <c r="C830" s="198"/>
      <c r="D830" s="1"/>
      <c r="E830" s="198"/>
      <c r="F830" s="615"/>
      <c r="G830" s="615"/>
      <c r="H830" s="34" t="s">
        <v>1278</v>
      </c>
      <c r="I830" s="49"/>
      <c r="J830" s="615"/>
      <c r="K830" s="60"/>
      <c r="L830" s="60"/>
      <c r="M830" s="60"/>
      <c r="N830" s="60"/>
      <c r="O830" s="60"/>
      <c r="P830" s="60"/>
      <c r="Q830" s="60"/>
      <c r="R830" s="60"/>
      <c r="S830" s="60"/>
      <c r="T830" s="60"/>
      <c r="U830" s="60"/>
      <c r="V830" s="60"/>
      <c r="W830" s="60"/>
      <c r="X830" s="60"/>
      <c r="Y830" s="60"/>
      <c r="Z830" s="60"/>
    </row>
    <row r="831" spans="1:26" ht="21.75" customHeight="1">
      <c r="A831" s="198"/>
      <c r="B831" s="198"/>
      <c r="C831" s="198"/>
      <c r="D831" s="1"/>
      <c r="E831" s="198"/>
      <c r="F831" s="615"/>
      <c r="G831" s="615"/>
      <c r="H831" s="247"/>
      <c r="I831" s="49"/>
      <c r="J831" s="615"/>
      <c r="K831" s="60"/>
      <c r="L831" s="60"/>
      <c r="M831" s="60"/>
      <c r="N831" s="60"/>
      <c r="O831" s="60"/>
      <c r="P831" s="60"/>
      <c r="Q831" s="60"/>
      <c r="R831" s="60"/>
      <c r="S831" s="60"/>
      <c r="T831" s="60"/>
      <c r="U831" s="60"/>
      <c r="V831" s="60"/>
      <c r="W831" s="60"/>
      <c r="X831" s="60"/>
      <c r="Y831" s="60"/>
      <c r="Z831" s="60"/>
    </row>
    <row r="832" spans="1:26" ht="21.75" customHeight="1">
      <c r="A832" s="198"/>
      <c r="B832" s="198"/>
      <c r="C832" s="198"/>
      <c r="D832" s="1"/>
      <c r="E832" s="198"/>
      <c r="F832" s="615"/>
      <c r="G832" s="615"/>
      <c r="H832" s="247"/>
      <c r="I832" s="49"/>
      <c r="J832" s="615"/>
      <c r="K832" s="60"/>
      <c r="L832" s="60"/>
      <c r="M832" s="60"/>
      <c r="N832" s="60"/>
      <c r="O832" s="60"/>
      <c r="P832" s="60"/>
      <c r="Q832" s="60"/>
      <c r="R832" s="60"/>
      <c r="S832" s="60"/>
      <c r="T832" s="60"/>
      <c r="U832" s="60"/>
      <c r="V832" s="60"/>
      <c r="W832" s="60"/>
      <c r="X832" s="60"/>
      <c r="Y832" s="60"/>
      <c r="Z832" s="60"/>
    </row>
    <row r="833" spans="1:26" ht="21.75" customHeight="1">
      <c r="A833" s="198"/>
      <c r="B833" s="198"/>
      <c r="C833" s="198"/>
      <c r="D833" s="1"/>
      <c r="E833" s="198"/>
      <c r="F833" s="615"/>
      <c r="G833" s="615"/>
      <c r="H833" s="247"/>
      <c r="I833" s="49"/>
      <c r="J833" s="615"/>
      <c r="K833" s="60"/>
      <c r="L833" s="60"/>
      <c r="M833" s="60"/>
      <c r="N833" s="60"/>
      <c r="O833" s="60"/>
      <c r="P833" s="60"/>
      <c r="Q833" s="60"/>
      <c r="R833" s="60"/>
      <c r="S833" s="60"/>
      <c r="T833" s="60"/>
      <c r="U833" s="60"/>
      <c r="V833" s="60"/>
      <c r="W833" s="60"/>
      <c r="X833" s="60"/>
      <c r="Y833" s="60"/>
      <c r="Z833" s="60"/>
    </row>
    <row r="834" spans="1:26" ht="21.75" customHeight="1">
      <c r="A834" s="198"/>
      <c r="B834" s="198"/>
      <c r="C834" s="198"/>
      <c r="D834" s="1"/>
      <c r="E834" s="198"/>
      <c r="F834" s="615"/>
      <c r="G834" s="615"/>
      <c r="H834" s="35"/>
      <c r="I834" s="49"/>
      <c r="J834" s="615"/>
      <c r="K834" s="60"/>
      <c r="L834" s="60"/>
      <c r="M834" s="60"/>
      <c r="N834" s="60"/>
      <c r="O834" s="60"/>
      <c r="P834" s="60"/>
      <c r="Q834" s="60"/>
      <c r="R834" s="60"/>
      <c r="S834" s="60"/>
      <c r="T834" s="60"/>
      <c r="U834" s="60"/>
      <c r="V834" s="60"/>
      <c r="W834" s="60"/>
      <c r="X834" s="60"/>
      <c r="Y834" s="60"/>
      <c r="Z834" s="60"/>
    </row>
    <row r="835" spans="1:26" ht="21.75" customHeight="1">
      <c r="A835" s="198"/>
      <c r="B835" s="198"/>
      <c r="C835" s="198"/>
      <c r="D835" s="1"/>
      <c r="E835" s="198"/>
      <c r="F835" s="621"/>
      <c r="G835" s="621"/>
      <c r="H835" s="37" t="s">
        <v>40</v>
      </c>
      <c r="I835" s="199"/>
      <c r="J835" s="616"/>
      <c r="K835" s="60"/>
      <c r="L835" s="60"/>
      <c r="M835" s="60"/>
      <c r="N835" s="60"/>
      <c r="O835" s="60"/>
      <c r="P835" s="60"/>
      <c r="Q835" s="60"/>
      <c r="R835" s="60"/>
      <c r="S835" s="60"/>
      <c r="T835" s="60"/>
      <c r="U835" s="60"/>
      <c r="V835" s="60"/>
      <c r="W835" s="60"/>
      <c r="X835" s="60"/>
      <c r="Y835" s="60"/>
      <c r="Z835" s="60"/>
    </row>
    <row r="836" spans="1:26" ht="22.5" customHeight="1">
      <c r="A836" s="667" t="s">
        <v>1361</v>
      </c>
      <c r="B836" s="667" t="s">
        <v>438</v>
      </c>
      <c r="C836" s="197" t="s">
        <v>20</v>
      </c>
      <c r="D836" s="667" t="s">
        <v>439</v>
      </c>
      <c r="E836" s="668" t="s">
        <v>1362</v>
      </c>
      <c r="F836" s="634" t="s">
        <v>78</v>
      </c>
      <c r="G836" s="634" t="s">
        <v>78</v>
      </c>
      <c r="H836" s="32" t="s">
        <v>1275</v>
      </c>
      <c r="I836" s="48"/>
      <c r="J836" s="200"/>
      <c r="K836" s="60"/>
      <c r="L836" s="60"/>
      <c r="M836" s="60"/>
      <c r="N836" s="60"/>
      <c r="O836" s="60"/>
      <c r="P836" s="60"/>
      <c r="Q836" s="60"/>
      <c r="R836" s="60"/>
      <c r="S836" s="60"/>
      <c r="T836" s="60"/>
      <c r="U836" s="60"/>
      <c r="V836" s="60"/>
      <c r="W836" s="60"/>
      <c r="X836" s="60"/>
      <c r="Y836" s="60"/>
      <c r="Z836" s="60"/>
    </row>
    <row r="837" spans="1:26" ht="22.5" customHeight="1">
      <c r="A837" s="615"/>
      <c r="B837" s="615"/>
      <c r="C837" s="198"/>
      <c r="D837" s="615"/>
      <c r="E837" s="615"/>
      <c r="F837" s="615"/>
      <c r="G837" s="615"/>
      <c r="H837" s="34" t="s">
        <v>1276</v>
      </c>
      <c r="I837" s="49"/>
      <c r="J837" s="201"/>
      <c r="K837" s="60"/>
      <c r="L837" s="60"/>
      <c r="M837" s="60"/>
      <c r="N837" s="60"/>
      <c r="O837" s="60"/>
      <c r="P837" s="60"/>
      <c r="Q837" s="60"/>
      <c r="R837" s="60"/>
      <c r="S837" s="60"/>
      <c r="T837" s="60"/>
      <c r="U837" s="60"/>
      <c r="V837" s="60"/>
      <c r="W837" s="60"/>
      <c r="X837" s="60"/>
      <c r="Y837" s="60"/>
      <c r="Z837" s="60"/>
    </row>
    <row r="838" spans="1:26" ht="22.5" customHeight="1">
      <c r="A838" s="615"/>
      <c r="B838" s="615"/>
      <c r="C838" s="198"/>
      <c r="D838" s="615"/>
      <c r="E838" s="615"/>
      <c r="F838" s="615"/>
      <c r="G838" s="615"/>
      <c r="H838" s="34" t="s">
        <v>1277</v>
      </c>
      <c r="I838" s="49"/>
      <c r="J838" s="202" t="s">
        <v>441</v>
      </c>
      <c r="K838" s="60"/>
      <c r="L838" s="60"/>
      <c r="M838" s="60"/>
      <c r="N838" s="60"/>
      <c r="O838" s="60"/>
      <c r="P838" s="60"/>
      <c r="Q838" s="60"/>
      <c r="R838" s="60"/>
      <c r="S838" s="60"/>
      <c r="T838" s="60"/>
      <c r="U838" s="60"/>
      <c r="V838" s="60"/>
      <c r="W838" s="60"/>
      <c r="X838" s="60"/>
      <c r="Y838" s="60"/>
      <c r="Z838" s="60"/>
    </row>
    <row r="839" spans="1:26" ht="22.5" customHeight="1">
      <c r="A839" s="615"/>
      <c r="B839" s="615"/>
      <c r="C839" s="198"/>
      <c r="D839" s="615"/>
      <c r="E839" s="615"/>
      <c r="F839" s="615"/>
      <c r="G839" s="615"/>
      <c r="H839" s="34" t="s">
        <v>1278</v>
      </c>
      <c r="I839" s="49"/>
      <c r="J839" s="198" t="s">
        <v>442</v>
      </c>
      <c r="K839" s="60"/>
      <c r="L839" s="60"/>
      <c r="M839" s="60"/>
      <c r="N839" s="60"/>
      <c r="O839" s="60"/>
      <c r="P839" s="60"/>
      <c r="Q839" s="60"/>
      <c r="R839" s="60"/>
      <c r="S839" s="60"/>
      <c r="T839" s="60"/>
      <c r="U839" s="60"/>
      <c r="V839" s="60"/>
      <c r="W839" s="60"/>
      <c r="X839" s="60"/>
      <c r="Y839" s="60"/>
      <c r="Z839" s="60"/>
    </row>
    <row r="840" spans="1:26" ht="22.5" customHeight="1">
      <c r="A840" s="615"/>
      <c r="B840" s="615"/>
      <c r="C840" s="198"/>
      <c r="D840" s="615"/>
      <c r="E840" s="615"/>
      <c r="F840" s="615"/>
      <c r="G840" s="615"/>
      <c r="H840" s="247"/>
      <c r="I840" s="49"/>
      <c r="J840" s="198" t="s">
        <v>443</v>
      </c>
      <c r="K840" s="60"/>
      <c r="L840" s="60"/>
      <c r="M840" s="60"/>
      <c r="N840" s="60"/>
      <c r="O840" s="60"/>
      <c r="P840" s="60"/>
      <c r="Q840" s="60"/>
      <c r="R840" s="60"/>
      <c r="S840" s="60"/>
      <c r="T840" s="60"/>
      <c r="U840" s="60"/>
      <c r="V840" s="60"/>
      <c r="W840" s="60"/>
      <c r="X840" s="60"/>
      <c r="Y840" s="60"/>
      <c r="Z840" s="60"/>
    </row>
    <row r="841" spans="1:26" ht="22.5" customHeight="1">
      <c r="A841" s="198"/>
      <c r="B841" s="198"/>
      <c r="C841" s="198"/>
      <c r="D841" s="615"/>
      <c r="E841" s="615"/>
      <c r="F841" s="615"/>
      <c r="G841" s="615"/>
      <c r="H841" s="247"/>
      <c r="I841" s="49"/>
      <c r="J841" s="201"/>
      <c r="K841" s="60"/>
      <c r="L841" s="60"/>
      <c r="M841" s="60"/>
      <c r="N841" s="60"/>
      <c r="O841" s="60"/>
      <c r="P841" s="60"/>
      <c r="Q841" s="60"/>
      <c r="R841" s="60"/>
      <c r="S841" s="60"/>
      <c r="T841" s="60"/>
      <c r="U841" s="60"/>
      <c r="V841" s="60"/>
      <c r="W841" s="60"/>
      <c r="X841" s="60"/>
      <c r="Y841" s="60"/>
      <c r="Z841" s="60"/>
    </row>
    <row r="842" spans="1:26" ht="22.5" customHeight="1">
      <c r="A842" s="198"/>
      <c r="B842" s="198"/>
      <c r="C842" s="198"/>
      <c r="D842" s="615"/>
      <c r="E842" s="615"/>
      <c r="F842" s="615"/>
      <c r="G842" s="615"/>
      <c r="H842" s="247"/>
      <c r="I842" s="49"/>
      <c r="J842" s="201"/>
      <c r="K842" s="60"/>
      <c r="L842" s="60"/>
      <c r="M842" s="60"/>
      <c r="N842" s="60"/>
      <c r="O842" s="60"/>
      <c r="P842" s="60"/>
      <c r="Q842" s="60"/>
      <c r="R842" s="60"/>
      <c r="S842" s="60"/>
      <c r="T842" s="60"/>
      <c r="U842" s="60"/>
      <c r="V842" s="60"/>
      <c r="W842" s="60"/>
      <c r="X842" s="60"/>
      <c r="Y842" s="60"/>
      <c r="Z842" s="60"/>
    </row>
    <row r="843" spans="1:26" ht="22.5" customHeight="1">
      <c r="A843" s="198"/>
      <c r="B843" s="198"/>
      <c r="C843" s="198"/>
      <c r="D843" s="615"/>
      <c r="E843" s="615"/>
      <c r="F843" s="615"/>
      <c r="G843" s="615"/>
      <c r="H843" s="35"/>
      <c r="I843" s="73"/>
      <c r="J843" s="201"/>
      <c r="K843" s="60"/>
      <c r="L843" s="60"/>
      <c r="M843" s="60"/>
      <c r="N843" s="60"/>
      <c r="O843" s="60"/>
      <c r="P843" s="60"/>
      <c r="Q843" s="60"/>
      <c r="R843" s="60"/>
      <c r="S843" s="60"/>
      <c r="T843" s="60"/>
      <c r="U843" s="60"/>
      <c r="V843" s="60"/>
      <c r="W843" s="60"/>
      <c r="X843" s="60"/>
      <c r="Y843" s="60"/>
      <c r="Z843" s="60"/>
    </row>
    <row r="844" spans="1:26" ht="24" customHeight="1">
      <c r="A844" s="198"/>
      <c r="B844" s="198"/>
      <c r="C844" s="198"/>
      <c r="D844" s="198"/>
      <c r="E844" s="615"/>
      <c r="F844" s="618"/>
      <c r="G844" s="618"/>
      <c r="H844" s="37" t="s">
        <v>40</v>
      </c>
      <c r="I844" s="203"/>
      <c r="J844" s="204"/>
      <c r="K844" s="60"/>
      <c r="L844" s="60"/>
      <c r="M844" s="60"/>
      <c r="N844" s="60"/>
      <c r="O844" s="60"/>
      <c r="P844" s="60"/>
      <c r="Q844" s="60"/>
      <c r="R844" s="60"/>
      <c r="S844" s="60"/>
      <c r="T844" s="60"/>
      <c r="U844" s="60"/>
      <c r="V844" s="60"/>
      <c r="W844" s="60"/>
      <c r="X844" s="60"/>
      <c r="Y844" s="60"/>
      <c r="Z844" s="60"/>
    </row>
    <row r="845" spans="1:26" ht="27" customHeight="1">
      <c r="A845" s="198"/>
      <c r="B845" s="198"/>
      <c r="C845" s="198"/>
      <c r="D845" s="198"/>
      <c r="E845" s="669" t="s">
        <v>1363</v>
      </c>
      <c r="F845" s="198"/>
      <c r="G845" s="198"/>
      <c r="H845" s="32" t="s">
        <v>1275</v>
      </c>
      <c r="I845" s="206"/>
      <c r="J845" s="207"/>
      <c r="K845" s="60"/>
      <c r="L845" s="60"/>
      <c r="M845" s="60"/>
      <c r="N845" s="60"/>
      <c r="O845" s="60"/>
      <c r="P845" s="60"/>
      <c r="Q845" s="60"/>
      <c r="R845" s="60"/>
      <c r="S845" s="60"/>
      <c r="T845" s="60"/>
      <c r="U845" s="60"/>
      <c r="V845" s="60"/>
      <c r="W845" s="60"/>
      <c r="X845" s="60"/>
      <c r="Y845" s="60"/>
      <c r="Z845" s="60"/>
    </row>
    <row r="846" spans="1:26" ht="18.75" customHeight="1">
      <c r="A846" s="198"/>
      <c r="B846" s="198"/>
      <c r="C846" s="198"/>
      <c r="D846" s="198"/>
      <c r="E846" s="615"/>
      <c r="F846" s="198"/>
      <c r="G846" s="198"/>
      <c r="H846" s="34" t="s">
        <v>1276</v>
      </c>
      <c r="I846" s="208"/>
      <c r="J846" s="209" t="s">
        <v>445</v>
      </c>
      <c r="K846" s="60"/>
      <c r="L846" s="60"/>
      <c r="M846" s="60"/>
      <c r="N846" s="60"/>
      <c r="O846" s="60"/>
      <c r="P846" s="60"/>
      <c r="Q846" s="60"/>
      <c r="R846" s="60"/>
      <c r="S846" s="60"/>
      <c r="T846" s="60"/>
      <c r="U846" s="60"/>
      <c r="V846" s="60"/>
      <c r="W846" s="60"/>
      <c r="X846" s="60"/>
      <c r="Y846" s="60"/>
      <c r="Z846" s="60"/>
    </row>
    <row r="847" spans="1:26" ht="27" customHeight="1">
      <c r="A847" s="198"/>
      <c r="B847" s="198"/>
      <c r="C847" s="198"/>
      <c r="D847" s="198"/>
      <c r="E847" s="615"/>
      <c r="F847" s="198"/>
      <c r="G847" s="198"/>
      <c r="H847" s="34" t="s">
        <v>1277</v>
      </c>
      <c r="I847" s="49"/>
      <c r="J847" s="198" t="s">
        <v>446</v>
      </c>
      <c r="K847" s="60"/>
      <c r="L847" s="60"/>
      <c r="M847" s="60"/>
      <c r="N847" s="60"/>
      <c r="O847" s="60"/>
      <c r="P847" s="60"/>
      <c r="Q847" s="60"/>
      <c r="R847" s="60"/>
      <c r="S847" s="60"/>
      <c r="T847" s="60"/>
      <c r="U847" s="60"/>
      <c r="V847" s="60"/>
      <c r="W847" s="60"/>
      <c r="X847" s="60"/>
      <c r="Y847" s="60"/>
      <c r="Z847" s="60"/>
    </row>
    <row r="848" spans="1:26" ht="24" customHeight="1">
      <c r="A848" s="198"/>
      <c r="B848" s="198"/>
      <c r="C848" s="198"/>
      <c r="D848" s="198"/>
      <c r="E848" s="664" t="s">
        <v>447</v>
      </c>
      <c r="F848" s="198"/>
      <c r="G848" s="198"/>
      <c r="H848" s="34" t="s">
        <v>1278</v>
      </c>
      <c r="I848" s="49"/>
      <c r="J848" s="198" t="s">
        <v>448</v>
      </c>
      <c r="K848" s="60"/>
      <c r="L848" s="60"/>
      <c r="M848" s="60"/>
      <c r="N848" s="60"/>
      <c r="O848" s="60"/>
      <c r="P848" s="60"/>
      <c r="Q848" s="60"/>
      <c r="R848" s="60"/>
      <c r="S848" s="60"/>
      <c r="T848" s="60"/>
      <c r="U848" s="60"/>
      <c r="V848" s="60"/>
      <c r="W848" s="60"/>
      <c r="X848" s="60"/>
      <c r="Y848" s="60"/>
      <c r="Z848" s="60"/>
    </row>
    <row r="849" spans="1:26" ht="21.75" customHeight="1">
      <c r="A849" s="198"/>
      <c r="B849" s="198"/>
      <c r="C849" s="198"/>
      <c r="D849" s="198"/>
      <c r="E849" s="615"/>
      <c r="F849" s="198"/>
      <c r="G849" s="198"/>
      <c r="H849" s="247"/>
      <c r="I849" s="49"/>
      <c r="J849" s="198" t="s">
        <v>449</v>
      </c>
      <c r="K849" s="60"/>
      <c r="L849" s="60"/>
      <c r="M849" s="60"/>
      <c r="N849" s="60"/>
      <c r="O849" s="60"/>
      <c r="P849" s="60"/>
      <c r="Q849" s="60"/>
      <c r="R849" s="60"/>
      <c r="S849" s="60"/>
      <c r="T849" s="60"/>
      <c r="U849" s="60"/>
      <c r="V849" s="60"/>
      <c r="W849" s="60"/>
      <c r="X849" s="60"/>
      <c r="Y849" s="60"/>
      <c r="Z849" s="60"/>
    </row>
    <row r="850" spans="1:26" ht="21.75" customHeight="1">
      <c r="A850" s="198"/>
      <c r="B850" s="198"/>
      <c r="C850" s="198"/>
      <c r="D850" s="198"/>
      <c r="E850" s="615"/>
      <c r="F850" s="198"/>
      <c r="G850" s="198"/>
      <c r="H850" s="247"/>
      <c r="I850" s="49"/>
      <c r="J850" s="198" t="s">
        <v>450</v>
      </c>
      <c r="K850" s="60"/>
      <c r="L850" s="60"/>
      <c r="M850" s="60"/>
      <c r="N850" s="60"/>
      <c r="O850" s="60"/>
      <c r="P850" s="60"/>
      <c r="Q850" s="60"/>
      <c r="R850" s="60"/>
      <c r="S850" s="60"/>
      <c r="T850" s="60"/>
      <c r="U850" s="60"/>
      <c r="V850" s="60"/>
      <c r="W850" s="60"/>
      <c r="X850" s="60"/>
      <c r="Y850" s="60"/>
      <c r="Z850" s="60"/>
    </row>
    <row r="851" spans="1:26" ht="21.75" customHeight="1">
      <c r="A851" s="198"/>
      <c r="B851" s="198"/>
      <c r="C851" s="198"/>
      <c r="D851" s="198"/>
      <c r="E851" s="615"/>
      <c r="F851" s="198"/>
      <c r="G851" s="198"/>
      <c r="H851" s="247"/>
      <c r="I851" s="49"/>
      <c r="J851" s="198" t="s">
        <v>451</v>
      </c>
      <c r="K851" s="60"/>
      <c r="L851" s="60"/>
      <c r="M851" s="60"/>
      <c r="N851" s="60"/>
      <c r="O851" s="60"/>
      <c r="P851" s="60"/>
      <c r="Q851" s="60"/>
      <c r="R851" s="60"/>
      <c r="S851" s="60"/>
      <c r="T851" s="60"/>
      <c r="U851" s="60"/>
      <c r="V851" s="60"/>
      <c r="W851" s="60"/>
      <c r="X851" s="60"/>
      <c r="Y851" s="60"/>
      <c r="Z851" s="60"/>
    </row>
    <row r="852" spans="1:26" ht="21.75" customHeight="1">
      <c r="A852" s="198"/>
      <c r="B852" s="198"/>
      <c r="C852" s="198"/>
      <c r="D852" s="198"/>
      <c r="E852" s="210" t="s">
        <v>452</v>
      </c>
      <c r="F852" s="198"/>
      <c r="G852" s="198"/>
      <c r="H852" s="35"/>
      <c r="I852" s="73"/>
      <c r="J852" s="198" t="s">
        <v>453</v>
      </c>
      <c r="K852" s="60"/>
      <c r="L852" s="60"/>
      <c r="M852" s="60"/>
      <c r="N852" s="60"/>
      <c r="O852" s="60"/>
      <c r="P852" s="60"/>
      <c r="Q852" s="60"/>
      <c r="R852" s="60"/>
      <c r="S852" s="60"/>
      <c r="T852" s="60"/>
      <c r="U852" s="60"/>
      <c r="V852" s="60"/>
      <c r="W852" s="60"/>
      <c r="X852" s="60"/>
      <c r="Y852" s="60"/>
      <c r="Z852" s="60"/>
    </row>
    <row r="853" spans="1:26" ht="24.75" customHeight="1">
      <c r="A853" s="198"/>
      <c r="B853" s="198"/>
      <c r="C853" s="198"/>
      <c r="D853" s="198"/>
      <c r="E853" s="664" t="s">
        <v>454</v>
      </c>
      <c r="F853" s="198"/>
      <c r="G853" s="198"/>
      <c r="H853" s="37" t="s">
        <v>40</v>
      </c>
      <c r="I853" s="203"/>
      <c r="J853" s="204"/>
      <c r="K853" s="60"/>
      <c r="L853" s="60"/>
      <c r="M853" s="60"/>
      <c r="N853" s="60"/>
      <c r="O853" s="60"/>
      <c r="P853" s="60"/>
      <c r="Q853" s="60"/>
      <c r="R853" s="60"/>
      <c r="S853" s="60"/>
      <c r="T853" s="60"/>
      <c r="U853" s="60"/>
      <c r="V853" s="60"/>
      <c r="W853" s="60"/>
      <c r="X853" s="60"/>
      <c r="Y853" s="60"/>
      <c r="Z853" s="60"/>
    </row>
    <row r="854" spans="1:26" ht="139.5" customHeight="1">
      <c r="A854" s="198"/>
      <c r="B854" s="198"/>
      <c r="C854" s="198"/>
      <c r="D854" s="198"/>
      <c r="E854" s="615"/>
      <c r="F854" s="198"/>
      <c r="G854" s="198"/>
      <c r="H854" s="198"/>
      <c r="I854" s="198"/>
      <c r="J854" s="198"/>
      <c r="K854" s="60"/>
      <c r="L854" s="60"/>
      <c r="M854" s="60"/>
      <c r="N854" s="60"/>
      <c r="O854" s="60"/>
      <c r="P854" s="60"/>
      <c r="Q854" s="60"/>
      <c r="R854" s="60"/>
      <c r="S854" s="60"/>
      <c r="T854" s="60"/>
      <c r="U854" s="60"/>
      <c r="V854" s="60"/>
      <c r="W854" s="60"/>
      <c r="X854" s="60"/>
      <c r="Y854" s="60"/>
      <c r="Z854" s="60"/>
    </row>
    <row r="855" spans="1:26" ht="29.25" customHeight="1">
      <c r="A855" s="211"/>
      <c r="B855" s="211" t="s">
        <v>455</v>
      </c>
      <c r="C855" s="211" t="s">
        <v>456</v>
      </c>
      <c r="D855" s="211" t="s">
        <v>457</v>
      </c>
      <c r="E855" s="211" t="s">
        <v>458</v>
      </c>
      <c r="F855" s="635" t="s">
        <v>42</v>
      </c>
      <c r="G855" s="635" t="s">
        <v>78</v>
      </c>
      <c r="H855" s="32" t="s">
        <v>1275</v>
      </c>
      <c r="I855" s="48"/>
      <c r="J855" s="200"/>
      <c r="K855" s="60"/>
      <c r="L855" s="60"/>
      <c r="M855" s="60"/>
      <c r="N855" s="60"/>
      <c r="O855" s="60"/>
      <c r="P855" s="60"/>
      <c r="Q855" s="60"/>
      <c r="R855" s="60"/>
      <c r="S855" s="60"/>
      <c r="T855" s="60"/>
      <c r="U855" s="60"/>
      <c r="V855" s="60"/>
      <c r="W855" s="60"/>
      <c r="X855" s="60"/>
      <c r="Y855" s="60"/>
      <c r="Z855" s="60"/>
    </row>
    <row r="856" spans="1:26" ht="27" customHeight="1">
      <c r="A856" s="212"/>
      <c r="B856" s="212" t="s">
        <v>459</v>
      </c>
      <c r="C856" s="212"/>
      <c r="D856" s="212" t="s">
        <v>460</v>
      </c>
      <c r="E856" s="212" t="s">
        <v>461</v>
      </c>
      <c r="F856" s="615"/>
      <c r="G856" s="615"/>
      <c r="H856" s="34" t="s">
        <v>1276</v>
      </c>
      <c r="I856" s="213"/>
      <c r="J856" s="201"/>
      <c r="K856" s="60"/>
      <c r="L856" s="60"/>
      <c r="M856" s="60"/>
      <c r="N856" s="60"/>
      <c r="O856" s="60"/>
      <c r="P856" s="60"/>
      <c r="Q856" s="60"/>
      <c r="R856" s="60"/>
      <c r="S856" s="60"/>
      <c r="T856" s="60"/>
      <c r="U856" s="60"/>
      <c r="V856" s="60"/>
      <c r="W856" s="60"/>
      <c r="X856" s="60"/>
      <c r="Y856" s="60"/>
      <c r="Z856" s="60"/>
    </row>
    <row r="857" spans="1:26" ht="27" customHeight="1">
      <c r="A857" s="212"/>
      <c r="B857" s="212" t="s">
        <v>462</v>
      </c>
      <c r="C857" s="212"/>
      <c r="D857" s="212" t="s">
        <v>463</v>
      </c>
      <c r="E857" s="212" t="s">
        <v>464</v>
      </c>
      <c r="F857" s="615"/>
      <c r="G857" s="615"/>
      <c r="H857" s="34" t="s">
        <v>1277</v>
      </c>
      <c r="I857" s="213"/>
      <c r="J857" s="201"/>
      <c r="K857" s="60"/>
      <c r="L857" s="60"/>
      <c r="M857" s="60"/>
      <c r="N857" s="60"/>
      <c r="O857" s="60"/>
      <c r="P857" s="60"/>
      <c r="Q857" s="60"/>
      <c r="R857" s="60"/>
      <c r="S857" s="60"/>
      <c r="T857" s="60"/>
      <c r="U857" s="60"/>
      <c r="V857" s="60"/>
      <c r="W857" s="60"/>
      <c r="X857" s="60"/>
      <c r="Y857" s="60"/>
      <c r="Z857" s="60"/>
    </row>
    <row r="858" spans="1:26" ht="27" customHeight="1">
      <c r="A858" s="212"/>
      <c r="B858" s="212" t="s">
        <v>465</v>
      </c>
      <c r="C858" s="212"/>
      <c r="D858" s="212" t="s">
        <v>466</v>
      </c>
      <c r="E858" s="212" t="s">
        <v>467</v>
      </c>
      <c r="F858" s="615"/>
      <c r="G858" s="615"/>
      <c r="H858" s="34" t="s">
        <v>1278</v>
      </c>
      <c r="I858" s="213"/>
      <c r="J858" s="201"/>
      <c r="K858" s="60"/>
      <c r="L858" s="60"/>
      <c r="M858" s="60"/>
      <c r="N858" s="60"/>
      <c r="O858" s="60"/>
      <c r="P858" s="60"/>
      <c r="Q858" s="60"/>
      <c r="R858" s="60"/>
      <c r="S858" s="60"/>
      <c r="T858" s="60"/>
      <c r="U858" s="60"/>
      <c r="V858" s="60"/>
      <c r="W858" s="60"/>
      <c r="X858" s="60"/>
      <c r="Y858" s="60"/>
      <c r="Z858" s="60"/>
    </row>
    <row r="859" spans="1:26" ht="27" customHeight="1">
      <c r="A859" s="212"/>
      <c r="B859" s="212" t="s">
        <v>468</v>
      </c>
      <c r="C859" s="212"/>
      <c r="D859" s="212" t="s">
        <v>469</v>
      </c>
      <c r="E859" s="212" t="s">
        <v>470</v>
      </c>
      <c r="F859" s="615"/>
      <c r="G859" s="615"/>
      <c r="H859" s="247"/>
      <c r="I859" s="213"/>
      <c r="J859" s="201"/>
      <c r="K859" s="60"/>
      <c r="L859" s="60"/>
      <c r="M859" s="60"/>
      <c r="N859" s="60"/>
      <c r="O859" s="60"/>
      <c r="P859" s="60"/>
      <c r="Q859" s="60"/>
      <c r="R859" s="60"/>
      <c r="S859" s="60"/>
      <c r="T859" s="60"/>
      <c r="U859" s="60"/>
      <c r="V859" s="60"/>
      <c r="W859" s="60"/>
      <c r="X859" s="60"/>
      <c r="Y859" s="60"/>
      <c r="Z859" s="60"/>
    </row>
    <row r="860" spans="1:26" ht="27" customHeight="1">
      <c r="A860" s="212"/>
      <c r="B860" s="212"/>
      <c r="C860" s="212"/>
      <c r="D860" s="212" t="s">
        <v>471</v>
      </c>
      <c r="E860" s="212" t="s">
        <v>472</v>
      </c>
      <c r="F860" s="615"/>
      <c r="G860" s="615"/>
      <c r="H860" s="247"/>
      <c r="I860" s="213"/>
      <c r="J860" s="201"/>
      <c r="K860" s="60"/>
      <c r="L860" s="60"/>
      <c r="M860" s="60"/>
      <c r="N860" s="60"/>
      <c r="O860" s="60"/>
      <c r="P860" s="60"/>
      <c r="Q860" s="60"/>
      <c r="R860" s="60"/>
      <c r="S860" s="60"/>
      <c r="T860" s="60"/>
      <c r="U860" s="60"/>
      <c r="V860" s="60"/>
      <c r="W860" s="60"/>
      <c r="X860" s="60"/>
      <c r="Y860" s="60"/>
      <c r="Z860" s="60"/>
    </row>
    <row r="861" spans="1:26" ht="27" customHeight="1">
      <c r="A861" s="212"/>
      <c r="B861" s="212"/>
      <c r="C861" s="212"/>
      <c r="D861" s="212" t="s">
        <v>473</v>
      </c>
      <c r="E861" s="212"/>
      <c r="F861" s="615"/>
      <c r="G861" s="615"/>
      <c r="H861" s="247"/>
      <c r="I861" s="213"/>
      <c r="J861" s="201"/>
      <c r="K861" s="60"/>
      <c r="L861" s="60"/>
      <c r="M861" s="60"/>
      <c r="N861" s="60"/>
      <c r="O861" s="60"/>
      <c r="P861" s="60"/>
      <c r="Q861" s="60"/>
      <c r="R861" s="60"/>
      <c r="S861" s="60"/>
      <c r="T861" s="60"/>
      <c r="U861" s="60"/>
      <c r="V861" s="60"/>
      <c r="W861" s="60"/>
      <c r="X861" s="60"/>
      <c r="Y861" s="60"/>
      <c r="Z861" s="60"/>
    </row>
    <row r="862" spans="1:26" ht="27" customHeight="1">
      <c r="A862" s="212"/>
      <c r="B862" s="212"/>
      <c r="C862" s="212"/>
      <c r="D862" s="212" t="s">
        <v>474</v>
      </c>
      <c r="E862" s="212" t="s">
        <v>475</v>
      </c>
      <c r="F862" s="615"/>
      <c r="G862" s="615"/>
      <c r="H862" s="35"/>
      <c r="I862" s="214"/>
      <c r="J862" s="201"/>
      <c r="K862" s="60"/>
      <c r="L862" s="60"/>
      <c r="M862" s="60"/>
      <c r="N862" s="60"/>
      <c r="O862" s="60"/>
      <c r="P862" s="60"/>
      <c r="Q862" s="60"/>
      <c r="R862" s="60"/>
      <c r="S862" s="60"/>
      <c r="T862" s="60"/>
      <c r="U862" s="60"/>
      <c r="V862" s="60"/>
      <c r="W862" s="60"/>
      <c r="X862" s="60"/>
      <c r="Y862" s="60"/>
      <c r="Z862" s="60"/>
    </row>
    <row r="863" spans="1:26" ht="27" customHeight="1">
      <c r="A863" s="212"/>
      <c r="B863" s="212"/>
      <c r="C863" s="212"/>
      <c r="D863" s="60"/>
      <c r="E863" s="212" t="s">
        <v>476</v>
      </c>
      <c r="F863" s="618"/>
      <c r="G863" s="618"/>
      <c r="H863" s="37" t="s">
        <v>40</v>
      </c>
      <c r="I863" s="203"/>
      <c r="J863" s="204"/>
      <c r="K863" s="60"/>
      <c r="L863" s="60"/>
      <c r="M863" s="60"/>
      <c r="N863" s="60"/>
      <c r="O863" s="60"/>
      <c r="P863" s="60"/>
      <c r="Q863" s="60"/>
      <c r="R863" s="60"/>
      <c r="S863" s="60"/>
      <c r="T863" s="60"/>
      <c r="U863" s="60"/>
      <c r="V863" s="60"/>
      <c r="W863" s="60"/>
      <c r="X863" s="60"/>
      <c r="Y863" s="60"/>
      <c r="Z863" s="60"/>
    </row>
    <row r="864" spans="1:26" ht="27" customHeight="1">
      <c r="A864" s="212"/>
      <c r="B864" s="212"/>
      <c r="C864" s="212"/>
      <c r="D864" s="60"/>
      <c r="E864" s="60"/>
      <c r="F864" s="215"/>
      <c r="G864" s="215"/>
      <c r="H864" s="215"/>
      <c r="I864" s="212"/>
      <c r="J864" s="212"/>
      <c r="K864" s="60"/>
      <c r="L864" s="60"/>
      <c r="M864" s="60"/>
      <c r="N864" s="60"/>
      <c r="O864" s="60"/>
      <c r="P864" s="60"/>
      <c r="Q864" s="60"/>
      <c r="R864" s="60"/>
      <c r="S864" s="60"/>
      <c r="T864" s="60"/>
      <c r="U864" s="60"/>
      <c r="V864" s="60"/>
      <c r="W864" s="60"/>
      <c r="X864" s="60"/>
      <c r="Y864" s="60"/>
      <c r="Z864" s="60"/>
    </row>
    <row r="865" spans="1:26" ht="24" customHeight="1">
      <c r="A865" s="667" t="s">
        <v>477</v>
      </c>
      <c r="B865" s="667" t="s">
        <v>478</v>
      </c>
      <c r="C865" s="197" t="s">
        <v>150</v>
      </c>
      <c r="D865" s="667" t="s">
        <v>479</v>
      </c>
      <c r="E865" s="667" t="s">
        <v>480</v>
      </c>
      <c r="F865" s="634" t="s">
        <v>78</v>
      </c>
      <c r="G865" s="634" t="s">
        <v>78</v>
      </c>
      <c r="H865" s="32" t="s">
        <v>1275</v>
      </c>
      <c r="I865" s="48"/>
      <c r="J865" s="617"/>
      <c r="K865" s="60"/>
      <c r="L865" s="60"/>
      <c r="M865" s="60"/>
      <c r="N865" s="60"/>
      <c r="O865" s="60"/>
      <c r="P865" s="60"/>
      <c r="Q865" s="60"/>
      <c r="R865" s="60"/>
      <c r="S865" s="60"/>
      <c r="T865" s="60"/>
      <c r="U865" s="60"/>
      <c r="V865" s="60"/>
      <c r="W865" s="60"/>
      <c r="X865" s="60"/>
      <c r="Y865" s="60"/>
      <c r="Z865" s="60"/>
    </row>
    <row r="866" spans="1:26" ht="24" customHeight="1">
      <c r="A866" s="615"/>
      <c r="B866" s="615"/>
      <c r="C866" s="216"/>
      <c r="D866" s="615"/>
      <c r="E866" s="615"/>
      <c r="F866" s="615"/>
      <c r="G866" s="615"/>
      <c r="H866" s="34" t="s">
        <v>1276</v>
      </c>
      <c r="I866" s="49"/>
      <c r="J866" s="615"/>
      <c r="K866" s="60"/>
      <c r="L866" s="60"/>
      <c r="M866" s="60"/>
      <c r="N866" s="60"/>
      <c r="O866" s="60"/>
      <c r="P866" s="60"/>
      <c r="Q866" s="60"/>
      <c r="R866" s="60"/>
      <c r="S866" s="60"/>
      <c r="T866" s="60"/>
      <c r="U866" s="60"/>
      <c r="V866" s="60"/>
      <c r="W866" s="60"/>
      <c r="X866" s="60"/>
      <c r="Y866" s="60"/>
      <c r="Z866" s="60"/>
    </row>
    <row r="867" spans="1:26" ht="24" customHeight="1">
      <c r="A867" s="615"/>
      <c r="B867" s="615"/>
      <c r="C867" s="216"/>
      <c r="D867" s="615"/>
      <c r="E867" s="615"/>
      <c r="F867" s="615"/>
      <c r="G867" s="615"/>
      <c r="H867" s="34" t="s">
        <v>1277</v>
      </c>
      <c r="I867" s="49"/>
      <c r="J867" s="615"/>
      <c r="K867" s="60"/>
      <c r="L867" s="60"/>
      <c r="M867" s="60"/>
      <c r="N867" s="60"/>
      <c r="O867" s="60"/>
      <c r="P867" s="60"/>
      <c r="Q867" s="60"/>
      <c r="R867" s="60"/>
      <c r="S867" s="60"/>
      <c r="T867" s="60"/>
      <c r="U867" s="60"/>
      <c r="V867" s="60"/>
      <c r="W867" s="60"/>
      <c r="X867" s="60"/>
      <c r="Y867" s="60"/>
      <c r="Z867" s="60"/>
    </row>
    <row r="868" spans="1:26" ht="24" customHeight="1">
      <c r="A868" s="615"/>
      <c r="B868" s="615"/>
      <c r="C868" s="216"/>
      <c r="D868" s="615"/>
      <c r="E868" s="615"/>
      <c r="F868" s="615"/>
      <c r="G868" s="615"/>
      <c r="H868" s="34" t="s">
        <v>1278</v>
      </c>
      <c r="I868" s="49"/>
      <c r="J868" s="615"/>
      <c r="K868" s="60"/>
      <c r="L868" s="60"/>
      <c r="M868" s="60"/>
      <c r="N868" s="60"/>
      <c r="O868" s="60"/>
      <c r="P868" s="60"/>
      <c r="Q868" s="60"/>
      <c r="R868" s="60"/>
      <c r="S868" s="60"/>
      <c r="T868" s="60"/>
      <c r="U868" s="60"/>
      <c r="V868" s="60"/>
      <c r="W868" s="60"/>
      <c r="X868" s="60"/>
      <c r="Y868" s="60"/>
      <c r="Z868" s="60"/>
    </row>
    <row r="869" spans="1:26" ht="24" customHeight="1">
      <c r="A869" s="615"/>
      <c r="B869" s="615"/>
      <c r="C869" s="216"/>
      <c r="D869" s="615"/>
      <c r="E869" s="615"/>
      <c r="F869" s="615"/>
      <c r="G869" s="615"/>
      <c r="H869" s="247"/>
      <c r="I869" s="49"/>
      <c r="J869" s="615"/>
      <c r="K869" s="60"/>
      <c r="L869" s="60"/>
      <c r="M869" s="60"/>
      <c r="N869" s="60"/>
      <c r="O869" s="60"/>
      <c r="P869" s="60"/>
      <c r="Q869" s="60"/>
      <c r="R869" s="60"/>
      <c r="S869" s="60"/>
      <c r="T869" s="60"/>
      <c r="U869" s="60"/>
      <c r="V869" s="60"/>
      <c r="W869" s="60"/>
      <c r="X869" s="60"/>
      <c r="Y869" s="60"/>
      <c r="Z869" s="60"/>
    </row>
    <row r="870" spans="1:26" ht="24" customHeight="1">
      <c r="A870" s="615"/>
      <c r="B870" s="615"/>
      <c r="C870" s="216"/>
      <c r="D870" s="615"/>
      <c r="E870" s="2"/>
      <c r="F870" s="615"/>
      <c r="G870" s="615"/>
      <c r="H870" s="247"/>
      <c r="I870" s="49"/>
      <c r="J870" s="615"/>
      <c r="K870" s="60"/>
      <c r="L870" s="60"/>
      <c r="M870" s="60"/>
      <c r="N870" s="60"/>
      <c r="O870" s="60"/>
      <c r="P870" s="60"/>
      <c r="Q870" s="60"/>
      <c r="R870" s="60"/>
      <c r="S870" s="60"/>
      <c r="T870" s="60"/>
      <c r="U870" s="60"/>
      <c r="V870" s="60"/>
      <c r="W870" s="60"/>
      <c r="X870" s="60"/>
      <c r="Y870" s="60"/>
      <c r="Z870" s="60"/>
    </row>
    <row r="871" spans="1:26" ht="24" customHeight="1">
      <c r="A871" s="615"/>
      <c r="B871" s="615"/>
      <c r="C871" s="216"/>
      <c r="D871" s="615"/>
      <c r="E871" s="2"/>
      <c r="F871" s="615"/>
      <c r="G871" s="615"/>
      <c r="H871" s="247"/>
      <c r="I871" s="49"/>
      <c r="J871" s="615"/>
      <c r="K871" s="60"/>
      <c r="L871" s="60"/>
      <c r="M871" s="60"/>
      <c r="N871" s="60"/>
      <c r="O871" s="60"/>
      <c r="P871" s="60"/>
      <c r="Q871" s="60"/>
      <c r="R871" s="60"/>
      <c r="S871" s="60"/>
      <c r="T871" s="60"/>
      <c r="U871" s="60"/>
      <c r="V871" s="60"/>
      <c r="W871" s="60"/>
      <c r="X871" s="60"/>
      <c r="Y871" s="60"/>
      <c r="Z871" s="60"/>
    </row>
    <row r="872" spans="1:26" ht="24" customHeight="1">
      <c r="A872" s="615"/>
      <c r="B872" s="2"/>
      <c r="C872" s="216"/>
      <c r="D872" s="2"/>
      <c r="E872" s="2"/>
      <c r="F872" s="615"/>
      <c r="G872" s="615"/>
      <c r="H872" s="35"/>
      <c r="I872" s="49"/>
      <c r="J872" s="618"/>
      <c r="K872" s="60"/>
      <c r="L872" s="60"/>
      <c r="M872" s="60"/>
      <c r="N872" s="60"/>
      <c r="O872" s="60"/>
      <c r="P872" s="60"/>
      <c r="Q872" s="60"/>
      <c r="R872" s="60"/>
      <c r="S872" s="60"/>
      <c r="T872" s="60"/>
      <c r="U872" s="60"/>
      <c r="V872" s="60"/>
      <c r="W872" s="60"/>
      <c r="X872" s="60"/>
      <c r="Y872" s="60"/>
      <c r="Z872" s="60"/>
    </row>
    <row r="873" spans="1:26" ht="24" customHeight="1">
      <c r="A873" s="2"/>
      <c r="B873" s="2"/>
      <c r="C873" s="216"/>
      <c r="D873" s="2"/>
      <c r="E873" s="2"/>
      <c r="F873" s="618"/>
      <c r="G873" s="618"/>
      <c r="H873" s="37" t="s">
        <v>40</v>
      </c>
      <c r="I873" s="203"/>
      <c r="J873" s="204"/>
      <c r="K873" s="60"/>
      <c r="L873" s="60"/>
      <c r="M873" s="60"/>
      <c r="N873" s="60"/>
      <c r="O873" s="60"/>
      <c r="P873" s="60"/>
      <c r="Q873" s="60"/>
      <c r="R873" s="60"/>
      <c r="S873" s="60"/>
      <c r="T873" s="60"/>
      <c r="U873" s="60"/>
      <c r="V873" s="60"/>
      <c r="W873" s="60"/>
      <c r="X873" s="60"/>
      <c r="Y873" s="60"/>
      <c r="Z873" s="60"/>
    </row>
    <row r="874" spans="1:26" ht="24" customHeight="1">
      <c r="A874" s="211"/>
      <c r="B874" s="211" t="s">
        <v>481</v>
      </c>
      <c r="C874" s="211" t="s">
        <v>20</v>
      </c>
      <c r="D874" s="211" t="s">
        <v>482</v>
      </c>
      <c r="E874" s="211" t="s">
        <v>483</v>
      </c>
      <c r="F874" s="635" t="s">
        <v>78</v>
      </c>
      <c r="G874" s="635" t="s">
        <v>78</v>
      </c>
      <c r="H874" s="32" t="s">
        <v>1275</v>
      </c>
      <c r="I874" s="48"/>
      <c r="J874" s="200"/>
      <c r="K874" s="60"/>
      <c r="L874" s="60"/>
      <c r="M874" s="60"/>
      <c r="N874" s="60"/>
      <c r="O874" s="60"/>
      <c r="P874" s="60"/>
      <c r="Q874" s="60"/>
      <c r="R874" s="60"/>
      <c r="S874" s="60"/>
      <c r="T874" s="60"/>
      <c r="U874" s="60"/>
      <c r="V874" s="60"/>
      <c r="W874" s="60"/>
      <c r="X874" s="60"/>
      <c r="Y874" s="60"/>
      <c r="Z874" s="60"/>
    </row>
    <row r="875" spans="1:26" ht="24" customHeight="1">
      <c r="A875" s="198"/>
      <c r="B875" s="198" t="s">
        <v>484</v>
      </c>
      <c r="C875" s="198"/>
      <c r="D875" s="198" t="s">
        <v>485</v>
      </c>
      <c r="E875" s="198" t="s">
        <v>486</v>
      </c>
      <c r="F875" s="615"/>
      <c r="G875" s="615"/>
      <c r="H875" s="34" t="s">
        <v>1276</v>
      </c>
      <c r="I875" s="49"/>
      <c r="J875" s="201"/>
      <c r="K875" s="60"/>
      <c r="L875" s="60"/>
      <c r="M875" s="60"/>
      <c r="N875" s="60"/>
      <c r="O875" s="60"/>
      <c r="P875" s="60"/>
      <c r="Q875" s="60"/>
      <c r="R875" s="60"/>
      <c r="S875" s="60"/>
      <c r="T875" s="60"/>
      <c r="U875" s="60"/>
      <c r="V875" s="60"/>
      <c r="W875" s="60"/>
      <c r="X875" s="60"/>
      <c r="Y875" s="60"/>
      <c r="Z875" s="60"/>
    </row>
    <row r="876" spans="1:26" ht="24" customHeight="1">
      <c r="A876" s="198"/>
      <c r="B876" s="198" t="s">
        <v>487</v>
      </c>
      <c r="C876" s="198"/>
      <c r="D876" s="198" t="s">
        <v>488</v>
      </c>
      <c r="E876" s="198" t="s">
        <v>489</v>
      </c>
      <c r="F876" s="615"/>
      <c r="G876" s="615"/>
      <c r="H876" s="34" t="s">
        <v>1277</v>
      </c>
      <c r="I876" s="49"/>
      <c r="J876" s="201"/>
      <c r="K876" s="60"/>
      <c r="L876" s="60"/>
      <c r="M876" s="60"/>
      <c r="N876" s="60"/>
      <c r="O876" s="60"/>
      <c r="P876" s="60"/>
      <c r="Q876" s="60"/>
      <c r="R876" s="60"/>
      <c r="S876" s="60"/>
      <c r="T876" s="60"/>
      <c r="U876" s="60"/>
      <c r="V876" s="60"/>
      <c r="W876" s="60"/>
      <c r="X876" s="60"/>
      <c r="Y876" s="60"/>
      <c r="Z876" s="60"/>
    </row>
    <row r="877" spans="1:26" ht="24" customHeight="1">
      <c r="A877" s="198"/>
      <c r="B877" s="198" t="s">
        <v>490</v>
      </c>
      <c r="C877" s="198"/>
      <c r="D877" s="198" t="s">
        <v>491</v>
      </c>
      <c r="E877" s="198" t="s">
        <v>492</v>
      </c>
      <c r="F877" s="615"/>
      <c r="G877" s="615"/>
      <c r="H877" s="34" t="s">
        <v>1278</v>
      </c>
      <c r="I877" s="49"/>
      <c r="J877" s="211" t="s">
        <v>483</v>
      </c>
      <c r="K877" s="60"/>
      <c r="L877" s="60"/>
      <c r="M877" s="60"/>
      <c r="N877" s="60"/>
      <c r="O877" s="60"/>
      <c r="P877" s="60"/>
      <c r="Q877" s="60"/>
      <c r="R877" s="60"/>
      <c r="S877" s="60"/>
      <c r="T877" s="60"/>
      <c r="U877" s="60"/>
      <c r="V877" s="60"/>
      <c r="W877" s="60"/>
      <c r="X877" s="60"/>
      <c r="Y877" s="60"/>
      <c r="Z877" s="60"/>
    </row>
    <row r="878" spans="1:26" ht="21" customHeight="1">
      <c r="A878" s="198"/>
      <c r="B878" s="198"/>
      <c r="C878" s="198"/>
      <c r="D878" s="198" t="s">
        <v>493</v>
      </c>
      <c r="E878" s="198" t="s">
        <v>494</v>
      </c>
      <c r="F878" s="615"/>
      <c r="G878" s="615"/>
      <c r="H878" s="247"/>
      <c r="I878" s="49"/>
      <c r="J878" s="198" t="s">
        <v>486</v>
      </c>
      <c r="K878" s="60"/>
      <c r="L878" s="60"/>
      <c r="M878" s="60"/>
      <c r="N878" s="60"/>
      <c r="O878" s="60"/>
      <c r="P878" s="60"/>
      <c r="Q878" s="60"/>
      <c r="R878" s="60"/>
      <c r="S878" s="60"/>
      <c r="T878" s="60"/>
      <c r="U878" s="60"/>
      <c r="V878" s="60"/>
      <c r="W878" s="60"/>
      <c r="X878" s="60"/>
      <c r="Y878" s="60"/>
      <c r="Z878" s="60"/>
    </row>
    <row r="879" spans="1:26" ht="21" customHeight="1">
      <c r="A879" s="198"/>
      <c r="B879" s="198"/>
      <c r="C879" s="198"/>
      <c r="D879" s="198" t="s">
        <v>495</v>
      </c>
      <c r="E879" s="198" t="s">
        <v>496</v>
      </c>
      <c r="F879" s="615"/>
      <c r="G879" s="615"/>
      <c r="H879" s="247"/>
      <c r="I879" s="49"/>
      <c r="J879" s="201"/>
      <c r="K879" s="60"/>
      <c r="L879" s="60"/>
      <c r="M879" s="60"/>
      <c r="N879" s="60"/>
      <c r="O879" s="60"/>
      <c r="P879" s="60"/>
      <c r="Q879" s="60"/>
      <c r="R879" s="60"/>
      <c r="S879" s="60"/>
      <c r="T879" s="60"/>
      <c r="U879" s="60"/>
      <c r="V879" s="60"/>
      <c r="W879" s="60"/>
      <c r="X879" s="60"/>
      <c r="Y879" s="60"/>
      <c r="Z879" s="60"/>
    </row>
    <row r="880" spans="1:26" ht="21" customHeight="1">
      <c r="A880" s="198"/>
      <c r="B880" s="198"/>
      <c r="C880" s="198"/>
      <c r="D880" s="198" t="s">
        <v>497</v>
      </c>
      <c r="E880" s="198" t="s">
        <v>498</v>
      </c>
      <c r="F880" s="615"/>
      <c r="G880" s="615"/>
      <c r="H880" s="247"/>
      <c r="I880" s="49"/>
      <c r="J880" s="201"/>
      <c r="K880" s="60"/>
      <c r="L880" s="60"/>
      <c r="M880" s="60"/>
      <c r="N880" s="60"/>
      <c r="O880" s="60"/>
      <c r="P880" s="60"/>
      <c r="Q880" s="60"/>
      <c r="R880" s="60"/>
      <c r="S880" s="60"/>
      <c r="T880" s="60"/>
      <c r="U880" s="60"/>
      <c r="V880" s="60"/>
      <c r="W880" s="60"/>
      <c r="X880" s="60"/>
      <c r="Y880" s="60"/>
      <c r="Z880" s="60"/>
    </row>
    <row r="881" spans="1:26" ht="21" customHeight="1">
      <c r="A881" s="198"/>
      <c r="B881" s="198"/>
      <c r="C881" s="198"/>
      <c r="D881" s="198" t="s">
        <v>499</v>
      </c>
      <c r="E881" s="198" t="s">
        <v>500</v>
      </c>
      <c r="F881" s="615"/>
      <c r="G881" s="615"/>
      <c r="H881" s="35"/>
      <c r="I881" s="73"/>
      <c r="J881" s="217"/>
      <c r="K881" s="60"/>
      <c r="L881" s="60"/>
      <c r="M881" s="60"/>
      <c r="N881" s="60"/>
      <c r="O881" s="60"/>
      <c r="P881" s="60"/>
      <c r="Q881" s="60"/>
      <c r="R881" s="60"/>
      <c r="S881" s="60"/>
      <c r="T881" s="60"/>
      <c r="U881" s="60"/>
      <c r="V881" s="60"/>
      <c r="W881" s="60"/>
      <c r="X881" s="60"/>
      <c r="Y881" s="60"/>
      <c r="Z881" s="60"/>
    </row>
    <row r="882" spans="1:26" ht="21" customHeight="1">
      <c r="A882" s="198"/>
      <c r="B882" s="198"/>
      <c r="C882" s="198"/>
      <c r="D882" s="198" t="s">
        <v>501</v>
      </c>
      <c r="E882" s="198" t="s">
        <v>502</v>
      </c>
      <c r="F882" s="618"/>
      <c r="G882" s="618"/>
      <c r="H882" s="100" t="s">
        <v>40</v>
      </c>
      <c r="I882" s="203"/>
      <c r="J882" s="204"/>
      <c r="K882" s="60"/>
      <c r="L882" s="60"/>
      <c r="M882" s="60"/>
      <c r="N882" s="60"/>
      <c r="O882" s="60"/>
      <c r="P882" s="60"/>
      <c r="Q882" s="60"/>
      <c r="R882" s="60"/>
      <c r="S882" s="60"/>
      <c r="T882" s="60"/>
      <c r="U882" s="60"/>
      <c r="V882" s="60"/>
      <c r="W882" s="60"/>
      <c r="X882" s="60"/>
      <c r="Y882" s="60"/>
      <c r="Z882" s="60"/>
    </row>
    <row r="883" spans="1:26" ht="24" customHeight="1">
      <c r="A883" s="198"/>
      <c r="B883" s="198"/>
      <c r="C883" s="198"/>
      <c r="D883" s="198" t="s">
        <v>503</v>
      </c>
      <c r="E883" s="198" t="s">
        <v>504</v>
      </c>
      <c r="F883" s="198"/>
      <c r="G883" s="198"/>
      <c r="H883" s="32" t="s">
        <v>1275</v>
      </c>
      <c r="I883" s="48"/>
      <c r="J883" s="200"/>
      <c r="K883" s="60"/>
      <c r="L883" s="60"/>
      <c r="M883" s="60"/>
      <c r="N883" s="60"/>
      <c r="O883" s="60"/>
      <c r="P883" s="60"/>
      <c r="Q883" s="60"/>
      <c r="R883" s="60"/>
      <c r="S883" s="60"/>
      <c r="T883" s="60"/>
      <c r="U883" s="60"/>
      <c r="V883" s="60"/>
      <c r="W883" s="60"/>
      <c r="X883" s="60"/>
      <c r="Y883" s="60"/>
      <c r="Z883" s="60"/>
    </row>
    <row r="884" spans="1:26" ht="24" customHeight="1">
      <c r="A884" s="198"/>
      <c r="B884" s="198"/>
      <c r="C884" s="198"/>
      <c r="D884" s="198" t="s">
        <v>505</v>
      </c>
      <c r="E884" s="198" t="s">
        <v>506</v>
      </c>
      <c r="F884" s="198"/>
      <c r="G884" s="198"/>
      <c r="H884" s="34" t="s">
        <v>1276</v>
      </c>
      <c r="I884" s="49"/>
      <c r="J884" s="198" t="s">
        <v>489</v>
      </c>
      <c r="K884" s="60"/>
      <c r="L884" s="60"/>
      <c r="M884" s="60"/>
      <c r="N884" s="60"/>
      <c r="O884" s="60"/>
      <c r="P884" s="60"/>
      <c r="Q884" s="60"/>
      <c r="R884" s="60"/>
      <c r="S884" s="60"/>
      <c r="T884" s="60"/>
      <c r="U884" s="60"/>
      <c r="V884" s="60"/>
      <c r="W884" s="60"/>
      <c r="X884" s="60"/>
      <c r="Y884" s="60"/>
      <c r="Z884" s="60"/>
    </row>
    <row r="885" spans="1:26" ht="24" customHeight="1">
      <c r="A885" s="198"/>
      <c r="B885" s="198"/>
      <c r="C885" s="198"/>
      <c r="D885" s="198" t="s">
        <v>507</v>
      </c>
      <c r="E885" s="198" t="s">
        <v>508</v>
      </c>
      <c r="F885" s="198"/>
      <c r="G885" s="198"/>
      <c r="H885" s="34" t="s">
        <v>1277</v>
      </c>
      <c r="I885" s="49"/>
      <c r="J885" s="198" t="s">
        <v>492</v>
      </c>
      <c r="K885" s="60"/>
      <c r="L885" s="60"/>
      <c r="M885" s="60"/>
      <c r="N885" s="60"/>
      <c r="O885" s="60"/>
      <c r="P885" s="60"/>
      <c r="Q885" s="60"/>
      <c r="R885" s="60"/>
      <c r="S885" s="60"/>
      <c r="T885" s="60"/>
      <c r="U885" s="60"/>
      <c r="V885" s="60"/>
      <c r="W885" s="60"/>
      <c r="X885" s="60"/>
      <c r="Y885" s="60"/>
      <c r="Z885" s="60"/>
    </row>
    <row r="886" spans="1:26" ht="24" customHeight="1">
      <c r="A886" s="198"/>
      <c r="B886" s="198"/>
      <c r="C886" s="198"/>
      <c r="D886" s="198"/>
      <c r="E886" s="198" t="s">
        <v>509</v>
      </c>
      <c r="F886" s="198"/>
      <c r="G886" s="198"/>
      <c r="H886" s="34" t="s">
        <v>1278</v>
      </c>
      <c r="I886" s="49"/>
      <c r="J886" s="198" t="s">
        <v>494</v>
      </c>
      <c r="K886" s="60"/>
      <c r="L886" s="60"/>
      <c r="M886" s="60"/>
      <c r="N886" s="60"/>
      <c r="O886" s="60"/>
      <c r="P886" s="60"/>
      <c r="Q886" s="60"/>
      <c r="R886" s="60"/>
      <c r="S886" s="60"/>
      <c r="T886" s="60"/>
      <c r="U886" s="60"/>
      <c r="V886" s="60"/>
      <c r="W886" s="60"/>
      <c r="X886" s="60"/>
      <c r="Y886" s="60"/>
      <c r="Z886" s="60"/>
    </row>
    <row r="887" spans="1:26" ht="24" customHeight="1">
      <c r="A887" s="198"/>
      <c r="B887" s="198"/>
      <c r="C887" s="198"/>
      <c r="D887" s="198"/>
      <c r="E887" s="198" t="s">
        <v>510</v>
      </c>
      <c r="F887" s="198"/>
      <c r="G887" s="198"/>
      <c r="H887" s="247"/>
      <c r="I887" s="49"/>
      <c r="J887" s="198" t="s">
        <v>496</v>
      </c>
      <c r="K887" s="60"/>
      <c r="L887" s="60"/>
      <c r="M887" s="60"/>
      <c r="N887" s="60"/>
      <c r="O887" s="60"/>
      <c r="P887" s="60"/>
      <c r="Q887" s="60"/>
      <c r="R887" s="60"/>
      <c r="S887" s="60"/>
      <c r="T887" s="60"/>
      <c r="U887" s="60"/>
      <c r="V887" s="60"/>
      <c r="W887" s="60"/>
      <c r="X887" s="60"/>
      <c r="Y887" s="60"/>
      <c r="Z887" s="60"/>
    </row>
    <row r="888" spans="1:26" ht="24" customHeight="1">
      <c r="A888" s="198"/>
      <c r="B888" s="198"/>
      <c r="C888" s="198"/>
      <c r="D888" s="198"/>
      <c r="E888" s="198" t="s">
        <v>511</v>
      </c>
      <c r="F888" s="198"/>
      <c r="G888" s="198"/>
      <c r="H888" s="247"/>
      <c r="I888" s="49"/>
      <c r="J888" s="198" t="s">
        <v>498</v>
      </c>
      <c r="K888" s="60"/>
      <c r="L888" s="60"/>
      <c r="M888" s="60"/>
      <c r="N888" s="60"/>
      <c r="O888" s="60"/>
      <c r="P888" s="60"/>
      <c r="Q888" s="60"/>
      <c r="R888" s="60"/>
      <c r="S888" s="60"/>
      <c r="T888" s="60"/>
      <c r="U888" s="60"/>
      <c r="V888" s="60"/>
      <c r="W888" s="60"/>
      <c r="X888" s="60"/>
      <c r="Y888" s="60"/>
      <c r="Z888" s="60"/>
    </row>
    <row r="889" spans="1:26" ht="24" customHeight="1">
      <c r="A889" s="198"/>
      <c r="B889" s="198"/>
      <c r="C889" s="198"/>
      <c r="D889" s="198"/>
      <c r="E889" s="198" t="s">
        <v>512</v>
      </c>
      <c r="F889" s="198"/>
      <c r="G889" s="198"/>
      <c r="H889" s="247"/>
      <c r="I889" s="49"/>
      <c r="J889" s="198" t="s">
        <v>500</v>
      </c>
      <c r="K889" s="60"/>
      <c r="L889" s="60"/>
      <c r="M889" s="60"/>
      <c r="N889" s="60"/>
      <c r="O889" s="60"/>
      <c r="P889" s="60"/>
      <c r="Q889" s="60"/>
      <c r="R889" s="60"/>
      <c r="S889" s="60"/>
      <c r="T889" s="60"/>
      <c r="U889" s="60"/>
      <c r="V889" s="60"/>
      <c r="W889" s="60"/>
      <c r="X889" s="60"/>
      <c r="Y889" s="60"/>
      <c r="Z889" s="60"/>
    </row>
    <row r="890" spans="1:26" ht="24" customHeight="1">
      <c r="A890" s="198"/>
      <c r="B890" s="198"/>
      <c r="C890" s="198"/>
      <c r="D890" s="198"/>
      <c r="E890" s="198" t="s">
        <v>513</v>
      </c>
      <c r="F890" s="198"/>
      <c r="G890" s="198"/>
      <c r="H890" s="35"/>
      <c r="I890" s="73"/>
      <c r="J890" s="218" t="s">
        <v>502</v>
      </c>
      <c r="K890" s="60"/>
      <c r="L890" s="60"/>
      <c r="M890" s="60"/>
      <c r="N890" s="60"/>
      <c r="O890" s="60"/>
      <c r="P890" s="60"/>
      <c r="Q890" s="60"/>
      <c r="R890" s="60"/>
      <c r="S890" s="60"/>
      <c r="T890" s="60"/>
      <c r="U890" s="60"/>
      <c r="V890" s="60"/>
      <c r="W890" s="60"/>
      <c r="X890" s="60"/>
      <c r="Y890" s="60"/>
      <c r="Z890" s="60"/>
    </row>
    <row r="891" spans="1:26" ht="24" customHeight="1">
      <c r="A891" s="198"/>
      <c r="B891" s="198"/>
      <c r="C891" s="198"/>
      <c r="D891" s="198"/>
      <c r="E891" s="198" t="s">
        <v>514</v>
      </c>
      <c r="F891" s="198"/>
      <c r="G891" s="198"/>
      <c r="H891" s="100" t="s">
        <v>40</v>
      </c>
      <c r="I891" s="203"/>
      <c r="J891" s="204"/>
      <c r="K891" s="60"/>
      <c r="L891" s="60"/>
      <c r="M891" s="60"/>
      <c r="N891" s="60"/>
      <c r="O891" s="60"/>
      <c r="P891" s="60"/>
      <c r="Q891" s="60"/>
      <c r="R891" s="60"/>
      <c r="S891" s="60"/>
      <c r="T891" s="60"/>
      <c r="U891" s="60"/>
      <c r="V891" s="60"/>
      <c r="W891" s="60"/>
      <c r="X891" s="60"/>
      <c r="Y891" s="60"/>
      <c r="Z891" s="60"/>
    </row>
    <row r="892" spans="1:26" ht="23.25" customHeight="1">
      <c r="A892" s="198"/>
      <c r="B892" s="198"/>
      <c r="C892" s="198"/>
      <c r="D892" s="198"/>
      <c r="E892" s="198"/>
      <c r="F892" s="198"/>
      <c r="G892" s="198"/>
      <c r="H892" s="32" t="s">
        <v>1275</v>
      </c>
      <c r="I892" s="48"/>
      <c r="J892" s="198" t="s">
        <v>504</v>
      </c>
      <c r="K892" s="60"/>
      <c r="L892" s="60"/>
      <c r="M892" s="60"/>
      <c r="N892" s="60"/>
      <c r="O892" s="60"/>
      <c r="P892" s="60"/>
      <c r="Q892" s="60"/>
      <c r="R892" s="60"/>
      <c r="S892" s="60"/>
      <c r="T892" s="60"/>
      <c r="U892" s="60"/>
      <c r="V892" s="60"/>
      <c r="W892" s="60"/>
      <c r="X892" s="60"/>
      <c r="Y892" s="60"/>
      <c r="Z892" s="60"/>
    </row>
    <row r="893" spans="1:26" ht="23.25" customHeight="1">
      <c r="A893" s="198"/>
      <c r="B893" s="198"/>
      <c r="C893" s="198"/>
      <c r="D893" s="198"/>
      <c r="E893" s="198"/>
      <c r="F893" s="198"/>
      <c r="G893" s="198"/>
      <c r="H893" s="34" t="s">
        <v>1276</v>
      </c>
      <c r="I893" s="49"/>
      <c r="J893" s="198" t="s">
        <v>506</v>
      </c>
      <c r="K893" s="60"/>
      <c r="L893" s="60"/>
      <c r="M893" s="60"/>
      <c r="N893" s="60"/>
      <c r="O893" s="60"/>
      <c r="P893" s="60"/>
      <c r="Q893" s="60"/>
      <c r="R893" s="60"/>
      <c r="S893" s="60"/>
      <c r="T893" s="60"/>
      <c r="U893" s="60"/>
      <c r="V893" s="60"/>
      <c r="W893" s="60"/>
      <c r="X893" s="60"/>
      <c r="Y893" s="60"/>
      <c r="Z893" s="60"/>
    </row>
    <row r="894" spans="1:26" ht="23.25" customHeight="1">
      <c r="A894" s="198"/>
      <c r="B894" s="198"/>
      <c r="C894" s="198"/>
      <c r="D894" s="198"/>
      <c r="E894" s="198"/>
      <c r="F894" s="198"/>
      <c r="G894" s="198"/>
      <c r="H894" s="34" t="s">
        <v>1277</v>
      </c>
      <c r="I894" s="49"/>
      <c r="J894" s="198" t="s">
        <v>508</v>
      </c>
      <c r="K894" s="60"/>
      <c r="L894" s="60"/>
      <c r="M894" s="60"/>
      <c r="N894" s="60"/>
      <c r="O894" s="60"/>
      <c r="P894" s="60"/>
      <c r="Q894" s="60"/>
      <c r="R894" s="60"/>
      <c r="S894" s="60"/>
      <c r="T894" s="60"/>
      <c r="U894" s="60"/>
      <c r="V894" s="60"/>
      <c r="W894" s="60"/>
      <c r="X894" s="60"/>
      <c r="Y894" s="60"/>
      <c r="Z894" s="60"/>
    </row>
    <row r="895" spans="1:26" ht="23.25" customHeight="1">
      <c r="A895" s="198"/>
      <c r="B895" s="198"/>
      <c r="C895" s="198"/>
      <c r="D895" s="198"/>
      <c r="E895" s="198"/>
      <c r="F895" s="198"/>
      <c r="G895" s="198"/>
      <c r="H895" s="34" t="s">
        <v>1278</v>
      </c>
      <c r="I895" s="49"/>
      <c r="J895" s="198" t="s">
        <v>509</v>
      </c>
      <c r="K895" s="60"/>
      <c r="L895" s="60"/>
      <c r="M895" s="60"/>
      <c r="N895" s="60"/>
      <c r="O895" s="60"/>
      <c r="P895" s="60"/>
      <c r="Q895" s="60"/>
      <c r="R895" s="60"/>
      <c r="S895" s="60"/>
      <c r="T895" s="60"/>
      <c r="U895" s="60"/>
      <c r="V895" s="60"/>
      <c r="W895" s="60"/>
      <c r="X895" s="60"/>
      <c r="Y895" s="60"/>
      <c r="Z895" s="60"/>
    </row>
    <row r="896" spans="1:26" ht="23.25" customHeight="1">
      <c r="A896" s="198"/>
      <c r="B896" s="198"/>
      <c r="C896" s="198"/>
      <c r="D896" s="198"/>
      <c r="E896" s="198"/>
      <c r="F896" s="198"/>
      <c r="G896" s="198"/>
      <c r="H896" s="247"/>
      <c r="I896" s="49"/>
      <c r="J896" s="198" t="s">
        <v>510</v>
      </c>
      <c r="K896" s="60"/>
      <c r="L896" s="60"/>
      <c r="M896" s="60"/>
      <c r="N896" s="60"/>
      <c r="O896" s="60"/>
      <c r="P896" s="60"/>
      <c r="Q896" s="60"/>
      <c r="R896" s="60"/>
      <c r="S896" s="60"/>
      <c r="T896" s="60"/>
      <c r="U896" s="60"/>
      <c r="V896" s="60"/>
      <c r="W896" s="60"/>
      <c r="X896" s="60"/>
      <c r="Y896" s="60"/>
      <c r="Z896" s="60"/>
    </row>
    <row r="897" spans="1:26" ht="23.25" customHeight="1">
      <c r="A897" s="198"/>
      <c r="B897" s="198"/>
      <c r="C897" s="198"/>
      <c r="D897" s="198"/>
      <c r="E897" s="198"/>
      <c r="F897" s="198"/>
      <c r="G897" s="198"/>
      <c r="H897" s="247"/>
      <c r="I897" s="49"/>
      <c r="J897" s="198" t="s">
        <v>511</v>
      </c>
      <c r="K897" s="60"/>
      <c r="L897" s="60"/>
      <c r="M897" s="60"/>
      <c r="N897" s="60"/>
      <c r="O897" s="60"/>
      <c r="P897" s="60"/>
      <c r="Q897" s="60"/>
      <c r="R897" s="60"/>
      <c r="S897" s="60"/>
      <c r="T897" s="60"/>
      <c r="U897" s="60"/>
      <c r="V897" s="60"/>
      <c r="W897" s="60"/>
      <c r="X897" s="60"/>
      <c r="Y897" s="60"/>
      <c r="Z897" s="60"/>
    </row>
    <row r="898" spans="1:26" ht="23.25" customHeight="1">
      <c r="A898" s="198"/>
      <c r="B898" s="198"/>
      <c r="C898" s="198"/>
      <c r="D898" s="198"/>
      <c r="E898" s="198"/>
      <c r="F898" s="198"/>
      <c r="G898" s="198"/>
      <c r="H898" s="247"/>
      <c r="I898" s="49"/>
      <c r="J898" s="198" t="s">
        <v>512</v>
      </c>
      <c r="K898" s="60"/>
      <c r="L898" s="60"/>
      <c r="M898" s="60"/>
      <c r="N898" s="60"/>
      <c r="O898" s="60"/>
      <c r="P898" s="60"/>
      <c r="Q898" s="60"/>
      <c r="R898" s="60"/>
      <c r="S898" s="60"/>
      <c r="T898" s="60"/>
      <c r="U898" s="60"/>
      <c r="V898" s="60"/>
      <c r="W898" s="60"/>
      <c r="X898" s="60"/>
      <c r="Y898" s="60"/>
      <c r="Z898" s="60"/>
    </row>
    <row r="899" spans="1:26" ht="23.25" customHeight="1">
      <c r="A899" s="198"/>
      <c r="B899" s="198"/>
      <c r="C899" s="198"/>
      <c r="D899" s="198"/>
      <c r="E899" s="198"/>
      <c r="F899" s="198"/>
      <c r="G899" s="198"/>
      <c r="H899" s="35"/>
      <c r="I899" s="49"/>
      <c r="J899" s="198" t="s">
        <v>513</v>
      </c>
      <c r="K899" s="60"/>
      <c r="L899" s="60"/>
      <c r="M899" s="60"/>
      <c r="N899" s="60"/>
      <c r="O899" s="60"/>
      <c r="P899" s="60"/>
      <c r="Q899" s="60"/>
      <c r="R899" s="60"/>
      <c r="S899" s="60"/>
      <c r="T899" s="60"/>
      <c r="U899" s="60"/>
      <c r="V899" s="60"/>
      <c r="W899" s="60"/>
      <c r="X899" s="60"/>
      <c r="Y899" s="60"/>
      <c r="Z899" s="60"/>
    </row>
    <row r="900" spans="1:26" ht="23.25" customHeight="1">
      <c r="A900" s="198"/>
      <c r="B900" s="198"/>
      <c r="C900" s="198"/>
      <c r="D900" s="198"/>
      <c r="E900" s="198"/>
      <c r="F900" s="218"/>
      <c r="G900" s="218"/>
      <c r="H900" s="37" t="s">
        <v>40</v>
      </c>
      <c r="I900" s="203"/>
      <c r="J900" s="204" t="s">
        <v>514</v>
      </c>
      <c r="K900" s="60"/>
      <c r="L900" s="60"/>
      <c r="M900" s="60"/>
      <c r="N900" s="60"/>
      <c r="O900" s="60"/>
      <c r="P900" s="60"/>
      <c r="Q900" s="60"/>
      <c r="R900" s="60"/>
      <c r="S900" s="60"/>
      <c r="T900" s="60"/>
      <c r="U900" s="60"/>
      <c r="V900" s="60"/>
      <c r="W900" s="60"/>
      <c r="X900" s="60"/>
      <c r="Y900" s="60"/>
      <c r="Z900" s="60"/>
    </row>
    <row r="901" spans="1:26" ht="19.5" customHeight="1">
      <c r="A901" s="211" t="s">
        <v>515</v>
      </c>
      <c r="B901" s="211" t="s">
        <v>516</v>
      </c>
      <c r="C901" s="211" t="s">
        <v>389</v>
      </c>
      <c r="D901" s="211" t="s">
        <v>517</v>
      </c>
      <c r="E901" s="211" t="s">
        <v>518</v>
      </c>
      <c r="F901" s="634" t="s">
        <v>78</v>
      </c>
      <c r="G901" s="634" t="s">
        <v>78</v>
      </c>
      <c r="H901" s="32" t="s">
        <v>1275</v>
      </c>
      <c r="I901" s="48"/>
      <c r="J901" s="200"/>
      <c r="K901" s="60"/>
      <c r="L901" s="60"/>
      <c r="M901" s="60"/>
      <c r="N901" s="60"/>
      <c r="O901" s="60"/>
      <c r="P901" s="60"/>
      <c r="Q901" s="60"/>
      <c r="R901" s="60"/>
      <c r="S901" s="60"/>
      <c r="T901" s="60"/>
      <c r="U901" s="60"/>
      <c r="V901" s="60"/>
      <c r="W901" s="60"/>
      <c r="X901" s="60"/>
      <c r="Y901" s="60"/>
      <c r="Z901" s="60"/>
    </row>
    <row r="902" spans="1:26" ht="19.5" customHeight="1">
      <c r="A902" s="198" t="s">
        <v>519</v>
      </c>
      <c r="B902" s="198" t="s">
        <v>520</v>
      </c>
      <c r="C902" s="198"/>
      <c r="D902" s="198" t="s">
        <v>521</v>
      </c>
      <c r="E902" s="198" t="s">
        <v>522</v>
      </c>
      <c r="F902" s="615"/>
      <c r="G902" s="615"/>
      <c r="H902" s="34" t="s">
        <v>1276</v>
      </c>
      <c r="I902" s="49"/>
      <c r="J902" s="201"/>
      <c r="K902" s="60"/>
      <c r="L902" s="60"/>
      <c r="M902" s="60"/>
      <c r="N902" s="60"/>
      <c r="O902" s="60"/>
      <c r="P902" s="60"/>
      <c r="Q902" s="60"/>
      <c r="R902" s="60"/>
      <c r="S902" s="60"/>
      <c r="T902" s="60"/>
      <c r="U902" s="60"/>
      <c r="V902" s="60"/>
      <c r="W902" s="60"/>
      <c r="X902" s="60"/>
      <c r="Y902" s="60"/>
      <c r="Z902" s="60"/>
    </row>
    <row r="903" spans="1:26" ht="19.5" customHeight="1">
      <c r="A903" s="198" t="s">
        <v>523</v>
      </c>
      <c r="B903" s="198" t="s">
        <v>524</v>
      </c>
      <c r="C903" s="198"/>
      <c r="D903" s="198" t="s">
        <v>525</v>
      </c>
      <c r="E903" s="198" t="s">
        <v>526</v>
      </c>
      <c r="F903" s="615"/>
      <c r="G903" s="615"/>
      <c r="H903" s="34" t="s">
        <v>1277</v>
      </c>
      <c r="I903" s="49"/>
      <c r="J903" s="198" t="s">
        <v>518</v>
      </c>
      <c r="K903" s="60"/>
      <c r="L903" s="60"/>
      <c r="M903" s="60"/>
      <c r="N903" s="60"/>
      <c r="O903" s="60"/>
      <c r="P903" s="60"/>
      <c r="Q903" s="60"/>
      <c r="R903" s="60"/>
      <c r="S903" s="60"/>
      <c r="T903" s="60"/>
      <c r="U903" s="60"/>
      <c r="V903" s="60"/>
      <c r="W903" s="60"/>
      <c r="X903" s="60"/>
      <c r="Y903" s="60"/>
      <c r="Z903" s="60"/>
    </row>
    <row r="904" spans="1:26" ht="19.5" customHeight="1">
      <c r="A904" s="198" t="s">
        <v>527</v>
      </c>
      <c r="B904" s="198" t="s">
        <v>528</v>
      </c>
      <c r="C904" s="198"/>
      <c r="D904" s="198" t="s">
        <v>529</v>
      </c>
      <c r="E904" s="198" t="s">
        <v>530</v>
      </c>
      <c r="F904" s="615"/>
      <c r="G904" s="615"/>
      <c r="H904" s="34" t="s">
        <v>1278</v>
      </c>
      <c r="I904" s="49"/>
      <c r="J904" s="198" t="s">
        <v>522</v>
      </c>
      <c r="K904" s="60"/>
      <c r="L904" s="60"/>
      <c r="M904" s="60"/>
      <c r="N904" s="60"/>
      <c r="O904" s="60"/>
      <c r="P904" s="60"/>
      <c r="Q904" s="60"/>
      <c r="R904" s="60"/>
      <c r="S904" s="60"/>
      <c r="T904" s="60"/>
      <c r="U904" s="60"/>
      <c r="V904" s="60"/>
      <c r="W904" s="60"/>
      <c r="X904" s="60"/>
      <c r="Y904" s="60"/>
      <c r="Z904" s="60"/>
    </row>
    <row r="905" spans="1:26" ht="19.5" customHeight="1">
      <c r="A905" s="198" t="s">
        <v>531</v>
      </c>
      <c r="B905" s="198" t="s">
        <v>532</v>
      </c>
      <c r="C905" s="198"/>
      <c r="D905" s="198" t="s">
        <v>533</v>
      </c>
      <c r="E905" s="198" t="s">
        <v>534</v>
      </c>
      <c r="F905" s="615"/>
      <c r="G905" s="615"/>
      <c r="H905" s="247"/>
      <c r="I905" s="49"/>
      <c r="J905" s="198" t="s">
        <v>526</v>
      </c>
      <c r="K905" s="60"/>
      <c r="L905" s="60"/>
      <c r="M905" s="60"/>
      <c r="N905" s="60"/>
      <c r="O905" s="60"/>
      <c r="P905" s="60"/>
      <c r="Q905" s="60"/>
      <c r="R905" s="60"/>
      <c r="S905" s="60"/>
      <c r="T905" s="60"/>
      <c r="U905" s="60"/>
      <c r="V905" s="60"/>
      <c r="W905" s="60"/>
      <c r="X905" s="60"/>
      <c r="Y905" s="60"/>
      <c r="Z905" s="60"/>
    </row>
    <row r="906" spans="1:26" ht="19.5" customHeight="1">
      <c r="A906" s="198"/>
      <c r="B906" s="198"/>
      <c r="C906" s="198"/>
      <c r="D906" s="198" t="s">
        <v>535</v>
      </c>
      <c r="E906" s="198" t="s">
        <v>536</v>
      </c>
      <c r="F906" s="615"/>
      <c r="G906" s="615"/>
      <c r="H906" s="247"/>
      <c r="I906" s="49"/>
      <c r="J906" s="201"/>
      <c r="K906" s="60"/>
      <c r="L906" s="60"/>
      <c r="M906" s="60"/>
      <c r="N906" s="60"/>
      <c r="O906" s="60"/>
      <c r="P906" s="60"/>
      <c r="Q906" s="60"/>
      <c r="R906" s="60"/>
      <c r="S906" s="60"/>
      <c r="T906" s="60"/>
      <c r="U906" s="60"/>
      <c r="V906" s="60"/>
      <c r="W906" s="60"/>
      <c r="X906" s="60"/>
      <c r="Y906" s="60"/>
      <c r="Z906" s="60"/>
    </row>
    <row r="907" spans="1:26" ht="19.5" customHeight="1">
      <c r="A907" s="198"/>
      <c r="B907" s="198"/>
      <c r="C907" s="198"/>
      <c r="D907" s="198" t="s">
        <v>537</v>
      </c>
      <c r="E907" s="198" t="s">
        <v>538</v>
      </c>
      <c r="F907" s="615"/>
      <c r="G907" s="615"/>
      <c r="H907" s="247"/>
      <c r="I907" s="49"/>
      <c r="J907" s="201"/>
      <c r="K907" s="60"/>
      <c r="L907" s="60"/>
      <c r="M907" s="60"/>
      <c r="N907" s="60"/>
      <c r="O907" s="60"/>
      <c r="P907" s="60"/>
      <c r="Q907" s="60"/>
      <c r="R907" s="60"/>
      <c r="S907" s="60"/>
      <c r="T907" s="60"/>
      <c r="U907" s="60"/>
      <c r="V907" s="60"/>
      <c r="W907" s="60"/>
      <c r="X907" s="60"/>
      <c r="Y907" s="60"/>
      <c r="Z907" s="60"/>
    </row>
    <row r="908" spans="1:26" ht="19.5" customHeight="1">
      <c r="A908" s="198"/>
      <c r="B908" s="198"/>
      <c r="C908" s="198"/>
      <c r="D908" s="198" t="s">
        <v>539</v>
      </c>
      <c r="E908" s="198" t="s">
        <v>540</v>
      </c>
      <c r="F908" s="615"/>
      <c r="G908" s="615"/>
      <c r="H908" s="35"/>
      <c r="I908" s="49"/>
      <c r="J908" s="219"/>
      <c r="K908" s="60"/>
      <c r="L908" s="60"/>
      <c r="M908" s="60"/>
      <c r="N908" s="60"/>
      <c r="O908" s="60"/>
      <c r="P908" s="60"/>
      <c r="Q908" s="60"/>
      <c r="R908" s="60"/>
      <c r="S908" s="60"/>
      <c r="T908" s="60"/>
      <c r="U908" s="60"/>
      <c r="V908" s="60"/>
      <c r="W908" s="60"/>
      <c r="X908" s="60"/>
      <c r="Y908" s="60"/>
      <c r="Z908" s="60"/>
    </row>
    <row r="909" spans="1:26" ht="19.5" customHeight="1">
      <c r="A909" s="198"/>
      <c r="B909" s="198"/>
      <c r="C909" s="198"/>
      <c r="D909" s="198" t="s">
        <v>474</v>
      </c>
      <c r="E909" s="198"/>
      <c r="F909" s="618"/>
      <c r="G909" s="618"/>
      <c r="H909" s="37" t="s">
        <v>40</v>
      </c>
      <c r="I909" s="203"/>
      <c r="J909" s="220"/>
      <c r="K909" s="60"/>
      <c r="L909" s="60"/>
      <c r="M909" s="60"/>
      <c r="N909" s="60"/>
      <c r="O909" s="60"/>
      <c r="P909" s="60"/>
      <c r="Q909" s="60"/>
      <c r="R909" s="60"/>
      <c r="S909" s="60"/>
      <c r="T909" s="60"/>
      <c r="U909" s="60"/>
      <c r="V909" s="60"/>
      <c r="W909" s="60"/>
      <c r="X909" s="60"/>
      <c r="Y909" s="60"/>
      <c r="Z909" s="60"/>
    </row>
    <row r="910" spans="1:26" ht="19.5" customHeight="1">
      <c r="A910" s="198"/>
      <c r="B910" s="198"/>
      <c r="C910" s="198"/>
      <c r="D910" s="198" t="s">
        <v>541</v>
      </c>
      <c r="E910" s="198"/>
      <c r="F910" s="198"/>
      <c r="G910" s="198"/>
      <c r="H910" s="32" t="s">
        <v>1275</v>
      </c>
      <c r="I910" s="48"/>
      <c r="J910" s="200"/>
      <c r="K910" s="60"/>
      <c r="L910" s="60"/>
      <c r="M910" s="60"/>
      <c r="N910" s="60"/>
      <c r="O910" s="60"/>
      <c r="P910" s="60"/>
      <c r="Q910" s="60"/>
      <c r="R910" s="60"/>
      <c r="S910" s="60"/>
      <c r="T910" s="60"/>
      <c r="U910" s="60"/>
      <c r="V910" s="60"/>
      <c r="W910" s="60"/>
      <c r="X910" s="60"/>
      <c r="Y910" s="60"/>
      <c r="Z910" s="60"/>
    </row>
    <row r="911" spans="1:26" ht="19.5" customHeight="1">
      <c r="A911" s="198"/>
      <c r="B911" s="198"/>
      <c r="C911" s="198"/>
      <c r="D911" s="198" t="s">
        <v>542</v>
      </c>
      <c r="E911" s="198"/>
      <c r="F911" s="198"/>
      <c r="G911" s="198"/>
      <c r="H911" s="34" t="s">
        <v>1276</v>
      </c>
      <c r="I911" s="49"/>
      <c r="J911" s="198" t="s">
        <v>530</v>
      </c>
      <c r="K911" s="60"/>
      <c r="L911" s="60"/>
      <c r="M911" s="60"/>
      <c r="N911" s="60"/>
      <c r="O911" s="60"/>
      <c r="P911" s="60"/>
      <c r="Q911" s="60"/>
      <c r="R911" s="60"/>
      <c r="S911" s="60"/>
      <c r="T911" s="60"/>
      <c r="U911" s="60"/>
      <c r="V911" s="60"/>
      <c r="W911" s="60"/>
      <c r="X911" s="60"/>
      <c r="Y911" s="60"/>
      <c r="Z911" s="60"/>
    </row>
    <row r="912" spans="1:26" ht="19.5" customHeight="1">
      <c r="A912" s="198"/>
      <c r="B912" s="198"/>
      <c r="C912" s="198"/>
      <c r="D912" s="198" t="s">
        <v>543</v>
      </c>
      <c r="E912" s="198"/>
      <c r="F912" s="198"/>
      <c r="G912" s="198"/>
      <c r="H912" s="34" t="s">
        <v>1277</v>
      </c>
      <c r="I912" s="49"/>
      <c r="J912" s="198" t="s">
        <v>534</v>
      </c>
      <c r="K912" s="60"/>
      <c r="L912" s="60"/>
      <c r="M912" s="60"/>
      <c r="N912" s="60"/>
      <c r="O912" s="60"/>
      <c r="P912" s="60"/>
      <c r="Q912" s="60"/>
      <c r="R912" s="60"/>
      <c r="S912" s="60"/>
      <c r="T912" s="60"/>
      <c r="U912" s="60"/>
      <c r="V912" s="60"/>
      <c r="W912" s="60"/>
      <c r="X912" s="60"/>
      <c r="Y912" s="60"/>
      <c r="Z912" s="60"/>
    </row>
    <row r="913" spans="1:26" ht="19.5" customHeight="1">
      <c r="A913" s="198"/>
      <c r="B913" s="198"/>
      <c r="C913" s="198"/>
      <c r="D913" s="198" t="s">
        <v>531</v>
      </c>
      <c r="E913" s="198"/>
      <c r="F913" s="198"/>
      <c r="G913" s="198"/>
      <c r="H913" s="34" t="s">
        <v>1278</v>
      </c>
      <c r="I913" s="49"/>
      <c r="J913" s="198" t="s">
        <v>536</v>
      </c>
      <c r="K913" s="60"/>
      <c r="L913" s="60"/>
      <c r="M913" s="60"/>
      <c r="N913" s="60"/>
      <c r="O913" s="60"/>
      <c r="P913" s="60"/>
      <c r="Q913" s="60"/>
      <c r="R913" s="60"/>
      <c r="S913" s="60"/>
      <c r="T913" s="60"/>
      <c r="U913" s="60"/>
      <c r="V913" s="60"/>
      <c r="W913" s="60"/>
      <c r="X913" s="60"/>
      <c r="Y913" s="60"/>
      <c r="Z913" s="60"/>
    </row>
    <row r="914" spans="1:26" ht="19.5" customHeight="1">
      <c r="A914" s="198"/>
      <c r="B914" s="198"/>
      <c r="C914" s="198"/>
      <c r="D914" s="198" t="s">
        <v>544</v>
      </c>
      <c r="E914" s="198"/>
      <c r="F914" s="198"/>
      <c r="G914" s="198"/>
      <c r="H914" s="247"/>
      <c r="I914" s="49"/>
      <c r="J914" s="198" t="s">
        <v>538</v>
      </c>
      <c r="K914" s="60"/>
      <c r="L914" s="60"/>
      <c r="M914" s="60"/>
      <c r="N914" s="60"/>
      <c r="O914" s="60"/>
      <c r="P914" s="60"/>
      <c r="Q914" s="60"/>
      <c r="R914" s="60"/>
      <c r="S914" s="60"/>
      <c r="T914" s="60"/>
      <c r="U914" s="60"/>
      <c r="V914" s="60"/>
      <c r="W914" s="60"/>
      <c r="X914" s="60"/>
      <c r="Y914" s="60"/>
      <c r="Z914" s="60"/>
    </row>
    <row r="915" spans="1:26" ht="19.5" customHeight="1">
      <c r="A915" s="198"/>
      <c r="B915" s="198"/>
      <c r="C915" s="198"/>
      <c r="D915" s="198" t="s">
        <v>545</v>
      </c>
      <c r="E915" s="198"/>
      <c r="F915" s="198"/>
      <c r="G915" s="198"/>
      <c r="H915" s="247"/>
      <c r="I915" s="49"/>
      <c r="J915" s="198" t="s">
        <v>540</v>
      </c>
      <c r="K915" s="60"/>
      <c r="L915" s="60"/>
      <c r="M915" s="60"/>
      <c r="N915" s="60"/>
      <c r="O915" s="60"/>
      <c r="P915" s="60"/>
      <c r="Q915" s="60"/>
      <c r="R915" s="60"/>
      <c r="S915" s="60"/>
      <c r="T915" s="60"/>
      <c r="U915" s="60"/>
      <c r="V915" s="60"/>
      <c r="W915" s="60"/>
      <c r="X915" s="60"/>
      <c r="Y915" s="60"/>
      <c r="Z915" s="60"/>
    </row>
    <row r="916" spans="1:26" ht="19.5" customHeight="1">
      <c r="A916" s="198"/>
      <c r="B916" s="198"/>
      <c r="C916" s="198"/>
      <c r="D916" s="198" t="s">
        <v>546</v>
      </c>
      <c r="E916" s="198"/>
      <c r="F916" s="198"/>
      <c r="G916" s="198"/>
      <c r="H916" s="247"/>
      <c r="I916" s="49"/>
      <c r="J916" s="201"/>
      <c r="K916" s="60"/>
      <c r="L916" s="60"/>
      <c r="M916" s="60"/>
      <c r="N916" s="60"/>
      <c r="O916" s="60"/>
      <c r="P916" s="60"/>
      <c r="Q916" s="60"/>
      <c r="R916" s="60"/>
      <c r="S916" s="60"/>
      <c r="T916" s="60"/>
      <c r="U916" s="60"/>
      <c r="V916" s="60"/>
      <c r="W916" s="60"/>
      <c r="X916" s="60"/>
      <c r="Y916" s="60"/>
      <c r="Z916" s="60"/>
    </row>
    <row r="917" spans="1:26" ht="19.5" customHeight="1">
      <c r="A917" s="198"/>
      <c r="B917" s="198"/>
      <c r="C917" s="198"/>
      <c r="D917" s="198" t="s">
        <v>547</v>
      </c>
      <c r="E917" s="198"/>
      <c r="F917" s="198"/>
      <c r="G917" s="198"/>
      <c r="H917" s="35"/>
      <c r="I917" s="49"/>
      <c r="J917" s="219"/>
      <c r="K917" s="60"/>
      <c r="L917" s="60"/>
      <c r="M917" s="60"/>
      <c r="N917" s="60"/>
      <c r="O917" s="60"/>
      <c r="P917" s="60"/>
      <c r="Q917" s="60"/>
      <c r="R917" s="60"/>
      <c r="S917" s="60"/>
      <c r="T917" s="60"/>
      <c r="U917" s="60"/>
      <c r="V917" s="60"/>
      <c r="W917" s="60"/>
      <c r="X917" s="60"/>
      <c r="Y917" s="60"/>
      <c r="Z917" s="60"/>
    </row>
    <row r="918" spans="1:26" ht="19.5" customHeight="1">
      <c r="A918" s="198"/>
      <c r="B918" s="198"/>
      <c r="C918" s="198"/>
      <c r="D918" s="198" t="s">
        <v>548</v>
      </c>
      <c r="E918" s="198"/>
      <c r="F918" s="198"/>
      <c r="G918" s="198"/>
      <c r="H918" s="37" t="s">
        <v>40</v>
      </c>
      <c r="I918" s="203"/>
      <c r="J918" s="220"/>
      <c r="K918" s="60"/>
      <c r="L918" s="60"/>
      <c r="M918" s="60"/>
      <c r="N918" s="60"/>
      <c r="O918" s="60"/>
      <c r="P918" s="60"/>
      <c r="Q918" s="60"/>
      <c r="R918" s="60"/>
      <c r="S918" s="60"/>
      <c r="T918" s="60"/>
      <c r="U918" s="60"/>
      <c r="V918" s="60"/>
      <c r="W918" s="60"/>
      <c r="X918" s="60"/>
      <c r="Y918" s="60"/>
      <c r="Z918" s="60"/>
    </row>
    <row r="919" spans="1:26" ht="21.75" customHeight="1">
      <c r="A919" s="198"/>
      <c r="B919" s="198"/>
      <c r="C919" s="198"/>
      <c r="D919" s="198" t="s">
        <v>549</v>
      </c>
      <c r="E919" s="198"/>
      <c r="F919" s="198"/>
      <c r="G919" s="198"/>
      <c r="H919" s="198"/>
      <c r="I919" s="198"/>
      <c r="J919" s="198"/>
      <c r="K919" s="60"/>
      <c r="L919" s="60"/>
      <c r="M919" s="60"/>
      <c r="N919" s="60"/>
      <c r="O919" s="60"/>
      <c r="P919" s="60"/>
      <c r="Q919" s="60"/>
      <c r="R919" s="60"/>
      <c r="S919" s="60"/>
      <c r="T919" s="60"/>
      <c r="U919" s="60"/>
      <c r="V919" s="60"/>
      <c r="W919" s="60"/>
      <c r="X919" s="60"/>
      <c r="Y919" s="60"/>
      <c r="Z919" s="60"/>
    </row>
    <row r="920" spans="1:26" ht="21.75" customHeight="1">
      <c r="A920" s="198"/>
      <c r="B920" s="198"/>
      <c r="C920" s="198"/>
      <c r="D920" s="198" t="s">
        <v>550</v>
      </c>
      <c r="E920" s="198"/>
      <c r="F920" s="198"/>
      <c r="G920" s="198"/>
      <c r="H920" s="198"/>
      <c r="I920" s="198"/>
      <c r="J920" s="198"/>
      <c r="K920" s="60"/>
      <c r="L920" s="60"/>
      <c r="M920" s="60"/>
      <c r="N920" s="60"/>
      <c r="O920" s="60"/>
      <c r="P920" s="60"/>
      <c r="Q920" s="60"/>
      <c r="R920" s="60"/>
      <c r="S920" s="60"/>
      <c r="T920" s="60"/>
      <c r="U920" s="60"/>
      <c r="V920" s="60"/>
      <c r="W920" s="60"/>
      <c r="X920" s="60"/>
      <c r="Y920" s="60"/>
      <c r="Z920" s="60"/>
    </row>
    <row r="921" spans="1:26" ht="21.75" customHeight="1">
      <c r="A921" s="198"/>
      <c r="B921" s="198"/>
      <c r="C921" s="198"/>
      <c r="D921" s="198" t="s">
        <v>551</v>
      </c>
      <c r="E921" s="198"/>
      <c r="F921" s="198"/>
      <c r="G921" s="198"/>
      <c r="H921" s="198"/>
      <c r="I921" s="198"/>
      <c r="J921" s="198"/>
      <c r="K921" s="60"/>
      <c r="L921" s="60"/>
      <c r="M921" s="60"/>
      <c r="N921" s="60"/>
      <c r="O921" s="60"/>
      <c r="P921" s="60"/>
      <c r="Q921" s="60"/>
      <c r="R921" s="60"/>
      <c r="S921" s="60"/>
      <c r="T921" s="60"/>
      <c r="U921" s="60"/>
      <c r="V921" s="60"/>
      <c r="W921" s="60"/>
      <c r="X921" s="60"/>
      <c r="Y921" s="60"/>
      <c r="Z921" s="60"/>
    </row>
    <row r="922" spans="1:26" ht="21.75" customHeight="1">
      <c r="A922" s="198"/>
      <c r="B922" s="198"/>
      <c r="C922" s="198"/>
      <c r="D922" s="198" t="s">
        <v>552</v>
      </c>
      <c r="E922" s="198"/>
      <c r="F922" s="198"/>
      <c r="G922" s="198"/>
      <c r="H922" s="198"/>
      <c r="I922" s="198"/>
      <c r="J922" s="198"/>
      <c r="K922" s="60"/>
      <c r="L922" s="60"/>
      <c r="M922" s="60"/>
      <c r="N922" s="60"/>
      <c r="O922" s="60"/>
      <c r="P922" s="60"/>
      <c r="Q922" s="60"/>
      <c r="R922" s="60"/>
      <c r="S922" s="60"/>
      <c r="T922" s="60"/>
      <c r="U922" s="60"/>
      <c r="V922" s="60"/>
      <c r="W922" s="60"/>
      <c r="X922" s="60"/>
      <c r="Y922" s="60"/>
      <c r="Z922" s="60"/>
    </row>
    <row r="923" spans="1:26" ht="21.75" customHeight="1">
      <c r="A923" s="198"/>
      <c r="B923" s="198"/>
      <c r="C923" s="198"/>
      <c r="D923" s="198" t="s">
        <v>553</v>
      </c>
      <c r="E923" s="198"/>
      <c r="F923" s="198"/>
      <c r="G923" s="198"/>
      <c r="H923" s="198"/>
      <c r="I923" s="198"/>
      <c r="J923" s="198"/>
      <c r="K923" s="60"/>
      <c r="L923" s="60"/>
      <c r="M923" s="60"/>
      <c r="N923" s="60"/>
      <c r="O923" s="60"/>
      <c r="P923" s="60"/>
      <c r="Q923" s="60"/>
      <c r="R923" s="60"/>
      <c r="S923" s="60"/>
      <c r="T923" s="60"/>
      <c r="U923" s="60"/>
      <c r="V923" s="60"/>
      <c r="W923" s="60"/>
      <c r="X923" s="60"/>
      <c r="Y923" s="60"/>
      <c r="Z923" s="60"/>
    </row>
    <row r="924" spans="1:26" ht="21.75" customHeight="1">
      <c r="A924" s="198"/>
      <c r="B924" s="198"/>
      <c r="C924" s="198"/>
      <c r="D924" s="198" t="s">
        <v>554</v>
      </c>
      <c r="E924" s="198"/>
      <c r="F924" s="198"/>
      <c r="G924" s="198"/>
      <c r="H924" s="198"/>
      <c r="I924" s="198"/>
      <c r="J924" s="198"/>
      <c r="K924" s="60"/>
      <c r="L924" s="60"/>
      <c r="M924" s="60"/>
      <c r="N924" s="60"/>
      <c r="O924" s="60"/>
      <c r="P924" s="60"/>
      <c r="Q924" s="60"/>
      <c r="R924" s="60"/>
      <c r="S924" s="60"/>
      <c r="T924" s="60"/>
      <c r="U924" s="60"/>
      <c r="V924" s="60"/>
      <c r="W924" s="60"/>
      <c r="X924" s="60"/>
      <c r="Y924" s="60"/>
      <c r="Z924" s="60"/>
    </row>
    <row r="925" spans="1:26" ht="21.75" customHeight="1">
      <c r="A925" s="198"/>
      <c r="B925" s="198"/>
      <c r="C925" s="198"/>
      <c r="D925" s="198" t="s">
        <v>555</v>
      </c>
      <c r="E925" s="198"/>
      <c r="F925" s="198"/>
      <c r="G925" s="198"/>
      <c r="H925" s="198"/>
      <c r="I925" s="198"/>
      <c r="J925" s="198"/>
      <c r="K925" s="60"/>
      <c r="L925" s="60"/>
      <c r="M925" s="60"/>
      <c r="N925" s="60"/>
      <c r="O925" s="60"/>
      <c r="P925" s="60"/>
      <c r="Q925" s="60"/>
      <c r="R925" s="60"/>
      <c r="S925" s="60"/>
      <c r="T925" s="60"/>
      <c r="U925" s="60"/>
      <c r="V925" s="60"/>
      <c r="W925" s="60"/>
      <c r="X925" s="60"/>
      <c r="Y925" s="60"/>
      <c r="Z925" s="60"/>
    </row>
    <row r="926" spans="1:26" ht="21.75" customHeight="1">
      <c r="A926" s="198"/>
      <c r="B926" s="198"/>
      <c r="C926" s="198"/>
      <c r="D926" s="198" t="s">
        <v>556</v>
      </c>
      <c r="E926" s="198"/>
      <c r="F926" s="198"/>
      <c r="G926" s="198"/>
      <c r="H926" s="198"/>
      <c r="I926" s="198"/>
      <c r="J926" s="198"/>
      <c r="K926" s="60"/>
      <c r="L926" s="60"/>
      <c r="M926" s="60"/>
      <c r="N926" s="60"/>
      <c r="O926" s="60"/>
      <c r="P926" s="60"/>
      <c r="Q926" s="60"/>
      <c r="R926" s="60"/>
      <c r="S926" s="60"/>
      <c r="T926" s="60"/>
      <c r="U926" s="60"/>
      <c r="V926" s="60"/>
      <c r="W926" s="60"/>
      <c r="X926" s="60"/>
      <c r="Y926" s="60"/>
      <c r="Z926" s="60"/>
    </row>
    <row r="927" spans="1:26" ht="21.75" customHeight="1">
      <c r="A927" s="198"/>
      <c r="B927" s="198"/>
      <c r="C927" s="198"/>
      <c r="D927" s="198" t="s">
        <v>557</v>
      </c>
      <c r="E927" s="198"/>
      <c r="F927" s="198"/>
      <c r="G927" s="198"/>
      <c r="H927" s="198"/>
      <c r="I927" s="198"/>
      <c r="J927" s="198"/>
      <c r="K927" s="60"/>
      <c r="L927" s="60"/>
      <c r="M927" s="60"/>
      <c r="N927" s="60"/>
      <c r="O927" s="60"/>
      <c r="P927" s="60"/>
      <c r="Q927" s="60"/>
      <c r="R927" s="60"/>
      <c r="S927" s="60"/>
      <c r="T927" s="60"/>
      <c r="U927" s="60"/>
      <c r="V927" s="60"/>
      <c r="W927" s="60"/>
      <c r="X927" s="60"/>
      <c r="Y927" s="60"/>
      <c r="Z927" s="60"/>
    </row>
    <row r="928" spans="1:26" ht="21.75" customHeight="1">
      <c r="A928" s="198"/>
      <c r="B928" s="198"/>
      <c r="C928" s="198"/>
      <c r="D928" s="198" t="s">
        <v>558</v>
      </c>
      <c r="E928" s="198"/>
      <c r="F928" s="198"/>
      <c r="G928" s="198"/>
      <c r="H928" s="198"/>
      <c r="I928" s="198"/>
      <c r="J928" s="198"/>
      <c r="K928" s="60"/>
      <c r="L928" s="60"/>
      <c r="M928" s="60"/>
      <c r="N928" s="60"/>
      <c r="O928" s="60"/>
      <c r="P928" s="60"/>
      <c r="Q928" s="60"/>
      <c r="R928" s="60"/>
      <c r="S928" s="60"/>
      <c r="T928" s="60"/>
      <c r="U928" s="60"/>
      <c r="V928" s="60"/>
      <c r="W928" s="60"/>
      <c r="X928" s="60"/>
      <c r="Y928" s="60"/>
      <c r="Z928" s="60"/>
    </row>
    <row r="929" spans="1:26" ht="24.75" customHeight="1">
      <c r="A929" s="218"/>
      <c r="B929" s="218"/>
      <c r="C929" s="218"/>
      <c r="D929" s="221" t="s">
        <v>559</v>
      </c>
      <c r="E929" s="218"/>
      <c r="F929" s="218"/>
      <c r="G929" s="218"/>
      <c r="H929" s="198"/>
      <c r="I929" s="218"/>
      <c r="J929" s="218"/>
      <c r="K929" s="60"/>
      <c r="L929" s="60"/>
      <c r="M929" s="60"/>
      <c r="N929" s="60"/>
      <c r="O929" s="60"/>
      <c r="P929" s="60"/>
      <c r="Q929" s="60"/>
      <c r="R929" s="60"/>
      <c r="S929" s="60"/>
      <c r="T929" s="60"/>
      <c r="U929" s="60"/>
      <c r="V929" s="60"/>
      <c r="W929" s="60"/>
      <c r="X929" s="60"/>
      <c r="Y929" s="60"/>
      <c r="Z929" s="60"/>
    </row>
    <row r="930" spans="1:26" ht="21.75" customHeight="1">
      <c r="A930" s="211" t="s">
        <v>560</v>
      </c>
      <c r="B930" s="211" t="s">
        <v>561</v>
      </c>
      <c r="C930" s="211" t="s">
        <v>562</v>
      </c>
      <c r="D930" s="211" t="s">
        <v>563</v>
      </c>
      <c r="E930" s="211" t="s">
        <v>564</v>
      </c>
      <c r="F930" s="635" t="s">
        <v>78</v>
      </c>
      <c r="G930" s="635" t="s">
        <v>78</v>
      </c>
      <c r="H930" s="32" t="s">
        <v>1275</v>
      </c>
      <c r="I930" s="222"/>
      <c r="J930" s="200"/>
      <c r="K930" s="60"/>
      <c r="L930" s="60"/>
      <c r="M930" s="60"/>
      <c r="N930" s="60"/>
      <c r="O930" s="60"/>
      <c r="P930" s="60"/>
      <c r="Q930" s="60"/>
      <c r="R930" s="60"/>
      <c r="S930" s="60"/>
      <c r="T930" s="60"/>
      <c r="U930" s="60"/>
      <c r="V930" s="60"/>
      <c r="W930" s="60"/>
      <c r="X930" s="60"/>
      <c r="Y930" s="60"/>
      <c r="Z930" s="60"/>
    </row>
    <row r="931" spans="1:26" ht="21.75" customHeight="1">
      <c r="A931" s="198" t="s">
        <v>565</v>
      </c>
      <c r="B931" s="198" t="s">
        <v>566</v>
      </c>
      <c r="C931" s="198"/>
      <c r="D931" s="198" t="s">
        <v>567</v>
      </c>
      <c r="E931" s="198" t="s">
        <v>568</v>
      </c>
      <c r="F931" s="615"/>
      <c r="G931" s="615"/>
      <c r="H931" s="34" t="s">
        <v>1276</v>
      </c>
      <c r="I931" s="33"/>
      <c r="J931" s="201"/>
      <c r="K931" s="60"/>
      <c r="L931" s="60"/>
      <c r="M931" s="60"/>
      <c r="N931" s="60"/>
      <c r="O931" s="60"/>
      <c r="P931" s="60"/>
      <c r="Q931" s="60"/>
      <c r="R931" s="60"/>
      <c r="S931" s="60"/>
      <c r="T931" s="60"/>
      <c r="U931" s="60"/>
      <c r="V931" s="60"/>
      <c r="W931" s="60"/>
      <c r="X931" s="60"/>
      <c r="Y931" s="60"/>
      <c r="Z931" s="60"/>
    </row>
    <row r="932" spans="1:26" ht="21.75" customHeight="1">
      <c r="A932" s="198" t="s">
        <v>569</v>
      </c>
      <c r="B932" s="198" t="s">
        <v>570</v>
      </c>
      <c r="C932" s="198"/>
      <c r="D932" s="198" t="s">
        <v>571</v>
      </c>
      <c r="E932" s="198" t="s">
        <v>572</v>
      </c>
      <c r="F932" s="615"/>
      <c r="G932" s="615"/>
      <c r="H932" s="34" t="s">
        <v>1277</v>
      </c>
      <c r="I932" s="33"/>
      <c r="J932" s="198" t="s">
        <v>564</v>
      </c>
      <c r="K932" s="60"/>
      <c r="L932" s="60"/>
      <c r="M932" s="60"/>
      <c r="N932" s="60"/>
      <c r="O932" s="60"/>
      <c r="P932" s="60"/>
      <c r="Q932" s="60"/>
      <c r="R932" s="60"/>
      <c r="S932" s="60"/>
      <c r="T932" s="60"/>
      <c r="U932" s="60"/>
      <c r="V932" s="60"/>
      <c r="W932" s="60"/>
      <c r="X932" s="60"/>
      <c r="Y932" s="60"/>
      <c r="Z932" s="60"/>
    </row>
    <row r="933" spans="1:26" ht="21.75" customHeight="1">
      <c r="A933" s="198" t="s">
        <v>573</v>
      </c>
      <c r="B933" s="198" t="s">
        <v>574</v>
      </c>
      <c r="C933" s="198"/>
      <c r="D933" s="198" t="s">
        <v>575</v>
      </c>
      <c r="E933" s="198" t="s">
        <v>576</v>
      </c>
      <c r="F933" s="615"/>
      <c r="G933" s="615"/>
      <c r="H933" s="34" t="s">
        <v>1278</v>
      </c>
      <c r="I933" s="33"/>
      <c r="J933" s="198" t="s">
        <v>568</v>
      </c>
      <c r="K933" s="60"/>
      <c r="L933" s="60"/>
      <c r="M933" s="60"/>
      <c r="N933" s="60"/>
      <c r="O933" s="60"/>
      <c r="P933" s="60"/>
      <c r="Q933" s="60"/>
      <c r="R933" s="60"/>
      <c r="S933" s="60"/>
      <c r="T933" s="60"/>
      <c r="U933" s="60"/>
      <c r="V933" s="60"/>
      <c r="W933" s="60"/>
      <c r="X933" s="60"/>
      <c r="Y933" s="60"/>
      <c r="Z933" s="60"/>
    </row>
    <row r="934" spans="1:26" ht="21.75" customHeight="1">
      <c r="A934" s="198" t="s">
        <v>577</v>
      </c>
      <c r="B934" s="198" t="s">
        <v>578</v>
      </c>
      <c r="C934" s="198"/>
      <c r="D934" s="198" t="s">
        <v>579</v>
      </c>
      <c r="E934" s="198"/>
      <c r="F934" s="615"/>
      <c r="G934" s="615"/>
      <c r="H934" s="247"/>
      <c r="I934" s="33"/>
      <c r="J934" s="198" t="s">
        <v>572</v>
      </c>
      <c r="K934" s="60"/>
      <c r="L934" s="60"/>
      <c r="M934" s="60"/>
      <c r="N934" s="60"/>
      <c r="O934" s="60"/>
      <c r="P934" s="60"/>
      <c r="Q934" s="60"/>
      <c r="R934" s="60"/>
      <c r="S934" s="60"/>
      <c r="T934" s="60"/>
      <c r="U934" s="60"/>
      <c r="V934" s="60"/>
      <c r="W934" s="60"/>
      <c r="X934" s="60"/>
      <c r="Y934" s="60"/>
      <c r="Z934" s="60"/>
    </row>
    <row r="935" spans="1:26" ht="21.75" customHeight="1">
      <c r="A935" s="198"/>
      <c r="B935" s="198" t="s">
        <v>580</v>
      </c>
      <c r="C935" s="198"/>
      <c r="D935" s="198" t="s">
        <v>581</v>
      </c>
      <c r="E935" s="198"/>
      <c r="F935" s="615"/>
      <c r="G935" s="615"/>
      <c r="H935" s="247"/>
      <c r="I935" s="33"/>
      <c r="J935" s="198" t="s">
        <v>576</v>
      </c>
      <c r="K935" s="60"/>
      <c r="L935" s="60"/>
      <c r="M935" s="60"/>
      <c r="N935" s="60"/>
      <c r="O935" s="60"/>
      <c r="P935" s="60"/>
      <c r="Q935" s="60"/>
      <c r="R935" s="60"/>
      <c r="S935" s="60"/>
      <c r="T935" s="60"/>
      <c r="U935" s="60"/>
      <c r="V935" s="60"/>
      <c r="W935" s="60"/>
      <c r="X935" s="60"/>
      <c r="Y935" s="60"/>
      <c r="Z935" s="60"/>
    </row>
    <row r="936" spans="1:26" ht="21.75" customHeight="1">
      <c r="A936" s="198"/>
      <c r="B936" s="198" t="s">
        <v>582</v>
      </c>
      <c r="C936" s="198"/>
      <c r="D936" s="198" t="s">
        <v>583</v>
      </c>
      <c r="E936" s="198"/>
      <c r="F936" s="615"/>
      <c r="G936" s="615"/>
      <c r="H936" s="247"/>
      <c r="I936" s="33"/>
      <c r="J936" s="201"/>
      <c r="K936" s="60"/>
      <c r="L936" s="60"/>
      <c r="M936" s="60"/>
      <c r="N936" s="60"/>
      <c r="O936" s="60"/>
      <c r="P936" s="60"/>
      <c r="Q936" s="60"/>
      <c r="R936" s="60"/>
      <c r="S936" s="60"/>
      <c r="T936" s="60"/>
      <c r="U936" s="60"/>
      <c r="V936" s="60"/>
      <c r="W936" s="60"/>
      <c r="X936" s="60"/>
      <c r="Y936" s="60"/>
      <c r="Z936" s="60"/>
    </row>
    <row r="937" spans="1:26" ht="21.75" customHeight="1">
      <c r="A937" s="198"/>
      <c r="B937" s="198" t="s">
        <v>584</v>
      </c>
      <c r="C937" s="198"/>
      <c r="D937" s="198" t="s">
        <v>585</v>
      </c>
      <c r="E937" s="198"/>
      <c r="F937" s="615"/>
      <c r="G937" s="615"/>
      <c r="H937" s="35"/>
      <c r="I937" s="73"/>
      <c r="J937" s="219"/>
      <c r="K937" s="60"/>
      <c r="L937" s="60"/>
      <c r="M937" s="60"/>
      <c r="N937" s="60"/>
      <c r="O937" s="60"/>
      <c r="P937" s="60"/>
      <c r="Q937" s="60"/>
      <c r="R937" s="60"/>
      <c r="S937" s="60"/>
      <c r="T937" s="60"/>
      <c r="U937" s="60"/>
      <c r="V937" s="60"/>
      <c r="W937" s="60"/>
      <c r="X937" s="60"/>
      <c r="Y937" s="60"/>
      <c r="Z937" s="60"/>
    </row>
    <row r="938" spans="1:26" ht="21.75" customHeight="1">
      <c r="A938" s="198"/>
      <c r="B938" s="198" t="s">
        <v>586</v>
      </c>
      <c r="C938" s="198"/>
      <c r="D938" s="198" t="s">
        <v>587</v>
      </c>
      <c r="E938" s="198"/>
      <c r="F938" s="618"/>
      <c r="G938" s="618"/>
      <c r="H938" s="100" t="s">
        <v>40</v>
      </c>
      <c r="I938" s="203"/>
      <c r="J938" s="219"/>
      <c r="K938" s="60"/>
      <c r="L938" s="60"/>
      <c r="M938" s="60"/>
      <c r="N938" s="60"/>
      <c r="O938" s="60"/>
      <c r="P938" s="60"/>
      <c r="Q938" s="60"/>
      <c r="R938" s="60"/>
      <c r="S938" s="60"/>
      <c r="T938" s="60"/>
      <c r="U938" s="60"/>
      <c r="V938" s="60"/>
      <c r="W938" s="60"/>
      <c r="X938" s="60"/>
      <c r="Y938" s="60"/>
      <c r="Z938" s="60"/>
    </row>
    <row r="939" spans="1:26" ht="21.75" customHeight="1">
      <c r="A939" s="198"/>
      <c r="B939" s="198"/>
      <c r="C939" s="198"/>
      <c r="D939" s="198" t="s">
        <v>473</v>
      </c>
      <c r="E939" s="198"/>
      <c r="F939" s="198"/>
      <c r="G939" s="198"/>
      <c r="H939" s="198"/>
      <c r="I939" s="198"/>
      <c r="J939" s="198"/>
      <c r="K939" s="60"/>
      <c r="L939" s="60"/>
      <c r="M939" s="60"/>
      <c r="N939" s="60"/>
      <c r="O939" s="60"/>
      <c r="P939" s="60"/>
      <c r="Q939" s="60"/>
      <c r="R939" s="60"/>
      <c r="S939" s="60"/>
      <c r="T939" s="60"/>
      <c r="U939" s="60"/>
      <c r="V939" s="60"/>
      <c r="W939" s="60"/>
      <c r="X939" s="60"/>
      <c r="Y939" s="60"/>
      <c r="Z939" s="60"/>
    </row>
    <row r="940" spans="1:26" ht="21.75" customHeight="1">
      <c r="A940" s="198"/>
      <c r="B940" s="198"/>
      <c r="C940" s="198"/>
      <c r="D940" s="198" t="s">
        <v>588</v>
      </c>
      <c r="E940" s="198"/>
      <c r="F940" s="198"/>
      <c r="G940" s="198"/>
      <c r="H940" s="198"/>
      <c r="I940" s="198"/>
      <c r="J940" s="198"/>
      <c r="K940" s="60"/>
      <c r="L940" s="60"/>
      <c r="M940" s="60"/>
      <c r="N940" s="60"/>
      <c r="O940" s="60"/>
      <c r="P940" s="60"/>
      <c r="Q940" s="60"/>
      <c r="R940" s="60"/>
      <c r="S940" s="60"/>
      <c r="T940" s="60"/>
      <c r="U940" s="60"/>
      <c r="V940" s="60"/>
      <c r="W940" s="60"/>
      <c r="X940" s="60"/>
      <c r="Y940" s="60"/>
      <c r="Z940" s="60"/>
    </row>
    <row r="941" spans="1:26" ht="21.75" customHeight="1">
      <c r="A941" s="198"/>
      <c r="B941" s="198"/>
      <c r="C941" s="198"/>
      <c r="D941" s="198" t="s">
        <v>589</v>
      </c>
      <c r="E941" s="198"/>
      <c r="F941" s="198"/>
      <c r="G941" s="198"/>
      <c r="H941" s="198"/>
      <c r="I941" s="198"/>
      <c r="J941" s="198"/>
      <c r="K941" s="60"/>
      <c r="L941" s="60"/>
      <c r="M941" s="60"/>
      <c r="N941" s="60"/>
      <c r="O941" s="60"/>
      <c r="P941" s="60"/>
      <c r="Q941" s="60"/>
      <c r="R941" s="60"/>
      <c r="S941" s="60"/>
      <c r="T941" s="60"/>
      <c r="U941" s="60"/>
      <c r="V941" s="60"/>
      <c r="W941" s="60"/>
      <c r="X941" s="60"/>
      <c r="Y941" s="60"/>
      <c r="Z941" s="60"/>
    </row>
    <row r="942" spans="1:26" ht="21.75" customHeight="1">
      <c r="A942" s="198"/>
      <c r="B942" s="198"/>
      <c r="C942" s="198"/>
      <c r="D942" s="198" t="s">
        <v>590</v>
      </c>
      <c r="E942" s="198"/>
      <c r="F942" s="198"/>
      <c r="G942" s="198"/>
      <c r="H942" s="198"/>
      <c r="I942" s="198"/>
      <c r="J942" s="198"/>
      <c r="K942" s="60"/>
      <c r="L942" s="60"/>
      <c r="M942" s="60"/>
      <c r="N942" s="60"/>
      <c r="O942" s="60"/>
      <c r="P942" s="60"/>
      <c r="Q942" s="60"/>
      <c r="R942" s="60"/>
      <c r="S942" s="60"/>
      <c r="T942" s="60"/>
      <c r="U942" s="60"/>
      <c r="V942" s="60"/>
      <c r="W942" s="60"/>
      <c r="X942" s="60"/>
      <c r="Y942" s="60"/>
      <c r="Z942" s="60"/>
    </row>
    <row r="943" spans="1:26" ht="21.75" customHeight="1">
      <c r="A943" s="218"/>
      <c r="B943" s="218"/>
      <c r="C943" s="218"/>
      <c r="D943" s="218" t="s">
        <v>591</v>
      </c>
      <c r="E943" s="218"/>
      <c r="F943" s="218"/>
      <c r="G943" s="218"/>
      <c r="H943" s="218"/>
      <c r="I943" s="218"/>
      <c r="J943" s="218"/>
      <c r="K943" s="60"/>
      <c r="L943" s="60"/>
      <c r="M943" s="60"/>
      <c r="N943" s="60"/>
      <c r="O943" s="60"/>
      <c r="P943" s="60"/>
      <c r="Q943" s="60"/>
      <c r="R943" s="60"/>
      <c r="S943" s="60"/>
      <c r="T943" s="60"/>
      <c r="U943" s="60"/>
      <c r="V943" s="60"/>
      <c r="W943" s="60"/>
      <c r="X943" s="60"/>
      <c r="Y943" s="60"/>
      <c r="Z943" s="60"/>
    </row>
    <row r="944" spans="1:26" ht="21.75" customHeight="1">
      <c r="A944" s="99"/>
      <c r="B944" s="99"/>
      <c r="C944" s="99"/>
      <c r="D944" s="99"/>
      <c r="E944" s="99"/>
      <c r="F944" s="99"/>
      <c r="G944" s="99"/>
      <c r="H944" s="99"/>
      <c r="I944" s="99"/>
      <c r="J944" s="60"/>
      <c r="K944" s="60"/>
      <c r="L944" s="60"/>
      <c r="M944" s="60"/>
      <c r="N944" s="60"/>
      <c r="O944" s="60"/>
      <c r="P944" s="60"/>
      <c r="Q944" s="60"/>
      <c r="R944" s="60"/>
      <c r="S944" s="60"/>
      <c r="T944" s="60"/>
      <c r="U944" s="60"/>
      <c r="V944" s="60"/>
      <c r="W944" s="60"/>
      <c r="X944" s="60"/>
      <c r="Y944" s="60"/>
      <c r="Z944" s="60"/>
    </row>
    <row r="945" spans="1:26" ht="21.75" customHeight="1">
      <c r="A945" s="99"/>
      <c r="B945" s="99"/>
      <c r="C945" s="99"/>
      <c r="D945" s="99"/>
      <c r="E945" s="99"/>
      <c r="F945" s="99"/>
      <c r="G945" s="99"/>
      <c r="H945" s="99"/>
      <c r="I945" s="99"/>
      <c r="J945" s="60"/>
      <c r="K945" s="60"/>
      <c r="L945" s="60"/>
      <c r="M945" s="60"/>
      <c r="N945" s="60"/>
      <c r="O945" s="60"/>
      <c r="P945" s="60"/>
      <c r="Q945" s="60"/>
      <c r="R945" s="60"/>
      <c r="S945" s="60"/>
      <c r="T945" s="60"/>
      <c r="U945" s="60"/>
      <c r="V945" s="60"/>
      <c r="W945" s="60"/>
      <c r="X945" s="60"/>
      <c r="Y945" s="60"/>
      <c r="Z945" s="60"/>
    </row>
    <row r="946" spans="1:26" ht="21.75" customHeight="1">
      <c r="A946" s="99"/>
      <c r="B946" s="99"/>
      <c r="C946" s="99"/>
      <c r="D946" s="99"/>
      <c r="E946" s="99"/>
      <c r="F946" s="99"/>
      <c r="G946" s="99"/>
      <c r="H946" s="99"/>
      <c r="I946" s="99"/>
      <c r="J946" s="60"/>
      <c r="K946" s="60"/>
      <c r="L946" s="60"/>
      <c r="M946" s="60"/>
      <c r="N946" s="60"/>
      <c r="O946" s="60"/>
      <c r="P946" s="60"/>
      <c r="Q946" s="60"/>
      <c r="R946" s="60"/>
      <c r="S946" s="60"/>
      <c r="T946" s="60"/>
      <c r="U946" s="60"/>
      <c r="V946" s="60"/>
      <c r="W946" s="60"/>
      <c r="X946" s="60"/>
      <c r="Y946" s="60"/>
      <c r="Z946" s="60"/>
    </row>
    <row r="947" spans="1:26" ht="21.75" customHeight="1">
      <c r="A947" s="99"/>
      <c r="B947" s="99"/>
      <c r="C947" s="99"/>
      <c r="D947" s="99"/>
      <c r="E947" s="99"/>
      <c r="F947" s="99"/>
      <c r="G947" s="99"/>
      <c r="H947" s="99"/>
      <c r="I947" s="99"/>
      <c r="J947" s="60"/>
      <c r="K947" s="60"/>
      <c r="L947" s="60"/>
      <c r="M947" s="60"/>
      <c r="N947" s="60"/>
      <c r="O947" s="60"/>
      <c r="P947" s="60"/>
      <c r="Q947" s="60"/>
      <c r="R947" s="60"/>
      <c r="S947" s="60"/>
      <c r="T947" s="60"/>
      <c r="U947" s="60"/>
      <c r="V947" s="60"/>
      <c r="W947" s="60"/>
      <c r="X947" s="60"/>
      <c r="Y947" s="60"/>
      <c r="Z947" s="60"/>
    </row>
    <row r="948" spans="1:26" ht="21.75" customHeight="1">
      <c r="A948" s="99"/>
      <c r="B948" s="99"/>
      <c r="C948" s="99"/>
      <c r="D948" s="99"/>
      <c r="E948" s="99"/>
      <c r="F948" s="99"/>
      <c r="G948" s="99"/>
      <c r="H948" s="99"/>
      <c r="I948" s="99"/>
      <c r="J948" s="60"/>
      <c r="K948" s="60"/>
      <c r="L948" s="60"/>
      <c r="M948" s="60"/>
      <c r="N948" s="60"/>
      <c r="O948" s="60"/>
      <c r="P948" s="60"/>
      <c r="Q948" s="60"/>
      <c r="R948" s="60"/>
      <c r="S948" s="60"/>
      <c r="T948" s="60"/>
      <c r="U948" s="60"/>
      <c r="V948" s="60"/>
      <c r="W948" s="60"/>
      <c r="X948" s="60"/>
      <c r="Y948" s="60"/>
      <c r="Z948" s="60"/>
    </row>
    <row r="949" spans="1:26" ht="21.75" customHeight="1">
      <c r="A949" s="99"/>
      <c r="B949" s="99"/>
      <c r="C949" s="99"/>
      <c r="D949" s="99"/>
      <c r="E949" s="99"/>
      <c r="F949" s="99"/>
      <c r="G949" s="99"/>
      <c r="H949" s="99"/>
      <c r="I949" s="99"/>
      <c r="J949" s="60"/>
      <c r="K949" s="60"/>
      <c r="L949" s="60"/>
      <c r="M949" s="60"/>
      <c r="N949" s="60"/>
      <c r="O949" s="60"/>
      <c r="P949" s="60"/>
      <c r="Q949" s="60"/>
      <c r="R949" s="60"/>
      <c r="S949" s="60"/>
      <c r="T949" s="60"/>
      <c r="U949" s="60"/>
      <c r="V949" s="60"/>
      <c r="W949" s="60"/>
      <c r="X949" s="60"/>
      <c r="Y949" s="60"/>
      <c r="Z949" s="60"/>
    </row>
    <row r="950" spans="1:26" ht="21.75" customHeight="1">
      <c r="A950" s="99"/>
      <c r="B950" s="99"/>
      <c r="C950" s="99"/>
      <c r="D950" s="99"/>
      <c r="E950" s="99"/>
      <c r="F950" s="99"/>
      <c r="G950" s="99"/>
      <c r="H950" s="99"/>
      <c r="I950" s="99"/>
      <c r="J950" s="60"/>
      <c r="K950" s="60"/>
      <c r="L950" s="60"/>
      <c r="M950" s="60"/>
      <c r="N950" s="60"/>
      <c r="O950" s="60"/>
      <c r="P950" s="60"/>
      <c r="Q950" s="60"/>
      <c r="R950" s="60"/>
      <c r="S950" s="60"/>
      <c r="T950" s="60"/>
      <c r="U950" s="60"/>
      <c r="V950" s="60"/>
      <c r="W950" s="60"/>
      <c r="X950" s="60"/>
      <c r="Y950" s="60"/>
      <c r="Z950" s="60"/>
    </row>
    <row r="951" spans="1:26" ht="21.75" customHeight="1">
      <c r="A951" s="99"/>
      <c r="B951" s="99"/>
      <c r="C951" s="99"/>
      <c r="D951" s="99"/>
      <c r="E951" s="99"/>
      <c r="F951" s="99"/>
      <c r="G951" s="99"/>
      <c r="H951" s="99"/>
      <c r="I951" s="99"/>
      <c r="J951" s="60"/>
      <c r="K951" s="60"/>
      <c r="L951" s="60"/>
      <c r="M951" s="60"/>
      <c r="N951" s="60"/>
      <c r="O951" s="60"/>
      <c r="P951" s="60"/>
      <c r="Q951" s="60"/>
      <c r="R951" s="60"/>
      <c r="S951" s="60"/>
      <c r="T951" s="60"/>
      <c r="U951" s="60"/>
      <c r="V951" s="60"/>
      <c r="W951" s="60"/>
      <c r="X951" s="60"/>
      <c r="Y951" s="60"/>
      <c r="Z951" s="60"/>
    </row>
    <row r="952" spans="1:26" ht="21.75" customHeight="1">
      <c r="A952" s="99"/>
      <c r="B952" s="99"/>
      <c r="C952" s="99"/>
      <c r="D952" s="99"/>
      <c r="E952" s="99"/>
      <c r="F952" s="99"/>
      <c r="G952" s="99"/>
      <c r="H952" s="99"/>
      <c r="I952" s="99"/>
      <c r="J952" s="60"/>
      <c r="K952" s="60"/>
      <c r="L952" s="60"/>
      <c r="M952" s="60"/>
      <c r="N952" s="60"/>
      <c r="O952" s="60"/>
      <c r="P952" s="60"/>
      <c r="Q952" s="60"/>
      <c r="R952" s="60"/>
      <c r="S952" s="60"/>
      <c r="T952" s="60"/>
      <c r="U952" s="60"/>
      <c r="V952" s="60"/>
      <c r="W952" s="60"/>
      <c r="X952" s="60"/>
      <c r="Y952" s="60"/>
      <c r="Z952" s="60"/>
    </row>
    <row r="953" spans="1:26" ht="21.75" customHeight="1">
      <c r="A953" s="99"/>
      <c r="B953" s="99"/>
      <c r="C953" s="99"/>
      <c r="D953" s="99"/>
      <c r="E953" s="99"/>
      <c r="F953" s="99"/>
      <c r="G953" s="99"/>
      <c r="H953" s="99"/>
      <c r="I953" s="99"/>
      <c r="J953" s="60"/>
      <c r="K953" s="60"/>
      <c r="L953" s="60"/>
      <c r="M953" s="60"/>
      <c r="N953" s="60"/>
      <c r="O953" s="60"/>
      <c r="P953" s="60"/>
      <c r="Q953" s="60"/>
      <c r="R953" s="60"/>
      <c r="S953" s="60"/>
      <c r="T953" s="60"/>
      <c r="U953" s="60"/>
      <c r="V953" s="60"/>
      <c r="W953" s="60"/>
      <c r="X953" s="60"/>
      <c r="Y953" s="60"/>
      <c r="Z953" s="60"/>
    </row>
    <row r="954" spans="1:26" ht="21.75" customHeight="1">
      <c r="A954" s="99"/>
      <c r="B954" s="99"/>
      <c r="C954" s="99"/>
      <c r="D954" s="99"/>
      <c r="E954" s="99"/>
      <c r="F954" s="99"/>
      <c r="G954" s="99"/>
      <c r="H954" s="99"/>
      <c r="I954" s="99"/>
      <c r="J954" s="60"/>
      <c r="K954" s="60"/>
      <c r="L954" s="60"/>
      <c r="M954" s="60"/>
      <c r="N954" s="60"/>
      <c r="O954" s="60"/>
      <c r="P954" s="60"/>
      <c r="Q954" s="60"/>
      <c r="R954" s="60"/>
      <c r="S954" s="60"/>
      <c r="T954" s="60"/>
      <c r="U954" s="60"/>
      <c r="V954" s="60"/>
      <c r="W954" s="60"/>
      <c r="X954" s="60"/>
      <c r="Y954" s="60"/>
      <c r="Z954" s="60"/>
    </row>
    <row r="955" spans="1:26" ht="21.75" customHeight="1">
      <c r="A955" s="99"/>
      <c r="B955" s="99"/>
      <c r="C955" s="99"/>
      <c r="D955" s="99"/>
      <c r="E955" s="99"/>
      <c r="F955" s="99"/>
      <c r="G955" s="99"/>
      <c r="H955" s="99"/>
      <c r="I955" s="99"/>
      <c r="J955" s="60"/>
      <c r="K955" s="60"/>
      <c r="L955" s="60"/>
      <c r="M955" s="60"/>
      <c r="N955" s="60"/>
      <c r="O955" s="60"/>
      <c r="P955" s="60"/>
      <c r="Q955" s="60"/>
      <c r="R955" s="60"/>
      <c r="S955" s="60"/>
      <c r="T955" s="60"/>
      <c r="U955" s="60"/>
      <c r="V955" s="60"/>
      <c r="W955" s="60"/>
      <c r="X955" s="60"/>
      <c r="Y955" s="60"/>
      <c r="Z955" s="60"/>
    </row>
    <row r="956" spans="1:26" ht="21.75" customHeight="1">
      <c r="A956" s="99"/>
      <c r="B956" s="99"/>
      <c r="C956" s="99"/>
      <c r="D956" s="99"/>
      <c r="E956" s="99"/>
      <c r="F956" s="99"/>
      <c r="G956" s="99"/>
      <c r="H956" s="99"/>
      <c r="I956" s="99"/>
      <c r="J956" s="60"/>
      <c r="K956" s="60"/>
      <c r="L956" s="60"/>
      <c r="M956" s="60"/>
      <c r="N956" s="60"/>
      <c r="O956" s="60"/>
      <c r="P956" s="60"/>
      <c r="Q956" s="60"/>
      <c r="R956" s="60"/>
      <c r="S956" s="60"/>
      <c r="T956" s="60"/>
      <c r="U956" s="60"/>
      <c r="V956" s="60"/>
      <c r="W956" s="60"/>
      <c r="X956" s="60"/>
      <c r="Y956" s="60"/>
      <c r="Z956" s="60"/>
    </row>
    <row r="957" spans="1:26" ht="21.75" customHeight="1">
      <c r="A957" s="99"/>
      <c r="B957" s="99"/>
      <c r="C957" s="99"/>
      <c r="D957" s="99"/>
      <c r="E957" s="99"/>
      <c r="F957" s="99"/>
      <c r="G957" s="99"/>
      <c r="H957" s="99"/>
      <c r="I957" s="99"/>
      <c r="J957" s="60"/>
      <c r="K957" s="60"/>
      <c r="L957" s="60"/>
      <c r="M957" s="60"/>
      <c r="N957" s="60"/>
      <c r="O957" s="60"/>
      <c r="P957" s="60"/>
      <c r="Q957" s="60"/>
      <c r="R957" s="60"/>
      <c r="S957" s="60"/>
      <c r="T957" s="60"/>
      <c r="U957" s="60"/>
      <c r="V957" s="60"/>
      <c r="W957" s="60"/>
      <c r="X957" s="60"/>
      <c r="Y957" s="60"/>
      <c r="Z957" s="60"/>
    </row>
    <row r="958" spans="1:26" ht="21.75" customHeight="1">
      <c r="A958" s="99"/>
      <c r="B958" s="99"/>
      <c r="C958" s="99"/>
      <c r="D958" s="99"/>
      <c r="E958" s="99"/>
      <c r="F958" s="99"/>
      <c r="G958" s="99"/>
      <c r="H958" s="99"/>
      <c r="I958" s="99"/>
      <c r="J958" s="60"/>
      <c r="K958" s="60"/>
      <c r="L958" s="60"/>
      <c r="M958" s="60"/>
      <c r="N958" s="60"/>
      <c r="O958" s="60"/>
      <c r="P958" s="60"/>
      <c r="Q958" s="60"/>
      <c r="R958" s="60"/>
      <c r="S958" s="60"/>
      <c r="T958" s="60"/>
      <c r="U958" s="60"/>
      <c r="V958" s="60"/>
      <c r="W958" s="60"/>
      <c r="X958" s="60"/>
      <c r="Y958" s="60"/>
      <c r="Z958" s="60"/>
    </row>
    <row r="959" spans="1:26" ht="21.75" customHeight="1">
      <c r="A959" s="99"/>
      <c r="B959" s="99"/>
      <c r="C959" s="99"/>
      <c r="D959" s="99"/>
      <c r="E959" s="99"/>
      <c r="F959" s="99"/>
      <c r="G959" s="99"/>
      <c r="H959" s="99"/>
      <c r="I959" s="99"/>
      <c r="J959" s="60"/>
      <c r="K959" s="60"/>
      <c r="L959" s="60"/>
      <c r="M959" s="60"/>
      <c r="N959" s="60"/>
      <c r="O959" s="60"/>
      <c r="P959" s="60"/>
      <c r="Q959" s="60"/>
      <c r="R959" s="60"/>
      <c r="S959" s="60"/>
      <c r="T959" s="60"/>
      <c r="U959" s="60"/>
      <c r="V959" s="60"/>
      <c r="W959" s="60"/>
      <c r="X959" s="60"/>
      <c r="Y959" s="60"/>
      <c r="Z959" s="60"/>
    </row>
    <row r="960" spans="1:26" ht="21.75" customHeight="1">
      <c r="A960" s="99"/>
      <c r="B960" s="99"/>
      <c r="C960" s="99"/>
      <c r="D960" s="99"/>
      <c r="E960" s="99"/>
      <c r="F960" s="99"/>
      <c r="G960" s="99"/>
      <c r="H960" s="99"/>
      <c r="I960" s="99"/>
      <c r="J960" s="60"/>
      <c r="K960" s="60"/>
      <c r="L960" s="60"/>
      <c r="M960" s="60"/>
      <c r="N960" s="60"/>
      <c r="O960" s="60"/>
      <c r="P960" s="60"/>
      <c r="Q960" s="60"/>
      <c r="R960" s="60"/>
      <c r="S960" s="60"/>
      <c r="T960" s="60"/>
      <c r="U960" s="60"/>
      <c r="V960" s="60"/>
      <c r="W960" s="60"/>
      <c r="X960" s="60"/>
      <c r="Y960" s="60"/>
      <c r="Z960" s="60"/>
    </row>
    <row r="961" spans="1:26" ht="21.75" customHeight="1">
      <c r="A961" s="99"/>
      <c r="B961" s="99"/>
      <c r="C961" s="99"/>
      <c r="D961" s="99"/>
      <c r="E961" s="99"/>
      <c r="F961" s="99"/>
      <c r="G961" s="99"/>
      <c r="H961" s="99"/>
      <c r="I961" s="99"/>
      <c r="J961" s="60"/>
      <c r="K961" s="60"/>
      <c r="L961" s="60"/>
      <c r="M961" s="60"/>
      <c r="N961" s="60"/>
      <c r="O961" s="60"/>
      <c r="P961" s="60"/>
      <c r="Q961" s="60"/>
      <c r="R961" s="60"/>
      <c r="S961" s="60"/>
      <c r="T961" s="60"/>
      <c r="U961" s="60"/>
      <c r="V961" s="60"/>
      <c r="W961" s="60"/>
      <c r="X961" s="60"/>
      <c r="Y961" s="60"/>
      <c r="Z961" s="60"/>
    </row>
    <row r="962" spans="1:26" ht="21.75" customHeight="1">
      <c r="A962" s="99"/>
      <c r="B962" s="99"/>
      <c r="C962" s="99"/>
      <c r="D962" s="99"/>
      <c r="E962" s="99"/>
      <c r="F962" s="99"/>
      <c r="G962" s="99"/>
      <c r="H962" s="99"/>
      <c r="I962" s="99"/>
      <c r="J962" s="60"/>
      <c r="K962" s="60"/>
      <c r="L962" s="60"/>
      <c r="M962" s="60"/>
      <c r="N962" s="60"/>
      <c r="O962" s="60"/>
      <c r="P962" s="60"/>
      <c r="Q962" s="60"/>
      <c r="R962" s="60"/>
      <c r="S962" s="60"/>
      <c r="T962" s="60"/>
      <c r="U962" s="60"/>
      <c r="V962" s="60"/>
      <c r="W962" s="60"/>
      <c r="X962" s="60"/>
      <c r="Y962" s="60"/>
      <c r="Z962" s="60"/>
    </row>
    <row r="963" spans="1:26" ht="21.75" customHeight="1">
      <c r="A963" s="99"/>
      <c r="B963" s="99"/>
      <c r="C963" s="99"/>
      <c r="D963" s="99"/>
      <c r="E963" s="99"/>
      <c r="F963" s="99"/>
      <c r="G963" s="99"/>
      <c r="H963" s="99"/>
      <c r="I963" s="99"/>
      <c r="J963" s="60"/>
      <c r="K963" s="60"/>
      <c r="L963" s="60"/>
      <c r="M963" s="60"/>
      <c r="N963" s="60"/>
      <c r="O963" s="60"/>
      <c r="P963" s="60"/>
      <c r="Q963" s="60"/>
      <c r="R963" s="60"/>
      <c r="S963" s="60"/>
      <c r="T963" s="60"/>
      <c r="U963" s="60"/>
      <c r="V963" s="60"/>
      <c r="W963" s="60"/>
      <c r="X963" s="60"/>
      <c r="Y963" s="60"/>
      <c r="Z963" s="60"/>
    </row>
    <row r="964" spans="1:26" ht="21.75" customHeight="1">
      <c r="A964" s="99"/>
      <c r="B964" s="99"/>
      <c r="C964" s="99"/>
      <c r="D964" s="99"/>
      <c r="E964" s="99"/>
      <c r="F964" s="99"/>
      <c r="G964" s="99"/>
      <c r="H964" s="99"/>
      <c r="I964" s="99"/>
      <c r="J964" s="60"/>
      <c r="K964" s="60"/>
      <c r="L964" s="60"/>
      <c r="M964" s="60"/>
      <c r="N964" s="60"/>
      <c r="O964" s="60"/>
      <c r="P964" s="60"/>
      <c r="Q964" s="60"/>
      <c r="R964" s="60"/>
      <c r="S964" s="60"/>
      <c r="T964" s="60"/>
      <c r="U964" s="60"/>
      <c r="V964" s="60"/>
      <c r="W964" s="60"/>
      <c r="X964" s="60"/>
      <c r="Y964" s="60"/>
      <c r="Z964" s="60"/>
    </row>
    <row r="965" spans="1:26" ht="21.75" customHeight="1">
      <c r="A965" s="99"/>
      <c r="B965" s="99"/>
      <c r="C965" s="99"/>
      <c r="D965" s="99"/>
      <c r="E965" s="99"/>
      <c r="F965" s="99"/>
      <c r="G965" s="99"/>
      <c r="H965" s="99"/>
      <c r="I965" s="99"/>
      <c r="J965" s="60"/>
      <c r="K965" s="60"/>
      <c r="L965" s="60"/>
      <c r="M965" s="60"/>
      <c r="N965" s="60"/>
      <c r="O965" s="60"/>
      <c r="P965" s="60"/>
      <c r="Q965" s="60"/>
      <c r="R965" s="60"/>
      <c r="S965" s="60"/>
      <c r="T965" s="60"/>
      <c r="U965" s="60"/>
      <c r="V965" s="60"/>
      <c r="W965" s="60"/>
      <c r="X965" s="60"/>
      <c r="Y965" s="60"/>
      <c r="Z965" s="60"/>
    </row>
    <row r="966" spans="1:26" ht="21.75" customHeight="1">
      <c r="A966" s="99"/>
      <c r="B966" s="99"/>
      <c r="C966" s="99"/>
      <c r="D966" s="99"/>
      <c r="E966" s="99"/>
      <c r="F966" s="99"/>
      <c r="G966" s="99"/>
      <c r="H966" s="99"/>
      <c r="I966" s="99"/>
      <c r="J966" s="60"/>
      <c r="K966" s="60"/>
      <c r="L966" s="60"/>
      <c r="M966" s="60"/>
      <c r="N966" s="60"/>
      <c r="O966" s="60"/>
      <c r="P966" s="60"/>
      <c r="Q966" s="60"/>
      <c r="R966" s="60"/>
      <c r="S966" s="60"/>
      <c r="T966" s="60"/>
      <c r="U966" s="60"/>
      <c r="V966" s="60"/>
      <c r="W966" s="60"/>
      <c r="X966" s="60"/>
      <c r="Y966" s="60"/>
      <c r="Z966" s="60"/>
    </row>
    <row r="967" spans="1:26" ht="21.75" customHeight="1">
      <c r="A967" s="99"/>
      <c r="B967" s="99"/>
      <c r="C967" s="99"/>
      <c r="D967" s="99"/>
      <c r="E967" s="99"/>
      <c r="F967" s="99"/>
      <c r="G967" s="99"/>
      <c r="H967" s="99"/>
      <c r="I967" s="99"/>
      <c r="J967" s="60"/>
      <c r="K967" s="60"/>
      <c r="L967" s="60"/>
      <c r="M967" s="60"/>
      <c r="N967" s="60"/>
      <c r="O967" s="60"/>
      <c r="P967" s="60"/>
      <c r="Q967" s="60"/>
      <c r="R967" s="60"/>
      <c r="S967" s="60"/>
      <c r="T967" s="60"/>
      <c r="U967" s="60"/>
      <c r="V967" s="60"/>
      <c r="W967" s="60"/>
      <c r="X967" s="60"/>
      <c r="Y967" s="60"/>
      <c r="Z967" s="60"/>
    </row>
    <row r="968" spans="1:26" ht="21.75" customHeight="1">
      <c r="A968" s="99"/>
      <c r="B968" s="99"/>
      <c r="C968" s="99"/>
      <c r="D968" s="99"/>
      <c r="E968" s="99"/>
      <c r="F968" s="99"/>
      <c r="G968" s="99"/>
      <c r="H968" s="99"/>
      <c r="I968" s="99"/>
      <c r="J968" s="60"/>
      <c r="K968" s="60"/>
      <c r="L968" s="60"/>
      <c r="M968" s="60"/>
      <c r="N968" s="60"/>
      <c r="O968" s="60"/>
      <c r="P968" s="60"/>
      <c r="Q968" s="60"/>
      <c r="R968" s="60"/>
      <c r="S968" s="60"/>
      <c r="T968" s="60"/>
      <c r="U968" s="60"/>
      <c r="V968" s="60"/>
      <c r="W968" s="60"/>
      <c r="X968" s="60"/>
      <c r="Y968" s="60"/>
      <c r="Z968" s="60"/>
    </row>
    <row r="969" spans="1:26" ht="21.75" customHeight="1">
      <c r="A969" s="99"/>
      <c r="B969" s="99"/>
      <c r="C969" s="99"/>
      <c r="D969" s="99"/>
      <c r="E969" s="99"/>
      <c r="F969" s="99"/>
      <c r="G969" s="99"/>
      <c r="H969" s="99"/>
      <c r="I969" s="99"/>
      <c r="J969" s="60"/>
      <c r="K969" s="60"/>
      <c r="L969" s="60"/>
      <c r="M969" s="60"/>
      <c r="N969" s="60"/>
      <c r="O969" s="60"/>
      <c r="P969" s="60"/>
      <c r="Q969" s="60"/>
      <c r="R969" s="60"/>
      <c r="S969" s="60"/>
      <c r="T969" s="60"/>
      <c r="U969" s="60"/>
      <c r="V969" s="60"/>
      <c r="W969" s="60"/>
      <c r="X969" s="60"/>
      <c r="Y969" s="60"/>
      <c r="Z969" s="60"/>
    </row>
    <row r="970" spans="1:26" ht="21.75" customHeight="1">
      <c r="A970" s="99"/>
      <c r="B970" s="99"/>
      <c r="C970" s="99"/>
      <c r="D970" s="99"/>
      <c r="E970" s="99"/>
      <c r="F970" s="99"/>
      <c r="G970" s="99"/>
      <c r="H970" s="99"/>
      <c r="I970" s="99"/>
      <c r="J970" s="60"/>
      <c r="K970" s="60"/>
      <c r="L970" s="60"/>
      <c r="M970" s="60"/>
      <c r="N970" s="60"/>
      <c r="O970" s="60"/>
      <c r="P970" s="60"/>
      <c r="Q970" s="60"/>
      <c r="R970" s="60"/>
      <c r="S970" s="60"/>
      <c r="T970" s="60"/>
      <c r="U970" s="60"/>
      <c r="V970" s="60"/>
      <c r="W970" s="60"/>
      <c r="X970" s="60"/>
      <c r="Y970" s="60"/>
      <c r="Z970" s="60"/>
    </row>
    <row r="971" spans="1:26" ht="21.75" customHeight="1">
      <c r="A971" s="99"/>
      <c r="B971" s="99"/>
      <c r="C971" s="99"/>
      <c r="D971" s="99"/>
      <c r="E971" s="99"/>
      <c r="F971" s="99"/>
      <c r="G971" s="99"/>
      <c r="H971" s="99"/>
      <c r="I971" s="99"/>
      <c r="J971" s="60"/>
      <c r="K971" s="60"/>
      <c r="L971" s="60"/>
      <c r="M971" s="60"/>
      <c r="N971" s="60"/>
      <c r="O971" s="60"/>
      <c r="P971" s="60"/>
      <c r="Q971" s="60"/>
      <c r="R971" s="60"/>
      <c r="S971" s="60"/>
      <c r="T971" s="60"/>
      <c r="U971" s="60"/>
      <c r="V971" s="60"/>
      <c r="W971" s="60"/>
      <c r="X971" s="60"/>
      <c r="Y971" s="60"/>
      <c r="Z971" s="60"/>
    </row>
    <row r="972" spans="1:26" ht="21.75" customHeight="1">
      <c r="A972" s="99"/>
      <c r="B972" s="99"/>
      <c r="C972" s="99"/>
      <c r="D972" s="99"/>
      <c r="E972" s="99"/>
      <c r="F972" s="99"/>
      <c r="G972" s="99"/>
      <c r="H972" s="99"/>
      <c r="I972" s="99"/>
      <c r="J972" s="60"/>
      <c r="K972" s="60"/>
      <c r="L972" s="60"/>
      <c r="M972" s="60"/>
      <c r="N972" s="60"/>
      <c r="O972" s="60"/>
      <c r="P972" s="60"/>
      <c r="Q972" s="60"/>
      <c r="R972" s="60"/>
      <c r="S972" s="60"/>
      <c r="T972" s="60"/>
      <c r="U972" s="60"/>
      <c r="V972" s="60"/>
      <c r="W972" s="60"/>
      <c r="X972" s="60"/>
      <c r="Y972" s="60"/>
      <c r="Z972" s="60"/>
    </row>
    <row r="973" spans="1:26" ht="21.75" customHeight="1">
      <c r="A973" s="99"/>
      <c r="B973" s="99"/>
      <c r="C973" s="99"/>
      <c r="D973" s="99"/>
      <c r="E973" s="99"/>
      <c r="F973" s="99"/>
      <c r="G973" s="99"/>
      <c r="H973" s="99"/>
      <c r="I973" s="99"/>
      <c r="J973" s="60"/>
      <c r="K973" s="60"/>
      <c r="L973" s="60"/>
      <c r="M973" s="60"/>
      <c r="N973" s="60"/>
      <c r="O973" s="60"/>
      <c r="P973" s="60"/>
      <c r="Q973" s="60"/>
      <c r="R973" s="60"/>
      <c r="S973" s="60"/>
      <c r="T973" s="60"/>
      <c r="U973" s="60"/>
      <c r="V973" s="60"/>
      <c r="W973" s="60"/>
      <c r="X973" s="60"/>
      <c r="Y973" s="60"/>
      <c r="Z973" s="60"/>
    </row>
    <row r="974" spans="1:26" ht="21.75" customHeight="1">
      <c r="A974" s="99"/>
      <c r="B974" s="99"/>
      <c r="C974" s="99"/>
      <c r="D974" s="99"/>
      <c r="E974" s="99"/>
      <c r="F974" s="99"/>
      <c r="G974" s="99"/>
      <c r="H974" s="99"/>
      <c r="I974" s="99"/>
      <c r="J974" s="60"/>
      <c r="K974" s="60"/>
      <c r="L974" s="60"/>
      <c r="M974" s="60"/>
      <c r="N974" s="60"/>
      <c r="O974" s="60"/>
      <c r="P974" s="60"/>
      <c r="Q974" s="60"/>
      <c r="R974" s="60"/>
      <c r="S974" s="60"/>
      <c r="T974" s="60"/>
      <c r="U974" s="60"/>
      <c r="V974" s="60"/>
      <c r="W974" s="60"/>
      <c r="X974" s="60"/>
      <c r="Y974" s="60"/>
      <c r="Z974" s="60"/>
    </row>
    <row r="975" spans="1:26" ht="21.75" customHeight="1">
      <c r="A975" s="99"/>
      <c r="B975" s="99"/>
      <c r="C975" s="99"/>
      <c r="D975" s="99"/>
      <c r="E975" s="99"/>
      <c r="F975" s="99"/>
      <c r="G975" s="99"/>
      <c r="H975" s="99"/>
      <c r="I975" s="99"/>
      <c r="J975" s="60"/>
      <c r="K975" s="60"/>
      <c r="L975" s="60"/>
      <c r="M975" s="60"/>
      <c r="N975" s="60"/>
      <c r="O975" s="60"/>
      <c r="P975" s="60"/>
      <c r="Q975" s="60"/>
      <c r="R975" s="60"/>
      <c r="S975" s="60"/>
      <c r="T975" s="60"/>
      <c r="U975" s="60"/>
      <c r="V975" s="60"/>
      <c r="W975" s="60"/>
      <c r="X975" s="60"/>
      <c r="Y975" s="60"/>
      <c r="Z975" s="60"/>
    </row>
    <row r="976" spans="1:26" ht="21.75" customHeight="1">
      <c r="A976" s="99"/>
      <c r="B976" s="99"/>
      <c r="C976" s="99"/>
      <c r="D976" s="99"/>
      <c r="E976" s="99"/>
      <c r="F976" s="99"/>
      <c r="G976" s="99"/>
      <c r="H976" s="99"/>
      <c r="I976" s="99"/>
      <c r="J976" s="60"/>
      <c r="K976" s="60"/>
      <c r="L976" s="60"/>
      <c r="M976" s="60"/>
      <c r="N976" s="60"/>
      <c r="O976" s="60"/>
      <c r="P976" s="60"/>
      <c r="Q976" s="60"/>
      <c r="R976" s="60"/>
      <c r="S976" s="60"/>
      <c r="T976" s="60"/>
      <c r="U976" s="60"/>
      <c r="V976" s="60"/>
      <c r="W976" s="60"/>
      <c r="X976" s="60"/>
      <c r="Y976" s="60"/>
      <c r="Z976" s="60"/>
    </row>
    <row r="977" spans="1:26" ht="21.75" customHeight="1">
      <c r="A977" s="99"/>
      <c r="B977" s="99"/>
      <c r="C977" s="99"/>
      <c r="D977" s="99"/>
      <c r="E977" s="99"/>
      <c r="F977" s="99"/>
      <c r="G977" s="99"/>
      <c r="H977" s="99"/>
      <c r="I977" s="99"/>
      <c r="J977" s="60"/>
      <c r="K977" s="60"/>
      <c r="L977" s="60"/>
      <c r="M977" s="60"/>
      <c r="N977" s="60"/>
      <c r="O977" s="60"/>
      <c r="P977" s="60"/>
      <c r="Q977" s="60"/>
      <c r="R977" s="60"/>
      <c r="S977" s="60"/>
      <c r="T977" s="60"/>
      <c r="U977" s="60"/>
      <c r="V977" s="60"/>
      <c r="W977" s="60"/>
      <c r="X977" s="60"/>
      <c r="Y977" s="60"/>
      <c r="Z977" s="60"/>
    </row>
    <row r="978" spans="1:26" ht="21.75" customHeight="1">
      <c r="A978" s="99"/>
      <c r="B978" s="99"/>
      <c r="C978" s="99"/>
      <c r="D978" s="99"/>
      <c r="E978" s="99"/>
      <c r="F978" s="99"/>
      <c r="G978" s="99"/>
      <c r="H978" s="99"/>
      <c r="I978" s="99"/>
      <c r="J978" s="60"/>
      <c r="K978" s="60"/>
      <c r="L978" s="60"/>
      <c r="M978" s="60"/>
      <c r="N978" s="60"/>
      <c r="O978" s="60"/>
      <c r="P978" s="60"/>
      <c r="Q978" s="60"/>
      <c r="R978" s="60"/>
      <c r="S978" s="60"/>
      <c r="T978" s="60"/>
      <c r="U978" s="60"/>
      <c r="V978" s="60"/>
      <c r="W978" s="60"/>
      <c r="X978" s="60"/>
      <c r="Y978" s="60"/>
      <c r="Z978" s="60"/>
    </row>
    <row r="979" spans="1:26" ht="21.75" customHeight="1">
      <c r="A979" s="99"/>
      <c r="B979" s="99"/>
      <c r="C979" s="99"/>
      <c r="D979" s="99"/>
      <c r="E979" s="99"/>
      <c r="F979" s="99"/>
      <c r="G979" s="99"/>
      <c r="H979" s="99"/>
      <c r="I979" s="99"/>
      <c r="J979" s="60"/>
      <c r="K979" s="60"/>
      <c r="L979" s="60"/>
      <c r="M979" s="60"/>
      <c r="N979" s="60"/>
      <c r="O979" s="60"/>
      <c r="P979" s="60"/>
      <c r="Q979" s="60"/>
      <c r="R979" s="60"/>
      <c r="S979" s="60"/>
      <c r="T979" s="60"/>
      <c r="U979" s="60"/>
      <c r="V979" s="60"/>
      <c r="W979" s="60"/>
      <c r="X979" s="60"/>
      <c r="Y979" s="60"/>
      <c r="Z979" s="60"/>
    </row>
    <row r="980" spans="1:26" ht="21.75" customHeight="1">
      <c r="A980" s="99"/>
      <c r="B980" s="99"/>
      <c r="C980" s="99"/>
      <c r="D980" s="99"/>
      <c r="E980" s="99"/>
      <c r="F980" s="99"/>
      <c r="G980" s="99"/>
      <c r="H980" s="99"/>
      <c r="I980" s="99"/>
      <c r="J980" s="60"/>
      <c r="K980" s="60"/>
      <c r="L980" s="60"/>
      <c r="M980" s="60"/>
      <c r="N980" s="60"/>
      <c r="O980" s="60"/>
      <c r="P980" s="60"/>
      <c r="Q980" s="60"/>
      <c r="R980" s="60"/>
      <c r="S980" s="60"/>
      <c r="T980" s="60"/>
      <c r="U980" s="60"/>
      <c r="V980" s="60"/>
      <c r="W980" s="60"/>
      <c r="X980" s="60"/>
      <c r="Y980" s="60"/>
      <c r="Z980" s="60"/>
    </row>
    <row r="981" spans="1:26" ht="21.75" customHeight="1">
      <c r="A981" s="99"/>
      <c r="B981" s="99"/>
      <c r="C981" s="99"/>
      <c r="D981" s="99"/>
      <c r="E981" s="99"/>
      <c r="F981" s="99"/>
      <c r="G981" s="99"/>
      <c r="H981" s="99"/>
      <c r="I981" s="99"/>
      <c r="J981" s="60"/>
      <c r="K981" s="60"/>
      <c r="L981" s="60"/>
      <c r="M981" s="60"/>
      <c r="N981" s="60"/>
      <c r="O981" s="60"/>
      <c r="P981" s="60"/>
      <c r="Q981" s="60"/>
      <c r="R981" s="60"/>
      <c r="S981" s="60"/>
      <c r="T981" s="60"/>
      <c r="U981" s="60"/>
      <c r="V981" s="60"/>
      <c r="W981" s="60"/>
      <c r="X981" s="60"/>
      <c r="Y981" s="60"/>
      <c r="Z981" s="60"/>
    </row>
    <row r="982" spans="1:26" ht="21.75" customHeight="1">
      <c r="A982" s="99"/>
      <c r="B982" s="99"/>
      <c r="C982" s="99"/>
      <c r="D982" s="99"/>
      <c r="E982" s="99"/>
      <c r="F982" s="99"/>
      <c r="G982" s="99"/>
      <c r="H982" s="99"/>
      <c r="I982" s="99"/>
      <c r="J982" s="60"/>
      <c r="K982" s="60"/>
      <c r="L982" s="60"/>
      <c r="M982" s="60"/>
      <c r="N982" s="60"/>
      <c r="O982" s="60"/>
      <c r="P982" s="60"/>
      <c r="Q982" s="60"/>
      <c r="R982" s="60"/>
      <c r="S982" s="60"/>
      <c r="T982" s="60"/>
      <c r="U982" s="60"/>
      <c r="V982" s="60"/>
      <c r="W982" s="60"/>
      <c r="X982" s="60"/>
      <c r="Y982" s="60"/>
      <c r="Z982" s="60"/>
    </row>
    <row r="983" spans="1:26" ht="21.75" customHeight="1">
      <c r="A983" s="99"/>
      <c r="B983" s="99"/>
      <c r="C983" s="99"/>
      <c r="D983" s="99"/>
      <c r="E983" s="99"/>
      <c r="F983" s="99"/>
      <c r="G983" s="99"/>
      <c r="H983" s="99"/>
      <c r="I983" s="99"/>
      <c r="J983" s="60"/>
      <c r="K983" s="60"/>
      <c r="L983" s="60"/>
      <c r="M983" s="60"/>
      <c r="N983" s="60"/>
      <c r="O983" s="60"/>
      <c r="P983" s="60"/>
      <c r="Q983" s="60"/>
      <c r="R983" s="60"/>
      <c r="S983" s="60"/>
      <c r="T983" s="60"/>
      <c r="U983" s="60"/>
      <c r="V983" s="60"/>
      <c r="W983" s="60"/>
      <c r="X983" s="60"/>
      <c r="Y983" s="60"/>
      <c r="Z983" s="60"/>
    </row>
    <row r="984" spans="1:26" ht="21.75" customHeight="1">
      <c r="A984" s="99"/>
      <c r="B984" s="99"/>
      <c r="C984" s="99"/>
      <c r="D984" s="99"/>
      <c r="E984" s="99"/>
      <c r="F984" s="99"/>
      <c r="G984" s="99"/>
      <c r="H984" s="99"/>
      <c r="I984" s="99"/>
      <c r="J984" s="60"/>
      <c r="K984" s="60"/>
      <c r="L984" s="60"/>
      <c r="M984" s="60"/>
      <c r="N984" s="60"/>
      <c r="O984" s="60"/>
      <c r="P984" s="60"/>
      <c r="Q984" s="60"/>
      <c r="R984" s="60"/>
      <c r="S984" s="60"/>
      <c r="T984" s="60"/>
      <c r="U984" s="60"/>
      <c r="V984" s="60"/>
      <c r="W984" s="60"/>
      <c r="X984" s="60"/>
      <c r="Y984" s="60"/>
      <c r="Z984" s="60"/>
    </row>
    <row r="985" spans="1:26" ht="21.75" customHeight="1">
      <c r="A985" s="99"/>
      <c r="B985" s="99"/>
      <c r="C985" s="99"/>
      <c r="D985" s="99"/>
      <c r="E985" s="99"/>
      <c r="F985" s="99"/>
      <c r="G985" s="99"/>
      <c r="H985" s="99"/>
      <c r="I985" s="99"/>
      <c r="J985" s="60"/>
      <c r="K985" s="60"/>
      <c r="L985" s="60"/>
      <c r="M985" s="60"/>
      <c r="N985" s="60"/>
      <c r="O985" s="60"/>
      <c r="P985" s="60"/>
      <c r="Q985" s="60"/>
      <c r="R985" s="60"/>
      <c r="S985" s="60"/>
      <c r="T985" s="60"/>
      <c r="U985" s="60"/>
      <c r="V985" s="60"/>
      <c r="W985" s="60"/>
      <c r="X985" s="60"/>
      <c r="Y985" s="60"/>
      <c r="Z985" s="60"/>
    </row>
    <row r="986" spans="1:26" ht="21.75" customHeight="1">
      <c r="A986" s="99"/>
      <c r="B986" s="99"/>
      <c r="C986" s="99"/>
      <c r="D986" s="99"/>
      <c r="E986" s="99"/>
      <c r="F986" s="99"/>
      <c r="G986" s="99"/>
      <c r="H986" s="99"/>
      <c r="I986" s="99"/>
      <c r="J986" s="60"/>
      <c r="K986" s="60"/>
      <c r="L986" s="60"/>
      <c r="M986" s="60"/>
      <c r="N986" s="60"/>
      <c r="O986" s="60"/>
      <c r="P986" s="60"/>
      <c r="Q986" s="60"/>
      <c r="R986" s="60"/>
      <c r="S986" s="60"/>
      <c r="T986" s="60"/>
      <c r="U986" s="60"/>
      <c r="V986" s="60"/>
      <c r="W986" s="60"/>
      <c r="X986" s="60"/>
      <c r="Y986" s="60"/>
      <c r="Z986" s="60"/>
    </row>
    <row r="987" spans="1:26" ht="21.75" customHeight="1">
      <c r="A987" s="99"/>
      <c r="B987" s="99"/>
      <c r="C987" s="99"/>
      <c r="D987" s="99"/>
      <c r="E987" s="99"/>
      <c r="F987" s="99"/>
      <c r="G987" s="99"/>
      <c r="H987" s="99"/>
      <c r="I987" s="99"/>
      <c r="J987" s="60"/>
      <c r="K987" s="60"/>
      <c r="L987" s="60"/>
      <c r="M987" s="60"/>
      <c r="N987" s="60"/>
      <c r="O987" s="60"/>
      <c r="P987" s="60"/>
      <c r="Q987" s="60"/>
      <c r="R987" s="60"/>
      <c r="S987" s="60"/>
      <c r="T987" s="60"/>
      <c r="U987" s="60"/>
      <c r="V987" s="60"/>
      <c r="W987" s="60"/>
      <c r="X987" s="60"/>
      <c r="Y987" s="60"/>
      <c r="Z987" s="60"/>
    </row>
    <row r="988" spans="1:26" ht="21.75" customHeight="1">
      <c r="A988" s="99"/>
      <c r="B988" s="99"/>
      <c r="C988" s="99"/>
      <c r="D988" s="99"/>
      <c r="E988" s="99"/>
      <c r="F988" s="99"/>
      <c r="G988" s="99"/>
      <c r="H988" s="99"/>
      <c r="I988" s="99"/>
      <c r="J988" s="60"/>
      <c r="K988" s="60"/>
      <c r="L988" s="60"/>
      <c r="M988" s="60"/>
      <c r="N988" s="60"/>
      <c r="O988" s="60"/>
      <c r="P988" s="60"/>
      <c r="Q988" s="60"/>
      <c r="R988" s="60"/>
      <c r="S988" s="60"/>
      <c r="T988" s="60"/>
      <c r="U988" s="60"/>
      <c r="V988" s="60"/>
      <c r="W988" s="60"/>
      <c r="X988" s="60"/>
      <c r="Y988" s="60"/>
      <c r="Z988" s="60"/>
    </row>
    <row r="989" spans="1:26" ht="21.75" customHeight="1">
      <c r="A989" s="99"/>
      <c r="B989" s="99"/>
      <c r="C989" s="99"/>
      <c r="D989" s="99"/>
      <c r="E989" s="99"/>
      <c r="F989" s="99"/>
      <c r="G989" s="99"/>
      <c r="H989" s="99"/>
      <c r="I989" s="99"/>
      <c r="J989" s="60"/>
      <c r="K989" s="60"/>
      <c r="L989" s="60"/>
      <c r="M989" s="60"/>
      <c r="N989" s="60"/>
      <c r="O989" s="60"/>
      <c r="P989" s="60"/>
      <c r="Q989" s="60"/>
      <c r="R989" s="60"/>
      <c r="S989" s="60"/>
      <c r="T989" s="60"/>
      <c r="U989" s="60"/>
      <c r="V989" s="60"/>
      <c r="W989" s="60"/>
      <c r="X989" s="60"/>
      <c r="Y989" s="60"/>
      <c r="Z989" s="60"/>
    </row>
    <row r="990" spans="1:26" ht="21.75" customHeight="1">
      <c r="A990" s="99"/>
      <c r="B990" s="99"/>
      <c r="C990" s="99"/>
      <c r="D990" s="99"/>
      <c r="E990" s="99"/>
      <c r="F990" s="99"/>
      <c r="G990" s="99"/>
      <c r="H990" s="99"/>
      <c r="I990" s="99"/>
      <c r="J990" s="60"/>
      <c r="K990" s="60"/>
      <c r="L990" s="60"/>
      <c r="M990" s="60"/>
      <c r="N990" s="60"/>
      <c r="O990" s="60"/>
      <c r="P990" s="60"/>
      <c r="Q990" s="60"/>
      <c r="R990" s="60"/>
      <c r="S990" s="60"/>
      <c r="T990" s="60"/>
      <c r="U990" s="60"/>
      <c r="V990" s="60"/>
      <c r="W990" s="60"/>
      <c r="X990" s="60"/>
      <c r="Y990" s="60"/>
      <c r="Z990" s="60"/>
    </row>
    <row r="991" spans="1:26" ht="21.75" customHeight="1">
      <c r="A991" s="99"/>
      <c r="B991" s="99"/>
      <c r="C991" s="99"/>
      <c r="D991" s="99"/>
      <c r="E991" s="99"/>
      <c r="F991" s="99"/>
      <c r="G991" s="99"/>
      <c r="H991" s="99"/>
      <c r="I991" s="99"/>
      <c r="J991" s="60"/>
      <c r="K991" s="60"/>
      <c r="L991" s="60"/>
      <c r="M991" s="60"/>
      <c r="N991" s="60"/>
      <c r="O991" s="60"/>
      <c r="P991" s="60"/>
      <c r="Q991" s="60"/>
      <c r="R991" s="60"/>
      <c r="S991" s="60"/>
      <c r="T991" s="60"/>
      <c r="U991" s="60"/>
      <c r="V991" s="60"/>
      <c r="W991" s="60"/>
      <c r="X991" s="60"/>
      <c r="Y991" s="60"/>
      <c r="Z991" s="60"/>
    </row>
    <row r="992" spans="1:26" ht="21.75" customHeight="1">
      <c r="A992" s="99"/>
      <c r="B992" s="99"/>
      <c r="C992" s="99"/>
      <c r="D992" s="99"/>
      <c r="E992" s="99"/>
      <c r="F992" s="99"/>
      <c r="G992" s="99"/>
      <c r="H992" s="99"/>
      <c r="I992" s="99"/>
      <c r="J992" s="60"/>
      <c r="K992" s="60"/>
      <c r="L992" s="60"/>
      <c r="M992" s="60"/>
      <c r="N992" s="60"/>
      <c r="O992" s="60"/>
      <c r="P992" s="60"/>
      <c r="Q992" s="60"/>
      <c r="R992" s="60"/>
      <c r="S992" s="60"/>
      <c r="T992" s="60"/>
      <c r="U992" s="60"/>
      <c r="V992" s="60"/>
      <c r="W992" s="60"/>
      <c r="X992" s="60"/>
      <c r="Y992" s="60"/>
      <c r="Z992" s="60"/>
    </row>
    <row r="993" spans="1:26" ht="21.75" customHeight="1">
      <c r="A993" s="99"/>
      <c r="B993" s="99"/>
      <c r="C993" s="99"/>
      <c r="D993" s="99"/>
      <c r="E993" s="99"/>
      <c r="F993" s="99"/>
      <c r="G993" s="99"/>
      <c r="H993" s="99"/>
      <c r="I993" s="99"/>
      <c r="J993" s="60"/>
      <c r="K993" s="60"/>
      <c r="L993" s="60"/>
      <c r="M993" s="60"/>
      <c r="N993" s="60"/>
      <c r="O993" s="60"/>
      <c r="P993" s="60"/>
      <c r="Q993" s="60"/>
      <c r="R993" s="60"/>
      <c r="S993" s="60"/>
      <c r="T993" s="60"/>
      <c r="U993" s="60"/>
      <c r="V993" s="60"/>
      <c r="W993" s="60"/>
      <c r="X993" s="60"/>
      <c r="Y993" s="60"/>
      <c r="Z993" s="60"/>
    </row>
    <row r="994" spans="1:26" ht="21.75" customHeight="1">
      <c r="A994" s="99"/>
      <c r="B994" s="99"/>
      <c r="C994" s="99"/>
      <c r="D994" s="99"/>
      <c r="E994" s="99"/>
      <c r="F994" s="99"/>
      <c r="G994" s="99"/>
      <c r="H994" s="99"/>
      <c r="I994" s="99"/>
      <c r="J994" s="60"/>
      <c r="K994" s="60"/>
      <c r="L994" s="60"/>
      <c r="M994" s="60"/>
      <c r="N994" s="60"/>
      <c r="O994" s="60"/>
      <c r="P994" s="60"/>
      <c r="Q994" s="60"/>
      <c r="R994" s="60"/>
      <c r="S994" s="60"/>
      <c r="T994" s="60"/>
      <c r="U994" s="60"/>
      <c r="V994" s="60"/>
      <c r="W994" s="60"/>
      <c r="X994" s="60"/>
      <c r="Y994" s="60"/>
      <c r="Z994" s="60"/>
    </row>
    <row r="995" spans="1:26" ht="21.75" customHeight="1">
      <c r="A995" s="99"/>
      <c r="B995" s="99"/>
      <c r="C995" s="99"/>
      <c r="D995" s="99"/>
      <c r="E995" s="99"/>
      <c r="F995" s="99"/>
      <c r="G995" s="99"/>
      <c r="H995" s="99"/>
      <c r="I995" s="99"/>
      <c r="J995" s="60"/>
      <c r="K995" s="60"/>
      <c r="L995" s="60"/>
      <c r="M995" s="60"/>
      <c r="N995" s="60"/>
      <c r="O995" s="60"/>
      <c r="P995" s="60"/>
      <c r="Q995" s="60"/>
      <c r="R995" s="60"/>
      <c r="S995" s="60"/>
      <c r="T995" s="60"/>
      <c r="U995" s="60"/>
      <c r="V995" s="60"/>
      <c r="W995" s="60"/>
      <c r="X995" s="60"/>
      <c r="Y995" s="60"/>
      <c r="Z995" s="60"/>
    </row>
    <row r="996" spans="1:26" ht="21.75" customHeight="1">
      <c r="A996" s="99"/>
      <c r="B996" s="99"/>
      <c r="C996" s="99"/>
      <c r="D996" s="99"/>
      <c r="E996" s="99"/>
      <c r="F996" s="99"/>
      <c r="G996" s="99"/>
      <c r="H996" s="99"/>
      <c r="I996" s="99"/>
      <c r="J996" s="60"/>
      <c r="K996" s="60"/>
      <c r="L996" s="60"/>
      <c r="M996" s="60"/>
      <c r="N996" s="60"/>
      <c r="O996" s="60"/>
      <c r="P996" s="60"/>
      <c r="Q996" s="60"/>
      <c r="R996" s="60"/>
      <c r="S996" s="60"/>
      <c r="T996" s="60"/>
      <c r="U996" s="60"/>
      <c r="V996" s="60"/>
      <c r="W996" s="60"/>
      <c r="X996" s="60"/>
      <c r="Y996" s="60"/>
      <c r="Z996" s="60"/>
    </row>
    <row r="997" spans="1:26" ht="21.75" customHeight="1">
      <c r="A997" s="99"/>
      <c r="B997" s="99"/>
      <c r="C997" s="99"/>
      <c r="D997" s="99"/>
      <c r="E997" s="99"/>
      <c r="F997" s="99"/>
      <c r="G997" s="99"/>
      <c r="H997" s="99"/>
      <c r="I997" s="99"/>
      <c r="J997" s="60"/>
      <c r="K997" s="60"/>
      <c r="L997" s="60"/>
      <c r="M997" s="60"/>
      <c r="N997" s="60"/>
      <c r="O997" s="60"/>
      <c r="P997" s="60"/>
      <c r="Q997" s="60"/>
      <c r="R997" s="60"/>
      <c r="S997" s="60"/>
      <c r="T997" s="60"/>
      <c r="U997" s="60"/>
      <c r="V997" s="60"/>
      <c r="W997" s="60"/>
      <c r="X997" s="60"/>
      <c r="Y997" s="60"/>
      <c r="Z997" s="60"/>
    </row>
    <row r="998" spans="1:26" ht="21.75" customHeight="1">
      <c r="A998" s="99"/>
      <c r="B998" s="99"/>
      <c r="C998" s="99"/>
      <c r="D998" s="99"/>
      <c r="E998" s="99"/>
      <c r="F998" s="99"/>
      <c r="G998" s="99"/>
      <c r="H998" s="99"/>
      <c r="I998" s="99"/>
      <c r="J998" s="60"/>
      <c r="K998" s="60"/>
      <c r="L998" s="60"/>
      <c r="M998" s="60"/>
      <c r="N998" s="60"/>
      <c r="O998" s="60"/>
      <c r="P998" s="60"/>
      <c r="Q998" s="60"/>
      <c r="R998" s="60"/>
      <c r="S998" s="60"/>
      <c r="T998" s="60"/>
      <c r="U998" s="60"/>
      <c r="V998" s="60"/>
      <c r="W998" s="60"/>
      <c r="X998" s="60"/>
      <c r="Y998" s="60"/>
      <c r="Z998" s="60"/>
    </row>
    <row r="999" spans="1:26" ht="21.75" customHeight="1">
      <c r="A999" s="99"/>
      <c r="B999" s="99"/>
      <c r="C999" s="99"/>
      <c r="D999" s="99"/>
      <c r="E999" s="99"/>
      <c r="F999" s="99"/>
      <c r="G999" s="99"/>
      <c r="H999" s="99"/>
      <c r="I999" s="99"/>
      <c r="J999" s="60"/>
      <c r="K999" s="60"/>
      <c r="L999" s="60"/>
      <c r="M999" s="60"/>
      <c r="N999" s="60"/>
      <c r="O999" s="60"/>
      <c r="P999" s="60"/>
      <c r="Q999" s="60"/>
      <c r="R999" s="60"/>
      <c r="S999" s="60"/>
      <c r="T999" s="60"/>
      <c r="U999" s="60"/>
      <c r="V999" s="60"/>
      <c r="W999" s="60"/>
      <c r="X999" s="60"/>
      <c r="Y999" s="60"/>
      <c r="Z999" s="60"/>
    </row>
    <row r="1000" spans="1:26" ht="21.75" customHeight="1">
      <c r="A1000" s="99"/>
      <c r="B1000" s="99"/>
      <c r="C1000" s="99"/>
      <c r="D1000" s="99"/>
      <c r="E1000" s="99"/>
      <c r="F1000" s="99"/>
      <c r="G1000" s="99"/>
      <c r="H1000" s="99"/>
      <c r="I1000" s="99"/>
      <c r="J1000" s="60"/>
      <c r="K1000" s="60"/>
      <c r="L1000" s="60"/>
      <c r="M1000" s="60"/>
      <c r="N1000" s="60"/>
      <c r="O1000" s="60"/>
      <c r="P1000" s="60"/>
      <c r="Q1000" s="60"/>
      <c r="R1000" s="60"/>
      <c r="S1000" s="60"/>
      <c r="T1000" s="60"/>
      <c r="U1000" s="60"/>
      <c r="V1000" s="60"/>
      <c r="W1000" s="60"/>
      <c r="X1000" s="60"/>
      <c r="Y1000" s="60"/>
      <c r="Z1000" s="60"/>
    </row>
  </sheetData>
  <mergeCells count="502">
    <mergeCell ref="A436:A440"/>
    <mergeCell ref="B436:B443"/>
    <mergeCell ref="C436:C443"/>
    <mergeCell ref="D493:D494"/>
    <mergeCell ref="D495:D498"/>
    <mergeCell ref="C500:C509"/>
    <mergeCell ref="D500:D503"/>
    <mergeCell ref="D504:D506"/>
    <mergeCell ref="A454:A462"/>
    <mergeCell ref="C510:C515"/>
    <mergeCell ref="D513:D514"/>
    <mergeCell ref="D480:D481"/>
    <mergeCell ref="D482:D483"/>
    <mergeCell ref="D484:D490"/>
    <mergeCell ref="D507:D508"/>
    <mergeCell ref="D510:D512"/>
    <mergeCell ref="D491:D492"/>
    <mergeCell ref="E436:E437"/>
    <mergeCell ref="D438:D439"/>
    <mergeCell ref="E438:E440"/>
    <mergeCell ref="D440:D441"/>
    <mergeCell ref="E445:E449"/>
    <mergeCell ref="E451:E453"/>
    <mergeCell ref="C454:C458"/>
    <mergeCell ref="C459:C472"/>
    <mergeCell ref="E473:E474"/>
    <mergeCell ref="D474:D475"/>
    <mergeCell ref="D476:D477"/>
    <mergeCell ref="D478:D479"/>
    <mergeCell ref="D436:D437"/>
    <mergeCell ref="B312:B320"/>
    <mergeCell ref="D312:D320"/>
    <mergeCell ref="E312:E320"/>
    <mergeCell ref="B321:B323"/>
    <mergeCell ref="D337:D338"/>
    <mergeCell ref="D339:D340"/>
    <mergeCell ref="C312:C320"/>
    <mergeCell ref="C321:C324"/>
    <mergeCell ref="B330:B338"/>
    <mergeCell ref="C330:C336"/>
    <mergeCell ref="D330:D335"/>
    <mergeCell ref="E330:E332"/>
    <mergeCell ref="C337:C348"/>
    <mergeCell ref="D347:D348"/>
    <mergeCell ref="D341:D343"/>
    <mergeCell ref="D344:D346"/>
    <mergeCell ref="A355:A356"/>
    <mergeCell ref="B355:B364"/>
    <mergeCell ref="F355:F363"/>
    <mergeCell ref="G355:G363"/>
    <mergeCell ref="E356:E358"/>
    <mergeCell ref="D360:D362"/>
    <mergeCell ref="D355:D356"/>
    <mergeCell ref="D357:D359"/>
    <mergeCell ref="D363:D365"/>
    <mergeCell ref="G364:G372"/>
    <mergeCell ref="D366:D367"/>
    <mergeCell ref="D368:D369"/>
    <mergeCell ref="D370:D373"/>
    <mergeCell ref="G373:G381"/>
    <mergeCell ref="D374:D375"/>
    <mergeCell ref="D376:D378"/>
    <mergeCell ref="D380:D383"/>
    <mergeCell ref="A409:A410"/>
    <mergeCell ref="B409:B413"/>
    <mergeCell ref="E409:E411"/>
    <mergeCell ref="D414:D419"/>
    <mergeCell ref="F364:F372"/>
    <mergeCell ref="F373:F381"/>
    <mergeCell ref="F382:F390"/>
    <mergeCell ref="G382:G390"/>
    <mergeCell ref="F391:F399"/>
    <mergeCell ref="G391:G399"/>
    <mergeCell ref="F400:F408"/>
    <mergeCell ref="G400:G408"/>
    <mergeCell ref="F409:F417"/>
    <mergeCell ref="G409:G417"/>
    <mergeCell ref="F418:F426"/>
    <mergeCell ref="G418:G426"/>
    <mergeCell ref="D420:D423"/>
    <mergeCell ref="D424:D428"/>
    <mergeCell ref="E428:E429"/>
    <mergeCell ref="D429:D432"/>
    <mergeCell ref="B528:B529"/>
    <mergeCell ref="C528:C532"/>
    <mergeCell ref="D528:D529"/>
    <mergeCell ref="E528:E529"/>
    <mergeCell ref="F519:F527"/>
    <mergeCell ref="F528:F536"/>
    <mergeCell ref="G427:G435"/>
    <mergeCell ref="F427:F435"/>
    <mergeCell ref="F436:F444"/>
    <mergeCell ref="F445:F453"/>
    <mergeCell ref="F454:F462"/>
    <mergeCell ref="F473:F481"/>
    <mergeCell ref="F482:F490"/>
    <mergeCell ref="F491:F499"/>
    <mergeCell ref="G436:G444"/>
    <mergeCell ref="G445:G453"/>
    <mergeCell ref="G454:G462"/>
    <mergeCell ref="G473:G481"/>
    <mergeCell ref="G482:G490"/>
    <mergeCell ref="G491:G499"/>
    <mergeCell ref="B454:B462"/>
    <mergeCell ref="B473:B480"/>
    <mergeCell ref="B500:B509"/>
    <mergeCell ref="B510:B512"/>
    <mergeCell ref="F543:F551"/>
    <mergeCell ref="F552:F560"/>
    <mergeCell ref="E561:E562"/>
    <mergeCell ref="F561:F569"/>
    <mergeCell ref="F570:F578"/>
    <mergeCell ref="F597:F605"/>
    <mergeCell ref="G597:G605"/>
    <mergeCell ref="G606:G614"/>
    <mergeCell ref="G615:G623"/>
    <mergeCell ref="G624:G632"/>
    <mergeCell ref="G633:G641"/>
    <mergeCell ref="C597:C632"/>
    <mergeCell ref="C633:C637"/>
    <mergeCell ref="C638:C641"/>
    <mergeCell ref="F579:F587"/>
    <mergeCell ref="F588:F596"/>
    <mergeCell ref="B597:B632"/>
    <mergeCell ref="E597:E599"/>
    <mergeCell ref="D620:D630"/>
    <mergeCell ref="B633:B640"/>
    <mergeCell ref="D633:D635"/>
    <mergeCell ref="A597:A632"/>
    <mergeCell ref="A633:A641"/>
    <mergeCell ref="F624:F632"/>
    <mergeCell ref="F633:F641"/>
    <mergeCell ref="D636:D638"/>
    <mergeCell ref="D639:D641"/>
    <mergeCell ref="D703:D704"/>
    <mergeCell ref="D705:D707"/>
    <mergeCell ref="D735:D739"/>
    <mergeCell ref="A685:A696"/>
    <mergeCell ref="B685:B689"/>
    <mergeCell ref="C685:C696"/>
    <mergeCell ref="F685:F693"/>
    <mergeCell ref="F735:F743"/>
    <mergeCell ref="E643:E648"/>
    <mergeCell ref="D600:D604"/>
    <mergeCell ref="D605:D608"/>
    <mergeCell ref="D597:D599"/>
    <mergeCell ref="D609:D619"/>
    <mergeCell ref="F606:F614"/>
    <mergeCell ref="F615:F623"/>
    <mergeCell ref="E615:E618"/>
    <mergeCell ref="E624:E626"/>
    <mergeCell ref="D740:D744"/>
    <mergeCell ref="D745:D746"/>
    <mergeCell ref="D747:D748"/>
    <mergeCell ref="D749:D751"/>
    <mergeCell ref="A703:A710"/>
    <mergeCell ref="A717:A721"/>
    <mergeCell ref="B717:B719"/>
    <mergeCell ref="A735:A744"/>
    <mergeCell ref="B735:B744"/>
    <mergeCell ref="C735:C741"/>
    <mergeCell ref="C742:C754"/>
    <mergeCell ref="B703:B710"/>
    <mergeCell ref="D708:D711"/>
    <mergeCell ref="D752:D758"/>
    <mergeCell ref="C552:C557"/>
    <mergeCell ref="D552:D553"/>
    <mergeCell ref="D554:D555"/>
    <mergeCell ref="D556:D558"/>
    <mergeCell ref="C558:C560"/>
    <mergeCell ref="D530:D533"/>
    <mergeCell ref="D534:D536"/>
    <mergeCell ref="D537:D539"/>
    <mergeCell ref="B543:B545"/>
    <mergeCell ref="C543:C550"/>
    <mergeCell ref="D543:D545"/>
    <mergeCell ref="B552:B560"/>
    <mergeCell ref="B561:B564"/>
    <mergeCell ref="C561:C569"/>
    <mergeCell ref="D561:D565"/>
    <mergeCell ref="B661:B663"/>
    <mergeCell ref="D661:D664"/>
    <mergeCell ref="D665:D669"/>
    <mergeCell ref="D670:D673"/>
    <mergeCell ref="D674:D676"/>
    <mergeCell ref="D677:D679"/>
    <mergeCell ref="A780:A787"/>
    <mergeCell ref="B780:B789"/>
    <mergeCell ref="C780:C781"/>
    <mergeCell ref="A800:A802"/>
    <mergeCell ref="B800:B803"/>
    <mergeCell ref="D782:D784"/>
    <mergeCell ref="D785:D787"/>
    <mergeCell ref="D789:D791"/>
    <mergeCell ref="D800:D816"/>
    <mergeCell ref="D759:D762"/>
    <mergeCell ref="D764:D766"/>
    <mergeCell ref="D767:D770"/>
    <mergeCell ref="D771:D773"/>
    <mergeCell ref="D774:D775"/>
    <mergeCell ref="D780:D781"/>
    <mergeCell ref="F21:F29"/>
    <mergeCell ref="D24:D31"/>
    <mergeCell ref="E30:E37"/>
    <mergeCell ref="F30:F38"/>
    <mergeCell ref="D78:D82"/>
    <mergeCell ref="E78:E85"/>
    <mergeCell ref="F78:F86"/>
    <mergeCell ref="E186:E189"/>
    <mergeCell ref="E195:E200"/>
    <mergeCell ref="D83:D86"/>
    <mergeCell ref="D105:D117"/>
    <mergeCell ref="D119:D167"/>
    <mergeCell ref="F269:F277"/>
    <mergeCell ref="F278:F286"/>
    <mergeCell ref="F289:F297"/>
    <mergeCell ref="D214:D217"/>
    <mergeCell ref="D218:D222"/>
    <mergeCell ref="D223:D227"/>
    <mergeCell ref="E163:E164"/>
    <mergeCell ref="E165:E166"/>
    <mergeCell ref="G30:G38"/>
    <mergeCell ref="D32:D59"/>
    <mergeCell ref="E39:E44"/>
    <mergeCell ref="E58:E59"/>
    <mergeCell ref="E60:E63"/>
    <mergeCell ref="D64:D72"/>
    <mergeCell ref="E64:E68"/>
    <mergeCell ref="E69:E77"/>
    <mergeCell ref="F69:F77"/>
    <mergeCell ref="G69:G77"/>
    <mergeCell ref="D73:D77"/>
    <mergeCell ref="G48:G56"/>
    <mergeCell ref="G57:G59"/>
    <mergeCell ref="G60:G65"/>
    <mergeCell ref="F87:F95"/>
    <mergeCell ref="G87:G95"/>
    <mergeCell ref="F128:F135"/>
    <mergeCell ref="G128:G135"/>
    <mergeCell ref="F136:F144"/>
    <mergeCell ref="G136:G144"/>
    <mergeCell ref="G145:G153"/>
    <mergeCell ref="E127:E128"/>
    <mergeCell ref="E154:E155"/>
    <mergeCell ref="A12:A16"/>
    <mergeCell ref="B12:B15"/>
    <mergeCell ref="A60:A63"/>
    <mergeCell ref="B60:B65"/>
    <mergeCell ref="C60:C65"/>
    <mergeCell ref="A100:A103"/>
    <mergeCell ref="B100:B105"/>
    <mergeCell ref="A1:J1"/>
    <mergeCell ref="A3:A7"/>
    <mergeCell ref="B3:B6"/>
    <mergeCell ref="E3:E5"/>
    <mergeCell ref="G3:G11"/>
    <mergeCell ref="J3:J11"/>
    <mergeCell ref="D8:D15"/>
    <mergeCell ref="E6:E7"/>
    <mergeCell ref="E8:E9"/>
    <mergeCell ref="F12:F20"/>
    <mergeCell ref="G12:G20"/>
    <mergeCell ref="J12:J20"/>
    <mergeCell ref="G21:G29"/>
    <mergeCell ref="J21:J29"/>
    <mergeCell ref="J30:J38"/>
    <mergeCell ref="F39:F47"/>
    <mergeCell ref="G39:G47"/>
    <mergeCell ref="B250:B254"/>
    <mergeCell ref="D250:D252"/>
    <mergeCell ref="B257:B261"/>
    <mergeCell ref="D260:D262"/>
    <mergeCell ref="E260:E261"/>
    <mergeCell ref="F223:F231"/>
    <mergeCell ref="F250:F259"/>
    <mergeCell ref="F260:F268"/>
    <mergeCell ref="B168:B173"/>
    <mergeCell ref="E168:E169"/>
    <mergeCell ref="F168:F176"/>
    <mergeCell ref="G168:G176"/>
    <mergeCell ref="B204:B209"/>
    <mergeCell ref="D204:D212"/>
    <mergeCell ref="E204:E210"/>
    <mergeCell ref="F232:F240"/>
    <mergeCell ref="F241:F249"/>
    <mergeCell ref="F177:F185"/>
    <mergeCell ref="G177:G185"/>
    <mergeCell ref="F204:F212"/>
    <mergeCell ref="G204:G212"/>
    <mergeCell ref="F214:F222"/>
    <mergeCell ref="G214:G222"/>
    <mergeCell ref="E48:E54"/>
    <mergeCell ref="F48:F56"/>
    <mergeCell ref="J48:J56"/>
    <mergeCell ref="J61:J68"/>
    <mergeCell ref="J69:J77"/>
    <mergeCell ref="J78:J86"/>
    <mergeCell ref="H96:H99"/>
    <mergeCell ref="E100:E102"/>
    <mergeCell ref="F100:F108"/>
    <mergeCell ref="G100:G108"/>
    <mergeCell ref="J87:J95"/>
    <mergeCell ref="J100:J108"/>
    <mergeCell ref="G78:G86"/>
    <mergeCell ref="E87:E95"/>
    <mergeCell ref="E96:E98"/>
    <mergeCell ref="J168:J176"/>
    <mergeCell ref="J177:J185"/>
    <mergeCell ref="J186:J194"/>
    <mergeCell ref="J195:J203"/>
    <mergeCell ref="J204:J212"/>
    <mergeCell ref="J214:J222"/>
    <mergeCell ref="J223:J231"/>
    <mergeCell ref="J232:J240"/>
    <mergeCell ref="J39:J47"/>
    <mergeCell ref="J109:J117"/>
    <mergeCell ref="J118:J126"/>
    <mergeCell ref="J127:J135"/>
    <mergeCell ref="J136:J144"/>
    <mergeCell ref="J145:J153"/>
    <mergeCell ref="F145:F153"/>
    <mergeCell ref="F154:F162"/>
    <mergeCell ref="G154:G162"/>
    <mergeCell ref="G163:G164"/>
    <mergeCell ref="J154:J162"/>
    <mergeCell ref="J510:J518"/>
    <mergeCell ref="D228:D232"/>
    <mergeCell ref="D233:D237"/>
    <mergeCell ref="D269:D271"/>
    <mergeCell ref="D272:D274"/>
    <mergeCell ref="D275:D277"/>
    <mergeCell ref="D278:D280"/>
    <mergeCell ref="E278:E286"/>
    <mergeCell ref="G278:G286"/>
    <mergeCell ref="D281:D282"/>
    <mergeCell ref="G250:G259"/>
    <mergeCell ref="G260:G268"/>
    <mergeCell ref="E269:E272"/>
    <mergeCell ref="G269:G277"/>
    <mergeCell ref="G223:G231"/>
    <mergeCell ref="G232:G240"/>
    <mergeCell ref="G241:G249"/>
    <mergeCell ref="J241:J249"/>
    <mergeCell ref="G500:G508"/>
    <mergeCell ref="F500:F508"/>
    <mergeCell ref="F510:F518"/>
    <mergeCell ref="D515:D516"/>
    <mergeCell ref="E441:E442"/>
    <mergeCell ref="D442:D443"/>
    <mergeCell ref="J427:J435"/>
    <mergeCell ref="J436:J444"/>
    <mergeCell ref="J445:J453"/>
    <mergeCell ref="J454:J462"/>
    <mergeCell ref="J463:J471"/>
    <mergeCell ref="J473:J481"/>
    <mergeCell ref="J482:J490"/>
    <mergeCell ref="J491:J499"/>
    <mergeCell ref="J500:J508"/>
    <mergeCell ref="D433:D435"/>
    <mergeCell ref="J339:J347"/>
    <mergeCell ref="J355:J363"/>
    <mergeCell ref="J364:J372"/>
    <mergeCell ref="J373:J381"/>
    <mergeCell ref="J382:J390"/>
    <mergeCell ref="J391:J399"/>
    <mergeCell ref="J400:J408"/>
    <mergeCell ref="J409:J417"/>
    <mergeCell ref="J418:J426"/>
    <mergeCell ref="J250:J259"/>
    <mergeCell ref="J260:J268"/>
    <mergeCell ref="J269:J277"/>
    <mergeCell ref="J278:J286"/>
    <mergeCell ref="J312:J320"/>
    <mergeCell ref="J321:J329"/>
    <mergeCell ref="J330:J338"/>
    <mergeCell ref="E289:E292"/>
    <mergeCell ref="G289:G297"/>
    <mergeCell ref="J289:J297"/>
    <mergeCell ref="J298:J306"/>
    <mergeCell ref="F312:F320"/>
    <mergeCell ref="G312:G320"/>
    <mergeCell ref="F321:F329"/>
    <mergeCell ref="G321:G329"/>
    <mergeCell ref="F330:F338"/>
    <mergeCell ref="G330:G338"/>
    <mergeCell ref="E298:E306"/>
    <mergeCell ref="F298:F306"/>
    <mergeCell ref="G298:G306"/>
    <mergeCell ref="J519:J527"/>
    <mergeCell ref="J528:J536"/>
    <mergeCell ref="J543:J551"/>
    <mergeCell ref="J552:J560"/>
    <mergeCell ref="J561:J569"/>
    <mergeCell ref="J570:J578"/>
    <mergeCell ref="J780:J788"/>
    <mergeCell ref="J789:J797"/>
    <mergeCell ref="J800:J808"/>
    <mergeCell ref="J643:J651"/>
    <mergeCell ref="J652:J660"/>
    <mergeCell ref="J661:J669"/>
    <mergeCell ref="J670:J678"/>
    <mergeCell ref="J685:J693"/>
    <mergeCell ref="J694:J702"/>
    <mergeCell ref="J703:J711"/>
    <mergeCell ref="J579:J587"/>
    <mergeCell ref="J588:J596"/>
    <mergeCell ref="J597:J605"/>
    <mergeCell ref="J606:J614"/>
    <mergeCell ref="J615:J623"/>
    <mergeCell ref="J624:J632"/>
    <mergeCell ref="J633:J641"/>
    <mergeCell ref="J809:J817"/>
    <mergeCell ref="J818:J826"/>
    <mergeCell ref="J827:J835"/>
    <mergeCell ref="J865:J872"/>
    <mergeCell ref="J717:J725"/>
    <mergeCell ref="J726:J734"/>
    <mergeCell ref="J735:J743"/>
    <mergeCell ref="J744:J752"/>
    <mergeCell ref="J753:J761"/>
    <mergeCell ref="J762:J770"/>
    <mergeCell ref="J771:J779"/>
    <mergeCell ref="E771:E772"/>
    <mergeCell ref="E780:E781"/>
    <mergeCell ref="F780:F788"/>
    <mergeCell ref="G780:G788"/>
    <mergeCell ref="F789:F797"/>
    <mergeCell ref="G789:G797"/>
    <mergeCell ref="D792:D795"/>
    <mergeCell ref="E789:E790"/>
    <mergeCell ref="E800:E816"/>
    <mergeCell ref="F800:F808"/>
    <mergeCell ref="G800:G808"/>
    <mergeCell ref="F809:F817"/>
    <mergeCell ref="G809:G817"/>
    <mergeCell ref="F771:F779"/>
    <mergeCell ref="G771:G779"/>
    <mergeCell ref="G818:G826"/>
    <mergeCell ref="A836:A840"/>
    <mergeCell ref="B836:B840"/>
    <mergeCell ref="D836:D843"/>
    <mergeCell ref="E836:E844"/>
    <mergeCell ref="F836:F844"/>
    <mergeCell ref="G836:G844"/>
    <mergeCell ref="E845:E847"/>
    <mergeCell ref="F855:F863"/>
    <mergeCell ref="F818:F826"/>
    <mergeCell ref="F827:F835"/>
    <mergeCell ref="G827:G835"/>
    <mergeCell ref="F865:F873"/>
    <mergeCell ref="F874:F882"/>
    <mergeCell ref="G874:G882"/>
    <mergeCell ref="F901:F909"/>
    <mergeCell ref="G901:G909"/>
    <mergeCell ref="F930:F938"/>
    <mergeCell ref="G930:G938"/>
    <mergeCell ref="E848:E851"/>
    <mergeCell ref="E853:E854"/>
    <mergeCell ref="G855:G863"/>
    <mergeCell ref="A865:A872"/>
    <mergeCell ref="B865:B871"/>
    <mergeCell ref="D865:D871"/>
    <mergeCell ref="E865:E869"/>
    <mergeCell ref="G865:G873"/>
    <mergeCell ref="G510:G518"/>
    <mergeCell ref="G519:G527"/>
    <mergeCell ref="G528:G536"/>
    <mergeCell ref="G543:G551"/>
    <mergeCell ref="G552:G560"/>
    <mergeCell ref="G561:G569"/>
    <mergeCell ref="G570:G578"/>
    <mergeCell ref="G579:G587"/>
    <mergeCell ref="G588:G596"/>
    <mergeCell ref="E652:E656"/>
    <mergeCell ref="F652:F660"/>
    <mergeCell ref="G652:G660"/>
    <mergeCell ref="F661:F669"/>
    <mergeCell ref="G661:G669"/>
    <mergeCell ref="E661:E662"/>
    <mergeCell ref="E670:E671"/>
    <mergeCell ref="F670:F678"/>
    <mergeCell ref="G670:G678"/>
    <mergeCell ref="E685:E686"/>
    <mergeCell ref="G685:G693"/>
    <mergeCell ref="F694:F702"/>
    <mergeCell ref="G694:G702"/>
    <mergeCell ref="E703:E705"/>
    <mergeCell ref="F703:F711"/>
    <mergeCell ref="G703:G711"/>
    <mergeCell ref="F717:F725"/>
    <mergeCell ref="G717:G725"/>
    <mergeCell ref="F726:F734"/>
    <mergeCell ref="G726:G734"/>
    <mergeCell ref="G735:G743"/>
    <mergeCell ref="E744:E746"/>
    <mergeCell ref="F744:F752"/>
    <mergeCell ref="G744:G752"/>
    <mergeCell ref="F753:F761"/>
    <mergeCell ref="G753:G761"/>
    <mergeCell ref="E762:E765"/>
    <mergeCell ref="F762:F770"/>
    <mergeCell ref="G762:G770"/>
  </mergeCells>
  <pageMargins left="0.19685039370078741" right="0.19685039370078741" top="0.39370078740157483" bottom="0.19685039370078741" header="0" footer="0"/>
  <pageSetup paperSize="9" scale="80" orientation="landscape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Z1000"/>
  <sheetViews>
    <sheetView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C3" sqref="C3"/>
    </sheetView>
  </sheetViews>
  <sheetFormatPr defaultColWidth="14.42578125" defaultRowHeight="15" customHeight="1"/>
  <cols>
    <col min="1" max="1" width="11.85546875" customWidth="1"/>
    <col min="2" max="2" width="19.85546875" customWidth="1"/>
    <col min="3" max="3" width="9.42578125" customWidth="1"/>
    <col min="4" max="4" width="20.42578125" customWidth="1"/>
    <col min="5" max="5" width="32.42578125" customWidth="1"/>
    <col min="6" max="6" width="8.140625" customWidth="1"/>
    <col min="7" max="7" width="23.42578125" customWidth="1"/>
    <col min="8" max="8" width="11.42578125" customWidth="1"/>
    <col min="9" max="9" width="11" customWidth="1"/>
    <col min="10" max="10" width="21.28515625" customWidth="1"/>
    <col min="11" max="26" width="9" customWidth="1"/>
  </cols>
  <sheetData>
    <row r="1" spans="1:26" ht="18" customHeight="1">
      <c r="A1" s="651" t="s">
        <v>592</v>
      </c>
      <c r="B1" s="652"/>
      <c r="C1" s="652"/>
      <c r="D1" s="652"/>
      <c r="E1" s="652"/>
      <c r="F1" s="652"/>
      <c r="G1" s="652"/>
      <c r="H1" s="652"/>
      <c r="I1" s="652"/>
      <c r="J1" s="652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</row>
    <row r="2" spans="1:26" ht="21.75" customHeight="1">
      <c r="A2" s="7" t="s">
        <v>10</v>
      </c>
      <c r="B2" s="7" t="s">
        <v>1</v>
      </c>
      <c r="C2" s="7" t="s">
        <v>11</v>
      </c>
      <c r="D2" s="7" t="s">
        <v>12</v>
      </c>
      <c r="E2" s="7" t="s">
        <v>13</v>
      </c>
      <c r="F2" s="8" t="s">
        <v>1364</v>
      </c>
      <c r="G2" s="8" t="s">
        <v>4</v>
      </c>
      <c r="H2" s="9" t="s">
        <v>15</v>
      </c>
      <c r="I2" s="11" t="s">
        <v>16</v>
      </c>
      <c r="J2" s="11" t="s">
        <v>17</v>
      </c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</row>
    <row r="3" spans="1:26" ht="23.25" customHeight="1">
      <c r="A3" s="634" t="s">
        <v>18</v>
      </c>
      <c r="B3" s="634" t="s">
        <v>1365</v>
      </c>
      <c r="C3" s="14" t="s">
        <v>20</v>
      </c>
      <c r="D3" s="14" t="s">
        <v>21</v>
      </c>
      <c r="E3" s="647" t="s">
        <v>1366</v>
      </c>
      <c r="F3" s="15"/>
      <c r="G3" s="676" t="s">
        <v>23</v>
      </c>
      <c r="H3" s="148" t="s">
        <v>1367</v>
      </c>
      <c r="I3" s="223">
        <v>97.18</v>
      </c>
      <c r="J3" s="630" t="s">
        <v>25</v>
      </c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</row>
    <row r="4" spans="1:26" ht="23.25" customHeight="1">
      <c r="A4" s="615"/>
      <c r="B4" s="615"/>
      <c r="C4" s="14"/>
      <c r="D4" s="14" t="s">
        <v>26</v>
      </c>
      <c r="E4" s="615"/>
      <c r="F4" s="15"/>
      <c r="G4" s="677"/>
      <c r="H4" s="148" t="s">
        <v>1368</v>
      </c>
      <c r="I4" s="223">
        <v>95.88</v>
      </c>
      <c r="J4" s="615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</row>
    <row r="5" spans="1:26" ht="23.25" customHeight="1">
      <c r="A5" s="615"/>
      <c r="B5" s="615"/>
      <c r="C5" s="14"/>
      <c r="D5" s="14" t="s">
        <v>28</v>
      </c>
      <c r="E5" s="629"/>
      <c r="F5" s="15"/>
      <c r="G5" s="677"/>
      <c r="H5" s="148" t="s">
        <v>1369</v>
      </c>
      <c r="I5" s="223">
        <v>95.79</v>
      </c>
      <c r="J5" s="615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</row>
    <row r="6" spans="1:26" ht="23.25" customHeight="1">
      <c r="A6" s="615"/>
      <c r="B6" s="615"/>
      <c r="C6" s="14"/>
      <c r="D6" s="14" t="s">
        <v>30</v>
      </c>
      <c r="E6" s="647" t="s">
        <v>31</v>
      </c>
      <c r="F6" s="15"/>
      <c r="G6" s="677"/>
      <c r="H6" s="148" t="s">
        <v>1370</v>
      </c>
      <c r="I6" s="223">
        <v>92.3</v>
      </c>
      <c r="J6" s="615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</row>
    <row r="7" spans="1:26" ht="23.25" customHeight="1">
      <c r="A7" s="615"/>
      <c r="B7" s="21"/>
      <c r="C7" s="14"/>
      <c r="D7" s="14" t="s">
        <v>33</v>
      </c>
      <c r="E7" s="629"/>
      <c r="F7" s="15"/>
      <c r="G7" s="677"/>
      <c r="H7" s="148" t="s">
        <v>1371</v>
      </c>
      <c r="I7" s="223">
        <v>90.16</v>
      </c>
      <c r="J7" s="615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</row>
    <row r="8" spans="1:26" ht="23.25" customHeight="1">
      <c r="A8" s="13"/>
      <c r="B8" s="22"/>
      <c r="C8" s="14"/>
      <c r="D8" s="634" t="s">
        <v>35</v>
      </c>
      <c r="E8" s="647" t="s">
        <v>36</v>
      </c>
      <c r="F8" s="15"/>
      <c r="G8" s="677"/>
      <c r="H8" s="148" t="s">
        <v>1372</v>
      </c>
      <c r="I8" s="223">
        <v>97.37</v>
      </c>
      <c r="J8" s="615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</row>
    <row r="9" spans="1:26" ht="23.25" customHeight="1">
      <c r="A9" s="13"/>
      <c r="B9" s="14"/>
      <c r="C9" s="14"/>
      <c r="D9" s="615"/>
      <c r="E9" s="629"/>
      <c r="F9" s="15"/>
      <c r="G9" s="677"/>
      <c r="H9" s="148" t="s">
        <v>1373</v>
      </c>
      <c r="I9" s="223">
        <v>90.22</v>
      </c>
      <c r="J9" s="615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</row>
    <row r="10" spans="1:26" ht="23.25" customHeight="1">
      <c r="A10" s="13"/>
      <c r="B10" s="14"/>
      <c r="C10" s="14"/>
      <c r="D10" s="615"/>
      <c r="E10" s="23" t="s">
        <v>39</v>
      </c>
      <c r="F10" s="15"/>
      <c r="G10" s="677"/>
      <c r="H10" s="148" t="s">
        <v>1374</v>
      </c>
      <c r="I10" s="223">
        <v>88.35</v>
      </c>
      <c r="J10" s="615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</row>
    <row r="11" spans="1:26" ht="23.25" customHeight="1">
      <c r="A11" s="13"/>
      <c r="B11" s="14"/>
      <c r="C11" s="14"/>
      <c r="D11" s="615"/>
      <c r="E11" s="26"/>
      <c r="F11" s="27"/>
      <c r="G11" s="678"/>
      <c r="H11" s="226" t="s">
        <v>40</v>
      </c>
      <c r="I11" s="279"/>
      <c r="J11" s="616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</row>
    <row r="12" spans="1:26" ht="23.25" customHeight="1">
      <c r="A12" s="634"/>
      <c r="B12" s="634"/>
      <c r="C12" s="14"/>
      <c r="D12" s="615"/>
      <c r="E12" s="30" t="s">
        <v>41</v>
      </c>
      <c r="F12" s="657" t="s">
        <v>42</v>
      </c>
      <c r="G12" s="658" t="s">
        <v>42</v>
      </c>
      <c r="H12" s="32" t="s">
        <v>1375</v>
      </c>
      <c r="I12" s="33"/>
      <c r="J12" s="620" t="s">
        <v>604</v>
      </c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</row>
    <row r="13" spans="1:26" ht="23.25" customHeight="1">
      <c r="A13" s="615"/>
      <c r="B13" s="615"/>
      <c r="C13" s="14"/>
      <c r="D13" s="615"/>
      <c r="E13" s="14" t="s">
        <v>45</v>
      </c>
      <c r="F13" s="615"/>
      <c r="G13" s="615"/>
      <c r="H13" s="34" t="s">
        <v>1376</v>
      </c>
      <c r="I13" s="33"/>
      <c r="J13" s="615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</row>
    <row r="14" spans="1:26" ht="23.25" customHeight="1">
      <c r="A14" s="615"/>
      <c r="B14" s="615"/>
      <c r="C14" s="14"/>
      <c r="D14" s="615"/>
      <c r="E14" s="14" t="s">
        <v>47</v>
      </c>
      <c r="F14" s="615"/>
      <c r="G14" s="615"/>
      <c r="H14" s="34" t="s">
        <v>1377</v>
      </c>
      <c r="I14" s="33"/>
      <c r="J14" s="615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</row>
    <row r="15" spans="1:26" ht="23.25" customHeight="1">
      <c r="A15" s="615"/>
      <c r="B15" s="615"/>
      <c r="C15" s="14"/>
      <c r="D15" s="615"/>
      <c r="E15" s="13" t="s">
        <v>49</v>
      </c>
      <c r="F15" s="615"/>
      <c r="G15" s="615"/>
      <c r="H15" s="34" t="s">
        <v>1378</v>
      </c>
      <c r="I15" s="33"/>
      <c r="J15" s="615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</row>
    <row r="16" spans="1:26" ht="23.25" customHeight="1">
      <c r="A16" s="615"/>
      <c r="B16" s="14"/>
      <c r="C16" s="14"/>
      <c r="D16" s="14" t="s">
        <v>51</v>
      </c>
      <c r="E16" s="13" t="s">
        <v>52</v>
      </c>
      <c r="F16" s="615"/>
      <c r="G16" s="615"/>
      <c r="H16" s="34" t="s">
        <v>1379</v>
      </c>
      <c r="I16" s="33"/>
      <c r="J16" s="615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</row>
    <row r="17" spans="1:26" ht="23.25" customHeight="1">
      <c r="A17" s="13"/>
      <c r="B17" s="14"/>
      <c r="C17" s="14"/>
      <c r="D17" s="14" t="s">
        <v>54</v>
      </c>
      <c r="E17" s="13" t="s">
        <v>55</v>
      </c>
      <c r="F17" s="615"/>
      <c r="G17" s="615"/>
      <c r="H17" s="34" t="s">
        <v>1380</v>
      </c>
      <c r="I17" s="33"/>
      <c r="J17" s="615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</row>
    <row r="18" spans="1:26" ht="23.25" customHeight="1">
      <c r="A18" s="13"/>
      <c r="B18" s="14"/>
      <c r="C18" s="14"/>
      <c r="D18" s="14" t="s">
        <v>57</v>
      </c>
      <c r="E18" s="13" t="s">
        <v>58</v>
      </c>
      <c r="F18" s="615"/>
      <c r="G18" s="615"/>
      <c r="H18" s="34" t="s">
        <v>1381</v>
      </c>
      <c r="I18" s="33"/>
      <c r="J18" s="615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</row>
    <row r="19" spans="1:26" ht="23.25" customHeight="1">
      <c r="A19" s="13"/>
      <c r="B19" s="14"/>
      <c r="C19" s="14"/>
      <c r="D19" s="14" t="s">
        <v>60</v>
      </c>
      <c r="E19" s="13" t="s">
        <v>61</v>
      </c>
      <c r="F19" s="615"/>
      <c r="G19" s="615"/>
      <c r="H19" s="280" t="s">
        <v>1382</v>
      </c>
      <c r="I19" s="36"/>
      <c r="J19" s="615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</row>
    <row r="20" spans="1:26" ht="23.25" customHeight="1">
      <c r="A20" s="13"/>
      <c r="B20" s="14"/>
      <c r="C20" s="14"/>
      <c r="D20" s="14" t="s">
        <v>62</v>
      </c>
      <c r="E20" s="13"/>
      <c r="F20" s="618"/>
      <c r="G20" s="618"/>
      <c r="H20" s="226" t="s">
        <v>40</v>
      </c>
      <c r="I20" s="38"/>
      <c r="J20" s="616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</row>
    <row r="21" spans="1:26" ht="23.25" customHeight="1">
      <c r="A21" s="13"/>
      <c r="B21" s="14"/>
      <c r="C21" s="14"/>
      <c r="D21" s="14" t="s">
        <v>63</v>
      </c>
      <c r="E21" s="39" t="s">
        <v>64</v>
      </c>
      <c r="F21" s="644" t="s">
        <v>65</v>
      </c>
      <c r="G21" s="644" t="s">
        <v>65</v>
      </c>
      <c r="H21" s="32" t="s">
        <v>1375</v>
      </c>
      <c r="I21" s="41"/>
      <c r="J21" s="620" t="s">
        <v>66</v>
      </c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</row>
    <row r="22" spans="1:26" ht="23.25" customHeight="1">
      <c r="A22" s="13"/>
      <c r="B22" s="14"/>
      <c r="C22" s="14"/>
      <c r="D22" s="14" t="s">
        <v>67</v>
      </c>
      <c r="E22" s="13" t="s">
        <v>68</v>
      </c>
      <c r="F22" s="615"/>
      <c r="G22" s="615"/>
      <c r="H22" s="34" t="s">
        <v>1376</v>
      </c>
      <c r="I22" s="33"/>
      <c r="J22" s="615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</row>
    <row r="23" spans="1:26" ht="23.25" customHeight="1">
      <c r="A23" s="13"/>
      <c r="B23" s="14"/>
      <c r="C23" s="14"/>
      <c r="D23" s="14" t="s">
        <v>69</v>
      </c>
      <c r="E23" s="13" t="s">
        <v>70</v>
      </c>
      <c r="F23" s="615"/>
      <c r="G23" s="615"/>
      <c r="H23" s="34" t="s">
        <v>1377</v>
      </c>
      <c r="I23" s="33"/>
      <c r="J23" s="615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</row>
    <row r="24" spans="1:26" ht="23.25" customHeight="1">
      <c r="A24" s="13"/>
      <c r="B24" s="14"/>
      <c r="C24" s="14"/>
      <c r="D24" s="634" t="s">
        <v>71</v>
      </c>
      <c r="E24" s="13" t="s">
        <v>72</v>
      </c>
      <c r="F24" s="615"/>
      <c r="G24" s="615"/>
      <c r="H24" s="34" t="s">
        <v>1378</v>
      </c>
      <c r="I24" s="33"/>
      <c r="J24" s="615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</row>
    <row r="25" spans="1:26" ht="23.25" customHeight="1">
      <c r="A25" s="13"/>
      <c r="B25" s="14"/>
      <c r="C25" s="14"/>
      <c r="D25" s="615"/>
      <c r="E25" s="13" t="s">
        <v>73</v>
      </c>
      <c r="F25" s="615"/>
      <c r="G25" s="615"/>
      <c r="H25" s="34" t="s">
        <v>1379</v>
      </c>
      <c r="I25" s="33"/>
      <c r="J25" s="615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</row>
    <row r="26" spans="1:26" ht="23.25" customHeight="1">
      <c r="A26" s="13"/>
      <c r="B26" s="14"/>
      <c r="C26" s="14"/>
      <c r="D26" s="615"/>
      <c r="E26" s="13"/>
      <c r="F26" s="615"/>
      <c r="G26" s="615"/>
      <c r="H26" s="34" t="s">
        <v>1380</v>
      </c>
      <c r="I26" s="33"/>
      <c r="J26" s="615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</row>
    <row r="27" spans="1:26" ht="23.25" customHeight="1">
      <c r="A27" s="13"/>
      <c r="B27" s="14"/>
      <c r="C27" s="14"/>
      <c r="D27" s="615"/>
      <c r="E27" s="13"/>
      <c r="F27" s="615"/>
      <c r="G27" s="615"/>
      <c r="H27" s="34" t="s">
        <v>1381</v>
      </c>
      <c r="I27" s="33"/>
      <c r="J27" s="615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</row>
    <row r="28" spans="1:26" ht="23.25" customHeight="1">
      <c r="A28" s="13"/>
      <c r="B28" s="14"/>
      <c r="C28" s="14"/>
      <c r="D28" s="615"/>
      <c r="E28" s="13"/>
      <c r="F28" s="615"/>
      <c r="G28" s="615"/>
      <c r="H28" s="280" t="s">
        <v>1382</v>
      </c>
      <c r="I28" s="36"/>
      <c r="J28" s="615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</row>
    <row r="29" spans="1:26" ht="23.25" customHeight="1">
      <c r="A29" s="13"/>
      <c r="B29" s="14"/>
      <c r="C29" s="14"/>
      <c r="D29" s="615"/>
      <c r="E29" s="13"/>
      <c r="F29" s="618"/>
      <c r="G29" s="618"/>
      <c r="H29" s="226" t="s">
        <v>40</v>
      </c>
      <c r="I29" s="43"/>
      <c r="J29" s="621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</row>
    <row r="30" spans="1:26" ht="21" customHeight="1">
      <c r="A30" s="13"/>
      <c r="B30" s="14"/>
      <c r="C30" s="14"/>
      <c r="D30" s="615"/>
      <c r="E30" s="635" t="s">
        <v>74</v>
      </c>
      <c r="F30" s="635" t="s">
        <v>65</v>
      </c>
      <c r="G30" s="635" t="s">
        <v>65</v>
      </c>
      <c r="H30" s="32" t="s">
        <v>1375</v>
      </c>
      <c r="I30" s="45"/>
      <c r="J30" s="630" t="s">
        <v>75</v>
      </c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</row>
    <row r="31" spans="1:26" ht="21" customHeight="1">
      <c r="A31" s="13"/>
      <c r="B31" s="14"/>
      <c r="C31" s="14"/>
      <c r="D31" s="615"/>
      <c r="E31" s="615"/>
      <c r="F31" s="615"/>
      <c r="G31" s="615"/>
      <c r="H31" s="34" t="s">
        <v>1376</v>
      </c>
      <c r="I31" s="33"/>
      <c r="J31" s="615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</row>
    <row r="32" spans="1:26" ht="21" customHeight="1">
      <c r="A32" s="13"/>
      <c r="B32" s="14"/>
      <c r="C32" s="14"/>
      <c r="D32" s="634" t="s">
        <v>76</v>
      </c>
      <c r="E32" s="615"/>
      <c r="F32" s="615"/>
      <c r="G32" s="615"/>
      <c r="H32" s="34" t="s">
        <v>1377</v>
      </c>
      <c r="I32" s="33"/>
      <c r="J32" s="615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</row>
    <row r="33" spans="1:26" ht="21" customHeight="1">
      <c r="A33" s="13"/>
      <c r="B33" s="14"/>
      <c r="C33" s="14"/>
      <c r="D33" s="615"/>
      <c r="E33" s="615"/>
      <c r="F33" s="615"/>
      <c r="G33" s="615"/>
      <c r="H33" s="34" t="s">
        <v>1378</v>
      </c>
      <c r="I33" s="33"/>
      <c r="J33" s="615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</row>
    <row r="34" spans="1:26" ht="21" customHeight="1">
      <c r="A34" s="13"/>
      <c r="B34" s="14"/>
      <c r="C34" s="14"/>
      <c r="D34" s="615"/>
      <c r="E34" s="615"/>
      <c r="F34" s="615"/>
      <c r="G34" s="615"/>
      <c r="H34" s="34" t="s">
        <v>1379</v>
      </c>
      <c r="I34" s="33"/>
      <c r="J34" s="615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</row>
    <row r="35" spans="1:26" ht="21" customHeight="1">
      <c r="A35" s="13"/>
      <c r="B35" s="14"/>
      <c r="C35" s="14"/>
      <c r="D35" s="615"/>
      <c r="E35" s="615"/>
      <c r="F35" s="615"/>
      <c r="G35" s="615"/>
      <c r="H35" s="34" t="s">
        <v>1380</v>
      </c>
      <c r="I35" s="33"/>
      <c r="J35" s="615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</row>
    <row r="36" spans="1:26" ht="21" customHeight="1">
      <c r="A36" s="13"/>
      <c r="B36" s="14"/>
      <c r="C36" s="14"/>
      <c r="D36" s="615"/>
      <c r="E36" s="615"/>
      <c r="F36" s="615"/>
      <c r="G36" s="615"/>
      <c r="H36" s="34" t="s">
        <v>1381</v>
      </c>
      <c r="I36" s="33"/>
      <c r="J36" s="615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</row>
    <row r="37" spans="1:26" ht="21.75" customHeight="1">
      <c r="A37" s="13"/>
      <c r="B37" s="14"/>
      <c r="C37" s="14"/>
      <c r="D37" s="615"/>
      <c r="E37" s="615"/>
      <c r="F37" s="615"/>
      <c r="G37" s="615"/>
      <c r="H37" s="280" t="s">
        <v>1382</v>
      </c>
      <c r="I37" s="36"/>
      <c r="J37" s="615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</row>
    <row r="38" spans="1:26" ht="21.75" customHeight="1">
      <c r="A38" s="13"/>
      <c r="B38" s="14"/>
      <c r="C38" s="14"/>
      <c r="D38" s="615"/>
      <c r="E38" s="14"/>
      <c r="F38" s="615"/>
      <c r="G38" s="615"/>
      <c r="H38" s="226" t="s">
        <v>40</v>
      </c>
      <c r="I38" s="38"/>
      <c r="J38" s="616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</row>
    <row r="39" spans="1:26" ht="23.25" customHeight="1">
      <c r="A39" s="13"/>
      <c r="B39" s="14"/>
      <c r="C39" s="14"/>
      <c r="D39" s="615"/>
      <c r="E39" s="635" t="s">
        <v>77</v>
      </c>
      <c r="F39" s="644" t="s">
        <v>78</v>
      </c>
      <c r="G39" s="644" t="s">
        <v>78</v>
      </c>
      <c r="H39" s="32" t="s">
        <v>1375</v>
      </c>
      <c r="I39" s="33"/>
      <c r="J39" s="620" t="s">
        <v>79</v>
      </c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</row>
    <row r="40" spans="1:26" ht="19.5" customHeight="1">
      <c r="A40" s="13"/>
      <c r="B40" s="14"/>
      <c r="C40" s="14"/>
      <c r="D40" s="615"/>
      <c r="E40" s="615"/>
      <c r="F40" s="615"/>
      <c r="G40" s="615"/>
      <c r="H40" s="34" t="s">
        <v>1376</v>
      </c>
      <c r="I40" s="33"/>
      <c r="J40" s="615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</row>
    <row r="41" spans="1:26" ht="19.5" customHeight="1">
      <c r="A41" s="13"/>
      <c r="B41" s="14"/>
      <c r="C41" s="14"/>
      <c r="D41" s="615"/>
      <c r="E41" s="615"/>
      <c r="F41" s="615"/>
      <c r="G41" s="615"/>
      <c r="H41" s="34" t="s">
        <v>1377</v>
      </c>
      <c r="I41" s="33"/>
      <c r="J41" s="615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</row>
    <row r="42" spans="1:26" ht="19.5" customHeight="1">
      <c r="A42" s="13"/>
      <c r="B42" s="14"/>
      <c r="C42" s="14"/>
      <c r="D42" s="615"/>
      <c r="E42" s="615"/>
      <c r="F42" s="615"/>
      <c r="G42" s="615"/>
      <c r="H42" s="34" t="s">
        <v>1378</v>
      </c>
      <c r="I42" s="33"/>
      <c r="J42" s="615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</row>
    <row r="43" spans="1:26" ht="19.5" customHeight="1">
      <c r="A43" s="13"/>
      <c r="B43" s="14"/>
      <c r="C43" s="14"/>
      <c r="D43" s="615"/>
      <c r="E43" s="615"/>
      <c r="F43" s="615"/>
      <c r="G43" s="615"/>
      <c r="H43" s="34" t="s">
        <v>1379</v>
      </c>
      <c r="I43" s="33"/>
      <c r="J43" s="615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</row>
    <row r="44" spans="1:26" ht="19.5" customHeight="1">
      <c r="A44" s="13"/>
      <c r="B44" s="14"/>
      <c r="C44" s="14"/>
      <c r="D44" s="615"/>
      <c r="E44" s="615"/>
      <c r="F44" s="615"/>
      <c r="G44" s="615"/>
      <c r="H44" s="34" t="s">
        <v>1380</v>
      </c>
      <c r="I44" s="33"/>
      <c r="J44" s="615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</row>
    <row r="45" spans="1:26" ht="19.5" customHeight="1">
      <c r="A45" s="13"/>
      <c r="B45" s="14"/>
      <c r="C45" s="14"/>
      <c r="D45" s="615"/>
      <c r="E45" s="13"/>
      <c r="F45" s="615"/>
      <c r="G45" s="615"/>
      <c r="H45" s="34" t="s">
        <v>1381</v>
      </c>
      <c r="I45" s="33"/>
      <c r="J45" s="615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</row>
    <row r="46" spans="1:26" ht="19.5" customHeight="1">
      <c r="A46" s="13"/>
      <c r="B46" s="14"/>
      <c r="C46" s="14"/>
      <c r="D46" s="615"/>
      <c r="E46" s="13"/>
      <c r="F46" s="615"/>
      <c r="G46" s="615"/>
      <c r="H46" s="280" t="s">
        <v>1382</v>
      </c>
      <c r="I46" s="36"/>
      <c r="J46" s="615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</row>
    <row r="47" spans="1:26" ht="19.5" customHeight="1">
      <c r="A47" s="13"/>
      <c r="B47" s="14"/>
      <c r="C47" s="14"/>
      <c r="D47" s="615"/>
      <c r="E47" s="47"/>
      <c r="F47" s="618"/>
      <c r="G47" s="618"/>
      <c r="H47" s="226" t="s">
        <v>40</v>
      </c>
      <c r="I47" s="38"/>
      <c r="J47" s="616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</row>
    <row r="48" spans="1:26" ht="19.5" customHeight="1">
      <c r="A48" s="13"/>
      <c r="B48" s="14"/>
      <c r="C48" s="14"/>
      <c r="D48" s="615"/>
      <c r="E48" s="634" t="s">
        <v>80</v>
      </c>
      <c r="F48" s="644" t="s">
        <v>42</v>
      </c>
      <c r="G48" s="644" t="s">
        <v>42</v>
      </c>
      <c r="H48" s="32" t="s">
        <v>1375</v>
      </c>
      <c r="I48" s="48"/>
      <c r="J48" s="620" t="s">
        <v>81</v>
      </c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</row>
    <row r="49" spans="1:26" ht="19.5" customHeight="1">
      <c r="A49" s="13"/>
      <c r="B49" s="14"/>
      <c r="C49" s="14"/>
      <c r="D49" s="615"/>
      <c r="E49" s="615"/>
      <c r="F49" s="615"/>
      <c r="G49" s="615"/>
      <c r="H49" s="34" t="s">
        <v>1376</v>
      </c>
      <c r="I49" s="49"/>
      <c r="J49" s="615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</row>
    <row r="50" spans="1:26" ht="19.5" customHeight="1">
      <c r="A50" s="13"/>
      <c r="B50" s="14"/>
      <c r="C50" s="14"/>
      <c r="D50" s="615"/>
      <c r="E50" s="615"/>
      <c r="F50" s="615"/>
      <c r="G50" s="615"/>
      <c r="H50" s="34" t="s">
        <v>1377</v>
      </c>
      <c r="I50" s="49"/>
      <c r="J50" s="615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</row>
    <row r="51" spans="1:26" ht="19.5" customHeight="1">
      <c r="A51" s="13"/>
      <c r="B51" s="14"/>
      <c r="C51" s="14"/>
      <c r="D51" s="615"/>
      <c r="E51" s="615"/>
      <c r="F51" s="615"/>
      <c r="G51" s="615"/>
      <c r="H51" s="34" t="s">
        <v>1378</v>
      </c>
      <c r="I51" s="49"/>
      <c r="J51" s="615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</row>
    <row r="52" spans="1:26" ht="19.5" customHeight="1">
      <c r="A52" s="13"/>
      <c r="B52" s="14"/>
      <c r="C52" s="14"/>
      <c r="D52" s="615"/>
      <c r="E52" s="615"/>
      <c r="F52" s="615"/>
      <c r="G52" s="615"/>
      <c r="H52" s="34" t="s">
        <v>1379</v>
      </c>
      <c r="I52" s="49"/>
      <c r="J52" s="615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</row>
    <row r="53" spans="1:26" ht="19.5" customHeight="1">
      <c r="A53" s="13"/>
      <c r="B53" s="14"/>
      <c r="C53" s="14"/>
      <c r="D53" s="615"/>
      <c r="E53" s="615"/>
      <c r="F53" s="615"/>
      <c r="G53" s="615"/>
      <c r="H53" s="34" t="s">
        <v>1380</v>
      </c>
      <c r="I53" s="49"/>
      <c r="J53" s="615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</row>
    <row r="54" spans="1:26" ht="19.5" customHeight="1">
      <c r="A54" s="13"/>
      <c r="B54" s="14"/>
      <c r="C54" s="14"/>
      <c r="D54" s="615"/>
      <c r="E54" s="615"/>
      <c r="F54" s="615"/>
      <c r="G54" s="615"/>
      <c r="H54" s="34" t="s">
        <v>1381</v>
      </c>
      <c r="I54" s="49"/>
      <c r="J54" s="615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</row>
    <row r="55" spans="1:26" ht="19.5" customHeight="1">
      <c r="A55" s="13"/>
      <c r="B55" s="14"/>
      <c r="C55" s="14"/>
      <c r="D55" s="615"/>
      <c r="E55" s="13"/>
      <c r="F55" s="615"/>
      <c r="G55" s="615"/>
      <c r="H55" s="280" t="s">
        <v>1382</v>
      </c>
      <c r="I55" s="49"/>
      <c r="J55" s="615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</row>
    <row r="56" spans="1:26" ht="19.5" customHeight="1">
      <c r="A56" s="13"/>
      <c r="B56" s="14"/>
      <c r="C56" s="14"/>
      <c r="D56" s="615"/>
      <c r="E56" s="13"/>
      <c r="F56" s="615"/>
      <c r="G56" s="618"/>
      <c r="H56" s="226" t="s">
        <v>40</v>
      </c>
      <c r="I56" s="38"/>
      <c r="J56" s="616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</row>
    <row r="57" spans="1:26" ht="21.75" customHeight="1">
      <c r="A57" s="13"/>
      <c r="B57" s="14"/>
      <c r="C57" s="14"/>
      <c r="D57" s="615"/>
      <c r="E57" s="50" t="s">
        <v>1383</v>
      </c>
      <c r="F57" s="15"/>
      <c r="G57" s="661" t="s">
        <v>83</v>
      </c>
      <c r="H57" s="15"/>
      <c r="I57" s="15"/>
      <c r="J57" s="15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</row>
    <row r="58" spans="1:26" ht="66.75" customHeight="1">
      <c r="A58" s="13"/>
      <c r="B58" s="14"/>
      <c r="C58" s="14"/>
      <c r="D58" s="615"/>
      <c r="E58" s="647" t="s">
        <v>84</v>
      </c>
      <c r="F58" s="15"/>
      <c r="G58" s="615"/>
      <c r="H58" s="15"/>
      <c r="I58" s="15"/>
      <c r="J58" s="15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</row>
    <row r="59" spans="1:26" ht="48" customHeight="1">
      <c r="A59" s="51"/>
      <c r="B59" s="52"/>
      <c r="C59" s="52"/>
      <c r="D59" s="621"/>
      <c r="E59" s="621"/>
      <c r="F59" s="53"/>
      <c r="G59" s="621"/>
      <c r="H59" s="53"/>
      <c r="I59" s="53"/>
      <c r="J59" s="53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</row>
    <row r="60" spans="1:26" ht="19.5" customHeight="1">
      <c r="A60" s="633"/>
      <c r="B60" s="636" t="s">
        <v>1384</v>
      </c>
      <c r="C60" s="636" t="s">
        <v>86</v>
      </c>
      <c r="D60" s="56" t="s">
        <v>87</v>
      </c>
      <c r="E60" s="659" t="s">
        <v>1385</v>
      </c>
      <c r="F60" s="57"/>
      <c r="G60" s="662"/>
      <c r="H60" s="62" t="s">
        <v>1367</v>
      </c>
      <c r="I60" s="63">
        <v>11.8</v>
      </c>
      <c r="J60" s="59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60"/>
    </row>
    <row r="61" spans="1:26" ht="19.5" customHeight="1">
      <c r="A61" s="615"/>
      <c r="B61" s="615"/>
      <c r="C61" s="615"/>
      <c r="D61" s="56" t="s">
        <v>89</v>
      </c>
      <c r="E61" s="615"/>
      <c r="F61" s="61"/>
      <c r="G61" s="615"/>
      <c r="H61" s="62" t="s">
        <v>1368</v>
      </c>
      <c r="I61" s="63">
        <v>12.51</v>
      </c>
      <c r="J61" s="645" t="s">
        <v>1386</v>
      </c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60"/>
    </row>
    <row r="62" spans="1:26" ht="19.5" customHeight="1">
      <c r="A62" s="615"/>
      <c r="B62" s="615"/>
      <c r="C62" s="615"/>
      <c r="D62" s="56" t="s">
        <v>91</v>
      </c>
      <c r="E62" s="615"/>
      <c r="F62" s="61"/>
      <c r="G62" s="615"/>
      <c r="H62" s="62" t="s">
        <v>1369</v>
      </c>
      <c r="I62" s="63">
        <v>15.05</v>
      </c>
      <c r="J62" s="615"/>
      <c r="K62" s="60"/>
      <c r="L62" s="60"/>
      <c r="M62" s="60"/>
      <c r="N62" s="60"/>
      <c r="O62" s="60"/>
      <c r="P62" s="60"/>
      <c r="Q62" s="60"/>
      <c r="R62" s="60"/>
      <c r="S62" s="60"/>
      <c r="T62" s="60"/>
      <c r="U62" s="60"/>
      <c r="V62" s="60"/>
      <c r="W62" s="60"/>
      <c r="X62" s="60"/>
      <c r="Y62" s="60"/>
      <c r="Z62" s="60"/>
    </row>
    <row r="63" spans="1:26" ht="19.5" customHeight="1">
      <c r="A63" s="615"/>
      <c r="B63" s="615"/>
      <c r="C63" s="615"/>
      <c r="D63" s="56" t="s">
        <v>30</v>
      </c>
      <c r="E63" s="629"/>
      <c r="F63" s="61"/>
      <c r="G63" s="615"/>
      <c r="H63" s="62" t="s">
        <v>1370</v>
      </c>
      <c r="I63" s="63">
        <v>7.54</v>
      </c>
      <c r="J63" s="615"/>
      <c r="K63" s="60"/>
      <c r="L63" s="60"/>
      <c r="M63" s="60"/>
      <c r="N63" s="60"/>
      <c r="O63" s="60"/>
      <c r="P63" s="60"/>
      <c r="Q63" s="60"/>
      <c r="R63" s="60"/>
      <c r="S63" s="60"/>
      <c r="T63" s="60"/>
      <c r="U63" s="60"/>
      <c r="V63" s="60"/>
      <c r="W63" s="60"/>
      <c r="X63" s="60"/>
      <c r="Y63" s="60"/>
      <c r="Z63" s="60"/>
    </row>
    <row r="64" spans="1:26" ht="19.5" customHeight="1">
      <c r="A64" s="13"/>
      <c r="B64" s="615"/>
      <c r="C64" s="615"/>
      <c r="D64" s="634" t="s">
        <v>92</v>
      </c>
      <c r="E64" s="647" t="s">
        <v>93</v>
      </c>
      <c r="F64" s="61"/>
      <c r="G64" s="615"/>
      <c r="H64" s="62" t="s">
        <v>1371</v>
      </c>
      <c r="I64" s="63">
        <v>7.73</v>
      </c>
      <c r="J64" s="615"/>
      <c r="K64" s="60"/>
      <c r="L64" s="60"/>
      <c r="M64" s="60"/>
      <c r="N64" s="60"/>
      <c r="O64" s="60"/>
      <c r="P64" s="60"/>
      <c r="Q64" s="60"/>
      <c r="R64" s="60"/>
      <c r="S64" s="60"/>
      <c r="T64" s="60"/>
      <c r="U64" s="60"/>
      <c r="V64" s="60"/>
      <c r="W64" s="60"/>
      <c r="X64" s="60"/>
      <c r="Y64" s="60"/>
      <c r="Z64" s="60"/>
    </row>
    <row r="65" spans="1:26" ht="19.5" customHeight="1">
      <c r="A65" s="13"/>
      <c r="B65" s="615"/>
      <c r="C65" s="615"/>
      <c r="D65" s="615"/>
      <c r="E65" s="615"/>
      <c r="F65" s="61"/>
      <c r="G65" s="629"/>
      <c r="H65" s="62" t="s">
        <v>1372</v>
      </c>
      <c r="I65" s="63">
        <v>10.39</v>
      </c>
      <c r="J65" s="615"/>
      <c r="K65" s="60"/>
      <c r="L65" s="60"/>
      <c r="M65" s="60"/>
      <c r="N65" s="60"/>
      <c r="O65" s="60"/>
      <c r="P65" s="60"/>
      <c r="Q65" s="60"/>
      <c r="R65" s="60"/>
      <c r="S65" s="60"/>
      <c r="T65" s="60"/>
      <c r="U65" s="60"/>
      <c r="V65" s="60"/>
      <c r="W65" s="60"/>
      <c r="X65" s="60"/>
      <c r="Y65" s="60"/>
      <c r="Z65" s="60"/>
    </row>
    <row r="66" spans="1:26" ht="19.5" customHeight="1">
      <c r="A66" s="13"/>
      <c r="B66" s="13"/>
      <c r="C66" s="13"/>
      <c r="D66" s="615"/>
      <c r="E66" s="615"/>
      <c r="F66" s="61"/>
      <c r="G66" s="64"/>
      <c r="H66" s="62" t="s">
        <v>1373</v>
      </c>
      <c r="I66" s="63">
        <v>13.3</v>
      </c>
      <c r="J66" s="615"/>
      <c r="K66" s="60"/>
      <c r="L66" s="60"/>
      <c r="M66" s="60"/>
      <c r="N66" s="60"/>
      <c r="O66" s="60"/>
      <c r="P66" s="60"/>
      <c r="Q66" s="60"/>
      <c r="R66" s="60"/>
      <c r="S66" s="60"/>
      <c r="T66" s="60"/>
      <c r="U66" s="60"/>
      <c r="V66" s="60"/>
      <c r="W66" s="60"/>
      <c r="X66" s="60"/>
      <c r="Y66" s="60"/>
      <c r="Z66" s="60"/>
    </row>
    <row r="67" spans="1:26" ht="19.5" customHeight="1">
      <c r="A67" s="13"/>
      <c r="B67" s="13"/>
      <c r="C67" s="13"/>
      <c r="D67" s="615"/>
      <c r="E67" s="615"/>
      <c r="F67" s="61"/>
      <c r="G67" s="64"/>
      <c r="H67" s="62" t="s">
        <v>1374</v>
      </c>
      <c r="I67" s="63">
        <v>13.5</v>
      </c>
      <c r="J67" s="615"/>
      <c r="K67" s="60"/>
      <c r="L67" s="60"/>
      <c r="M67" s="60"/>
      <c r="N67" s="60"/>
      <c r="O67" s="60"/>
      <c r="P67" s="60"/>
      <c r="Q67" s="60"/>
      <c r="R67" s="60"/>
      <c r="S67" s="60"/>
      <c r="T67" s="60"/>
      <c r="U67" s="60"/>
      <c r="V67" s="60"/>
      <c r="W67" s="60"/>
      <c r="X67" s="60"/>
      <c r="Y67" s="60"/>
      <c r="Z67" s="60"/>
    </row>
    <row r="68" spans="1:26" ht="19.5" customHeight="1">
      <c r="A68" s="13"/>
      <c r="B68" s="13"/>
      <c r="C68" s="13"/>
      <c r="D68" s="615"/>
      <c r="E68" s="618"/>
      <c r="F68" s="61"/>
      <c r="G68" s="64"/>
      <c r="H68" s="67" t="s">
        <v>40</v>
      </c>
      <c r="I68" s="129">
        <f>SUM(I60:I67)/8</f>
        <v>11.477499999999999</v>
      </c>
      <c r="J68" s="616"/>
      <c r="K68" s="60"/>
      <c r="L68" s="60"/>
      <c r="M68" s="60"/>
      <c r="N68" s="60"/>
      <c r="O68" s="60"/>
      <c r="P68" s="60"/>
      <c r="Q68" s="60"/>
      <c r="R68" s="60"/>
      <c r="S68" s="60"/>
      <c r="T68" s="60"/>
      <c r="U68" s="60"/>
      <c r="V68" s="60"/>
      <c r="W68" s="60"/>
      <c r="X68" s="60"/>
      <c r="Y68" s="60"/>
      <c r="Z68" s="60"/>
    </row>
    <row r="69" spans="1:26" ht="18" customHeight="1">
      <c r="A69" s="13"/>
      <c r="B69" s="13"/>
      <c r="C69" s="13"/>
      <c r="D69" s="615"/>
      <c r="E69" s="660" t="s">
        <v>1387</v>
      </c>
      <c r="F69" s="637" t="s">
        <v>78</v>
      </c>
      <c r="G69" s="637" t="s">
        <v>78</v>
      </c>
      <c r="H69" s="32" t="s">
        <v>1375</v>
      </c>
      <c r="I69" s="70"/>
      <c r="J69" s="620" t="s">
        <v>1388</v>
      </c>
      <c r="K69" s="60"/>
      <c r="L69" s="60"/>
      <c r="M69" s="60"/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  <c r="Z69" s="60"/>
    </row>
    <row r="70" spans="1:26" ht="18" customHeight="1">
      <c r="A70" s="13"/>
      <c r="B70" s="13"/>
      <c r="C70" s="13"/>
      <c r="D70" s="615"/>
      <c r="E70" s="615"/>
      <c r="F70" s="615"/>
      <c r="G70" s="615"/>
      <c r="H70" s="34" t="s">
        <v>1376</v>
      </c>
      <c r="I70" s="49"/>
      <c r="J70" s="615"/>
      <c r="K70" s="60"/>
      <c r="L70" s="60"/>
      <c r="M70" s="60"/>
      <c r="N70" s="60"/>
      <c r="O70" s="60"/>
      <c r="P70" s="60"/>
      <c r="Q70" s="60"/>
      <c r="R70" s="60"/>
      <c r="S70" s="60"/>
      <c r="T70" s="60"/>
      <c r="U70" s="60"/>
      <c r="V70" s="60"/>
      <c r="W70" s="60"/>
      <c r="X70" s="60"/>
      <c r="Y70" s="60"/>
      <c r="Z70" s="60"/>
    </row>
    <row r="71" spans="1:26" ht="18" customHeight="1">
      <c r="A71" s="13"/>
      <c r="B71" s="13"/>
      <c r="C71" s="13"/>
      <c r="D71" s="615"/>
      <c r="E71" s="615"/>
      <c r="F71" s="615"/>
      <c r="G71" s="615"/>
      <c r="H71" s="34" t="s">
        <v>1377</v>
      </c>
      <c r="I71" s="49"/>
      <c r="J71" s="615"/>
      <c r="K71" s="60"/>
      <c r="L71" s="60"/>
      <c r="M71" s="60"/>
      <c r="N71" s="60"/>
      <c r="O71" s="60"/>
      <c r="P71" s="60"/>
      <c r="Q71" s="60"/>
      <c r="R71" s="60"/>
      <c r="S71" s="60"/>
      <c r="T71" s="60"/>
      <c r="U71" s="60"/>
      <c r="V71" s="60"/>
      <c r="W71" s="60"/>
      <c r="X71" s="60"/>
      <c r="Y71" s="60"/>
      <c r="Z71" s="60"/>
    </row>
    <row r="72" spans="1:26" ht="18.75" customHeight="1">
      <c r="A72" s="13"/>
      <c r="B72" s="13"/>
      <c r="C72" s="13"/>
      <c r="D72" s="615"/>
      <c r="E72" s="615"/>
      <c r="F72" s="615"/>
      <c r="G72" s="615"/>
      <c r="H72" s="34" t="s">
        <v>1378</v>
      </c>
      <c r="I72" s="49"/>
      <c r="J72" s="615"/>
      <c r="K72" s="60"/>
      <c r="L72" s="60"/>
      <c r="M72" s="60"/>
      <c r="N72" s="60"/>
      <c r="O72" s="60"/>
      <c r="P72" s="60"/>
      <c r="Q72" s="60"/>
      <c r="R72" s="60"/>
      <c r="S72" s="60"/>
      <c r="T72" s="60"/>
      <c r="U72" s="60"/>
      <c r="V72" s="60"/>
      <c r="W72" s="60"/>
      <c r="X72" s="60"/>
      <c r="Y72" s="60"/>
      <c r="Z72" s="60"/>
    </row>
    <row r="73" spans="1:26" ht="18" customHeight="1">
      <c r="A73" s="13"/>
      <c r="B73" s="13"/>
      <c r="C73" s="13"/>
      <c r="D73" s="634" t="s">
        <v>96</v>
      </c>
      <c r="E73" s="615"/>
      <c r="F73" s="615"/>
      <c r="G73" s="615"/>
      <c r="H73" s="34" t="s">
        <v>1379</v>
      </c>
      <c r="I73" s="49"/>
      <c r="J73" s="615"/>
      <c r="K73" s="60"/>
      <c r="L73" s="60"/>
      <c r="M73" s="60"/>
      <c r="N73" s="60"/>
      <c r="O73" s="60"/>
      <c r="P73" s="60"/>
      <c r="Q73" s="60"/>
      <c r="R73" s="60"/>
      <c r="S73" s="60"/>
      <c r="T73" s="60"/>
      <c r="U73" s="60"/>
      <c r="V73" s="60"/>
      <c r="W73" s="60"/>
      <c r="X73" s="60"/>
      <c r="Y73" s="60"/>
      <c r="Z73" s="60"/>
    </row>
    <row r="74" spans="1:26" ht="18" customHeight="1">
      <c r="A74" s="13"/>
      <c r="B74" s="13"/>
      <c r="C74" s="13"/>
      <c r="D74" s="615"/>
      <c r="E74" s="615"/>
      <c r="F74" s="615"/>
      <c r="G74" s="615"/>
      <c r="H74" s="34" t="s">
        <v>1380</v>
      </c>
      <c r="I74" s="49"/>
      <c r="J74" s="615"/>
      <c r="K74" s="60"/>
      <c r="L74" s="60"/>
      <c r="M74" s="60"/>
      <c r="N74" s="60"/>
      <c r="O74" s="60"/>
      <c r="P74" s="60"/>
      <c r="Q74" s="60"/>
      <c r="R74" s="60"/>
      <c r="S74" s="60"/>
      <c r="T74" s="60"/>
      <c r="U74" s="60"/>
      <c r="V74" s="60"/>
      <c r="W74" s="60"/>
      <c r="X74" s="60"/>
      <c r="Y74" s="60"/>
      <c r="Z74" s="60"/>
    </row>
    <row r="75" spans="1:26" ht="18" customHeight="1">
      <c r="A75" s="13"/>
      <c r="B75" s="13"/>
      <c r="C75" s="13"/>
      <c r="D75" s="615"/>
      <c r="E75" s="615"/>
      <c r="F75" s="615"/>
      <c r="G75" s="615"/>
      <c r="H75" s="34" t="s">
        <v>1381</v>
      </c>
      <c r="I75" s="49"/>
      <c r="J75" s="615"/>
      <c r="K75" s="60"/>
      <c r="L75" s="60"/>
      <c r="M75" s="60"/>
      <c r="N75" s="60"/>
      <c r="O75" s="60"/>
      <c r="P75" s="60"/>
      <c r="Q75" s="60"/>
      <c r="R75" s="60"/>
      <c r="S75" s="60"/>
      <c r="T75" s="60"/>
      <c r="U75" s="60"/>
      <c r="V75" s="60"/>
      <c r="W75" s="60"/>
      <c r="X75" s="60"/>
      <c r="Y75" s="60"/>
      <c r="Z75" s="60"/>
    </row>
    <row r="76" spans="1:26" ht="18" customHeight="1">
      <c r="A76" s="13"/>
      <c r="B76" s="13"/>
      <c r="C76" s="13"/>
      <c r="D76" s="615"/>
      <c r="E76" s="615"/>
      <c r="F76" s="615"/>
      <c r="G76" s="615"/>
      <c r="H76" s="280" t="s">
        <v>1382</v>
      </c>
      <c r="I76" s="73"/>
      <c r="J76" s="615"/>
      <c r="K76" s="60"/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 s="60"/>
    </row>
    <row r="77" spans="1:26" ht="22.5" customHeight="1">
      <c r="A77" s="13"/>
      <c r="B77" s="13"/>
      <c r="C77" s="13"/>
      <c r="D77" s="615"/>
      <c r="E77" s="618"/>
      <c r="F77" s="618"/>
      <c r="G77" s="618"/>
      <c r="H77" s="37" t="s">
        <v>40</v>
      </c>
      <c r="I77" s="74"/>
      <c r="J77" s="616"/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Z77" s="60"/>
    </row>
    <row r="78" spans="1:26" ht="21.75" customHeight="1">
      <c r="A78" s="13"/>
      <c r="B78" s="13"/>
      <c r="C78" s="13"/>
      <c r="D78" s="634" t="s">
        <v>97</v>
      </c>
      <c r="E78" s="635" t="s">
        <v>98</v>
      </c>
      <c r="F78" s="648" t="s">
        <v>78</v>
      </c>
      <c r="G78" s="648" t="s">
        <v>78</v>
      </c>
      <c r="H78" s="32" t="s">
        <v>1375</v>
      </c>
      <c r="I78" s="70"/>
      <c r="J78" s="620" t="s">
        <v>1389</v>
      </c>
      <c r="K78" s="60"/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Z78" s="60"/>
    </row>
    <row r="79" spans="1:26" ht="22.5" customHeight="1">
      <c r="A79" s="13"/>
      <c r="B79" s="13"/>
      <c r="C79" s="13"/>
      <c r="D79" s="615"/>
      <c r="E79" s="615"/>
      <c r="F79" s="615"/>
      <c r="G79" s="615"/>
      <c r="H79" s="34" t="s">
        <v>1376</v>
      </c>
      <c r="I79" s="49"/>
      <c r="J79" s="615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Z79" s="60"/>
    </row>
    <row r="80" spans="1:26" ht="22.5" customHeight="1">
      <c r="A80" s="13"/>
      <c r="B80" s="13"/>
      <c r="C80" s="13"/>
      <c r="D80" s="615"/>
      <c r="E80" s="615"/>
      <c r="F80" s="615"/>
      <c r="G80" s="615"/>
      <c r="H80" s="34" t="s">
        <v>1377</v>
      </c>
      <c r="I80" s="49"/>
      <c r="J80" s="615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Z80" s="60"/>
    </row>
    <row r="81" spans="1:26" ht="22.5" customHeight="1">
      <c r="A81" s="13"/>
      <c r="B81" s="13"/>
      <c r="C81" s="13"/>
      <c r="D81" s="615"/>
      <c r="E81" s="615"/>
      <c r="F81" s="615"/>
      <c r="G81" s="615"/>
      <c r="H81" s="34" t="s">
        <v>1378</v>
      </c>
      <c r="I81" s="49"/>
      <c r="J81" s="615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Z81" s="60"/>
    </row>
    <row r="82" spans="1:26" ht="29.25" customHeight="1">
      <c r="A82" s="13"/>
      <c r="B82" s="13"/>
      <c r="C82" s="13"/>
      <c r="D82" s="615"/>
      <c r="E82" s="615"/>
      <c r="F82" s="615"/>
      <c r="G82" s="615"/>
      <c r="H82" s="34" t="s">
        <v>1379</v>
      </c>
      <c r="I82" s="49"/>
      <c r="J82" s="615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  <c r="Z82" s="60"/>
    </row>
    <row r="83" spans="1:26" ht="22.5" customHeight="1">
      <c r="A83" s="13"/>
      <c r="B83" s="13"/>
      <c r="C83" s="13"/>
      <c r="D83" s="634" t="s">
        <v>100</v>
      </c>
      <c r="E83" s="615"/>
      <c r="F83" s="615"/>
      <c r="G83" s="615"/>
      <c r="H83" s="34" t="s">
        <v>1380</v>
      </c>
      <c r="I83" s="49"/>
      <c r="J83" s="615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  <c r="Z83" s="60"/>
    </row>
    <row r="84" spans="1:26" ht="22.5" customHeight="1">
      <c r="A84" s="13"/>
      <c r="B84" s="13"/>
      <c r="C84" s="13"/>
      <c r="D84" s="615"/>
      <c r="E84" s="615"/>
      <c r="F84" s="615"/>
      <c r="G84" s="615"/>
      <c r="H84" s="34" t="s">
        <v>1381</v>
      </c>
      <c r="I84" s="49"/>
      <c r="J84" s="615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  <c r="Z84" s="60"/>
    </row>
    <row r="85" spans="1:26" ht="22.5" customHeight="1">
      <c r="A85" s="13"/>
      <c r="B85" s="13"/>
      <c r="C85" s="13"/>
      <c r="D85" s="615"/>
      <c r="E85" s="615"/>
      <c r="F85" s="615"/>
      <c r="G85" s="615"/>
      <c r="H85" s="280" t="s">
        <v>1382</v>
      </c>
      <c r="I85" s="36"/>
      <c r="J85" s="615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  <c r="Z85" s="60"/>
    </row>
    <row r="86" spans="1:26" ht="25.5" customHeight="1">
      <c r="A86" s="13"/>
      <c r="B86" s="13"/>
      <c r="C86" s="13"/>
      <c r="D86" s="615"/>
      <c r="E86" s="60"/>
      <c r="F86" s="618"/>
      <c r="G86" s="618"/>
      <c r="H86" s="37" t="s">
        <v>40</v>
      </c>
      <c r="I86" s="38"/>
      <c r="J86" s="616"/>
      <c r="K86" s="60"/>
      <c r="L86" s="60"/>
      <c r="M86" s="60"/>
      <c r="N86" s="60"/>
      <c r="O86" s="60"/>
      <c r="P86" s="60"/>
      <c r="Q86" s="60"/>
      <c r="R86" s="60"/>
      <c r="S86" s="60"/>
      <c r="T86" s="60"/>
      <c r="U86" s="60"/>
      <c r="V86" s="60"/>
      <c r="W86" s="60"/>
      <c r="X86" s="60"/>
      <c r="Y86" s="60"/>
      <c r="Z86" s="60"/>
    </row>
    <row r="87" spans="1:26" ht="20.25" customHeight="1">
      <c r="A87" s="13"/>
      <c r="B87" s="13"/>
      <c r="C87" s="13"/>
      <c r="D87" s="14"/>
      <c r="E87" s="637" t="s">
        <v>101</v>
      </c>
      <c r="F87" s="635" t="s">
        <v>42</v>
      </c>
      <c r="G87" s="635" t="s">
        <v>42</v>
      </c>
      <c r="H87" s="32" t="s">
        <v>1375</v>
      </c>
      <c r="I87" s="70"/>
      <c r="J87" s="620" t="s">
        <v>1390</v>
      </c>
      <c r="K87" s="60"/>
      <c r="L87" s="60"/>
      <c r="M87" s="60"/>
      <c r="N87" s="60"/>
      <c r="O87" s="60"/>
      <c r="P87" s="60"/>
      <c r="Q87" s="60"/>
      <c r="R87" s="60"/>
      <c r="S87" s="60"/>
      <c r="T87" s="60"/>
      <c r="U87" s="60"/>
      <c r="V87" s="60"/>
      <c r="W87" s="60"/>
      <c r="X87" s="60"/>
      <c r="Y87" s="60"/>
      <c r="Z87" s="60"/>
    </row>
    <row r="88" spans="1:26" ht="20.25" customHeight="1">
      <c r="A88" s="13"/>
      <c r="B88" s="13"/>
      <c r="C88" s="13"/>
      <c r="D88" s="14"/>
      <c r="E88" s="615"/>
      <c r="F88" s="615"/>
      <c r="G88" s="615"/>
      <c r="H88" s="34" t="s">
        <v>1376</v>
      </c>
      <c r="I88" s="49"/>
      <c r="J88" s="615"/>
      <c r="K88" s="60"/>
      <c r="L88" s="60"/>
      <c r="M88" s="60"/>
      <c r="N88" s="60"/>
      <c r="O88" s="60"/>
      <c r="P88" s="60"/>
      <c r="Q88" s="60"/>
      <c r="R88" s="60"/>
      <c r="S88" s="60"/>
      <c r="T88" s="60"/>
      <c r="U88" s="60"/>
      <c r="V88" s="60"/>
      <c r="W88" s="60"/>
      <c r="X88" s="60"/>
      <c r="Y88" s="60"/>
      <c r="Z88" s="60"/>
    </row>
    <row r="89" spans="1:26" ht="20.25" customHeight="1">
      <c r="A89" s="13"/>
      <c r="B89" s="13"/>
      <c r="C89" s="13"/>
      <c r="D89" s="14"/>
      <c r="E89" s="615"/>
      <c r="F89" s="615"/>
      <c r="G89" s="615"/>
      <c r="H89" s="34" t="s">
        <v>1377</v>
      </c>
      <c r="I89" s="49"/>
      <c r="J89" s="615"/>
      <c r="K89" s="60"/>
      <c r="L89" s="60"/>
      <c r="M89" s="60"/>
      <c r="N89" s="60"/>
      <c r="O89" s="60"/>
      <c r="P89" s="60"/>
      <c r="Q89" s="60"/>
      <c r="R89" s="60"/>
      <c r="S89" s="60"/>
      <c r="T89" s="60"/>
      <c r="U89" s="60"/>
      <c r="V89" s="60"/>
      <c r="W89" s="60"/>
      <c r="X89" s="60"/>
      <c r="Y89" s="60"/>
      <c r="Z89" s="60"/>
    </row>
    <row r="90" spans="1:26" ht="20.25" customHeight="1">
      <c r="A90" s="13"/>
      <c r="B90" s="13"/>
      <c r="C90" s="13"/>
      <c r="D90" s="14"/>
      <c r="E90" s="615"/>
      <c r="F90" s="615"/>
      <c r="G90" s="615"/>
      <c r="H90" s="34" t="s">
        <v>1378</v>
      </c>
      <c r="I90" s="49"/>
      <c r="J90" s="615"/>
      <c r="K90" s="60"/>
      <c r="L90" s="60"/>
      <c r="M90" s="60"/>
      <c r="N90" s="60"/>
      <c r="O90" s="60"/>
      <c r="P90" s="60"/>
      <c r="Q90" s="60"/>
      <c r="R90" s="60"/>
      <c r="S90" s="60"/>
      <c r="T90" s="60"/>
      <c r="U90" s="60"/>
      <c r="V90" s="60"/>
      <c r="W90" s="60"/>
      <c r="X90" s="60"/>
      <c r="Y90" s="60"/>
      <c r="Z90" s="60"/>
    </row>
    <row r="91" spans="1:26" ht="20.25" customHeight="1">
      <c r="A91" s="13"/>
      <c r="B91" s="13"/>
      <c r="C91" s="13"/>
      <c r="D91" s="14"/>
      <c r="E91" s="615"/>
      <c r="F91" s="615"/>
      <c r="G91" s="615"/>
      <c r="H91" s="34" t="s">
        <v>1379</v>
      </c>
      <c r="I91" s="49"/>
      <c r="J91" s="615"/>
      <c r="K91" s="60"/>
      <c r="L91" s="60"/>
      <c r="M91" s="60"/>
      <c r="N91" s="60"/>
      <c r="O91" s="60"/>
      <c r="P91" s="60"/>
      <c r="Q91" s="60"/>
      <c r="R91" s="60"/>
      <c r="S91" s="60"/>
      <c r="T91" s="60"/>
      <c r="U91" s="60"/>
      <c r="V91" s="60"/>
      <c r="W91" s="60"/>
      <c r="X91" s="60"/>
      <c r="Y91" s="60"/>
      <c r="Z91" s="60"/>
    </row>
    <row r="92" spans="1:26" ht="20.25" customHeight="1">
      <c r="A92" s="13"/>
      <c r="B92" s="13"/>
      <c r="C92" s="13"/>
      <c r="D92" s="14"/>
      <c r="E92" s="615"/>
      <c r="F92" s="615"/>
      <c r="G92" s="615"/>
      <c r="H92" s="34" t="s">
        <v>1380</v>
      </c>
      <c r="I92" s="49"/>
      <c r="J92" s="615"/>
      <c r="K92" s="60"/>
      <c r="L92" s="60"/>
      <c r="M92" s="60"/>
      <c r="N92" s="60"/>
      <c r="O92" s="60"/>
      <c r="P92" s="60"/>
      <c r="Q92" s="60"/>
      <c r="R92" s="60"/>
      <c r="S92" s="60"/>
      <c r="T92" s="60"/>
      <c r="U92" s="60"/>
      <c r="V92" s="60"/>
      <c r="W92" s="60"/>
      <c r="X92" s="60"/>
      <c r="Y92" s="60"/>
      <c r="Z92" s="60"/>
    </row>
    <row r="93" spans="1:26" ht="20.25" customHeight="1">
      <c r="A93" s="13"/>
      <c r="B93" s="13"/>
      <c r="C93" s="13"/>
      <c r="D93" s="14"/>
      <c r="E93" s="615"/>
      <c r="F93" s="615"/>
      <c r="G93" s="615"/>
      <c r="H93" s="34" t="s">
        <v>1381</v>
      </c>
      <c r="I93" s="49"/>
      <c r="J93" s="615"/>
      <c r="K93" s="60"/>
      <c r="L93" s="60"/>
      <c r="M93" s="60"/>
      <c r="N93" s="60"/>
      <c r="O93" s="60"/>
      <c r="P93" s="60"/>
      <c r="Q93" s="60"/>
      <c r="R93" s="60"/>
      <c r="S93" s="60"/>
      <c r="T93" s="60"/>
      <c r="U93" s="60"/>
      <c r="V93" s="60"/>
      <c r="W93" s="60"/>
      <c r="X93" s="60"/>
      <c r="Y93" s="60"/>
      <c r="Z93" s="60"/>
    </row>
    <row r="94" spans="1:26" ht="20.25" customHeight="1">
      <c r="A94" s="13"/>
      <c r="B94" s="13"/>
      <c r="C94" s="13"/>
      <c r="D94" s="14"/>
      <c r="E94" s="615"/>
      <c r="F94" s="615"/>
      <c r="G94" s="615"/>
      <c r="H94" s="280" t="s">
        <v>1382</v>
      </c>
      <c r="I94" s="33"/>
      <c r="J94" s="615"/>
      <c r="K94" s="60"/>
      <c r="L94" s="60"/>
      <c r="M94" s="60"/>
      <c r="N94" s="60"/>
      <c r="O94" s="60"/>
      <c r="P94" s="60"/>
      <c r="Q94" s="60"/>
      <c r="R94" s="60"/>
      <c r="S94" s="60"/>
      <c r="T94" s="60"/>
      <c r="U94" s="60"/>
      <c r="V94" s="60"/>
      <c r="W94" s="60"/>
      <c r="X94" s="60"/>
      <c r="Y94" s="60"/>
      <c r="Z94" s="60"/>
    </row>
    <row r="95" spans="1:26" ht="20.25" customHeight="1">
      <c r="A95" s="13"/>
      <c r="B95" s="13"/>
      <c r="C95" s="13"/>
      <c r="D95" s="14"/>
      <c r="E95" s="618"/>
      <c r="F95" s="615"/>
      <c r="G95" s="615"/>
      <c r="H95" s="37" t="s">
        <v>40</v>
      </c>
      <c r="I95" s="38"/>
      <c r="J95" s="616"/>
      <c r="K95" s="60"/>
      <c r="L95" s="60"/>
      <c r="M95" s="60"/>
      <c r="N95" s="60"/>
      <c r="O95" s="60"/>
      <c r="P95" s="60"/>
      <c r="Q95" s="60"/>
      <c r="R95" s="60"/>
      <c r="S95" s="60"/>
      <c r="T95" s="60"/>
      <c r="U95" s="60"/>
      <c r="V95" s="60"/>
      <c r="W95" s="60"/>
      <c r="X95" s="60"/>
      <c r="Y95" s="60"/>
      <c r="Z95" s="60"/>
    </row>
    <row r="96" spans="1:26" ht="22.5" customHeight="1">
      <c r="A96" s="13"/>
      <c r="B96" s="13"/>
      <c r="C96" s="13"/>
      <c r="D96" s="14"/>
      <c r="E96" s="649" t="s">
        <v>1391</v>
      </c>
      <c r="F96" s="75"/>
      <c r="G96" s="14"/>
      <c r="H96" s="646"/>
      <c r="I96" s="76"/>
      <c r="J96" s="77"/>
      <c r="K96" s="60"/>
      <c r="L96" s="60"/>
      <c r="M96" s="60"/>
      <c r="N96" s="60"/>
      <c r="O96" s="60"/>
      <c r="P96" s="60"/>
      <c r="Q96" s="60"/>
      <c r="R96" s="60"/>
      <c r="S96" s="60"/>
      <c r="T96" s="60"/>
      <c r="U96" s="60"/>
      <c r="V96" s="60"/>
      <c r="W96" s="60"/>
      <c r="X96" s="60"/>
      <c r="Y96" s="60"/>
      <c r="Z96" s="60"/>
    </row>
    <row r="97" spans="1:26" ht="22.5" customHeight="1">
      <c r="A97" s="13"/>
      <c r="B97" s="13"/>
      <c r="C97" s="13"/>
      <c r="D97" s="14"/>
      <c r="E97" s="615"/>
      <c r="F97" s="75"/>
      <c r="G97" s="14"/>
      <c r="H97" s="615"/>
      <c r="I97" s="13"/>
      <c r="J97" s="56"/>
      <c r="K97" s="60"/>
      <c r="L97" s="60"/>
      <c r="M97" s="60"/>
      <c r="N97" s="60"/>
      <c r="O97" s="60"/>
      <c r="P97" s="60"/>
      <c r="Q97" s="60"/>
      <c r="R97" s="60"/>
      <c r="S97" s="60"/>
      <c r="T97" s="60"/>
      <c r="U97" s="60"/>
      <c r="V97" s="60"/>
      <c r="W97" s="60"/>
      <c r="X97" s="60"/>
      <c r="Y97" s="60"/>
      <c r="Z97" s="60"/>
    </row>
    <row r="98" spans="1:26" ht="34.5" customHeight="1">
      <c r="A98" s="13"/>
      <c r="B98" s="13"/>
      <c r="C98" s="13"/>
      <c r="D98" s="14"/>
      <c r="E98" s="629"/>
      <c r="F98" s="75"/>
      <c r="G98" s="75"/>
      <c r="H98" s="615"/>
      <c r="I98" s="13"/>
      <c r="J98" s="56"/>
      <c r="K98" s="60"/>
      <c r="L98" s="60"/>
      <c r="M98" s="60"/>
      <c r="N98" s="60"/>
      <c r="O98" s="60"/>
      <c r="P98" s="60"/>
      <c r="Q98" s="60"/>
      <c r="R98" s="60"/>
      <c r="S98" s="60"/>
      <c r="T98" s="60"/>
      <c r="U98" s="60"/>
      <c r="V98" s="60"/>
      <c r="W98" s="60"/>
      <c r="X98" s="60"/>
      <c r="Y98" s="60"/>
      <c r="Z98" s="60"/>
    </row>
    <row r="99" spans="1:26" ht="148.5" customHeight="1">
      <c r="A99" s="13"/>
      <c r="B99" s="51"/>
      <c r="C99" s="51"/>
      <c r="D99" s="52"/>
      <c r="E99" s="78" t="s">
        <v>1392</v>
      </c>
      <c r="F99" s="79"/>
      <c r="G99" s="79"/>
      <c r="H99" s="621"/>
      <c r="I99" s="79"/>
      <c r="J99" s="80"/>
      <c r="K99" s="60"/>
      <c r="L99" s="60"/>
      <c r="M99" s="60"/>
      <c r="N99" s="60"/>
      <c r="O99" s="60"/>
      <c r="P99" s="60"/>
      <c r="Q99" s="60"/>
      <c r="R99" s="60"/>
      <c r="S99" s="60"/>
      <c r="T99" s="60"/>
      <c r="U99" s="60"/>
      <c r="V99" s="60"/>
      <c r="W99" s="60"/>
      <c r="X99" s="60"/>
      <c r="Y99" s="60"/>
      <c r="Z99" s="60"/>
    </row>
    <row r="100" spans="1:26" ht="20.25" customHeight="1">
      <c r="A100" s="634"/>
      <c r="B100" s="634" t="s">
        <v>1393</v>
      </c>
      <c r="C100" s="81" t="s">
        <v>106</v>
      </c>
      <c r="D100" s="14" t="s">
        <v>87</v>
      </c>
      <c r="E100" s="647" t="s">
        <v>1394</v>
      </c>
      <c r="F100" s="633" t="s">
        <v>42</v>
      </c>
      <c r="G100" s="633" t="s">
        <v>42</v>
      </c>
      <c r="H100" s="32" t="s">
        <v>1375</v>
      </c>
      <c r="I100" s="70"/>
      <c r="J100" s="630" t="s">
        <v>108</v>
      </c>
      <c r="K100" s="60"/>
      <c r="L100" s="60"/>
      <c r="M100" s="60"/>
      <c r="N100" s="60"/>
      <c r="O100" s="60"/>
      <c r="P100" s="60"/>
      <c r="Q100" s="60"/>
      <c r="R100" s="60"/>
      <c r="S100" s="60"/>
      <c r="T100" s="60"/>
      <c r="U100" s="60"/>
      <c r="V100" s="60"/>
      <c r="W100" s="60"/>
      <c r="X100" s="60"/>
      <c r="Y100" s="60"/>
      <c r="Z100" s="60"/>
    </row>
    <row r="101" spans="1:26" ht="20.25" customHeight="1">
      <c r="A101" s="615"/>
      <c r="B101" s="615"/>
      <c r="C101" s="81"/>
      <c r="D101" s="14" t="s">
        <v>89</v>
      </c>
      <c r="E101" s="615"/>
      <c r="F101" s="615"/>
      <c r="G101" s="615"/>
      <c r="H101" s="34" t="s">
        <v>1376</v>
      </c>
      <c r="I101" s="49"/>
      <c r="J101" s="615"/>
      <c r="K101" s="60"/>
      <c r="L101" s="60"/>
      <c r="M101" s="60"/>
      <c r="N101" s="60"/>
      <c r="O101" s="60"/>
      <c r="P101" s="60"/>
      <c r="Q101" s="60"/>
      <c r="R101" s="60"/>
      <c r="S101" s="60"/>
      <c r="T101" s="60"/>
      <c r="U101" s="60"/>
      <c r="V101" s="60"/>
      <c r="W101" s="60"/>
      <c r="X101" s="60"/>
      <c r="Y101" s="60"/>
      <c r="Z101" s="60"/>
    </row>
    <row r="102" spans="1:26" ht="20.25" customHeight="1">
      <c r="A102" s="615"/>
      <c r="B102" s="615"/>
      <c r="C102" s="81"/>
      <c r="D102" s="14" t="s">
        <v>91</v>
      </c>
      <c r="E102" s="629"/>
      <c r="F102" s="615"/>
      <c r="G102" s="615"/>
      <c r="H102" s="34" t="s">
        <v>1377</v>
      </c>
      <c r="I102" s="49"/>
      <c r="J102" s="615"/>
      <c r="K102" s="60"/>
      <c r="L102" s="60"/>
      <c r="M102" s="60"/>
      <c r="N102" s="60"/>
      <c r="O102" s="60"/>
      <c r="P102" s="60"/>
      <c r="Q102" s="60"/>
      <c r="R102" s="60"/>
      <c r="S102" s="60"/>
      <c r="T102" s="60"/>
      <c r="U102" s="60"/>
      <c r="V102" s="60"/>
      <c r="W102" s="60"/>
      <c r="X102" s="60"/>
      <c r="Y102" s="60"/>
      <c r="Z102" s="60"/>
    </row>
    <row r="103" spans="1:26" ht="20.25" customHeight="1">
      <c r="A103" s="615"/>
      <c r="B103" s="615"/>
      <c r="C103" s="81"/>
      <c r="D103" s="14" t="s">
        <v>30</v>
      </c>
      <c r="E103" s="23" t="s">
        <v>109</v>
      </c>
      <c r="F103" s="615"/>
      <c r="G103" s="615"/>
      <c r="H103" s="34" t="s">
        <v>1378</v>
      </c>
      <c r="I103" s="49"/>
      <c r="J103" s="615"/>
      <c r="K103" s="60"/>
      <c r="L103" s="60"/>
      <c r="M103" s="60"/>
      <c r="N103" s="60"/>
      <c r="O103" s="60"/>
      <c r="P103" s="60"/>
      <c r="Q103" s="60"/>
      <c r="R103" s="60"/>
      <c r="S103" s="60"/>
      <c r="T103" s="60"/>
      <c r="U103" s="60"/>
      <c r="V103" s="60"/>
      <c r="W103" s="60"/>
      <c r="X103" s="60"/>
      <c r="Y103" s="60"/>
      <c r="Z103" s="60"/>
    </row>
    <row r="104" spans="1:26" ht="20.25" customHeight="1">
      <c r="A104" s="81"/>
      <c r="B104" s="615"/>
      <c r="C104" s="81"/>
      <c r="D104" s="14" t="s">
        <v>110</v>
      </c>
      <c r="E104" s="23" t="s">
        <v>111</v>
      </c>
      <c r="F104" s="615"/>
      <c r="G104" s="615"/>
      <c r="H104" s="34" t="s">
        <v>1379</v>
      </c>
      <c r="I104" s="49"/>
      <c r="J104" s="615"/>
      <c r="K104" s="60"/>
      <c r="L104" s="60"/>
      <c r="M104" s="60"/>
      <c r="N104" s="60"/>
      <c r="O104" s="60"/>
      <c r="P104" s="60"/>
      <c r="Q104" s="60"/>
      <c r="R104" s="60"/>
      <c r="S104" s="60"/>
      <c r="T104" s="60"/>
      <c r="U104" s="60"/>
      <c r="V104" s="60"/>
      <c r="W104" s="60"/>
      <c r="X104" s="60"/>
      <c r="Y104" s="60"/>
      <c r="Z104" s="60"/>
    </row>
    <row r="105" spans="1:26" ht="23.25" customHeight="1">
      <c r="A105" s="81"/>
      <c r="B105" s="615"/>
      <c r="C105" s="81"/>
      <c r="D105" s="638" t="s">
        <v>112</v>
      </c>
      <c r="E105" s="13"/>
      <c r="F105" s="615"/>
      <c r="G105" s="615"/>
      <c r="H105" s="34" t="s">
        <v>1380</v>
      </c>
      <c r="I105" s="49"/>
      <c r="J105" s="615"/>
      <c r="K105" s="60"/>
      <c r="L105" s="60"/>
      <c r="M105" s="60"/>
      <c r="N105" s="60"/>
      <c r="O105" s="60"/>
      <c r="P105" s="60"/>
      <c r="Q105" s="60"/>
      <c r="R105" s="60"/>
      <c r="S105" s="60"/>
      <c r="T105" s="60"/>
      <c r="U105" s="60"/>
      <c r="V105" s="60"/>
      <c r="W105" s="60"/>
      <c r="X105" s="60"/>
      <c r="Y105" s="60"/>
      <c r="Z105" s="60"/>
    </row>
    <row r="106" spans="1:26" ht="24" customHeight="1">
      <c r="A106" s="81"/>
      <c r="B106" s="82"/>
      <c r="C106" s="81"/>
      <c r="D106" s="615"/>
      <c r="E106" s="13"/>
      <c r="F106" s="615"/>
      <c r="G106" s="615"/>
      <c r="H106" s="34" t="s">
        <v>1381</v>
      </c>
      <c r="I106" s="49"/>
      <c r="J106" s="615"/>
      <c r="K106" s="60"/>
      <c r="L106" s="60"/>
      <c r="M106" s="60"/>
      <c r="N106" s="60"/>
      <c r="O106" s="60"/>
      <c r="P106" s="60"/>
      <c r="Q106" s="60"/>
      <c r="R106" s="60"/>
      <c r="S106" s="60"/>
      <c r="T106" s="60"/>
      <c r="U106" s="60"/>
      <c r="V106" s="60"/>
      <c r="W106" s="60"/>
      <c r="X106" s="60"/>
      <c r="Y106" s="60"/>
      <c r="Z106" s="60"/>
    </row>
    <row r="107" spans="1:26" ht="22.5" customHeight="1">
      <c r="A107" s="81"/>
      <c r="B107" s="83"/>
      <c r="C107" s="81"/>
      <c r="D107" s="615"/>
      <c r="E107" s="13"/>
      <c r="F107" s="615"/>
      <c r="G107" s="615"/>
      <c r="H107" s="280" t="s">
        <v>1382</v>
      </c>
      <c r="I107" s="33"/>
      <c r="J107" s="615"/>
      <c r="K107" s="60"/>
      <c r="L107" s="60"/>
      <c r="M107" s="60"/>
      <c r="N107" s="60"/>
      <c r="O107" s="60"/>
      <c r="P107" s="60"/>
      <c r="Q107" s="60"/>
      <c r="R107" s="60"/>
      <c r="S107" s="60"/>
      <c r="T107" s="60"/>
      <c r="U107" s="60"/>
      <c r="V107" s="60"/>
      <c r="W107" s="60"/>
      <c r="X107" s="60"/>
      <c r="Y107" s="60"/>
      <c r="Z107" s="60"/>
    </row>
    <row r="108" spans="1:26" ht="24" customHeight="1">
      <c r="A108" s="81"/>
      <c r="B108" s="13"/>
      <c r="C108" s="81"/>
      <c r="D108" s="615"/>
      <c r="E108" s="13"/>
      <c r="F108" s="618"/>
      <c r="G108" s="618"/>
      <c r="H108" s="37" t="s">
        <v>40</v>
      </c>
      <c r="I108" s="38"/>
      <c r="J108" s="621"/>
      <c r="K108" s="60"/>
      <c r="L108" s="60"/>
      <c r="M108" s="60"/>
      <c r="N108" s="60"/>
      <c r="O108" s="60"/>
      <c r="P108" s="60"/>
      <c r="Q108" s="60"/>
      <c r="R108" s="60"/>
      <c r="S108" s="60"/>
      <c r="T108" s="60"/>
      <c r="U108" s="60"/>
      <c r="V108" s="60"/>
      <c r="W108" s="60"/>
      <c r="X108" s="60"/>
      <c r="Y108" s="60"/>
      <c r="Z108" s="60"/>
    </row>
    <row r="109" spans="1:26" ht="24" customHeight="1">
      <c r="A109" s="81"/>
      <c r="B109" s="13"/>
      <c r="C109" s="81"/>
      <c r="D109" s="615"/>
      <c r="E109" s="13"/>
      <c r="F109" s="84" t="s">
        <v>42</v>
      </c>
      <c r="G109" s="13" t="s">
        <v>42</v>
      </c>
      <c r="H109" s="32" t="s">
        <v>1375</v>
      </c>
      <c r="I109" s="70"/>
      <c r="J109" s="623" t="s">
        <v>113</v>
      </c>
      <c r="K109" s="60"/>
      <c r="L109" s="60"/>
      <c r="M109" s="60"/>
      <c r="N109" s="60"/>
      <c r="O109" s="60"/>
      <c r="P109" s="60"/>
      <c r="Q109" s="60"/>
      <c r="R109" s="60"/>
      <c r="S109" s="60"/>
      <c r="T109" s="60"/>
      <c r="U109" s="60"/>
      <c r="V109" s="60"/>
      <c r="W109" s="60"/>
      <c r="X109" s="60"/>
      <c r="Y109" s="60"/>
      <c r="Z109" s="60"/>
    </row>
    <row r="110" spans="1:26" ht="24" customHeight="1">
      <c r="A110" s="81"/>
      <c r="B110" s="13"/>
      <c r="C110" s="81"/>
      <c r="D110" s="615"/>
      <c r="E110" s="13"/>
      <c r="F110" s="85"/>
      <c r="G110" s="81"/>
      <c r="H110" s="34" t="s">
        <v>1376</v>
      </c>
      <c r="I110" s="49"/>
      <c r="J110" s="615"/>
      <c r="K110" s="60"/>
      <c r="L110" s="60"/>
      <c r="M110" s="60"/>
      <c r="N110" s="60"/>
      <c r="O110" s="60"/>
      <c r="P110" s="60"/>
      <c r="Q110" s="60"/>
      <c r="R110" s="60"/>
      <c r="S110" s="60"/>
      <c r="T110" s="60"/>
      <c r="U110" s="60"/>
      <c r="V110" s="60"/>
      <c r="W110" s="60"/>
      <c r="X110" s="60"/>
      <c r="Y110" s="60"/>
      <c r="Z110" s="60"/>
    </row>
    <row r="111" spans="1:26" ht="24" customHeight="1">
      <c r="A111" s="81"/>
      <c r="B111" s="13"/>
      <c r="C111" s="81"/>
      <c r="D111" s="615"/>
      <c r="E111" s="13"/>
      <c r="F111" s="85"/>
      <c r="G111" s="81"/>
      <c r="H111" s="34" t="s">
        <v>1377</v>
      </c>
      <c r="I111" s="49"/>
      <c r="J111" s="615"/>
      <c r="K111" s="60"/>
      <c r="L111" s="60"/>
      <c r="M111" s="60"/>
      <c r="N111" s="60"/>
      <c r="O111" s="60"/>
      <c r="P111" s="60"/>
      <c r="Q111" s="60"/>
      <c r="R111" s="60"/>
      <c r="S111" s="60"/>
      <c r="T111" s="60"/>
      <c r="U111" s="60"/>
      <c r="V111" s="60"/>
      <c r="W111" s="60"/>
      <c r="X111" s="60"/>
      <c r="Y111" s="60"/>
      <c r="Z111" s="60"/>
    </row>
    <row r="112" spans="1:26" ht="24" customHeight="1">
      <c r="A112" s="81"/>
      <c r="B112" s="13"/>
      <c r="C112" s="81"/>
      <c r="D112" s="615"/>
      <c r="E112" s="13"/>
      <c r="F112" s="85"/>
      <c r="G112" s="81"/>
      <c r="H112" s="34" t="s">
        <v>1378</v>
      </c>
      <c r="I112" s="49"/>
      <c r="J112" s="615"/>
      <c r="K112" s="60"/>
      <c r="L112" s="60"/>
      <c r="M112" s="60"/>
      <c r="N112" s="60"/>
      <c r="O112" s="60"/>
      <c r="P112" s="60"/>
      <c r="Q112" s="60"/>
      <c r="R112" s="60"/>
      <c r="S112" s="60"/>
      <c r="T112" s="60"/>
      <c r="U112" s="60"/>
      <c r="V112" s="60"/>
      <c r="W112" s="60"/>
      <c r="X112" s="60"/>
      <c r="Y112" s="60"/>
      <c r="Z112" s="60"/>
    </row>
    <row r="113" spans="1:26" ht="24" customHeight="1">
      <c r="A113" s="81"/>
      <c r="B113" s="13"/>
      <c r="C113" s="81"/>
      <c r="D113" s="615"/>
      <c r="E113" s="13"/>
      <c r="F113" s="85"/>
      <c r="G113" s="81"/>
      <c r="H113" s="34" t="s">
        <v>1379</v>
      </c>
      <c r="I113" s="49"/>
      <c r="J113" s="615"/>
      <c r="K113" s="60"/>
      <c r="L113" s="60"/>
      <c r="M113" s="60"/>
      <c r="N113" s="60"/>
      <c r="O113" s="60"/>
      <c r="P113" s="60"/>
      <c r="Q113" s="60"/>
      <c r="R113" s="60"/>
      <c r="S113" s="60"/>
      <c r="T113" s="60"/>
      <c r="U113" s="60"/>
      <c r="V113" s="60"/>
      <c r="W113" s="60"/>
      <c r="X113" s="60"/>
      <c r="Y113" s="60"/>
      <c r="Z113" s="60"/>
    </row>
    <row r="114" spans="1:26" ht="23.25" customHeight="1">
      <c r="A114" s="81"/>
      <c r="B114" s="13"/>
      <c r="C114" s="81"/>
      <c r="D114" s="615"/>
      <c r="E114" s="13"/>
      <c r="F114" s="85"/>
      <c r="G114" s="81"/>
      <c r="H114" s="34" t="s">
        <v>1380</v>
      </c>
      <c r="I114" s="49"/>
      <c r="J114" s="615"/>
      <c r="K114" s="60"/>
      <c r="L114" s="60"/>
      <c r="M114" s="60"/>
      <c r="N114" s="60"/>
      <c r="O114" s="60"/>
      <c r="P114" s="60"/>
      <c r="Q114" s="60"/>
      <c r="R114" s="60"/>
      <c r="S114" s="60"/>
      <c r="T114" s="60"/>
      <c r="U114" s="60"/>
      <c r="V114" s="60"/>
      <c r="W114" s="60"/>
      <c r="X114" s="60"/>
      <c r="Y114" s="60"/>
      <c r="Z114" s="60"/>
    </row>
    <row r="115" spans="1:26" ht="23.25" customHeight="1">
      <c r="A115" s="81"/>
      <c r="B115" s="13"/>
      <c r="C115" s="81"/>
      <c r="D115" s="615"/>
      <c r="E115" s="13"/>
      <c r="F115" s="85"/>
      <c r="G115" s="81"/>
      <c r="H115" s="34" t="s">
        <v>1381</v>
      </c>
      <c r="I115" s="49"/>
      <c r="J115" s="615"/>
      <c r="K115" s="60"/>
      <c r="L115" s="60"/>
      <c r="M115" s="60"/>
      <c r="N115" s="60"/>
      <c r="O115" s="60"/>
      <c r="P115" s="60"/>
      <c r="Q115" s="60"/>
      <c r="R115" s="60"/>
      <c r="S115" s="60"/>
      <c r="T115" s="60"/>
      <c r="U115" s="60"/>
      <c r="V115" s="60"/>
      <c r="W115" s="60"/>
      <c r="X115" s="60"/>
      <c r="Y115" s="60"/>
      <c r="Z115" s="60"/>
    </row>
    <row r="116" spans="1:26" ht="23.25" customHeight="1">
      <c r="A116" s="81"/>
      <c r="B116" s="13"/>
      <c r="C116" s="81"/>
      <c r="D116" s="615"/>
      <c r="E116" s="13"/>
      <c r="F116" s="85"/>
      <c r="G116" s="81"/>
      <c r="H116" s="280" t="s">
        <v>1382</v>
      </c>
      <c r="I116" s="33"/>
      <c r="J116" s="615"/>
      <c r="K116" s="60"/>
      <c r="L116" s="60"/>
      <c r="M116" s="60"/>
      <c r="N116" s="60"/>
      <c r="O116" s="60"/>
      <c r="P116" s="60"/>
      <c r="Q116" s="60"/>
      <c r="R116" s="60"/>
      <c r="S116" s="60"/>
      <c r="T116" s="60"/>
      <c r="U116" s="60"/>
      <c r="V116" s="60"/>
      <c r="W116" s="60"/>
      <c r="X116" s="60"/>
      <c r="Y116" s="60"/>
      <c r="Z116" s="60"/>
    </row>
    <row r="117" spans="1:26" ht="23.25" customHeight="1">
      <c r="A117" s="81"/>
      <c r="B117" s="13"/>
      <c r="C117" s="81"/>
      <c r="D117" s="615"/>
      <c r="E117" s="13"/>
      <c r="F117" s="86"/>
      <c r="G117" s="87"/>
      <c r="H117" s="37" t="s">
        <v>40</v>
      </c>
      <c r="I117" s="38"/>
      <c r="J117" s="621"/>
      <c r="K117" s="60"/>
      <c r="L117" s="60"/>
      <c r="M117" s="60"/>
      <c r="N117" s="60"/>
      <c r="O117" s="60"/>
      <c r="P117" s="60"/>
      <c r="Q117" s="60"/>
      <c r="R117" s="60"/>
      <c r="S117" s="60"/>
      <c r="T117" s="60"/>
      <c r="U117" s="60"/>
      <c r="V117" s="60"/>
      <c r="W117" s="60"/>
      <c r="X117" s="60"/>
      <c r="Y117" s="60"/>
      <c r="Z117" s="60"/>
    </row>
    <row r="118" spans="1:26" ht="23.25" customHeight="1">
      <c r="A118" s="81"/>
      <c r="B118" s="13"/>
      <c r="C118" s="81"/>
      <c r="D118" s="81"/>
      <c r="E118" s="13"/>
      <c r="F118" s="84" t="s">
        <v>42</v>
      </c>
      <c r="G118" s="13" t="s">
        <v>42</v>
      </c>
      <c r="H118" s="32" t="s">
        <v>1375</v>
      </c>
      <c r="I118" s="48"/>
      <c r="J118" s="623" t="s">
        <v>114</v>
      </c>
      <c r="K118" s="60"/>
      <c r="L118" s="60"/>
      <c r="M118" s="60"/>
      <c r="N118" s="60"/>
      <c r="O118" s="60"/>
      <c r="P118" s="60"/>
      <c r="Q118" s="60"/>
      <c r="R118" s="60"/>
      <c r="S118" s="60"/>
      <c r="T118" s="60"/>
      <c r="U118" s="60"/>
      <c r="V118" s="60"/>
      <c r="W118" s="60"/>
      <c r="X118" s="60"/>
      <c r="Y118" s="60"/>
      <c r="Z118" s="60"/>
    </row>
    <row r="119" spans="1:26" ht="23.25" customHeight="1">
      <c r="A119" s="81"/>
      <c r="B119" s="13"/>
      <c r="C119" s="81"/>
      <c r="D119" s="634"/>
      <c r="E119" s="13"/>
      <c r="F119" s="85"/>
      <c r="G119" s="81"/>
      <c r="H119" s="34" t="s">
        <v>1376</v>
      </c>
      <c r="I119" s="49"/>
      <c r="J119" s="615"/>
      <c r="K119" s="60"/>
      <c r="L119" s="60"/>
      <c r="M119" s="60"/>
      <c r="N119" s="60"/>
      <c r="O119" s="60"/>
      <c r="P119" s="60"/>
      <c r="Q119" s="60"/>
      <c r="R119" s="60"/>
      <c r="S119" s="60"/>
      <c r="T119" s="60"/>
      <c r="U119" s="60"/>
      <c r="V119" s="60"/>
      <c r="W119" s="60"/>
      <c r="X119" s="60"/>
      <c r="Y119" s="60"/>
      <c r="Z119" s="60"/>
    </row>
    <row r="120" spans="1:26" ht="23.25" customHeight="1">
      <c r="A120" s="81"/>
      <c r="B120" s="13"/>
      <c r="C120" s="81"/>
      <c r="D120" s="615"/>
      <c r="E120" s="13"/>
      <c r="F120" s="85"/>
      <c r="G120" s="81"/>
      <c r="H120" s="34" t="s">
        <v>1377</v>
      </c>
      <c r="I120" s="49"/>
      <c r="J120" s="615"/>
      <c r="K120" s="60"/>
      <c r="L120" s="60"/>
      <c r="M120" s="60"/>
      <c r="N120" s="60"/>
      <c r="O120" s="60"/>
      <c r="P120" s="60"/>
      <c r="Q120" s="60"/>
      <c r="R120" s="60"/>
      <c r="S120" s="60"/>
      <c r="T120" s="60"/>
      <c r="U120" s="60"/>
      <c r="V120" s="60"/>
      <c r="W120" s="60"/>
      <c r="X120" s="60"/>
      <c r="Y120" s="60"/>
      <c r="Z120" s="60"/>
    </row>
    <row r="121" spans="1:26" ht="23.25" customHeight="1">
      <c r="A121" s="81"/>
      <c r="B121" s="13"/>
      <c r="C121" s="81"/>
      <c r="D121" s="615"/>
      <c r="E121" s="13"/>
      <c r="F121" s="85"/>
      <c r="G121" s="81"/>
      <c r="H121" s="34" t="s">
        <v>1378</v>
      </c>
      <c r="I121" s="49"/>
      <c r="J121" s="615"/>
      <c r="K121" s="60"/>
      <c r="L121" s="60"/>
      <c r="M121" s="60"/>
      <c r="N121" s="60"/>
      <c r="O121" s="60"/>
      <c r="P121" s="60"/>
      <c r="Q121" s="60"/>
      <c r="R121" s="60"/>
      <c r="S121" s="60"/>
      <c r="T121" s="60"/>
      <c r="U121" s="60"/>
      <c r="V121" s="60"/>
      <c r="W121" s="60"/>
      <c r="X121" s="60"/>
      <c r="Y121" s="60"/>
      <c r="Z121" s="60"/>
    </row>
    <row r="122" spans="1:26" ht="23.25" customHeight="1">
      <c r="A122" s="81"/>
      <c r="B122" s="13"/>
      <c r="C122" s="81"/>
      <c r="D122" s="615"/>
      <c r="E122" s="13"/>
      <c r="F122" s="85"/>
      <c r="G122" s="81"/>
      <c r="H122" s="34" t="s">
        <v>1379</v>
      </c>
      <c r="I122" s="49"/>
      <c r="J122" s="615"/>
      <c r="K122" s="60"/>
      <c r="L122" s="60"/>
      <c r="M122" s="60"/>
      <c r="N122" s="60"/>
      <c r="O122" s="60"/>
      <c r="P122" s="60"/>
      <c r="Q122" s="60"/>
      <c r="R122" s="60"/>
      <c r="S122" s="60"/>
      <c r="T122" s="60"/>
      <c r="U122" s="60"/>
      <c r="V122" s="60"/>
      <c r="W122" s="60"/>
      <c r="X122" s="60"/>
      <c r="Y122" s="60"/>
      <c r="Z122" s="60"/>
    </row>
    <row r="123" spans="1:26" ht="23.25" customHeight="1">
      <c r="A123" s="81"/>
      <c r="B123" s="13"/>
      <c r="C123" s="81"/>
      <c r="D123" s="615"/>
      <c r="E123" s="13"/>
      <c r="F123" s="85"/>
      <c r="G123" s="81"/>
      <c r="H123" s="34" t="s">
        <v>1380</v>
      </c>
      <c r="I123" s="49"/>
      <c r="J123" s="615"/>
      <c r="K123" s="60"/>
      <c r="L123" s="60"/>
      <c r="M123" s="60"/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  <c r="Z123" s="60"/>
    </row>
    <row r="124" spans="1:26" ht="23.25" customHeight="1">
      <c r="A124" s="81"/>
      <c r="B124" s="13"/>
      <c r="C124" s="81"/>
      <c r="D124" s="615"/>
      <c r="E124" s="13"/>
      <c r="F124" s="46"/>
      <c r="G124" s="46"/>
      <c r="H124" s="34" t="s">
        <v>1381</v>
      </c>
      <c r="I124" s="49"/>
      <c r="J124" s="615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  <c r="Z124" s="60"/>
    </row>
    <row r="125" spans="1:26" ht="23.25" customHeight="1">
      <c r="A125" s="81"/>
      <c r="B125" s="13"/>
      <c r="C125" s="81"/>
      <c r="D125" s="615"/>
      <c r="E125" s="13"/>
      <c r="F125" s="46"/>
      <c r="G125" s="46"/>
      <c r="H125" s="280" t="s">
        <v>1382</v>
      </c>
      <c r="I125" s="73"/>
      <c r="J125" s="615"/>
      <c r="K125" s="60"/>
      <c r="L125" s="60"/>
      <c r="M125" s="60"/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  <c r="Z125" s="60"/>
    </row>
    <row r="126" spans="1:26" ht="23.25" customHeight="1">
      <c r="A126" s="81"/>
      <c r="B126" s="13"/>
      <c r="C126" s="81"/>
      <c r="D126" s="615"/>
      <c r="E126" s="70"/>
      <c r="F126" s="88"/>
      <c r="G126" s="88"/>
      <c r="H126" s="37" t="s">
        <v>40</v>
      </c>
      <c r="I126" s="38"/>
      <c r="J126" s="616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  <c r="Z126" s="60"/>
    </row>
    <row r="127" spans="1:26" ht="23.25" customHeight="1">
      <c r="A127" s="81"/>
      <c r="B127" s="13"/>
      <c r="C127" s="81"/>
      <c r="D127" s="615"/>
      <c r="E127" s="635" t="s">
        <v>1395</v>
      </c>
      <c r="F127" s="89"/>
      <c r="G127" s="39"/>
      <c r="H127" s="32" t="s">
        <v>1375</v>
      </c>
      <c r="I127" s="48"/>
      <c r="J127" s="620" t="s">
        <v>116</v>
      </c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  <c r="Z127" s="60"/>
    </row>
    <row r="128" spans="1:26" ht="23.25" customHeight="1">
      <c r="A128" s="81"/>
      <c r="B128" s="13"/>
      <c r="C128" s="81"/>
      <c r="D128" s="615"/>
      <c r="E128" s="615"/>
      <c r="F128" s="634" t="s">
        <v>78</v>
      </c>
      <c r="G128" s="634" t="s">
        <v>78</v>
      </c>
      <c r="H128" s="34" t="s">
        <v>1376</v>
      </c>
      <c r="I128" s="49"/>
      <c r="J128" s="615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  <c r="Z128" s="60"/>
    </row>
    <row r="129" spans="1:26" ht="23.25" customHeight="1">
      <c r="A129" s="81"/>
      <c r="B129" s="13"/>
      <c r="C129" s="81"/>
      <c r="D129" s="615"/>
      <c r="E129" s="13"/>
      <c r="F129" s="615"/>
      <c r="G129" s="615"/>
      <c r="H129" s="34" t="s">
        <v>1377</v>
      </c>
      <c r="I129" s="49"/>
      <c r="J129" s="615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  <c r="Z129" s="60"/>
    </row>
    <row r="130" spans="1:26" ht="23.25" customHeight="1">
      <c r="A130" s="81"/>
      <c r="B130" s="13"/>
      <c r="C130" s="81"/>
      <c r="D130" s="615"/>
      <c r="E130" s="13"/>
      <c r="F130" s="615"/>
      <c r="G130" s="615"/>
      <c r="H130" s="34" t="s">
        <v>1378</v>
      </c>
      <c r="I130" s="49"/>
      <c r="J130" s="615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  <c r="Z130" s="60"/>
    </row>
    <row r="131" spans="1:26" ht="23.25" customHeight="1">
      <c r="A131" s="81"/>
      <c r="B131" s="13"/>
      <c r="C131" s="81"/>
      <c r="D131" s="615"/>
      <c r="E131" s="13"/>
      <c r="F131" s="615"/>
      <c r="G131" s="615"/>
      <c r="H131" s="34" t="s">
        <v>1379</v>
      </c>
      <c r="I131" s="49"/>
      <c r="J131" s="615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  <c r="Z131" s="60"/>
    </row>
    <row r="132" spans="1:26" ht="23.25" customHeight="1">
      <c r="A132" s="81"/>
      <c r="B132" s="13"/>
      <c r="C132" s="81"/>
      <c r="D132" s="615"/>
      <c r="E132" s="13"/>
      <c r="F132" s="615"/>
      <c r="G132" s="615"/>
      <c r="H132" s="34" t="s">
        <v>1380</v>
      </c>
      <c r="I132" s="49"/>
      <c r="J132" s="615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  <c r="Z132" s="60"/>
    </row>
    <row r="133" spans="1:26" ht="23.25" customHeight="1">
      <c r="A133" s="81"/>
      <c r="B133" s="13"/>
      <c r="C133" s="81"/>
      <c r="D133" s="615"/>
      <c r="E133" s="13"/>
      <c r="F133" s="615"/>
      <c r="G133" s="615"/>
      <c r="H133" s="34" t="s">
        <v>1381</v>
      </c>
      <c r="I133" s="49"/>
      <c r="J133" s="615"/>
      <c r="K133" s="60"/>
      <c r="L133" s="60"/>
      <c r="M133" s="60"/>
      <c r="N133" s="60"/>
      <c r="O133" s="60"/>
      <c r="P133" s="60"/>
      <c r="Q133" s="60"/>
      <c r="R133" s="60"/>
      <c r="S133" s="60"/>
      <c r="T133" s="60"/>
      <c r="U133" s="60"/>
      <c r="V133" s="60"/>
      <c r="W133" s="60"/>
      <c r="X133" s="60"/>
      <c r="Y133" s="60"/>
      <c r="Z133" s="60"/>
    </row>
    <row r="134" spans="1:26" ht="23.25" customHeight="1">
      <c r="A134" s="81"/>
      <c r="B134" s="13"/>
      <c r="C134" s="81"/>
      <c r="D134" s="615"/>
      <c r="E134" s="13"/>
      <c r="F134" s="615"/>
      <c r="G134" s="615"/>
      <c r="H134" s="280" t="s">
        <v>1382</v>
      </c>
      <c r="I134" s="73"/>
      <c r="J134" s="615"/>
      <c r="K134" s="60"/>
      <c r="L134" s="60"/>
      <c r="M134" s="60"/>
      <c r="N134" s="60"/>
      <c r="O134" s="60"/>
      <c r="P134" s="60"/>
      <c r="Q134" s="60"/>
      <c r="R134" s="60"/>
      <c r="S134" s="60"/>
      <c r="T134" s="60"/>
      <c r="U134" s="60"/>
      <c r="V134" s="60"/>
      <c r="W134" s="60"/>
      <c r="X134" s="60"/>
      <c r="Y134" s="60"/>
      <c r="Z134" s="60"/>
    </row>
    <row r="135" spans="1:26" ht="23.25" customHeight="1">
      <c r="A135" s="81"/>
      <c r="B135" s="13"/>
      <c r="C135" s="81"/>
      <c r="D135" s="615"/>
      <c r="E135" s="70"/>
      <c r="F135" s="618"/>
      <c r="G135" s="618"/>
      <c r="H135" s="37" t="s">
        <v>40</v>
      </c>
      <c r="I135" s="38"/>
      <c r="J135" s="616"/>
      <c r="K135" s="60"/>
      <c r="L135" s="60"/>
      <c r="M135" s="60"/>
      <c r="N135" s="60"/>
      <c r="O135" s="60"/>
      <c r="P135" s="60"/>
      <c r="Q135" s="60"/>
      <c r="R135" s="60"/>
      <c r="S135" s="60"/>
      <c r="T135" s="60"/>
      <c r="U135" s="60"/>
      <c r="V135" s="60"/>
      <c r="W135" s="60"/>
      <c r="X135" s="60"/>
      <c r="Y135" s="60"/>
      <c r="Z135" s="60"/>
    </row>
    <row r="136" spans="1:26" ht="23.25" customHeight="1">
      <c r="A136" s="81"/>
      <c r="B136" s="13"/>
      <c r="C136" s="81"/>
      <c r="D136" s="615"/>
      <c r="E136" s="39" t="s">
        <v>117</v>
      </c>
      <c r="F136" s="635" t="s">
        <v>78</v>
      </c>
      <c r="G136" s="635" t="s">
        <v>78</v>
      </c>
      <c r="H136" s="32" t="s">
        <v>1375</v>
      </c>
      <c r="I136" s="48"/>
      <c r="J136" s="620" t="s">
        <v>118</v>
      </c>
      <c r="K136" s="60"/>
      <c r="L136" s="60"/>
      <c r="M136" s="60"/>
      <c r="N136" s="60"/>
      <c r="O136" s="60"/>
      <c r="P136" s="60"/>
      <c r="Q136" s="60"/>
      <c r="R136" s="60"/>
      <c r="S136" s="60"/>
      <c r="T136" s="60"/>
      <c r="U136" s="60"/>
      <c r="V136" s="60"/>
      <c r="W136" s="60"/>
      <c r="X136" s="60"/>
      <c r="Y136" s="60"/>
      <c r="Z136" s="60"/>
    </row>
    <row r="137" spans="1:26" ht="23.25" customHeight="1">
      <c r="A137" s="81"/>
      <c r="B137" s="13"/>
      <c r="C137" s="81"/>
      <c r="D137" s="615"/>
      <c r="E137" s="13"/>
      <c r="F137" s="615"/>
      <c r="G137" s="615"/>
      <c r="H137" s="34" t="s">
        <v>1376</v>
      </c>
      <c r="I137" s="49"/>
      <c r="J137" s="615"/>
      <c r="K137" s="60"/>
      <c r="L137" s="60"/>
      <c r="M137" s="60"/>
      <c r="N137" s="60"/>
      <c r="O137" s="60"/>
      <c r="P137" s="60"/>
      <c r="Q137" s="60"/>
      <c r="R137" s="60"/>
      <c r="S137" s="60"/>
      <c r="T137" s="60"/>
      <c r="U137" s="60"/>
      <c r="V137" s="60"/>
      <c r="W137" s="60"/>
      <c r="X137" s="60"/>
      <c r="Y137" s="60"/>
      <c r="Z137" s="60"/>
    </row>
    <row r="138" spans="1:26" ht="23.25" customHeight="1">
      <c r="A138" s="81"/>
      <c r="B138" s="13"/>
      <c r="C138" s="81"/>
      <c r="D138" s="615"/>
      <c r="E138" s="13"/>
      <c r="F138" s="615"/>
      <c r="G138" s="615"/>
      <c r="H138" s="34" t="s">
        <v>1377</v>
      </c>
      <c r="I138" s="49"/>
      <c r="J138" s="615"/>
      <c r="K138" s="60"/>
      <c r="L138" s="60"/>
      <c r="M138" s="60"/>
      <c r="N138" s="60"/>
      <c r="O138" s="60"/>
      <c r="P138" s="60"/>
      <c r="Q138" s="60"/>
      <c r="R138" s="60"/>
      <c r="S138" s="60"/>
      <c r="T138" s="60"/>
      <c r="U138" s="60"/>
      <c r="V138" s="60"/>
      <c r="W138" s="60"/>
      <c r="X138" s="60"/>
      <c r="Y138" s="60"/>
      <c r="Z138" s="60"/>
    </row>
    <row r="139" spans="1:26" ht="23.25" customHeight="1">
      <c r="A139" s="81"/>
      <c r="B139" s="13"/>
      <c r="C139" s="81"/>
      <c r="D139" s="615"/>
      <c r="E139" s="13"/>
      <c r="F139" s="615"/>
      <c r="G139" s="615"/>
      <c r="H139" s="34" t="s">
        <v>1378</v>
      </c>
      <c r="I139" s="49"/>
      <c r="J139" s="615"/>
      <c r="K139" s="60"/>
      <c r="L139" s="60"/>
      <c r="M139" s="60"/>
      <c r="N139" s="60"/>
      <c r="O139" s="60"/>
      <c r="P139" s="60"/>
      <c r="Q139" s="60"/>
      <c r="R139" s="60"/>
      <c r="S139" s="60"/>
      <c r="T139" s="60"/>
      <c r="U139" s="60"/>
      <c r="V139" s="60"/>
      <c r="W139" s="60"/>
      <c r="X139" s="60"/>
      <c r="Y139" s="60"/>
      <c r="Z139" s="60"/>
    </row>
    <row r="140" spans="1:26" ht="23.25" customHeight="1">
      <c r="A140" s="81"/>
      <c r="B140" s="13"/>
      <c r="C140" s="81"/>
      <c r="D140" s="615"/>
      <c r="E140" s="13"/>
      <c r="F140" s="615"/>
      <c r="G140" s="615"/>
      <c r="H140" s="34" t="s">
        <v>1379</v>
      </c>
      <c r="I140" s="49"/>
      <c r="J140" s="615"/>
      <c r="K140" s="60"/>
      <c r="L140" s="60"/>
      <c r="M140" s="60"/>
      <c r="N140" s="60"/>
      <c r="O140" s="60"/>
      <c r="P140" s="60"/>
      <c r="Q140" s="60"/>
      <c r="R140" s="60"/>
      <c r="S140" s="60"/>
      <c r="T140" s="60"/>
      <c r="U140" s="60"/>
      <c r="V140" s="60"/>
      <c r="W140" s="60"/>
      <c r="X140" s="60"/>
      <c r="Y140" s="60"/>
      <c r="Z140" s="60"/>
    </row>
    <row r="141" spans="1:26" ht="23.25" customHeight="1">
      <c r="A141" s="81"/>
      <c r="B141" s="13"/>
      <c r="C141" s="81"/>
      <c r="D141" s="615"/>
      <c r="E141" s="13"/>
      <c r="F141" s="615"/>
      <c r="G141" s="615"/>
      <c r="H141" s="34" t="s">
        <v>1380</v>
      </c>
      <c r="I141" s="49"/>
      <c r="J141" s="615"/>
      <c r="K141" s="60"/>
      <c r="L141" s="60"/>
      <c r="M141" s="60"/>
      <c r="N141" s="60"/>
      <c r="O141" s="60"/>
      <c r="P141" s="60"/>
      <c r="Q141" s="60"/>
      <c r="R141" s="60"/>
      <c r="S141" s="60"/>
      <c r="T141" s="60"/>
      <c r="U141" s="60"/>
      <c r="V141" s="60"/>
      <c r="W141" s="60"/>
      <c r="X141" s="60"/>
      <c r="Y141" s="60"/>
      <c r="Z141" s="60"/>
    </row>
    <row r="142" spans="1:26" ht="23.25" customHeight="1">
      <c r="A142" s="81"/>
      <c r="B142" s="13"/>
      <c r="C142" s="81"/>
      <c r="D142" s="615"/>
      <c r="E142" s="13"/>
      <c r="F142" s="615"/>
      <c r="G142" s="615"/>
      <c r="H142" s="34" t="s">
        <v>1381</v>
      </c>
      <c r="I142" s="49"/>
      <c r="J142" s="615"/>
      <c r="K142" s="60"/>
      <c r="L142" s="60"/>
      <c r="M142" s="60"/>
      <c r="N142" s="60"/>
      <c r="O142" s="60"/>
      <c r="P142" s="60"/>
      <c r="Q142" s="60"/>
      <c r="R142" s="60"/>
      <c r="S142" s="60"/>
      <c r="T142" s="60"/>
      <c r="U142" s="60"/>
      <c r="V142" s="60"/>
      <c r="W142" s="60"/>
      <c r="X142" s="60"/>
      <c r="Y142" s="60"/>
      <c r="Z142" s="60"/>
    </row>
    <row r="143" spans="1:26" ht="23.25" customHeight="1">
      <c r="A143" s="81"/>
      <c r="B143" s="13"/>
      <c r="C143" s="81"/>
      <c r="D143" s="615"/>
      <c r="E143" s="13"/>
      <c r="F143" s="615"/>
      <c r="G143" s="615"/>
      <c r="H143" s="280" t="s">
        <v>1382</v>
      </c>
      <c r="I143" s="73"/>
      <c r="J143" s="615"/>
      <c r="K143" s="60"/>
      <c r="L143" s="60"/>
      <c r="M143" s="60"/>
      <c r="N143" s="60"/>
      <c r="O143" s="60"/>
      <c r="P143" s="60"/>
      <c r="Q143" s="60"/>
      <c r="R143" s="60"/>
      <c r="S143" s="60"/>
      <c r="T143" s="60"/>
      <c r="U143" s="60"/>
      <c r="V143" s="60"/>
      <c r="W143" s="60"/>
      <c r="X143" s="60"/>
      <c r="Y143" s="60"/>
      <c r="Z143" s="60"/>
    </row>
    <row r="144" spans="1:26" ht="23.25" customHeight="1">
      <c r="A144" s="81"/>
      <c r="B144" s="13"/>
      <c r="C144" s="81"/>
      <c r="D144" s="615"/>
      <c r="E144" s="70"/>
      <c r="F144" s="618"/>
      <c r="G144" s="618"/>
      <c r="H144" s="37" t="s">
        <v>40</v>
      </c>
      <c r="I144" s="38"/>
      <c r="J144" s="616"/>
      <c r="K144" s="60"/>
      <c r="L144" s="60"/>
      <c r="M144" s="60"/>
      <c r="N144" s="60"/>
      <c r="O144" s="60"/>
      <c r="P144" s="60"/>
      <c r="Q144" s="60"/>
      <c r="R144" s="60"/>
      <c r="S144" s="60"/>
      <c r="T144" s="60"/>
      <c r="U144" s="60"/>
      <c r="V144" s="60"/>
      <c r="W144" s="60"/>
      <c r="X144" s="60"/>
      <c r="Y144" s="60"/>
      <c r="Z144" s="60"/>
    </row>
    <row r="145" spans="1:26" ht="23.25" customHeight="1">
      <c r="A145" s="81"/>
      <c r="B145" s="13"/>
      <c r="C145" s="81"/>
      <c r="D145" s="615"/>
      <c r="E145" s="39" t="s">
        <v>119</v>
      </c>
      <c r="F145" s="635" t="s">
        <v>78</v>
      </c>
      <c r="G145" s="635" t="s">
        <v>78</v>
      </c>
      <c r="H145" s="32" t="s">
        <v>1375</v>
      </c>
      <c r="I145" s="48"/>
      <c r="J145" s="620" t="s">
        <v>120</v>
      </c>
      <c r="K145" s="60"/>
      <c r="L145" s="60"/>
      <c r="M145" s="60"/>
      <c r="N145" s="60"/>
      <c r="O145" s="60"/>
      <c r="P145" s="60"/>
      <c r="Q145" s="60"/>
      <c r="R145" s="60"/>
      <c r="S145" s="60"/>
      <c r="T145" s="60"/>
      <c r="U145" s="60"/>
      <c r="V145" s="60"/>
      <c r="W145" s="60"/>
      <c r="X145" s="60"/>
      <c r="Y145" s="60"/>
      <c r="Z145" s="60"/>
    </row>
    <row r="146" spans="1:26" ht="23.25" customHeight="1">
      <c r="A146" s="81"/>
      <c r="B146" s="13"/>
      <c r="C146" s="81"/>
      <c r="D146" s="615"/>
      <c r="E146" s="13"/>
      <c r="F146" s="615"/>
      <c r="G146" s="615"/>
      <c r="H146" s="34" t="s">
        <v>1376</v>
      </c>
      <c r="I146" s="49"/>
      <c r="J146" s="615"/>
      <c r="K146" s="60"/>
      <c r="L146" s="60"/>
      <c r="M146" s="60"/>
      <c r="N146" s="60"/>
      <c r="O146" s="60"/>
      <c r="P146" s="60"/>
      <c r="Q146" s="60"/>
      <c r="R146" s="60"/>
      <c r="S146" s="60"/>
      <c r="T146" s="60"/>
      <c r="U146" s="60"/>
      <c r="V146" s="60"/>
      <c r="W146" s="60"/>
      <c r="X146" s="60"/>
      <c r="Y146" s="60"/>
      <c r="Z146" s="60"/>
    </row>
    <row r="147" spans="1:26" ht="23.25" customHeight="1">
      <c r="A147" s="81"/>
      <c r="B147" s="13"/>
      <c r="C147" s="81"/>
      <c r="D147" s="615"/>
      <c r="E147" s="13"/>
      <c r="F147" s="615"/>
      <c r="G147" s="615"/>
      <c r="H147" s="34" t="s">
        <v>1377</v>
      </c>
      <c r="I147" s="49"/>
      <c r="J147" s="615"/>
      <c r="K147" s="60"/>
      <c r="L147" s="60"/>
      <c r="M147" s="60"/>
      <c r="N147" s="60"/>
      <c r="O147" s="60"/>
      <c r="P147" s="60"/>
      <c r="Q147" s="60"/>
      <c r="R147" s="60"/>
      <c r="S147" s="60"/>
      <c r="T147" s="60"/>
      <c r="U147" s="60"/>
      <c r="V147" s="60"/>
      <c r="W147" s="60"/>
      <c r="X147" s="60"/>
      <c r="Y147" s="60"/>
      <c r="Z147" s="60"/>
    </row>
    <row r="148" spans="1:26" ht="23.25" customHeight="1">
      <c r="A148" s="81"/>
      <c r="B148" s="13"/>
      <c r="C148" s="81"/>
      <c r="D148" s="615"/>
      <c r="E148" s="13"/>
      <c r="F148" s="615"/>
      <c r="G148" s="615"/>
      <c r="H148" s="34" t="s">
        <v>1378</v>
      </c>
      <c r="I148" s="49"/>
      <c r="J148" s="615"/>
      <c r="K148" s="60"/>
      <c r="L148" s="60"/>
      <c r="M148" s="60"/>
      <c r="N148" s="60"/>
      <c r="O148" s="60"/>
      <c r="P148" s="60"/>
      <c r="Q148" s="60"/>
      <c r="R148" s="60"/>
      <c r="S148" s="60"/>
      <c r="T148" s="60"/>
      <c r="U148" s="60"/>
      <c r="V148" s="60"/>
      <c r="W148" s="60"/>
      <c r="X148" s="60"/>
      <c r="Y148" s="60"/>
      <c r="Z148" s="60"/>
    </row>
    <row r="149" spans="1:26" ht="23.25" customHeight="1">
      <c r="A149" s="81"/>
      <c r="B149" s="13"/>
      <c r="C149" s="81"/>
      <c r="D149" s="615"/>
      <c r="E149" s="13"/>
      <c r="F149" s="615"/>
      <c r="G149" s="615"/>
      <c r="H149" s="34" t="s">
        <v>1379</v>
      </c>
      <c r="I149" s="49"/>
      <c r="J149" s="615"/>
      <c r="K149" s="60"/>
      <c r="L149" s="60"/>
      <c r="M149" s="60"/>
      <c r="N149" s="60"/>
      <c r="O149" s="60"/>
      <c r="P149" s="60"/>
      <c r="Q149" s="60"/>
      <c r="R149" s="60"/>
      <c r="S149" s="60"/>
      <c r="T149" s="60"/>
      <c r="U149" s="60"/>
      <c r="V149" s="60"/>
      <c r="W149" s="60"/>
      <c r="X149" s="60"/>
      <c r="Y149" s="60"/>
      <c r="Z149" s="60"/>
    </row>
    <row r="150" spans="1:26" ht="23.25" customHeight="1">
      <c r="A150" s="81"/>
      <c r="B150" s="13"/>
      <c r="C150" s="81"/>
      <c r="D150" s="615"/>
      <c r="E150" s="13"/>
      <c r="F150" s="615"/>
      <c r="G150" s="615"/>
      <c r="H150" s="34" t="s">
        <v>1380</v>
      </c>
      <c r="I150" s="49"/>
      <c r="J150" s="615"/>
      <c r="K150" s="60"/>
      <c r="L150" s="60"/>
      <c r="M150" s="60"/>
      <c r="N150" s="60"/>
      <c r="O150" s="60"/>
      <c r="P150" s="60"/>
      <c r="Q150" s="60"/>
      <c r="R150" s="60"/>
      <c r="S150" s="60"/>
      <c r="T150" s="60"/>
      <c r="U150" s="60"/>
      <c r="V150" s="60"/>
      <c r="W150" s="60"/>
      <c r="X150" s="60"/>
      <c r="Y150" s="60"/>
      <c r="Z150" s="60"/>
    </row>
    <row r="151" spans="1:26" ht="23.25" customHeight="1">
      <c r="A151" s="81"/>
      <c r="B151" s="13"/>
      <c r="C151" s="81"/>
      <c r="D151" s="615"/>
      <c r="E151" s="13"/>
      <c r="F151" s="615"/>
      <c r="G151" s="615"/>
      <c r="H151" s="34" t="s">
        <v>1381</v>
      </c>
      <c r="I151" s="49"/>
      <c r="J151" s="615"/>
      <c r="K151" s="60"/>
      <c r="L151" s="60"/>
      <c r="M151" s="60"/>
      <c r="N151" s="60"/>
      <c r="O151" s="60"/>
      <c r="P151" s="60"/>
      <c r="Q151" s="60"/>
      <c r="R151" s="60"/>
      <c r="S151" s="60"/>
      <c r="T151" s="60"/>
      <c r="U151" s="60"/>
      <c r="V151" s="60"/>
      <c r="W151" s="60"/>
      <c r="X151" s="60"/>
      <c r="Y151" s="60"/>
      <c r="Z151" s="60"/>
    </row>
    <row r="152" spans="1:26" ht="23.25" customHeight="1">
      <c r="A152" s="81"/>
      <c r="B152" s="13"/>
      <c r="C152" s="81"/>
      <c r="D152" s="615"/>
      <c r="E152" s="13"/>
      <c r="F152" s="615"/>
      <c r="G152" s="615"/>
      <c r="H152" s="280" t="s">
        <v>1382</v>
      </c>
      <c r="I152" s="73"/>
      <c r="J152" s="615"/>
      <c r="K152" s="60"/>
      <c r="L152" s="60"/>
      <c r="M152" s="60"/>
      <c r="N152" s="60"/>
      <c r="O152" s="60"/>
      <c r="P152" s="60"/>
      <c r="Q152" s="60"/>
      <c r="R152" s="60"/>
      <c r="S152" s="60"/>
      <c r="T152" s="60"/>
      <c r="U152" s="60"/>
      <c r="V152" s="60"/>
      <c r="W152" s="60"/>
      <c r="X152" s="60"/>
      <c r="Y152" s="60"/>
      <c r="Z152" s="60"/>
    </row>
    <row r="153" spans="1:26" ht="23.25" customHeight="1">
      <c r="A153" s="81"/>
      <c r="B153" s="13"/>
      <c r="C153" s="81"/>
      <c r="D153" s="615"/>
      <c r="E153" s="70"/>
      <c r="F153" s="618"/>
      <c r="G153" s="618"/>
      <c r="H153" s="37" t="s">
        <v>40</v>
      </c>
      <c r="I153" s="90"/>
      <c r="J153" s="616"/>
      <c r="K153" s="60"/>
      <c r="L153" s="60"/>
      <c r="M153" s="60"/>
      <c r="N153" s="60"/>
      <c r="O153" s="60"/>
      <c r="P153" s="60"/>
      <c r="Q153" s="60"/>
      <c r="R153" s="60"/>
      <c r="S153" s="60"/>
      <c r="T153" s="60"/>
      <c r="U153" s="60"/>
      <c r="V153" s="60"/>
      <c r="W153" s="60"/>
      <c r="X153" s="60"/>
      <c r="Y153" s="60"/>
      <c r="Z153" s="60"/>
    </row>
    <row r="154" spans="1:26" ht="18.75" customHeight="1">
      <c r="A154" s="81"/>
      <c r="B154" s="13"/>
      <c r="C154" s="81"/>
      <c r="D154" s="615"/>
      <c r="E154" s="635" t="s">
        <v>121</v>
      </c>
      <c r="F154" s="635" t="s">
        <v>42</v>
      </c>
      <c r="G154" s="635" t="s">
        <v>42</v>
      </c>
      <c r="H154" s="32" t="s">
        <v>1375</v>
      </c>
      <c r="I154" s="48"/>
      <c r="J154" s="620" t="s">
        <v>122</v>
      </c>
      <c r="K154" s="60"/>
      <c r="L154" s="60"/>
      <c r="M154" s="60"/>
      <c r="N154" s="60"/>
      <c r="O154" s="60"/>
      <c r="P154" s="60"/>
      <c r="Q154" s="60"/>
      <c r="R154" s="60"/>
      <c r="S154" s="60"/>
      <c r="T154" s="60"/>
      <c r="U154" s="60"/>
      <c r="V154" s="60"/>
      <c r="W154" s="60"/>
      <c r="X154" s="60"/>
      <c r="Y154" s="60"/>
      <c r="Z154" s="60"/>
    </row>
    <row r="155" spans="1:26" ht="18.75" customHeight="1">
      <c r="A155" s="81"/>
      <c r="B155" s="13"/>
      <c r="C155" s="81"/>
      <c r="D155" s="615"/>
      <c r="E155" s="615"/>
      <c r="F155" s="615"/>
      <c r="G155" s="615"/>
      <c r="H155" s="34" t="s">
        <v>1376</v>
      </c>
      <c r="I155" s="49"/>
      <c r="J155" s="615"/>
      <c r="K155" s="60"/>
      <c r="L155" s="60"/>
      <c r="M155" s="60"/>
      <c r="N155" s="60"/>
      <c r="O155" s="60"/>
      <c r="P155" s="60"/>
      <c r="Q155" s="60"/>
      <c r="R155" s="60"/>
      <c r="S155" s="60"/>
      <c r="T155" s="60"/>
      <c r="U155" s="60"/>
      <c r="V155" s="60"/>
      <c r="W155" s="60"/>
      <c r="X155" s="60"/>
      <c r="Y155" s="60"/>
      <c r="Z155" s="60"/>
    </row>
    <row r="156" spans="1:26" ht="18.75" customHeight="1">
      <c r="A156" s="81"/>
      <c r="B156" s="13"/>
      <c r="C156" s="81"/>
      <c r="D156" s="615"/>
      <c r="E156" s="13"/>
      <c r="F156" s="615"/>
      <c r="G156" s="615"/>
      <c r="H156" s="34" t="s">
        <v>1377</v>
      </c>
      <c r="I156" s="49"/>
      <c r="J156" s="615"/>
      <c r="K156" s="60"/>
      <c r="L156" s="60"/>
      <c r="M156" s="60"/>
      <c r="N156" s="60"/>
      <c r="O156" s="60"/>
      <c r="P156" s="60"/>
      <c r="Q156" s="60"/>
      <c r="R156" s="60"/>
      <c r="S156" s="60"/>
      <c r="T156" s="60"/>
      <c r="U156" s="60"/>
      <c r="V156" s="60"/>
      <c r="W156" s="60"/>
      <c r="X156" s="60"/>
      <c r="Y156" s="60"/>
      <c r="Z156" s="60"/>
    </row>
    <row r="157" spans="1:26" ht="18.75" customHeight="1">
      <c r="A157" s="81"/>
      <c r="B157" s="13"/>
      <c r="C157" s="81"/>
      <c r="D157" s="615"/>
      <c r="E157" s="13"/>
      <c r="F157" s="615"/>
      <c r="G157" s="615"/>
      <c r="H157" s="34" t="s">
        <v>1378</v>
      </c>
      <c r="I157" s="49"/>
      <c r="J157" s="615"/>
      <c r="K157" s="60"/>
      <c r="L157" s="60"/>
      <c r="M157" s="60"/>
      <c r="N157" s="60"/>
      <c r="O157" s="60"/>
      <c r="P157" s="60"/>
      <c r="Q157" s="60"/>
      <c r="R157" s="60"/>
      <c r="S157" s="60"/>
      <c r="T157" s="60"/>
      <c r="U157" s="60"/>
      <c r="V157" s="60"/>
      <c r="W157" s="60"/>
      <c r="X157" s="60"/>
      <c r="Y157" s="60"/>
      <c r="Z157" s="60"/>
    </row>
    <row r="158" spans="1:26" ht="18.75" customHeight="1">
      <c r="A158" s="81"/>
      <c r="B158" s="13"/>
      <c r="C158" s="81"/>
      <c r="D158" s="615"/>
      <c r="E158" s="13"/>
      <c r="F158" s="615"/>
      <c r="G158" s="615"/>
      <c r="H158" s="34" t="s">
        <v>1379</v>
      </c>
      <c r="I158" s="49"/>
      <c r="J158" s="615"/>
      <c r="K158" s="60"/>
      <c r="L158" s="60"/>
      <c r="M158" s="60"/>
      <c r="N158" s="60"/>
      <c r="O158" s="60"/>
      <c r="P158" s="60"/>
      <c r="Q158" s="60"/>
      <c r="R158" s="60"/>
      <c r="S158" s="60"/>
      <c r="T158" s="60"/>
      <c r="U158" s="60"/>
      <c r="V158" s="60"/>
      <c r="W158" s="60"/>
      <c r="X158" s="60"/>
      <c r="Y158" s="60"/>
      <c r="Z158" s="60"/>
    </row>
    <row r="159" spans="1:26" ht="18.75" customHeight="1">
      <c r="A159" s="81"/>
      <c r="B159" s="13"/>
      <c r="C159" s="81"/>
      <c r="D159" s="615"/>
      <c r="E159" s="13"/>
      <c r="F159" s="615"/>
      <c r="G159" s="615"/>
      <c r="H159" s="34" t="s">
        <v>1380</v>
      </c>
      <c r="I159" s="49"/>
      <c r="J159" s="615"/>
      <c r="K159" s="60"/>
      <c r="L159" s="60"/>
      <c r="M159" s="60"/>
      <c r="N159" s="60"/>
      <c r="O159" s="60"/>
      <c r="P159" s="60"/>
      <c r="Q159" s="60"/>
      <c r="R159" s="60"/>
      <c r="S159" s="60"/>
      <c r="T159" s="60"/>
      <c r="U159" s="60"/>
      <c r="V159" s="60"/>
      <c r="W159" s="60"/>
      <c r="X159" s="60"/>
      <c r="Y159" s="60"/>
      <c r="Z159" s="60"/>
    </row>
    <row r="160" spans="1:26" ht="18.75" customHeight="1">
      <c r="A160" s="81"/>
      <c r="B160" s="13"/>
      <c r="C160" s="81"/>
      <c r="D160" s="615"/>
      <c r="E160" s="13"/>
      <c r="F160" s="615"/>
      <c r="G160" s="615"/>
      <c r="H160" s="34" t="s">
        <v>1381</v>
      </c>
      <c r="I160" s="49"/>
      <c r="J160" s="615"/>
      <c r="K160" s="60"/>
      <c r="L160" s="60"/>
      <c r="M160" s="60"/>
      <c r="N160" s="60"/>
      <c r="O160" s="60"/>
      <c r="P160" s="60"/>
      <c r="Q160" s="60"/>
      <c r="R160" s="60"/>
      <c r="S160" s="60"/>
      <c r="T160" s="60"/>
      <c r="U160" s="60"/>
      <c r="V160" s="60"/>
      <c r="W160" s="60"/>
      <c r="X160" s="60"/>
      <c r="Y160" s="60"/>
      <c r="Z160" s="60"/>
    </row>
    <row r="161" spans="1:26" ht="18.75" customHeight="1">
      <c r="A161" s="81"/>
      <c r="B161" s="13"/>
      <c r="C161" s="81"/>
      <c r="D161" s="615"/>
      <c r="E161" s="13"/>
      <c r="F161" s="615"/>
      <c r="G161" s="615"/>
      <c r="H161" s="280" t="s">
        <v>1382</v>
      </c>
      <c r="I161" s="73"/>
      <c r="J161" s="615"/>
      <c r="K161" s="60"/>
      <c r="L161" s="60"/>
      <c r="M161" s="60"/>
      <c r="N161" s="60"/>
      <c r="O161" s="60"/>
      <c r="P161" s="60"/>
      <c r="Q161" s="60"/>
      <c r="R161" s="60"/>
      <c r="S161" s="60"/>
      <c r="T161" s="60"/>
      <c r="U161" s="60"/>
      <c r="V161" s="60"/>
      <c r="W161" s="60"/>
      <c r="X161" s="60"/>
      <c r="Y161" s="60"/>
      <c r="Z161" s="60"/>
    </row>
    <row r="162" spans="1:26" ht="18.75" customHeight="1">
      <c r="A162" s="81"/>
      <c r="B162" s="13"/>
      <c r="C162" s="81"/>
      <c r="D162" s="615"/>
      <c r="E162" s="13"/>
      <c r="F162" s="615"/>
      <c r="G162" s="615"/>
      <c r="H162" s="37" t="s">
        <v>40</v>
      </c>
      <c r="I162" s="90"/>
      <c r="J162" s="616"/>
      <c r="K162" s="60"/>
      <c r="L162" s="60"/>
      <c r="M162" s="60"/>
      <c r="N162" s="60"/>
      <c r="O162" s="60"/>
      <c r="P162" s="60"/>
      <c r="Q162" s="60"/>
      <c r="R162" s="60"/>
      <c r="S162" s="60"/>
      <c r="T162" s="60"/>
      <c r="U162" s="60"/>
      <c r="V162" s="60"/>
      <c r="W162" s="60"/>
      <c r="X162" s="60"/>
      <c r="Y162" s="60"/>
      <c r="Z162" s="60"/>
    </row>
    <row r="163" spans="1:26" ht="19.5" customHeight="1">
      <c r="A163" s="81"/>
      <c r="B163" s="13"/>
      <c r="C163" s="81"/>
      <c r="D163" s="615"/>
      <c r="E163" s="647" t="s">
        <v>1396</v>
      </c>
      <c r="F163" s="46"/>
      <c r="G163" s="630"/>
      <c r="H163" s="91"/>
      <c r="I163" s="92"/>
      <c r="J163" s="93"/>
      <c r="K163" s="60"/>
      <c r="L163" s="60"/>
      <c r="M163" s="60"/>
      <c r="N163" s="60"/>
      <c r="O163" s="60"/>
      <c r="P163" s="60"/>
      <c r="Q163" s="60"/>
      <c r="R163" s="60"/>
      <c r="S163" s="60"/>
      <c r="T163" s="60"/>
      <c r="U163" s="60"/>
      <c r="V163" s="60"/>
      <c r="W163" s="60"/>
      <c r="X163" s="60"/>
      <c r="Y163" s="60"/>
      <c r="Z163" s="60"/>
    </row>
    <row r="164" spans="1:26" ht="19.5" customHeight="1">
      <c r="A164" s="81"/>
      <c r="B164" s="13"/>
      <c r="C164" s="81"/>
      <c r="D164" s="615"/>
      <c r="E164" s="629"/>
      <c r="F164" s="46"/>
      <c r="G164" s="615"/>
      <c r="H164" s="94"/>
      <c r="I164" s="60"/>
      <c r="J164" s="95"/>
      <c r="K164" s="60"/>
      <c r="L164" s="60"/>
      <c r="M164" s="60"/>
      <c r="N164" s="60"/>
      <c r="O164" s="60"/>
      <c r="P164" s="60"/>
      <c r="Q164" s="60"/>
      <c r="R164" s="60"/>
      <c r="S164" s="60"/>
      <c r="T164" s="60"/>
      <c r="U164" s="60"/>
      <c r="V164" s="60"/>
      <c r="W164" s="60"/>
      <c r="X164" s="60"/>
      <c r="Y164" s="60"/>
      <c r="Z164" s="60"/>
    </row>
    <row r="165" spans="1:26" ht="19.5" customHeight="1">
      <c r="A165" s="81"/>
      <c r="B165" s="13"/>
      <c r="C165" s="81"/>
      <c r="D165" s="615"/>
      <c r="E165" s="647" t="s">
        <v>124</v>
      </c>
      <c r="F165" s="46"/>
      <c r="G165" s="46"/>
      <c r="H165" s="94"/>
      <c r="I165" s="60"/>
      <c r="J165" s="95"/>
      <c r="K165" s="60"/>
      <c r="L165" s="60"/>
      <c r="M165" s="60"/>
      <c r="N165" s="60"/>
      <c r="O165" s="60"/>
      <c r="P165" s="60"/>
      <c r="Q165" s="60"/>
      <c r="R165" s="60"/>
      <c r="S165" s="60"/>
      <c r="T165" s="60"/>
      <c r="U165" s="60"/>
      <c r="V165" s="60"/>
      <c r="W165" s="60"/>
      <c r="X165" s="60"/>
      <c r="Y165" s="60"/>
      <c r="Z165" s="60"/>
    </row>
    <row r="166" spans="1:26" ht="19.5" customHeight="1">
      <c r="A166" s="81"/>
      <c r="B166" s="13"/>
      <c r="C166" s="81"/>
      <c r="D166" s="615"/>
      <c r="E166" s="629"/>
      <c r="F166" s="46"/>
      <c r="G166" s="46"/>
      <c r="H166" s="94"/>
      <c r="I166" s="60"/>
      <c r="J166" s="95"/>
      <c r="K166" s="60"/>
      <c r="L166" s="60"/>
      <c r="M166" s="60"/>
      <c r="N166" s="60"/>
      <c r="O166" s="60"/>
      <c r="P166" s="60"/>
      <c r="Q166" s="60"/>
      <c r="R166" s="60"/>
      <c r="S166" s="60"/>
      <c r="T166" s="60"/>
      <c r="U166" s="60"/>
      <c r="V166" s="60"/>
      <c r="W166" s="60"/>
      <c r="X166" s="60"/>
      <c r="Y166" s="60"/>
      <c r="Z166" s="60"/>
    </row>
    <row r="167" spans="1:26" ht="19.5" customHeight="1">
      <c r="A167" s="81"/>
      <c r="B167" s="13"/>
      <c r="C167" s="81"/>
      <c r="D167" s="615"/>
      <c r="E167" s="96" t="s">
        <v>125</v>
      </c>
      <c r="F167" s="46"/>
      <c r="G167" s="46"/>
      <c r="H167" s="97"/>
      <c r="I167" s="98"/>
      <c r="J167" s="95"/>
      <c r="K167" s="60"/>
      <c r="L167" s="60"/>
      <c r="M167" s="60"/>
      <c r="N167" s="60"/>
      <c r="O167" s="60"/>
      <c r="P167" s="60"/>
      <c r="Q167" s="60"/>
      <c r="R167" s="60"/>
      <c r="S167" s="60"/>
      <c r="T167" s="60"/>
      <c r="U167" s="60"/>
      <c r="V167" s="60"/>
      <c r="W167" s="60"/>
      <c r="X167" s="60"/>
      <c r="Y167" s="60"/>
      <c r="Z167" s="60"/>
    </row>
    <row r="168" spans="1:26" ht="21.75" customHeight="1">
      <c r="A168" s="54" t="s">
        <v>126</v>
      </c>
      <c r="B168" s="633" t="s">
        <v>1397</v>
      </c>
      <c r="C168" s="55" t="s">
        <v>20</v>
      </c>
      <c r="D168" s="55"/>
      <c r="E168" s="650" t="s">
        <v>128</v>
      </c>
      <c r="F168" s="636" t="s">
        <v>42</v>
      </c>
      <c r="G168" s="636" t="s">
        <v>78</v>
      </c>
      <c r="H168" s="32" t="s">
        <v>1375</v>
      </c>
      <c r="I168" s="70"/>
      <c r="J168" s="623" t="s">
        <v>1398</v>
      </c>
      <c r="K168" s="60"/>
      <c r="L168" s="60"/>
      <c r="M168" s="60"/>
      <c r="N168" s="60"/>
      <c r="O168" s="60"/>
      <c r="P168" s="60"/>
      <c r="Q168" s="60"/>
      <c r="R168" s="60"/>
      <c r="S168" s="60"/>
      <c r="T168" s="60"/>
      <c r="U168" s="60"/>
      <c r="V168" s="60"/>
      <c r="W168" s="60"/>
      <c r="X168" s="60"/>
      <c r="Y168" s="60"/>
      <c r="Z168" s="60"/>
    </row>
    <row r="169" spans="1:26" ht="21.75" customHeight="1">
      <c r="A169" s="13"/>
      <c r="B169" s="615"/>
      <c r="C169" s="81"/>
      <c r="D169" s="81"/>
      <c r="E169" s="615"/>
      <c r="F169" s="615"/>
      <c r="G169" s="615"/>
      <c r="H169" s="34" t="s">
        <v>1376</v>
      </c>
      <c r="I169" s="49"/>
      <c r="J169" s="615"/>
      <c r="K169" s="60"/>
      <c r="L169" s="60"/>
      <c r="M169" s="60"/>
      <c r="N169" s="60"/>
      <c r="O169" s="60"/>
      <c r="P169" s="60"/>
      <c r="Q169" s="60"/>
      <c r="R169" s="60"/>
      <c r="S169" s="60"/>
      <c r="T169" s="60"/>
      <c r="U169" s="60"/>
      <c r="V169" s="60"/>
      <c r="W169" s="60"/>
      <c r="X169" s="60"/>
      <c r="Y169" s="60"/>
      <c r="Z169" s="60"/>
    </row>
    <row r="170" spans="1:26" ht="21.75" customHeight="1">
      <c r="A170" s="13"/>
      <c r="B170" s="615"/>
      <c r="C170" s="81"/>
      <c r="D170" s="81"/>
      <c r="E170" s="99"/>
      <c r="F170" s="615"/>
      <c r="G170" s="615"/>
      <c r="H170" s="34" t="s">
        <v>1377</v>
      </c>
      <c r="I170" s="49"/>
      <c r="J170" s="615"/>
      <c r="K170" s="60"/>
      <c r="L170" s="60"/>
      <c r="M170" s="60"/>
      <c r="N170" s="60"/>
      <c r="O170" s="60"/>
      <c r="P170" s="60"/>
      <c r="Q170" s="60"/>
      <c r="R170" s="60"/>
      <c r="S170" s="60"/>
      <c r="T170" s="60"/>
      <c r="U170" s="60"/>
      <c r="V170" s="60"/>
      <c r="W170" s="60"/>
      <c r="X170" s="60"/>
      <c r="Y170" s="60"/>
      <c r="Z170" s="60"/>
    </row>
    <row r="171" spans="1:26" ht="21.75" customHeight="1">
      <c r="A171" s="13"/>
      <c r="B171" s="615"/>
      <c r="C171" s="81"/>
      <c r="D171" s="81"/>
      <c r="E171" s="99"/>
      <c r="F171" s="615"/>
      <c r="G171" s="615"/>
      <c r="H171" s="34" t="s">
        <v>1378</v>
      </c>
      <c r="I171" s="49"/>
      <c r="J171" s="615"/>
      <c r="K171" s="60"/>
      <c r="L171" s="60"/>
      <c r="M171" s="60"/>
      <c r="N171" s="60"/>
      <c r="O171" s="60"/>
      <c r="P171" s="60"/>
      <c r="Q171" s="60"/>
      <c r="R171" s="60"/>
      <c r="S171" s="60"/>
      <c r="T171" s="60"/>
      <c r="U171" s="60"/>
      <c r="V171" s="60"/>
      <c r="W171" s="60"/>
      <c r="X171" s="60"/>
      <c r="Y171" s="60"/>
      <c r="Z171" s="60"/>
    </row>
    <row r="172" spans="1:26" ht="21" customHeight="1">
      <c r="A172" s="13"/>
      <c r="B172" s="615"/>
      <c r="C172" s="81"/>
      <c r="D172" s="81"/>
      <c r="E172" s="99"/>
      <c r="F172" s="615"/>
      <c r="G172" s="615"/>
      <c r="H172" s="34" t="s">
        <v>1379</v>
      </c>
      <c r="I172" s="49"/>
      <c r="J172" s="615"/>
      <c r="K172" s="60"/>
      <c r="L172" s="60"/>
      <c r="M172" s="60"/>
      <c r="N172" s="60"/>
      <c r="O172" s="60"/>
      <c r="P172" s="60"/>
      <c r="Q172" s="60"/>
      <c r="R172" s="60"/>
      <c r="S172" s="60"/>
      <c r="T172" s="60"/>
      <c r="U172" s="60"/>
      <c r="V172" s="60"/>
      <c r="W172" s="60"/>
      <c r="X172" s="60"/>
      <c r="Y172" s="60"/>
      <c r="Z172" s="60"/>
    </row>
    <row r="173" spans="1:26" ht="21" customHeight="1">
      <c r="A173" s="13"/>
      <c r="B173" s="615"/>
      <c r="C173" s="81"/>
      <c r="D173" s="81"/>
      <c r="E173" s="99"/>
      <c r="F173" s="615"/>
      <c r="G173" s="615"/>
      <c r="H173" s="34" t="s">
        <v>1380</v>
      </c>
      <c r="I173" s="49"/>
      <c r="J173" s="615"/>
      <c r="K173" s="60"/>
      <c r="L173" s="60"/>
      <c r="M173" s="60"/>
      <c r="N173" s="60"/>
      <c r="O173" s="60"/>
      <c r="P173" s="60"/>
      <c r="Q173" s="60"/>
      <c r="R173" s="60"/>
      <c r="S173" s="60"/>
      <c r="T173" s="60"/>
      <c r="U173" s="60"/>
      <c r="V173" s="60"/>
      <c r="W173" s="60"/>
      <c r="X173" s="60"/>
      <c r="Y173" s="60"/>
      <c r="Z173" s="60"/>
    </row>
    <row r="174" spans="1:26" ht="21" customHeight="1">
      <c r="A174" s="13"/>
      <c r="B174" s="82"/>
      <c r="C174" s="81"/>
      <c r="D174" s="81"/>
      <c r="E174" s="99"/>
      <c r="F174" s="615"/>
      <c r="G174" s="615"/>
      <c r="H174" s="34" t="s">
        <v>1381</v>
      </c>
      <c r="I174" s="49"/>
      <c r="J174" s="615"/>
      <c r="K174" s="60"/>
      <c r="L174" s="60"/>
      <c r="M174" s="60"/>
      <c r="N174" s="60"/>
      <c r="O174" s="60"/>
      <c r="P174" s="60"/>
      <c r="Q174" s="60"/>
      <c r="R174" s="60"/>
      <c r="S174" s="60"/>
      <c r="T174" s="60"/>
      <c r="U174" s="60"/>
      <c r="V174" s="60"/>
      <c r="W174" s="60"/>
      <c r="X174" s="60"/>
      <c r="Y174" s="60"/>
      <c r="Z174" s="60"/>
    </row>
    <row r="175" spans="1:26" ht="18.75" customHeight="1">
      <c r="A175" s="13"/>
      <c r="B175" s="13"/>
      <c r="C175" s="81"/>
      <c r="D175" s="81"/>
      <c r="E175" s="99"/>
      <c r="F175" s="615"/>
      <c r="G175" s="615"/>
      <c r="H175" s="280" t="s">
        <v>1382</v>
      </c>
      <c r="I175" s="73"/>
      <c r="J175" s="615"/>
      <c r="K175" s="60"/>
      <c r="L175" s="60"/>
      <c r="M175" s="60"/>
      <c r="N175" s="60"/>
      <c r="O175" s="60"/>
      <c r="P175" s="60"/>
      <c r="Q175" s="60"/>
      <c r="R175" s="60"/>
      <c r="S175" s="60"/>
      <c r="T175" s="60"/>
      <c r="U175" s="60"/>
      <c r="V175" s="60"/>
      <c r="W175" s="60"/>
      <c r="X175" s="60"/>
      <c r="Y175" s="60"/>
      <c r="Z175" s="60"/>
    </row>
    <row r="176" spans="1:26" ht="18.75" customHeight="1">
      <c r="A176" s="13"/>
      <c r="B176" s="13"/>
      <c r="C176" s="81"/>
      <c r="D176" s="81"/>
      <c r="E176" s="99"/>
      <c r="F176" s="618"/>
      <c r="G176" s="618"/>
      <c r="H176" s="37" t="s">
        <v>40</v>
      </c>
      <c r="I176" s="74"/>
      <c r="J176" s="616"/>
      <c r="K176" s="60"/>
      <c r="L176" s="60"/>
      <c r="M176" s="60"/>
      <c r="N176" s="60"/>
      <c r="O176" s="60"/>
      <c r="P176" s="60"/>
      <c r="Q176" s="60"/>
      <c r="R176" s="60"/>
      <c r="S176" s="60"/>
      <c r="T176" s="60"/>
      <c r="U176" s="60"/>
      <c r="V176" s="60"/>
      <c r="W176" s="60"/>
      <c r="X176" s="60"/>
      <c r="Y176" s="60"/>
      <c r="Z176" s="60"/>
    </row>
    <row r="177" spans="1:26" ht="18.75" customHeight="1">
      <c r="A177" s="13"/>
      <c r="B177" s="13"/>
      <c r="C177" s="81"/>
      <c r="D177" s="81"/>
      <c r="E177" s="2"/>
      <c r="F177" s="638" t="s">
        <v>42</v>
      </c>
      <c r="G177" s="638" t="s">
        <v>78</v>
      </c>
      <c r="H177" s="32" t="s">
        <v>1375</v>
      </c>
      <c r="I177" s="70"/>
      <c r="J177" s="620" t="s">
        <v>1399</v>
      </c>
      <c r="K177" s="60"/>
      <c r="L177" s="60"/>
      <c r="M177" s="60"/>
      <c r="N177" s="60"/>
      <c r="O177" s="60"/>
      <c r="P177" s="60"/>
      <c r="Q177" s="60"/>
      <c r="R177" s="60"/>
      <c r="S177" s="60"/>
      <c r="T177" s="60"/>
      <c r="U177" s="60"/>
      <c r="V177" s="60"/>
      <c r="W177" s="60"/>
      <c r="X177" s="60"/>
      <c r="Y177" s="60"/>
      <c r="Z177" s="60"/>
    </row>
    <row r="178" spans="1:26" ht="18.75" customHeight="1">
      <c r="A178" s="13"/>
      <c r="B178" s="13"/>
      <c r="C178" s="81"/>
      <c r="D178" s="81"/>
      <c r="E178" s="13"/>
      <c r="F178" s="615"/>
      <c r="G178" s="615"/>
      <c r="H178" s="34" t="s">
        <v>1376</v>
      </c>
      <c r="I178" s="49"/>
      <c r="J178" s="615"/>
      <c r="K178" s="60"/>
      <c r="L178" s="60"/>
      <c r="M178" s="60"/>
      <c r="N178" s="60"/>
      <c r="O178" s="60"/>
      <c r="P178" s="60"/>
      <c r="Q178" s="60"/>
      <c r="R178" s="60"/>
      <c r="S178" s="60"/>
      <c r="T178" s="60"/>
      <c r="U178" s="60"/>
      <c r="V178" s="60"/>
      <c r="W178" s="60"/>
      <c r="X178" s="60"/>
      <c r="Y178" s="60"/>
      <c r="Z178" s="60"/>
    </row>
    <row r="179" spans="1:26" ht="18.75" customHeight="1">
      <c r="A179" s="13"/>
      <c r="B179" s="13"/>
      <c r="C179" s="81"/>
      <c r="D179" s="81"/>
      <c r="E179" s="13"/>
      <c r="F179" s="615"/>
      <c r="G179" s="615"/>
      <c r="H179" s="34" t="s">
        <v>1377</v>
      </c>
      <c r="I179" s="49"/>
      <c r="J179" s="615"/>
      <c r="K179" s="60"/>
      <c r="L179" s="60"/>
      <c r="M179" s="60"/>
      <c r="N179" s="60"/>
      <c r="O179" s="60"/>
      <c r="P179" s="60"/>
      <c r="Q179" s="60"/>
      <c r="R179" s="60"/>
      <c r="S179" s="60"/>
      <c r="T179" s="60"/>
      <c r="U179" s="60"/>
      <c r="V179" s="60"/>
      <c r="W179" s="60"/>
      <c r="X179" s="60"/>
      <c r="Y179" s="60"/>
      <c r="Z179" s="60"/>
    </row>
    <row r="180" spans="1:26" ht="18.75" customHeight="1">
      <c r="A180" s="13"/>
      <c r="B180" s="13"/>
      <c r="C180" s="81"/>
      <c r="D180" s="81"/>
      <c r="E180" s="13"/>
      <c r="F180" s="615"/>
      <c r="G180" s="615"/>
      <c r="H180" s="34" t="s">
        <v>1378</v>
      </c>
      <c r="I180" s="49"/>
      <c r="J180" s="615"/>
      <c r="K180" s="60"/>
      <c r="L180" s="60"/>
      <c r="M180" s="60"/>
      <c r="N180" s="60"/>
      <c r="O180" s="60"/>
      <c r="P180" s="60"/>
      <c r="Q180" s="60"/>
      <c r="R180" s="60"/>
      <c r="S180" s="60"/>
      <c r="T180" s="60"/>
      <c r="U180" s="60"/>
      <c r="V180" s="60"/>
      <c r="W180" s="60"/>
      <c r="X180" s="60"/>
      <c r="Y180" s="60"/>
      <c r="Z180" s="60"/>
    </row>
    <row r="181" spans="1:26" ht="18.75" customHeight="1">
      <c r="A181" s="13"/>
      <c r="B181" s="13"/>
      <c r="C181" s="81"/>
      <c r="D181" s="81"/>
      <c r="E181" s="13"/>
      <c r="F181" s="615"/>
      <c r="G181" s="615"/>
      <c r="H181" s="34" t="s">
        <v>1379</v>
      </c>
      <c r="I181" s="49"/>
      <c r="J181" s="615"/>
      <c r="K181" s="60"/>
      <c r="L181" s="60"/>
      <c r="M181" s="60"/>
      <c r="N181" s="60"/>
      <c r="O181" s="60"/>
      <c r="P181" s="60"/>
      <c r="Q181" s="60"/>
      <c r="R181" s="60"/>
      <c r="S181" s="60"/>
      <c r="T181" s="60"/>
      <c r="U181" s="60"/>
      <c r="V181" s="60"/>
      <c r="W181" s="60"/>
      <c r="X181" s="60"/>
      <c r="Y181" s="60"/>
      <c r="Z181" s="60"/>
    </row>
    <row r="182" spans="1:26" ht="18.75" customHeight="1">
      <c r="A182" s="13"/>
      <c r="B182" s="13"/>
      <c r="C182" s="81"/>
      <c r="D182" s="81"/>
      <c r="E182" s="13"/>
      <c r="F182" s="615"/>
      <c r="G182" s="615"/>
      <c r="H182" s="34" t="s">
        <v>1380</v>
      </c>
      <c r="I182" s="49"/>
      <c r="J182" s="615"/>
      <c r="K182" s="60"/>
      <c r="L182" s="60"/>
      <c r="M182" s="60"/>
      <c r="N182" s="60"/>
      <c r="O182" s="60"/>
      <c r="P182" s="60"/>
      <c r="Q182" s="60"/>
      <c r="R182" s="60"/>
      <c r="S182" s="60"/>
      <c r="T182" s="60"/>
      <c r="U182" s="60"/>
      <c r="V182" s="60"/>
      <c r="W182" s="60"/>
      <c r="X182" s="60"/>
      <c r="Y182" s="60"/>
      <c r="Z182" s="60"/>
    </row>
    <row r="183" spans="1:26" ht="18.75" customHeight="1">
      <c r="A183" s="13"/>
      <c r="B183" s="13"/>
      <c r="C183" s="81"/>
      <c r="D183" s="81"/>
      <c r="E183" s="13"/>
      <c r="F183" s="615"/>
      <c r="G183" s="615"/>
      <c r="H183" s="34" t="s">
        <v>1381</v>
      </c>
      <c r="I183" s="49"/>
      <c r="J183" s="615"/>
      <c r="K183" s="60"/>
      <c r="L183" s="60"/>
      <c r="M183" s="60"/>
      <c r="N183" s="60"/>
      <c r="O183" s="60"/>
      <c r="P183" s="60"/>
      <c r="Q183" s="60"/>
      <c r="R183" s="60"/>
      <c r="S183" s="60"/>
      <c r="T183" s="60"/>
      <c r="U183" s="60"/>
      <c r="V183" s="60"/>
      <c r="W183" s="60"/>
      <c r="X183" s="60"/>
      <c r="Y183" s="60"/>
      <c r="Z183" s="60"/>
    </row>
    <row r="184" spans="1:26" ht="18.75" customHeight="1">
      <c r="A184" s="13"/>
      <c r="B184" s="13"/>
      <c r="C184" s="81"/>
      <c r="D184" s="81"/>
      <c r="E184" s="13"/>
      <c r="F184" s="615"/>
      <c r="G184" s="615"/>
      <c r="H184" s="280" t="s">
        <v>1382</v>
      </c>
      <c r="I184" s="73"/>
      <c r="J184" s="615"/>
      <c r="K184" s="60"/>
      <c r="L184" s="60"/>
      <c r="M184" s="60"/>
      <c r="N184" s="60"/>
      <c r="O184" s="60"/>
      <c r="P184" s="60"/>
      <c r="Q184" s="60"/>
      <c r="R184" s="60"/>
      <c r="S184" s="60"/>
      <c r="T184" s="60"/>
      <c r="U184" s="60"/>
      <c r="V184" s="60"/>
      <c r="W184" s="60"/>
      <c r="X184" s="60"/>
      <c r="Y184" s="60"/>
      <c r="Z184" s="60"/>
    </row>
    <row r="185" spans="1:26" ht="18.75" customHeight="1">
      <c r="A185" s="13"/>
      <c r="B185" s="13"/>
      <c r="C185" s="81"/>
      <c r="D185" s="81"/>
      <c r="E185" s="13"/>
      <c r="F185" s="618"/>
      <c r="G185" s="618"/>
      <c r="H185" s="37" t="s">
        <v>40</v>
      </c>
      <c r="I185" s="100"/>
      <c r="J185" s="616"/>
      <c r="K185" s="60"/>
      <c r="L185" s="60"/>
      <c r="M185" s="60"/>
      <c r="N185" s="60"/>
      <c r="O185" s="60"/>
      <c r="P185" s="60"/>
      <c r="Q185" s="60"/>
      <c r="R185" s="60"/>
      <c r="S185" s="60"/>
      <c r="T185" s="60"/>
      <c r="U185" s="60"/>
      <c r="V185" s="60"/>
      <c r="W185" s="60"/>
      <c r="X185" s="60"/>
      <c r="Y185" s="60"/>
      <c r="Z185" s="60"/>
    </row>
    <row r="186" spans="1:26" ht="21.75" customHeight="1">
      <c r="A186" s="13"/>
      <c r="B186" s="13"/>
      <c r="C186" s="81"/>
      <c r="D186" s="81"/>
      <c r="E186" s="664" t="s">
        <v>1400</v>
      </c>
      <c r="F186" s="13" t="s">
        <v>42</v>
      </c>
      <c r="G186" s="13" t="s">
        <v>42</v>
      </c>
      <c r="H186" s="32" t="s">
        <v>1375</v>
      </c>
      <c r="I186" s="70"/>
      <c r="J186" s="620" t="s">
        <v>1401</v>
      </c>
      <c r="K186" s="60"/>
      <c r="L186" s="60"/>
      <c r="M186" s="60"/>
      <c r="N186" s="60"/>
      <c r="O186" s="60"/>
      <c r="P186" s="60"/>
      <c r="Q186" s="60"/>
      <c r="R186" s="60"/>
      <c r="S186" s="60"/>
      <c r="T186" s="60"/>
      <c r="U186" s="60"/>
      <c r="V186" s="60"/>
      <c r="W186" s="60"/>
      <c r="X186" s="60"/>
      <c r="Y186" s="60"/>
      <c r="Z186" s="60"/>
    </row>
    <row r="187" spans="1:26" ht="21.75" customHeight="1">
      <c r="A187" s="13"/>
      <c r="B187" s="13"/>
      <c r="C187" s="81"/>
      <c r="D187" s="81"/>
      <c r="E187" s="615"/>
      <c r="F187" s="81"/>
      <c r="G187" s="81"/>
      <c r="H187" s="34" t="s">
        <v>1376</v>
      </c>
      <c r="I187" s="49"/>
      <c r="J187" s="615"/>
      <c r="K187" s="60"/>
      <c r="L187" s="60"/>
      <c r="M187" s="60"/>
      <c r="N187" s="60"/>
      <c r="O187" s="60"/>
      <c r="P187" s="60"/>
      <c r="Q187" s="60"/>
      <c r="R187" s="60"/>
      <c r="S187" s="60"/>
      <c r="T187" s="60"/>
      <c r="U187" s="60"/>
      <c r="V187" s="60"/>
      <c r="W187" s="60"/>
      <c r="X187" s="60"/>
      <c r="Y187" s="60"/>
      <c r="Z187" s="60"/>
    </row>
    <row r="188" spans="1:26" ht="21.75" customHeight="1">
      <c r="A188" s="13"/>
      <c r="B188" s="13"/>
      <c r="C188" s="81"/>
      <c r="D188" s="81"/>
      <c r="E188" s="615"/>
      <c r="F188" s="81"/>
      <c r="G188" s="81"/>
      <c r="H188" s="34" t="s">
        <v>1377</v>
      </c>
      <c r="I188" s="49"/>
      <c r="J188" s="615"/>
      <c r="K188" s="60"/>
      <c r="L188" s="60"/>
      <c r="M188" s="60"/>
      <c r="N188" s="60"/>
      <c r="O188" s="60"/>
      <c r="P188" s="60"/>
      <c r="Q188" s="60"/>
      <c r="R188" s="60"/>
      <c r="S188" s="60"/>
      <c r="T188" s="60"/>
      <c r="U188" s="60"/>
      <c r="V188" s="60"/>
      <c r="W188" s="60"/>
      <c r="X188" s="60"/>
      <c r="Y188" s="60"/>
      <c r="Z188" s="60"/>
    </row>
    <row r="189" spans="1:26" ht="21.75" customHeight="1">
      <c r="A189" s="13"/>
      <c r="B189" s="13"/>
      <c r="C189" s="81"/>
      <c r="D189" s="81"/>
      <c r="E189" s="615"/>
      <c r="F189" s="81"/>
      <c r="G189" s="81"/>
      <c r="H189" s="34" t="s">
        <v>1378</v>
      </c>
      <c r="I189" s="49"/>
      <c r="J189" s="615"/>
      <c r="K189" s="60"/>
      <c r="L189" s="60"/>
      <c r="M189" s="60"/>
      <c r="N189" s="60"/>
      <c r="O189" s="60"/>
      <c r="P189" s="60"/>
      <c r="Q189" s="60"/>
      <c r="R189" s="60"/>
      <c r="S189" s="60"/>
      <c r="T189" s="60"/>
      <c r="U189" s="60"/>
      <c r="V189" s="60"/>
      <c r="W189" s="60"/>
      <c r="X189" s="60"/>
      <c r="Y189" s="60"/>
      <c r="Z189" s="60"/>
    </row>
    <row r="190" spans="1:26" ht="21.75" customHeight="1">
      <c r="A190" s="13"/>
      <c r="B190" s="13"/>
      <c r="C190" s="81"/>
      <c r="D190" s="81"/>
      <c r="E190" s="13"/>
      <c r="F190" s="81"/>
      <c r="G190" s="81"/>
      <c r="H190" s="34" t="s">
        <v>1379</v>
      </c>
      <c r="I190" s="49"/>
      <c r="J190" s="615"/>
      <c r="K190" s="60"/>
      <c r="L190" s="60"/>
      <c r="M190" s="60"/>
      <c r="N190" s="60"/>
      <c r="O190" s="60"/>
      <c r="P190" s="60"/>
      <c r="Q190" s="60"/>
      <c r="R190" s="60"/>
      <c r="S190" s="60"/>
      <c r="T190" s="60"/>
      <c r="U190" s="60"/>
      <c r="V190" s="60"/>
      <c r="W190" s="60"/>
      <c r="X190" s="60"/>
      <c r="Y190" s="60"/>
      <c r="Z190" s="60"/>
    </row>
    <row r="191" spans="1:26" ht="21.75" customHeight="1">
      <c r="A191" s="13"/>
      <c r="B191" s="13"/>
      <c r="C191" s="81"/>
      <c r="D191" s="81"/>
      <c r="E191" s="13"/>
      <c r="F191" s="81"/>
      <c r="G191" s="81"/>
      <c r="H191" s="34" t="s">
        <v>1380</v>
      </c>
      <c r="I191" s="49"/>
      <c r="J191" s="615"/>
      <c r="K191" s="60"/>
      <c r="L191" s="60"/>
      <c r="M191" s="60"/>
      <c r="N191" s="60"/>
      <c r="O191" s="60"/>
      <c r="P191" s="60"/>
      <c r="Q191" s="60"/>
      <c r="R191" s="60"/>
      <c r="S191" s="60"/>
      <c r="T191" s="60"/>
      <c r="U191" s="60"/>
      <c r="V191" s="60"/>
      <c r="W191" s="60"/>
      <c r="X191" s="60"/>
      <c r="Y191" s="60"/>
      <c r="Z191" s="60"/>
    </row>
    <row r="192" spans="1:26" ht="21.75" customHeight="1">
      <c r="A192" s="13"/>
      <c r="B192" s="13"/>
      <c r="C192" s="81"/>
      <c r="D192" s="81"/>
      <c r="E192" s="13"/>
      <c r="F192" s="81"/>
      <c r="G192" s="81"/>
      <c r="H192" s="34" t="s">
        <v>1381</v>
      </c>
      <c r="I192" s="49"/>
      <c r="J192" s="615"/>
      <c r="K192" s="60"/>
      <c r="L192" s="60"/>
      <c r="M192" s="60"/>
      <c r="N192" s="60"/>
      <c r="O192" s="60"/>
      <c r="P192" s="60"/>
      <c r="Q192" s="60"/>
      <c r="R192" s="60"/>
      <c r="S192" s="60"/>
      <c r="T192" s="60"/>
      <c r="U192" s="60"/>
      <c r="V192" s="60"/>
      <c r="W192" s="60"/>
      <c r="X192" s="60"/>
      <c r="Y192" s="60"/>
      <c r="Z192" s="60"/>
    </row>
    <row r="193" spans="1:26" ht="21.75" customHeight="1">
      <c r="A193" s="13"/>
      <c r="B193" s="13"/>
      <c r="C193" s="81"/>
      <c r="D193" s="81"/>
      <c r="E193" s="13"/>
      <c r="F193" s="81"/>
      <c r="G193" s="81"/>
      <c r="H193" s="280" t="s">
        <v>1382</v>
      </c>
      <c r="I193" s="73"/>
      <c r="J193" s="615"/>
      <c r="K193" s="60"/>
      <c r="L193" s="60"/>
      <c r="M193" s="60"/>
      <c r="N193" s="60"/>
      <c r="O193" s="60"/>
      <c r="P193" s="60"/>
      <c r="Q193" s="60"/>
      <c r="R193" s="60"/>
      <c r="S193" s="60"/>
      <c r="T193" s="60"/>
      <c r="U193" s="60"/>
      <c r="V193" s="60"/>
      <c r="W193" s="60"/>
      <c r="X193" s="60"/>
      <c r="Y193" s="60"/>
      <c r="Z193" s="60"/>
    </row>
    <row r="194" spans="1:26" ht="21.75" customHeight="1">
      <c r="A194" s="13"/>
      <c r="B194" s="13"/>
      <c r="C194" s="81"/>
      <c r="D194" s="81"/>
      <c r="E194" s="70"/>
      <c r="F194" s="87"/>
      <c r="G194" s="87"/>
      <c r="H194" s="37" t="s">
        <v>40</v>
      </c>
      <c r="I194" s="100"/>
      <c r="J194" s="616"/>
      <c r="K194" s="60"/>
      <c r="L194" s="60"/>
      <c r="M194" s="60"/>
      <c r="N194" s="60"/>
      <c r="O194" s="60"/>
      <c r="P194" s="60"/>
      <c r="Q194" s="60"/>
      <c r="R194" s="60"/>
      <c r="S194" s="60"/>
      <c r="T194" s="60"/>
      <c r="U194" s="60"/>
      <c r="V194" s="60"/>
      <c r="W194" s="60"/>
      <c r="X194" s="60"/>
      <c r="Y194" s="60"/>
      <c r="Z194" s="60"/>
    </row>
    <row r="195" spans="1:26" ht="21.75" customHeight="1">
      <c r="A195" s="13"/>
      <c r="B195" s="13"/>
      <c r="C195" s="81"/>
      <c r="D195" s="81"/>
      <c r="E195" s="665" t="s">
        <v>1402</v>
      </c>
      <c r="F195" s="13" t="s">
        <v>42</v>
      </c>
      <c r="G195" s="13" t="s">
        <v>42</v>
      </c>
      <c r="H195" s="32" t="s">
        <v>1375</v>
      </c>
      <c r="I195" s="70"/>
      <c r="J195" s="620" t="s">
        <v>1403</v>
      </c>
      <c r="K195" s="60"/>
      <c r="L195" s="60"/>
      <c r="M195" s="60"/>
      <c r="N195" s="60"/>
      <c r="O195" s="60"/>
      <c r="P195" s="60"/>
      <c r="Q195" s="60"/>
      <c r="R195" s="60"/>
      <c r="S195" s="60"/>
      <c r="T195" s="60"/>
      <c r="U195" s="60"/>
      <c r="V195" s="60"/>
      <c r="W195" s="60"/>
      <c r="X195" s="60"/>
      <c r="Y195" s="60"/>
      <c r="Z195" s="60"/>
    </row>
    <row r="196" spans="1:26" ht="21.75" customHeight="1">
      <c r="A196" s="13"/>
      <c r="B196" s="13"/>
      <c r="C196" s="81"/>
      <c r="D196" s="81"/>
      <c r="E196" s="615"/>
      <c r="F196" s="81"/>
      <c r="G196" s="81"/>
      <c r="H196" s="34" t="s">
        <v>1376</v>
      </c>
      <c r="I196" s="49"/>
      <c r="J196" s="615"/>
      <c r="K196" s="60"/>
      <c r="L196" s="60"/>
      <c r="M196" s="60"/>
      <c r="N196" s="60"/>
      <c r="O196" s="60"/>
      <c r="P196" s="60"/>
      <c r="Q196" s="60"/>
      <c r="R196" s="60"/>
      <c r="S196" s="60"/>
      <c r="T196" s="60"/>
      <c r="U196" s="60"/>
      <c r="V196" s="60"/>
      <c r="W196" s="60"/>
      <c r="X196" s="60"/>
      <c r="Y196" s="60"/>
      <c r="Z196" s="60"/>
    </row>
    <row r="197" spans="1:26" ht="21.75" customHeight="1">
      <c r="A197" s="13"/>
      <c r="B197" s="13"/>
      <c r="C197" s="81"/>
      <c r="D197" s="81"/>
      <c r="E197" s="615"/>
      <c r="F197" s="81"/>
      <c r="G197" s="81"/>
      <c r="H197" s="34" t="s">
        <v>1377</v>
      </c>
      <c r="I197" s="49"/>
      <c r="J197" s="615"/>
      <c r="K197" s="60"/>
      <c r="L197" s="60"/>
      <c r="M197" s="60"/>
      <c r="N197" s="60"/>
      <c r="O197" s="60"/>
      <c r="P197" s="60"/>
      <c r="Q197" s="60"/>
      <c r="R197" s="60"/>
      <c r="S197" s="60"/>
      <c r="T197" s="60"/>
      <c r="U197" s="60"/>
      <c r="V197" s="60"/>
      <c r="W197" s="60"/>
      <c r="X197" s="60"/>
      <c r="Y197" s="60"/>
      <c r="Z197" s="60"/>
    </row>
    <row r="198" spans="1:26" ht="21.75" customHeight="1">
      <c r="A198" s="13"/>
      <c r="B198" s="13"/>
      <c r="C198" s="81"/>
      <c r="D198" s="81"/>
      <c r="E198" s="615"/>
      <c r="F198" s="81"/>
      <c r="G198" s="81"/>
      <c r="H198" s="34" t="s">
        <v>1378</v>
      </c>
      <c r="I198" s="49"/>
      <c r="J198" s="615"/>
      <c r="K198" s="60"/>
      <c r="L198" s="60"/>
      <c r="M198" s="60"/>
      <c r="N198" s="60"/>
      <c r="O198" s="60"/>
      <c r="P198" s="60"/>
      <c r="Q198" s="60"/>
      <c r="R198" s="60"/>
      <c r="S198" s="60"/>
      <c r="T198" s="60"/>
      <c r="U198" s="60"/>
      <c r="V198" s="60"/>
      <c r="W198" s="60"/>
      <c r="X198" s="60"/>
      <c r="Y198" s="60"/>
      <c r="Z198" s="60"/>
    </row>
    <row r="199" spans="1:26" ht="21.75" customHeight="1">
      <c r="A199" s="13"/>
      <c r="B199" s="13"/>
      <c r="C199" s="81"/>
      <c r="D199" s="81"/>
      <c r="E199" s="615"/>
      <c r="F199" s="81"/>
      <c r="G199" s="81"/>
      <c r="H199" s="34" t="s">
        <v>1379</v>
      </c>
      <c r="I199" s="49"/>
      <c r="J199" s="615"/>
      <c r="K199" s="60"/>
      <c r="L199" s="60"/>
      <c r="M199" s="60"/>
      <c r="N199" s="60"/>
      <c r="O199" s="60"/>
      <c r="P199" s="60"/>
      <c r="Q199" s="60"/>
      <c r="R199" s="60"/>
      <c r="S199" s="60"/>
      <c r="T199" s="60"/>
      <c r="U199" s="60"/>
      <c r="V199" s="60"/>
      <c r="W199" s="60"/>
      <c r="X199" s="60"/>
      <c r="Y199" s="60"/>
      <c r="Z199" s="60"/>
    </row>
    <row r="200" spans="1:26" ht="24.75" customHeight="1">
      <c r="A200" s="13"/>
      <c r="B200" s="13"/>
      <c r="C200" s="81"/>
      <c r="D200" s="81"/>
      <c r="E200" s="615"/>
      <c r="F200" s="81"/>
      <c r="G200" s="81"/>
      <c r="H200" s="34" t="s">
        <v>1380</v>
      </c>
      <c r="I200" s="49"/>
      <c r="J200" s="615"/>
      <c r="K200" s="60"/>
      <c r="L200" s="60"/>
      <c r="M200" s="60"/>
      <c r="N200" s="60"/>
      <c r="O200" s="60"/>
      <c r="P200" s="60"/>
      <c r="Q200" s="60"/>
      <c r="R200" s="60"/>
      <c r="S200" s="60"/>
      <c r="T200" s="60"/>
      <c r="U200" s="60"/>
      <c r="V200" s="60"/>
      <c r="W200" s="60"/>
      <c r="X200" s="60"/>
      <c r="Y200" s="60"/>
      <c r="Z200" s="60"/>
    </row>
    <row r="201" spans="1:26" ht="24.75" customHeight="1">
      <c r="A201" s="13"/>
      <c r="B201" s="13"/>
      <c r="C201" s="81"/>
      <c r="D201" s="81"/>
      <c r="E201" s="13"/>
      <c r="F201" s="81"/>
      <c r="G201" s="81"/>
      <c r="H201" s="34" t="s">
        <v>1381</v>
      </c>
      <c r="I201" s="49"/>
      <c r="J201" s="615"/>
      <c r="K201" s="60"/>
      <c r="L201" s="60"/>
      <c r="M201" s="60"/>
      <c r="N201" s="60"/>
      <c r="O201" s="60"/>
      <c r="P201" s="60"/>
      <c r="Q201" s="60"/>
      <c r="R201" s="60"/>
      <c r="S201" s="60"/>
      <c r="T201" s="60"/>
      <c r="U201" s="60"/>
      <c r="V201" s="60"/>
      <c r="W201" s="60"/>
      <c r="X201" s="60"/>
      <c r="Y201" s="60"/>
      <c r="Z201" s="60"/>
    </row>
    <row r="202" spans="1:26" ht="24.75" customHeight="1">
      <c r="A202" s="13"/>
      <c r="B202" s="13"/>
      <c r="C202" s="81"/>
      <c r="D202" s="81"/>
      <c r="E202" s="13"/>
      <c r="F202" s="81"/>
      <c r="G202" s="81"/>
      <c r="H202" s="280" t="s">
        <v>1382</v>
      </c>
      <c r="I202" s="73"/>
      <c r="J202" s="615"/>
      <c r="K202" s="60"/>
      <c r="L202" s="60"/>
      <c r="M202" s="60"/>
      <c r="N202" s="60"/>
      <c r="O202" s="60"/>
      <c r="P202" s="60"/>
      <c r="Q202" s="60"/>
      <c r="R202" s="60"/>
      <c r="S202" s="60"/>
      <c r="T202" s="60"/>
      <c r="U202" s="60"/>
      <c r="V202" s="60"/>
      <c r="W202" s="60"/>
      <c r="X202" s="60"/>
      <c r="Y202" s="60"/>
      <c r="Z202" s="60"/>
    </row>
    <row r="203" spans="1:26" ht="24.75" customHeight="1">
      <c r="A203" s="13"/>
      <c r="B203" s="13"/>
      <c r="C203" s="81"/>
      <c r="D203" s="81"/>
      <c r="E203" s="13"/>
      <c r="F203" s="81"/>
      <c r="G203" s="81"/>
      <c r="H203" s="37" t="s">
        <v>40</v>
      </c>
      <c r="I203" s="100"/>
      <c r="J203" s="616"/>
      <c r="K203" s="60"/>
      <c r="L203" s="60"/>
      <c r="M203" s="60"/>
      <c r="N203" s="60"/>
      <c r="O203" s="60"/>
      <c r="P203" s="60"/>
      <c r="Q203" s="60"/>
      <c r="R203" s="60"/>
      <c r="S203" s="60"/>
      <c r="T203" s="60"/>
      <c r="U203" s="60"/>
      <c r="V203" s="60"/>
      <c r="W203" s="60"/>
      <c r="X203" s="60"/>
      <c r="Y203" s="60"/>
      <c r="Z203" s="60"/>
    </row>
    <row r="204" spans="1:26" ht="22.5" customHeight="1">
      <c r="A204" s="13"/>
      <c r="B204" s="636" t="s">
        <v>1404</v>
      </c>
      <c r="C204" s="55" t="s">
        <v>136</v>
      </c>
      <c r="D204" s="633" t="s">
        <v>1405</v>
      </c>
      <c r="E204" s="636" t="s">
        <v>138</v>
      </c>
      <c r="F204" s="636" t="s">
        <v>42</v>
      </c>
      <c r="G204" s="636" t="s">
        <v>78</v>
      </c>
      <c r="H204" s="32" t="s">
        <v>1375</v>
      </c>
      <c r="I204" s="70"/>
      <c r="J204" s="620" t="s">
        <v>1406</v>
      </c>
      <c r="K204" s="60"/>
      <c r="L204" s="60"/>
      <c r="M204" s="60"/>
      <c r="N204" s="60"/>
      <c r="O204" s="60"/>
      <c r="P204" s="60"/>
      <c r="Q204" s="60"/>
      <c r="R204" s="60"/>
      <c r="S204" s="60"/>
      <c r="T204" s="60"/>
      <c r="U204" s="60"/>
      <c r="V204" s="60"/>
      <c r="W204" s="60"/>
      <c r="X204" s="60"/>
      <c r="Y204" s="60"/>
      <c r="Z204" s="60"/>
    </row>
    <row r="205" spans="1:26" ht="22.5" customHeight="1">
      <c r="A205" s="13"/>
      <c r="B205" s="615"/>
      <c r="C205" s="81"/>
      <c r="D205" s="615"/>
      <c r="E205" s="615"/>
      <c r="F205" s="615"/>
      <c r="G205" s="615"/>
      <c r="H205" s="34" t="s">
        <v>1376</v>
      </c>
      <c r="I205" s="49"/>
      <c r="J205" s="615"/>
      <c r="K205" s="60"/>
      <c r="L205" s="60"/>
      <c r="M205" s="60"/>
      <c r="N205" s="60"/>
      <c r="O205" s="60"/>
      <c r="P205" s="60"/>
      <c r="Q205" s="60"/>
      <c r="R205" s="60"/>
      <c r="S205" s="60"/>
      <c r="T205" s="60"/>
      <c r="U205" s="60"/>
      <c r="V205" s="60"/>
      <c r="W205" s="60"/>
      <c r="X205" s="60"/>
      <c r="Y205" s="60"/>
      <c r="Z205" s="60"/>
    </row>
    <row r="206" spans="1:26" ht="22.5" customHeight="1">
      <c r="A206" s="13"/>
      <c r="B206" s="615"/>
      <c r="C206" s="81"/>
      <c r="D206" s="615"/>
      <c r="E206" s="615"/>
      <c r="F206" s="615"/>
      <c r="G206" s="615"/>
      <c r="H206" s="34" t="s">
        <v>1377</v>
      </c>
      <c r="I206" s="49"/>
      <c r="J206" s="615"/>
      <c r="K206" s="60"/>
      <c r="L206" s="60"/>
      <c r="M206" s="60"/>
      <c r="N206" s="60"/>
      <c r="O206" s="60"/>
      <c r="P206" s="60"/>
      <c r="Q206" s="60"/>
      <c r="R206" s="60"/>
      <c r="S206" s="60"/>
      <c r="T206" s="60"/>
      <c r="U206" s="60"/>
      <c r="V206" s="60"/>
      <c r="W206" s="60"/>
      <c r="X206" s="60"/>
      <c r="Y206" s="60"/>
      <c r="Z206" s="60"/>
    </row>
    <row r="207" spans="1:26" ht="22.5" customHeight="1">
      <c r="A207" s="13"/>
      <c r="B207" s="615"/>
      <c r="C207" s="81"/>
      <c r="D207" s="615"/>
      <c r="E207" s="615"/>
      <c r="F207" s="615"/>
      <c r="G207" s="615"/>
      <c r="H207" s="34" t="s">
        <v>1378</v>
      </c>
      <c r="I207" s="49"/>
      <c r="J207" s="615"/>
      <c r="K207" s="60"/>
      <c r="L207" s="60"/>
      <c r="M207" s="60"/>
      <c r="N207" s="60"/>
      <c r="O207" s="60"/>
      <c r="P207" s="60"/>
      <c r="Q207" s="60"/>
      <c r="R207" s="60"/>
      <c r="S207" s="60"/>
      <c r="T207" s="60"/>
      <c r="U207" s="60"/>
      <c r="V207" s="60"/>
      <c r="W207" s="60"/>
      <c r="X207" s="60"/>
      <c r="Y207" s="60"/>
      <c r="Z207" s="60"/>
    </row>
    <row r="208" spans="1:26" ht="22.5" customHeight="1">
      <c r="A208" s="13"/>
      <c r="B208" s="615"/>
      <c r="C208" s="81"/>
      <c r="D208" s="615"/>
      <c r="E208" s="615"/>
      <c r="F208" s="615"/>
      <c r="G208" s="615"/>
      <c r="H208" s="34" t="s">
        <v>1379</v>
      </c>
      <c r="I208" s="49"/>
      <c r="J208" s="615"/>
      <c r="K208" s="60"/>
      <c r="L208" s="60"/>
      <c r="M208" s="60"/>
      <c r="N208" s="60"/>
      <c r="O208" s="60"/>
      <c r="P208" s="60"/>
      <c r="Q208" s="60"/>
      <c r="R208" s="60"/>
      <c r="S208" s="60"/>
      <c r="T208" s="60"/>
      <c r="U208" s="60"/>
      <c r="V208" s="60"/>
      <c r="W208" s="60"/>
      <c r="X208" s="60"/>
      <c r="Y208" s="60"/>
      <c r="Z208" s="60"/>
    </row>
    <row r="209" spans="1:26" ht="22.5" customHeight="1">
      <c r="A209" s="13"/>
      <c r="B209" s="615"/>
      <c r="C209" s="81"/>
      <c r="D209" s="615"/>
      <c r="E209" s="615"/>
      <c r="F209" s="615"/>
      <c r="G209" s="615"/>
      <c r="H209" s="34" t="s">
        <v>1380</v>
      </c>
      <c r="I209" s="49"/>
      <c r="J209" s="615"/>
      <c r="K209" s="60"/>
      <c r="L209" s="60"/>
      <c r="M209" s="60"/>
      <c r="N209" s="60"/>
      <c r="O209" s="60"/>
      <c r="P209" s="60"/>
      <c r="Q209" s="60"/>
      <c r="R209" s="60"/>
      <c r="S209" s="60"/>
      <c r="T209" s="60"/>
      <c r="U209" s="60"/>
      <c r="V209" s="60"/>
      <c r="W209" s="60"/>
      <c r="X209" s="60"/>
      <c r="Y209" s="60"/>
      <c r="Z209" s="60"/>
    </row>
    <row r="210" spans="1:26" ht="22.5" customHeight="1">
      <c r="A210" s="13"/>
      <c r="B210" s="13"/>
      <c r="C210" s="81"/>
      <c r="D210" s="615"/>
      <c r="E210" s="615"/>
      <c r="F210" s="615"/>
      <c r="G210" s="615"/>
      <c r="H210" s="34" t="s">
        <v>1381</v>
      </c>
      <c r="I210" s="49"/>
      <c r="J210" s="615"/>
      <c r="K210" s="60"/>
      <c r="L210" s="60"/>
      <c r="M210" s="60"/>
      <c r="N210" s="60"/>
      <c r="O210" s="60"/>
      <c r="P210" s="60"/>
      <c r="Q210" s="60"/>
      <c r="R210" s="60"/>
      <c r="S210" s="60"/>
      <c r="T210" s="60"/>
      <c r="U210" s="60"/>
      <c r="V210" s="60"/>
      <c r="W210" s="60"/>
      <c r="X210" s="60"/>
      <c r="Y210" s="60"/>
      <c r="Z210" s="60"/>
    </row>
    <row r="211" spans="1:26" ht="21" customHeight="1">
      <c r="A211" s="13"/>
      <c r="B211" s="13"/>
      <c r="C211" s="81"/>
      <c r="D211" s="615"/>
      <c r="E211" s="81"/>
      <c r="F211" s="615"/>
      <c r="G211" s="615"/>
      <c r="H211" s="280" t="s">
        <v>1382</v>
      </c>
      <c r="I211" s="73"/>
      <c r="J211" s="615"/>
      <c r="K211" s="60"/>
      <c r="L211" s="60"/>
      <c r="M211" s="60"/>
      <c r="N211" s="60"/>
      <c r="O211" s="60"/>
      <c r="P211" s="60"/>
      <c r="Q211" s="60"/>
      <c r="R211" s="60"/>
      <c r="S211" s="60"/>
      <c r="T211" s="60"/>
      <c r="U211" s="60"/>
      <c r="V211" s="60"/>
      <c r="W211" s="60"/>
      <c r="X211" s="60"/>
      <c r="Y211" s="60"/>
      <c r="Z211" s="60"/>
    </row>
    <row r="212" spans="1:26" ht="21" customHeight="1">
      <c r="A212" s="13"/>
      <c r="B212" s="13"/>
      <c r="C212" s="81"/>
      <c r="D212" s="615"/>
      <c r="E212" s="81"/>
      <c r="F212" s="618"/>
      <c r="G212" s="618"/>
      <c r="H212" s="37" t="s">
        <v>40</v>
      </c>
      <c r="I212" s="100"/>
      <c r="J212" s="616"/>
      <c r="K212" s="60"/>
      <c r="L212" s="60"/>
      <c r="M212" s="60"/>
      <c r="N212" s="60"/>
      <c r="O212" s="60"/>
      <c r="P212" s="60"/>
      <c r="Q212" s="60"/>
      <c r="R212" s="60"/>
      <c r="S212" s="60"/>
      <c r="T212" s="60"/>
      <c r="U212" s="60"/>
      <c r="V212" s="60"/>
      <c r="W212" s="60"/>
      <c r="X212" s="60"/>
      <c r="Y212" s="60"/>
      <c r="Z212" s="60"/>
    </row>
    <row r="213" spans="1:26" ht="9.75" customHeight="1">
      <c r="A213" s="13"/>
      <c r="B213" s="13"/>
      <c r="C213" s="81"/>
      <c r="D213" s="14"/>
      <c r="E213" s="81"/>
      <c r="F213" s="81"/>
      <c r="G213" s="81"/>
      <c r="H213" s="101"/>
      <c r="I213" s="101"/>
      <c r="J213" s="46"/>
      <c r="K213" s="60"/>
      <c r="L213" s="60"/>
      <c r="M213" s="60"/>
      <c r="N213" s="60"/>
      <c r="O213" s="60"/>
      <c r="P213" s="60"/>
      <c r="Q213" s="60"/>
      <c r="R213" s="60"/>
      <c r="S213" s="60"/>
      <c r="T213" s="60"/>
      <c r="U213" s="60"/>
      <c r="V213" s="60"/>
      <c r="W213" s="60"/>
      <c r="X213" s="60"/>
      <c r="Y213" s="60"/>
      <c r="Z213" s="60"/>
    </row>
    <row r="214" spans="1:26" ht="26.25" customHeight="1">
      <c r="A214" s="13"/>
      <c r="B214" s="13"/>
      <c r="C214" s="81"/>
      <c r="D214" s="634" t="s">
        <v>140</v>
      </c>
      <c r="E214" s="81"/>
      <c r="F214" s="638" t="s">
        <v>42</v>
      </c>
      <c r="G214" s="638" t="s">
        <v>78</v>
      </c>
      <c r="H214" s="32" t="s">
        <v>1375</v>
      </c>
      <c r="I214" s="70"/>
      <c r="J214" s="630" t="s">
        <v>1407</v>
      </c>
      <c r="K214" s="60"/>
      <c r="L214" s="60"/>
      <c r="M214" s="60"/>
      <c r="N214" s="60"/>
      <c r="O214" s="60"/>
      <c r="P214" s="60"/>
      <c r="Q214" s="60"/>
      <c r="R214" s="60"/>
      <c r="S214" s="60"/>
      <c r="T214" s="60"/>
      <c r="U214" s="60"/>
      <c r="V214" s="60"/>
      <c r="W214" s="60"/>
      <c r="X214" s="60"/>
      <c r="Y214" s="60"/>
      <c r="Z214" s="60"/>
    </row>
    <row r="215" spans="1:26" ht="26.25" customHeight="1">
      <c r="A215" s="13"/>
      <c r="B215" s="13"/>
      <c r="C215" s="81"/>
      <c r="D215" s="615"/>
      <c r="E215" s="81"/>
      <c r="F215" s="615"/>
      <c r="G215" s="615"/>
      <c r="H215" s="34" t="s">
        <v>1376</v>
      </c>
      <c r="I215" s="49"/>
      <c r="J215" s="615"/>
      <c r="K215" s="60"/>
      <c r="L215" s="60"/>
      <c r="M215" s="60"/>
      <c r="N215" s="60"/>
      <c r="O215" s="60"/>
      <c r="P215" s="60"/>
      <c r="Q215" s="60"/>
      <c r="R215" s="60"/>
      <c r="S215" s="60"/>
      <c r="T215" s="60"/>
      <c r="U215" s="60"/>
      <c r="V215" s="60"/>
      <c r="W215" s="60"/>
      <c r="X215" s="60"/>
      <c r="Y215" s="60"/>
      <c r="Z215" s="60"/>
    </row>
    <row r="216" spans="1:26" ht="26.25" customHeight="1">
      <c r="A216" s="13"/>
      <c r="B216" s="13"/>
      <c r="C216" s="81"/>
      <c r="D216" s="615"/>
      <c r="E216" s="81"/>
      <c r="F216" s="615"/>
      <c r="G216" s="615"/>
      <c r="H216" s="34" t="s">
        <v>1377</v>
      </c>
      <c r="I216" s="49"/>
      <c r="J216" s="615"/>
      <c r="K216" s="60"/>
      <c r="L216" s="60"/>
      <c r="M216" s="60"/>
      <c r="N216" s="60"/>
      <c r="O216" s="60"/>
      <c r="P216" s="60"/>
      <c r="Q216" s="60"/>
      <c r="R216" s="60"/>
      <c r="S216" s="60"/>
      <c r="T216" s="60"/>
      <c r="U216" s="60"/>
      <c r="V216" s="60"/>
      <c r="W216" s="60"/>
      <c r="X216" s="60"/>
      <c r="Y216" s="60"/>
      <c r="Z216" s="60"/>
    </row>
    <row r="217" spans="1:26" ht="21.75" customHeight="1">
      <c r="A217" s="13"/>
      <c r="B217" s="13"/>
      <c r="C217" s="81"/>
      <c r="D217" s="615"/>
      <c r="E217" s="81"/>
      <c r="F217" s="615"/>
      <c r="G217" s="615"/>
      <c r="H217" s="34" t="s">
        <v>1378</v>
      </c>
      <c r="I217" s="49"/>
      <c r="J217" s="615"/>
      <c r="K217" s="60"/>
      <c r="L217" s="60"/>
      <c r="M217" s="60"/>
      <c r="N217" s="60"/>
      <c r="O217" s="60"/>
      <c r="P217" s="60"/>
      <c r="Q217" s="60"/>
      <c r="R217" s="60"/>
      <c r="S217" s="60"/>
      <c r="T217" s="60"/>
      <c r="U217" s="60"/>
      <c r="V217" s="60"/>
      <c r="W217" s="60"/>
      <c r="X217" s="60"/>
      <c r="Y217" s="60"/>
      <c r="Z217" s="60"/>
    </row>
    <row r="218" spans="1:26" ht="26.25" customHeight="1">
      <c r="A218" s="13"/>
      <c r="B218" s="13"/>
      <c r="C218" s="81"/>
      <c r="D218" s="634" t="s">
        <v>1408</v>
      </c>
      <c r="E218" s="81"/>
      <c r="F218" s="615"/>
      <c r="G218" s="615"/>
      <c r="H218" s="34" t="s">
        <v>1379</v>
      </c>
      <c r="I218" s="49"/>
      <c r="J218" s="615"/>
      <c r="K218" s="60"/>
      <c r="L218" s="60"/>
      <c r="M218" s="60"/>
      <c r="N218" s="60"/>
      <c r="O218" s="60"/>
      <c r="P218" s="60"/>
      <c r="Q218" s="60"/>
      <c r="R218" s="60"/>
      <c r="S218" s="60"/>
      <c r="T218" s="60"/>
      <c r="U218" s="60"/>
      <c r="V218" s="60"/>
      <c r="W218" s="60"/>
      <c r="X218" s="60"/>
      <c r="Y218" s="60"/>
      <c r="Z218" s="60"/>
    </row>
    <row r="219" spans="1:26" ht="26.25" customHeight="1">
      <c r="A219" s="13"/>
      <c r="B219" s="13"/>
      <c r="C219" s="81"/>
      <c r="D219" s="615"/>
      <c r="E219" s="81"/>
      <c r="F219" s="615"/>
      <c r="G219" s="615"/>
      <c r="H219" s="34" t="s">
        <v>1380</v>
      </c>
      <c r="I219" s="49"/>
      <c r="J219" s="615"/>
      <c r="K219" s="60"/>
      <c r="L219" s="60"/>
      <c r="M219" s="60"/>
      <c r="N219" s="60"/>
      <c r="O219" s="60"/>
      <c r="P219" s="60"/>
      <c r="Q219" s="60"/>
      <c r="R219" s="60"/>
      <c r="S219" s="60"/>
      <c r="T219" s="60"/>
      <c r="U219" s="60"/>
      <c r="V219" s="60"/>
      <c r="W219" s="60"/>
      <c r="X219" s="60"/>
      <c r="Y219" s="60"/>
      <c r="Z219" s="60"/>
    </row>
    <row r="220" spans="1:26" ht="26.25" customHeight="1">
      <c r="A220" s="13"/>
      <c r="B220" s="13"/>
      <c r="C220" s="81"/>
      <c r="D220" s="615"/>
      <c r="E220" s="81"/>
      <c r="F220" s="615"/>
      <c r="G220" s="615"/>
      <c r="H220" s="34" t="s">
        <v>1381</v>
      </c>
      <c r="I220" s="49"/>
      <c r="J220" s="615"/>
      <c r="K220" s="60"/>
      <c r="L220" s="60"/>
      <c r="M220" s="60"/>
      <c r="N220" s="60"/>
      <c r="O220" s="60"/>
      <c r="P220" s="60"/>
      <c r="Q220" s="60"/>
      <c r="R220" s="60"/>
      <c r="S220" s="60"/>
      <c r="T220" s="60"/>
      <c r="U220" s="60"/>
      <c r="V220" s="60"/>
      <c r="W220" s="60"/>
      <c r="X220" s="60"/>
      <c r="Y220" s="60"/>
      <c r="Z220" s="60"/>
    </row>
    <row r="221" spans="1:26" ht="26.25" customHeight="1">
      <c r="A221" s="13"/>
      <c r="B221" s="13"/>
      <c r="C221" s="81"/>
      <c r="D221" s="615"/>
      <c r="E221" s="81"/>
      <c r="F221" s="615"/>
      <c r="G221" s="615"/>
      <c r="H221" s="280" t="s">
        <v>1382</v>
      </c>
      <c r="I221" s="73"/>
      <c r="J221" s="615"/>
      <c r="K221" s="60"/>
      <c r="L221" s="60"/>
      <c r="M221" s="60"/>
      <c r="N221" s="60"/>
      <c r="O221" s="60"/>
      <c r="P221" s="60"/>
      <c r="Q221" s="60"/>
      <c r="R221" s="60"/>
      <c r="S221" s="60"/>
      <c r="T221" s="60"/>
      <c r="U221" s="60"/>
      <c r="V221" s="60"/>
      <c r="W221" s="60"/>
      <c r="X221" s="60"/>
      <c r="Y221" s="60"/>
      <c r="Z221" s="60"/>
    </row>
    <row r="222" spans="1:26" ht="25.5" customHeight="1">
      <c r="A222" s="13"/>
      <c r="B222" s="13"/>
      <c r="C222" s="81"/>
      <c r="D222" s="615"/>
      <c r="E222" s="81"/>
      <c r="F222" s="618"/>
      <c r="G222" s="618"/>
      <c r="H222" s="37" t="s">
        <v>40</v>
      </c>
      <c r="I222" s="100"/>
      <c r="J222" s="616"/>
      <c r="K222" s="60"/>
      <c r="L222" s="60"/>
      <c r="M222" s="60"/>
      <c r="N222" s="60"/>
      <c r="O222" s="60"/>
      <c r="P222" s="60"/>
      <c r="Q222" s="60"/>
      <c r="R222" s="60"/>
      <c r="S222" s="60"/>
      <c r="T222" s="60"/>
      <c r="U222" s="60"/>
      <c r="V222" s="60"/>
      <c r="W222" s="60"/>
      <c r="X222" s="60"/>
      <c r="Y222" s="60"/>
      <c r="Z222" s="60"/>
    </row>
    <row r="223" spans="1:26" ht="23.25" customHeight="1">
      <c r="A223" s="13"/>
      <c r="B223" s="13"/>
      <c r="C223" s="81"/>
      <c r="D223" s="634" t="s">
        <v>1409</v>
      </c>
      <c r="E223" s="81"/>
      <c r="F223" s="638" t="s">
        <v>42</v>
      </c>
      <c r="G223" s="638" t="s">
        <v>78</v>
      </c>
      <c r="H223" s="32" t="s">
        <v>1375</v>
      </c>
      <c r="I223" s="70"/>
      <c r="J223" s="620" t="s">
        <v>1410</v>
      </c>
      <c r="K223" s="60"/>
      <c r="L223" s="60"/>
      <c r="M223" s="60"/>
      <c r="N223" s="60"/>
      <c r="O223" s="60"/>
      <c r="P223" s="60"/>
      <c r="Q223" s="60"/>
      <c r="R223" s="60"/>
      <c r="S223" s="60"/>
      <c r="T223" s="60"/>
      <c r="U223" s="60"/>
      <c r="V223" s="60"/>
      <c r="W223" s="60"/>
      <c r="X223" s="60"/>
      <c r="Y223" s="60"/>
      <c r="Z223" s="60"/>
    </row>
    <row r="224" spans="1:26" ht="23.25" customHeight="1">
      <c r="A224" s="13"/>
      <c r="B224" s="13"/>
      <c r="C224" s="81"/>
      <c r="D224" s="615"/>
      <c r="E224" s="81"/>
      <c r="F224" s="615"/>
      <c r="G224" s="615"/>
      <c r="H224" s="34" t="s">
        <v>1376</v>
      </c>
      <c r="I224" s="49"/>
      <c r="J224" s="615"/>
      <c r="K224" s="60"/>
      <c r="L224" s="60"/>
      <c r="M224" s="60"/>
      <c r="N224" s="60"/>
      <c r="O224" s="60"/>
      <c r="P224" s="60"/>
      <c r="Q224" s="60"/>
      <c r="R224" s="60"/>
      <c r="S224" s="60"/>
      <c r="T224" s="60"/>
      <c r="U224" s="60"/>
      <c r="V224" s="60"/>
      <c r="W224" s="60"/>
      <c r="X224" s="60"/>
      <c r="Y224" s="60"/>
      <c r="Z224" s="60"/>
    </row>
    <row r="225" spans="1:26" ht="23.25" customHeight="1">
      <c r="A225" s="13"/>
      <c r="B225" s="13"/>
      <c r="C225" s="81"/>
      <c r="D225" s="615"/>
      <c r="E225" s="81"/>
      <c r="F225" s="615"/>
      <c r="G225" s="615"/>
      <c r="H225" s="34" t="s">
        <v>1377</v>
      </c>
      <c r="I225" s="49"/>
      <c r="J225" s="615"/>
      <c r="K225" s="60"/>
      <c r="L225" s="60"/>
      <c r="M225" s="60"/>
      <c r="N225" s="60"/>
      <c r="O225" s="60"/>
      <c r="P225" s="60"/>
      <c r="Q225" s="60"/>
      <c r="R225" s="60"/>
      <c r="S225" s="60"/>
      <c r="T225" s="60"/>
      <c r="U225" s="60"/>
      <c r="V225" s="60"/>
      <c r="W225" s="60"/>
      <c r="X225" s="60"/>
      <c r="Y225" s="60"/>
      <c r="Z225" s="60"/>
    </row>
    <row r="226" spans="1:26" ht="23.25" customHeight="1">
      <c r="A226" s="13"/>
      <c r="B226" s="13"/>
      <c r="C226" s="81"/>
      <c r="D226" s="615"/>
      <c r="E226" s="81"/>
      <c r="F226" s="615"/>
      <c r="G226" s="615"/>
      <c r="H226" s="34" t="s">
        <v>1378</v>
      </c>
      <c r="I226" s="49"/>
      <c r="J226" s="615"/>
      <c r="K226" s="60"/>
      <c r="L226" s="60"/>
      <c r="M226" s="60"/>
      <c r="N226" s="60"/>
      <c r="O226" s="60"/>
      <c r="P226" s="60"/>
      <c r="Q226" s="60"/>
      <c r="R226" s="60"/>
      <c r="S226" s="60"/>
      <c r="T226" s="60"/>
      <c r="U226" s="60"/>
      <c r="V226" s="60"/>
      <c r="W226" s="60"/>
      <c r="X226" s="60"/>
      <c r="Y226" s="60"/>
      <c r="Z226" s="60"/>
    </row>
    <row r="227" spans="1:26" ht="23.25" customHeight="1">
      <c r="A227" s="13"/>
      <c r="B227" s="13"/>
      <c r="C227" s="81"/>
      <c r="D227" s="615"/>
      <c r="E227" s="81"/>
      <c r="F227" s="615"/>
      <c r="G227" s="615"/>
      <c r="H227" s="34" t="s">
        <v>1379</v>
      </c>
      <c r="I227" s="49"/>
      <c r="J227" s="615"/>
      <c r="K227" s="60"/>
      <c r="L227" s="60"/>
      <c r="M227" s="60"/>
      <c r="N227" s="60"/>
      <c r="O227" s="60"/>
      <c r="P227" s="60"/>
      <c r="Q227" s="60"/>
      <c r="R227" s="60"/>
      <c r="S227" s="60"/>
      <c r="T227" s="60"/>
      <c r="U227" s="60"/>
      <c r="V227" s="60"/>
      <c r="W227" s="60"/>
      <c r="X227" s="60"/>
      <c r="Y227" s="60"/>
      <c r="Z227" s="60"/>
    </row>
    <row r="228" spans="1:26" ht="23.25" customHeight="1">
      <c r="A228" s="13"/>
      <c r="B228" s="13"/>
      <c r="C228" s="81"/>
      <c r="D228" s="634" t="s">
        <v>1411</v>
      </c>
      <c r="E228" s="81"/>
      <c r="F228" s="615"/>
      <c r="G228" s="615"/>
      <c r="H228" s="34" t="s">
        <v>1380</v>
      </c>
      <c r="I228" s="49"/>
      <c r="J228" s="615"/>
      <c r="K228" s="60"/>
      <c r="L228" s="60"/>
      <c r="M228" s="60"/>
      <c r="N228" s="60"/>
      <c r="O228" s="60"/>
      <c r="P228" s="60"/>
      <c r="Q228" s="60"/>
      <c r="R228" s="60"/>
      <c r="S228" s="60"/>
      <c r="T228" s="60"/>
      <c r="U228" s="60"/>
      <c r="V228" s="60"/>
      <c r="W228" s="60"/>
      <c r="X228" s="60"/>
      <c r="Y228" s="60"/>
      <c r="Z228" s="60"/>
    </row>
    <row r="229" spans="1:26" ht="23.25" customHeight="1">
      <c r="A229" s="13"/>
      <c r="B229" s="13"/>
      <c r="C229" s="81"/>
      <c r="D229" s="615"/>
      <c r="E229" s="81"/>
      <c r="F229" s="615"/>
      <c r="G229" s="615"/>
      <c r="H229" s="34" t="s">
        <v>1381</v>
      </c>
      <c r="I229" s="49"/>
      <c r="J229" s="615"/>
      <c r="K229" s="60"/>
      <c r="L229" s="60"/>
      <c r="M229" s="60"/>
      <c r="N229" s="60"/>
      <c r="O229" s="60"/>
      <c r="P229" s="60"/>
      <c r="Q229" s="60"/>
      <c r="R229" s="60"/>
      <c r="S229" s="60"/>
      <c r="T229" s="60"/>
      <c r="U229" s="60"/>
      <c r="V229" s="60"/>
      <c r="W229" s="60"/>
      <c r="X229" s="60"/>
      <c r="Y229" s="60"/>
      <c r="Z229" s="60"/>
    </row>
    <row r="230" spans="1:26" ht="23.25" customHeight="1">
      <c r="A230" s="13"/>
      <c r="B230" s="13"/>
      <c r="C230" s="81"/>
      <c r="D230" s="615"/>
      <c r="E230" s="81"/>
      <c r="F230" s="615"/>
      <c r="G230" s="615"/>
      <c r="H230" s="280" t="s">
        <v>1382</v>
      </c>
      <c r="I230" s="73"/>
      <c r="J230" s="615"/>
      <c r="K230" s="60"/>
      <c r="L230" s="60"/>
      <c r="M230" s="60"/>
      <c r="N230" s="60"/>
      <c r="O230" s="60"/>
      <c r="P230" s="60"/>
      <c r="Q230" s="60"/>
      <c r="R230" s="60"/>
      <c r="S230" s="60"/>
      <c r="T230" s="60"/>
      <c r="U230" s="60"/>
      <c r="V230" s="60"/>
      <c r="W230" s="60"/>
      <c r="X230" s="60"/>
      <c r="Y230" s="60"/>
      <c r="Z230" s="60"/>
    </row>
    <row r="231" spans="1:26" ht="23.25" customHeight="1">
      <c r="A231" s="13"/>
      <c r="B231" s="13"/>
      <c r="C231" s="81"/>
      <c r="D231" s="615"/>
      <c r="E231" s="81"/>
      <c r="F231" s="615"/>
      <c r="G231" s="615"/>
      <c r="H231" s="37" t="s">
        <v>40</v>
      </c>
      <c r="I231" s="100"/>
      <c r="J231" s="616"/>
      <c r="K231" s="60"/>
      <c r="L231" s="60"/>
      <c r="M231" s="60"/>
      <c r="N231" s="60"/>
      <c r="O231" s="60"/>
      <c r="P231" s="60"/>
      <c r="Q231" s="60"/>
      <c r="R231" s="60"/>
      <c r="S231" s="60"/>
      <c r="T231" s="60"/>
      <c r="U231" s="60"/>
      <c r="V231" s="60"/>
      <c r="W231" s="60"/>
      <c r="X231" s="60"/>
      <c r="Y231" s="60"/>
      <c r="Z231" s="60"/>
    </row>
    <row r="232" spans="1:26" ht="20.25" customHeight="1">
      <c r="A232" s="13"/>
      <c r="B232" s="13"/>
      <c r="C232" s="81"/>
      <c r="D232" s="615"/>
      <c r="E232" s="81"/>
      <c r="F232" s="637" t="s">
        <v>42</v>
      </c>
      <c r="G232" s="637" t="s">
        <v>78</v>
      </c>
      <c r="H232" s="32" t="s">
        <v>1375</v>
      </c>
      <c r="I232" s="70"/>
      <c r="J232" s="620" t="s">
        <v>1412</v>
      </c>
      <c r="K232" s="60"/>
      <c r="L232" s="60"/>
      <c r="M232" s="60"/>
      <c r="N232" s="60"/>
      <c r="O232" s="60"/>
      <c r="P232" s="60"/>
      <c r="Q232" s="60"/>
      <c r="R232" s="60"/>
      <c r="S232" s="60"/>
      <c r="T232" s="60"/>
      <c r="U232" s="60"/>
      <c r="V232" s="60"/>
      <c r="W232" s="60"/>
      <c r="X232" s="60"/>
      <c r="Y232" s="60"/>
      <c r="Z232" s="60"/>
    </row>
    <row r="233" spans="1:26" ht="20.25" customHeight="1">
      <c r="A233" s="13"/>
      <c r="B233" s="13"/>
      <c r="C233" s="81"/>
      <c r="D233" s="634" t="s">
        <v>1413</v>
      </c>
      <c r="E233" s="81"/>
      <c r="F233" s="615"/>
      <c r="G233" s="615"/>
      <c r="H233" s="34" t="s">
        <v>1376</v>
      </c>
      <c r="I233" s="49"/>
      <c r="J233" s="615"/>
      <c r="K233" s="60"/>
      <c r="L233" s="60"/>
      <c r="M233" s="60"/>
      <c r="N233" s="60"/>
      <c r="O233" s="60"/>
      <c r="P233" s="60"/>
      <c r="Q233" s="60"/>
      <c r="R233" s="60"/>
      <c r="S233" s="60"/>
      <c r="T233" s="60"/>
      <c r="U233" s="60"/>
      <c r="V233" s="60"/>
      <c r="W233" s="60"/>
      <c r="X233" s="60"/>
      <c r="Y233" s="60"/>
      <c r="Z233" s="60"/>
    </row>
    <row r="234" spans="1:26" ht="20.25" customHeight="1">
      <c r="A234" s="13"/>
      <c r="B234" s="13"/>
      <c r="C234" s="81"/>
      <c r="D234" s="615"/>
      <c r="E234" s="81"/>
      <c r="F234" s="615"/>
      <c r="G234" s="615"/>
      <c r="H234" s="34" t="s">
        <v>1377</v>
      </c>
      <c r="I234" s="49"/>
      <c r="J234" s="615"/>
      <c r="K234" s="60"/>
      <c r="L234" s="60"/>
      <c r="M234" s="60"/>
      <c r="N234" s="60"/>
      <c r="O234" s="60"/>
      <c r="P234" s="60"/>
      <c r="Q234" s="60"/>
      <c r="R234" s="60"/>
      <c r="S234" s="60"/>
      <c r="T234" s="60"/>
      <c r="U234" s="60"/>
      <c r="V234" s="60"/>
      <c r="W234" s="60"/>
      <c r="X234" s="60"/>
      <c r="Y234" s="60"/>
      <c r="Z234" s="60"/>
    </row>
    <row r="235" spans="1:26" ht="20.25" customHeight="1">
      <c r="A235" s="13"/>
      <c r="B235" s="13"/>
      <c r="C235" s="81"/>
      <c r="D235" s="615"/>
      <c r="E235" s="81"/>
      <c r="F235" s="615"/>
      <c r="G235" s="615"/>
      <c r="H235" s="34" t="s">
        <v>1378</v>
      </c>
      <c r="I235" s="49"/>
      <c r="J235" s="615"/>
      <c r="K235" s="60"/>
      <c r="L235" s="60"/>
      <c r="M235" s="60"/>
      <c r="N235" s="60"/>
      <c r="O235" s="60"/>
      <c r="P235" s="60"/>
      <c r="Q235" s="60"/>
      <c r="R235" s="60"/>
      <c r="S235" s="60"/>
      <c r="T235" s="60"/>
      <c r="U235" s="60"/>
      <c r="V235" s="60"/>
      <c r="W235" s="60"/>
      <c r="X235" s="60"/>
      <c r="Y235" s="60"/>
      <c r="Z235" s="60"/>
    </row>
    <row r="236" spans="1:26" ht="20.25" customHeight="1">
      <c r="A236" s="13"/>
      <c r="B236" s="13"/>
      <c r="C236" s="81"/>
      <c r="D236" s="615"/>
      <c r="E236" s="81"/>
      <c r="F236" s="615"/>
      <c r="G236" s="615"/>
      <c r="H236" s="34" t="s">
        <v>1379</v>
      </c>
      <c r="I236" s="49"/>
      <c r="J236" s="615"/>
      <c r="K236" s="60"/>
      <c r="L236" s="60"/>
      <c r="M236" s="60"/>
      <c r="N236" s="60"/>
      <c r="O236" s="60"/>
      <c r="P236" s="60"/>
      <c r="Q236" s="60"/>
      <c r="R236" s="60"/>
      <c r="S236" s="60"/>
      <c r="T236" s="60"/>
      <c r="U236" s="60"/>
      <c r="V236" s="60"/>
      <c r="W236" s="60"/>
      <c r="X236" s="60"/>
      <c r="Y236" s="60"/>
      <c r="Z236" s="60"/>
    </row>
    <row r="237" spans="1:26" ht="20.25" customHeight="1">
      <c r="A237" s="13"/>
      <c r="B237" s="13"/>
      <c r="C237" s="81"/>
      <c r="D237" s="615"/>
      <c r="E237" s="81"/>
      <c r="F237" s="615"/>
      <c r="G237" s="615"/>
      <c r="H237" s="34" t="s">
        <v>1380</v>
      </c>
      <c r="I237" s="49"/>
      <c r="J237" s="615"/>
      <c r="K237" s="60"/>
      <c r="L237" s="60"/>
      <c r="M237" s="60"/>
      <c r="N237" s="60"/>
      <c r="O237" s="60"/>
      <c r="P237" s="60"/>
      <c r="Q237" s="60"/>
      <c r="R237" s="60"/>
      <c r="S237" s="60"/>
      <c r="T237" s="60"/>
      <c r="U237" s="60"/>
      <c r="V237" s="60"/>
      <c r="W237" s="60"/>
      <c r="X237" s="60"/>
      <c r="Y237" s="60"/>
      <c r="Z237" s="60"/>
    </row>
    <row r="238" spans="1:26" ht="20.25" customHeight="1">
      <c r="A238" s="13"/>
      <c r="B238" s="13"/>
      <c r="C238" s="81"/>
      <c r="D238" s="13"/>
      <c r="E238" s="81"/>
      <c r="F238" s="615"/>
      <c r="G238" s="615"/>
      <c r="H238" s="34" t="s">
        <v>1381</v>
      </c>
      <c r="I238" s="49"/>
      <c r="J238" s="615"/>
      <c r="K238" s="60"/>
      <c r="L238" s="60"/>
      <c r="M238" s="60"/>
      <c r="N238" s="60"/>
      <c r="O238" s="60"/>
      <c r="P238" s="60"/>
      <c r="Q238" s="60"/>
      <c r="R238" s="60"/>
      <c r="S238" s="60"/>
      <c r="T238" s="60"/>
      <c r="U238" s="60"/>
      <c r="V238" s="60"/>
      <c r="W238" s="60"/>
      <c r="X238" s="60"/>
      <c r="Y238" s="60"/>
      <c r="Z238" s="60"/>
    </row>
    <row r="239" spans="1:26" ht="20.25" customHeight="1">
      <c r="A239" s="13"/>
      <c r="B239" s="13"/>
      <c r="C239" s="81"/>
      <c r="D239" s="13"/>
      <c r="E239" s="81"/>
      <c r="F239" s="615"/>
      <c r="G239" s="615"/>
      <c r="H239" s="280" t="s">
        <v>1382</v>
      </c>
      <c r="I239" s="73"/>
      <c r="J239" s="615"/>
      <c r="K239" s="60"/>
      <c r="L239" s="60"/>
      <c r="M239" s="60"/>
      <c r="N239" s="60"/>
      <c r="O239" s="60"/>
      <c r="P239" s="60"/>
      <c r="Q239" s="60"/>
      <c r="R239" s="60"/>
      <c r="S239" s="60"/>
      <c r="T239" s="60"/>
      <c r="U239" s="60"/>
      <c r="V239" s="60"/>
      <c r="W239" s="60"/>
      <c r="X239" s="60"/>
      <c r="Y239" s="60"/>
      <c r="Z239" s="60"/>
    </row>
    <row r="240" spans="1:26" ht="20.25" customHeight="1">
      <c r="A240" s="13"/>
      <c r="B240" s="13"/>
      <c r="C240" s="81"/>
      <c r="D240" s="13"/>
      <c r="E240" s="81"/>
      <c r="F240" s="618"/>
      <c r="G240" s="618"/>
      <c r="H240" s="37" t="s">
        <v>40</v>
      </c>
      <c r="I240" s="74"/>
      <c r="J240" s="616"/>
      <c r="K240" s="60"/>
      <c r="L240" s="60"/>
      <c r="M240" s="60"/>
      <c r="N240" s="60"/>
      <c r="O240" s="60"/>
      <c r="P240" s="60"/>
      <c r="Q240" s="60"/>
      <c r="R240" s="60"/>
      <c r="S240" s="60"/>
      <c r="T240" s="60"/>
      <c r="U240" s="60"/>
      <c r="V240" s="60"/>
      <c r="W240" s="60"/>
      <c r="X240" s="60"/>
      <c r="Y240" s="60"/>
      <c r="Z240" s="60"/>
    </row>
    <row r="241" spans="1:26" ht="20.25" customHeight="1">
      <c r="A241" s="13"/>
      <c r="B241" s="13"/>
      <c r="C241" s="81"/>
      <c r="D241" s="13"/>
      <c r="E241" s="81"/>
      <c r="F241" s="638" t="s">
        <v>42</v>
      </c>
      <c r="G241" s="638" t="s">
        <v>78</v>
      </c>
      <c r="H241" s="32" t="s">
        <v>1375</v>
      </c>
      <c r="I241" s="70"/>
      <c r="J241" s="620" t="s">
        <v>1414</v>
      </c>
      <c r="K241" s="60"/>
      <c r="L241" s="60"/>
      <c r="M241" s="60"/>
      <c r="N241" s="60"/>
      <c r="O241" s="60"/>
      <c r="P241" s="60"/>
      <c r="Q241" s="60"/>
      <c r="R241" s="60"/>
      <c r="S241" s="60"/>
      <c r="T241" s="60"/>
      <c r="U241" s="60"/>
      <c r="V241" s="60"/>
      <c r="W241" s="60"/>
      <c r="X241" s="60"/>
      <c r="Y241" s="60"/>
      <c r="Z241" s="60"/>
    </row>
    <row r="242" spans="1:26" ht="20.25" customHeight="1">
      <c r="A242" s="13"/>
      <c r="B242" s="13"/>
      <c r="C242" s="81"/>
      <c r="D242" s="13"/>
      <c r="E242" s="81"/>
      <c r="F242" s="615"/>
      <c r="G242" s="615"/>
      <c r="H242" s="34" t="s">
        <v>1376</v>
      </c>
      <c r="I242" s="49"/>
      <c r="J242" s="615"/>
      <c r="K242" s="60"/>
      <c r="L242" s="60"/>
      <c r="M242" s="60"/>
      <c r="N242" s="60"/>
      <c r="O242" s="60"/>
      <c r="P242" s="60"/>
      <c r="Q242" s="60"/>
      <c r="R242" s="60"/>
      <c r="S242" s="60"/>
      <c r="T242" s="60"/>
      <c r="U242" s="60"/>
      <c r="V242" s="60"/>
      <c r="W242" s="60"/>
      <c r="X242" s="60"/>
      <c r="Y242" s="60"/>
      <c r="Z242" s="60"/>
    </row>
    <row r="243" spans="1:26" ht="20.25" customHeight="1">
      <c r="A243" s="13"/>
      <c r="B243" s="13"/>
      <c r="C243" s="81"/>
      <c r="D243" s="13"/>
      <c r="E243" s="81"/>
      <c r="F243" s="615"/>
      <c r="G243" s="615"/>
      <c r="H243" s="34" t="s">
        <v>1377</v>
      </c>
      <c r="I243" s="49"/>
      <c r="J243" s="615"/>
      <c r="K243" s="60"/>
      <c r="L243" s="60"/>
      <c r="M243" s="60"/>
      <c r="N243" s="60"/>
      <c r="O243" s="60"/>
      <c r="P243" s="60"/>
      <c r="Q243" s="60"/>
      <c r="R243" s="60"/>
      <c r="S243" s="60"/>
      <c r="T243" s="60"/>
      <c r="U243" s="60"/>
      <c r="V243" s="60"/>
      <c r="W243" s="60"/>
      <c r="X243" s="60"/>
      <c r="Y243" s="60"/>
      <c r="Z243" s="60"/>
    </row>
    <row r="244" spans="1:26" ht="20.25" customHeight="1">
      <c r="A244" s="13"/>
      <c r="B244" s="13"/>
      <c r="C244" s="81"/>
      <c r="D244" s="13"/>
      <c r="E244" s="81"/>
      <c r="F244" s="615"/>
      <c r="G244" s="615"/>
      <c r="H244" s="34" t="s">
        <v>1378</v>
      </c>
      <c r="I244" s="49"/>
      <c r="J244" s="615"/>
      <c r="K244" s="60"/>
      <c r="L244" s="60"/>
      <c r="M244" s="60"/>
      <c r="N244" s="60"/>
      <c r="O244" s="60"/>
      <c r="P244" s="60"/>
      <c r="Q244" s="60"/>
      <c r="R244" s="60"/>
      <c r="S244" s="60"/>
      <c r="T244" s="60"/>
      <c r="U244" s="60"/>
      <c r="V244" s="60"/>
      <c r="W244" s="60"/>
      <c r="X244" s="60"/>
      <c r="Y244" s="60"/>
      <c r="Z244" s="60"/>
    </row>
    <row r="245" spans="1:26" ht="20.25" customHeight="1">
      <c r="A245" s="13"/>
      <c r="B245" s="13"/>
      <c r="C245" s="81"/>
      <c r="D245" s="13"/>
      <c r="E245" s="81"/>
      <c r="F245" s="615"/>
      <c r="G245" s="615"/>
      <c r="H245" s="34" t="s">
        <v>1379</v>
      </c>
      <c r="I245" s="49"/>
      <c r="J245" s="615"/>
      <c r="K245" s="60"/>
      <c r="L245" s="60"/>
      <c r="M245" s="60"/>
      <c r="N245" s="60"/>
      <c r="O245" s="60"/>
      <c r="P245" s="60"/>
      <c r="Q245" s="60"/>
      <c r="R245" s="60"/>
      <c r="S245" s="60"/>
      <c r="T245" s="60"/>
      <c r="U245" s="60"/>
      <c r="V245" s="60"/>
      <c r="W245" s="60"/>
      <c r="X245" s="60"/>
      <c r="Y245" s="60"/>
      <c r="Z245" s="60"/>
    </row>
    <row r="246" spans="1:26" ht="20.25" customHeight="1">
      <c r="A246" s="13"/>
      <c r="B246" s="13"/>
      <c r="C246" s="81"/>
      <c r="D246" s="13"/>
      <c r="E246" s="81"/>
      <c r="F246" s="615"/>
      <c r="G246" s="615"/>
      <c r="H246" s="34" t="s">
        <v>1380</v>
      </c>
      <c r="I246" s="49"/>
      <c r="J246" s="615"/>
      <c r="K246" s="60"/>
      <c r="L246" s="60"/>
      <c r="M246" s="60"/>
      <c r="N246" s="60"/>
      <c r="O246" s="60"/>
      <c r="P246" s="60"/>
      <c r="Q246" s="60"/>
      <c r="R246" s="60"/>
      <c r="S246" s="60"/>
      <c r="T246" s="60"/>
      <c r="U246" s="60"/>
      <c r="V246" s="60"/>
      <c r="W246" s="60"/>
      <c r="X246" s="60"/>
      <c r="Y246" s="60"/>
      <c r="Z246" s="60"/>
    </row>
    <row r="247" spans="1:26" ht="20.25" customHeight="1">
      <c r="A247" s="13"/>
      <c r="B247" s="13"/>
      <c r="C247" s="81"/>
      <c r="D247" s="13"/>
      <c r="E247" s="81"/>
      <c r="F247" s="615"/>
      <c r="G247" s="615"/>
      <c r="H247" s="34" t="s">
        <v>1381</v>
      </c>
      <c r="I247" s="49"/>
      <c r="J247" s="615"/>
      <c r="K247" s="60"/>
      <c r="L247" s="60"/>
      <c r="M247" s="60"/>
      <c r="N247" s="60"/>
      <c r="O247" s="60"/>
      <c r="P247" s="60"/>
      <c r="Q247" s="60"/>
      <c r="R247" s="60"/>
      <c r="S247" s="60"/>
      <c r="T247" s="60"/>
      <c r="U247" s="60"/>
      <c r="V247" s="60"/>
      <c r="W247" s="60"/>
      <c r="X247" s="60"/>
      <c r="Y247" s="60"/>
      <c r="Z247" s="60"/>
    </row>
    <row r="248" spans="1:26" ht="20.25" customHeight="1">
      <c r="A248" s="13"/>
      <c r="B248" s="13"/>
      <c r="C248" s="81"/>
      <c r="D248" s="13"/>
      <c r="E248" s="81"/>
      <c r="F248" s="615"/>
      <c r="G248" s="615"/>
      <c r="H248" s="280" t="s">
        <v>1382</v>
      </c>
      <c r="I248" s="73"/>
      <c r="J248" s="615"/>
      <c r="K248" s="60"/>
      <c r="L248" s="60"/>
      <c r="M248" s="60"/>
      <c r="N248" s="60"/>
      <c r="O248" s="60"/>
      <c r="P248" s="60"/>
      <c r="Q248" s="60"/>
      <c r="R248" s="60"/>
      <c r="S248" s="60"/>
      <c r="T248" s="60"/>
      <c r="U248" s="60"/>
      <c r="V248" s="60"/>
      <c r="W248" s="60"/>
      <c r="X248" s="60"/>
      <c r="Y248" s="60"/>
      <c r="Z248" s="60"/>
    </row>
    <row r="249" spans="1:26" ht="21.75" customHeight="1">
      <c r="A249" s="13"/>
      <c r="B249" s="51"/>
      <c r="C249" s="102"/>
      <c r="D249" s="51"/>
      <c r="E249" s="102"/>
      <c r="F249" s="615"/>
      <c r="G249" s="615"/>
      <c r="H249" s="37" t="s">
        <v>40</v>
      </c>
      <c r="I249" s="74"/>
      <c r="J249" s="616"/>
      <c r="K249" s="60"/>
      <c r="L249" s="60"/>
      <c r="M249" s="60"/>
      <c r="N249" s="60"/>
      <c r="O249" s="60"/>
      <c r="P249" s="60"/>
      <c r="Q249" s="60"/>
      <c r="R249" s="60"/>
      <c r="S249" s="60"/>
      <c r="T249" s="60"/>
      <c r="U249" s="60"/>
      <c r="V249" s="60"/>
      <c r="W249" s="60"/>
      <c r="X249" s="60"/>
      <c r="Y249" s="60"/>
      <c r="Z249" s="60"/>
    </row>
    <row r="250" spans="1:26" ht="18.75" customHeight="1">
      <c r="A250" s="13"/>
      <c r="B250" s="634" t="s">
        <v>149</v>
      </c>
      <c r="C250" s="81" t="s">
        <v>150</v>
      </c>
      <c r="D250" s="634"/>
      <c r="E250" s="81"/>
      <c r="F250" s="633" t="s">
        <v>42</v>
      </c>
      <c r="G250" s="633" t="s">
        <v>78</v>
      </c>
      <c r="H250" s="103"/>
      <c r="I250" s="23"/>
      <c r="J250" s="627" t="s">
        <v>1415</v>
      </c>
      <c r="K250" s="60"/>
      <c r="L250" s="60"/>
      <c r="M250" s="60"/>
      <c r="N250" s="60"/>
      <c r="O250" s="60"/>
      <c r="P250" s="60"/>
      <c r="Q250" s="60"/>
      <c r="R250" s="60"/>
      <c r="S250" s="60"/>
      <c r="T250" s="60"/>
      <c r="U250" s="60"/>
      <c r="V250" s="60"/>
      <c r="W250" s="60"/>
      <c r="X250" s="60"/>
      <c r="Y250" s="60"/>
      <c r="Z250" s="60"/>
    </row>
    <row r="251" spans="1:26" ht="21.75" customHeight="1">
      <c r="A251" s="13"/>
      <c r="B251" s="615"/>
      <c r="C251" s="81"/>
      <c r="D251" s="615"/>
      <c r="E251" s="81"/>
      <c r="F251" s="615"/>
      <c r="G251" s="615"/>
      <c r="H251" s="104" t="s">
        <v>1370</v>
      </c>
      <c r="I251" s="105">
        <v>2376</v>
      </c>
      <c r="J251" s="615"/>
      <c r="K251" s="60"/>
      <c r="L251" s="60"/>
      <c r="M251" s="60"/>
      <c r="N251" s="60"/>
      <c r="O251" s="60"/>
      <c r="P251" s="60"/>
      <c r="Q251" s="60"/>
      <c r="R251" s="60"/>
      <c r="S251" s="60"/>
      <c r="T251" s="60"/>
      <c r="U251" s="60"/>
      <c r="V251" s="60"/>
      <c r="W251" s="60"/>
      <c r="X251" s="60"/>
      <c r="Y251" s="60"/>
      <c r="Z251" s="60"/>
    </row>
    <row r="252" spans="1:26" ht="21.75" customHeight="1">
      <c r="A252" s="13"/>
      <c r="B252" s="615"/>
      <c r="C252" s="60"/>
      <c r="D252" s="615"/>
      <c r="E252" s="81"/>
      <c r="F252" s="615"/>
      <c r="G252" s="615"/>
      <c r="H252" s="104" t="s">
        <v>1372</v>
      </c>
      <c r="I252" s="105">
        <v>6501</v>
      </c>
      <c r="J252" s="615"/>
      <c r="K252" s="60"/>
      <c r="L252" s="60"/>
      <c r="M252" s="60"/>
      <c r="N252" s="60"/>
      <c r="O252" s="60"/>
      <c r="P252" s="60"/>
      <c r="Q252" s="60"/>
      <c r="R252" s="60"/>
      <c r="S252" s="60"/>
      <c r="T252" s="60"/>
      <c r="U252" s="60"/>
      <c r="V252" s="60"/>
      <c r="W252" s="60"/>
      <c r="X252" s="60"/>
      <c r="Y252" s="60"/>
      <c r="Z252" s="60"/>
    </row>
    <row r="253" spans="1:26" ht="19.5" customHeight="1">
      <c r="A253" s="13"/>
      <c r="B253" s="615"/>
      <c r="C253" s="81"/>
      <c r="D253" s="106"/>
      <c r="E253" s="81"/>
      <c r="F253" s="615"/>
      <c r="G253" s="615"/>
      <c r="H253" s="104" t="s">
        <v>1374</v>
      </c>
      <c r="I253" s="105">
        <v>1367</v>
      </c>
      <c r="J253" s="615"/>
      <c r="K253" s="60"/>
      <c r="L253" s="60"/>
      <c r="M253" s="60"/>
      <c r="N253" s="60"/>
      <c r="O253" s="60"/>
      <c r="P253" s="60"/>
      <c r="Q253" s="60"/>
      <c r="R253" s="60"/>
      <c r="S253" s="60"/>
      <c r="T253" s="60"/>
      <c r="U253" s="60"/>
      <c r="V253" s="60"/>
      <c r="W253" s="60"/>
      <c r="X253" s="60"/>
      <c r="Y253" s="60"/>
      <c r="Z253" s="60"/>
    </row>
    <row r="254" spans="1:26" ht="21.75" customHeight="1">
      <c r="A254" s="13"/>
      <c r="B254" s="615"/>
      <c r="C254" s="81"/>
      <c r="D254" s="106"/>
      <c r="E254" s="81"/>
      <c r="F254" s="615"/>
      <c r="G254" s="615"/>
      <c r="H254" s="104" t="s">
        <v>1371</v>
      </c>
      <c r="I254" s="105">
        <v>3450</v>
      </c>
      <c r="J254" s="615"/>
      <c r="K254" s="60"/>
      <c r="L254" s="60"/>
      <c r="M254" s="60"/>
      <c r="N254" s="60"/>
      <c r="O254" s="60"/>
      <c r="P254" s="60"/>
      <c r="Q254" s="60"/>
      <c r="R254" s="60"/>
      <c r="S254" s="60"/>
      <c r="T254" s="60"/>
      <c r="U254" s="60"/>
      <c r="V254" s="60"/>
      <c r="W254" s="60"/>
      <c r="X254" s="60"/>
      <c r="Y254" s="60"/>
      <c r="Z254" s="60"/>
    </row>
    <row r="255" spans="1:26" ht="21.75" customHeight="1">
      <c r="A255" s="13"/>
      <c r="B255" s="107"/>
      <c r="C255" s="81"/>
      <c r="D255" s="106"/>
      <c r="E255" s="81"/>
      <c r="F255" s="615"/>
      <c r="G255" s="615"/>
      <c r="H255" s="104" t="s">
        <v>1373</v>
      </c>
      <c r="I255" s="104">
        <v>683</v>
      </c>
      <c r="J255" s="615"/>
      <c r="K255" s="60"/>
      <c r="L255" s="60"/>
      <c r="M255" s="60"/>
      <c r="N255" s="60"/>
      <c r="O255" s="60"/>
      <c r="P255" s="60"/>
      <c r="Q255" s="60"/>
      <c r="R255" s="60"/>
      <c r="S255" s="60"/>
      <c r="T255" s="60"/>
      <c r="U255" s="60"/>
      <c r="V255" s="60"/>
      <c r="W255" s="60"/>
      <c r="X255" s="60"/>
      <c r="Y255" s="60"/>
      <c r="Z255" s="60"/>
    </row>
    <row r="256" spans="1:26" ht="21.75" customHeight="1">
      <c r="A256" s="13"/>
      <c r="B256" s="107"/>
      <c r="C256" s="81"/>
      <c r="D256" s="106"/>
      <c r="E256" s="81"/>
      <c r="F256" s="615"/>
      <c r="G256" s="615"/>
      <c r="H256" s="104" t="s">
        <v>1367</v>
      </c>
      <c r="I256" s="105">
        <v>2100</v>
      </c>
      <c r="J256" s="615"/>
      <c r="K256" s="60"/>
      <c r="L256" s="60"/>
      <c r="M256" s="60"/>
      <c r="N256" s="60"/>
      <c r="O256" s="60"/>
      <c r="P256" s="60"/>
      <c r="Q256" s="60"/>
      <c r="R256" s="60"/>
      <c r="S256" s="60"/>
      <c r="T256" s="60"/>
      <c r="U256" s="60"/>
      <c r="V256" s="60"/>
      <c r="W256" s="60"/>
      <c r="X256" s="60"/>
      <c r="Y256" s="60"/>
      <c r="Z256" s="60"/>
    </row>
    <row r="257" spans="1:26" ht="21.75" customHeight="1">
      <c r="A257" s="13"/>
      <c r="B257" s="638"/>
      <c r="C257" s="81"/>
      <c r="D257" s="13"/>
      <c r="E257" s="81"/>
      <c r="F257" s="615"/>
      <c r="G257" s="615"/>
      <c r="H257" s="104" t="s">
        <v>1368</v>
      </c>
      <c r="I257" s="104">
        <v>909</v>
      </c>
      <c r="J257" s="615"/>
      <c r="K257" s="60"/>
      <c r="L257" s="60"/>
      <c r="M257" s="60"/>
      <c r="N257" s="60"/>
      <c r="O257" s="60"/>
      <c r="P257" s="60"/>
      <c r="Q257" s="60"/>
      <c r="R257" s="60"/>
      <c r="S257" s="60"/>
      <c r="T257" s="60"/>
      <c r="U257" s="60"/>
      <c r="V257" s="60"/>
      <c r="W257" s="60"/>
      <c r="X257" s="60"/>
      <c r="Y257" s="60"/>
      <c r="Z257" s="60"/>
    </row>
    <row r="258" spans="1:26" ht="24" customHeight="1">
      <c r="A258" s="13"/>
      <c r="B258" s="615"/>
      <c r="C258" s="81"/>
      <c r="D258" s="13"/>
      <c r="E258" s="81"/>
      <c r="F258" s="615"/>
      <c r="G258" s="615"/>
      <c r="H258" s="104" t="s">
        <v>1369</v>
      </c>
      <c r="I258" s="105">
        <v>1439</v>
      </c>
      <c r="J258" s="615"/>
      <c r="K258" s="60"/>
      <c r="L258" s="60"/>
      <c r="M258" s="60"/>
      <c r="N258" s="60"/>
      <c r="O258" s="60"/>
      <c r="P258" s="60"/>
      <c r="Q258" s="60"/>
      <c r="R258" s="60"/>
      <c r="S258" s="60"/>
      <c r="T258" s="60"/>
      <c r="U258" s="60"/>
      <c r="V258" s="60"/>
      <c r="W258" s="60"/>
      <c r="X258" s="60"/>
      <c r="Y258" s="60"/>
      <c r="Z258" s="60"/>
    </row>
    <row r="259" spans="1:26" ht="21.75" customHeight="1">
      <c r="A259" s="13"/>
      <c r="B259" s="615"/>
      <c r="C259" s="81"/>
      <c r="D259" s="13"/>
      <c r="E259" s="87"/>
      <c r="F259" s="618"/>
      <c r="G259" s="618"/>
      <c r="H259" s="37" t="s">
        <v>40</v>
      </c>
      <c r="I259" s="109">
        <f>SUM(I251:I258)</f>
        <v>18825</v>
      </c>
      <c r="J259" s="616"/>
      <c r="K259" s="60"/>
      <c r="L259" s="60"/>
      <c r="M259" s="60"/>
      <c r="N259" s="60"/>
      <c r="O259" s="60"/>
      <c r="P259" s="60"/>
      <c r="Q259" s="60"/>
      <c r="R259" s="60"/>
      <c r="S259" s="60"/>
      <c r="T259" s="60"/>
      <c r="U259" s="60"/>
      <c r="V259" s="60"/>
      <c r="W259" s="60"/>
      <c r="X259" s="60"/>
      <c r="Y259" s="60"/>
      <c r="Z259" s="60"/>
    </row>
    <row r="260" spans="1:26" ht="24.75" customHeight="1">
      <c r="A260" s="13"/>
      <c r="B260" s="615"/>
      <c r="C260" s="81"/>
      <c r="D260" s="634" t="s">
        <v>1416</v>
      </c>
      <c r="E260" s="638" t="s">
        <v>153</v>
      </c>
      <c r="F260" s="638" t="s">
        <v>78</v>
      </c>
      <c r="G260" s="638" t="s">
        <v>78</v>
      </c>
      <c r="H260" s="32" t="s">
        <v>1375</v>
      </c>
      <c r="I260" s="70"/>
      <c r="J260" s="620" t="s">
        <v>154</v>
      </c>
      <c r="K260" s="60"/>
      <c r="L260" s="60"/>
      <c r="M260" s="60"/>
      <c r="N260" s="60"/>
      <c r="O260" s="60"/>
      <c r="P260" s="60"/>
      <c r="Q260" s="60"/>
      <c r="R260" s="60"/>
      <c r="S260" s="60"/>
      <c r="T260" s="60"/>
      <c r="U260" s="60"/>
      <c r="V260" s="60"/>
      <c r="W260" s="60"/>
      <c r="X260" s="60"/>
      <c r="Y260" s="60"/>
      <c r="Z260" s="60"/>
    </row>
    <row r="261" spans="1:26" ht="24.75" customHeight="1">
      <c r="A261" s="13"/>
      <c r="B261" s="615"/>
      <c r="C261" s="81"/>
      <c r="D261" s="615"/>
      <c r="E261" s="615"/>
      <c r="F261" s="615"/>
      <c r="G261" s="615"/>
      <c r="H261" s="34" t="s">
        <v>1376</v>
      </c>
      <c r="I261" s="49"/>
      <c r="J261" s="615"/>
      <c r="K261" s="60"/>
      <c r="L261" s="60"/>
      <c r="M261" s="60"/>
      <c r="N261" s="60"/>
      <c r="O261" s="60"/>
      <c r="P261" s="60"/>
      <c r="Q261" s="60"/>
      <c r="R261" s="60"/>
      <c r="S261" s="60"/>
      <c r="T261" s="60"/>
      <c r="U261" s="60"/>
      <c r="V261" s="60"/>
      <c r="W261" s="60"/>
      <c r="X261" s="60"/>
      <c r="Y261" s="60"/>
      <c r="Z261" s="60"/>
    </row>
    <row r="262" spans="1:26" ht="24.75" customHeight="1">
      <c r="A262" s="13"/>
      <c r="B262" s="14"/>
      <c r="C262" s="81"/>
      <c r="D262" s="615"/>
      <c r="E262" s="84"/>
      <c r="F262" s="615"/>
      <c r="G262" s="615"/>
      <c r="H262" s="34" t="s">
        <v>1377</v>
      </c>
      <c r="I262" s="49"/>
      <c r="J262" s="615"/>
      <c r="K262" s="60"/>
      <c r="L262" s="60"/>
      <c r="M262" s="60"/>
      <c r="N262" s="60"/>
      <c r="O262" s="60"/>
      <c r="P262" s="60"/>
      <c r="Q262" s="60"/>
      <c r="R262" s="60"/>
      <c r="S262" s="60"/>
      <c r="T262" s="60"/>
      <c r="U262" s="60"/>
      <c r="V262" s="60"/>
      <c r="W262" s="60"/>
      <c r="X262" s="60"/>
      <c r="Y262" s="60"/>
      <c r="Z262" s="60"/>
    </row>
    <row r="263" spans="1:26" ht="24.75" customHeight="1">
      <c r="A263" s="13"/>
      <c r="B263" s="14"/>
      <c r="C263" s="81"/>
      <c r="D263" s="99"/>
      <c r="E263" s="84"/>
      <c r="F263" s="615"/>
      <c r="G263" s="615"/>
      <c r="H263" s="34" t="s">
        <v>1378</v>
      </c>
      <c r="I263" s="49"/>
      <c r="J263" s="615"/>
      <c r="K263" s="60"/>
      <c r="L263" s="60"/>
      <c r="M263" s="60"/>
      <c r="N263" s="60"/>
      <c r="O263" s="60"/>
      <c r="P263" s="60"/>
      <c r="Q263" s="60"/>
      <c r="R263" s="60"/>
      <c r="S263" s="60"/>
      <c r="T263" s="60"/>
      <c r="U263" s="60"/>
      <c r="V263" s="60"/>
      <c r="W263" s="60"/>
      <c r="X263" s="60"/>
      <c r="Y263" s="60"/>
      <c r="Z263" s="60"/>
    </row>
    <row r="264" spans="1:26" ht="24.75" customHeight="1">
      <c r="A264" s="13"/>
      <c r="B264" s="14"/>
      <c r="C264" s="81"/>
      <c r="D264" s="99"/>
      <c r="E264" s="84"/>
      <c r="F264" s="615"/>
      <c r="G264" s="615"/>
      <c r="H264" s="34" t="s">
        <v>1379</v>
      </c>
      <c r="I264" s="49"/>
      <c r="J264" s="615"/>
      <c r="K264" s="60"/>
      <c r="L264" s="60"/>
      <c r="M264" s="60"/>
      <c r="N264" s="60"/>
      <c r="O264" s="60"/>
      <c r="P264" s="60"/>
      <c r="Q264" s="60"/>
      <c r="R264" s="60"/>
      <c r="S264" s="60"/>
      <c r="T264" s="60"/>
      <c r="U264" s="60"/>
      <c r="V264" s="60"/>
      <c r="W264" s="60"/>
      <c r="X264" s="60"/>
      <c r="Y264" s="60"/>
      <c r="Z264" s="60"/>
    </row>
    <row r="265" spans="1:26" ht="24.75" customHeight="1">
      <c r="A265" s="13"/>
      <c r="B265" s="14"/>
      <c r="C265" s="81"/>
      <c r="D265" s="99"/>
      <c r="E265" s="84"/>
      <c r="F265" s="615"/>
      <c r="G265" s="615"/>
      <c r="H265" s="34" t="s">
        <v>1380</v>
      </c>
      <c r="I265" s="49"/>
      <c r="J265" s="615"/>
      <c r="K265" s="60"/>
      <c r="L265" s="60"/>
      <c r="M265" s="60"/>
      <c r="N265" s="60"/>
      <c r="O265" s="60"/>
      <c r="P265" s="60"/>
      <c r="Q265" s="60"/>
      <c r="R265" s="60"/>
      <c r="S265" s="60"/>
      <c r="T265" s="60"/>
      <c r="U265" s="60"/>
      <c r="V265" s="60"/>
      <c r="W265" s="60"/>
      <c r="X265" s="60"/>
      <c r="Y265" s="60"/>
      <c r="Z265" s="60"/>
    </row>
    <row r="266" spans="1:26" ht="24.75" customHeight="1">
      <c r="A266" s="13"/>
      <c r="B266" s="14"/>
      <c r="C266" s="81"/>
      <c r="D266" s="99"/>
      <c r="E266" s="84"/>
      <c r="F266" s="615"/>
      <c r="G266" s="615"/>
      <c r="H266" s="34" t="s">
        <v>1381</v>
      </c>
      <c r="I266" s="49"/>
      <c r="J266" s="615"/>
      <c r="K266" s="60"/>
      <c r="L266" s="60"/>
      <c r="M266" s="60"/>
      <c r="N266" s="60"/>
      <c r="O266" s="60"/>
      <c r="P266" s="60"/>
      <c r="Q266" s="60"/>
      <c r="R266" s="60"/>
      <c r="S266" s="60"/>
      <c r="T266" s="60"/>
      <c r="U266" s="60"/>
      <c r="V266" s="60"/>
      <c r="W266" s="60"/>
      <c r="X266" s="60"/>
      <c r="Y266" s="60"/>
      <c r="Z266" s="60"/>
    </row>
    <row r="267" spans="1:26" ht="24.75" customHeight="1">
      <c r="A267" s="13"/>
      <c r="B267" s="14"/>
      <c r="C267" s="81"/>
      <c r="D267" s="99"/>
      <c r="E267" s="84"/>
      <c r="F267" s="615"/>
      <c r="G267" s="615"/>
      <c r="H267" s="280" t="s">
        <v>1382</v>
      </c>
      <c r="I267" s="73"/>
      <c r="J267" s="615"/>
      <c r="K267" s="60"/>
      <c r="L267" s="60"/>
      <c r="M267" s="60"/>
      <c r="N267" s="60"/>
      <c r="O267" s="60"/>
      <c r="P267" s="60"/>
      <c r="Q267" s="60"/>
      <c r="R267" s="60"/>
      <c r="S267" s="60"/>
      <c r="T267" s="60"/>
      <c r="U267" s="60"/>
      <c r="V267" s="60"/>
      <c r="W267" s="60"/>
      <c r="X267" s="60"/>
      <c r="Y267" s="60"/>
      <c r="Z267" s="60"/>
    </row>
    <row r="268" spans="1:26" ht="24.75" customHeight="1">
      <c r="A268" s="13"/>
      <c r="B268" s="14"/>
      <c r="C268" s="81"/>
      <c r="D268" s="99"/>
      <c r="E268" s="70"/>
      <c r="F268" s="618"/>
      <c r="G268" s="618"/>
      <c r="H268" s="37" t="s">
        <v>40</v>
      </c>
      <c r="I268" s="74"/>
      <c r="J268" s="616"/>
      <c r="K268" s="60"/>
      <c r="L268" s="60"/>
      <c r="M268" s="60"/>
      <c r="N268" s="60"/>
      <c r="O268" s="60"/>
      <c r="P268" s="60"/>
      <c r="Q268" s="60"/>
      <c r="R268" s="60"/>
      <c r="S268" s="60"/>
      <c r="T268" s="60"/>
      <c r="U268" s="60"/>
      <c r="V268" s="60"/>
      <c r="W268" s="60"/>
      <c r="X268" s="60"/>
      <c r="Y268" s="60"/>
      <c r="Z268" s="60"/>
    </row>
    <row r="269" spans="1:26" ht="25.5" customHeight="1">
      <c r="A269" s="13"/>
      <c r="B269" s="14"/>
      <c r="C269" s="81"/>
      <c r="D269" s="634" t="s">
        <v>1417</v>
      </c>
      <c r="E269" s="635" t="s">
        <v>156</v>
      </c>
      <c r="F269" s="637" t="s">
        <v>42</v>
      </c>
      <c r="G269" s="637" t="s">
        <v>42</v>
      </c>
      <c r="H269" s="32" t="s">
        <v>1375</v>
      </c>
      <c r="I269" s="70"/>
      <c r="J269" s="620" t="s">
        <v>157</v>
      </c>
      <c r="K269" s="60"/>
      <c r="L269" s="60"/>
      <c r="M269" s="60"/>
      <c r="N269" s="60"/>
      <c r="O269" s="60"/>
      <c r="P269" s="60"/>
      <c r="Q269" s="60"/>
      <c r="R269" s="60"/>
      <c r="S269" s="60"/>
      <c r="T269" s="60"/>
      <c r="U269" s="60"/>
      <c r="V269" s="60"/>
      <c r="W269" s="60"/>
      <c r="X269" s="60"/>
      <c r="Y269" s="60"/>
      <c r="Z269" s="60"/>
    </row>
    <row r="270" spans="1:26" ht="25.5" customHeight="1">
      <c r="A270" s="13"/>
      <c r="B270" s="14"/>
      <c r="C270" s="81"/>
      <c r="D270" s="615"/>
      <c r="E270" s="615"/>
      <c r="F270" s="615"/>
      <c r="G270" s="615"/>
      <c r="H270" s="34" t="s">
        <v>1376</v>
      </c>
      <c r="I270" s="49"/>
      <c r="J270" s="615"/>
      <c r="K270" s="60"/>
      <c r="L270" s="60"/>
      <c r="M270" s="60"/>
      <c r="N270" s="60"/>
      <c r="O270" s="60"/>
      <c r="P270" s="60"/>
      <c r="Q270" s="60"/>
      <c r="R270" s="60"/>
      <c r="S270" s="60"/>
      <c r="T270" s="60"/>
      <c r="U270" s="60"/>
      <c r="V270" s="60"/>
      <c r="W270" s="60"/>
      <c r="X270" s="60"/>
      <c r="Y270" s="60"/>
      <c r="Z270" s="60"/>
    </row>
    <row r="271" spans="1:26" ht="25.5" customHeight="1">
      <c r="A271" s="13"/>
      <c r="B271" s="14"/>
      <c r="C271" s="81"/>
      <c r="D271" s="615"/>
      <c r="E271" s="615"/>
      <c r="F271" s="615"/>
      <c r="G271" s="615"/>
      <c r="H271" s="34" t="s">
        <v>1377</v>
      </c>
      <c r="I271" s="49"/>
      <c r="J271" s="615"/>
      <c r="K271" s="60"/>
      <c r="L271" s="60"/>
      <c r="M271" s="60"/>
      <c r="N271" s="60"/>
      <c r="O271" s="60"/>
      <c r="P271" s="60"/>
      <c r="Q271" s="60"/>
      <c r="R271" s="60"/>
      <c r="S271" s="60"/>
      <c r="T271" s="60"/>
      <c r="U271" s="60"/>
      <c r="V271" s="60"/>
      <c r="W271" s="60"/>
      <c r="X271" s="60"/>
      <c r="Y271" s="60"/>
      <c r="Z271" s="60"/>
    </row>
    <row r="272" spans="1:26" ht="25.5" customHeight="1">
      <c r="A272" s="13"/>
      <c r="B272" s="14"/>
      <c r="C272" s="81"/>
      <c r="D272" s="634" t="s">
        <v>158</v>
      </c>
      <c r="E272" s="615"/>
      <c r="F272" s="615"/>
      <c r="G272" s="615"/>
      <c r="H272" s="34" t="s">
        <v>1378</v>
      </c>
      <c r="I272" s="49"/>
      <c r="J272" s="615"/>
      <c r="K272" s="60"/>
      <c r="L272" s="60"/>
      <c r="M272" s="60"/>
      <c r="N272" s="60"/>
      <c r="O272" s="60"/>
      <c r="P272" s="60"/>
      <c r="Q272" s="60"/>
      <c r="R272" s="60"/>
      <c r="S272" s="60"/>
      <c r="T272" s="60"/>
      <c r="U272" s="60"/>
      <c r="V272" s="60"/>
      <c r="W272" s="60"/>
      <c r="X272" s="60"/>
      <c r="Y272" s="60"/>
      <c r="Z272" s="60"/>
    </row>
    <row r="273" spans="1:26" ht="25.5" customHeight="1">
      <c r="A273" s="13"/>
      <c r="B273" s="14"/>
      <c r="C273" s="81"/>
      <c r="D273" s="615"/>
      <c r="E273" s="14"/>
      <c r="F273" s="615"/>
      <c r="G273" s="615"/>
      <c r="H273" s="34" t="s">
        <v>1379</v>
      </c>
      <c r="I273" s="49"/>
      <c r="J273" s="615"/>
      <c r="K273" s="60"/>
      <c r="L273" s="60"/>
      <c r="M273" s="60"/>
      <c r="N273" s="60"/>
      <c r="O273" s="60"/>
      <c r="P273" s="60"/>
      <c r="Q273" s="60"/>
      <c r="R273" s="60"/>
      <c r="S273" s="60"/>
      <c r="T273" s="60"/>
      <c r="U273" s="60"/>
      <c r="V273" s="60"/>
      <c r="W273" s="60"/>
      <c r="X273" s="60"/>
      <c r="Y273" s="60"/>
      <c r="Z273" s="60"/>
    </row>
    <row r="274" spans="1:26" ht="25.5" customHeight="1">
      <c r="A274" s="13"/>
      <c r="B274" s="14"/>
      <c r="C274" s="81"/>
      <c r="D274" s="615"/>
      <c r="E274" s="14"/>
      <c r="F274" s="615"/>
      <c r="G274" s="615"/>
      <c r="H274" s="34" t="s">
        <v>1380</v>
      </c>
      <c r="I274" s="49"/>
      <c r="J274" s="615"/>
      <c r="K274" s="60"/>
      <c r="L274" s="60"/>
      <c r="M274" s="60"/>
      <c r="N274" s="60"/>
      <c r="O274" s="60"/>
      <c r="P274" s="60"/>
      <c r="Q274" s="60"/>
      <c r="R274" s="60"/>
      <c r="S274" s="60"/>
      <c r="T274" s="60"/>
      <c r="U274" s="60"/>
      <c r="V274" s="60"/>
      <c r="W274" s="60"/>
      <c r="X274" s="60"/>
      <c r="Y274" s="60"/>
      <c r="Z274" s="60"/>
    </row>
    <row r="275" spans="1:26" ht="25.5" customHeight="1">
      <c r="A275" s="13"/>
      <c r="B275" s="14"/>
      <c r="C275" s="81"/>
      <c r="D275" s="634" t="s">
        <v>159</v>
      </c>
      <c r="E275" s="14"/>
      <c r="F275" s="615"/>
      <c r="G275" s="615"/>
      <c r="H275" s="34" t="s">
        <v>1381</v>
      </c>
      <c r="I275" s="49"/>
      <c r="J275" s="615"/>
      <c r="K275" s="60"/>
      <c r="L275" s="60"/>
      <c r="M275" s="60"/>
      <c r="N275" s="60"/>
      <c r="O275" s="60"/>
      <c r="P275" s="60"/>
      <c r="Q275" s="60"/>
      <c r="R275" s="60"/>
      <c r="S275" s="60"/>
      <c r="T275" s="60"/>
      <c r="U275" s="60"/>
      <c r="V275" s="60"/>
      <c r="W275" s="60"/>
      <c r="X275" s="60"/>
      <c r="Y275" s="60"/>
      <c r="Z275" s="60"/>
    </row>
    <row r="276" spans="1:26" ht="25.5" customHeight="1">
      <c r="A276" s="13"/>
      <c r="B276" s="14"/>
      <c r="C276" s="81"/>
      <c r="D276" s="615"/>
      <c r="E276" s="14"/>
      <c r="F276" s="615"/>
      <c r="G276" s="615"/>
      <c r="H276" s="280" t="s">
        <v>1382</v>
      </c>
      <c r="I276" s="73"/>
      <c r="J276" s="615"/>
      <c r="K276" s="60"/>
      <c r="L276" s="60"/>
      <c r="M276" s="60"/>
      <c r="N276" s="60"/>
      <c r="O276" s="60"/>
      <c r="P276" s="60"/>
      <c r="Q276" s="60"/>
      <c r="R276" s="60"/>
      <c r="S276" s="60"/>
      <c r="T276" s="60"/>
      <c r="U276" s="60"/>
      <c r="V276" s="60"/>
      <c r="W276" s="60"/>
      <c r="X276" s="60"/>
      <c r="Y276" s="60"/>
      <c r="Z276" s="60"/>
    </row>
    <row r="277" spans="1:26" ht="25.5" customHeight="1">
      <c r="A277" s="13"/>
      <c r="B277" s="14"/>
      <c r="C277" s="81"/>
      <c r="D277" s="615"/>
      <c r="E277" s="110"/>
      <c r="F277" s="618"/>
      <c r="G277" s="618"/>
      <c r="H277" s="37" t="s">
        <v>40</v>
      </c>
      <c r="I277" s="74"/>
      <c r="J277" s="616"/>
      <c r="K277" s="60"/>
      <c r="L277" s="60"/>
      <c r="M277" s="60"/>
      <c r="N277" s="60"/>
      <c r="O277" s="60"/>
      <c r="P277" s="60"/>
      <c r="Q277" s="60"/>
      <c r="R277" s="60"/>
      <c r="S277" s="60"/>
      <c r="T277" s="60"/>
      <c r="U277" s="60"/>
      <c r="V277" s="60"/>
      <c r="W277" s="60"/>
      <c r="X277" s="60"/>
      <c r="Y277" s="60"/>
      <c r="Z277" s="60"/>
    </row>
    <row r="278" spans="1:26" ht="26.25" customHeight="1">
      <c r="A278" s="13"/>
      <c r="B278" s="13"/>
      <c r="C278" s="81"/>
      <c r="D278" s="634" t="s">
        <v>160</v>
      </c>
      <c r="E278" s="634" t="s">
        <v>161</v>
      </c>
      <c r="F278" s="635" t="s">
        <v>42</v>
      </c>
      <c r="G278" s="635" t="s">
        <v>42</v>
      </c>
      <c r="H278" s="32" t="s">
        <v>1375</v>
      </c>
      <c r="I278" s="70"/>
      <c r="J278" s="620" t="s">
        <v>162</v>
      </c>
      <c r="K278" s="60"/>
      <c r="L278" s="60"/>
      <c r="M278" s="60"/>
      <c r="N278" s="60"/>
      <c r="O278" s="60"/>
      <c r="P278" s="60"/>
      <c r="Q278" s="60"/>
      <c r="R278" s="60"/>
      <c r="S278" s="60"/>
      <c r="T278" s="60"/>
      <c r="U278" s="60"/>
      <c r="V278" s="60"/>
      <c r="W278" s="60"/>
      <c r="X278" s="60"/>
      <c r="Y278" s="60"/>
      <c r="Z278" s="60"/>
    </row>
    <row r="279" spans="1:26" ht="28.5" customHeight="1">
      <c r="A279" s="13"/>
      <c r="B279" s="13"/>
      <c r="C279" s="81"/>
      <c r="D279" s="615"/>
      <c r="E279" s="615"/>
      <c r="F279" s="615"/>
      <c r="G279" s="615"/>
      <c r="H279" s="34" t="s">
        <v>1376</v>
      </c>
      <c r="I279" s="49"/>
      <c r="J279" s="615"/>
      <c r="K279" s="60"/>
      <c r="L279" s="60"/>
      <c r="M279" s="60"/>
      <c r="N279" s="60"/>
      <c r="O279" s="60"/>
      <c r="P279" s="60"/>
      <c r="Q279" s="60"/>
      <c r="R279" s="60"/>
      <c r="S279" s="60"/>
      <c r="T279" s="60"/>
      <c r="U279" s="60"/>
      <c r="V279" s="60"/>
      <c r="W279" s="60"/>
      <c r="X279" s="60"/>
      <c r="Y279" s="60"/>
      <c r="Z279" s="60"/>
    </row>
    <row r="280" spans="1:26" ht="28.5" customHeight="1">
      <c r="A280" s="13"/>
      <c r="B280" s="13"/>
      <c r="C280" s="81"/>
      <c r="D280" s="615"/>
      <c r="E280" s="615"/>
      <c r="F280" s="615"/>
      <c r="G280" s="615"/>
      <c r="H280" s="34" t="s">
        <v>1377</v>
      </c>
      <c r="I280" s="49"/>
      <c r="J280" s="615"/>
      <c r="K280" s="60"/>
      <c r="L280" s="60"/>
      <c r="M280" s="60"/>
      <c r="N280" s="60"/>
      <c r="O280" s="60"/>
      <c r="P280" s="60"/>
      <c r="Q280" s="60"/>
      <c r="R280" s="60"/>
      <c r="S280" s="60"/>
      <c r="T280" s="60"/>
      <c r="U280" s="60"/>
      <c r="V280" s="60"/>
      <c r="W280" s="60"/>
      <c r="X280" s="60"/>
      <c r="Y280" s="60"/>
      <c r="Z280" s="60"/>
    </row>
    <row r="281" spans="1:26" ht="28.5" customHeight="1">
      <c r="A281" s="13"/>
      <c r="B281" s="13"/>
      <c r="C281" s="81"/>
      <c r="D281" s="634" t="s">
        <v>163</v>
      </c>
      <c r="E281" s="615"/>
      <c r="F281" s="615"/>
      <c r="G281" s="615"/>
      <c r="H281" s="34" t="s">
        <v>1378</v>
      </c>
      <c r="I281" s="49"/>
      <c r="J281" s="615"/>
      <c r="K281" s="60"/>
      <c r="L281" s="60"/>
      <c r="M281" s="60"/>
      <c r="N281" s="60"/>
      <c r="O281" s="60"/>
      <c r="P281" s="60"/>
      <c r="Q281" s="60"/>
      <c r="R281" s="60"/>
      <c r="S281" s="60"/>
      <c r="T281" s="60"/>
      <c r="U281" s="60"/>
      <c r="V281" s="60"/>
      <c r="W281" s="60"/>
      <c r="X281" s="60"/>
      <c r="Y281" s="60"/>
      <c r="Z281" s="60"/>
    </row>
    <row r="282" spans="1:26" ht="28.5" customHeight="1">
      <c r="A282" s="13"/>
      <c r="B282" s="13"/>
      <c r="C282" s="81"/>
      <c r="D282" s="615"/>
      <c r="E282" s="615"/>
      <c r="F282" s="615"/>
      <c r="G282" s="615"/>
      <c r="H282" s="34" t="s">
        <v>1379</v>
      </c>
      <c r="I282" s="49"/>
      <c r="J282" s="615"/>
      <c r="K282" s="60"/>
      <c r="L282" s="60"/>
      <c r="M282" s="60"/>
      <c r="N282" s="60"/>
      <c r="O282" s="60"/>
      <c r="P282" s="60"/>
      <c r="Q282" s="60"/>
      <c r="R282" s="60"/>
      <c r="S282" s="60"/>
      <c r="T282" s="60"/>
      <c r="U282" s="60"/>
      <c r="V282" s="60"/>
      <c r="W282" s="60"/>
      <c r="X282" s="60"/>
      <c r="Y282" s="60"/>
      <c r="Z282" s="60"/>
    </row>
    <row r="283" spans="1:26" ht="28.5" customHeight="1">
      <c r="A283" s="13"/>
      <c r="B283" s="13"/>
      <c r="C283" s="81"/>
      <c r="D283" s="60"/>
      <c r="E283" s="615"/>
      <c r="F283" s="615"/>
      <c r="G283" s="615"/>
      <c r="H283" s="34" t="s">
        <v>1380</v>
      </c>
      <c r="I283" s="49"/>
      <c r="J283" s="615"/>
      <c r="K283" s="60"/>
      <c r="L283" s="60"/>
      <c r="M283" s="60"/>
      <c r="N283" s="60"/>
      <c r="O283" s="60"/>
      <c r="P283" s="60"/>
      <c r="Q283" s="60"/>
      <c r="R283" s="60"/>
      <c r="S283" s="60"/>
      <c r="T283" s="60"/>
      <c r="U283" s="60"/>
      <c r="V283" s="60"/>
      <c r="W283" s="60"/>
      <c r="X283" s="60"/>
      <c r="Y283" s="60"/>
      <c r="Z283" s="60"/>
    </row>
    <row r="284" spans="1:26" ht="28.5" customHeight="1">
      <c r="A284" s="13"/>
      <c r="B284" s="13"/>
      <c r="C284" s="81"/>
      <c r="D284" s="60"/>
      <c r="E284" s="615"/>
      <c r="F284" s="615"/>
      <c r="G284" s="615"/>
      <c r="H284" s="34" t="s">
        <v>1381</v>
      </c>
      <c r="I284" s="49"/>
      <c r="J284" s="615"/>
      <c r="K284" s="60"/>
      <c r="L284" s="60"/>
      <c r="M284" s="60"/>
      <c r="N284" s="60"/>
      <c r="O284" s="60"/>
      <c r="P284" s="60"/>
      <c r="Q284" s="60"/>
      <c r="R284" s="60"/>
      <c r="S284" s="60"/>
      <c r="T284" s="60"/>
      <c r="U284" s="60"/>
      <c r="V284" s="60"/>
      <c r="W284" s="60"/>
      <c r="X284" s="60"/>
      <c r="Y284" s="60"/>
      <c r="Z284" s="60"/>
    </row>
    <row r="285" spans="1:26" ht="26.25" customHeight="1">
      <c r="A285" s="13"/>
      <c r="B285" s="13"/>
      <c r="C285" s="81"/>
      <c r="D285" s="60"/>
      <c r="E285" s="615"/>
      <c r="F285" s="615"/>
      <c r="G285" s="615"/>
      <c r="H285" s="280" t="s">
        <v>1382</v>
      </c>
      <c r="I285" s="36"/>
      <c r="J285" s="615"/>
      <c r="K285" s="60"/>
      <c r="L285" s="60"/>
      <c r="M285" s="60"/>
      <c r="N285" s="60"/>
      <c r="O285" s="60"/>
      <c r="P285" s="60"/>
      <c r="Q285" s="60"/>
      <c r="R285" s="60"/>
      <c r="S285" s="60"/>
      <c r="T285" s="60"/>
      <c r="U285" s="60"/>
      <c r="V285" s="60"/>
      <c r="W285" s="60"/>
      <c r="X285" s="60"/>
      <c r="Y285" s="60"/>
      <c r="Z285" s="60"/>
    </row>
    <row r="286" spans="1:26" ht="34.5" customHeight="1">
      <c r="A286" s="13"/>
      <c r="B286" s="13"/>
      <c r="C286" s="81"/>
      <c r="D286" s="60"/>
      <c r="E286" s="615"/>
      <c r="F286" s="618"/>
      <c r="G286" s="618"/>
      <c r="H286" s="37" t="s">
        <v>40</v>
      </c>
      <c r="I286" s="38"/>
      <c r="J286" s="616"/>
      <c r="K286" s="60"/>
      <c r="L286" s="60"/>
      <c r="M286" s="60"/>
      <c r="N286" s="60"/>
      <c r="O286" s="60"/>
      <c r="P286" s="60"/>
      <c r="Q286" s="60"/>
      <c r="R286" s="60"/>
      <c r="S286" s="60"/>
      <c r="T286" s="60"/>
      <c r="U286" s="60"/>
      <c r="V286" s="60"/>
      <c r="W286" s="60"/>
      <c r="X286" s="60"/>
      <c r="Y286" s="60"/>
      <c r="Z286" s="60"/>
    </row>
    <row r="287" spans="1:26" ht="84.75" customHeight="1">
      <c r="A287" s="13"/>
      <c r="B287" s="13"/>
      <c r="C287" s="81"/>
      <c r="D287" s="99"/>
      <c r="E287" s="111" t="s">
        <v>1418</v>
      </c>
      <c r="F287" s="112"/>
      <c r="G287" s="112"/>
      <c r="H287" s="13"/>
      <c r="I287" s="112"/>
      <c r="J287" s="31"/>
      <c r="K287" s="60"/>
      <c r="L287" s="60"/>
      <c r="M287" s="60"/>
      <c r="N287" s="60"/>
      <c r="O287" s="60"/>
      <c r="P287" s="60"/>
      <c r="Q287" s="60"/>
      <c r="R287" s="60"/>
      <c r="S287" s="60"/>
      <c r="T287" s="60"/>
      <c r="U287" s="60"/>
      <c r="V287" s="60"/>
      <c r="W287" s="60"/>
      <c r="X287" s="60"/>
      <c r="Y287" s="60"/>
      <c r="Z287" s="60"/>
    </row>
    <row r="288" spans="1:26" ht="50.25" customHeight="1">
      <c r="A288" s="13"/>
      <c r="B288" s="13"/>
      <c r="C288" s="81"/>
      <c r="D288" s="107"/>
      <c r="E288" s="113" t="s">
        <v>165</v>
      </c>
      <c r="F288" s="114"/>
      <c r="G288" s="114"/>
      <c r="H288" s="114"/>
      <c r="I288" s="70"/>
      <c r="J288" s="115"/>
      <c r="K288" s="60"/>
      <c r="L288" s="60"/>
      <c r="M288" s="60"/>
      <c r="N288" s="60"/>
      <c r="O288" s="60"/>
      <c r="P288" s="60"/>
      <c r="Q288" s="60"/>
      <c r="R288" s="60"/>
      <c r="S288" s="60"/>
      <c r="T288" s="60"/>
      <c r="U288" s="60"/>
      <c r="V288" s="60"/>
      <c r="W288" s="60"/>
      <c r="X288" s="60"/>
      <c r="Y288" s="60"/>
      <c r="Z288" s="60"/>
    </row>
    <row r="289" spans="1:26" ht="25.5" customHeight="1">
      <c r="A289" s="13"/>
      <c r="B289" s="13"/>
      <c r="C289" s="81"/>
      <c r="D289" s="99"/>
      <c r="E289" s="634" t="s">
        <v>166</v>
      </c>
      <c r="F289" s="638" t="s">
        <v>78</v>
      </c>
      <c r="G289" s="638" t="s">
        <v>78</v>
      </c>
      <c r="H289" s="32" t="s">
        <v>1375</v>
      </c>
      <c r="I289" s="70"/>
      <c r="J289" s="630" t="s">
        <v>167</v>
      </c>
      <c r="K289" s="60"/>
      <c r="L289" s="60"/>
      <c r="M289" s="60"/>
      <c r="N289" s="60"/>
      <c r="O289" s="60"/>
      <c r="P289" s="60"/>
      <c r="Q289" s="60"/>
      <c r="R289" s="60"/>
      <c r="S289" s="60"/>
      <c r="T289" s="60"/>
      <c r="U289" s="60"/>
      <c r="V289" s="60"/>
      <c r="W289" s="60"/>
      <c r="X289" s="60"/>
      <c r="Y289" s="60"/>
      <c r="Z289" s="60"/>
    </row>
    <row r="290" spans="1:26" ht="29.25" customHeight="1">
      <c r="A290" s="13"/>
      <c r="B290" s="13"/>
      <c r="C290" s="81"/>
      <c r="D290" s="14"/>
      <c r="E290" s="615"/>
      <c r="F290" s="615"/>
      <c r="G290" s="615"/>
      <c r="H290" s="34" t="s">
        <v>1376</v>
      </c>
      <c r="I290" s="49"/>
      <c r="J290" s="615"/>
      <c r="K290" s="60"/>
      <c r="L290" s="60"/>
      <c r="M290" s="60"/>
      <c r="N290" s="60"/>
      <c r="O290" s="60"/>
      <c r="P290" s="60"/>
      <c r="Q290" s="60"/>
      <c r="R290" s="60"/>
      <c r="S290" s="60"/>
      <c r="T290" s="60"/>
      <c r="U290" s="60"/>
      <c r="V290" s="60"/>
      <c r="W290" s="60"/>
      <c r="X290" s="60"/>
      <c r="Y290" s="60"/>
      <c r="Z290" s="60"/>
    </row>
    <row r="291" spans="1:26" ht="29.25" customHeight="1">
      <c r="A291" s="13"/>
      <c r="B291" s="13"/>
      <c r="C291" s="81"/>
      <c r="D291" s="99"/>
      <c r="E291" s="615"/>
      <c r="F291" s="615"/>
      <c r="G291" s="615"/>
      <c r="H291" s="34" t="s">
        <v>1377</v>
      </c>
      <c r="I291" s="49"/>
      <c r="J291" s="615"/>
      <c r="K291" s="60"/>
      <c r="L291" s="60"/>
      <c r="M291" s="60"/>
      <c r="N291" s="60"/>
      <c r="O291" s="60"/>
      <c r="P291" s="60"/>
      <c r="Q291" s="60"/>
      <c r="R291" s="60"/>
      <c r="S291" s="60"/>
      <c r="T291" s="60"/>
      <c r="U291" s="60"/>
      <c r="V291" s="60"/>
      <c r="W291" s="60"/>
      <c r="X291" s="60"/>
      <c r="Y291" s="60"/>
      <c r="Z291" s="60"/>
    </row>
    <row r="292" spans="1:26" ht="29.25" customHeight="1">
      <c r="A292" s="13"/>
      <c r="B292" s="13"/>
      <c r="C292" s="81"/>
      <c r="D292" s="99"/>
      <c r="E292" s="615"/>
      <c r="F292" s="615"/>
      <c r="G292" s="615"/>
      <c r="H292" s="34" t="s">
        <v>1378</v>
      </c>
      <c r="I292" s="49"/>
      <c r="J292" s="615"/>
      <c r="K292" s="60"/>
      <c r="L292" s="60"/>
      <c r="M292" s="60"/>
      <c r="N292" s="60"/>
      <c r="O292" s="60"/>
      <c r="P292" s="60"/>
      <c r="Q292" s="60"/>
      <c r="R292" s="60"/>
      <c r="S292" s="60"/>
      <c r="T292" s="60"/>
      <c r="U292" s="60"/>
      <c r="V292" s="60"/>
      <c r="W292" s="60"/>
      <c r="X292" s="60"/>
      <c r="Y292" s="60"/>
      <c r="Z292" s="60"/>
    </row>
    <row r="293" spans="1:26" ht="29.25" customHeight="1">
      <c r="A293" s="13"/>
      <c r="B293" s="13"/>
      <c r="C293" s="81"/>
      <c r="D293" s="99"/>
      <c r="E293" s="13"/>
      <c r="F293" s="615"/>
      <c r="G293" s="615"/>
      <c r="H293" s="34" t="s">
        <v>1379</v>
      </c>
      <c r="I293" s="49"/>
      <c r="J293" s="615"/>
      <c r="K293" s="60"/>
      <c r="L293" s="60"/>
      <c r="M293" s="60"/>
      <c r="N293" s="60"/>
      <c r="O293" s="60"/>
      <c r="P293" s="60"/>
      <c r="Q293" s="60"/>
      <c r="R293" s="60"/>
      <c r="S293" s="60"/>
      <c r="T293" s="60"/>
      <c r="U293" s="60"/>
      <c r="V293" s="60"/>
      <c r="W293" s="60"/>
      <c r="X293" s="60"/>
      <c r="Y293" s="60"/>
      <c r="Z293" s="60"/>
    </row>
    <row r="294" spans="1:26" ht="29.25" customHeight="1">
      <c r="A294" s="13"/>
      <c r="B294" s="13"/>
      <c r="C294" s="81"/>
      <c r="D294" s="99"/>
      <c r="E294" s="13"/>
      <c r="F294" s="615"/>
      <c r="G294" s="615"/>
      <c r="H294" s="34" t="s">
        <v>1380</v>
      </c>
      <c r="I294" s="49"/>
      <c r="J294" s="615"/>
      <c r="K294" s="60"/>
      <c r="L294" s="60"/>
      <c r="M294" s="60"/>
      <c r="N294" s="60"/>
      <c r="O294" s="60"/>
      <c r="P294" s="60"/>
      <c r="Q294" s="60"/>
      <c r="R294" s="60"/>
      <c r="S294" s="60"/>
      <c r="T294" s="60"/>
      <c r="U294" s="60"/>
      <c r="V294" s="60"/>
      <c r="W294" s="60"/>
      <c r="X294" s="60"/>
      <c r="Y294" s="60"/>
      <c r="Z294" s="60"/>
    </row>
    <row r="295" spans="1:26" ht="29.25" customHeight="1">
      <c r="A295" s="13"/>
      <c r="B295" s="13"/>
      <c r="C295" s="81"/>
      <c r="D295" s="116"/>
      <c r="E295" s="13"/>
      <c r="F295" s="615"/>
      <c r="G295" s="615"/>
      <c r="H295" s="34" t="s">
        <v>1381</v>
      </c>
      <c r="I295" s="49"/>
      <c r="J295" s="615"/>
      <c r="K295" s="60"/>
      <c r="L295" s="60"/>
      <c r="M295" s="60"/>
      <c r="N295" s="60"/>
      <c r="O295" s="60"/>
      <c r="P295" s="60"/>
      <c r="Q295" s="60"/>
      <c r="R295" s="60"/>
      <c r="S295" s="60"/>
      <c r="T295" s="60"/>
      <c r="U295" s="60"/>
      <c r="V295" s="60"/>
      <c r="W295" s="60"/>
      <c r="X295" s="60"/>
      <c r="Y295" s="60"/>
      <c r="Z295" s="60"/>
    </row>
    <row r="296" spans="1:26" ht="23.25" customHeight="1">
      <c r="A296" s="13"/>
      <c r="B296" s="13"/>
      <c r="C296" s="81"/>
      <c r="D296" s="116"/>
      <c r="E296" s="13"/>
      <c r="F296" s="615"/>
      <c r="G296" s="615"/>
      <c r="H296" s="280" t="s">
        <v>1382</v>
      </c>
      <c r="I296" s="36"/>
      <c r="J296" s="615"/>
      <c r="K296" s="60"/>
      <c r="L296" s="60"/>
      <c r="M296" s="60"/>
      <c r="N296" s="60"/>
      <c r="O296" s="60"/>
      <c r="P296" s="60"/>
      <c r="Q296" s="60"/>
      <c r="R296" s="60"/>
      <c r="S296" s="60"/>
      <c r="T296" s="60"/>
      <c r="U296" s="60"/>
      <c r="V296" s="60"/>
      <c r="W296" s="60"/>
      <c r="X296" s="60"/>
      <c r="Y296" s="60"/>
      <c r="Z296" s="60"/>
    </row>
    <row r="297" spans="1:26" ht="29.25" customHeight="1">
      <c r="A297" s="13"/>
      <c r="B297" s="13"/>
      <c r="C297" s="81"/>
      <c r="D297" s="116"/>
      <c r="E297" s="70"/>
      <c r="F297" s="618"/>
      <c r="G297" s="618"/>
      <c r="H297" s="37" t="s">
        <v>40</v>
      </c>
      <c r="I297" s="38"/>
      <c r="J297" s="616"/>
      <c r="K297" s="60"/>
      <c r="L297" s="60"/>
      <c r="M297" s="60"/>
      <c r="N297" s="60"/>
      <c r="O297" s="60"/>
      <c r="P297" s="60"/>
      <c r="Q297" s="60"/>
      <c r="R297" s="60"/>
      <c r="S297" s="60"/>
      <c r="T297" s="60"/>
      <c r="U297" s="60"/>
      <c r="V297" s="60"/>
      <c r="W297" s="60"/>
      <c r="X297" s="60"/>
      <c r="Y297" s="60"/>
      <c r="Z297" s="60"/>
    </row>
    <row r="298" spans="1:26" ht="22.5" customHeight="1">
      <c r="A298" s="13"/>
      <c r="B298" s="13"/>
      <c r="C298" s="81"/>
      <c r="D298" s="99"/>
      <c r="E298" s="634" t="s">
        <v>168</v>
      </c>
      <c r="F298" s="637" t="s">
        <v>78</v>
      </c>
      <c r="G298" s="637" t="s">
        <v>78</v>
      </c>
      <c r="H298" s="32" t="s">
        <v>1375</v>
      </c>
      <c r="I298" s="70"/>
      <c r="J298" s="620" t="s">
        <v>169</v>
      </c>
      <c r="K298" s="60"/>
      <c r="L298" s="60"/>
      <c r="M298" s="60"/>
      <c r="N298" s="60"/>
      <c r="O298" s="60"/>
      <c r="P298" s="60"/>
      <c r="Q298" s="60"/>
      <c r="R298" s="60"/>
      <c r="S298" s="60"/>
      <c r="T298" s="60"/>
      <c r="U298" s="60"/>
      <c r="V298" s="60"/>
      <c r="W298" s="60"/>
      <c r="X298" s="60"/>
      <c r="Y298" s="60"/>
      <c r="Z298" s="60"/>
    </row>
    <row r="299" spans="1:26" ht="22.5" customHeight="1">
      <c r="A299" s="13"/>
      <c r="B299" s="13"/>
      <c r="C299" s="81"/>
      <c r="D299" s="99"/>
      <c r="E299" s="615"/>
      <c r="F299" s="615"/>
      <c r="G299" s="615"/>
      <c r="H299" s="34" t="s">
        <v>1376</v>
      </c>
      <c r="I299" s="49"/>
      <c r="J299" s="615"/>
      <c r="K299" s="60"/>
      <c r="L299" s="60"/>
      <c r="M299" s="60"/>
      <c r="N299" s="60"/>
      <c r="O299" s="60"/>
      <c r="P299" s="60"/>
      <c r="Q299" s="60"/>
      <c r="R299" s="60"/>
      <c r="S299" s="60"/>
      <c r="T299" s="60"/>
      <c r="U299" s="60"/>
      <c r="V299" s="60"/>
      <c r="W299" s="60"/>
      <c r="X299" s="60"/>
      <c r="Y299" s="60"/>
      <c r="Z299" s="60"/>
    </row>
    <row r="300" spans="1:26" ht="22.5" customHeight="1">
      <c r="A300" s="13"/>
      <c r="B300" s="13"/>
      <c r="C300" s="81"/>
      <c r="D300" s="99"/>
      <c r="E300" s="615"/>
      <c r="F300" s="615"/>
      <c r="G300" s="615"/>
      <c r="H300" s="34" t="s">
        <v>1377</v>
      </c>
      <c r="I300" s="49"/>
      <c r="J300" s="615"/>
      <c r="K300" s="60"/>
      <c r="L300" s="60"/>
      <c r="M300" s="60"/>
      <c r="N300" s="60"/>
      <c r="O300" s="60"/>
      <c r="P300" s="60"/>
      <c r="Q300" s="60"/>
      <c r="R300" s="60"/>
      <c r="S300" s="60"/>
      <c r="T300" s="60"/>
      <c r="U300" s="60"/>
      <c r="V300" s="60"/>
      <c r="W300" s="60"/>
      <c r="X300" s="60"/>
      <c r="Y300" s="60"/>
      <c r="Z300" s="60"/>
    </row>
    <row r="301" spans="1:26" ht="22.5" customHeight="1">
      <c r="A301" s="13"/>
      <c r="B301" s="13"/>
      <c r="C301" s="81"/>
      <c r="D301" s="99"/>
      <c r="E301" s="615"/>
      <c r="F301" s="615"/>
      <c r="G301" s="615"/>
      <c r="H301" s="34" t="s">
        <v>1378</v>
      </c>
      <c r="I301" s="49"/>
      <c r="J301" s="615"/>
      <c r="K301" s="60"/>
      <c r="L301" s="60"/>
      <c r="M301" s="60"/>
      <c r="N301" s="60"/>
      <c r="O301" s="60"/>
      <c r="P301" s="60"/>
      <c r="Q301" s="60"/>
      <c r="R301" s="60"/>
      <c r="S301" s="60"/>
      <c r="T301" s="60"/>
      <c r="U301" s="60"/>
      <c r="V301" s="60"/>
      <c r="W301" s="60"/>
      <c r="X301" s="60"/>
      <c r="Y301" s="60"/>
      <c r="Z301" s="60"/>
    </row>
    <row r="302" spans="1:26" ht="22.5" customHeight="1">
      <c r="A302" s="13"/>
      <c r="B302" s="13"/>
      <c r="C302" s="81"/>
      <c r="D302" s="116"/>
      <c r="E302" s="615"/>
      <c r="F302" s="615"/>
      <c r="G302" s="615"/>
      <c r="H302" s="34" t="s">
        <v>1379</v>
      </c>
      <c r="I302" s="49"/>
      <c r="J302" s="615"/>
      <c r="K302" s="60"/>
      <c r="L302" s="60"/>
      <c r="M302" s="60"/>
      <c r="N302" s="60"/>
      <c r="O302" s="60"/>
      <c r="P302" s="60"/>
      <c r="Q302" s="60"/>
      <c r="R302" s="60"/>
      <c r="S302" s="60"/>
      <c r="T302" s="60"/>
      <c r="U302" s="60"/>
      <c r="V302" s="60"/>
      <c r="W302" s="60"/>
      <c r="X302" s="60"/>
      <c r="Y302" s="60"/>
      <c r="Z302" s="60"/>
    </row>
    <row r="303" spans="1:26" ht="22.5" customHeight="1">
      <c r="A303" s="13"/>
      <c r="B303" s="13"/>
      <c r="C303" s="81"/>
      <c r="D303" s="116"/>
      <c r="E303" s="615"/>
      <c r="F303" s="615"/>
      <c r="G303" s="615"/>
      <c r="H303" s="34" t="s">
        <v>1380</v>
      </c>
      <c r="I303" s="49"/>
      <c r="J303" s="615"/>
      <c r="K303" s="60"/>
      <c r="L303" s="60"/>
      <c r="M303" s="60"/>
      <c r="N303" s="60"/>
      <c r="O303" s="60"/>
      <c r="P303" s="60"/>
      <c r="Q303" s="60"/>
      <c r="R303" s="60"/>
      <c r="S303" s="60"/>
      <c r="T303" s="60"/>
      <c r="U303" s="60"/>
      <c r="V303" s="60"/>
      <c r="W303" s="60"/>
      <c r="X303" s="60"/>
      <c r="Y303" s="60"/>
      <c r="Z303" s="60"/>
    </row>
    <row r="304" spans="1:26" ht="22.5" customHeight="1">
      <c r="A304" s="13"/>
      <c r="B304" s="13"/>
      <c r="C304" s="81"/>
      <c r="D304" s="116"/>
      <c r="E304" s="615"/>
      <c r="F304" s="615"/>
      <c r="G304" s="615"/>
      <c r="H304" s="34" t="s">
        <v>1381</v>
      </c>
      <c r="I304" s="49"/>
      <c r="J304" s="615"/>
      <c r="K304" s="60"/>
      <c r="L304" s="60"/>
      <c r="M304" s="60"/>
      <c r="N304" s="60"/>
      <c r="O304" s="60"/>
      <c r="P304" s="60"/>
      <c r="Q304" s="60"/>
      <c r="R304" s="60"/>
      <c r="S304" s="60"/>
      <c r="T304" s="60"/>
      <c r="U304" s="60"/>
      <c r="V304" s="60"/>
      <c r="W304" s="60"/>
      <c r="X304" s="60"/>
      <c r="Y304" s="60"/>
      <c r="Z304" s="60"/>
    </row>
    <row r="305" spans="1:26" ht="22.5" customHeight="1">
      <c r="A305" s="13"/>
      <c r="B305" s="13"/>
      <c r="C305" s="81"/>
      <c r="D305" s="116"/>
      <c r="E305" s="615"/>
      <c r="F305" s="615"/>
      <c r="G305" s="615"/>
      <c r="H305" s="280" t="s">
        <v>1382</v>
      </c>
      <c r="I305" s="73"/>
      <c r="J305" s="615"/>
      <c r="K305" s="60"/>
      <c r="L305" s="60"/>
      <c r="M305" s="60"/>
      <c r="N305" s="60"/>
      <c r="O305" s="60"/>
      <c r="P305" s="60"/>
      <c r="Q305" s="60"/>
      <c r="R305" s="60"/>
      <c r="S305" s="60"/>
      <c r="T305" s="60"/>
      <c r="U305" s="60"/>
      <c r="V305" s="60"/>
      <c r="W305" s="60"/>
      <c r="X305" s="60"/>
      <c r="Y305" s="60"/>
      <c r="Z305" s="60"/>
    </row>
    <row r="306" spans="1:26" ht="22.5" customHeight="1">
      <c r="A306" s="13"/>
      <c r="B306" s="13"/>
      <c r="C306" s="81"/>
      <c r="D306" s="116"/>
      <c r="E306" s="615"/>
      <c r="F306" s="618"/>
      <c r="G306" s="618"/>
      <c r="H306" s="37" t="s">
        <v>40</v>
      </c>
      <c r="I306" s="74"/>
      <c r="J306" s="616"/>
      <c r="K306" s="60"/>
      <c r="L306" s="60"/>
      <c r="M306" s="60"/>
      <c r="N306" s="60"/>
      <c r="O306" s="60"/>
      <c r="P306" s="60"/>
      <c r="Q306" s="60"/>
      <c r="R306" s="60"/>
      <c r="S306" s="60"/>
      <c r="T306" s="60"/>
      <c r="U306" s="60"/>
      <c r="V306" s="60"/>
      <c r="W306" s="60"/>
      <c r="X306" s="60"/>
      <c r="Y306" s="60"/>
      <c r="Z306" s="60"/>
    </row>
    <row r="307" spans="1:26" ht="166.5" customHeight="1">
      <c r="A307" s="13"/>
      <c r="B307" s="13"/>
      <c r="C307" s="81"/>
      <c r="D307" s="116"/>
      <c r="E307" s="117" t="s">
        <v>1419</v>
      </c>
      <c r="F307" s="112"/>
      <c r="G307" s="112"/>
      <c r="H307" s="112"/>
      <c r="I307" s="112"/>
      <c r="J307" s="31"/>
      <c r="K307" s="60"/>
      <c r="L307" s="60"/>
      <c r="M307" s="60"/>
      <c r="N307" s="60"/>
      <c r="O307" s="60"/>
      <c r="P307" s="60"/>
      <c r="Q307" s="60"/>
      <c r="R307" s="60"/>
      <c r="S307" s="60"/>
      <c r="T307" s="60"/>
      <c r="U307" s="60"/>
      <c r="V307" s="60"/>
      <c r="W307" s="60"/>
      <c r="X307" s="60"/>
      <c r="Y307" s="60"/>
      <c r="Z307" s="60"/>
    </row>
    <row r="308" spans="1:26" ht="21.75" customHeight="1">
      <c r="A308" s="13"/>
      <c r="B308" s="13"/>
      <c r="C308" s="81"/>
      <c r="D308" s="116"/>
      <c r="E308" s="118" t="s">
        <v>171</v>
      </c>
      <c r="F308" s="112"/>
      <c r="G308" s="112"/>
      <c r="H308" s="112"/>
      <c r="I308" s="112"/>
      <c r="J308" s="31"/>
      <c r="K308" s="60"/>
      <c r="L308" s="60"/>
      <c r="M308" s="60"/>
      <c r="N308" s="60"/>
      <c r="O308" s="60"/>
      <c r="P308" s="60"/>
      <c r="Q308" s="60"/>
      <c r="R308" s="60"/>
      <c r="S308" s="60"/>
      <c r="T308" s="60"/>
      <c r="U308" s="60"/>
      <c r="V308" s="60"/>
      <c r="W308" s="60"/>
      <c r="X308" s="60"/>
      <c r="Y308" s="60"/>
      <c r="Z308" s="60"/>
    </row>
    <row r="309" spans="1:26" ht="21.75" customHeight="1">
      <c r="A309" s="13"/>
      <c r="B309" s="13"/>
      <c r="C309" s="81"/>
      <c r="D309" s="116"/>
      <c r="E309" s="118" t="s">
        <v>172</v>
      </c>
      <c r="F309" s="112"/>
      <c r="G309" s="112"/>
      <c r="H309" s="112"/>
      <c r="I309" s="112"/>
      <c r="J309" s="31"/>
      <c r="K309" s="60"/>
      <c r="L309" s="60"/>
      <c r="M309" s="60"/>
      <c r="N309" s="60"/>
      <c r="O309" s="60"/>
      <c r="P309" s="60"/>
      <c r="Q309" s="60"/>
      <c r="R309" s="60"/>
      <c r="S309" s="60"/>
      <c r="T309" s="60"/>
      <c r="U309" s="60"/>
      <c r="V309" s="60"/>
      <c r="W309" s="60"/>
      <c r="X309" s="60"/>
      <c r="Y309" s="60"/>
      <c r="Z309" s="60"/>
    </row>
    <row r="310" spans="1:26" ht="34.5" customHeight="1">
      <c r="A310" s="13"/>
      <c r="B310" s="13"/>
      <c r="C310" s="81"/>
      <c r="D310" s="13"/>
      <c r="E310" s="118" t="s">
        <v>173</v>
      </c>
      <c r="F310" s="112"/>
      <c r="G310" s="112"/>
      <c r="H310" s="112"/>
      <c r="I310" s="112"/>
      <c r="J310" s="31"/>
      <c r="K310" s="60"/>
      <c r="L310" s="60"/>
      <c r="M310" s="60"/>
      <c r="N310" s="60"/>
      <c r="O310" s="60"/>
      <c r="P310" s="60"/>
      <c r="Q310" s="60"/>
      <c r="R310" s="60"/>
      <c r="S310" s="60"/>
      <c r="T310" s="60"/>
      <c r="U310" s="60"/>
      <c r="V310" s="60"/>
      <c r="W310" s="60"/>
      <c r="X310" s="60"/>
      <c r="Y310" s="60"/>
      <c r="Z310" s="60"/>
    </row>
    <row r="311" spans="1:26" ht="45" customHeight="1">
      <c r="A311" s="13"/>
      <c r="B311" s="51"/>
      <c r="C311" s="102"/>
      <c r="D311" s="51"/>
      <c r="E311" s="119" t="s">
        <v>174</v>
      </c>
      <c r="F311" s="120"/>
      <c r="G311" s="120"/>
      <c r="H311" s="120"/>
      <c r="I311" s="120"/>
      <c r="J311" s="121"/>
      <c r="K311" s="60"/>
      <c r="L311" s="60"/>
      <c r="M311" s="60"/>
      <c r="N311" s="60"/>
      <c r="O311" s="60"/>
      <c r="P311" s="60"/>
      <c r="Q311" s="60"/>
      <c r="R311" s="60"/>
      <c r="S311" s="60"/>
      <c r="T311" s="60"/>
      <c r="U311" s="60"/>
      <c r="V311" s="60"/>
      <c r="W311" s="60"/>
      <c r="X311" s="60"/>
      <c r="Y311" s="60"/>
      <c r="Z311" s="60"/>
    </row>
    <row r="312" spans="1:26" ht="22.5" customHeight="1">
      <c r="A312" s="13"/>
      <c r="B312" s="633" t="s">
        <v>1420</v>
      </c>
      <c r="C312" s="636" t="s">
        <v>176</v>
      </c>
      <c r="D312" s="636"/>
      <c r="E312" s="636" t="s">
        <v>1421</v>
      </c>
      <c r="F312" s="636" t="s">
        <v>78</v>
      </c>
      <c r="G312" s="636" t="s">
        <v>78</v>
      </c>
      <c r="H312" s="122" t="s">
        <v>1371</v>
      </c>
      <c r="I312" s="123">
        <v>1.0677828556784692</v>
      </c>
      <c r="J312" s="628" t="s">
        <v>1422</v>
      </c>
      <c r="K312" s="60"/>
      <c r="L312" s="60"/>
      <c r="M312" s="60"/>
      <c r="N312" s="60"/>
      <c r="O312" s="60"/>
      <c r="P312" s="60"/>
      <c r="Q312" s="60"/>
      <c r="R312" s="60"/>
      <c r="S312" s="60"/>
      <c r="T312" s="60"/>
      <c r="U312" s="60"/>
      <c r="V312" s="60"/>
      <c r="W312" s="60"/>
      <c r="X312" s="60"/>
      <c r="Y312" s="60"/>
      <c r="Z312" s="60"/>
    </row>
    <row r="313" spans="1:26" ht="22.5" customHeight="1">
      <c r="A313" s="13"/>
      <c r="B313" s="615"/>
      <c r="C313" s="615"/>
      <c r="D313" s="615"/>
      <c r="E313" s="615"/>
      <c r="F313" s="615"/>
      <c r="G313" s="615"/>
      <c r="H313" s="122" t="s">
        <v>1367</v>
      </c>
      <c r="I313" s="123">
        <v>3.1118717908822155</v>
      </c>
      <c r="J313" s="615"/>
      <c r="K313" s="60"/>
      <c r="L313" s="60"/>
      <c r="M313" s="60"/>
      <c r="N313" s="60"/>
      <c r="O313" s="60"/>
      <c r="P313" s="60"/>
      <c r="Q313" s="60"/>
      <c r="R313" s="60"/>
      <c r="S313" s="60"/>
      <c r="T313" s="60"/>
      <c r="U313" s="60"/>
      <c r="V313" s="60"/>
      <c r="W313" s="60"/>
      <c r="X313" s="60"/>
      <c r="Y313" s="60"/>
      <c r="Z313" s="60"/>
    </row>
    <row r="314" spans="1:26" ht="22.5" customHeight="1">
      <c r="A314" s="13"/>
      <c r="B314" s="615"/>
      <c r="C314" s="615"/>
      <c r="D314" s="615"/>
      <c r="E314" s="615"/>
      <c r="F314" s="615"/>
      <c r="G314" s="615"/>
      <c r="H314" s="122" t="s">
        <v>1372</v>
      </c>
      <c r="I314" s="123">
        <v>0.70321757200068913</v>
      </c>
      <c r="J314" s="615"/>
      <c r="K314" s="60"/>
      <c r="L314" s="60"/>
      <c r="M314" s="60"/>
      <c r="N314" s="60"/>
      <c r="O314" s="60"/>
      <c r="P314" s="60"/>
      <c r="Q314" s="60"/>
      <c r="R314" s="60"/>
      <c r="S314" s="60"/>
      <c r="T314" s="60"/>
      <c r="U314" s="60"/>
      <c r="V314" s="60"/>
      <c r="W314" s="60"/>
      <c r="X314" s="60"/>
      <c r="Y314" s="60"/>
      <c r="Z314" s="60"/>
    </row>
    <row r="315" spans="1:26" ht="22.5" customHeight="1">
      <c r="A315" s="13"/>
      <c r="B315" s="615"/>
      <c r="C315" s="615"/>
      <c r="D315" s="615"/>
      <c r="E315" s="615"/>
      <c r="F315" s="615"/>
      <c r="G315" s="615"/>
      <c r="H315" s="122" t="s">
        <v>1373</v>
      </c>
      <c r="I315" s="123">
        <v>0</v>
      </c>
      <c r="J315" s="615"/>
      <c r="K315" s="60"/>
      <c r="L315" s="60"/>
      <c r="M315" s="60"/>
      <c r="N315" s="60"/>
      <c r="O315" s="60"/>
      <c r="P315" s="60"/>
      <c r="Q315" s="60"/>
      <c r="R315" s="60"/>
      <c r="S315" s="60"/>
      <c r="T315" s="60"/>
      <c r="U315" s="60"/>
      <c r="V315" s="60"/>
      <c r="W315" s="60"/>
      <c r="X315" s="60"/>
      <c r="Y315" s="60"/>
      <c r="Z315" s="60"/>
    </row>
    <row r="316" spans="1:26" ht="22.5" customHeight="1">
      <c r="A316" s="13"/>
      <c r="B316" s="615"/>
      <c r="C316" s="615"/>
      <c r="D316" s="615"/>
      <c r="E316" s="615"/>
      <c r="F316" s="615"/>
      <c r="G316" s="615"/>
      <c r="H316" s="122" t="s">
        <v>1368</v>
      </c>
      <c r="I316" s="123">
        <v>1.1323617669373012</v>
      </c>
      <c r="J316" s="615"/>
      <c r="K316" s="60"/>
      <c r="L316" s="60"/>
      <c r="M316" s="60"/>
      <c r="N316" s="60"/>
      <c r="O316" s="60"/>
      <c r="P316" s="60"/>
      <c r="Q316" s="60"/>
      <c r="R316" s="60"/>
      <c r="S316" s="60"/>
      <c r="T316" s="60"/>
      <c r="U316" s="60"/>
      <c r="V316" s="60"/>
      <c r="W316" s="60"/>
      <c r="X316" s="60"/>
      <c r="Y316" s="60"/>
      <c r="Z316" s="60"/>
    </row>
    <row r="317" spans="1:26" ht="22.5" customHeight="1">
      <c r="A317" s="13"/>
      <c r="B317" s="615"/>
      <c r="C317" s="615"/>
      <c r="D317" s="615"/>
      <c r="E317" s="615"/>
      <c r="F317" s="615"/>
      <c r="G317" s="615"/>
      <c r="H317" s="122" t="s">
        <v>1374</v>
      </c>
      <c r="I317" s="123">
        <v>1.4327365985400415</v>
      </c>
      <c r="J317" s="615"/>
      <c r="K317" s="60"/>
      <c r="L317" s="60"/>
      <c r="M317" s="60"/>
      <c r="N317" s="60"/>
      <c r="O317" s="60"/>
      <c r="P317" s="60"/>
      <c r="Q317" s="60"/>
      <c r="R317" s="60"/>
      <c r="S317" s="60"/>
      <c r="T317" s="60"/>
      <c r="U317" s="60"/>
      <c r="V317" s="60"/>
      <c r="W317" s="60"/>
      <c r="X317" s="60"/>
      <c r="Y317" s="60"/>
      <c r="Z317" s="60"/>
    </row>
    <row r="318" spans="1:26" ht="22.5" customHeight="1">
      <c r="A318" s="13"/>
      <c r="B318" s="615"/>
      <c r="C318" s="615"/>
      <c r="D318" s="615"/>
      <c r="E318" s="615"/>
      <c r="F318" s="615"/>
      <c r="G318" s="615"/>
      <c r="H318" s="122" t="s">
        <v>1370</v>
      </c>
      <c r="I318" s="123">
        <v>0</v>
      </c>
      <c r="J318" s="615"/>
      <c r="K318" s="60"/>
      <c r="L318" s="60"/>
      <c r="M318" s="60"/>
      <c r="N318" s="60"/>
      <c r="O318" s="60"/>
      <c r="P318" s="60"/>
      <c r="Q318" s="60"/>
      <c r="R318" s="60"/>
      <c r="S318" s="60"/>
      <c r="T318" s="60"/>
      <c r="U318" s="60"/>
      <c r="V318" s="60"/>
      <c r="W318" s="60"/>
      <c r="X318" s="60"/>
      <c r="Y318" s="60"/>
      <c r="Z318" s="60"/>
    </row>
    <row r="319" spans="1:26" ht="22.5" customHeight="1">
      <c r="A319" s="13"/>
      <c r="B319" s="615"/>
      <c r="C319" s="615"/>
      <c r="D319" s="615"/>
      <c r="E319" s="615"/>
      <c r="F319" s="615"/>
      <c r="G319" s="615"/>
      <c r="H319" s="122" t="s">
        <v>1369</v>
      </c>
      <c r="I319" s="123">
        <v>0</v>
      </c>
      <c r="J319" s="615"/>
      <c r="K319" s="60"/>
      <c r="L319" s="60"/>
      <c r="M319" s="60"/>
      <c r="N319" s="60"/>
      <c r="O319" s="60"/>
      <c r="P319" s="60"/>
      <c r="Q319" s="60"/>
      <c r="R319" s="60"/>
      <c r="S319" s="60"/>
      <c r="T319" s="60"/>
      <c r="U319" s="60"/>
      <c r="V319" s="60"/>
      <c r="W319" s="60"/>
      <c r="X319" s="60"/>
      <c r="Y319" s="60"/>
      <c r="Z319" s="60"/>
    </row>
    <row r="320" spans="1:26" ht="23.25" customHeight="1">
      <c r="A320" s="13"/>
      <c r="B320" s="615"/>
      <c r="C320" s="615"/>
      <c r="D320" s="615"/>
      <c r="E320" s="615"/>
      <c r="F320" s="621"/>
      <c r="G320" s="621"/>
      <c r="H320" s="37" t="s">
        <v>40</v>
      </c>
      <c r="I320" s="129">
        <f>SUM(I312:I319)/8</f>
        <v>0.93099632300483959</v>
      </c>
      <c r="J320" s="616"/>
      <c r="K320" s="60"/>
      <c r="L320" s="60"/>
      <c r="M320" s="60"/>
      <c r="N320" s="60"/>
      <c r="O320" s="60"/>
      <c r="P320" s="60"/>
      <c r="Q320" s="60"/>
      <c r="R320" s="60"/>
      <c r="S320" s="60"/>
      <c r="T320" s="60"/>
      <c r="U320" s="60"/>
      <c r="V320" s="60"/>
      <c r="W320" s="60"/>
      <c r="X320" s="60"/>
      <c r="Y320" s="60"/>
      <c r="Z320" s="60"/>
    </row>
    <row r="321" spans="1:26" ht="21.75" customHeight="1">
      <c r="A321" s="13"/>
      <c r="B321" s="633" t="s">
        <v>1423</v>
      </c>
      <c r="C321" s="633" t="s">
        <v>180</v>
      </c>
      <c r="D321" s="54" t="s">
        <v>181</v>
      </c>
      <c r="E321" s="55" t="s">
        <v>182</v>
      </c>
      <c r="F321" s="636" t="s">
        <v>78</v>
      </c>
      <c r="G321" s="636" t="s">
        <v>78</v>
      </c>
      <c r="H321" s="127" t="s">
        <v>1367</v>
      </c>
      <c r="I321" s="128">
        <v>6.146105798779355</v>
      </c>
      <c r="J321" s="628" t="s">
        <v>1424</v>
      </c>
      <c r="K321" s="60"/>
      <c r="L321" s="60"/>
      <c r="M321" s="60"/>
      <c r="N321" s="60"/>
      <c r="O321" s="60"/>
      <c r="P321" s="60"/>
      <c r="Q321" s="60"/>
      <c r="R321" s="60"/>
      <c r="S321" s="60"/>
      <c r="T321" s="60"/>
      <c r="U321" s="60"/>
      <c r="V321" s="60"/>
      <c r="W321" s="60"/>
      <c r="X321" s="60"/>
      <c r="Y321" s="60"/>
      <c r="Z321" s="60"/>
    </row>
    <row r="322" spans="1:26" ht="21.75" customHeight="1">
      <c r="A322" s="13"/>
      <c r="B322" s="615"/>
      <c r="C322" s="615"/>
      <c r="D322" s="13" t="s">
        <v>184</v>
      </c>
      <c r="E322" s="81"/>
      <c r="F322" s="615"/>
      <c r="G322" s="615"/>
      <c r="H322" s="127" t="s">
        <v>1368</v>
      </c>
      <c r="I322" s="128">
        <v>10.15794569023241</v>
      </c>
      <c r="J322" s="615"/>
      <c r="K322" s="60"/>
      <c r="L322" s="60"/>
      <c r="M322" s="60"/>
      <c r="N322" s="60"/>
      <c r="O322" s="60"/>
      <c r="P322" s="60"/>
      <c r="Q322" s="60"/>
      <c r="R322" s="60"/>
      <c r="S322" s="60"/>
      <c r="T322" s="60"/>
      <c r="U322" s="60"/>
      <c r="V322" s="60"/>
      <c r="W322" s="60"/>
      <c r="X322" s="60"/>
      <c r="Y322" s="60"/>
      <c r="Z322" s="60"/>
    </row>
    <row r="323" spans="1:26" ht="21.75" customHeight="1">
      <c r="A323" s="13"/>
      <c r="B323" s="615"/>
      <c r="C323" s="615"/>
      <c r="D323" s="13" t="s">
        <v>185</v>
      </c>
      <c r="E323" s="81"/>
      <c r="F323" s="615"/>
      <c r="G323" s="615"/>
      <c r="H323" s="127" t="s">
        <v>1369</v>
      </c>
      <c r="I323" s="128">
        <v>5.7622046194874157</v>
      </c>
      <c r="J323" s="615"/>
      <c r="K323" s="60"/>
      <c r="L323" s="60"/>
      <c r="M323" s="60"/>
      <c r="N323" s="60"/>
      <c r="O323" s="60"/>
      <c r="P323" s="60"/>
      <c r="Q323" s="60"/>
      <c r="R323" s="60"/>
      <c r="S323" s="60"/>
      <c r="T323" s="60"/>
      <c r="U323" s="60"/>
      <c r="V323" s="60"/>
      <c r="W323" s="60"/>
      <c r="X323" s="60"/>
      <c r="Y323" s="60"/>
      <c r="Z323" s="60"/>
    </row>
    <row r="324" spans="1:26" ht="21.75" customHeight="1">
      <c r="A324" s="13"/>
      <c r="B324" s="21"/>
      <c r="C324" s="615"/>
      <c r="D324" s="13" t="s">
        <v>186</v>
      </c>
      <c r="E324" s="81"/>
      <c r="F324" s="615"/>
      <c r="G324" s="615"/>
      <c r="H324" s="127" t="s">
        <v>1370</v>
      </c>
      <c r="I324" s="128">
        <v>1.1032569721900438</v>
      </c>
      <c r="J324" s="615"/>
      <c r="K324" s="60"/>
      <c r="L324" s="60"/>
      <c r="M324" s="60"/>
      <c r="N324" s="60"/>
      <c r="O324" s="60"/>
      <c r="P324" s="60"/>
      <c r="Q324" s="60"/>
      <c r="R324" s="60"/>
      <c r="S324" s="60"/>
      <c r="T324" s="60"/>
      <c r="U324" s="60"/>
      <c r="V324" s="60"/>
      <c r="W324" s="60"/>
      <c r="X324" s="60"/>
      <c r="Y324" s="60"/>
      <c r="Z324" s="60"/>
    </row>
    <row r="325" spans="1:26" ht="21.75" customHeight="1">
      <c r="A325" s="13"/>
      <c r="B325" s="22"/>
      <c r="C325" s="13"/>
      <c r="D325" s="13"/>
      <c r="E325" s="81"/>
      <c r="F325" s="615"/>
      <c r="G325" s="615"/>
      <c r="H325" s="127" t="s">
        <v>1371</v>
      </c>
      <c r="I325" s="128">
        <v>11.50617749693483</v>
      </c>
      <c r="J325" s="615"/>
      <c r="K325" s="60"/>
      <c r="L325" s="60"/>
      <c r="M325" s="60"/>
      <c r="N325" s="60"/>
      <c r="O325" s="60"/>
      <c r="P325" s="60"/>
      <c r="Q325" s="60"/>
      <c r="R325" s="60"/>
      <c r="S325" s="60"/>
      <c r="T325" s="60"/>
      <c r="U325" s="60"/>
      <c r="V325" s="60"/>
      <c r="W325" s="60"/>
      <c r="X325" s="60"/>
      <c r="Y325" s="60"/>
      <c r="Z325" s="60"/>
    </row>
    <row r="326" spans="1:26" ht="21.75" customHeight="1">
      <c r="A326" s="13"/>
      <c r="B326" s="22"/>
      <c r="C326" s="13"/>
      <c r="D326" s="13"/>
      <c r="E326" s="81"/>
      <c r="F326" s="615"/>
      <c r="G326" s="615"/>
      <c r="H326" s="127" t="s">
        <v>1372</v>
      </c>
      <c r="I326" s="128">
        <v>7.5164945296623147</v>
      </c>
      <c r="J326" s="615"/>
      <c r="K326" s="60"/>
      <c r="L326" s="60"/>
      <c r="M326" s="60"/>
      <c r="N326" s="60"/>
      <c r="O326" s="60"/>
      <c r="P326" s="60"/>
      <c r="Q326" s="60"/>
      <c r="R326" s="60"/>
      <c r="S326" s="60"/>
      <c r="T326" s="60"/>
      <c r="U326" s="60"/>
      <c r="V326" s="60"/>
      <c r="W326" s="60"/>
      <c r="X326" s="60"/>
      <c r="Y326" s="60"/>
      <c r="Z326" s="60"/>
    </row>
    <row r="327" spans="1:26" ht="21.75" customHeight="1">
      <c r="A327" s="13"/>
      <c r="B327" s="13"/>
      <c r="C327" s="13"/>
      <c r="D327" s="13"/>
      <c r="E327" s="81"/>
      <c r="F327" s="615"/>
      <c r="G327" s="615"/>
      <c r="H327" s="127" t="s">
        <v>1373</v>
      </c>
      <c r="I327" s="128">
        <v>4.9390920152842446</v>
      </c>
      <c r="J327" s="615"/>
      <c r="K327" s="60"/>
      <c r="L327" s="60"/>
      <c r="M327" s="60"/>
      <c r="N327" s="60"/>
      <c r="O327" s="60"/>
      <c r="P327" s="60"/>
      <c r="Q327" s="60"/>
      <c r="R327" s="60"/>
      <c r="S327" s="60"/>
      <c r="T327" s="60"/>
      <c r="U327" s="60"/>
      <c r="V327" s="60"/>
      <c r="W327" s="60"/>
      <c r="X327" s="60"/>
      <c r="Y327" s="60"/>
      <c r="Z327" s="60"/>
    </row>
    <row r="328" spans="1:26" ht="21.75" customHeight="1">
      <c r="A328" s="13"/>
      <c r="B328" s="13"/>
      <c r="C328" s="13"/>
      <c r="D328" s="13"/>
      <c r="E328" s="81"/>
      <c r="F328" s="615"/>
      <c r="G328" s="615"/>
      <c r="H328" s="127" t="s">
        <v>1374</v>
      </c>
      <c r="I328" s="128">
        <v>12.461150530698411</v>
      </c>
      <c r="J328" s="615"/>
      <c r="K328" s="60"/>
      <c r="L328" s="60"/>
      <c r="M328" s="60"/>
      <c r="N328" s="60"/>
      <c r="O328" s="60"/>
      <c r="P328" s="60"/>
      <c r="Q328" s="60"/>
      <c r="R328" s="60"/>
      <c r="S328" s="60"/>
      <c r="T328" s="60"/>
      <c r="U328" s="60"/>
      <c r="V328" s="60"/>
      <c r="W328" s="60"/>
      <c r="X328" s="60"/>
      <c r="Y328" s="60"/>
      <c r="Z328" s="60"/>
    </row>
    <row r="329" spans="1:26" ht="21.75" customHeight="1">
      <c r="A329" s="13"/>
      <c r="B329" s="13"/>
      <c r="C329" s="13"/>
      <c r="D329" s="13"/>
      <c r="E329" s="81"/>
      <c r="F329" s="621"/>
      <c r="G329" s="621"/>
      <c r="H329" s="37" t="s">
        <v>40</v>
      </c>
      <c r="I329" s="129">
        <f>SUM(I321:I328)/8</f>
        <v>7.4490534566586284</v>
      </c>
      <c r="J329" s="616"/>
      <c r="K329" s="60"/>
      <c r="L329" s="60"/>
      <c r="M329" s="60"/>
      <c r="N329" s="60"/>
      <c r="O329" s="60"/>
      <c r="P329" s="60"/>
      <c r="Q329" s="60"/>
      <c r="R329" s="60"/>
      <c r="S329" s="60"/>
      <c r="T329" s="60"/>
      <c r="U329" s="60"/>
      <c r="V329" s="60"/>
      <c r="W329" s="60"/>
      <c r="X329" s="60"/>
      <c r="Y329" s="60"/>
      <c r="Z329" s="60"/>
    </row>
    <row r="330" spans="1:26" ht="22.5" customHeight="1">
      <c r="A330" s="13"/>
      <c r="B330" s="642" t="s">
        <v>1425</v>
      </c>
      <c r="C330" s="636" t="s">
        <v>188</v>
      </c>
      <c r="D330" s="633" t="s">
        <v>189</v>
      </c>
      <c r="E330" s="633" t="s">
        <v>190</v>
      </c>
      <c r="F330" s="636" t="s">
        <v>78</v>
      </c>
      <c r="G330" s="636" t="s">
        <v>78</v>
      </c>
      <c r="H330" s="240" t="s">
        <v>1367</v>
      </c>
      <c r="I330" s="131">
        <v>7295</v>
      </c>
      <c r="J330" s="624" t="s">
        <v>1426</v>
      </c>
      <c r="K330" s="60"/>
      <c r="L330" s="60"/>
      <c r="M330" s="60"/>
      <c r="N330" s="60"/>
      <c r="O330" s="60"/>
      <c r="P330" s="60"/>
      <c r="Q330" s="60"/>
      <c r="R330" s="60"/>
      <c r="S330" s="60"/>
      <c r="T330" s="60"/>
      <c r="U330" s="60"/>
      <c r="V330" s="60"/>
      <c r="W330" s="60"/>
      <c r="X330" s="60"/>
      <c r="Y330" s="60"/>
      <c r="Z330" s="60"/>
    </row>
    <row r="331" spans="1:26" ht="22.5" customHeight="1">
      <c r="A331" s="13"/>
      <c r="B331" s="643"/>
      <c r="C331" s="615"/>
      <c r="D331" s="615"/>
      <c r="E331" s="615"/>
      <c r="F331" s="615"/>
      <c r="G331" s="615"/>
      <c r="H331" s="240" t="s">
        <v>1368</v>
      </c>
      <c r="I331" s="133">
        <v>6401</v>
      </c>
      <c r="J331" s="615"/>
      <c r="K331" s="60"/>
      <c r="L331" s="60"/>
      <c r="M331" s="60"/>
      <c r="N331" s="60"/>
      <c r="O331" s="60"/>
      <c r="P331" s="60"/>
      <c r="Q331" s="60"/>
      <c r="R331" s="60"/>
      <c r="S331" s="60"/>
      <c r="T331" s="60"/>
      <c r="U331" s="60"/>
      <c r="V331" s="60"/>
      <c r="W331" s="60"/>
      <c r="X331" s="60"/>
      <c r="Y331" s="60"/>
      <c r="Z331" s="60"/>
    </row>
    <row r="332" spans="1:26" ht="22.5" customHeight="1">
      <c r="A332" s="13"/>
      <c r="B332" s="643"/>
      <c r="C332" s="615"/>
      <c r="D332" s="615"/>
      <c r="E332" s="615"/>
      <c r="F332" s="615"/>
      <c r="G332" s="615"/>
      <c r="H332" s="240" t="s">
        <v>1369</v>
      </c>
      <c r="I332" s="133">
        <v>7088</v>
      </c>
      <c r="J332" s="615"/>
      <c r="K332" s="60"/>
      <c r="L332" s="60"/>
      <c r="M332" s="60"/>
      <c r="N332" s="60"/>
      <c r="O332" s="60"/>
      <c r="P332" s="60"/>
      <c r="Q332" s="60"/>
      <c r="R332" s="60"/>
      <c r="S332" s="60"/>
      <c r="T332" s="60"/>
      <c r="U332" s="60"/>
      <c r="V332" s="60"/>
      <c r="W332" s="60"/>
      <c r="X332" s="60"/>
      <c r="Y332" s="60"/>
      <c r="Z332" s="60"/>
    </row>
    <row r="333" spans="1:26" ht="22.5" customHeight="1">
      <c r="A333" s="13"/>
      <c r="B333" s="643"/>
      <c r="C333" s="615"/>
      <c r="D333" s="615"/>
      <c r="E333" s="13"/>
      <c r="F333" s="615"/>
      <c r="G333" s="615"/>
      <c r="H333" s="240" t="s">
        <v>1370</v>
      </c>
      <c r="I333" s="133">
        <v>12013</v>
      </c>
      <c r="J333" s="615"/>
      <c r="K333" s="60"/>
      <c r="L333" s="60"/>
      <c r="M333" s="60"/>
      <c r="N333" s="60"/>
      <c r="O333" s="60"/>
      <c r="P333" s="60"/>
      <c r="Q333" s="60"/>
      <c r="R333" s="60"/>
      <c r="S333" s="60"/>
      <c r="T333" s="60"/>
      <c r="U333" s="60"/>
      <c r="V333" s="60"/>
      <c r="W333" s="60"/>
      <c r="X333" s="60"/>
      <c r="Y333" s="60"/>
      <c r="Z333" s="60"/>
    </row>
    <row r="334" spans="1:26" ht="22.5" customHeight="1">
      <c r="A334" s="13"/>
      <c r="B334" s="643"/>
      <c r="C334" s="615"/>
      <c r="D334" s="615"/>
      <c r="E334" s="13"/>
      <c r="F334" s="615"/>
      <c r="G334" s="615"/>
      <c r="H334" s="240" t="s">
        <v>1371</v>
      </c>
      <c r="I334" s="133">
        <v>11267</v>
      </c>
      <c r="J334" s="615"/>
      <c r="K334" s="60"/>
      <c r="L334" s="60"/>
      <c r="M334" s="60"/>
      <c r="N334" s="60"/>
      <c r="O334" s="60"/>
      <c r="P334" s="60"/>
      <c r="Q334" s="60"/>
      <c r="R334" s="60"/>
      <c r="S334" s="60"/>
      <c r="T334" s="60"/>
      <c r="U334" s="60"/>
      <c r="V334" s="60"/>
      <c r="W334" s="60"/>
      <c r="X334" s="60"/>
      <c r="Y334" s="60"/>
      <c r="Z334" s="60"/>
    </row>
    <row r="335" spans="1:26" ht="22.5" customHeight="1">
      <c r="A335" s="13"/>
      <c r="B335" s="643"/>
      <c r="C335" s="615"/>
      <c r="D335" s="615"/>
      <c r="E335" s="13"/>
      <c r="F335" s="615"/>
      <c r="G335" s="615"/>
      <c r="H335" s="240" t="s">
        <v>1372</v>
      </c>
      <c r="I335" s="133">
        <v>26401</v>
      </c>
      <c r="J335" s="615"/>
      <c r="K335" s="60"/>
      <c r="L335" s="60"/>
      <c r="M335" s="60"/>
      <c r="N335" s="60"/>
      <c r="O335" s="60"/>
      <c r="P335" s="60"/>
      <c r="Q335" s="60"/>
      <c r="R335" s="60"/>
      <c r="S335" s="60"/>
      <c r="T335" s="60"/>
      <c r="U335" s="60"/>
      <c r="V335" s="60"/>
      <c r="W335" s="60"/>
      <c r="X335" s="60"/>
      <c r="Y335" s="60"/>
      <c r="Z335" s="60"/>
    </row>
    <row r="336" spans="1:26" ht="22.5" customHeight="1">
      <c r="A336" s="13"/>
      <c r="B336" s="643"/>
      <c r="C336" s="615"/>
      <c r="D336" s="14" t="s">
        <v>192</v>
      </c>
      <c r="E336" s="13"/>
      <c r="F336" s="615"/>
      <c r="G336" s="615"/>
      <c r="H336" s="240" t="s">
        <v>1373</v>
      </c>
      <c r="I336" s="133">
        <v>3519</v>
      </c>
      <c r="J336" s="615"/>
      <c r="K336" s="60"/>
      <c r="L336" s="60"/>
      <c r="M336" s="60"/>
      <c r="N336" s="60"/>
      <c r="O336" s="60"/>
      <c r="P336" s="60"/>
      <c r="Q336" s="60"/>
      <c r="R336" s="60"/>
      <c r="S336" s="60"/>
      <c r="T336" s="60"/>
      <c r="U336" s="60"/>
      <c r="V336" s="60"/>
      <c r="W336" s="60"/>
      <c r="X336" s="60"/>
      <c r="Y336" s="60"/>
      <c r="Z336" s="60"/>
    </row>
    <row r="337" spans="1:26" ht="22.5" customHeight="1">
      <c r="A337" s="13"/>
      <c r="B337" s="643"/>
      <c r="C337" s="634" t="s">
        <v>193</v>
      </c>
      <c r="D337" s="641" t="s">
        <v>194</v>
      </c>
      <c r="E337" s="13"/>
      <c r="F337" s="615"/>
      <c r="G337" s="615"/>
      <c r="H337" s="240" t="s">
        <v>1374</v>
      </c>
      <c r="I337" s="281">
        <v>5204</v>
      </c>
      <c r="J337" s="615"/>
      <c r="K337" s="60"/>
      <c r="L337" s="60"/>
      <c r="M337" s="60"/>
      <c r="N337" s="60"/>
      <c r="O337" s="60"/>
      <c r="P337" s="60"/>
      <c r="Q337" s="60"/>
      <c r="R337" s="60"/>
      <c r="S337" s="60"/>
      <c r="T337" s="60"/>
      <c r="U337" s="60"/>
      <c r="V337" s="60"/>
      <c r="W337" s="60"/>
      <c r="X337" s="60"/>
      <c r="Y337" s="60"/>
      <c r="Z337" s="60"/>
    </row>
    <row r="338" spans="1:26" ht="22.5" customHeight="1">
      <c r="A338" s="13"/>
      <c r="B338" s="643"/>
      <c r="C338" s="615"/>
      <c r="D338" s="615"/>
      <c r="E338" s="13"/>
      <c r="F338" s="615"/>
      <c r="G338" s="615"/>
      <c r="H338" s="37" t="s">
        <v>40</v>
      </c>
      <c r="I338" s="137">
        <f>SUM(I330:I337)</f>
        <v>79188</v>
      </c>
      <c r="J338" s="629"/>
      <c r="K338" s="60"/>
      <c r="L338" s="60"/>
      <c r="M338" s="60"/>
      <c r="N338" s="60"/>
      <c r="O338" s="60"/>
      <c r="P338" s="60"/>
      <c r="Q338" s="60"/>
      <c r="R338" s="60"/>
      <c r="S338" s="60"/>
      <c r="T338" s="60"/>
      <c r="U338" s="60"/>
      <c r="V338" s="60"/>
      <c r="W338" s="60"/>
      <c r="X338" s="60"/>
      <c r="Y338" s="60"/>
      <c r="Z338" s="60"/>
    </row>
    <row r="339" spans="1:26" ht="22.5" customHeight="1">
      <c r="A339" s="13"/>
      <c r="B339" s="136"/>
      <c r="C339" s="615"/>
      <c r="D339" s="634" t="s">
        <v>195</v>
      </c>
      <c r="E339" s="13"/>
      <c r="F339" s="81"/>
      <c r="G339" s="81"/>
      <c r="H339" s="240" t="s">
        <v>1367</v>
      </c>
      <c r="I339" s="277">
        <v>4566</v>
      </c>
      <c r="J339" s="624" t="s">
        <v>1427</v>
      </c>
      <c r="K339" s="60"/>
      <c r="L339" s="60"/>
      <c r="M339" s="60"/>
      <c r="N339" s="60"/>
      <c r="O339" s="60"/>
      <c r="P339" s="60"/>
      <c r="Q339" s="60"/>
      <c r="R339" s="60"/>
      <c r="S339" s="60"/>
      <c r="T339" s="60"/>
      <c r="U339" s="60"/>
      <c r="V339" s="60"/>
      <c r="W339" s="60"/>
      <c r="X339" s="60"/>
      <c r="Y339" s="60"/>
      <c r="Z339" s="60"/>
    </row>
    <row r="340" spans="1:26" ht="22.5" customHeight="1">
      <c r="A340" s="13"/>
      <c r="B340" s="136"/>
      <c r="C340" s="615"/>
      <c r="D340" s="615"/>
      <c r="E340" s="13"/>
      <c r="F340" s="81"/>
      <c r="G340" s="81"/>
      <c r="H340" s="240" t="s">
        <v>1368</v>
      </c>
      <c r="I340" s="277">
        <v>2683</v>
      </c>
      <c r="J340" s="615"/>
      <c r="K340" s="60"/>
      <c r="L340" s="60"/>
      <c r="M340" s="60"/>
      <c r="N340" s="60"/>
      <c r="O340" s="60"/>
      <c r="P340" s="60"/>
      <c r="Q340" s="60"/>
      <c r="R340" s="60"/>
      <c r="S340" s="60"/>
      <c r="T340" s="60"/>
      <c r="U340" s="60"/>
      <c r="V340" s="60"/>
      <c r="W340" s="60"/>
      <c r="X340" s="60"/>
      <c r="Y340" s="60"/>
      <c r="Z340" s="60"/>
    </row>
    <row r="341" spans="1:26" ht="22.5" customHeight="1">
      <c r="A341" s="13"/>
      <c r="B341" s="136"/>
      <c r="C341" s="615"/>
      <c r="D341" s="634" t="s">
        <v>197</v>
      </c>
      <c r="E341" s="13"/>
      <c r="F341" s="81"/>
      <c r="G341" s="81"/>
      <c r="H341" s="240" t="s">
        <v>1369</v>
      </c>
      <c r="I341" s="277">
        <v>3309</v>
      </c>
      <c r="J341" s="615"/>
      <c r="K341" s="60"/>
      <c r="L341" s="60"/>
      <c r="M341" s="60"/>
      <c r="N341" s="60"/>
      <c r="O341" s="60"/>
      <c r="P341" s="60"/>
      <c r="Q341" s="60"/>
      <c r="R341" s="60"/>
      <c r="S341" s="60"/>
      <c r="T341" s="60"/>
      <c r="U341" s="60"/>
      <c r="V341" s="60"/>
      <c r="W341" s="60"/>
      <c r="X341" s="60"/>
      <c r="Y341" s="60"/>
      <c r="Z341" s="60"/>
    </row>
    <row r="342" spans="1:26" ht="22.5" customHeight="1">
      <c r="A342" s="13"/>
      <c r="B342" s="136"/>
      <c r="C342" s="615"/>
      <c r="D342" s="615"/>
      <c r="E342" s="13"/>
      <c r="F342" s="81"/>
      <c r="G342" s="81"/>
      <c r="H342" s="240" t="s">
        <v>1370</v>
      </c>
      <c r="I342" s="277">
        <v>5618</v>
      </c>
      <c r="J342" s="615"/>
      <c r="K342" s="60"/>
      <c r="L342" s="60"/>
      <c r="M342" s="60"/>
      <c r="N342" s="60"/>
      <c r="O342" s="60"/>
      <c r="P342" s="60"/>
      <c r="Q342" s="60"/>
      <c r="R342" s="60"/>
      <c r="S342" s="60"/>
      <c r="T342" s="60"/>
      <c r="U342" s="60"/>
      <c r="V342" s="60"/>
      <c r="W342" s="60"/>
      <c r="X342" s="60"/>
      <c r="Y342" s="60"/>
      <c r="Z342" s="60"/>
    </row>
    <row r="343" spans="1:26" ht="22.5" customHeight="1">
      <c r="A343" s="13"/>
      <c r="B343" s="136"/>
      <c r="C343" s="615"/>
      <c r="D343" s="615"/>
      <c r="E343" s="13"/>
      <c r="F343" s="81"/>
      <c r="G343" s="81"/>
      <c r="H343" s="240" t="s">
        <v>1371</v>
      </c>
      <c r="I343" s="277">
        <v>11580</v>
      </c>
      <c r="J343" s="615"/>
      <c r="K343" s="60"/>
      <c r="L343" s="60"/>
      <c r="M343" s="60"/>
      <c r="N343" s="60"/>
      <c r="O343" s="60"/>
      <c r="P343" s="60"/>
      <c r="Q343" s="60"/>
      <c r="R343" s="60"/>
      <c r="S343" s="60"/>
      <c r="T343" s="60"/>
      <c r="U343" s="60"/>
      <c r="V343" s="60"/>
      <c r="W343" s="60"/>
      <c r="X343" s="60"/>
      <c r="Y343" s="60"/>
      <c r="Z343" s="60"/>
    </row>
    <row r="344" spans="1:26" ht="22.5" customHeight="1">
      <c r="A344" s="13"/>
      <c r="B344" s="136"/>
      <c r="C344" s="615"/>
      <c r="D344" s="634" t="s">
        <v>657</v>
      </c>
      <c r="E344" s="13"/>
      <c r="F344" s="81"/>
      <c r="G344" s="81"/>
      <c r="H344" s="240" t="s">
        <v>1372</v>
      </c>
      <c r="I344" s="277">
        <v>12971</v>
      </c>
      <c r="J344" s="615"/>
      <c r="K344" s="60"/>
      <c r="L344" s="60"/>
      <c r="M344" s="60"/>
      <c r="N344" s="60"/>
      <c r="O344" s="60"/>
      <c r="P344" s="60"/>
      <c r="Q344" s="60"/>
      <c r="R344" s="60"/>
      <c r="S344" s="60"/>
      <c r="T344" s="60"/>
      <c r="U344" s="60"/>
      <c r="V344" s="60"/>
      <c r="W344" s="60"/>
      <c r="X344" s="60"/>
      <c r="Y344" s="60"/>
      <c r="Z344" s="60"/>
    </row>
    <row r="345" spans="1:26" ht="22.5" customHeight="1">
      <c r="A345" s="13"/>
      <c r="B345" s="136"/>
      <c r="C345" s="615"/>
      <c r="D345" s="615"/>
      <c r="E345" s="13"/>
      <c r="F345" s="81"/>
      <c r="G345" s="81"/>
      <c r="H345" s="240" t="s">
        <v>1373</v>
      </c>
      <c r="I345" s="277">
        <v>1144</v>
      </c>
      <c r="J345" s="615"/>
      <c r="K345" s="60"/>
      <c r="L345" s="60"/>
      <c r="M345" s="60"/>
      <c r="N345" s="60"/>
      <c r="O345" s="60"/>
      <c r="P345" s="60"/>
      <c r="Q345" s="60"/>
      <c r="R345" s="60"/>
      <c r="S345" s="60"/>
      <c r="T345" s="60"/>
      <c r="U345" s="60"/>
      <c r="V345" s="60"/>
      <c r="W345" s="60"/>
      <c r="X345" s="60"/>
      <c r="Y345" s="60"/>
      <c r="Z345" s="60"/>
    </row>
    <row r="346" spans="1:26" ht="22.5" customHeight="1">
      <c r="A346" s="13"/>
      <c r="B346" s="136"/>
      <c r="C346" s="615"/>
      <c r="D346" s="615"/>
      <c r="E346" s="13"/>
      <c r="F346" s="81"/>
      <c r="G346" s="81"/>
      <c r="H346" s="240" t="s">
        <v>1374</v>
      </c>
      <c r="I346" s="277">
        <v>2955</v>
      </c>
      <c r="J346" s="615"/>
      <c r="K346" s="60"/>
      <c r="L346" s="60"/>
      <c r="M346" s="60"/>
      <c r="N346" s="60"/>
      <c r="O346" s="60"/>
      <c r="P346" s="60"/>
      <c r="Q346" s="60"/>
      <c r="R346" s="60"/>
      <c r="S346" s="60"/>
      <c r="T346" s="60"/>
      <c r="U346" s="60"/>
      <c r="V346" s="60"/>
      <c r="W346" s="60"/>
      <c r="X346" s="60"/>
      <c r="Y346" s="60"/>
      <c r="Z346" s="60"/>
    </row>
    <row r="347" spans="1:26" ht="22.5" customHeight="1">
      <c r="A347" s="13"/>
      <c r="B347" s="136"/>
      <c r="C347" s="615"/>
      <c r="D347" s="634" t="s">
        <v>199</v>
      </c>
      <c r="E347" s="13"/>
      <c r="F347" s="81"/>
      <c r="G347" s="81"/>
      <c r="H347" s="37" t="s">
        <v>40</v>
      </c>
      <c r="I347" s="262">
        <f>SUM(I339:I346)</f>
        <v>44826</v>
      </c>
      <c r="J347" s="629"/>
      <c r="K347" s="60"/>
      <c r="L347" s="60"/>
      <c r="M347" s="60"/>
      <c r="N347" s="60"/>
      <c r="O347" s="60"/>
      <c r="P347" s="60"/>
      <c r="Q347" s="60"/>
      <c r="R347" s="60"/>
      <c r="S347" s="60"/>
      <c r="T347" s="60"/>
      <c r="U347" s="60"/>
      <c r="V347" s="60"/>
      <c r="W347" s="60"/>
      <c r="X347" s="60"/>
      <c r="Y347" s="60"/>
      <c r="Z347" s="60"/>
    </row>
    <row r="348" spans="1:26" ht="22.5" customHeight="1">
      <c r="A348" s="13"/>
      <c r="B348" s="136"/>
      <c r="C348" s="615"/>
      <c r="D348" s="615"/>
      <c r="E348" s="13"/>
      <c r="F348" s="81"/>
      <c r="G348" s="81"/>
      <c r="H348" s="101"/>
      <c r="I348" s="101"/>
      <c r="J348" s="138"/>
      <c r="K348" s="60"/>
      <c r="L348" s="60"/>
      <c r="M348" s="60"/>
      <c r="N348" s="60"/>
      <c r="O348" s="60"/>
      <c r="P348" s="60"/>
      <c r="Q348" s="60"/>
      <c r="R348" s="60"/>
      <c r="S348" s="60"/>
      <c r="T348" s="60"/>
      <c r="U348" s="60"/>
      <c r="V348" s="60"/>
      <c r="W348" s="60"/>
      <c r="X348" s="60"/>
      <c r="Y348" s="60"/>
      <c r="Z348" s="60"/>
    </row>
    <row r="349" spans="1:26" ht="21.75" customHeight="1">
      <c r="A349" s="13"/>
      <c r="B349" s="84"/>
      <c r="C349" s="13"/>
      <c r="D349" s="13" t="s">
        <v>200</v>
      </c>
      <c r="E349" s="13"/>
      <c r="F349" s="13"/>
      <c r="G349" s="13"/>
      <c r="H349" s="13"/>
      <c r="I349" s="13"/>
      <c r="J349" s="139"/>
      <c r="K349" s="60"/>
      <c r="L349" s="60"/>
      <c r="M349" s="60"/>
      <c r="N349" s="60"/>
      <c r="O349" s="60"/>
      <c r="P349" s="60"/>
      <c r="Q349" s="60"/>
      <c r="R349" s="60"/>
      <c r="S349" s="60"/>
      <c r="T349" s="60"/>
      <c r="U349" s="60"/>
      <c r="V349" s="60"/>
      <c r="W349" s="60"/>
      <c r="X349" s="60"/>
      <c r="Y349" s="60"/>
      <c r="Z349" s="60"/>
    </row>
    <row r="350" spans="1:26" ht="39.75" customHeight="1">
      <c r="A350" s="13"/>
      <c r="B350" s="13"/>
      <c r="C350" s="13"/>
      <c r="D350" s="13" t="s">
        <v>201</v>
      </c>
      <c r="E350" s="13"/>
      <c r="F350" s="13"/>
      <c r="G350" s="13"/>
      <c r="H350" s="13"/>
      <c r="I350" s="13"/>
      <c r="J350" s="139"/>
      <c r="K350" s="60"/>
      <c r="L350" s="60"/>
      <c r="M350" s="60"/>
      <c r="N350" s="60"/>
      <c r="O350" s="60"/>
      <c r="P350" s="60"/>
      <c r="Q350" s="60"/>
      <c r="R350" s="60"/>
      <c r="S350" s="60"/>
      <c r="T350" s="60"/>
      <c r="U350" s="60"/>
      <c r="V350" s="60"/>
      <c r="W350" s="60"/>
      <c r="X350" s="60"/>
      <c r="Y350" s="60"/>
      <c r="Z350" s="60"/>
    </row>
    <row r="351" spans="1:26" ht="21.75" customHeight="1">
      <c r="A351" s="13"/>
      <c r="B351" s="13"/>
      <c r="C351" s="13"/>
      <c r="D351" s="13" t="s">
        <v>202</v>
      </c>
      <c r="E351" s="13"/>
      <c r="F351" s="13"/>
      <c r="G351" s="13"/>
      <c r="H351" s="13"/>
      <c r="I351" s="13"/>
      <c r="J351" s="139"/>
      <c r="K351" s="60"/>
      <c r="L351" s="60"/>
      <c r="M351" s="60"/>
      <c r="N351" s="60"/>
      <c r="O351" s="60"/>
      <c r="P351" s="60"/>
      <c r="Q351" s="60"/>
      <c r="R351" s="60"/>
      <c r="S351" s="60"/>
      <c r="T351" s="60"/>
      <c r="U351" s="60"/>
      <c r="V351" s="60"/>
      <c r="W351" s="60"/>
      <c r="X351" s="60"/>
      <c r="Y351" s="60"/>
      <c r="Z351" s="60"/>
    </row>
    <row r="352" spans="1:26" ht="21.75" customHeight="1">
      <c r="A352" s="13"/>
      <c r="B352" s="13"/>
      <c r="C352" s="13"/>
      <c r="D352" s="13" t="s">
        <v>203</v>
      </c>
      <c r="E352" s="13"/>
      <c r="F352" s="13"/>
      <c r="G352" s="13"/>
      <c r="H352" s="13"/>
      <c r="I352" s="13"/>
      <c r="J352" s="139"/>
      <c r="K352" s="60"/>
      <c r="L352" s="60"/>
      <c r="M352" s="60"/>
      <c r="N352" s="60"/>
      <c r="O352" s="60"/>
      <c r="P352" s="60"/>
      <c r="Q352" s="60"/>
      <c r="R352" s="60"/>
      <c r="S352" s="60"/>
      <c r="T352" s="60"/>
      <c r="U352" s="60"/>
      <c r="V352" s="60"/>
      <c r="W352" s="60"/>
      <c r="X352" s="60"/>
      <c r="Y352" s="60"/>
      <c r="Z352" s="60"/>
    </row>
    <row r="353" spans="1:26" ht="21.75" customHeight="1">
      <c r="A353" s="13"/>
      <c r="B353" s="13"/>
      <c r="C353" s="13"/>
      <c r="D353" s="13" t="s">
        <v>204</v>
      </c>
      <c r="E353" s="13"/>
      <c r="F353" s="13"/>
      <c r="G353" s="13"/>
      <c r="H353" s="13"/>
      <c r="I353" s="13"/>
      <c r="J353" s="139"/>
      <c r="K353" s="60"/>
      <c r="L353" s="60"/>
      <c r="M353" s="60"/>
      <c r="N353" s="60"/>
      <c r="O353" s="60"/>
      <c r="P353" s="60"/>
      <c r="Q353" s="60"/>
      <c r="R353" s="60"/>
      <c r="S353" s="60"/>
      <c r="T353" s="60"/>
      <c r="U353" s="60"/>
      <c r="V353" s="60"/>
      <c r="W353" s="60"/>
      <c r="X353" s="60"/>
      <c r="Y353" s="60"/>
      <c r="Z353" s="60"/>
    </row>
    <row r="354" spans="1:26" ht="79.5" customHeight="1">
      <c r="A354" s="13"/>
      <c r="B354" s="13"/>
      <c r="C354" s="13"/>
      <c r="D354" s="13" t="s">
        <v>205</v>
      </c>
      <c r="E354" s="13"/>
      <c r="F354" s="51"/>
      <c r="G354" s="51"/>
      <c r="H354" s="51"/>
      <c r="I354" s="13"/>
      <c r="J354" s="80"/>
      <c r="K354" s="60"/>
      <c r="L354" s="60"/>
      <c r="M354" s="60"/>
      <c r="N354" s="60"/>
      <c r="O354" s="60"/>
      <c r="P354" s="60"/>
      <c r="Q354" s="60"/>
      <c r="R354" s="60"/>
      <c r="S354" s="60"/>
      <c r="T354" s="60"/>
      <c r="U354" s="60"/>
      <c r="V354" s="60"/>
      <c r="W354" s="60"/>
      <c r="X354" s="60"/>
      <c r="Y354" s="60"/>
      <c r="Z354" s="60"/>
    </row>
    <row r="355" spans="1:26" ht="22.5" customHeight="1">
      <c r="A355" s="633" t="s">
        <v>206</v>
      </c>
      <c r="B355" s="633" t="s">
        <v>1428</v>
      </c>
      <c r="C355" s="55" t="s">
        <v>8</v>
      </c>
      <c r="D355" s="633" t="s">
        <v>208</v>
      </c>
      <c r="E355" s="55" t="s">
        <v>209</v>
      </c>
      <c r="F355" s="638" t="s">
        <v>78</v>
      </c>
      <c r="G355" s="634" t="s">
        <v>78</v>
      </c>
      <c r="H355" s="32" t="s">
        <v>1375</v>
      </c>
      <c r="I355" s="222"/>
      <c r="J355" s="623" t="s">
        <v>210</v>
      </c>
      <c r="K355" s="60"/>
      <c r="L355" s="60"/>
      <c r="M355" s="60"/>
      <c r="N355" s="60"/>
      <c r="O355" s="60"/>
      <c r="P355" s="60"/>
      <c r="Q355" s="60"/>
      <c r="R355" s="60"/>
      <c r="S355" s="60"/>
      <c r="T355" s="60"/>
      <c r="U355" s="60"/>
      <c r="V355" s="60"/>
      <c r="W355" s="60"/>
      <c r="X355" s="60"/>
      <c r="Y355" s="60"/>
      <c r="Z355" s="60"/>
    </row>
    <row r="356" spans="1:26" ht="21" customHeight="1">
      <c r="A356" s="615"/>
      <c r="B356" s="615"/>
      <c r="C356" s="81"/>
      <c r="D356" s="615"/>
      <c r="E356" s="634"/>
      <c r="F356" s="615"/>
      <c r="G356" s="615"/>
      <c r="H356" s="34" t="s">
        <v>1376</v>
      </c>
      <c r="I356" s="33"/>
      <c r="J356" s="615"/>
      <c r="K356" s="60"/>
      <c r="L356" s="60"/>
      <c r="M356" s="60"/>
      <c r="N356" s="60"/>
      <c r="O356" s="60"/>
      <c r="P356" s="60"/>
      <c r="Q356" s="60"/>
      <c r="R356" s="60"/>
      <c r="S356" s="60"/>
      <c r="T356" s="60"/>
      <c r="U356" s="60"/>
      <c r="V356" s="60"/>
      <c r="W356" s="60"/>
      <c r="X356" s="60"/>
      <c r="Y356" s="60"/>
      <c r="Z356" s="60"/>
    </row>
    <row r="357" spans="1:26" ht="24" customHeight="1">
      <c r="A357" s="13"/>
      <c r="B357" s="615"/>
      <c r="C357" s="81"/>
      <c r="D357" s="634" t="s">
        <v>211</v>
      </c>
      <c r="E357" s="615"/>
      <c r="F357" s="615"/>
      <c r="G357" s="615"/>
      <c r="H357" s="34" t="s">
        <v>1377</v>
      </c>
      <c r="I357" s="33"/>
      <c r="J357" s="615"/>
      <c r="K357" s="60"/>
      <c r="L357" s="60"/>
      <c r="M357" s="60"/>
      <c r="N357" s="60"/>
      <c r="O357" s="60"/>
      <c r="P357" s="60"/>
      <c r="Q357" s="60"/>
      <c r="R357" s="60"/>
      <c r="S357" s="60"/>
      <c r="T357" s="60"/>
      <c r="U357" s="60"/>
      <c r="V357" s="60"/>
      <c r="W357" s="60"/>
      <c r="X357" s="60"/>
      <c r="Y357" s="60"/>
      <c r="Z357" s="60"/>
    </row>
    <row r="358" spans="1:26" ht="21.75" customHeight="1">
      <c r="A358" s="13"/>
      <c r="B358" s="615"/>
      <c r="C358" s="81"/>
      <c r="D358" s="615"/>
      <c r="E358" s="615"/>
      <c r="F358" s="615"/>
      <c r="G358" s="615"/>
      <c r="H358" s="34" t="s">
        <v>1378</v>
      </c>
      <c r="I358" s="33"/>
      <c r="J358" s="615"/>
      <c r="K358" s="60"/>
      <c r="L358" s="60"/>
      <c r="M358" s="60"/>
      <c r="N358" s="60"/>
      <c r="O358" s="60"/>
      <c r="P358" s="60"/>
      <c r="Q358" s="60"/>
      <c r="R358" s="60"/>
      <c r="S358" s="60"/>
      <c r="T358" s="60"/>
      <c r="U358" s="60"/>
      <c r="V358" s="60"/>
      <c r="W358" s="60"/>
      <c r="X358" s="60"/>
      <c r="Y358" s="60"/>
      <c r="Z358" s="60"/>
    </row>
    <row r="359" spans="1:26" ht="21.75" customHeight="1">
      <c r="A359" s="13"/>
      <c r="B359" s="615"/>
      <c r="C359" s="81"/>
      <c r="D359" s="615"/>
      <c r="E359" s="81"/>
      <c r="F359" s="615"/>
      <c r="G359" s="615"/>
      <c r="H359" s="34" t="s">
        <v>1379</v>
      </c>
      <c r="I359" s="33"/>
      <c r="J359" s="615"/>
      <c r="K359" s="60"/>
      <c r="L359" s="60"/>
      <c r="M359" s="60"/>
      <c r="N359" s="60"/>
      <c r="O359" s="60"/>
      <c r="P359" s="60"/>
      <c r="Q359" s="60"/>
      <c r="R359" s="60"/>
      <c r="S359" s="60"/>
      <c r="T359" s="60"/>
      <c r="U359" s="60"/>
      <c r="V359" s="60"/>
      <c r="W359" s="60"/>
      <c r="X359" s="60"/>
      <c r="Y359" s="60"/>
      <c r="Z359" s="60"/>
    </row>
    <row r="360" spans="1:26" ht="24" customHeight="1">
      <c r="A360" s="13"/>
      <c r="B360" s="615"/>
      <c r="C360" s="81"/>
      <c r="D360" s="634" t="s">
        <v>212</v>
      </c>
      <c r="E360" s="99"/>
      <c r="F360" s="615"/>
      <c r="G360" s="615"/>
      <c r="H360" s="34" t="s">
        <v>1380</v>
      </c>
      <c r="I360" s="33"/>
      <c r="J360" s="615"/>
      <c r="K360" s="60"/>
      <c r="L360" s="60"/>
      <c r="M360" s="60"/>
      <c r="N360" s="60"/>
      <c r="O360" s="60"/>
      <c r="P360" s="60"/>
      <c r="Q360" s="60"/>
      <c r="R360" s="60"/>
      <c r="S360" s="60"/>
      <c r="T360" s="60"/>
      <c r="U360" s="60"/>
      <c r="V360" s="60"/>
      <c r="W360" s="60"/>
      <c r="X360" s="60"/>
      <c r="Y360" s="60"/>
      <c r="Z360" s="60"/>
    </row>
    <row r="361" spans="1:26" ht="24" customHeight="1">
      <c r="A361" s="13"/>
      <c r="B361" s="615"/>
      <c r="C361" s="81"/>
      <c r="D361" s="615"/>
      <c r="E361" s="14"/>
      <c r="F361" s="615"/>
      <c r="G361" s="615"/>
      <c r="H361" s="34" t="s">
        <v>1381</v>
      </c>
      <c r="I361" s="33"/>
      <c r="J361" s="615"/>
      <c r="K361" s="60"/>
      <c r="L361" s="60"/>
      <c r="M361" s="60"/>
      <c r="N361" s="60"/>
      <c r="O361" s="60"/>
      <c r="P361" s="60"/>
      <c r="Q361" s="60"/>
      <c r="R361" s="60"/>
      <c r="S361" s="60"/>
      <c r="T361" s="60"/>
      <c r="U361" s="60"/>
      <c r="V361" s="60"/>
      <c r="W361" s="60"/>
      <c r="X361" s="60"/>
      <c r="Y361" s="60"/>
      <c r="Z361" s="60"/>
    </row>
    <row r="362" spans="1:26" ht="24" customHeight="1">
      <c r="A362" s="13"/>
      <c r="B362" s="615"/>
      <c r="C362" s="81"/>
      <c r="D362" s="615"/>
      <c r="E362" s="14"/>
      <c r="F362" s="615"/>
      <c r="G362" s="615"/>
      <c r="H362" s="280" t="s">
        <v>1382</v>
      </c>
      <c r="I362" s="241"/>
      <c r="J362" s="615"/>
      <c r="K362" s="60"/>
      <c r="L362" s="60"/>
      <c r="M362" s="60"/>
      <c r="N362" s="60"/>
      <c r="O362" s="60"/>
      <c r="P362" s="60"/>
      <c r="Q362" s="60"/>
      <c r="R362" s="60"/>
      <c r="S362" s="60"/>
      <c r="T362" s="60"/>
      <c r="U362" s="60"/>
      <c r="V362" s="60"/>
      <c r="W362" s="60"/>
      <c r="X362" s="60"/>
      <c r="Y362" s="60"/>
      <c r="Z362" s="60"/>
    </row>
    <row r="363" spans="1:26" ht="24" customHeight="1">
      <c r="A363" s="13"/>
      <c r="B363" s="615"/>
      <c r="C363" s="81"/>
      <c r="D363" s="634" t="s">
        <v>213</v>
      </c>
      <c r="E363" s="81"/>
      <c r="F363" s="618"/>
      <c r="G363" s="618"/>
      <c r="H363" s="37" t="s">
        <v>40</v>
      </c>
      <c r="I363" s="100"/>
      <c r="J363" s="616"/>
      <c r="K363" s="60"/>
      <c r="L363" s="60"/>
      <c r="M363" s="60"/>
      <c r="N363" s="60"/>
      <c r="O363" s="60"/>
      <c r="P363" s="60"/>
      <c r="Q363" s="60"/>
      <c r="R363" s="60"/>
      <c r="S363" s="60"/>
      <c r="T363" s="60"/>
      <c r="U363" s="60"/>
      <c r="V363" s="60"/>
      <c r="W363" s="60"/>
      <c r="X363" s="60"/>
      <c r="Y363" s="60"/>
      <c r="Z363" s="60"/>
    </row>
    <row r="364" spans="1:26" ht="29.25" customHeight="1">
      <c r="A364" s="13"/>
      <c r="B364" s="615"/>
      <c r="C364" s="81"/>
      <c r="D364" s="615"/>
      <c r="E364" s="14"/>
      <c r="F364" s="639" t="s">
        <v>78</v>
      </c>
      <c r="G364" s="639" t="s">
        <v>42</v>
      </c>
      <c r="H364" s="32" t="s">
        <v>1375</v>
      </c>
      <c r="I364" s="48"/>
      <c r="J364" s="620" t="s">
        <v>214</v>
      </c>
      <c r="K364" s="60"/>
      <c r="L364" s="60"/>
      <c r="M364" s="60"/>
      <c r="N364" s="60"/>
      <c r="O364" s="60"/>
      <c r="P364" s="60"/>
      <c r="Q364" s="60"/>
      <c r="R364" s="60"/>
      <c r="S364" s="60"/>
      <c r="T364" s="60"/>
      <c r="U364" s="60"/>
      <c r="V364" s="60"/>
      <c r="W364" s="60"/>
      <c r="X364" s="60"/>
      <c r="Y364" s="60"/>
      <c r="Z364" s="60"/>
    </row>
    <row r="365" spans="1:26" ht="29.25" customHeight="1">
      <c r="A365" s="13"/>
      <c r="B365" s="13"/>
      <c r="C365" s="81"/>
      <c r="D365" s="615"/>
      <c r="E365" s="14"/>
      <c r="F365" s="615"/>
      <c r="G365" s="615"/>
      <c r="H365" s="34" t="s">
        <v>1376</v>
      </c>
      <c r="I365" s="49"/>
      <c r="J365" s="615"/>
      <c r="K365" s="60"/>
      <c r="L365" s="60"/>
      <c r="M365" s="60"/>
      <c r="N365" s="60"/>
      <c r="O365" s="60"/>
      <c r="P365" s="60"/>
      <c r="Q365" s="60"/>
      <c r="R365" s="60"/>
      <c r="S365" s="60"/>
      <c r="T365" s="60"/>
      <c r="U365" s="60"/>
      <c r="V365" s="60"/>
      <c r="W365" s="60"/>
      <c r="X365" s="60"/>
      <c r="Y365" s="60"/>
      <c r="Z365" s="60"/>
    </row>
    <row r="366" spans="1:26" ht="29.25" customHeight="1">
      <c r="A366" s="13"/>
      <c r="B366" s="13"/>
      <c r="C366" s="81"/>
      <c r="D366" s="634" t="s">
        <v>215</v>
      </c>
      <c r="E366" s="14"/>
      <c r="F366" s="615"/>
      <c r="G366" s="615"/>
      <c r="H366" s="34" t="s">
        <v>1377</v>
      </c>
      <c r="I366" s="49"/>
      <c r="J366" s="615"/>
      <c r="K366" s="60"/>
      <c r="L366" s="60"/>
      <c r="M366" s="60"/>
      <c r="N366" s="60"/>
      <c r="O366" s="60"/>
      <c r="P366" s="60"/>
      <c r="Q366" s="60"/>
      <c r="R366" s="60"/>
      <c r="S366" s="60"/>
      <c r="T366" s="60"/>
      <c r="U366" s="60"/>
      <c r="V366" s="60"/>
      <c r="W366" s="60"/>
      <c r="X366" s="60"/>
      <c r="Y366" s="60"/>
      <c r="Z366" s="60"/>
    </row>
    <row r="367" spans="1:26" ht="29.25" customHeight="1">
      <c r="A367" s="13"/>
      <c r="B367" s="13"/>
      <c r="C367" s="81"/>
      <c r="D367" s="615"/>
      <c r="E367" s="14"/>
      <c r="F367" s="615"/>
      <c r="G367" s="615"/>
      <c r="H367" s="34" t="s">
        <v>1378</v>
      </c>
      <c r="I367" s="49"/>
      <c r="J367" s="615"/>
      <c r="K367" s="60"/>
      <c r="L367" s="60"/>
      <c r="M367" s="60"/>
      <c r="N367" s="60"/>
      <c r="O367" s="60"/>
      <c r="P367" s="60"/>
      <c r="Q367" s="60"/>
      <c r="R367" s="60"/>
      <c r="S367" s="60"/>
      <c r="T367" s="60"/>
      <c r="U367" s="60"/>
      <c r="V367" s="60"/>
      <c r="W367" s="60"/>
      <c r="X367" s="60"/>
      <c r="Y367" s="60"/>
      <c r="Z367" s="60"/>
    </row>
    <row r="368" spans="1:26" ht="29.25" customHeight="1">
      <c r="A368" s="13"/>
      <c r="B368" s="13"/>
      <c r="C368" s="81"/>
      <c r="D368" s="634" t="s">
        <v>216</v>
      </c>
      <c r="E368" s="14"/>
      <c r="F368" s="615"/>
      <c r="G368" s="615"/>
      <c r="H368" s="34" t="s">
        <v>1379</v>
      </c>
      <c r="I368" s="49"/>
      <c r="J368" s="615"/>
      <c r="K368" s="60"/>
      <c r="L368" s="60"/>
      <c r="M368" s="60"/>
      <c r="N368" s="60"/>
      <c r="O368" s="60"/>
      <c r="P368" s="60"/>
      <c r="Q368" s="60"/>
      <c r="R368" s="60"/>
      <c r="S368" s="60"/>
      <c r="T368" s="60"/>
      <c r="U368" s="60"/>
      <c r="V368" s="60"/>
      <c r="W368" s="60"/>
      <c r="X368" s="60"/>
      <c r="Y368" s="60"/>
      <c r="Z368" s="60"/>
    </row>
    <row r="369" spans="1:26" ht="29.25" customHeight="1">
      <c r="A369" s="13"/>
      <c r="B369" s="13"/>
      <c r="C369" s="81"/>
      <c r="D369" s="615"/>
      <c r="E369" s="14"/>
      <c r="F369" s="615"/>
      <c r="G369" s="615"/>
      <c r="H369" s="34" t="s">
        <v>1380</v>
      </c>
      <c r="I369" s="49"/>
      <c r="J369" s="615"/>
      <c r="K369" s="60"/>
      <c r="L369" s="60"/>
      <c r="M369" s="60"/>
      <c r="N369" s="60"/>
      <c r="O369" s="60"/>
      <c r="P369" s="60"/>
      <c r="Q369" s="60"/>
      <c r="R369" s="60"/>
      <c r="S369" s="60"/>
      <c r="T369" s="60"/>
      <c r="U369" s="60"/>
      <c r="V369" s="60"/>
      <c r="W369" s="60"/>
      <c r="X369" s="60"/>
      <c r="Y369" s="60"/>
      <c r="Z369" s="60"/>
    </row>
    <row r="370" spans="1:26" ht="29.25" customHeight="1">
      <c r="A370" s="13"/>
      <c r="B370" s="13"/>
      <c r="C370" s="81"/>
      <c r="D370" s="640" t="s">
        <v>217</v>
      </c>
      <c r="E370" s="14"/>
      <c r="F370" s="615"/>
      <c r="G370" s="615"/>
      <c r="H370" s="34" t="s">
        <v>1381</v>
      </c>
      <c r="I370" s="49"/>
      <c r="J370" s="615"/>
      <c r="K370" s="60"/>
      <c r="L370" s="60"/>
      <c r="M370" s="60"/>
      <c r="N370" s="60"/>
      <c r="O370" s="60"/>
      <c r="P370" s="60"/>
      <c r="Q370" s="60"/>
      <c r="R370" s="60"/>
      <c r="S370" s="60"/>
      <c r="T370" s="60"/>
      <c r="U370" s="60"/>
      <c r="V370" s="60"/>
      <c r="W370" s="60"/>
      <c r="X370" s="60"/>
      <c r="Y370" s="60"/>
      <c r="Z370" s="60"/>
    </row>
    <row r="371" spans="1:26" ht="29.25" customHeight="1">
      <c r="A371" s="13"/>
      <c r="B371" s="13"/>
      <c r="C371" s="81"/>
      <c r="D371" s="615"/>
      <c r="E371" s="14"/>
      <c r="F371" s="615"/>
      <c r="G371" s="615"/>
      <c r="H371" s="280" t="s">
        <v>1382</v>
      </c>
      <c r="I371" s="73"/>
      <c r="J371" s="615"/>
      <c r="K371" s="60"/>
      <c r="L371" s="60"/>
      <c r="M371" s="60"/>
      <c r="N371" s="60"/>
      <c r="O371" s="60"/>
      <c r="P371" s="60"/>
      <c r="Q371" s="60"/>
      <c r="R371" s="60"/>
      <c r="S371" s="60"/>
      <c r="T371" s="60"/>
      <c r="U371" s="60"/>
      <c r="V371" s="60"/>
      <c r="W371" s="60"/>
      <c r="X371" s="60"/>
      <c r="Y371" s="60"/>
      <c r="Z371" s="60"/>
    </row>
    <row r="372" spans="1:26" ht="33.75" customHeight="1">
      <c r="A372" s="13"/>
      <c r="B372" s="13"/>
      <c r="C372" s="81"/>
      <c r="D372" s="615"/>
      <c r="E372" s="14"/>
      <c r="F372" s="618"/>
      <c r="G372" s="618"/>
      <c r="H372" s="37" t="s">
        <v>40</v>
      </c>
      <c r="I372" s="100"/>
      <c r="J372" s="616"/>
      <c r="K372" s="60"/>
      <c r="L372" s="60"/>
      <c r="M372" s="60"/>
      <c r="N372" s="60"/>
      <c r="O372" s="60"/>
      <c r="P372" s="60"/>
      <c r="Q372" s="60"/>
      <c r="R372" s="60"/>
      <c r="S372" s="60"/>
      <c r="T372" s="60"/>
      <c r="U372" s="60"/>
      <c r="V372" s="60"/>
      <c r="W372" s="60"/>
      <c r="X372" s="60"/>
      <c r="Y372" s="60"/>
      <c r="Z372" s="60"/>
    </row>
    <row r="373" spans="1:26" ht="21.75" customHeight="1">
      <c r="A373" s="13"/>
      <c r="B373" s="13"/>
      <c r="C373" s="81"/>
      <c r="D373" s="615"/>
      <c r="E373" s="81"/>
      <c r="F373" s="638" t="s">
        <v>78</v>
      </c>
      <c r="G373" s="638" t="s">
        <v>78</v>
      </c>
      <c r="H373" s="32" t="s">
        <v>1375</v>
      </c>
      <c r="I373" s="48"/>
      <c r="J373" s="620" t="s">
        <v>218</v>
      </c>
      <c r="K373" s="60"/>
      <c r="L373" s="60"/>
      <c r="M373" s="60"/>
      <c r="N373" s="60"/>
      <c r="O373" s="60"/>
      <c r="P373" s="60"/>
      <c r="Q373" s="60"/>
      <c r="R373" s="60"/>
      <c r="S373" s="60"/>
      <c r="T373" s="60"/>
      <c r="U373" s="60"/>
      <c r="V373" s="60"/>
      <c r="W373" s="60"/>
      <c r="X373" s="60"/>
      <c r="Y373" s="60"/>
      <c r="Z373" s="60"/>
    </row>
    <row r="374" spans="1:26" ht="21" customHeight="1">
      <c r="A374" s="13"/>
      <c r="B374" s="13"/>
      <c r="C374" s="81"/>
      <c r="D374" s="634" t="s">
        <v>219</v>
      </c>
      <c r="E374" s="81"/>
      <c r="F374" s="615"/>
      <c r="G374" s="615"/>
      <c r="H374" s="34" t="s">
        <v>1376</v>
      </c>
      <c r="I374" s="49"/>
      <c r="J374" s="615"/>
      <c r="K374" s="60"/>
      <c r="L374" s="60"/>
      <c r="M374" s="60"/>
      <c r="N374" s="60"/>
      <c r="O374" s="60"/>
      <c r="P374" s="60"/>
      <c r="Q374" s="60"/>
      <c r="R374" s="60"/>
      <c r="S374" s="60"/>
      <c r="T374" s="60"/>
      <c r="U374" s="60"/>
      <c r="V374" s="60"/>
      <c r="W374" s="60"/>
      <c r="X374" s="60"/>
      <c r="Y374" s="60"/>
      <c r="Z374" s="60"/>
    </row>
    <row r="375" spans="1:26" ht="21" customHeight="1">
      <c r="A375" s="13"/>
      <c r="B375" s="13"/>
      <c r="C375" s="81"/>
      <c r="D375" s="615"/>
      <c r="E375" s="81"/>
      <c r="F375" s="615"/>
      <c r="G375" s="615"/>
      <c r="H375" s="34" t="s">
        <v>1377</v>
      </c>
      <c r="I375" s="49"/>
      <c r="J375" s="615"/>
      <c r="K375" s="60"/>
      <c r="L375" s="60"/>
      <c r="M375" s="60"/>
      <c r="N375" s="60"/>
      <c r="O375" s="60"/>
      <c r="P375" s="60"/>
      <c r="Q375" s="60"/>
      <c r="R375" s="60"/>
      <c r="S375" s="60"/>
      <c r="T375" s="60"/>
      <c r="U375" s="60"/>
      <c r="V375" s="60"/>
      <c r="W375" s="60"/>
      <c r="X375" s="60"/>
      <c r="Y375" s="60"/>
      <c r="Z375" s="60"/>
    </row>
    <row r="376" spans="1:26" ht="21" customHeight="1">
      <c r="A376" s="13"/>
      <c r="B376" s="13"/>
      <c r="C376" s="81"/>
      <c r="D376" s="634" t="s">
        <v>220</v>
      </c>
      <c r="E376" s="81"/>
      <c r="F376" s="615"/>
      <c r="G376" s="615"/>
      <c r="H376" s="34" t="s">
        <v>1378</v>
      </c>
      <c r="I376" s="49"/>
      <c r="J376" s="615"/>
      <c r="K376" s="60"/>
      <c r="L376" s="60"/>
      <c r="M376" s="60"/>
      <c r="N376" s="60"/>
      <c r="O376" s="60"/>
      <c r="P376" s="60"/>
      <c r="Q376" s="60"/>
      <c r="R376" s="60"/>
      <c r="S376" s="60"/>
      <c r="T376" s="60"/>
      <c r="U376" s="60"/>
      <c r="V376" s="60"/>
      <c r="W376" s="60"/>
      <c r="X376" s="60"/>
      <c r="Y376" s="60"/>
      <c r="Z376" s="60"/>
    </row>
    <row r="377" spans="1:26" ht="21" customHeight="1">
      <c r="A377" s="13"/>
      <c r="B377" s="13"/>
      <c r="C377" s="81"/>
      <c r="D377" s="615"/>
      <c r="E377" s="81"/>
      <c r="F377" s="615"/>
      <c r="G377" s="615"/>
      <c r="H377" s="34" t="s">
        <v>1379</v>
      </c>
      <c r="I377" s="49"/>
      <c r="J377" s="615"/>
      <c r="K377" s="60"/>
      <c r="L377" s="60"/>
      <c r="M377" s="60"/>
      <c r="N377" s="60"/>
      <c r="O377" s="60"/>
      <c r="P377" s="60"/>
      <c r="Q377" s="60"/>
      <c r="R377" s="60"/>
      <c r="S377" s="60"/>
      <c r="T377" s="60"/>
      <c r="U377" s="60"/>
      <c r="V377" s="60"/>
      <c r="W377" s="60"/>
      <c r="X377" s="60"/>
      <c r="Y377" s="60"/>
      <c r="Z377" s="60"/>
    </row>
    <row r="378" spans="1:26" ht="21" customHeight="1">
      <c r="A378" s="13"/>
      <c r="B378" s="13"/>
      <c r="C378" s="81"/>
      <c r="D378" s="615"/>
      <c r="E378" s="81"/>
      <c r="F378" s="615"/>
      <c r="G378" s="615"/>
      <c r="H378" s="34" t="s">
        <v>1380</v>
      </c>
      <c r="I378" s="49"/>
      <c r="J378" s="615"/>
      <c r="K378" s="60"/>
      <c r="L378" s="60"/>
      <c r="M378" s="60"/>
      <c r="N378" s="60"/>
      <c r="O378" s="60"/>
      <c r="P378" s="60"/>
      <c r="Q378" s="60"/>
      <c r="R378" s="60"/>
      <c r="S378" s="60"/>
      <c r="T378" s="60"/>
      <c r="U378" s="60"/>
      <c r="V378" s="60"/>
      <c r="W378" s="60"/>
      <c r="X378" s="60"/>
      <c r="Y378" s="60"/>
      <c r="Z378" s="60"/>
    </row>
    <row r="379" spans="1:26" ht="21" customHeight="1">
      <c r="A379" s="13"/>
      <c r="B379" s="13"/>
      <c r="C379" s="81"/>
      <c r="D379" s="13" t="s">
        <v>221</v>
      </c>
      <c r="E379" s="81"/>
      <c r="F379" s="615"/>
      <c r="G379" s="615"/>
      <c r="H379" s="34" t="s">
        <v>1381</v>
      </c>
      <c r="I379" s="49"/>
      <c r="J379" s="615"/>
      <c r="K379" s="60"/>
      <c r="L379" s="60"/>
      <c r="M379" s="60"/>
      <c r="N379" s="60"/>
      <c r="O379" s="60"/>
      <c r="P379" s="60"/>
      <c r="Q379" s="60"/>
      <c r="R379" s="60"/>
      <c r="S379" s="60"/>
      <c r="T379" s="60"/>
      <c r="U379" s="60"/>
      <c r="V379" s="60"/>
      <c r="W379" s="60"/>
      <c r="X379" s="60"/>
      <c r="Y379" s="60"/>
      <c r="Z379" s="60"/>
    </row>
    <row r="380" spans="1:26" ht="21" customHeight="1">
      <c r="A380" s="13"/>
      <c r="B380" s="13"/>
      <c r="C380" s="81"/>
      <c r="D380" s="634" t="s">
        <v>222</v>
      </c>
      <c r="E380" s="81"/>
      <c r="F380" s="615"/>
      <c r="G380" s="615"/>
      <c r="H380" s="280" t="s">
        <v>1382</v>
      </c>
      <c r="I380" s="73"/>
      <c r="J380" s="615"/>
      <c r="K380" s="60"/>
      <c r="L380" s="60"/>
      <c r="M380" s="60"/>
      <c r="N380" s="60"/>
      <c r="O380" s="60"/>
      <c r="P380" s="60"/>
      <c r="Q380" s="60"/>
      <c r="R380" s="60"/>
      <c r="S380" s="60"/>
      <c r="T380" s="60"/>
      <c r="U380" s="60"/>
      <c r="V380" s="60"/>
      <c r="W380" s="60"/>
      <c r="X380" s="60"/>
      <c r="Y380" s="60"/>
      <c r="Z380" s="60"/>
    </row>
    <row r="381" spans="1:26" ht="27.75" customHeight="1">
      <c r="A381" s="13"/>
      <c r="B381" s="13"/>
      <c r="C381" s="81"/>
      <c r="D381" s="615"/>
      <c r="E381" s="81"/>
      <c r="F381" s="615"/>
      <c r="G381" s="615"/>
      <c r="H381" s="37" t="s">
        <v>40</v>
      </c>
      <c r="I381" s="100"/>
      <c r="J381" s="616"/>
      <c r="K381" s="60"/>
      <c r="L381" s="60"/>
      <c r="M381" s="60"/>
      <c r="N381" s="60"/>
      <c r="O381" s="60"/>
      <c r="P381" s="60"/>
      <c r="Q381" s="60"/>
      <c r="R381" s="60"/>
      <c r="S381" s="60"/>
      <c r="T381" s="60"/>
      <c r="U381" s="60"/>
      <c r="V381" s="60"/>
      <c r="W381" s="60"/>
      <c r="X381" s="60"/>
      <c r="Y381" s="60"/>
      <c r="Z381" s="60"/>
    </row>
    <row r="382" spans="1:26" ht="21" customHeight="1">
      <c r="A382" s="13"/>
      <c r="B382" s="13"/>
      <c r="C382" s="81"/>
      <c r="D382" s="615"/>
      <c r="E382" s="81"/>
      <c r="F382" s="637" t="s">
        <v>78</v>
      </c>
      <c r="G382" s="637" t="s">
        <v>78</v>
      </c>
      <c r="H382" s="32" t="s">
        <v>1375</v>
      </c>
      <c r="I382" s="48"/>
      <c r="J382" s="620" t="s">
        <v>223</v>
      </c>
      <c r="K382" s="60"/>
      <c r="L382" s="60"/>
      <c r="M382" s="60"/>
      <c r="N382" s="60"/>
      <c r="O382" s="60"/>
      <c r="P382" s="60"/>
      <c r="Q382" s="60"/>
      <c r="R382" s="60"/>
      <c r="S382" s="60"/>
      <c r="T382" s="60"/>
      <c r="U382" s="60"/>
      <c r="V382" s="60"/>
      <c r="W382" s="60"/>
      <c r="X382" s="60"/>
      <c r="Y382" s="60"/>
      <c r="Z382" s="60"/>
    </row>
    <row r="383" spans="1:26" ht="21" customHeight="1">
      <c r="A383" s="13"/>
      <c r="B383" s="13"/>
      <c r="C383" s="81"/>
      <c r="D383" s="615"/>
      <c r="E383" s="81"/>
      <c r="F383" s="615"/>
      <c r="G383" s="615"/>
      <c r="H383" s="34" t="s">
        <v>1376</v>
      </c>
      <c r="I383" s="49"/>
      <c r="J383" s="615"/>
      <c r="K383" s="60"/>
      <c r="L383" s="60"/>
      <c r="M383" s="60"/>
      <c r="N383" s="60"/>
      <c r="O383" s="60"/>
      <c r="P383" s="60"/>
      <c r="Q383" s="60"/>
      <c r="R383" s="60"/>
      <c r="S383" s="60"/>
      <c r="T383" s="60"/>
      <c r="U383" s="60"/>
      <c r="V383" s="60"/>
      <c r="W383" s="60"/>
      <c r="X383" s="60"/>
      <c r="Y383" s="60"/>
      <c r="Z383" s="60"/>
    </row>
    <row r="384" spans="1:26" ht="24" customHeight="1">
      <c r="A384" s="13"/>
      <c r="B384" s="13"/>
      <c r="C384" s="81"/>
      <c r="D384" s="14"/>
      <c r="E384" s="81"/>
      <c r="F384" s="615"/>
      <c r="G384" s="615"/>
      <c r="H384" s="34" t="s">
        <v>1377</v>
      </c>
      <c r="I384" s="49"/>
      <c r="J384" s="615"/>
      <c r="K384" s="60"/>
      <c r="L384" s="60"/>
      <c r="M384" s="60"/>
      <c r="N384" s="60"/>
      <c r="O384" s="60"/>
      <c r="P384" s="60"/>
      <c r="Q384" s="60"/>
      <c r="R384" s="60"/>
      <c r="S384" s="60"/>
      <c r="T384" s="60"/>
      <c r="U384" s="60"/>
      <c r="V384" s="60"/>
      <c r="W384" s="60"/>
      <c r="X384" s="60"/>
      <c r="Y384" s="60"/>
      <c r="Z384" s="60"/>
    </row>
    <row r="385" spans="1:26" ht="24" customHeight="1">
      <c r="A385" s="13"/>
      <c r="B385" s="13"/>
      <c r="C385" s="81"/>
      <c r="D385" s="14"/>
      <c r="E385" s="81"/>
      <c r="F385" s="615"/>
      <c r="G385" s="615"/>
      <c r="H385" s="34" t="s">
        <v>1378</v>
      </c>
      <c r="I385" s="49"/>
      <c r="J385" s="615"/>
      <c r="K385" s="60"/>
      <c r="L385" s="60"/>
      <c r="M385" s="60"/>
      <c r="N385" s="60"/>
      <c r="O385" s="60"/>
      <c r="P385" s="60"/>
      <c r="Q385" s="60"/>
      <c r="R385" s="60"/>
      <c r="S385" s="60"/>
      <c r="T385" s="60"/>
      <c r="U385" s="60"/>
      <c r="V385" s="60"/>
      <c r="W385" s="60"/>
      <c r="X385" s="60"/>
      <c r="Y385" s="60"/>
      <c r="Z385" s="60"/>
    </row>
    <row r="386" spans="1:26" ht="24" customHeight="1">
      <c r="A386" s="13"/>
      <c r="B386" s="13"/>
      <c r="C386" s="81"/>
      <c r="D386" s="14"/>
      <c r="E386" s="81"/>
      <c r="F386" s="615"/>
      <c r="G386" s="615"/>
      <c r="H386" s="34" t="s">
        <v>1379</v>
      </c>
      <c r="I386" s="49"/>
      <c r="J386" s="615"/>
      <c r="K386" s="60"/>
      <c r="L386" s="60"/>
      <c r="M386" s="60"/>
      <c r="N386" s="60"/>
      <c r="O386" s="60"/>
      <c r="P386" s="60"/>
      <c r="Q386" s="60"/>
      <c r="R386" s="60"/>
      <c r="S386" s="60"/>
      <c r="T386" s="60"/>
      <c r="U386" s="60"/>
      <c r="V386" s="60"/>
      <c r="W386" s="60"/>
      <c r="X386" s="60"/>
      <c r="Y386" s="60"/>
      <c r="Z386" s="60"/>
    </row>
    <row r="387" spans="1:26" ht="24" customHeight="1">
      <c r="A387" s="13"/>
      <c r="B387" s="13"/>
      <c r="C387" s="81"/>
      <c r="D387" s="14"/>
      <c r="E387" s="81"/>
      <c r="F387" s="615"/>
      <c r="G387" s="615"/>
      <c r="H387" s="34" t="s">
        <v>1380</v>
      </c>
      <c r="I387" s="49"/>
      <c r="J387" s="615"/>
      <c r="K387" s="60"/>
      <c r="L387" s="60"/>
      <c r="M387" s="60"/>
      <c r="N387" s="60"/>
      <c r="O387" s="60"/>
      <c r="P387" s="60"/>
      <c r="Q387" s="60"/>
      <c r="R387" s="60"/>
      <c r="S387" s="60"/>
      <c r="T387" s="60"/>
      <c r="U387" s="60"/>
      <c r="V387" s="60"/>
      <c r="W387" s="60"/>
      <c r="X387" s="60"/>
      <c r="Y387" s="60"/>
      <c r="Z387" s="60"/>
    </row>
    <row r="388" spans="1:26" ht="24" customHeight="1">
      <c r="A388" s="13"/>
      <c r="B388" s="13"/>
      <c r="C388" s="81"/>
      <c r="D388" s="14"/>
      <c r="E388" s="81"/>
      <c r="F388" s="615"/>
      <c r="G388" s="615"/>
      <c r="H388" s="34" t="s">
        <v>1381</v>
      </c>
      <c r="I388" s="49"/>
      <c r="J388" s="615"/>
      <c r="K388" s="60"/>
      <c r="L388" s="60"/>
      <c r="M388" s="60"/>
      <c r="N388" s="60"/>
      <c r="O388" s="60"/>
      <c r="P388" s="60"/>
      <c r="Q388" s="60"/>
      <c r="R388" s="60"/>
      <c r="S388" s="60"/>
      <c r="T388" s="60"/>
      <c r="U388" s="60"/>
      <c r="V388" s="60"/>
      <c r="W388" s="60"/>
      <c r="X388" s="60"/>
      <c r="Y388" s="60"/>
      <c r="Z388" s="60"/>
    </row>
    <row r="389" spans="1:26" ht="24" customHeight="1">
      <c r="A389" s="13"/>
      <c r="B389" s="13"/>
      <c r="C389" s="81"/>
      <c r="D389" s="14"/>
      <c r="E389" s="81"/>
      <c r="F389" s="615"/>
      <c r="G389" s="615"/>
      <c r="H389" s="280" t="s">
        <v>1382</v>
      </c>
      <c r="I389" s="73"/>
      <c r="J389" s="615"/>
      <c r="K389" s="60"/>
      <c r="L389" s="60"/>
      <c r="M389" s="60"/>
      <c r="N389" s="60"/>
      <c r="O389" s="60"/>
      <c r="P389" s="60"/>
      <c r="Q389" s="60"/>
      <c r="R389" s="60"/>
      <c r="S389" s="60"/>
      <c r="T389" s="60"/>
      <c r="U389" s="60"/>
      <c r="V389" s="60"/>
      <c r="W389" s="60"/>
      <c r="X389" s="60"/>
      <c r="Y389" s="60"/>
      <c r="Z389" s="60"/>
    </row>
    <row r="390" spans="1:26" ht="24" customHeight="1">
      <c r="A390" s="13"/>
      <c r="B390" s="13"/>
      <c r="C390" s="81"/>
      <c r="D390" s="14"/>
      <c r="E390" s="81"/>
      <c r="F390" s="618"/>
      <c r="G390" s="618"/>
      <c r="H390" s="37" t="s">
        <v>40</v>
      </c>
      <c r="I390" s="100"/>
      <c r="J390" s="616"/>
      <c r="K390" s="60"/>
      <c r="L390" s="60"/>
      <c r="M390" s="60"/>
      <c r="N390" s="60"/>
      <c r="O390" s="60"/>
      <c r="P390" s="60"/>
      <c r="Q390" s="60"/>
      <c r="R390" s="60"/>
      <c r="S390" s="60"/>
      <c r="T390" s="60"/>
      <c r="U390" s="60"/>
      <c r="V390" s="60"/>
      <c r="W390" s="60"/>
      <c r="X390" s="60"/>
      <c r="Y390" s="60"/>
      <c r="Z390" s="60"/>
    </row>
    <row r="391" spans="1:26" ht="24" customHeight="1">
      <c r="A391" s="13"/>
      <c r="B391" s="13"/>
      <c r="C391" s="81"/>
      <c r="D391" s="14"/>
      <c r="E391" s="81"/>
      <c r="F391" s="637" t="s">
        <v>78</v>
      </c>
      <c r="G391" s="637" t="s">
        <v>78</v>
      </c>
      <c r="H391" s="32" t="s">
        <v>1375</v>
      </c>
      <c r="I391" s="48"/>
      <c r="J391" s="620" t="s">
        <v>224</v>
      </c>
      <c r="K391" s="60"/>
      <c r="L391" s="60"/>
      <c r="M391" s="60"/>
      <c r="N391" s="60"/>
      <c r="O391" s="60"/>
      <c r="P391" s="60"/>
      <c r="Q391" s="60"/>
      <c r="R391" s="60"/>
      <c r="S391" s="60"/>
      <c r="T391" s="60"/>
      <c r="U391" s="60"/>
      <c r="V391" s="60"/>
      <c r="W391" s="60"/>
      <c r="X391" s="60"/>
      <c r="Y391" s="60"/>
      <c r="Z391" s="60"/>
    </row>
    <row r="392" spans="1:26" ht="24" customHeight="1">
      <c r="A392" s="13"/>
      <c r="B392" s="13"/>
      <c r="C392" s="81"/>
      <c r="D392" s="14"/>
      <c r="E392" s="81"/>
      <c r="F392" s="615"/>
      <c r="G392" s="615"/>
      <c r="H392" s="34" t="s">
        <v>1376</v>
      </c>
      <c r="I392" s="49"/>
      <c r="J392" s="615"/>
      <c r="K392" s="60"/>
      <c r="L392" s="60"/>
      <c r="M392" s="60"/>
      <c r="N392" s="60"/>
      <c r="O392" s="60"/>
      <c r="P392" s="60"/>
      <c r="Q392" s="60"/>
      <c r="R392" s="60"/>
      <c r="S392" s="60"/>
      <c r="T392" s="60"/>
      <c r="U392" s="60"/>
      <c r="V392" s="60"/>
      <c r="W392" s="60"/>
      <c r="X392" s="60"/>
      <c r="Y392" s="60"/>
      <c r="Z392" s="60"/>
    </row>
    <row r="393" spans="1:26" ht="24" customHeight="1">
      <c r="A393" s="13"/>
      <c r="B393" s="13"/>
      <c r="C393" s="81"/>
      <c r="D393" s="14"/>
      <c r="E393" s="81"/>
      <c r="F393" s="615"/>
      <c r="G393" s="615"/>
      <c r="H393" s="34" t="s">
        <v>1377</v>
      </c>
      <c r="I393" s="49"/>
      <c r="J393" s="615"/>
      <c r="K393" s="60"/>
      <c r="L393" s="60"/>
      <c r="M393" s="60"/>
      <c r="N393" s="60"/>
      <c r="O393" s="60"/>
      <c r="P393" s="60"/>
      <c r="Q393" s="60"/>
      <c r="R393" s="60"/>
      <c r="S393" s="60"/>
      <c r="T393" s="60"/>
      <c r="U393" s="60"/>
      <c r="V393" s="60"/>
      <c r="W393" s="60"/>
      <c r="X393" s="60"/>
      <c r="Y393" s="60"/>
      <c r="Z393" s="60"/>
    </row>
    <row r="394" spans="1:26" ht="24" customHeight="1">
      <c r="A394" s="13"/>
      <c r="B394" s="13"/>
      <c r="C394" s="81"/>
      <c r="D394" s="14"/>
      <c r="E394" s="81"/>
      <c r="F394" s="615"/>
      <c r="G394" s="615"/>
      <c r="H394" s="34" t="s">
        <v>1378</v>
      </c>
      <c r="I394" s="49"/>
      <c r="J394" s="615"/>
      <c r="K394" s="60"/>
      <c r="L394" s="60"/>
      <c r="M394" s="60"/>
      <c r="N394" s="60"/>
      <c r="O394" s="60"/>
      <c r="P394" s="60"/>
      <c r="Q394" s="60"/>
      <c r="R394" s="60"/>
      <c r="S394" s="60"/>
      <c r="T394" s="60"/>
      <c r="U394" s="60"/>
      <c r="V394" s="60"/>
      <c r="W394" s="60"/>
      <c r="X394" s="60"/>
      <c r="Y394" s="60"/>
      <c r="Z394" s="60"/>
    </row>
    <row r="395" spans="1:26" ht="24" customHeight="1">
      <c r="A395" s="13"/>
      <c r="B395" s="13"/>
      <c r="C395" s="81"/>
      <c r="D395" s="14"/>
      <c r="E395" s="81"/>
      <c r="F395" s="615"/>
      <c r="G395" s="615"/>
      <c r="H395" s="34" t="s">
        <v>1379</v>
      </c>
      <c r="I395" s="49"/>
      <c r="J395" s="615"/>
      <c r="K395" s="60"/>
      <c r="L395" s="60"/>
      <c r="M395" s="60"/>
      <c r="N395" s="60"/>
      <c r="O395" s="60"/>
      <c r="P395" s="60"/>
      <c r="Q395" s="60"/>
      <c r="R395" s="60"/>
      <c r="S395" s="60"/>
      <c r="T395" s="60"/>
      <c r="U395" s="60"/>
      <c r="V395" s="60"/>
      <c r="W395" s="60"/>
      <c r="X395" s="60"/>
      <c r="Y395" s="60"/>
      <c r="Z395" s="60"/>
    </row>
    <row r="396" spans="1:26" ht="24" customHeight="1">
      <c r="A396" s="13"/>
      <c r="B396" s="13"/>
      <c r="C396" s="81"/>
      <c r="D396" s="14"/>
      <c r="E396" s="81"/>
      <c r="F396" s="615"/>
      <c r="G396" s="615"/>
      <c r="H396" s="34" t="s">
        <v>1380</v>
      </c>
      <c r="I396" s="49"/>
      <c r="J396" s="615"/>
      <c r="K396" s="60"/>
      <c r="L396" s="60"/>
      <c r="M396" s="60"/>
      <c r="N396" s="60"/>
      <c r="O396" s="60"/>
      <c r="P396" s="60"/>
      <c r="Q396" s="60"/>
      <c r="R396" s="60"/>
      <c r="S396" s="60"/>
      <c r="T396" s="60"/>
      <c r="U396" s="60"/>
      <c r="V396" s="60"/>
      <c r="W396" s="60"/>
      <c r="X396" s="60"/>
      <c r="Y396" s="60"/>
      <c r="Z396" s="60"/>
    </row>
    <row r="397" spans="1:26" ht="24" customHeight="1">
      <c r="A397" s="13"/>
      <c r="B397" s="13"/>
      <c r="C397" s="81"/>
      <c r="D397" s="14"/>
      <c r="E397" s="81"/>
      <c r="F397" s="615"/>
      <c r="G397" s="615"/>
      <c r="H397" s="34" t="s">
        <v>1381</v>
      </c>
      <c r="I397" s="49"/>
      <c r="J397" s="615"/>
      <c r="K397" s="60"/>
      <c r="L397" s="60"/>
      <c r="M397" s="60"/>
      <c r="N397" s="60"/>
      <c r="O397" s="60"/>
      <c r="P397" s="60"/>
      <c r="Q397" s="60"/>
      <c r="R397" s="60"/>
      <c r="S397" s="60"/>
      <c r="T397" s="60"/>
      <c r="U397" s="60"/>
      <c r="V397" s="60"/>
      <c r="W397" s="60"/>
      <c r="X397" s="60"/>
      <c r="Y397" s="60"/>
      <c r="Z397" s="60"/>
    </row>
    <row r="398" spans="1:26" ht="24" customHeight="1">
      <c r="A398" s="13"/>
      <c r="B398" s="13"/>
      <c r="C398" s="81"/>
      <c r="D398" s="14"/>
      <c r="E398" s="81"/>
      <c r="F398" s="615"/>
      <c r="G398" s="615"/>
      <c r="H398" s="280" t="s">
        <v>1382</v>
      </c>
      <c r="I398" s="73"/>
      <c r="J398" s="615"/>
      <c r="K398" s="60"/>
      <c r="L398" s="60"/>
      <c r="M398" s="60"/>
      <c r="N398" s="60"/>
      <c r="O398" s="60"/>
      <c r="P398" s="60"/>
      <c r="Q398" s="60"/>
      <c r="R398" s="60"/>
      <c r="S398" s="60"/>
      <c r="T398" s="60"/>
      <c r="U398" s="60"/>
      <c r="V398" s="60"/>
      <c r="W398" s="60"/>
      <c r="X398" s="60"/>
      <c r="Y398" s="60"/>
      <c r="Z398" s="60"/>
    </row>
    <row r="399" spans="1:26" ht="24" customHeight="1">
      <c r="A399" s="13"/>
      <c r="B399" s="13"/>
      <c r="C399" s="81"/>
      <c r="D399" s="14"/>
      <c r="E399" s="87"/>
      <c r="F399" s="618"/>
      <c r="G399" s="618"/>
      <c r="H399" s="37" t="s">
        <v>40</v>
      </c>
      <c r="I399" s="100"/>
      <c r="J399" s="616"/>
      <c r="K399" s="60"/>
      <c r="L399" s="60"/>
      <c r="M399" s="60"/>
      <c r="N399" s="60"/>
      <c r="O399" s="60"/>
      <c r="P399" s="60"/>
      <c r="Q399" s="60"/>
      <c r="R399" s="60"/>
      <c r="S399" s="60"/>
      <c r="T399" s="60"/>
      <c r="U399" s="60"/>
      <c r="V399" s="60"/>
      <c r="W399" s="60"/>
      <c r="X399" s="60"/>
      <c r="Y399" s="60"/>
      <c r="Z399" s="60"/>
    </row>
    <row r="400" spans="1:26" ht="21" customHeight="1">
      <c r="A400" s="13"/>
      <c r="B400" s="13"/>
      <c r="C400" s="81"/>
      <c r="D400" s="14"/>
      <c r="E400" s="81" t="s">
        <v>225</v>
      </c>
      <c r="F400" s="638" t="s">
        <v>78</v>
      </c>
      <c r="G400" s="638" t="s">
        <v>78</v>
      </c>
      <c r="H400" s="32" t="s">
        <v>1375</v>
      </c>
      <c r="I400" s="48"/>
      <c r="J400" s="620" t="s">
        <v>226</v>
      </c>
      <c r="K400" s="60"/>
      <c r="L400" s="60"/>
      <c r="M400" s="60"/>
      <c r="N400" s="60"/>
      <c r="O400" s="60"/>
      <c r="P400" s="60"/>
      <c r="Q400" s="60"/>
      <c r="R400" s="60"/>
      <c r="S400" s="60"/>
      <c r="T400" s="60"/>
      <c r="U400" s="60"/>
      <c r="V400" s="60"/>
      <c r="W400" s="60"/>
      <c r="X400" s="60"/>
      <c r="Y400" s="60"/>
      <c r="Z400" s="60"/>
    </row>
    <row r="401" spans="1:26" ht="21" customHeight="1">
      <c r="A401" s="13"/>
      <c r="B401" s="13"/>
      <c r="C401" s="81"/>
      <c r="D401" s="14"/>
      <c r="E401" s="81" t="s">
        <v>227</v>
      </c>
      <c r="F401" s="615"/>
      <c r="G401" s="615"/>
      <c r="H401" s="34" t="s">
        <v>1376</v>
      </c>
      <c r="I401" s="49"/>
      <c r="J401" s="615"/>
      <c r="K401" s="60"/>
      <c r="L401" s="60"/>
      <c r="M401" s="60"/>
      <c r="N401" s="60"/>
      <c r="O401" s="60"/>
      <c r="P401" s="60"/>
      <c r="Q401" s="60"/>
      <c r="R401" s="60"/>
      <c r="S401" s="60"/>
      <c r="T401" s="60"/>
      <c r="U401" s="60"/>
      <c r="V401" s="60"/>
      <c r="W401" s="60"/>
      <c r="X401" s="60"/>
      <c r="Y401" s="60"/>
      <c r="Z401" s="60"/>
    </row>
    <row r="402" spans="1:26" ht="21" customHeight="1">
      <c r="A402" s="13"/>
      <c r="B402" s="13"/>
      <c r="C402" s="81"/>
      <c r="D402" s="14"/>
      <c r="E402" s="81"/>
      <c r="F402" s="615"/>
      <c r="G402" s="615"/>
      <c r="H402" s="34" t="s">
        <v>1377</v>
      </c>
      <c r="I402" s="49"/>
      <c r="J402" s="615"/>
      <c r="K402" s="60"/>
      <c r="L402" s="60"/>
      <c r="M402" s="60"/>
      <c r="N402" s="60"/>
      <c r="O402" s="60"/>
      <c r="P402" s="60"/>
      <c r="Q402" s="60"/>
      <c r="R402" s="60"/>
      <c r="S402" s="60"/>
      <c r="T402" s="60"/>
      <c r="U402" s="60"/>
      <c r="V402" s="60"/>
      <c r="W402" s="60"/>
      <c r="X402" s="60"/>
      <c r="Y402" s="60"/>
      <c r="Z402" s="60"/>
    </row>
    <row r="403" spans="1:26" ht="21" customHeight="1">
      <c r="A403" s="13"/>
      <c r="B403" s="13"/>
      <c r="C403" s="81"/>
      <c r="D403" s="14"/>
      <c r="E403" s="81"/>
      <c r="F403" s="615"/>
      <c r="G403" s="615"/>
      <c r="H403" s="34" t="s">
        <v>1378</v>
      </c>
      <c r="I403" s="49"/>
      <c r="J403" s="615"/>
      <c r="K403" s="60"/>
      <c r="L403" s="60"/>
      <c r="M403" s="60"/>
      <c r="N403" s="60"/>
      <c r="O403" s="60"/>
      <c r="P403" s="60"/>
      <c r="Q403" s="60"/>
      <c r="R403" s="60"/>
      <c r="S403" s="60"/>
      <c r="T403" s="60"/>
      <c r="U403" s="60"/>
      <c r="V403" s="60"/>
      <c r="W403" s="60"/>
      <c r="X403" s="60"/>
      <c r="Y403" s="60"/>
      <c r="Z403" s="60"/>
    </row>
    <row r="404" spans="1:26" ht="21" customHeight="1">
      <c r="A404" s="13"/>
      <c r="B404" s="13"/>
      <c r="C404" s="81"/>
      <c r="D404" s="14"/>
      <c r="E404" s="81"/>
      <c r="F404" s="615"/>
      <c r="G404" s="615"/>
      <c r="H404" s="34" t="s">
        <v>1379</v>
      </c>
      <c r="I404" s="49"/>
      <c r="J404" s="615"/>
      <c r="K404" s="60"/>
      <c r="L404" s="60"/>
      <c r="M404" s="60"/>
      <c r="N404" s="60"/>
      <c r="O404" s="60"/>
      <c r="P404" s="60"/>
      <c r="Q404" s="60"/>
      <c r="R404" s="60"/>
      <c r="S404" s="60"/>
      <c r="T404" s="60"/>
      <c r="U404" s="60"/>
      <c r="V404" s="60"/>
      <c r="W404" s="60"/>
      <c r="X404" s="60"/>
      <c r="Y404" s="60"/>
      <c r="Z404" s="60"/>
    </row>
    <row r="405" spans="1:26" ht="21" customHeight="1">
      <c r="A405" s="13"/>
      <c r="B405" s="13"/>
      <c r="C405" s="81"/>
      <c r="D405" s="14"/>
      <c r="E405" s="81"/>
      <c r="F405" s="615"/>
      <c r="G405" s="615"/>
      <c r="H405" s="34" t="s">
        <v>1380</v>
      </c>
      <c r="I405" s="49"/>
      <c r="J405" s="615"/>
      <c r="K405" s="60"/>
      <c r="L405" s="60"/>
      <c r="M405" s="60"/>
      <c r="N405" s="60"/>
      <c r="O405" s="60"/>
      <c r="P405" s="60"/>
      <c r="Q405" s="60"/>
      <c r="R405" s="60"/>
      <c r="S405" s="60"/>
      <c r="T405" s="60"/>
      <c r="U405" s="60"/>
      <c r="V405" s="60"/>
      <c r="W405" s="60"/>
      <c r="X405" s="60"/>
      <c r="Y405" s="60"/>
      <c r="Z405" s="60"/>
    </row>
    <row r="406" spans="1:26" ht="21" customHeight="1">
      <c r="A406" s="13"/>
      <c r="B406" s="13"/>
      <c r="C406" s="81"/>
      <c r="D406" s="14"/>
      <c r="E406" s="81"/>
      <c r="F406" s="615"/>
      <c r="G406" s="615"/>
      <c r="H406" s="34" t="s">
        <v>1381</v>
      </c>
      <c r="I406" s="49"/>
      <c r="J406" s="615"/>
      <c r="K406" s="60"/>
      <c r="L406" s="60"/>
      <c r="M406" s="60"/>
      <c r="N406" s="60"/>
      <c r="O406" s="60"/>
      <c r="P406" s="60"/>
      <c r="Q406" s="60"/>
      <c r="R406" s="60"/>
      <c r="S406" s="60"/>
      <c r="T406" s="60"/>
      <c r="U406" s="60"/>
      <c r="V406" s="60"/>
      <c r="W406" s="60"/>
      <c r="X406" s="60"/>
      <c r="Y406" s="60"/>
      <c r="Z406" s="60"/>
    </row>
    <row r="407" spans="1:26" ht="21" customHeight="1">
      <c r="A407" s="13"/>
      <c r="B407" s="13"/>
      <c r="C407" s="81"/>
      <c r="D407" s="14"/>
      <c r="E407" s="81"/>
      <c r="F407" s="615"/>
      <c r="G407" s="615"/>
      <c r="H407" s="280" t="s">
        <v>1382</v>
      </c>
      <c r="I407" s="73"/>
      <c r="J407" s="615"/>
      <c r="K407" s="60"/>
      <c r="L407" s="60"/>
      <c r="M407" s="60"/>
      <c r="N407" s="60"/>
      <c r="O407" s="60"/>
      <c r="P407" s="60"/>
      <c r="Q407" s="60"/>
      <c r="R407" s="60"/>
      <c r="S407" s="60"/>
      <c r="T407" s="60"/>
      <c r="U407" s="60"/>
      <c r="V407" s="60"/>
      <c r="W407" s="60"/>
      <c r="X407" s="60"/>
      <c r="Y407" s="60"/>
      <c r="Z407" s="60"/>
    </row>
    <row r="408" spans="1:26" ht="21" customHeight="1">
      <c r="A408" s="13"/>
      <c r="B408" s="13"/>
      <c r="C408" s="81"/>
      <c r="D408" s="14"/>
      <c r="E408" s="81"/>
      <c r="F408" s="621"/>
      <c r="G408" s="621"/>
      <c r="H408" s="37" t="s">
        <v>40</v>
      </c>
      <c r="I408" s="100"/>
      <c r="J408" s="615"/>
      <c r="K408" s="60"/>
      <c r="L408" s="60"/>
      <c r="M408" s="60"/>
      <c r="N408" s="60"/>
      <c r="O408" s="60"/>
      <c r="P408" s="60"/>
      <c r="Q408" s="60"/>
      <c r="R408" s="60"/>
      <c r="S408" s="60"/>
      <c r="T408" s="60"/>
      <c r="U408" s="60"/>
      <c r="V408" s="60"/>
      <c r="W408" s="60"/>
      <c r="X408" s="60"/>
      <c r="Y408" s="60"/>
      <c r="Z408" s="60"/>
    </row>
    <row r="409" spans="1:26" ht="21.75" customHeight="1">
      <c r="A409" s="633" t="s">
        <v>228</v>
      </c>
      <c r="B409" s="633" t="s">
        <v>1429</v>
      </c>
      <c r="C409" s="55" t="s">
        <v>230</v>
      </c>
      <c r="D409" s="54" t="s">
        <v>87</v>
      </c>
      <c r="E409" s="633"/>
      <c r="F409" s="636" t="s">
        <v>78</v>
      </c>
      <c r="G409" s="636" t="s">
        <v>78</v>
      </c>
      <c r="H409" s="32" t="s">
        <v>1375</v>
      </c>
      <c r="I409" s="48"/>
      <c r="J409" s="620" t="s">
        <v>231</v>
      </c>
      <c r="K409" s="60"/>
      <c r="L409" s="60"/>
      <c r="M409" s="60"/>
      <c r="N409" s="60"/>
      <c r="O409" s="60"/>
      <c r="P409" s="60"/>
      <c r="Q409" s="60"/>
      <c r="R409" s="60"/>
      <c r="S409" s="60"/>
      <c r="T409" s="60"/>
      <c r="U409" s="60"/>
      <c r="V409" s="60"/>
      <c r="W409" s="60"/>
      <c r="X409" s="60"/>
      <c r="Y409" s="60"/>
      <c r="Z409" s="60"/>
    </row>
    <row r="410" spans="1:26" ht="21.75" customHeight="1">
      <c r="A410" s="615"/>
      <c r="B410" s="615"/>
      <c r="C410" s="13"/>
      <c r="D410" s="13" t="s">
        <v>89</v>
      </c>
      <c r="E410" s="615"/>
      <c r="F410" s="615"/>
      <c r="G410" s="615"/>
      <c r="H410" s="34" t="s">
        <v>1376</v>
      </c>
      <c r="I410" s="49"/>
      <c r="J410" s="615"/>
      <c r="K410" s="60"/>
      <c r="L410" s="60"/>
      <c r="M410" s="60"/>
      <c r="N410" s="60"/>
      <c r="O410" s="60"/>
      <c r="P410" s="60"/>
      <c r="Q410" s="60"/>
      <c r="R410" s="60"/>
      <c r="S410" s="60"/>
      <c r="T410" s="60"/>
      <c r="U410" s="60"/>
      <c r="V410" s="60"/>
      <c r="W410" s="60"/>
      <c r="X410" s="60"/>
      <c r="Y410" s="60"/>
      <c r="Z410" s="60"/>
    </row>
    <row r="411" spans="1:26" ht="21.75" customHeight="1">
      <c r="A411" s="13"/>
      <c r="B411" s="615"/>
      <c r="C411" s="13"/>
      <c r="D411" s="13" t="s">
        <v>232</v>
      </c>
      <c r="E411" s="615"/>
      <c r="F411" s="615"/>
      <c r="G411" s="615"/>
      <c r="H411" s="34" t="s">
        <v>1377</v>
      </c>
      <c r="I411" s="49"/>
      <c r="J411" s="615"/>
      <c r="K411" s="60"/>
      <c r="L411" s="60"/>
      <c r="M411" s="60"/>
      <c r="N411" s="60"/>
      <c r="O411" s="60"/>
      <c r="P411" s="60"/>
      <c r="Q411" s="60"/>
      <c r="R411" s="60"/>
      <c r="S411" s="60"/>
      <c r="T411" s="60"/>
      <c r="U411" s="60"/>
      <c r="V411" s="60"/>
      <c r="W411" s="60"/>
      <c r="X411" s="60"/>
      <c r="Y411" s="60"/>
      <c r="Z411" s="60"/>
    </row>
    <row r="412" spans="1:26" ht="22.5" customHeight="1">
      <c r="A412" s="13"/>
      <c r="B412" s="615"/>
      <c r="C412" s="13"/>
      <c r="D412" s="13" t="s">
        <v>30</v>
      </c>
      <c r="E412" s="13"/>
      <c r="F412" s="615"/>
      <c r="G412" s="615"/>
      <c r="H412" s="34" t="s">
        <v>1378</v>
      </c>
      <c r="I412" s="49"/>
      <c r="J412" s="615"/>
      <c r="K412" s="60"/>
      <c r="L412" s="60"/>
      <c r="M412" s="60"/>
      <c r="N412" s="60"/>
      <c r="O412" s="60"/>
      <c r="P412" s="60"/>
      <c r="Q412" s="60"/>
      <c r="R412" s="60"/>
      <c r="S412" s="60"/>
      <c r="T412" s="60"/>
      <c r="U412" s="60"/>
      <c r="V412" s="60"/>
      <c r="W412" s="60"/>
      <c r="X412" s="60"/>
      <c r="Y412" s="60"/>
      <c r="Z412" s="60"/>
    </row>
    <row r="413" spans="1:26" ht="21.75" customHeight="1">
      <c r="A413" s="13"/>
      <c r="B413" s="615"/>
      <c r="C413" s="13"/>
      <c r="D413" s="13" t="s">
        <v>110</v>
      </c>
      <c r="E413" s="13"/>
      <c r="F413" s="615"/>
      <c r="G413" s="615"/>
      <c r="H413" s="34" t="s">
        <v>1379</v>
      </c>
      <c r="I413" s="49"/>
      <c r="J413" s="615"/>
      <c r="K413" s="60"/>
      <c r="L413" s="60"/>
      <c r="M413" s="60"/>
      <c r="N413" s="60"/>
      <c r="O413" s="60"/>
      <c r="P413" s="60"/>
      <c r="Q413" s="60"/>
      <c r="R413" s="60"/>
      <c r="S413" s="60"/>
      <c r="T413" s="60"/>
      <c r="U413" s="60"/>
      <c r="V413" s="60"/>
      <c r="W413" s="60"/>
      <c r="X413" s="60"/>
      <c r="Y413" s="60"/>
      <c r="Z413" s="60"/>
    </row>
    <row r="414" spans="1:26" ht="21.75" customHeight="1">
      <c r="A414" s="13"/>
      <c r="B414" s="13"/>
      <c r="C414" s="13"/>
      <c r="D414" s="634" t="s">
        <v>233</v>
      </c>
      <c r="E414" s="13"/>
      <c r="F414" s="615"/>
      <c r="G414" s="615"/>
      <c r="H414" s="34" t="s">
        <v>1380</v>
      </c>
      <c r="I414" s="49"/>
      <c r="J414" s="615"/>
      <c r="K414" s="60"/>
      <c r="L414" s="60"/>
      <c r="M414" s="60"/>
      <c r="N414" s="60"/>
      <c r="O414" s="60"/>
      <c r="P414" s="60"/>
      <c r="Q414" s="60"/>
      <c r="R414" s="60"/>
      <c r="S414" s="60"/>
      <c r="T414" s="60"/>
      <c r="U414" s="60"/>
      <c r="V414" s="60"/>
      <c r="W414" s="60"/>
      <c r="X414" s="60"/>
      <c r="Y414" s="60"/>
      <c r="Z414" s="60"/>
    </row>
    <row r="415" spans="1:26" ht="21.75" customHeight="1">
      <c r="A415" s="13"/>
      <c r="B415" s="13"/>
      <c r="C415" s="13"/>
      <c r="D415" s="615"/>
      <c r="E415" s="13"/>
      <c r="F415" s="615"/>
      <c r="G415" s="615"/>
      <c r="H415" s="34" t="s">
        <v>1381</v>
      </c>
      <c r="I415" s="49"/>
      <c r="J415" s="615"/>
      <c r="K415" s="60"/>
      <c r="L415" s="60"/>
      <c r="M415" s="60"/>
      <c r="N415" s="60"/>
      <c r="O415" s="60"/>
      <c r="P415" s="60"/>
      <c r="Q415" s="60"/>
      <c r="R415" s="60"/>
      <c r="S415" s="60"/>
      <c r="T415" s="60"/>
      <c r="U415" s="60"/>
      <c r="V415" s="60"/>
      <c r="W415" s="60"/>
      <c r="X415" s="60"/>
      <c r="Y415" s="60"/>
      <c r="Z415" s="60"/>
    </row>
    <row r="416" spans="1:26" ht="21.75" customHeight="1">
      <c r="A416" s="13"/>
      <c r="B416" s="13"/>
      <c r="C416" s="13"/>
      <c r="D416" s="615"/>
      <c r="E416" s="13"/>
      <c r="F416" s="615"/>
      <c r="G416" s="615"/>
      <c r="H416" s="280" t="s">
        <v>1382</v>
      </c>
      <c r="I416" s="73"/>
      <c r="J416" s="615"/>
      <c r="K416" s="60"/>
      <c r="L416" s="60"/>
      <c r="M416" s="60"/>
      <c r="N416" s="60"/>
      <c r="O416" s="60"/>
      <c r="P416" s="60"/>
      <c r="Q416" s="60"/>
      <c r="R416" s="60"/>
      <c r="S416" s="60"/>
      <c r="T416" s="60"/>
      <c r="U416" s="60"/>
      <c r="V416" s="60"/>
      <c r="W416" s="60"/>
      <c r="X416" s="60"/>
      <c r="Y416" s="60"/>
      <c r="Z416" s="60"/>
    </row>
    <row r="417" spans="1:26" ht="21.75" customHeight="1">
      <c r="A417" s="13"/>
      <c r="B417" s="13"/>
      <c r="C417" s="13"/>
      <c r="D417" s="615"/>
      <c r="E417" s="70"/>
      <c r="F417" s="615"/>
      <c r="G417" s="615"/>
      <c r="H417" s="37" t="s">
        <v>40</v>
      </c>
      <c r="I417" s="100"/>
      <c r="J417" s="616"/>
      <c r="K417" s="60"/>
      <c r="L417" s="60"/>
      <c r="M417" s="60"/>
      <c r="N417" s="60"/>
      <c r="O417" s="60"/>
      <c r="P417" s="60"/>
      <c r="Q417" s="60"/>
      <c r="R417" s="60"/>
      <c r="S417" s="60"/>
      <c r="T417" s="60"/>
      <c r="U417" s="60"/>
      <c r="V417" s="60"/>
      <c r="W417" s="60"/>
      <c r="X417" s="60"/>
      <c r="Y417" s="60"/>
      <c r="Z417" s="60"/>
    </row>
    <row r="418" spans="1:26" ht="26.25" customHeight="1">
      <c r="A418" s="13"/>
      <c r="B418" s="13"/>
      <c r="C418" s="13"/>
      <c r="D418" s="615"/>
      <c r="E418" s="13"/>
      <c r="F418" s="637" t="s">
        <v>78</v>
      </c>
      <c r="G418" s="637" t="s">
        <v>78</v>
      </c>
      <c r="H418" s="32" t="s">
        <v>1375</v>
      </c>
      <c r="I418" s="70"/>
      <c r="J418" s="620" t="s">
        <v>234</v>
      </c>
      <c r="K418" s="60"/>
      <c r="L418" s="60"/>
      <c r="M418" s="60"/>
      <c r="N418" s="60"/>
      <c r="O418" s="60"/>
      <c r="P418" s="60"/>
      <c r="Q418" s="60"/>
      <c r="R418" s="60"/>
      <c r="S418" s="60"/>
      <c r="T418" s="60"/>
      <c r="U418" s="60"/>
      <c r="V418" s="60"/>
      <c r="W418" s="60"/>
      <c r="X418" s="60"/>
      <c r="Y418" s="60"/>
      <c r="Z418" s="60"/>
    </row>
    <row r="419" spans="1:26" ht="21.75" customHeight="1">
      <c r="A419" s="13"/>
      <c r="B419" s="13"/>
      <c r="C419" s="13"/>
      <c r="D419" s="615"/>
      <c r="E419" s="13"/>
      <c r="F419" s="615"/>
      <c r="G419" s="615"/>
      <c r="H419" s="34" t="s">
        <v>1376</v>
      </c>
      <c r="I419" s="49"/>
      <c r="J419" s="615"/>
      <c r="K419" s="60"/>
      <c r="L419" s="60"/>
      <c r="M419" s="60"/>
      <c r="N419" s="60"/>
      <c r="O419" s="60"/>
      <c r="P419" s="60"/>
      <c r="Q419" s="60"/>
      <c r="R419" s="60"/>
      <c r="S419" s="60"/>
      <c r="T419" s="60"/>
      <c r="U419" s="60"/>
      <c r="V419" s="60"/>
      <c r="W419" s="60"/>
      <c r="X419" s="60"/>
      <c r="Y419" s="60"/>
      <c r="Z419" s="60"/>
    </row>
    <row r="420" spans="1:26" ht="27" customHeight="1">
      <c r="A420" s="13"/>
      <c r="B420" s="13"/>
      <c r="C420" s="13"/>
      <c r="D420" s="634" t="s">
        <v>235</v>
      </c>
      <c r="E420" s="13"/>
      <c r="F420" s="615"/>
      <c r="G420" s="615"/>
      <c r="H420" s="34" t="s">
        <v>1377</v>
      </c>
      <c r="I420" s="49"/>
      <c r="J420" s="615"/>
      <c r="K420" s="60"/>
      <c r="L420" s="60"/>
      <c r="M420" s="60"/>
      <c r="N420" s="60"/>
      <c r="O420" s="60"/>
      <c r="P420" s="60"/>
      <c r="Q420" s="60"/>
      <c r="R420" s="60"/>
      <c r="S420" s="60"/>
      <c r="T420" s="60"/>
      <c r="U420" s="60"/>
      <c r="V420" s="60"/>
      <c r="W420" s="60"/>
      <c r="X420" s="60"/>
      <c r="Y420" s="60"/>
      <c r="Z420" s="60"/>
    </row>
    <row r="421" spans="1:26" ht="25.5" customHeight="1">
      <c r="A421" s="13"/>
      <c r="B421" s="13"/>
      <c r="C421" s="13"/>
      <c r="D421" s="615"/>
      <c r="E421" s="13"/>
      <c r="F421" s="615"/>
      <c r="G421" s="615"/>
      <c r="H421" s="34" t="s">
        <v>1378</v>
      </c>
      <c r="I421" s="49"/>
      <c r="J421" s="615"/>
      <c r="K421" s="60"/>
      <c r="L421" s="60"/>
      <c r="M421" s="60"/>
      <c r="N421" s="60"/>
      <c r="O421" s="60"/>
      <c r="P421" s="60"/>
      <c r="Q421" s="60"/>
      <c r="R421" s="60"/>
      <c r="S421" s="60"/>
      <c r="T421" s="60"/>
      <c r="U421" s="60"/>
      <c r="V421" s="60"/>
      <c r="W421" s="60"/>
      <c r="X421" s="60"/>
      <c r="Y421" s="60"/>
      <c r="Z421" s="60"/>
    </row>
    <row r="422" spans="1:26" ht="25.5" customHeight="1">
      <c r="A422" s="13"/>
      <c r="B422" s="13"/>
      <c r="C422" s="13"/>
      <c r="D422" s="615"/>
      <c r="E422" s="13"/>
      <c r="F422" s="615"/>
      <c r="G422" s="615"/>
      <c r="H422" s="34" t="s">
        <v>1379</v>
      </c>
      <c r="I422" s="49"/>
      <c r="J422" s="615"/>
      <c r="K422" s="60"/>
      <c r="L422" s="60"/>
      <c r="M422" s="60"/>
      <c r="N422" s="60"/>
      <c r="O422" s="60"/>
      <c r="P422" s="60"/>
      <c r="Q422" s="60"/>
      <c r="R422" s="60"/>
      <c r="S422" s="60"/>
      <c r="T422" s="60"/>
      <c r="U422" s="60"/>
      <c r="V422" s="60"/>
      <c r="W422" s="60"/>
      <c r="X422" s="60"/>
      <c r="Y422" s="60"/>
      <c r="Z422" s="60"/>
    </row>
    <row r="423" spans="1:26" ht="25.5" customHeight="1">
      <c r="A423" s="13"/>
      <c r="B423" s="13"/>
      <c r="C423" s="13"/>
      <c r="D423" s="615"/>
      <c r="E423" s="13"/>
      <c r="F423" s="615"/>
      <c r="G423" s="615"/>
      <c r="H423" s="34" t="s">
        <v>1380</v>
      </c>
      <c r="I423" s="49"/>
      <c r="J423" s="615"/>
      <c r="K423" s="60"/>
      <c r="L423" s="60"/>
      <c r="M423" s="60"/>
      <c r="N423" s="60"/>
      <c r="O423" s="60"/>
      <c r="P423" s="60"/>
      <c r="Q423" s="60"/>
      <c r="R423" s="60"/>
      <c r="S423" s="60"/>
      <c r="T423" s="60"/>
      <c r="U423" s="60"/>
      <c r="V423" s="60"/>
      <c r="W423" s="60"/>
      <c r="X423" s="60"/>
      <c r="Y423" s="60"/>
      <c r="Z423" s="60"/>
    </row>
    <row r="424" spans="1:26" ht="22.5" customHeight="1">
      <c r="A424" s="13"/>
      <c r="B424" s="13"/>
      <c r="C424" s="13"/>
      <c r="D424" s="634" t="s">
        <v>236</v>
      </c>
      <c r="E424" s="13"/>
      <c r="F424" s="615"/>
      <c r="G424" s="615"/>
      <c r="H424" s="34" t="s">
        <v>1381</v>
      </c>
      <c r="I424" s="49"/>
      <c r="J424" s="615"/>
      <c r="K424" s="60"/>
      <c r="L424" s="60"/>
      <c r="M424" s="60"/>
      <c r="N424" s="60"/>
      <c r="O424" s="60"/>
      <c r="P424" s="60"/>
      <c r="Q424" s="60"/>
      <c r="R424" s="60"/>
      <c r="S424" s="60"/>
      <c r="T424" s="60"/>
      <c r="U424" s="60"/>
      <c r="V424" s="60"/>
      <c r="W424" s="60"/>
      <c r="X424" s="60"/>
      <c r="Y424" s="60"/>
      <c r="Z424" s="60"/>
    </row>
    <row r="425" spans="1:26" ht="27" customHeight="1">
      <c r="A425" s="13"/>
      <c r="B425" s="13"/>
      <c r="C425" s="13"/>
      <c r="D425" s="615"/>
      <c r="E425" s="13"/>
      <c r="F425" s="615"/>
      <c r="G425" s="615"/>
      <c r="H425" s="280" t="s">
        <v>1382</v>
      </c>
      <c r="I425" s="73"/>
      <c r="J425" s="615"/>
      <c r="K425" s="60"/>
      <c r="L425" s="60"/>
      <c r="M425" s="60"/>
      <c r="N425" s="60"/>
      <c r="O425" s="60"/>
      <c r="P425" s="60"/>
      <c r="Q425" s="60"/>
      <c r="R425" s="60"/>
      <c r="S425" s="60"/>
      <c r="T425" s="60"/>
      <c r="U425" s="60"/>
      <c r="V425" s="60"/>
      <c r="W425" s="60"/>
      <c r="X425" s="60"/>
      <c r="Y425" s="60"/>
      <c r="Z425" s="60"/>
    </row>
    <row r="426" spans="1:26" ht="27" customHeight="1">
      <c r="A426" s="13"/>
      <c r="B426" s="13"/>
      <c r="C426" s="13"/>
      <c r="D426" s="615"/>
      <c r="E426" s="70"/>
      <c r="F426" s="618"/>
      <c r="G426" s="618"/>
      <c r="H426" s="37" t="s">
        <v>40</v>
      </c>
      <c r="I426" s="100"/>
      <c r="J426" s="616"/>
      <c r="K426" s="60"/>
      <c r="L426" s="60"/>
      <c r="M426" s="60"/>
      <c r="N426" s="60"/>
      <c r="O426" s="60"/>
      <c r="P426" s="60"/>
      <c r="Q426" s="60"/>
      <c r="R426" s="60"/>
      <c r="S426" s="60"/>
      <c r="T426" s="60"/>
      <c r="U426" s="60"/>
      <c r="V426" s="60"/>
      <c r="W426" s="60"/>
      <c r="X426" s="60"/>
      <c r="Y426" s="60"/>
      <c r="Z426" s="60"/>
    </row>
    <row r="427" spans="1:26" ht="27" customHeight="1">
      <c r="A427" s="13"/>
      <c r="B427" s="13"/>
      <c r="C427" s="13"/>
      <c r="D427" s="615"/>
      <c r="E427" s="141" t="s">
        <v>237</v>
      </c>
      <c r="F427" s="637" t="s">
        <v>78</v>
      </c>
      <c r="G427" s="637" t="s">
        <v>78</v>
      </c>
      <c r="H427" s="32" t="s">
        <v>1375</v>
      </c>
      <c r="I427" s="70"/>
      <c r="J427" s="620" t="s">
        <v>238</v>
      </c>
      <c r="K427" s="60"/>
      <c r="L427" s="60"/>
      <c r="M427" s="60"/>
      <c r="N427" s="60"/>
      <c r="O427" s="60"/>
      <c r="P427" s="60"/>
      <c r="Q427" s="60"/>
      <c r="R427" s="60"/>
      <c r="S427" s="60"/>
      <c r="T427" s="60"/>
      <c r="U427" s="60"/>
      <c r="V427" s="60"/>
      <c r="W427" s="60"/>
      <c r="X427" s="60"/>
      <c r="Y427" s="60"/>
      <c r="Z427" s="60"/>
    </row>
    <row r="428" spans="1:26" ht="21" customHeight="1">
      <c r="A428" s="13"/>
      <c r="B428" s="13"/>
      <c r="C428" s="13"/>
      <c r="D428" s="615"/>
      <c r="E428" s="638" t="s">
        <v>239</v>
      </c>
      <c r="F428" s="615"/>
      <c r="G428" s="615"/>
      <c r="H428" s="34" t="s">
        <v>1376</v>
      </c>
      <c r="I428" s="49"/>
      <c r="J428" s="615"/>
      <c r="K428" s="60"/>
      <c r="L428" s="60"/>
      <c r="M428" s="60"/>
      <c r="N428" s="60"/>
      <c r="O428" s="60"/>
      <c r="P428" s="60"/>
      <c r="Q428" s="60"/>
      <c r="R428" s="60"/>
      <c r="S428" s="60"/>
      <c r="T428" s="60"/>
      <c r="U428" s="60"/>
      <c r="V428" s="60"/>
      <c r="W428" s="60"/>
      <c r="X428" s="60"/>
      <c r="Y428" s="60"/>
      <c r="Z428" s="60"/>
    </row>
    <row r="429" spans="1:26" ht="27" customHeight="1">
      <c r="A429" s="13"/>
      <c r="B429" s="13"/>
      <c r="C429" s="13"/>
      <c r="D429" s="634" t="s">
        <v>240</v>
      </c>
      <c r="E429" s="615"/>
      <c r="F429" s="615"/>
      <c r="G429" s="615"/>
      <c r="H429" s="34" t="s">
        <v>1377</v>
      </c>
      <c r="I429" s="49"/>
      <c r="J429" s="615"/>
      <c r="K429" s="60"/>
      <c r="L429" s="60"/>
      <c r="M429" s="60"/>
      <c r="N429" s="60"/>
      <c r="O429" s="60"/>
      <c r="P429" s="60"/>
      <c r="Q429" s="60"/>
      <c r="R429" s="60"/>
      <c r="S429" s="60"/>
      <c r="T429" s="60"/>
      <c r="U429" s="60"/>
      <c r="V429" s="60"/>
      <c r="W429" s="60"/>
      <c r="X429" s="60"/>
      <c r="Y429" s="60"/>
      <c r="Z429" s="60"/>
    </row>
    <row r="430" spans="1:26" ht="27" customHeight="1">
      <c r="A430" s="13"/>
      <c r="B430" s="13"/>
      <c r="C430" s="13"/>
      <c r="D430" s="615"/>
      <c r="E430" s="13"/>
      <c r="F430" s="615"/>
      <c r="G430" s="615"/>
      <c r="H430" s="34" t="s">
        <v>1378</v>
      </c>
      <c r="I430" s="49"/>
      <c r="J430" s="615"/>
      <c r="K430" s="60"/>
      <c r="L430" s="60"/>
      <c r="M430" s="60"/>
      <c r="N430" s="60"/>
      <c r="O430" s="60"/>
      <c r="P430" s="60"/>
      <c r="Q430" s="60"/>
      <c r="R430" s="60"/>
      <c r="S430" s="60"/>
      <c r="T430" s="60"/>
      <c r="U430" s="60"/>
      <c r="V430" s="60"/>
      <c r="W430" s="60"/>
      <c r="X430" s="60"/>
      <c r="Y430" s="60"/>
      <c r="Z430" s="60"/>
    </row>
    <row r="431" spans="1:26" ht="27" customHeight="1">
      <c r="A431" s="13"/>
      <c r="B431" s="13"/>
      <c r="C431" s="13"/>
      <c r="D431" s="615"/>
      <c r="E431" s="13"/>
      <c r="F431" s="615"/>
      <c r="G431" s="615"/>
      <c r="H431" s="34" t="s">
        <v>1379</v>
      </c>
      <c r="I431" s="49"/>
      <c r="J431" s="615"/>
      <c r="K431" s="60"/>
      <c r="L431" s="60"/>
      <c r="M431" s="60"/>
      <c r="N431" s="60"/>
      <c r="O431" s="60"/>
      <c r="P431" s="60"/>
      <c r="Q431" s="60"/>
      <c r="R431" s="60"/>
      <c r="S431" s="60"/>
      <c r="T431" s="60"/>
      <c r="U431" s="60"/>
      <c r="V431" s="60"/>
      <c r="W431" s="60"/>
      <c r="X431" s="60"/>
      <c r="Y431" s="60"/>
      <c r="Z431" s="60"/>
    </row>
    <row r="432" spans="1:26" ht="37.5" customHeight="1">
      <c r="A432" s="13"/>
      <c r="B432" s="13"/>
      <c r="C432" s="13"/>
      <c r="D432" s="615"/>
      <c r="E432" s="13"/>
      <c r="F432" s="615"/>
      <c r="G432" s="615"/>
      <c r="H432" s="34" t="s">
        <v>1380</v>
      </c>
      <c r="I432" s="49"/>
      <c r="J432" s="615"/>
      <c r="K432" s="60"/>
      <c r="L432" s="60"/>
      <c r="M432" s="60"/>
      <c r="N432" s="60"/>
      <c r="O432" s="60"/>
      <c r="P432" s="60"/>
      <c r="Q432" s="60"/>
      <c r="R432" s="60"/>
      <c r="S432" s="60"/>
      <c r="T432" s="60"/>
      <c r="U432" s="60"/>
      <c r="V432" s="60"/>
      <c r="W432" s="60"/>
      <c r="X432" s="60"/>
      <c r="Y432" s="60"/>
      <c r="Z432" s="60"/>
    </row>
    <row r="433" spans="1:26" ht="24.75" customHeight="1">
      <c r="A433" s="13"/>
      <c r="B433" s="13"/>
      <c r="C433" s="13"/>
      <c r="D433" s="634" t="s">
        <v>241</v>
      </c>
      <c r="E433" s="13"/>
      <c r="F433" s="615"/>
      <c r="G433" s="615"/>
      <c r="H433" s="34" t="s">
        <v>1381</v>
      </c>
      <c r="I433" s="49"/>
      <c r="J433" s="615"/>
      <c r="K433" s="60"/>
      <c r="L433" s="60"/>
      <c r="M433" s="60"/>
      <c r="N433" s="60"/>
      <c r="O433" s="60"/>
      <c r="P433" s="60"/>
      <c r="Q433" s="60"/>
      <c r="R433" s="60"/>
      <c r="S433" s="60"/>
      <c r="T433" s="60"/>
      <c r="U433" s="60"/>
      <c r="V433" s="60"/>
      <c r="W433" s="60"/>
      <c r="X433" s="60"/>
      <c r="Y433" s="60"/>
      <c r="Z433" s="60"/>
    </row>
    <row r="434" spans="1:26" ht="24.75" customHeight="1">
      <c r="A434" s="13"/>
      <c r="B434" s="13"/>
      <c r="C434" s="13"/>
      <c r="D434" s="615"/>
      <c r="E434" s="13"/>
      <c r="F434" s="615"/>
      <c r="G434" s="615"/>
      <c r="H434" s="280" t="s">
        <v>1382</v>
      </c>
      <c r="I434" s="73"/>
      <c r="J434" s="615"/>
      <c r="K434" s="60"/>
      <c r="L434" s="60"/>
      <c r="M434" s="60"/>
      <c r="N434" s="60"/>
      <c r="O434" s="60"/>
      <c r="P434" s="60"/>
      <c r="Q434" s="60"/>
      <c r="R434" s="60"/>
      <c r="S434" s="60"/>
      <c r="T434" s="60"/>
      <c r="U434" s="60"/>
      <c r="V434" s="60"/>
      <c r="W434" s="60"/>
      <c r="X434" s="60"/>
      <c r="Y434" s="60"/>
      <c r="Z434" s="60"/>
    </row>
    <row r="435" spans="1:26" ht="27" customHeight="1">
      <c r="A435" s="13"/>
      <c r="B435" s="13"/>
      <c r="C435" s="13"/>
      <c r="D435" s="615"/>
      <c r="E435" s="13"/>
      <c r="F435" s="618"/>
      <c r="G435" s="618"/>
      <c r="H435" s="37" t="s">
        <v>40</v>
      </c>
      <c r="I435" s="100"/>
      <c r="J435" s="616"/>
      <c r="K435" s="60"/>
      <c r="L435" s="60"/>
      <c r="M435" s="60"/>
      <c r="N435" s="60"/>
      <c r="O435" s="60"/>
      <c r="P435" s="60"/>
      <c r="Q435" s="60"/>
      <c r="R435" s="60"/>
      <c r="S435" s="60"/>
      <c r="T435" s="60"/>
      <c r="U435" s="60"/>
      <c r="V435" s="60"/>
      <c r="W435" s="60"/>
      <c r="X435" s="60"/>
      <c r="Y435" s="60"/>
      <c r="Z435" s="60"/>
    </row>
    <row r="436" spans="1:26" ht="21" customHeight="1">
      <c r="A436" s="633" t="s">
        <v>242</v>
      </c>
      <c r="B436" s="633" t="s">
        <v>243</v>
      </c>
      <c r="C436" s="633" t="s">
        <v>244</v>
      </c>
      <c r="D436" s="633" t="s">
        <v>245</v>
      </c>
      <c r="E436" s="659" t="s">
        <v>1430</v>
      </c>
      <c r="F436" s="633" t="s">
        <v>78</v>
      </c>
      <c r="G436" s="633" t="s">
        <v>78</v>
      </c>
      <c r="H436" s="32" t="s">
        <v>1375</v>
      </c>
      <c r="I436" s="48"/>
      <c r="J436" s="620" t="s">
        <v>1327</v>
      </c>
      <c r="K436" s="60"/>
      <c r="L436" s="60"/>
      <c r="M436" s="60"/>
      <c r="N436" s="60"/>
      <c r="O436" s="60"/>
      <c r="P436" s="60"/>
      <c r="Q436" s="60"/>
      <c r="R436" s="60"/>
      <c r="S436" s="60"/>
      <c r="T436" s="60"/>
      <c r="U436" s="60"/>
      <c r="V436" s="60"/>
      <c r="W436" s="60"/>
      <c r="X436" s="60"/>
      <c r="Y436" s="60"/>
      <c r="Z436" s="60"/>
    </row>
    <row r="437" spans="1:26" ht="21" customHeight="1">
      <c r="A437" s="615"/>
      <c r="B437" s="615"/>
      <c r="C437" s="615"/>
      <c r="D437" s="615"/>
      <c r="E437" s="629"/>
      <c r="F437" s="615"/>
      <c r="G437" s="615"/>
      <c r="H437" s="34" t="s">
        <v>1376</v>
      </c>
      <c r="I437" s="49"/>
      <c r="J437" s="615"/>
      <c r="K437" s="60"/>
      <c r="L437" s="60"/>
      <c r="M437" s="60"/>
      <c r="N437" s="60"/>
      <c r="O437" s="60"/>
      <c r="P437" s="60"/>
      <c r="Q437" s="60"/>
      <c r="R437" s="60"/>
      <c r="S437" s="60"/>
      <c r="T437" s="60"/>
      <c r="U437" s="60"/>
      <c r="V437" s="60"/>
      <c r="W437" s="60"/>
      <c r="X437" s="60"/>
      <c r="Y437" s="60"/>
      <c r="Z437" s="60"/>
    </row>
    <row r="438" spans="1:26" ht="21" customHeight="1">
      <c r="A438" s="615"/>
      <c r="B438" s="615"/>
      <c r="C438" s="615"/>
      <c r="D438" s="634" t="s">
        <v>248</v>
      </c>
      <c r="E438" s="647" t="s">
        <v>249</v>
      </c>
      <c r="F438" s="615"/>
      <c r="G438" s="615"/>
      <c r="H438" s="34" t="s">
        <v>1377</v>
      </c>
      <c r="I438" s="49"/>
      <c r="J438" s="615"/>
      <c r="K438" s="60"/>
      <c r="L438" s="60"/>
      <c r="M438" s="60"/>
      <c r="N438" s="60"/>
      <c r="O438" s="60"/>
      <c r="P438" s="60"/>
      <c r="Q438" s="60"/>
      <c r="R438" s="60"/>
      <c r="S438" s="60"/>
      <c r="T438" s="60"/>
      <c r="U438" s="60"/>
      <c r="V438" s="60"/>
      <c r="W438" s="60"/>
      <c r="X438" s="60"/>
      <c r="Y438" s="60"/>
      <c r="Z438" s="60"/>
    </row>
    <row r="439" spans="1:26" ht="21" customHeight="1">
      <c r="A439" s="615"/>
      <c r="B439" s="615"/>
      <c r="C439" s="615"/>
      <c r="D439" s="615"/>
      <c r="E439" s="615"/>
      <c r="F439" s="615"/>
      <c r="G439" s="615"/>
      <c r="H439" s="34" t="s">
        <v>1378</v>
      </c>
      <c r="I439" s="49"/>
      <c r="J439" s="615"/>
      <c r="K439" s="60"/>
      <c r="L439" s="60"/>
      <c r="M439" s="60"/>
      <c r="N439" s="60"/>
      <c r="O439" s="60"/>
      <c r="P439" s="60"/>
      <c r="Q439" s="60"/>
      <c r="R439" s="60"/>
      <c r="S439" s="60"/>
      <c r="T439" s="60"/>
      <c r="U439" s="60"/>
      <c r="V439" s="60"/>
      <c r="W439" s="60"/>
      <c r="X439" s="60"/>
      <c r="Y439" s="60"/>
      <c r="Z439" s="60"/>
    </row>
    <row r="440" spans="1:26" ht="21" customHeight="1">
      <c r="A440" s="615"/>
      <c r="B440" s="615"/>
      <c r="C440" s="615"/>
      <c r="D440" s="634" t="s">
        <v>250</v>
      </c>
      <c r="E440" s="629"/>
      <c r="F440" s="615"/>
      <c r="G440" s="615"/>
      <c r="H440" s="34" t="s">
        <v>1379</v>
      </c>
      <c r="I440" s="49"/>
      <c r="J440" s="615"/>
      <c r="K440" s="60"/>
      <c r="L440" s="60"/>
      <c r="M440" s="60"/>
      <c r="N440" s="60"/>
      <c r="O440" s="60"/>
      <c r="P440" s="60"/>
      <c r="Q440" s="60"/>
      <c r="R440" s="60"/>
      <c r="S440" s="60"/>
      <c r="T440" s="60"/>
      <c r="U440" s="60"/>
      <c r="V440" s="60"/>
      <c r="W440" s="60"/>
      <c r="X440" s="60"/>
      <c r="Y440" s="60"/>
      <c r="Z440" s="60"/>
    </row>
    <row r="441" spans="1:26" ht="21" customHeight="1">
      <c r="A441" s="13"/>
      <c r="B441" s="615"/>
      <c r="C441" s="615"/>
      <c r="D441" s="615"/>
      <c r="E441" s="647" t="s">
        <v>251</v>
      </c>
      <c r="F441" s="615"/>
      <c r="G441" s="615"/>
      <c r="H441" s="34" t="s">
        <v>1380</v>
      </c>
      <c r="I441" s="49"/>
      <c r="J441" s="615"/>
      <c r="K441" s="60"/>
      <c r="L441" s="60"/>
      <c r="M441" s="60"/>
      <c r="N441" s="60"/>
      <c r="O441" s="60"/>
      <c r="P441" s="60"/>
      <c r="Q441" s="60"/>
      <c r="R441" s="60"/>
      <c r="S441" s="60"/>
      <c r="T441" s="60"/>
      <c r="U441" s="60"/>
      <c r="V441" s="60"/>
      <c r="W441" s="60"/>
      <c r="X441" s="60"/>
      <c r="Y441" s="60"/>
      <c r="Z441" s="60"/>
    </row>
    <row r="442" spans="1:26" ht="21" customHeight="1">
      <c r="A442" s="13"/>
      <c r="B442" s="615"/>
      <c r="C442" s="615"/>
      <c r="D442" s="671" t="s">
        <v>252</v>
      </c>
      <c r="E442" s="629"/>
      <c r="F442" s="615"/>
      <c r="G442" s="615"/>
      <c r="H442" s="34" t="s">
        <v>1381</v>
      </c>
      <c r="I442" s="49"/>
      <c r="J442" s="615"/>
      <c r="K442" s="60"/>
      <c r="L442" s="60"/>
      <c r="M442" s="60"/>
      <c r="N442" s="60"/>
      <c r="O442" s="60"/>
      <c r="P442" s="60"/>
      <c r="Q442" s="60"/>
      <c r="R442" s="60"/>
      <c r="S442" s="60"/>
      <c r="T442" s="60"/>
      <c r="U442" s="60"/>
      <c r="V442" s="60"/>
      <c r="W442" s="60"/>
      <c r="X442" s="60"/>
      <c r="Y442" s="60"/>
      <c r="Z442" s="60"/>
    </row>
    <row r="443" spans="1:26" ht="21" customHeight="1">
      <c r="A443" s="13"/>
      <c r="B443" s="615"/>
      <c r="C443" s="615"/>
      <c r="D443" s="643"/>
      <c r="E443" s="142"/>
      <c r="F443" s="615"/>
      <c r="G443" s="615"/>
      <c r="H443" s="280" t="s">
        <v>1382</v>
      </c>
      <c r="I443" s="73"/>
      <c r="J443" s="615"/>
      <c r="K443" s="60"/>
      <c r="L443" s="60"/>
      <c r="M443" s="60"/>
      <c r="N443" s="60"/>
      <c r="O443" s="60"/>
      <c r="P443" s="60"/>
      <c r="Q443" s="60"/>
      <c r="R443" s="60"/>
      <c r="S443" s="60"/>
      <c r="T443" s="60"/>
      <c r="U443" s="60"/>
      <c r="V443" s="60"/>
      <c r="W443" s="60"/>
      <c r="X443" s="60"/>
      <c r="Y443" s="60"/>
      <c r="Z443" s="60"/>
    </row>
    <row r="444" spans="1:26" ht="21" customHeight="1">
      <c r="A444" s="13"/>
      <c r="B444" s="13"/>
      <c r="C444" s="13"/>
      <c r="D444" s="60"/>
      <c r="E444" s="110"/>
      <c r="F444" s="618"/>
      <c r="G444" s="618"/>
      <c r="H444" s="37" t="s">
        <v>40</v>
      </c>
      <c r="I444" s="100"/>
      <c r="J444" s="616"/>
      <c r="K444" s="60"/>
      <c r="L444" s="60"/>
      <c r="M444" s="60"/>
      <c r="N444" s="60"/>
      <c r="O444" s="60"/>
      <c r="P444" s="60"/>
      <c r="Q444" s="60"/>
      <c r="R444" s="60"/>
      <c r="S444" s="60"/>
      <c r="T444" s="60"/>
      <c r="U444" s="60"/>
      <c r="V444" s="60"/>
      <c r="W444" s="60"/>
      <c r="X444" s="60"/>
      <c r="Y444" s="60"/>
      <c r="Z444" s="60"/>
    </row>
    <row r="445" spans="1:26" ht="21" customHeight="1">
      <c r="A445" s="13"/>
      <c r="B445" s="13"/>
      <c r="C445" s="13"/>
      <c r="D445" s="60"/>
      <c r="E445" s="634" t="s">
        <v>1431</v>
      </c>
      <c r="F445" s="634" t="s">
        <v>78</v>
      </c>
      <c r="G445" s="634" t="s">
        <v>78</v>
      </c>
      <c r="H445" s="32" t="s">
        <v>1375</v>
      </c>
      <c r="I445" s="48"/>
      <c r="J445" s="620" t="s">
        <v>254</v>
      </c>
      <c r="K445" s="60"/>
      <c r="L445" s="60"/>
      <c r="M445" s="60"/>
      <c r="N445" s="60"/>
      <c r="O445" s="60"/>
      <c r="P445" s="60"/>
      <c r="Q445" s="60"/>
      <c r="R445" s="60"/>
      <c r="S445" s="60"/>
      <c r="T445" s="60"/>
      <c r="U445" s="60"/>
      <c r="V445" s="60"/>
      <c r="W445" s="60"/>
      <c r="X445" s="60"/>
      <c r="Y445" s="60"/>
      <c r="Z445" s="60"/>
    </row>
    <row r="446" spans="1:26" ht="21" customHeight="1">
      <c r="A446" s="13"/>
      <c r="B446" s="13"/>
      <c r="C446" s="13"/>
      <c r="D446" s="60"/>
      <c r="E446" s="615"/>
      <c r="F446" s="615"/>
      <c r="G446" s="615"/>
      <c r="H446" s="34" t="s">
        <v>1376</v>
      </c>
      <c r="I446" s="49"/>
      <c r="J446" s="615"/>
      <c r="K446" s="60"/>
      <c r="L446" s="60"/>
      <c r="M446" s="60"/>
      <c r="N446" s="60"/>
      <c r="O446" s="60"/>
      <c r="P446" s="60"/>
      <c r="Q446" s="60"/>
      <c r="R446" s="60"/>
      <c r="S446" s="60"/>
      <c r="T446" s="60"/>
      <c r="U446" s="60"/>
      <c r="V446" s="60"/>
      <c r="W446" s="60"/>
      <c r="X446" s="60"/>
      <c r="Y446" s="60"/>
      <c r="Z446" s="60"/>
    </row>
    <row r="447" spans="1:26" ht="21" customHeight="1">
      <c r="A447" s="13"/>
      <c r="B447" s="13"/>
      <c r="C447" s="13"/>
      <c r="D447" s="60"/>
      <c r="E447" s="615"/>
      <c r="F447" s="615"/>
      <c r="G447" s="615"/>
      <c r="H447" s="34" t="s">
        <v>1377</v>
      </c>
      <c r="I447" s="49"/>
      <c r="J447" s="615"/>
      <c r="K447" s="60"/>
      <c r="L447" s="60"/>
      <c r="M447" s="60"/>
      <c r="N447" s="60"/>
      <c r="O447" s="60"/>
      <c r="P447" s="60"/>
      <c r="Q447" s="60"/>
      <c r="R447" s="60"/>
      <c r="S447" s="60"/>
      <c r="T447" s="60"/>
      <c r="U447" s="60"/>
      <c r="V447" s="60"/>
      <c r="W447" s="60"/>
      <c r="X447" s="60"/>
      <c r="Y447" s="60"/>
      <c r="Z447" s="60"/>
    </row>
    <row r="448" spans="1:26" ht="21" customHeight="1">
      <c r="A448" s="13"/>
      <c r="B448" s="13"/>
      <c r="C448" s="13"/>
      <c r="D448" s="60"/>
      <c r="E448" s="615"/>
      <c r="F448" s="615"/>
      <c r="G448" s="615"/>
      <c r="H448" s="34" t="s">
        <v>1378</v>
      </c>
      <c r="I448" s="49"/>
      <c r="J448" s="615"/>
      <c r="K448" s="60"/>
      <c r="L448" s="60"/>
      <c r="M448" s="60"/>
      <c r="N448" s="60"/>
      <c r="O448" s="60"/>
      <c r="P448" s="60"/>
      <c r="Q448" s="60"/>
      <c r="R448" s="60"/>
      <c r="S448" s="60"/>
      <c r="T448" s="60"/>
      <c r="U448" s="60"/>
      <c r="V448" s="60"/>
      <c r="W448" s="60"/>
      <c r="X448" s="60"/>
      <c r="Y448" s="60"/>
      <c r="Z448" s="60"/>
    </row>
    <row r="449" spans="1:26" ht="21" customHeight="1">
      <c r="A449" s="13"/>
      <c r="B449" s="13"/>
      <c r="C449" s="13"/>
      <c r="D449" s="60"/>
      <c r="E449" s="615"/>
      <c r="F449" s="615"/>
      <c r="G449" s="615"/>
      <c r="H449" s="34" t="s">
        <v>1379</v>
      </c>
      <c r="I449" s="49"/>
      <c r="J449" s="615"/>
      <c r="K449" s="60"/>
      <c r="L449" s="60"/>
      <c r="M449" s="60"/>
      <c r="N449" s="60"/>
      <c r="O449" s="60"/>
      <c r="P449" s="60"/>
      <c r="Q449" s="60"/>
      <c r="R449" s="60"/>
      <c r="S449" s="60"/>
      <c r="T449" s="60"/>
      <c r="U449" s="60"/>
      <c r="V449" s="60"/>
      <c r="W449" s="60"/>
      <c r="X449" s="60"/>
      <c r="Y449" s="60"/>
      <c r="Z449" s="60"/>
    </row>
    <row r="450" spans="1:26" ht="21" customHeight="1">
      <c r="A450" s="13"/>
      <c r="B450" s="13"/>
      <c r="C450" s="13"/>
      <c r="D450" s="60"/>
      <c r="E450" s="14"/>
      <c r="F450" s="615"/>
      <c r="G450" s="615"/>
      <c r="H450" s="34" t="s">
        <v>1380</v>
      </c>
      <c r="I450" s="49"/>
      <c r="J450" s="615"/>
      <c r="K450" s="60"/>
      <c r="L450" s="60"/>
      <c r="M450" s="60"/>
      <c r="N450" s="60"/>
      <c r="O450" s="60"/>
      <c r="P450" s="60"/>
      <c r="Q450" s="60"/>
      <c r="R450" s="60"/>
      <c r="S450" s="60"/>
      <c r="T450" s="60"/>
      <c r="U450" s="60"/>
      <c r="V450" s="60"/>
      <c r="W450" s="60"/>
      <c r="X450" s="60"/>
      <c r="Y450" s="60"/>
      <c r="Z450" s="60"/>
    </row>
    <row r="451" spans="1:26" ht="21" customHeight="1">
      <c r="A451" s="13"/>
      <c r="B451" s="13"/>
      <c r="C451" s="13"/>
      <c r="D451" s="60"/>
      <c r="E451" s="672" t="s">
        <v>1432</v>
      </c>
      <c r="F451" s="615"/>
      <c r="G451" s="615"/>
      <c r="H451" s="34" t="s">
        <v>1381</v>
      </c>
      <c r="I451" s="49"/>
      <c r="J451" s="615"/>
      <c r="K451" s="60"/>
      <c r="L451" s="60"/>
      <c r="M451" s="60"/>
      <c r="N451" s="60"/>
      <c r="O451" s="60"/>
      <c r="P451" s="60"/>
      <c r="Q451" s="60"/>
      <c r="R451" s="60"/>
      <c r="S451" s="60"/>
      <c r="T451" s="60"/>
      <c r="U451" s="60"/>
      <c r="V451" s="60"/>
      <c r="W451" s="60"/>
      <c r="X451" s="60"/>
      <c r="Y451" s="60"/>
      <c r="Z451" s="60"/>
    </row>
    <row r="452" spans="1:26" ht="21" customHeight="1">
      <c r="A452" s="13"/>
      <c r="B452" s="13"/>
      <c r="C452" s="13"/>
      <c r="D452" s="60"/>
      <c r="E452" s="615"/>
      <c r="F452" s="615"/>
      <c r="G452" s="615"/>
      <c r="H452" s="280" t="s">
        <v>1382</v>
      </c>
      <c r="I452" s="73"/>
      <c r="J452" s="615"/>
      <c r="K452" s="60"/>
      <c r="L452" s="60"/>
      <c r="M452" s="60"/>
      <c r="N452" s="60"/>
      <c r="O452" s="60"/>
      <c r="P452" s="60"/>
      <c r="Q452" s="60"/>
      <c r="R452" s="60"/>
      <c r="S452" s="60"/>
      <c r="T452" s="60"/>
      <c r="U452" s="60"/>
      <c r="V452" s="60"/>
      <c r="W452" s="60"/>
      <c r="X452" s="60"/>
      <c r="Y452" s="60"/>
      <c r="Z452" s="60"/>
    </row>
    <row r="453" spans="1:26" ht="21" customHeight="1">
      <c r="A453" s="13"/>
      <c r="B453" s="13"/>
      <c r="C453" s="13"/>
      <c r="D453" s="60"/>
      <c r="E453" s="629"/>
      <c r="F453" s="621"/>
      <c r="G453" s="621"/>
      <c r="H453" s="37" t="s">
        <v>40</v>
      </c>
      <c r="I453" s="100"/>
      <c r="J453" s="616"/>
      <c r="K453" s="60"/>
      <c r="L453" s="60"/>
      <c r="M453" s="60"/>
      <c r="N453" s="60"/>
      <c r="O453" s="60"/>
      <c r="P453" s="60"/>
      <c r="Q453" s="60"/>
      <c r="R453" s="60"/>
      <c r="S453" s="60"/>
      <c r="T453" s="60"/>
      <c r="U453" s="60"/>
      <c r="V453" s="60"/>
      <c r="W453" s="60"/>
      <c r="X453" s="60"/>
      <c r="Y453" s="60"/>
      <c r="Z453" s="60"/>
    </row>
    <row r="454" spans="1:26" ht="33" customHeight="1">
      <c r="A454" s="633" t="s">
        <v>256</v>
      </c>
      <c r="B454" s="633" t="s">
        <v>1433</v>
      </c>
      <c r="C454" s="636" t="s">
        <v>258</v>
      </c>
      <c r="D454" s="54"/>
      <c r="E454" s="55" t="s">
        <v>259</v>
      </c>
      <c r="F454" s="633" t="s">
        <v>78</v>
      </c>
      <c r="G454" s="633" t="s">
        <v>78</v>
      </c>
      <c r="H454" s="32" t="s">
        <v>1367</v>
      </c>
      <c r="I454" s="144">
        <v>26.48</v>
      </c>
      <c r="J454" s="632" t="s">
        <v>1434</v>
      </c>
      <c r="K454" s="60"/>
      <c r="L454" s="60"/>
      <c r="M454" s="60"/>
      <c r="N454" s="60"/>
      <c r="O454" s="60"/>
      <c r="P454" s="60"/>
      <c r="Q454" s="60"/>
      <c r="R454" s="60"/>
      <c r="S454" s="60"/>
      <c r="T454" s="60"/>
      <c r="U454" s="60"/>
      <c r="V454" s="60"/>
      <c r="W454" s="60"/>
      <c r="X454" s="60"/>
      <c r="Y454" s="60"/>
      <c r="Z454" s="60"/>
    </row>
    <row r="455" spans="1:26" ht="33" customHeight="1">
      <c r="A455" s="615"/>
      <c r="B455" s="615"/>
      <c r="C455" s="615"/>
      <c r="D455" s="13"/>
      <c r="E455" s="13"/>
      <c r="F455" s="615"/>
      <c r="G455" s="615"/>
      <c r="H455" s="34" t="s">
        <v>1368</v>
      </c>
      <c r="I455" s="146">
        <v>22.15</v>
      </c>
      <c r="J455" s="615"/>
      <c r="K455" s="60"/>
      <c r="L455" s="60"/>
      <c r="M455" s="60"/>
      <c r="N455" s="60"/>
      <c r="O455" s="60"/>
      <c r="P455" s="60"/>
      <c r="Q455" s="60"/>
      <c r="R455" s="60"/>
      <c r="S455" s="60"/>
      <c r="T455" s="60"/>
      <c r="U455" s="60"/>
      <c r="V455" s="60"/>
      <c r="W455" s="60"/>
      <c r="X455" s="60"/>
      <c r="Y455" s="60"/>
      <c r="Z455" s="60"/>
    </row>
    <row r="456" spans="1:26" ht="33" customHeight="1">
      <c r="A456" s="615"/>
      <c r="B456" s="615"/>
      <c r="C456" s="615"/>
      <c r="D456" s="13"/>
      <c r="E456" s="13"/>
      <c r="F456" s="615"/>
      <c r="G456" s="615"/>
      <c r="H456" s="34" t="s">
        <v>1369</v>
      </c>
      <c r="I456" s="146">
        <v>28.67</v>
      </c>
      <c r="J456" s="615"/>
      <c r="K456" s="60"/>
      <c r="L456" s="60"/>
      <c r="M456" s="60"/>
      <c r="N456" s="60"/>
      <c r="O456" s="60"/>
      <c r="P456" s="60"/>
      <c r="Q456" s="60"/>
      <c r="R456" s="60"/>
      <c r="S456" s="60"/>
      <c r="T456" s="60"/>
      <c r="U456" s="60"/>
      <c r="V456" s="60"/>
      <c r="W456" s="60"/>
      <c r="X456" s="60"/>
      <c r="Y456" s="60"/>
      <c r="Z456" s="60"/>
    </row>
    <row r="457" spans="1:26" ht="33" customHeight="1">
      <c r="A457" s="615"/>
      <c r="B457" s="615"/>
      <c r="C457" s="615"/>
      <c r="D457" s="13"/>
      <c r="E457" s="13"/>
      <c r="F457" s="615"/>
      <c r="G457" s="615"/>
      <c r="H457" s="34" t="s">
        <v>1370</v>
      </c>
      <c r="I457" s="146">
        <v>22.45</v>
      </c>
      <c r="J457" s="615"/>
      <c r="K457" s="60"/>
      <c r="L457" s="60"/>
      <c r="M457" s="60"/>
      <c r="N457" s="60"/>
      <c r="O457" s="60"/>
      <c r="P457" s="60"/>
      <c r="Q457" s="60"/>
      <c r="R457" s="60"/>
      <c r="S457" s="60"/>
      <c r="T457" s="60"/>
      <c r="U457" s="60"/>
      <c r="V457" s="60"/>
      <c r="W457" s="60"/>
      <c r="X457" s="60"/>
      <c r="Y457" s="60"/>
      <c r="Z457" s="60"/>
    </row>
    <row r="458" spans="1:26" ht="33" customHeight="1">
      <c r="A458" s="615"/>
      <c r="B458" s="615"/>
      <c r="C458" s="615"/>
      <c r="D458" s="13"/>
      <c r="E458" s="13"/>
      <c r="F458" s="615"/>
      <c r="G458" s="615"/>
      <c r="H458" s="34" t="s">
        <v>1371</v>
      </c>
      <c r="I458" s="146">
        <v>35.08</v>
      </c>
      <c r="J458" s="615"/>
      <c r="K458" s="60"/>
      <c r="L458" s="60"/>
      <c r="M458" s="60"/>
      <c r="N458" s="60"/>
      <c r="O458" s="60"/>
      <c r="P458" s="60"/>
      <c r="Q458" s="60"/>
      <c r="R458" s="60"/>
      <c r="S458" s="60"/>
      <c r="T458" s="60"/>
      <c r="U458" s="60"/>
      <c r="V458" s="60"/>
      <c r="W458" s="60"/>
      <c r="X458" s="60"/>
      <c r="Y458" s="60"/>
      <c r="Z458" s="60"/>
    </row>
    <row r="459" spans="1:26" ht="33" customHeight="1">
      <c r="A459" s="615"/>
      <c r="B459" s="615"/>
      <c r="C459" s="638" t="s">
        <v>261</v>
      </c>
      <c r="D459" s="13"/>
      <c r="E459" s="13"/>
      <c r="F459" s="615"/>
      <c r="G459" s="615"/>
      <c r="H459" s="34" t="s">
        <v>1372</v>
      </c>
      <c r="I459" s="146">
        <v>18.53</v>
      </c>
      <c r="J459" s="615"/>
      <c r="K459" s="60"/>
      <c r="L459" s="60"/>
      <c r="M459" s="60"/>
      <c r="N459" s="60"/>
      <c r="O459" s="60"/>
      <c r="P459" s="60"/>
      <c r="Q459" s="60"/>
      <c r="R459" s="60"/>
      <c r="S459" s="60"/>
      <c r="T459" s="60"/>
      <c r="U459" s="60"/>
      <c r="V459" s="60"/>
      <c r="W459" s="60"/>
      <c r="X459" s="60"/>
      <c r="Y459" s="60"/>
      <c r="Z459" s="60"/>
    </row>
    <row r="460" spans="1:26" ht="33" customHeight="1">
      <c r="A460" s="615"/>
      <c r="B460" s="615"/>
      <c r="C460" s="615"/>
      <c r="D460" s="13"/>
      <c r="E460" s="13"/>
      <c r="F460" s="615"/>
      <c r="G460" s="615"/>
      <c r="H460" s="34" t="s">
        <v>1373</v>
      </c>
      <c r="I460" s="146">
        <v>25.71</v>
      </c>
      <c r="J460" s="615"/>
      <c r="K460" s="60"/>
      <c r="L460" s="60"/>
      <c r="M460" s="60"/>
      <c r="N460" s="60"/>
      <c r="O460" s="60"/>
      <c r="P460" s="60"/>
      <c r="Q460" s="60"/>
      <c r="R460" s="60"/>
      <c r="S460" s="60"/>
      <c r="T460" s="60"/>
      <c r="U460" s="60"/>
      <c r="V460" s="60"/>
      <c r="W460" s="60"/>
      <c r="X460" s="60"/>
      <c r="Y460" s="60"/>
      <c r="Z460" s="60"/>
    </row>
    <row r="461" spans="1:26" ht="33" customHeight="1">
      <c r="A461" s="615"/>
      <c r="B461" s="615"/>
      <c r="C461" s="615"/>
      <c r="D461" s="13"/>
      <c r="E461" s="13"/>
      <c r="F461" s="615"/>
      <c r="G461" s="615"/>
      <c r="H461" s="280" t="s">
        <v>1374</v>
      </c>
      <c r="I461" s="66">
        <v>21.26</v>
      </c>
      <c r="J461" s="615"/>
      <c r="K461" s="60"/>
      <c r="L461" s="60"/>
      <c r="M461" s="60"/>
      <c r="N461" s="60"/>
      <c r="O461" s="60"/>
      <c r="P461" s="60"/>
      <c r="Q461" s="60"/>
      <c r="R461" s="60"/>
      <c r="S461" s="60"/>
      <c r="T461" s="60"/>
      <c r="U461" s="60"/>
      <c r="V461" s="60"/>
      <c r="W461" s="60"/>
      <c r="X461" s="60"/>
      <c r="Y461" s="60"/>
      <c r="Z461" s="60"/>
    </row>
    <row r="462" spans="1:26" ht="33" customHeight="1">
      <c r="A462" s="615"/>
      <c r="B462" s="615"/>
      <c r="C462" s="615"/>
      <c r="D462" s="13"/>
      <c r="E462" s="13"/>
      <c r="F462" s="615"/>
      <c r="G462" s="615"/>
      <c r="H462" s="37" t="s">
        <v>40</v>
      </c>
      <c r="I462" s="147">
        <f>SUM(I454:I461)/8</f>
        <v>25.041249999999998</v>
      </c>
      <c r="J462" s="616"/>
      <c r="K462" s="60"/>
      <c r="L462" s="60"/>
      <c r="M462" s="60"/>
      <c r="N462" s="60"/>
      <c r="O462" s="60"/>
      <c r="P462" s="60"/>
      <c r="Q462" s="60"/>
      <c r="R462" s="60"/>
      <c r="S462" s="60"/>
      <c r="T462" s="60"/>
      <c r="U462" s="60"/>
      <c r="V462" s="60"/>
      <c r="W462" s="60"/>
      <c r="X462" s="60"/>
      <c r="Y462" s="60"/>
      <c r="Z462" s="60"/>
    </row>
    <row r="463" spans="1:26" ht="28.5" customHeight="1">
      <c r="A463" s="13"/>
      <c r="B463" s="13"/>
      <c r="C463" s="615"/>
      <c r="D463" s="13"/>
      <c r="E463" s="84"/>
      <c r="F463" s="13"/>
      <c r="G463" s="13"/>
      <c r="H463" s="148" t="s">
        <v>1367</v>
      </c>
      <c r="I463" s="149">
        <v>14.19</v>
      </c>
      <c r="J463" s="632" t="s">
        <v>1435</v>
      </c>
      <c r="K463" s="60"/>
      <c r="L463" s="60"/>
      <c r="M463" s="60"/>
      <c r="N463" s="60"/>
      <c r="O463" s="60"/>
      <c r="P463" s="60"/>
      <c r="Q463" s="60"/>
      <c r="R463" s="60"/>
      <c r="S463" s="60"/>
      <c r="T463" s="60"/>
      <c r="U463" s="60"/>
      <c r="V463" s="60"/>
      <c r="W463" s="60"/>
      <c r="X463" s="60"/>
      <c r="Y463" s="60"/>
      <c r="Z463" s="60"/>
    </row>
    <row r="464" spans="1:26" ht="28.5" customHeight="1">
      <c r="A464" s="13"/>
      <c r="B464" s="13"/>
      <c r="C464" s="615"/>
      <c r="D464" s="13"/>
      <c r="E464" s="84"/>
      <c r="F464" s="13"/>
      <c r="G464" s="13"/>
      <c r="H464" s="148" t="s">
        <v>1368</v>
      </c>
      <c r="I464" s="150">
        <v>9.2100000000000009</v>
      </c>
      <c r="J464" s="615"/>
      <c r="K464" s="60"/>
      <c r="L464" s="60"/>
      <c r="M464" s="60"/>
      <c r="N464" s="60"/>
      <c r="O464" s="60"/>
      <c r="P464" s="60"/>
      <c r="Q464" s="60"/>
      <c r="R464" s="60"/>
      <c r="S464" s="60"/>
      <c r="T464" s="60"/>
      <c r="U464" s="60"/>
      <c r="V464" s="60"/>
      <c r="W464" s="60"/>
      <c r="X464" s="60"/>
      <c r="Y464" s="60"/>
      <c r="Z464" s="60"/>
    </row>
    <row r="465" spans="1:26" ht="28.5" customHeight="1">
      <c r="A465" s="13"/>
      <c r="B465" s="13"/>
      <c r="C465" s="615"/>
      <c r="D465" s="13"/>
      <c r="E465" s="84"/>
      <c r="F465" s="13"/>
      <c r="G465" s="13"/>
      <c r="H465" s="148" t="s">
        <v>1369</v>
      </c>
      <c r="I465" s="150">
        <v>14.37</v>
      </c>
      <c r="J465" s="615"/>
      <c r="K465" s="60"/>
      <c r="L465" s="60"/>
      <c r="M465" s="60"/>
      <c r="N465" s="60"/>
      <c r="O465" s="60"/>
      <c r="P465" s="60"/>
      <c r="Q465" s="60"/>
      <c r="R465" s="60"/>
      <c r="S465" s="60"/>
      <c r="T465" s="60"/>
      <c r="U465" s="60"/>
      <c r="V465" s="60"/>
      <c r="W465" s="60"/>
      <c r="X465" s="60"/>
      <c r="Y465" s="60"/>
      <c r="Z465" s="60"/>
    </row>
    <row r="466" spans="1:26" ht="28.5" customHeight="1">
      <c r="A466" s="13"/>
      <c r="B466" s="13"/>
      <c r="C466" s="615"/>
      <c r="D466" s="13"/>
      <c r="E466" s="84"/>
      <c r="F466" s="13"/>
      <c r="G466" s="13"/>
      <c r="H466" s="148" t="s">
        <v>1370</v>
      </c>
      <c r="I466" s="150">
        <v>8.3699999999999992</v>
      </c>
      <c r="J466" s="615"/>
      <c r="K466" s="60"/>
      <c r="L466" s="60"/>
      <c r="M466" s="60"/>
      <c r="N466" s="60"/>
      <c r="O466" s="60"/>
      <c r="P466" s="60"/>
      <c r="Q466" s="60"/>
      <c r="R466" s="60"/>
      <c r="S466" s="60"/>
      <c r="T466" s="60"/>
      <c r="U466" s="60"/>
      <c r="V466" s="60"/>
      <c r="W466" s="60"/>
      <c r="X466" s="60"/>
      <c r="Y466" s="60"/>
      <c r="Z466" s="60"/>
    </row>
    <row r="467" spans="1:26" ht="28.5" customHeight="1">
      <c r="A467" s="13"/>
      <c r="B467" s="13"/>
      <c r="C467" s="615"/>
      <c r="D467" s="13"/>
      <c r="E467" s="84"/>
      <c r="F467" s="13"/>
      <c r="G467" s="13"/>
      <c r="H467" s="148" t="s">
        <v>1371</v>
      </c>
      <c r="I467" s="150">
        <v>27.8</v>
      </c>
      <c r="J467" s="615"/>
      <c r="K467" s="60"/>
      <c r="L467" s="60"/>
      <c r="M467" s="60"/>
      <c r="N467" s="60"/>
      <c r="O467" s="60"/>
      <c r="P467" s="60"/>
      <c r="Q467" s="60"/>
      <c r="R467" s="60"/>
      <c r="S467" s="60"/>
      <c r="T467" s="60"/>
      <c r="U467" s="60"/>
      <c r="V467" s="60"/>
      <c r="W467" s="60"/>
      <c r="X467" s="60"/>
      <c r="Y467" s="60"/>
      <c r="Z467" s="60"/>
    </row>
    <row r="468" spans="1:26" ht="28.5" customHeight="1">
      <c r="A468" s="13"/>
      <c r="B468" s="13"/>
      <c r="C468" s="615"/>
      <c r="D468" s="13"/>
      <c r="E468" s="84"/>
      <c r="F468" s="13"/>
      <c r="G468" s="13"/>
      <c r="H468" s="148" t="s">
        <v>1372</v>
      </c>
      <c r="I468" s="150">
        <v>22.83</v>
      </c>
      <c r="J468" s="615"/>
      <c r="K468" s="60"/>
      <c r="L468" s="60"/>
      <c r="M468" s="60"/>
      <c r="N468" s="60"/>
      <c r="O468" s="60"/>
      <c r="P468" s="60"/>
      <c r="Q468" s="60"/>
      <c r="R468" s="60"/>
      <c r="S468" s="60"/>
      <c r="T468" s="60"/>
      <c r="U468" s="60"/>
      <c r="V468" s="60"/>
      <c r="W468" s="60"/>
      <c r="X468" s="60"/>
      <c r="Y468" s="60"/>
      <c r="Z468" s="60"/>
    </row>
    <row r="469" spans="1:26" ht="28.5" customHeight="1">
      <c r="A469" s="13"/>
      <c r="B469" s="13"/>
      <c r="C469" s="615"/>
      <c r="D469" s="13"/>
      <c r="E469" s="84"/>
      <c r="F469" s="13"/>
      <c r="G469" s="13"/>
      <c r="H469" s="148" t="s">
        <v>1373</v>
      </c>
      <c r="I469" s="150">
        <v>9.77</v>
      </c>
      <c r="J469" s="615"/>
      <c r="K469" s="60"/>
      <c r="L469" s="60"/>
      <c r="M469" s="60"/>
      <c r="N469" s="60"/>
      <c r="O469" s="60"/>
      <c r="P469" s="60"/>
      <c r="Q469" s="60"/>
      <c r="R469" s="60"/>
      <c r="S469" s="60"/>
      <c r="T469" s="60"/>
      <c r="U469" s="60"/>
      <c r="V469" s="60"/>
      <c r="W469" s="60"/>
      <c r="X469" s="60"/>
      <c r="Y469" s="60"/>
      <c r="Z469" s="60"/>
    </row>
    <row r="470" spans="1:26" ht="28.5" customHeight="1">
      <c r="A470" s="13"/>
      <c r="B470" s="13"/>
      <c r="C470" s="615"/>
      <c r="D470" s="13"/>
      <c r="E470" s="84"/>
      <c r="F470" s="13"/>
      <c r="G470" s="13"/>
      <c r="H470" s="148" t="s">
        <v>1374</v>
      </c>
      <c r="I470" s="151">
        <v>21.46</v>
      </c>
      <c r="J470" s="615"/>
      <c r="K470" s="60"/>
      <c r="L470" s="60"/>
      <c r="M470" s="60"/>
      <c r="N470" s="60"/>
      <c r="O470" s="60"/>
      <c r="P470" s="60"/>
      <c r="Q470" s="60"/>
      <c r="R470" s="60"/>
      <c r="S470" s="60"/>
      <c r="T470" s="60"/>
      <c r="U470" s="60"/>
      <c r="V470" s="60"/>
      <c r="W470" s="60"/>
      <c r="X470" s="60"/>
      <c r="Y470" s="60"/>
      <c r="Z470" s="60"/>
    </row>
    <row r="471" spans="1:26" ht="28.5" customHeight="1">
      <c r="A471" s="13"/>
      <c r="B471" s="13"/>
      <c r="C471" s="615"/>
      <c r="D471" s="13"/>
      <c r="E471" s="84"/>
      <c r="F471" s="51"/>
      <c r="G471" s="51"/>
      <c r="H471" s="37" t="s">
        <v>40</v>
      </c>
      <c r="I471" s="147">
        <f>SUM(I463:I470)/8</f>
        <v>16</v>
      </c>
      <c r="J471" s="616"/>
      <c r="K471" s="60"/>
      <c r="L471" s="60"/>
      <c r="M471" s="60"/>
      <c r="N471" s="60"/>
      <c r="O471" s="60"/>
      <c r="P471" s="60"/>
      <c r="Q471" s="60"/>
      <c r="R471" s="60"/>
      <c r="S471" s="60"/>
      <c r="T471" s="60"/>
      <c r="U471" s="60"/>
      <c r="V471" s="60"/>
      <c r="W471" s="60"/>
      <c r="X471" s="60"/>
      <c r="Y471" s="60"/>
      <c r="Z471" s="60"/>
    </row>
    <row r="472" spans="1:26" ht="33" customHeight="1">
      <c r="A472" s="13"/>
      <c r="B472" s="13"/>
      <c r="C472" s="615"/>
      <c r="D472" s="13"/>
      <c r="E472" s="84"/>
      <c r="F472" s="51"/>
      <c r="G472" s="51"/>
      <c r="H472" s="153"/>
      <c r="I472" s="153"/>
      <c r="J472" s="154"/>
      <c r="K472" s="60"/>
      <c r="L472" s="60"/>
      <c r="M472" s="60"/>
      <c r="N472" s="60"/>
      <c r="O472" s="60"/>
      <c r="P472" s="60"/>
      <c r="Q472" s="60"/>
      <c r="R472" s="60"/>
      <c r="S472" s="60"/>
      <c r="T472" s="60"/>
      <c r="U472" s="60"/>
      <c r="V472" s="60"/>
      <c r="W472" s="60"/>
      <c r="X472" s="60"/>
      <c r="Y472" s="60"/>
      <c r="Z472" s="60"/>
    </row>
    <row r="473" spans="1:26" ht="33.75" customHeight="1">
      <c r="A473" s="14"/>
      <c r="B473" s="633" t="s">
        <v>263</v>
      </c>
      <c r="C473" s="155" t="s">
        <v>264</v>
      </c>
      <c r="D473" s="155" t="s">
        <v>265</v>
      </c>
      <c r="E473" s="642" t="s">
        <v>266</v>
      </c>
      <c r="F473" s="634" t="s">
        <v>78</v>
      </c>
      <c r="G473" s="634" t="s">
        <v>78</v>
      </c>
      <c r="H473" s="32" t="s">
        <v>1375</v>
      </c>
      <c r="I473" s="70"/>
      <c r="J473" s="630" t="s">
        <v>267</v>
      </c>
      <c r="K473" s="60"/>
      <c r="L473" s="60"/>
      <c r="M473" s="60"/>
      <c r="N473" s="60"/>
      <c r="O473" s="60"/>
      <c r="P473" s="60"/>
      <c r="Q473" s="60"/>
      <c r="R473" s="60"/>
      <c r="S473" s="60"/>
      <c r="T473" s="60"/>
      <c r="U473" s="60"/>
      <c r="V473" s="60"/>
      <c r="W473" s="60"/>
      <c r="X473" s="60"/>
      <c r="Y473" s="60"/>
      <c r="Z473" s="60"/>
    </row>
    <row r="474" spans="1:26" ht="33.75" customHeight="1">
      <c r="A474" s="14"/>
      <c r="B474" s="615"/>
      <c r="C474" s="14"/>
      <c r="D474" s="634" t="s">
        <v>268</v>
      </c>
      <c r="E474" s="643"/>
      <c r="F474" s="615"/>
      <c r="G474" s="615"/>
      <c r="H474" s="34" t="s">
        <v>1376</v>
      </c>
      <c r="I474" s="49"/>
      <c r="J474" s="615"/>
      <c r="K474" s="60"/>
      <c r="L474" s="60"/>
      <c r="M474" s="60"/>
      <c r="N474" s="60"/>
      <c r="O474" s="60"/>
      <c r="P474" s="60"/>
      <c r="Q474" s="60"/>
      <c r="R474" s="60"/>
      <c r="S474" s="60"/>
      <c r="T474" s="60"/>
      <c r="U474" s="60"/>
      <c r="V474" s="60"/>
      <c r="W474" s="60"/>
      <c r="X474" s="60"/>
      <c r="Y474" s="60"/>
      <c r="Z474" s="60"/>
    </row>
    <row r="475" spans="1:26" ht="33.75" customHeight="1">
      <c r="A475" s="14"/>
      <c r="B475" s="615"/>
      <c r="C475" s="14"/>
      <c r="D475" s="615"/>
      <c r="E475" s="84"/>
      <c r="F475" s="615"/>
      <c r="G475" s="615"/>
      <c r="H475" s="34" t="s">
        <v>1377</v>
      </c>
      <c r="I475" s="49"/>
      <c r="J475" s="615"/>
      <c r="K475" s="60"/>
      <c r="L475" s="60"/>
      <c r="M475" s="60"/>
      <c r="N475" s="60"/>
      <c r="O475" s="60"/>
      <c r="P475" s="60"/>
      <c r="Q475" s="60"/>
      <c r="R475" s="60"/>
      <c r="S475" s="60"/>
      <c r="T475" s="60"/>
      <c r="U475" s="60"/>
      <c r="V475" s="60"/>
      <c r="W475" s="60"/>
      <c r="X475" s="60"/>
      <c r="Y475" s="60"/>
      <c r="Z475" s="60"/>
    </row>
    <row r="476" spans="1:26" ht="33.75" customHeight="1">
      <c r="A476" s="14"/>
      <c r="B476" s="615"/>
      <c r="C476" s="14"/>
      <c r="D476" s="634" t="s">
        <v>269</v>
      </c>
      <c r="E476" s="84"/>
      <c r="F476" s="615"/>
      <c r="G476" s="615"/>
      <c r="H476" s="34" t="s">
        <v>1378</v>
      </c>
      <c r="I476" s="49"/>
      <c r="J476" s="615"/>
      <c r="K476" s="60"/>
      <c r="L476" s="60"/>
      <c r="M476" s="60"/>
      <c r="N476" s="60"/>
      <c r="O476" s="60"/>
      <c r="P476" s="60"/>
      <c r="Q476" s="60"/>
      <c r="R476" s="60"/>
      <c r="S476" s="60"/>
      <c r="T476" s="60"/>
      <c r="U476" s="60"/>
      <c r="V476" s="60"/>
      <c r="W476" s="60"/>
      <c r="X476" s="60"/>
      <c r="Y476" s="60"/>
      <c r="Z476" s="60"/>
    </row>
    <row r="477" spans="1:26" ht="33.75" customHeight="1">
      <c r="A477" s="14"/>
      <c r="B477" s="615"/>
      <c r="C477" s="14"/>
      <c r="D477" s="615"/>
      <c r="E477" s="84"/>
      <c r="F477" s="615"/>
      <c r="G477" s="615"/>
      <c r="H477" s="34" t="s">
        <v>1379</v>
      </c>
      <c r="I477" s="49"/>
      <c r="J477" s="615"/>
      <c r="K477" s="60"/>
      <c r="L477" s="60"/>
      <c r="M477" s="60"/>
      <c r="N477" s="60"/>
      <c r="O477" s="60"/>
      <c r="P477" s="60"/>
      <c r="Q477" s="60"/>
      <c r="R477" s="60"/>
      <c r="S477" s="60"/>
      <c r="T477" s="60"/>
      <c r="U477" s="60"/>
      <c r="V477" s="60"/>
      <c r="W477" s="60"/>
      <c r="X477" s="60"/>
      <c r="Y477" s="60"/>
      <c r="Z477" s="60"/>
    </row>
    <row r="478" spans="1:26" ht="33.75" customHeight="1">
      <c r="A478" s="14"/>
      <c r="B478" s="615"/>
      <c r="C478" s="14"/>
      <c r="D478" s="634" t="s">
        <v>270</v>
      </c>
      <c r="E478" s="84"/>
      <c r="F478" s="615"/>
      <c r="G478" s="615"/>
      <c r="H478" s="34" t="s">
        <v>1380</v>
      </c>
      <c r="I478" s="49"/>
      <c r="J478" s="615"/>
      <c r="K478" s="60"/>
      <c r="L478" s="60"/>
      <c r="M478" s="60"/>
      <c r="N478" s="60"/>
      <c r="O478" s="60"/>
      <c r="P478" s="60"/>
      <c r="Q478" s="60"/>
      <c r="R478" s="60"/>
      <c r="S478" s="60"/>
      <c r="T478" s="60"/>
      <c r="U478" s="60"/>
      <c r="V478" s="60"/>
      <c r="W478" s="60"/>
      <c r="X478" s="60"/>
      <c r="Y478" s="60"/>
      <c r="Z478" s="60"/>
    </row>
    <row r="479" spans="1:26" ht="33.75" customHeight="1">
      <c r="A479" s="14"/>
      <c r="B479" s="615"/>
      <c r="C479" s="14"/>
      <c r="D479" s="615"/>
      <c r="E479" s="156"/>
      <c r="F479" s="615"/>
      <c r="G479" s="615"/>
      <c r="H479" s="34" t="s">
        <v>1381</v>
      </c>
      <c r="I479" s="39"/>
      <c r="J479" s="615"/>
      <c r="K479" s="60"/>
      <c r="L479" s="60"/>
      <c r="M479" s="60"/>
      <c r="N479" s="60"/>
      <c r="O479" s="60"/>
      <c r="P479" s="60"/>
      <c r="Q479" s="60"/>
      <c r="R479" s="60"/>
      <c r="S479" s="60"/>
      <c r="T479" s="60"/>
      <c r="U479" s="60"/>
      <c r="V479" s="60"/>
      <c r="W479" s="60"/>
      <c r="X479" s="60"/>
      <c r="Y479" s="60"/>
      <c r="Z479" s="60"/>
    </row>
    <row r="480" spans="1:26" ht="33.75" customHeight="1">
      <c r="A480" s="14"/>
      <c r="B480" s="615"/>
      <c r="C480" s="14"/>
      <c r="D480" s="634" t="s">
        <v>271</v>
      </c>
      <c r="E480" s="156"/>
      <c r="F480" s="615"/>
      <c r="G480" s="615"/>
      <c r="H480" s="280" t="s">
        <v>1382</v>
      </c>
      <c r="I480" s="51"/>
      <c r="J480" s="615"/>
      <c r="K480" s="60"/>
      <c r="L480" s="60"/>
      <c r="M480" s="60"/>
      <c r="N480" s="60"/>
      <c r="O480" s="60"/>
      <c r="P480" s="60"/>
      <c r="Q480" s="60"/>
      <c r="R480" s="60"/>
      <c r="S480" s="60"/>
      <c r="T480" s="60"/>
      <c r="U480" s="60"/>
      <c r="V480" s="60"/>
      <c r="W480" s="60"/>
      <c r="X480" s="60"/>
      <c r="Y480" s="60"/>
      <c r="Z480" s="60"/>
    </row>
    <row r="481" spans="1:26" ht="33.75" customHeight="1">
      <c r="A481" s="14"/>
      <c r="B481" s="13"/>
      <c r="C481" s="81"/>
      <c r="D481" s="615"/>
      <c r="E481" s="156"/>
      <c r="F481" s="618"/>
      <c r="G481" s="618"/>
      <c r="H481" s="37" t="s">
        <v>40</v>
      </c>
      <c r="I481" s="100"/>
      <c r="J481" s="616"/>
      <c r="K481" s="60"/>
      <c r="L481" s="60"/>
      <c r="M481" s="60"/>
      <c r="N481" s="60"/>
      <c r="O481" s="60"/>
      <c r="P481" s="60"/>
      <c r="Q481" s="60"/>
      <c r="R481" s="60"/>
      <c r="S481" s="60"/>
      <c r="T481" s="60"/>
      <c r="U481" s="60"/>
      <c r="V481" s="60"/>
      <c r="W481" s="60"/>
      <c r="X481" s="60"/>
      <c r="Y481" s="60"/>
      <c r="Z481" s="60"/>
    </row>
    <row r="482" spans="1:26" ht="21" customHeight="1">
      <c r="A482" s="14"/>
      <c r="B482" s="13"/>
      <c r="C482" s="81"/>
      <c r="D482" s="673" t="s">
        <v>272</v>
      </c>
      <c r="E482" s="156"/>
      <c r="F482" s="635" t="s">
        <v>78</v>
      </c>
      <c r="G482" s="635" t="s">
        <v>78</v>
      </c>
      <c r="H482" s="32" t="s">
        <v>1375</v>
      </c>
      <c r="I482" s="48"/>
      <c r="J482" s="620" t="s">
        <v>273</v>
      </c>
      <c r="K482" s="60"/>
      <c r="L482" s="60"/>
      <c r="M482" s="60"/>
      <c r="N482" s="60"/>
      <c r="O482" s="60"/>
      <c r="P482" s="60"/>
      <c r="Q482" s="60"/>
      <c r="R482" s="60"/>
      <c r="S482" s="60"/>
      <c r="T482" s="60"/>
      <c r="U482" s="60"/>
      <c r="V482" s="60"/>
      <c r="W482" s="60"/>
      <c r="X482" s="60"/>
      <c r="Y482" s="60"/>
      <c r="Z482" s="60"/>
    </row>
    <row r="483" spans="1:26" ht="21" customHeight="1">
      <c r="A483" s="14"/>
      <c r="B483" s="13"/>
      <c r="C483" s="81"/>
      <c r="D483" s="615"/>
      <c r="E483" s="156"/>
      <c r="F483" s="615"/>
      <c r="G483" s="615"/>
      <c r="H483" s="34" t="s">
        <v>1376</v>
      </c>
      <c r="I483" s="49"/>
      <c r="J483" s="615"/>
      <c r="K483" s="60"/>
      <c r="L483" s="60"/>
      <c r="M483" s="60"/>
      <c r="N483" s="60"/>
      <c r="O483" s="60"/>
      <c r="P483" s="60"/>
      <c r="Q483" s="60"/>
      <c r="R483" s="60"/>
      <c r="S483" s="60"/>
      <c r="T483" s="60"/>
      <c r="U483" s="60"/>
      <c r="V483" s="60"/>
      <c r="W483" s="60"/>
      <c r="X483" s="60"/>
      <c r="Y483" s="60"/>
      <c r="Z483" s="60"/>
    </row>
    <row r="484" spans="1:26" ht="21" customHeight="1">
      <c r="A484" s="14"/>
      <c r="B484" s="13"/>
      <c r="C484" s="81"/>
      <c r="D484" s="673" t="s">
        <v>274</v>
      </c>
      <c r="E484" s="156"/>
      <c r="F484" s="615"/>
      <c r="G484" s="615"/>
      <c r="H484" s="34" t="s">
        <v>1377</v>
      </c>
      <c r="I484" s="49"/>
      <c r="J484" s="615"/>
      <c r="K484" s="60"/>
      <c r="L484" s="60"/>
      <c r="M484" s="60"/>
      <c r="N484" s="60"/>
      <c r="O484" s="60"/>
      <c r="P484" s="60"/>
      <c r="Q484" s="60"/>
      <c r="R484" s="60"/>
      <c r="S484" s="60"/>
      <c r="T484" s="60"/>
      <c r="U484" s="60"/>
      <c r="V484" s="60"/>
      <c r="W484" s="60"/>
      <c r="X484" s="60"/>
      <c r="Y484" s="60"/>
      <c r="Z484" s="60"/>
    </row>
    <row r="485" spans="1:26" ht="21" customHeight="1">
      <c r="A485" s="14"/>
      <c r="B485" s="13"/>
      <c r="C485" s="81"/>
      <c r="D485" s="615"/>
      <c r="E485" s="156"/>
      <c r="F485" s="615"/>
      <c r="G485" s="615"/>
      <c r="H485" s="34" t="s">
        <v>1378</v>
      </c>
      <c r="I485" s="49"/>
      <c r="J485" s="615"/>
      <c r="K485" s="60"/>
      <c r="L485" s="60"/>
      <c r="M485" s="60"/>
      <c r="N485" s="60"/>
      <c r="O485" s="60"/>
      <c r="P485" s="60"/>
      <c r="Q485" s="60"/>
      <c r="R485" s="60"/>
      <c r="S485" s="60"/>
      <c r="T485" s="60"/>
      <c r="U485" s="60"/>
      <c r="V485" s="60"/>
      <c r="W485" s="60"/>
      <c r="X485" s="60"/>
      <c r="Y485" s="60"/>
      <c r="Z485" s="60"/>
    </row>
    <row r="486" spans="1:26" ht="21" customHeight="1">
      <c r="A486" s="14"/>
      <c r="B486" s="13"/>
      <c r="C486" s="81"/>
      <c r="D486" s="615"/>
      <c r="E486" s="156"/>
      <c r="F486" s="615"/>
      <c r="G486" s="615"/>
      <c r="H486" s="34" t="s">
        <v>1379</v>
      </c>
      <c r="I486" s="49"/>
      <c r="J486" s="615"/>
      <c r="K486" s="60"/>
      <c r="L486" s="60"/>
      <c r="M486" s="60"/>
      <c r="N486" s="60"/>
      <c r="O486" s="60"/>
      <c r="P486" s="60"/>
      <c r="Q486" s="60"/>
      <c r="R486" s="60"/>
      <c r="S486" s="60"/>
      <c r="T486" s="60"/>
      <c r="U486" s="60"/>
      <c r="V486" s="60"/>
      <c r="W486" s="60"/>
      <c r="X486" s="60"/>
      <c r="Y486" s="60"/>
      <c r="Z486" s="60"/>
    </row>
    <row r="487" spans="1:26" ht="21" customHeight="1">
      <c r="A487" s="14"/>
      <c r="B487" s="13"/>
      <c r="C487" s="81"/>
      <c r="D487" s="615"/>
      <c r="E487" s="156"/>
      <c r="F487" s="615"/>
      <c r="G487" s="615"/>
      <c r="H487" s="34" t="s">
        <v>1380</v>
      </c>
      <c r="I487" s="49"/>
      <c r="J487" s="615"/>
      <c r="K487" s="60"/>
      <c r="L487" s="60"/>
      <c r="M487" s="60"/>
      <c r="N487" s="60"/>
      <c r="O487" s="60"/>
      <c r="P487" s="60"/>
      <c r="Q487" s="60"/>
      <c r="R487" s="60"/>
      <c r="S487" s="60"/>
      <c r="T487" s="60"/>
      <c r="U487" s="60"/>
      <c r="V487" s="60"/>
      <c r="W487" s="60"/>
      <c r="X487" s="60"/>
      <c r="Y487" s="60"/>
      <c r="Z487" s="60"/>
    </row>
    <row r="488" spans="1:26" ht="21" customHeight="1">
      <c r="A488" s="14"/>
      <c r="B488" s="13"/>
      <c r="C488" s="81"/>
      <c r="D488" s="615"/>
      <c r="E488" s="156"/>
      <c r="F488" s="615"/>
      <c r="G488" s="615"/>
      <c r="H488" s="34" t="s">
        <v>1381</v>
      </c>
      <c r="I488" s="49"/>
      <c r="J488" s="615"/>
      <c r="K488" s="60"/>
      <c r="L488" s="60"/>
      <c r="M488" s="60"/>
      <c r="N488" s="60"/>
      <c r="O488" s="60"/>
      <c r="P488" s="60"/>
      <c r="Q488" s="60"/>
      <c r="R488" s="60"/>
      <c r="S488" s="60"/>
      <c r="T488" s="60"/>
      <c r="U488" s="60"/>
      <c r="V488" s="60"/>
      <c r="W488" s="60"/>
      <c r="X488" s="60"/>
      <c r="Y488" s="60"/>
      <c r="Z488" s="60"/>
    </row>
    <row r="489" spans="1:26" ht="21" customHeight="1">
      <c r="A489" s="14"/>
      <c r="B489" s="13"/>
      <c r="C489" s="81"/>
      <c r="D489" s="615"/>
      <c r="E489" s="156"/>
      <c r="F489" s="615"/>
      <c r="G489" s="615"/>
      <c r="H489" s="280" t="s">
        <v>1382</v>
      </c>
      <c r="I489" s="39"/>
      <c r="J489" s="615"/>
      <c r="K489" s="60"/>
      <c r="L489" s="60"/>
      <c r="M489" s="60"/>
      <c r="N489" s="60"/>
      <c r="O489" s="60"/>
      <c r="P489" s="60"/>
      <c r="Q489" s="60"/>
      <c r="R489" s="60"/>
      <c r="S489" s="60"/>
      <c r="T489" s="60"/>
      <c r="U489" s="60"/>
      <c r="V489" s="60"/>
      <c r="W489" s="60"/>
      <c r="X489" s="60"/>
      <c r="Y489" s="60"/>
      <c r="Z489" s="60"/>
    </row>
    <row r="490" spans="1:26" ht="29.25" customHeight="1">
      <c r="A490" s="14"/>
      <c r="B490" s="13"/>
      <c r="C490" s="81"/>
      <c r="D490" s="615"/>
      <c r="E490" s="156"/>
      <c r="F490" s="618"/>
      <c r="G490" s="618"/>
      <c r="H490" s="28" t="s">
        <v>40</v>
      </c>
      <c r="I490" s="28" t="s">
        <v>40</v>
      </c>
      <c r="J490" s="616"/>
      <c r="K490" s="60"/>
      <c r="L490" s="60"/>
      <c r="M490" s="60"/>
      <c r="N490" s="60"/>
      <c r="O490" s="60"/>
      <c r="P490" s="60"/>
      <c r="Q490" s="60"/>
      <c r="R490" s="60"/>
      <c r="S490" s="60"/>
      <c r="T490" s="60"/>
      <c r="U490" s="60"/>
      <c r="V490" s="60"/>
      <c r="W490" s="60"/>
      <c r="X490" s="60"/>
      <c r="Y490" s="60"/>
      <c r="Z490" s="60"/>
    </row>
    <row r="491" spans="1:26" ht="21" customHeight="1">
      <c r="A491" s="14"/>
      <c r="B491" s="13"/>
      <c r="C491" s="81"/>
      <c r="D491" s="634" t="s">
        <v>275</v>
      </c>
      <c r="E491" s="158"/>
      <c r="F491" s="635" t="s">
        <v>78</v>
      </c>
      <c r="G491" s="635" t="s">
        <v>78</v>
      </c>
      <c r="H491" s="32" t="s">
        <v>1367</v>
      </c>
      <c r="I491" s="159">
        <v>58.34</v>
      </c>
      <c r="J491" s="620" t="s">
        <v>276</v>
      </c>
      <c r="K491" s="60"/>
      <c r="L491" s="60"/>
      <c r="M491" s="60"/>
      <c r="N491" s="60"/>
      <c r="O491" s="60"/>
      <c r="P491" s="60"/>
      <c r="Q491" s="60"/>
      <c r="R491" s="60"/>
      <c r="S491" s="60"/>
      <c r="T491" s="60"/>
      <c r="U491" s="60"/>
      <c r="V491" s="60"/>
      <c r="W491" s="60"/>
      <c r="X491" s="60"/>
      <c r="Y491" s="60"/>
      <c r="Z491" s="60"/>
    </row>
    <row r="492" spans="1:26" ht="21" customHeight="1">
      <c r="A492" s="14"/>
      <c r="B492" s="13"/>
      <c r="C492" s="81"/>
      <c r="D492" s="615"/>
      <c r="E492" s="158"/>
      <c r="F492" s="615"/>
      <c r="G492" s="615"/>
      <c r="H492" s="34" t="s">
        <v>1368</v>
      </c>
      <c r="I492" s="49">
        <v>65.239999999999995</v>
      </c>
      <c r="J492" s="615"/>
      <c r="K492" s="60"/>
      <c r="L492" s="60"/>
      <c r="M492" s="60"/>
      <c r="N492" s="60"/>
      <c r="O492" s="60"/>
      <c r="P492" s="60"/>
      <c r="Q492" s="60"/>
      <c r="R492" s="60"/>
      <c r="S492" s="60"/>
      <c r="T492" s="60"/>
      <c r="U492" s="60"/>
      <c r="V492" s="60"/>
      <c r="W492" s="60"/>
      <c r="X492" s="60"/>
      <c r="Y492" s="60"/>
      <c r="Z492" s="60"/>
    </row>
    <row r="493" spans="1:26" ht="21" customHeight="1">
      <c r="A493" s="14"/>
      <c r="B493" s="13"/>
      <c r="C493" s="81"/>
      <c r="D493" s="634" t="s">
        <v>277</v>
      </c>
      <c r="E493" s="158"/>
      <c r="F493" s="615"/>
      <c r="G493" s="615"/>
      <c r="H493" s="34" t="s">
        <v>1369</v>
      </c>
      <c r="I493" s="49">
        <v>50.71</v>
      </c>
      <c r="J493" s="615"/>
      <c r="K493" s="60"/>
      <c r="L493" s="60"/>
      <c r="M493" s="60"/>
      <c r="N493" s="60"/>
      <c r="O493" s="60"/>
      <c r="P493" s="60"/>
      <c r="Q493" s="60"/>
      <c r="R493" s="60"/>
      <c r="S493" s="60"/>
      <c r="T493" s="60"/>
      <c r="U493" s="60"/>
      <c r="V493" s="60"/>
      <c r="W493" s="60"/>
      <c r="X493" s="60"/>
      <c r="Y493" s="60"/>
      <c r="Z493" s="60"/>
    </row>
    <row r="494" spans="1:26" ht="21" customHeight="1">
      <c r="A494" s="14"/>
      <c r="B494" s="13"/>
      <c r="C494" s="81"/>
      <c r="D494" s="615"/>
      <c r="E494" s="158"/>
      <c r="F494" s="615"/>
      <c r="G494" s="615"/>
      <c r="H494" s="34" t="s">
        <v>1370</v>
      </c>
      <c r="I494" s="49">
        <v>27.36</v>
      </c>
      <c r="J494" s="615"/>
      <c r="K494" s="60"/>
      <c r="L494" s="60"/>
      <c r="M494" s="60"/>
      <c r="N494" s="60"/>
      <c r="O494" s="60"/>
      <c r="P494" s="60"/>
      <c r="Q494" s="60"/>
      <c r="R494" s="60"/>
      <c r="S494" s="60"/>
      <c r="T494" s="60"/>
      <c r="U494" s="60"/>
      <c r="V494" s="60"/>
      <c r="W494" s="60"/>
      <c r="X494" s="60"/>
      <c r="Y494" s="60"/>
      <c r="Z494" s="60"/>
    </row>
    <row r="495" spans="1:26" ht="21" customHeight="1">
      <c r="A495" s="14"/>
      <c r="B495" s="13"/>
      <c r="C495" s="81"/>
      <c r="D495" s="634" t="s">
        <v>278</v>
      </c>
      <c r="E495" s="158"/>
      <c r="F495" s="615"/>
      <c r="G495" s="615"/>
      <c r="H495" s="34" t="s">
        <v>1371</v>
      </c>
      <c r="I495" s="49">
        <v>67.78</v>
      </c>
      <c r="J495" s="615"/>
      <c r="K495" s="60"/>
      <c r="L495" s="60"/>
      <c r="M495" s="60"/>
      <c r="N495" s="60"/>
      <c r="O495" s="60"/>
      <c r="P495" s="60"/>
      <c r="Q495" s="60"/>
      <c r="R495" s="60"/>
      <c r="S495" s="60"/>
      <c r="T495" s="60"/>
      <c r="U495" s="60"/>
      <c r="V495" s="60"/>
      <c r="W495" s="60"/>
      <c r="X495" s="60"/>
      <c r="Y495" s="60"/>
      <c r="Z495" s="60"/>
    </row>
    <row r="496" spans="1:26" ht="21" customHeight="1">
      <c r="A496" s="14"/>
      <c r="B496" s="13"/>
      <c r="C496" s="81"/>
      <c r="D496" s="615"/>
      <c r="E496" s="158"/>
      <c r="F496" s="615"/>
      <c r="G496" s="615"/>
      <c r="H496" s="34" t="s">
        <v>1372</v>
      </c>
      <c r="I496" s="49">
        <v>71.709999999999994</v>
      </c>
      <c r="J496" s="615"/>
      <c r="K496" s="60"/>
      <c r="L496" s="60"/>
      <c r="M496" s="60"/>
      <c r="N496" s="60"/>
      <c r="O496" s="60"/>
      <c r="P496" s="60"/>
      <c r="Q496" s="60"/>
      <c r="R496" s="60"/>
      <c r="S496" s="60"/>
      <c r="T496" s="60"/>
      <c r="U496" s="60"/>
      <c r="V496" s="60"/>
      <c r="W496" s="60"/>
      <c r="X496" s="60"/>
      <c r="Y496" s="60"/>
      <c r="Z496" s="60"/>
    </row>
    <row r="497" spans="1:26" ht="21" customHeight="1">
      <c r="A497" s="14"/>
      <c r="B497" s="13"/>
      <c r="C497" s="81"/>
      <c r="D497" s="615"/>
      <c r="E497" s="158"/>
      <c r="F497" s="615"/>
      <c r="G497" s="615"/>
      <c r="H497" s="34" t="s">
        <v>1373</v>
      </c>
      <c r="I497" s="49">
        <v>48.56</v>
      </c>
      <c r="J497" s="615"/>
      <c r="K497" s="60"/>
      <c r="L497" s="60"/>
      <c r="M497" s="60"/>
      <c r="N497" s="60"/>
      <c r="O497" s="60"/>
      <c r="P497" s="60"/>
      <c r="Q497" s="60"/>
      <c r="R497" s="60"/>
      <c r="S497" s="60"/>
      <c r="T497" s="60"/>
      <c r="U497" s="60"/>
      <c r="V497" s="60"/>
      <c r="W497" s="60"/>
      <c r="X497" s="60"/>
      <c r="Y497" s="60"/>
      <c r="Z497" s="60"/>
    </row>
    <row r="498" spans="1:26" ht="21" customHeight="1">
      <c r="A498" s="14"/>
      <c r="B498" s="13"/>
      <c r="C498" s="81"/>
      <c r="D498" s="615"/>
      <c r="E498" s="158"/>
      <c r="F498" s="615"/>
      <c r="G498" s="615"/>
      <c r="H498" s="280" t="s">
        <v>1374</v>
      </c>
      <c r="I498" s="73">
        <v>71.010000000000005</v>
      </c>
      <c r="J498" s="615"/>
      <c r="K498" s="60"/>
      <c r="L498" s="60"/>
      <c r="M498" s="60"/>
      <c r="N498" s="60"/>
      <c r="O498" s="60"/>
      <c r="P498" s="60"/>
      <c r="Q498" s="60"/>
      <c r="R498" s="60"/>
      <c r="S498" s="60"/>
      <c r="T498" s="60"/>
      <c r="U498" s="60"/>
      <c r="V498" s="60"/>
      <c r="W498" s="60"/>
      <c r="X498" s="60"/>
      <c r="Y498" s="60"/>
      <c r="Z498" s="60"/>
    </row>
    <row r="499" spans="1:26" ht="21" customHeight="1">
      <c r="A499" s="14"/>
      <c r="B499" s="13"/>
      <c r="C499" s="81"/>
      <c r="D499" s="13"/>
      <c r="E499" s="158"/>
      <c r="F499" s="621"/>
      <c r="G499" s="621"/>
      <c r="H499" s="100" t="s">
        <v>40</v>
      </c>
      <c r="I499" s="243">
        <f>SUM(I491:I498)/8</f>
        <v>57.58874999999999</v>
      </c>
      <c r="J499" s="616"/>
      <c r="K499" s="60"/>
      <c r="L499" s="60"/>
      <c r="M499" s="60"/>
      <c r="N499" s="60"/>
      <c r="O499" s="60"/>
      <c r="P499" s="60"/>
      <c r="Q499" s="60"/>
      <c r="R499" s="60"/>
      <c r="S499" s="60"/>
      <c r="T499" s="60"/>
      <c r="U499" s="60"/>
      <c r="V499" s="60"/>
      <c r="W499" s="60"/>
      <c r="X499" s="60"/>
      <c r="Y499" s="60"/>
      <c r="Z499" s="60"/>
    </row>
    <row r="500" spans="1:26" ht="22.5" customHeight="1">
      <c r="A500" s="14"/>
      <c r="B500" s="633" t="s">
        <v>279</v>
      </c>
      <c r="C500" s="636" t="s">
        <v>280</v>
      </c>
      <c r="D500" s="633" t="s">
        <v>281</v>
      </c>
      <c r="E500" s="55" t="s">
        <v>282</v>
      </c>
      <c r="F500" s="634" t="s">
        <v>78</v>
      </c>
      <c r="G500" s="634" t="s">
        <v>78</v>
      </c>
      <c r="H500" s="104" t="s">
        <v>1370</v>
      </c>
      <c r="I500" s="105">
        <v>2376</v>
      </c>
      <c r="J500" s="624" t="s">
        <v>283</v>
      </c>
      <c r="K500" s="60"/>
      <c r="L500" s="60"/>
      <c r="M500" s="60"/>
      <c r="N500" s="60"/>
      <c r="O500" s="60"/>
      <c r="P500" s="60"/>
      <c r="Q500" s="60"/>
      <c r="R500" s="60"/>
      <c r="S500" s="60"/>
      <c r="T500" s="60"/>
      <c r="U500" s="60"/>
      <c r="V500" s="60"/>
      <c r="W500" s="60"/>
      <c r="X500" s="60"/>
      <c r="Y500" s="60"/>
      <c r="Z500" s="60"/>
    </row>
    <row r="501" spans="1:26" ht="22.5" customHeight="1">
      <c r="A501" s="14"/>
      <c r="B501" s="615"/>
      <c r="C501" s="615"/>
      <c r="D501" s="615"/>
      <c r="E501" s="81"/>
      <c r="F501" s="615"/>
      <c r="G501" s="615"/>
      <c r="H501" s="104" t="s">
        <v>1372</v>
      </c>
      <c r="I501" s="105">
        <v>6501</v>
      </c>
      <c r="J501" s="615"/>
      <c r="K501" s="60"/>
      <c r="L501" s="60"/>
      <c r="M501" s="60"/>
      <c r="N501" s="60"/>
      <c r="O501" s="60"/>
      <c r="P501" s="60"/>
      <c r="Q501" s="60"/>
      <c r="R501" s="60"/>
      <c r="S501" s="60"/>
      <c r="T501" s="60"/>
      <c r="U501" s="60"/>
      <c r="V501" s="60"/>
      <c r="W501" s="60"/>
      <c r="X501" s="60"/>
      <c r="Y501" s="60"/>
      <c r="Z501" s="60"/>
    </row>
    <row r="502" spans="1:26" ht="22.5" customHeight="1">
      <c r="A502" s="14"/>
      <c r="B502" s="615"/>
      <c r="C502" s="615"/>
      <c r="D502" s="615"/>
      <c r="E502" s="81"/>
      <c r="F502" s="615"/>
      <c r="G502" s="615"/>
      <c r="H502" s="104" t="s">
        <v>1374</v>
      </c>
      <c r="I502" s="105">
        <v>1367</v>
      </c>
      <c r="J502" s="615"/>
      <c r="K502" s="60"/>
      <c r="L502" s="60"/>
      <c r="M502" s="60"/>
      <c r="N502" s="60"/>
      <c r="O502" s="60"/>
      <c r="P502" s="60"/>
      <c r="Q502" s="60"/>
      <c r="R502" s="60"/>
      <c r="S502" s="60"/>
      <c r="T502" s="60"/>
      <c r="U502" s="60"/>
      <c r="V502" s="60"/>
      <c r="W502" s="60"/>
      <c r="X502" s="60"/>
      <c r="Y502" s="60"/>
      <c r="Z502" s="60"/>
    </row>
    <row r="503" spans="1:26" ht="28.5" customHeight="1">
      <c r="A503" s="14"/>
      <c r="B503" s="615"/>
      <c r="C503" s="615"/>
      <c r="D503" s="615"/>
      <c r="E503" s="81"/>
      <c r="F503" s="615"/>
      <c r="G503" s="615"/>
      <c r="H503" s="104" t="s">
        <v>1371</v>
      </c>
      <c r="I503" s="105">
        <v>3450</v>
      </c>
      <c r="J503" s="615"/>
      <c r="K503" s="60"/>
      <c r="L503" s="60"/>
      <c r="M503" s="60"/>
      <c r="N503" s="60"/>
      <c r="O503" s="60"/>
      <c r="P503" s="60"/>
      <c r="Q503" s="60"/>
      <c r="R503" s="60"/>
      <c r="S503" s="60"/>
      <c r="T503" s="60"/>
      <c r="U503" s="60"/>
      <c r="V503" s="60"/>
      <c r="W503" s="60"/>
      <c r="X503" s="60"/>
      <c r="Y503" s="60"/>
      <c r="Z503" s="60"/>
    </row>
    <row r="504" spans="1:26" ht="22.5" customHeight="1">
      <c r="A504" s="14"/>
      <c r="B504" s="615"/>
      <c r="C504" s="615"/>
      <c r="D504" s="634" t="s">
        <v>284</v>
      </c>
      <c r="E504" s="81"/>
      <c r="F504" s="615"/>
      <c r="G504" s="615"/>
      <c r="H504" s="104" t="s">
        <v>1373</v>
      </c>
      <c r="I504" s="104">
        <v>683</v>
      </c>
      <c r="J504" s="615"/>
      <c r="K504" s="60"/>
      <c r="L504" s="60"/>
      <c r="M504" s="60"/>
      <c r="N504" s="60"/>
      <c r="O504" s="60"/>
      <c r="P504" s="60"/>
      <c r="Q504" s="60"/>
      <c r="R504" s="60"/>
      <c r="S504" s="60"/>
      <c r="T504" s="60"/>
      <c r="U504" s="60"/>
      <c r="V504" s="60"/>
      <c r="W504" s="60"/>
      <c r="X504" s="60"/>
      <c r="Y504" s="60"/>
      <c r="Z504" s="60"/>
    </row>
    <row r="505" spans="1:26" ht="22.5" customHeight="1">
      <c r="A505" s="14"/>
      <c r="B505" s="615"/>
      <c r="C505" s="615"/>
      <c r="D505" s="615"/>
      <c r="E505" s="81"/>
      <c r="F505" s="615"/>
      <c r="G505" s="615"/>
      <c r="H505" s="104" t="s">
        <v>1367</v>
      </c>
      <c r="I505" s="105">
        <v>2100</v>
      </c>
      <c r="J505" s="615"/>
      <c r="K505" s="60"/>
      <c r="L505" s="60"/>
      <c r="M505" s="60"/>
      <c r="N505" s="60"/>
      <c r="O505" s="60"/>
      <c r="P505" s="60"/>
      <c r="Q505" s="60"/>
      <c r="R505" s="60"/>
      <c r="S505" s="60"/>
      <c r="T505" s="60"/>
      <c r="U505" s="60"/>
      <c r="V505" s="60"/>
      <c r="W505" s="60"/>
      <c r="X505" s="60"/>
      <c r="Y505" s="60"/>
      <c r="Z505" s="60"/>
    </row>
    <row r="506" spans="1:26" ht="30" customHeight="1">
      <c r="A506" s="14"/>
      <c r="B506" s="615"/>
      <c r="C506" s="615"/>
      <c r="D506" s="615"/>
      <c r="E506" s="81"/>
      <c r="F506" s="615"/>
      <c r="G506" s="615"/>
      <c r="H506" s="104" t="s">
        <v>1368</v>
      </c>
      <c r="I506" s="104">
        <v>909</v>
      </c>
      <c r="J506" s="615"/>
      <c r="K506" s="60"/>
      <c r="L506" s="60"/>
      <c r="M506" s="60"/>
      <c r="N506" s="60"/>
      <c r="O506" s="60"/>
      <c r="P506" s="60"/>
      <c r="Q506" s="60"/>
      <c r="R506" s="60"/>
      <c r="S506" s="60"/>
      <c r="T506" s="60"/>
      <c r="U506" s="60"/>
      <c r="V506" s="60"/>
      <c r="W506" s="60"/>
      <c r="X506" s="60"/>
      <c r="Y506" s="60"/>
      <c r="Z506" s="60"/>
    </row>
    <row r="507" spans="1:26" ht="22.5" customHeight="1">
      <c r="A507" s="14"/>
      <c r="B507" s="615"/>
      <c r="C507" s="615"/>
      <c r="D507" s="634" t="s">
        <v>285</v>
      </c>
      <c r="E507" s="81"/>
      <c r="F507" s="615"/>
      <c r="G507" s="615"/>
      <c r="H507" s="104" t="s">
        <v>1369</v>
      </c>
      <c r="I507" s="105">
        <v>1439</v>
      </c>
      <c r="J507" s="615"/>
      <c r="K507" s="60"/>
      <c r="L507" s="60"/>
      <c r="M507" s="60"/>
      <c r="N507" s="60"/>
      <c r="O507" s="60"/>
      <c r="P507" s="60"/>
      <c r="Q507" s="60"/>
      <c r="R507" s="60"/>
      <c r="S507" s="60"/>
      <c r="T507" s="60"/>
      <c r="U507" s="60"/>
      <c r="V507" s="60"/>
      <c r="W507" s="60"/>
      <c r="X507" s="60"/>
      <c r="Y507" s="60"/>
      <c r="Z507" s="60"/>
    </row>
    <row r="508" spans="1:26" ht="42" customHeight="1">
      <c r="A508" s="14"/>
      <c r="B508" s="615"/>
      <c r="C508" s="615"/>
      <c r="D508" s="615"/>
      <c r="E508" s="81"/>
      <c r="F508" s="615"/>
      <c r="G508" s="615"/>
      <c r="H508" s="37" t="s">
        <v>40</v>
      </c>
      <c r="I508" s="164">
        <f>SUM(I500:I507)</f>
        <v>18825</v>
      </c>
      <c r="J508" s="616"/>
      <c r="K508" s="60"/>
      <c r="L508" s="60"/>
      <c r="M508" s="60"/>
      <c r="N508" s="60"/>
      <c r="O508" s="60"/>
      <c r="P508" s="60"/>
      <c r="Q508" s="60"/>
      <c r="R508" s="60"/>
      <c r="S508" s="60"/>
      <c r="T508" s="60"/>
      <c r="U508" s="60"/>
      <c r="V508" s="60"/>
      <c r="W508" s="60"/>
      <c r="X508" s="60"/>
      <c r="Y508" s="60"/>
      <c r="Z508" s="60"/>
    </row>
    <row r="509" spans="1:26" ht="42" customHeight="1">
      <c r="A509" s="14"/>
      <c r="B509" s="615"/>
      <c r="C509" s="615"/>
      <c r="D509" s="13" t="s">
        <v>286</v>
      </c>
      <c r="E509" s="13"/>
      <c r="F509" s="51"/>
      <c r="G509" s="51"/>
      <c r="H509" s="13"/>
      <c r="I509" s="51"/>
      <c r="J509" s="52"/>
      <c r="K509" s="60"/>
      <c r="L509" s="60"/>
      <c r="M509" s="60"/>
      <c r="N509" s="60"/>
      <c r="O509" s="60"/>
      <c r="P509" s="60"/>
      <c r="Q509" s="60"/>
      <c r="R509" s="60"/>
      <c r="S509" s="60"/>
      <c r="T509" s="60"/>
      <c r="U509" s="60"/>
      <c r="V509" s="60"/>
      <c r="W509" s="60"/>
      <c r="X509" s="60"/>
      <c r="Y509" s="60"/>
      <c r="Z509" s="60"/>
    </row>
    <row r="510" spans="1:26" ht="21.75" customHeight="1">
      <c r="A510" s="14"/>
      <c r="B510" s="633" t="s">
        <v>287</v>
      </c>
      <c r="C510" s="633" t="s">
        <v>288</v>
      </c>
      <c r="D510" s="633" t="s">
        <v>289</v>
      </c>
      <c r="E510" s="54" t="s">
        <v>290</v>
      </c>
      <c r="F510" s="634" t="s">
        <v>78</v>
      </c>
      <c r="G510" s="634" t="s">
        <v>78</v>
      </c>
      <c r="H510" s="32" t="s">
        <v>1375</v>
      </c>
      <c r="I510" s="48"/>
      <c r="J510" s="623" t="s">
        <v>1436</v>
      </c>
      <c r="K510" s="60"/>
      <c r="L510" s="60"/>
      <c r="M510" s="60"/>
      <c r="N510" s="60"/>
      <c r="O510" s="60"/>
      <c r="P510" s="60"/>
      <c r="Q510" s="60"/>
      <c r="R510" s="60"/>
      <c r="S510" s="60"/>
      <c r="T510" s="60"/>
      <c r="U510" s="60"/>
      <c r="V510" s="60"/>
      <c r="W510" s="60"/>
      <c r="X510" s="60"/>
      <c r="Y510" s="60"/>
      <c r="Z510" s="60"/>
    </row>
    <row r="511" spans="1:26" ht="21.75" customHeight="1">
      <c r="A511" s="14"/>
      <c r="B511" s="615"/>
      <c r="C511" s="615"/>
      <c r="D511" s="615"/>
      <c r="E511" s="13"/>
      <c r="F511" s="615"/>
      <c r="G511" s="615"/>
      <c r="H511" s="34" t="s">
        <v>1376</v>
      </c>
      <c r="I511" s="49"/>
      <c r="J511" s="615"/>
      <c r="K511" s="60"/>
      <c r="L511" s="60"/>
      <c r="M511" s="60"/>
      <c r="N511" s="60"/>
      <c r="O511" s="60"/>
      <c r="P511" s="60"/>
      <c r="Q511" s="60"/>
      <c r="R511" s="60"/>
      <c r="S511" s="60"/>
      <c r="T511" s="60"/>
      <c r="U511" s="60"/>
      <c r="V511" s="60"/>
      <c r="W511" s="60"/>
      <c r="X511" s="60"/>
      <c r="Y511" s="60"/>
      <c r="Z511" s="60"/>
    </row>
    <row r="512" spans="1:26" ht="21.75" customHeight="1">
      <c r="A512" s="14"/>
      <c r="B512" s="615"/>
      <c r="C512" s="615"/>
      <c r="D512" s="615"/>
      <c r="E512" s="13"/>
      <c r="F512" s="615"/>
      <c r="G512" s="615"/>
      <c r="H512" s="34" t="s">
        <v>1377</v>
      </c>
      <c r="I512" s="49"/>
      <c r="J512" s="615"/>
      <c r="K512" s="60"/>
      <c r="L512" s="60"/>
      <c r="M512" s="60"/>
      <c r="N512" s="60"/>
      <c r="O512" s="60"/>
      <c r="P512" s="60"/>
      <c r="Q512" s="60"/>
      <c r="R512" s="60"/>
      <c r="S512" s="60"/>
      <c r="T512" s="60"/>
      <c r="U512" s="60"/>
      <c r="V512" s="60"/>
      <c r="W512" s="60"/>
      <c r="X512" s="60"/>
      <c r="Y512" s="60"/>
      <c r="Z512" s="60"/>
    </row>
    <row r="513" spans="1:26" ht="21.75" customHeight="1">
      <c r="A513" s="14"/>
      <c r="B513" s="13"/>
      <c r="C513" s="615"/>
      <c r="D513" s="641" t="s">
        <v>292</v>
      </c>
      <c r="E513" s="13"/>
      <c r="F513" s="615"/>
      <c r="G513" s="615"/>
      <c r="H513" s="34" t="s">
        <v>1378</v>
      </c>
      <c r="I513" s="49"/>
      <c r="J513" s="615"/>
      <c r="K513" s="60"/>
      <c r="L513" s="60"/>
      <c r="M513" s="60"/>
      <c r="N513" s="60"/>
      <c r="O513" s="60"/>
      <c r="P513" s="60"/>
      <c r="Q513" s="60"/>
      <c r="R513" s="60"/>
      <c r="S513" s="60"/>
      <c r="T513" s="60"/>
      <c r="U513" s="60"/>
      <c r="V513" s="60"/>
      <c r="W513" s="60"/>
      <c r="X513" s="60"/>
      <c r="Y513" s="60"/>
      <c r="Z513" s="60"/>
    </row>
    <row r="514" spans="1:26" ht="21.75" customHeight="1">
      <c r="A514" s="14"/>
      <c r="B514" s="13"/>
      <c r="C514" s="615"/>
      <c r="D514" s="615"/>
      <c r="E514" s="13"/>
      <c r="F514" s="615"/>
      <c r="G514" s="615"/>
      <c r="H514" s="34" t="s">
        <v>1379</v>
      </c>
      <c r="I514" s="49"/>
      <c r="J514" s="615"/>
      <c r="K514" s="60"/>
      <c r="L514" s="60"/>
      <c r="M514" s="60"/>
      <c r="N514" s="60"/>
      <c r="O514" s="60"/>
      <c r="P514" s="60"/>
      <c r="Q514" s="60"/>
      <c r="R514" s="60"/>
      <c r="S514" s="60"/>
      <c r="T514" s="60"/>
      <c r="U514" s="60"/>
      <c r="V514" s="60"/>
      <c r="W514" s="60"/>
      <c r="X514" s="60"/>
      <c r="Y514" s="60"/>
      <c r="Z514" s="60"/>
    </row>
    <row r="515" spans="1:26" ht="21.75" customHeight="1">
      <c r="A515" s="14"/>
      <c r="B515" s="13"/>
      <c r="C515" s="615"/>
      <c r="D515" s="638" t="s">
        <v>293</v>
      </c>
      <c r="E515" s="13"/>
      <c r="F515" s="615"/>
      <c r="G515" s="615"/>
      <c r="H515" s="34" t="s">
        <v>1380</v>
      </c>
      <c r="I515" s="49"/>
      <c r="J515" s="615"/>
      <c r="K515" s="60"/>
      <c r="L515" s="60"/>
      <c r="M515" s="60"/>
      <c r="N515" s="60"/>
      <c r="O515" s="60"/>
      <c r="P515" s="60"/>
      <c r="Q515" s="60"/>
      <c r="R515" s="60"/>
      <c r="S515" s="60"/>
      <c r="T515" s="60"/>
      <c r="U515" s="60"/>
      <c r="V515" s="60"/>
      <c r="W515" s="60"/>
      <c r="X515" s="60"/>
      <c r="Y515" s="60"/>
      <c r="Z515" s="60"/>
    </row>
    <row r="516" spans="1:26" ht="21.75" customHeight="1">
      <c r="A516" s="14"/>
      <c r="B516" s="13"/>
      <c r="C516" s="13"/>
      <c r="D516" s="615"/>
      <c r="E516" s="13"/>
      <c r="F516" s="615"/>
      <c r="G516" s="615"/>
      <c r="H516" s="34" t="s">
        <v>1381</v>
      </c>
      <c r="I516" s="49"/>
      <c r="J516" s="615"/>
      <c r="K516" s="60"/>
      <c r="L516" s="60"/>
      <c r="M516" s="60"/>
      <c r="N516" s="60"/>
      <c r="O516" s="60"/>
      <c r="P516" s="60"/>
      <c r="Q516" s="60"/>
      <c r="R516" s="60"/>
      <c r="S516" s="60"/>
      <c r="T516" s="60"/>
      <c r="U516" s="60"/>
      <c r="V516" s="60"/>
      <c r="W516" s="60"/>
      <c r="X516" s="60"/>
      <c r="Y516" s="60"/>
      <c r="Z516" s="60"/>
    </row>
    <row r="517" spans="1:26" ht="21.75" customHeight="1">
      <c r="A517" s="14"/>
      <c r="B517" s="13"/>
      <c r="C517" s="13"/>
      <c r="D517" s="13"/>
      <c r="E517" s="13"/>
      <c r="F517" s="615"/>
      <c r="G517" s="615"/>
      <c r="H517" s="280" t="s">
        <v>1382</v>
      </c>
      <c r="I517" s="73"/>
      <c r="J517" s="615"/>
      <c r="K517" s="60"/>
      <c r="L517" s="60"/>
      <c r="M517" s="60"/>
      <c r="N517" s="60"/>
      <c r="O517" s="60"/>
      <c r="P517" s="60"/>
      <c r="Q517" s="60"/>
      <c r="R517" s="60"/>
      <c r="S517" s="60"/>
      <c r="T517" s="60"/>
      <c r="U517" s="60"/>
      <c r="V517" s="60"/>
      <c r="W517" s="60"/>
      <c r="X517" s="60"/>
      <c r="Y517" s="60"/>
      <c r="Z517" s="60"/>
    </row>
    <row r="518" spans="1:26" ht="21.75" customHeight="1">
      <c r="A518" s="14"/>
      <c r="B518" s="13"/>
      <c r="C518" s="13"/>
      <c r="D518" s="13"/>
      <c r="E518" s="13"/>
      <c r="F518" s="618"/>
      <c r="G518" s="618"/>
      <c r="H518" s="37" t="s">
        <v>40</v>
      </c>
      <c r="I518" s="100"/>
      <c r="J518" s="616"/>
      <c r="K518" s="60"/>
      <c r="L518" s="60"/>
      <c r="M518" s="60"/>
      <c r="N518" s="60"/>
      <c r="O518" s="60"/>
      <c r="P518" s="60"/>
      <c r="Q518" s="60"/>
      <c r="R518" s="60"/>
      <c r="S518" s="60"/>
      <c r="T518" s="60"/>
      <c r="U518" s="60"/>
      <c r="V518" s="60"/>
      <c r="W518" s="60"/>
      <c r="X518" s="60"/>
      <c r="Y518" s="60"/>
      <c r="Z518" s="60"/>
    </row>
    <row r="519" spans="1:26" ht="21" customHeight="1">
      <c r="A519" s="14"/>
      <c r="B519" s="13"/>
      <c r="C519" s="13"/>
      <c r="D519" s="13"/>
      <c r="E519" s="13"/>
      <c r="F519" s="635" t="s">
        <v>78</v>
      </c>
      <c r="G519" s="635" t="s">
        <v>78</v>
      </c>
      <c r="H519" s="32" t="s">
        <v>1375</v>
      </c>
      <c r="I519" s="48"/>
      <c r="J519" s="620" t="s">
        <v>1437</v>
      </c>
      <c r="K519" s="60"/>
      <c r="L519" s="60"/>
      <c r="M519" s="60"/>
      <c r="N519" s="60"/>
      <c r="O519" s="60"/>
      <c r="P519" s="60"/>
      <c r="Q519" s="60"/>
      <c r="R519" s="60"/>
      <c r="S519" s="60"/>
      <c r="T519" s="60"/>
      <c r="U519" s="60"/>
      <c r="V519" s="60"/>
      <c r="W519" s="60"/>
      <c r="X519" s="60"/>
      <c r="Y519" s="60"/>
      <c r="Z519" s="60"/>
    </row>
    <row r="520" spans="1:26" ht="21" customHeight="1">
      <c r="A520" s="14"/>
      <c r="B520" s="13"/>
      <c r="C520" s="13"/>
      <c r="D520" s="13"/>
      <c r="E520" s="13"/>
      <c r="F520" s="615"/>
      <c r="G520" s="615"/>
      <c r="H520" s="34" t="s">
        <v>1376</v>
      </c>
      <c r="I520" s="49"/>
      <c r="J520" s="615"/>
      <c r="K520" s="60"/>
      <c r="L520" s="60"/>
      <c r="M520" s="60"/>
      <c r="N520" s="60"/>
      <c r="O520" s="60"/>
      <c r="P520" s="60"/>
      <c r="Q520" s="60"/>
      <c r="R520" s="60"/>
      <c r="S520" s="60"/>
      <c r="T520" s="60"/>
      <c r="U520" s="60"/>
      <c r="V520" s="60"/>
      <c r="W520" s="60"/>
      <c r="X520" s="60"/>
      <c r="Y520" s="60"/>
      <c r="Z520" s="60"/>
    </row>
    <row r="521" spans="1:26" ht="21" customHeight="1">
      <c r="A521" s="14"/>
      <c r="B521" s="13"/>
      <c r="C521" s="13"/>
      <c r="D521" s="13"/>
      <c r="E521" s="13"/>
      <c r="F521" s="615"/>
      <c r="G521" s="615"/>
      <c r="H521" s="34" t="s">
        <v>1377</v>
      </c>
      <c r="I521" s="49"/>
      <c r="J521" s="615"/>
      <c r="K521" s="60"/>
      <c r="L521" s="60"/>
      <c r="M521" s="60"/>
      <c r="N521" s="60"/>
      <c r="O521" s="60"/>
      <c r="P521" s="60"/>
      <c r="Q521" s="60"/>
      <c r="R521" s="60"/>
      <c r="S521" s="60"/>
      <c r="T521" s="60"/>
      <c r="U521" s="60"/>
      <c r="V521" s="60"/>
      <c r="W521" s="60"/>
      <c r="X521" s="60"/>
      <c r="Y521" s="60"/>
      <c r="Z521" s="60"/>
    </row>
    <row r="522" spans="1:26" ht="21" customHeight="1">
      <c r="A522" s="14"/>
      <c r="B522" s="13"/>
      <c r="C522" s="13"/>
      <c r="D522" s="13"/>
      <c r="E522" s="13"/>
      <c r="F522" s="615"/>
      <c r="G522" s="615"/>
      <c r="H522" s="34" t="s">
        <v>1378</v>
      </c>
      <c r="I522" s="49"/>
      <c r="J522" s="615"/>
      <c r="K522" s="60"/>
      <c r="L522" s="60"/>
      <c r="M522" s="60"/>
      <c r="N522" s="60"/>
      <c r="O522" s="60"/>
      <c r="P522" s="60"/>
      <c r="Q522" s="60"/>
      <c r="R522" s="60"/>
      <c r="S522" s="60"/>
      <c r="T522" s="60"/>
      <c r="U522" s="60"/>
      <c r="V522" s="60"/>
      <c r="W522" s="60"/>
      <c r="X522" s="60"/>
      <c r="Y522" s="60"/>
      <c r="Z522" s="60"/>
    </row>
    <row r="523" spans="1:26" ht="21" customHeight="1">
      <c r="A523" s="14"/>
      <c r="B523" s="13"/>
      <c r="C523" s="13"/>
      <c r="D523" s="13"/>
      <c r="E523" s="13"/>
      <c r="F523" s="615"/>
      <c r="G523" s="615"/>
      <c r="H523" s="34" t="s">
        <v>1379</v>
      </c>
      <c r="I523" s="49"/>
      <c r="J523" s="615"/>
      <c r="K523" s="60"/>
      <c r="L523" s="60"/>
      <c r="M523" s="60"/>
      <c r="N523" s="60"/>
      <c r="O523" s="60"/>
      <c r="P523" s="60"/>
      <c r="Q523" s="60"/>
      <c r="R523" s="60"/>
      <c r="S523" s="60"/>
      <c r="T523" s="60"/>
      <c r="U523" s="60"/>
      <c r="V523" s="60"/>
      <c r="W523" s="60"/>
      <c r="X523" s="60"/>
      <c r="Y523" s="60"/>
      <c r="Z523" s="60"/>
    </row>
    <row r="524" spans="1:26" ht="21" customHeight="1">
      <c r="A524" s="14"/>
      <c r="B524" s="13"/>
      <c r="C524" s="13"/>
      <c r="D524" s="13"/>
      <c r="E524" s="13"/>
      <c r="F524" s="615"/>
      <c r="G524" s="615"/>
      <c r="H524" s="34" t="s">
        <v>1380</v>
      </c>
      <c r="I524" s="49"/>
      <c r="J524" s="615"/>
      <c r="K524" s="60"/>
      <c r="L524" s="60"/>
      <c r="M524" s="60"/>
      <c r="N524" s="60"/>
      <c r="O524" s="60"/>
      <c r="P524" s="60"/>
      <c r="Q524" s="60"/>
      <c r="R524" s="60"/>
      <c r="S524" s="60"/>
      <c r="T524" s="60"/>
      <c r="U524" s="60"/>
      <c r="V524" s="60"/>
      <c r="W524" s="60"/>
      <c r="X524" s="60"/>
      <c r="Y524" s="60"/>
      <c r="Z524" s="60"/>
    </row>
    <row r="525" spans="1:26" ht="21" customHeight="1">
      <c r="A525" s="14"/>
      <c r="B525" s="13"/>
      <c r="C525" s="13"/>
      <c r="D525" s="13"/>
      <c r="E525" s="13"/>
      <c r="F525" s="615"/>
      <c r="G525" s="615"/>
      <c r="H525" s="34" t="s">
        <v>1381</v>
      </c>
      <c r="I525" s="49"/>
      <c r="J525" s="615"/>
      <c r="K525" s="60"/>
      <c r="L525" s="60"/>
      <c r="M525" s="60"/>
      <c r="N525" s="60"/>
      <c r="O525" s="60"/>
      <c r="P525" s="60"/>
      <c r="Q525" s="60"/>
      <c r="R525" s="60"/>
      <c r="S525" s="60"/>
      <c r="T525" s="60"/>
      <c r="U525" s="60"/>
      <c r="V525" s="60"/>
      <c r="W525" s="60"/>
      <c r="X525" s="60"/>
      <c r="Y525" s="60"/>
      <c r="Z525" s="60"/>
    </row>
    <row r="526" spans="1:26" ht="21" customHeight="1">
      <c r="A526" s="14"/>
      <c r="B526" s="13"/>
      <c r="C526" s="13"/>
      <c r="D526" s="13"/>
      <c r="E526" s="13"/>
      <c r="F526" s="615"/>
      <c r="G526" s="615"/>
      <c r="H526" s="280" t="s">
        <v>1382</v>
      </c>
      <c r="I526" s="73"/>
      <c r="J526" s="615"/>
      <c r="K526" s="60"/>
      <c r="L526" s="60"/>
      <c r="M526" s="60"/>
      <c r="N526" s="60"/>
      <c r="O526" s="60"/>
      <c r="P526" s="60"/>
      <c r="Q526" s="60"/>
      <c r="R526" s="60"/>
      <c r="S526" s="60"/>
      <c r="T526" s="60"/>
      <c r="U526" s="60"/>
      <c r="V526" s="60"/>
      <c r="W526" s="60"/>
      <c r="X526" s="60"/>
      <c r="Y526" s="60"/>
      <c r="Z526" s="60"/>
    </row>
    <row r="527" spans="1:26" ht="21" customHeight="1">
      <c r="A527" s="14"/>
      <c r="B527" s="13"/>
      <c r="C527" s="13"/>
      <c r="D527" s="13"/>
      <c r="E527" s="13"/>
      <c r="F527" s="621"/>
      <c r="G527" s="621"/>
      <c r="H527" s="37" t="s">
        <v>40</v>
      </c>
      <c r="I527" s="100"/>
      <c r="J527" s="616"/>
      <c r="K527" s="60"/>
      <c r="L527" s="60"/>
      <c r="M527" s="60"/>
      <c r="N527" s="60"/>
      <c r="O527" s="60"/>
      <c r="P527" s="60"/>
      <c r="Q527" s="60"/>
      <c r="R527" s="60"/>
      <c r="S527" s="60"/>
      <c r="T527" s="60"/>
      <c r="U527" s="60"/>
      <c r="V527" s="60"/>
      <c r="W527" s="60"/>
      <c r="X527" s="60"/>
      <c r="Y527" s="60"/>
      <c r="Z527" s="60"/>
    </row>
    <row r="528" spans="1:26" ht="21.75" customHeight="1">
      <c r="A528" s="14"/>
      <c r="B528" s="633" t="s">
        <v>295</v>
      </c>
      <c r="C528" s="636" t="s">
        <v>296</v>
      </c>
      <c r="D528" s="636" t="s">
        <v>297</v>
      </c>
      <c r="E528" s="633" t="s">
        <v>298</v>
      </c>
      <c r="F528" s="634" t="s">
        <v>78</v>
      </c>
      <c r="G528" s="634" t="s">
        <v>78</v>
      </c>
      <c r="H528" s="32" t="s">
        <v>1371</v>
      </c>
      <c r="I528" s="165">
        <v>8.1109120060360276</v>
      </c>
      <c r="J528" s="624" t="s">
        <v>1438</v>
      </c>
      <c r="K528" s="60"/>
      <c r="L528" s="60"/>
      <c r="M528" s="60"/>
      <c r="N528" s="60"/>
      <c r="O528" s="60"/>
      <c r="P528" s="60"/>
      <c r="Q528" s="60"/>
      <c r="R528" s="60"/>
      <c r="S528" s="60"/>
      <c r="T528" s="60"/>
      <c r="U528" s="60"/>
      <c r="V528" s="60"/>
      <c r="W528" s="60"/>
      <c r="X528" s="60"/>
      <c r="Y528" s="60"/>
      <c r="Z528" s="60"/>
    </row>
    <row r="529" spans="1:26" ht="21.75" customHeight="1">
      <c r="A529" s="14"/>
      <c r="B529" s="615"/>
      <c r="C529" s="615"/>
      <c r="D529" s="615"/>
      <c r="E529" s="615"/>
      <c r="F529" s="615"/>
      <c r="G529" s="615"/>
      <c r="H529" s="34" t="s">
        <v>1367</v>
      </c>
      <c r="I529" s="166">
        <v>8.4330288866972545</v>
      </c>
      <c r="J529" s="615"/>
      <c r="K529" s="60"/>
      <c r="L529" s="60"/>
      <c r="M529" s="60"/>
      <c r="N529" s="60"/>
      <c r="O529" s="60"/>
      <c r="P529" s="60"/>
      <c r="Q529" s="60"/>
      <c r="R529" s="60"/>
      <c r="S529" s="60"/>
      <c r="T529" s="60"/>
      <c r="U529" s="60"/>
      <c r="V529" s="60"/>
      <c r="W529" s="60"/>
      <c r="X529" s="60"/>
      <c r="Y529" s="60"/>
      <c r="Z529" s="60"/>
    </row>
    <row r="530" spans="1:26" ht="21.75" customHeight="1">
      <c r="A530" s="14"/>
      <c r="B530" s="13"/>
      <c r="C530" s="615"/>
      <c r="D530" s="634" t="s">
        <v>300</v>
      </c>
      <c r="E530" s="13"/>
      <c r="F530" s="615"/>
      <c r="G530" s="615"/>
      <c r="H530" s="34" t="s">
        <v>1372</v>
      </c>
      <c r="I530" s="166">
        <v>8.0732719022298927</v>
      </c>
      <c r="J530" s="615"/>
      <c r="K530" s="60"/>
      <c r="L530" s="60"/>
      <c r="M530" s="60"/>
      <c r="N530" s="60"/>
      <c r="O530" s="60"/>
      <c r="P530" s="60"/>
      <c r="Q530" s="60"/>
      <c r="R530" s="60"/>
      <c r="S530" s="60"/>
      <c r="T530" s="60"/>
      <c r="U530" s="60"/>
      <c r="V530" s="60"/>
      <c r="W530" s="60"/>
      <c r="X530" s="60"/>
      <c r="Y530" s="60"/>
      <c r="Z530" s="60"/>
    </row>
    <row r="531" spans="1:26" ht="21.75" customHeight="1">
      <c r="A531" s="14"/>
      <c r="B531" s="13"/>
      <c r="C531" s="615"/>
      <c r="D531" s="615"/>
      <c r="E531" s="13"/>
      <c r="F531" s="615"/>
      <c r="G531" s="615"/>
      <c r="H531" s="34" t="s">
        <v>1373</v>
      </c>
      <c r="I531" s="166">
        <v>9.4291756655426493</v>
      </c>
      <c r="J531" s="615"/>
      <c r="K531" s="60"/>
      <c r="L531" s="60"/>
      <c r="M531" s="60"/>
      <c r="N531" s="60"/>
      <c r="O531" s="60"/>
      <c r="P531" s="60"/>
      <c r="Q531" s="60"/>
      <c r="R531" s="60"/>
      <c r="S531" s="60"/>
      <c r="T531" s="60"/>
      <c r="U531" s="60"/>
      <c r="V531" s="60"/>
      <c r="W531" s="60"/>
      <c r="X531" s="60"/>
      <c r="Y531" s="60"/>
      <c r="Z531" s="60"/>
    </row>
    <row r="532" spans="1:26" ht="21.75" customHeight="1">
      <c r="A532" s="14"/>
      <c r="B532" s="13"/>
      <c r="C532" s="615"/>
      <c r="D532" s="615"/>
      <c r="E532" s="13"/>
      <c r="F532" s="615"/>
      <c r="G532" s="615"/>
      <c r="H532" s="34" t="s">
        <v>1368</v>
      </c>
      <c r="I532" s="166">
        <v>4.5607103099002657</v>
      </c>
      <c r="J532" s="615"/>
      <c r="K532" s="60"/>
      <c r="L532" s="60"/>
      <c r="M532" s="60"/>
      <c r="N532" s="60"/>
      <c r="O532" s="60"/>
      <c r="P532" s="60"/>
      <c r="Q532" s="60"/>
      <c r="R532" s="60"/>
      <c r="S532" s="60"/>
      <c r="T532" s="60"/>
      <c r="U532" s="60"/>
      <c r="V532" s="60"/>
      <c r="W532" s="60"/>
      <c r="X532" s="60"/>
      <c r="Y532" s="60"/>
      <c r="Z532" s="60"/>
    </row>
    <row r="533" spans="1:26" ht="31.5" customHeight="1">
      <c r="A533" s="14"/>
      <c r="B533" s="13"/>
      <c r="C533" s="13"/>
      <c r="D533" s="615"/>
      <c r="E533" s="13"/>
      <c r="F533" s="615"/>
      <c r="G533" s="615"/>
      <c r="H533" s="34" t="s">
        <v>1374</v>
      </c>
      <c r="I533" s="166">
        <v>7.0368850055708672</v>
      </c>
      <c r="J533" s="615"/>
      <c r="K533" s="60"/>
      <c r="L533" s="60"/>
      <c r="M533" s="60"/>
      <c r="N533" s="60"/>
      <c r="O533" s="60"/>
      <c r="P533" s="60"/>
      <c r="Q533" s="60"/>
      <c r="R533" s="60"/>
      <c r="S533" s="60"/>
      <c r="T533" s="60"/>
      <c r="U533" s="60"/>
      <c r="V533" s="60"/>
      <c r="W533" s="60"/>
      <c r="X533" s="60"/>
      <c r="Y533" s="60"/>
      <c r="Z533" s="60"/>
    </row>
    <row r="534" spans="1:26" ht="21.75" customHeight="1">
      <c r="A534" s="14"/>
      <c r="B534" s="13"/>
      <c r="C534" s="13"/>
      <c r="D534" s="634" t="s">
        <v>301</v>
      </c>
      <c r="E534" s="13"/>
      <c r="F534" s="615"/>
      <c r="G534" s="615"/>
      <c r="H534" s="34" t="s">
        <v>1370</v>
      </c>
      <c r="I534" s="166">
        <v>6.4619336942559711</v>
      </c>
      <c r="J534" s="615"/>
      <c r="K534" s="60"/>
      <c r="L534" s="60"/>
      <c r="M534" s="60"/>
      <c r="N534" s="60"/>
      <c r="O534" s="60"/>
      <c r="P534" s="60"/>
      <c r="Q534" s="60"/>
      <c r="R534" s="60"/>
      <c r="S534" s="60"/>
      <c r="T534" s="60"/>
      <c r="U534" s="60"/>
      <c r="V534" s="60"/>
      <c r="W534" s="60"/>
      <c r="X534" s="60"/>
      <c r="Y534" s="60"/>
      <c r="Z534" s="60"/>
    </row>
    <row r="535" spans="1:26" ht="21.75" customHeight="1">
      <c r="A535" s="14"/>
      <c r="B535" s="13"/>
      <c r="C535" s="13"/>
      <c r="D535" s="615"/>
      <c r="E535" s="13"/>
      <c r="F535" s="615"/>
      <c r="G535" s="615"/>
      <c r="H535" s="280" t="s">
        <v>1369</v>
      </c>
      <c r="I535" s="174">
        <v>1.8006889435898177</v>
      </c>
      <c r="J535" s="615"/>
      <c r="K535" s="60"/>
      <c r="L535" s="60"/>
      <c r="M535" s="60"/>
      <c r="N535" s="60"/>
      <c r="O535" s="60"/>
      <c r="P535" s="60"/>
      <c r="Q535" s="60"/>
      <c r="R535" s="60"/>
      <c r="S535" s="60"/>
      <c r="T535" s="60"/>
      <c r="U535" s="60"/>
      <c r="V535" s="60"/>
      <c r="W535" s="60"/>
      <c r="X535" s="60"/>
      <c r="Y535" s="60"/>
      <c r="Z535" s="60"/>
    </row>
    <row r="536" spans="1:26" ht="21.75" customHeight="1">
      <c r="A536" s="14"/>
      <c r="B536" s="13"/>
      <c r="C536" s="13"/>
      <c r="D536" s="615"/>
      <c r="E536" s="13"/>
      <c r="F536" s="615"/>
      <c r="G536" s="615"/>
      <c r="H536" s="37" t="s">
        <v>40</v>
      </c>
      <c r="I536" s="147">
        <f>SUM(I528:I535)/8</f>
        <v>6.7383258017278429</v>
      </c>
      <c r="J536" s="616"/>
      <c r="K536" s="60"/>
      <c r="L536" s="60"/>
      <c r="M536" s="60"/>
      <c r="N536" s="60"/>
      <c r="O536" s="60"/>
      <c r="P536" s="60"/>
      <c r="Q536" s="60"/>
      <c r="R536" s="60"/>
      <c r="S536" s="60"/>
      <c r="T536" s="60"/>
      <c r="U536" s="60"/>
      <c r="V536" s="60"/>
      <c r="W536" s="60"/>
      <c r="X536" s="60"/>
      <c r="Y536" s="60"/>
      <c r="Z536" s="60"/>
    </row>
    <row r="537" spans="1:26" ht="19.5" customHeight="1">
      <c r="A537" s="14"/>
      <c r="B537" s="13"/>
      <c r="C537" s="13"/>
      <c r="D537" s="634" t="s">
        <v>302</v>
      </c>
      <c r="E537" s="13"/>
      <c r="F537" s="13"/>
      <c r="G537" s="13"/>
      <c r="H537" s="167"/>
      <c r="I537" s="167"/>
      <c r="J537" s="168"/>
      <c r="K537" s="60"/>
      <c r="L537" s="60"/>
      <c r="M537" s="60"/>
      <c r="N537" s="60"/>
      <c r="O537" s="60"/>
      <c r="P537" s="60"/>
      <c r="Q537" s="60"/>
      <c r="R537" s="60"/>
      <c r="S537" s="60"/>
      <c r="T537" s="60"/>
      <c r="U537" s="60"/>
      <c r="V537" s="60"/>
      <c r="W537" s="60"/>
      <c r="X537" s="60"/>
      <c r="Y537" s="60"/>
      <c r="Z537" s="60"/>
    </row>
    <row r="538" spans="1:26" ht="25.5" customHeight="1">
      <c r="A538" s="14"/>
      <c r="B538" s="13"/>
      <c r="C538" s="13"/>
      <c r="D538" s="615"/>
      <c r="E538" s="13"/>
      <c r="F538" s="13"/>
      <c r="G538" s="13"/>
      <c r="H538" s="13"/>
      <c r="I538" s="13"/>
      <c r="J538" s="14"/>
      <c r="K538" s="60"/>
      <c r="L538" s="60"/>
      <c r="M538" s="60"/>
      <c r="N538" s="60"/>
      <c r="O538" s="60"/>
      <c r="P538" s="60"/>
      <c r="Q538" s="60"/>
      <c r="R538" s="60"/>
      <c r="S538" s="60"/>
      <c r="T538" s="60"/>
      <c r="U538" s="60"/>
      <c r="V538" s="60"/>
      <c r="W538" s="60"/>
      <c r="X538" s="60"/>
      <c r="Y538" s="60"/>
      <c r="Z538" s="60"/>
    </row>
    <row r="539" spans="1:26" ht="21.75" customHeight="1">
      <c r="A539" s="14"/>
      <c r="B539" s="13"/>
      <c r="C539" s="13"/>
      <c r="D539" s="615"/>
      <c r="E539" s="13"/>
      <c r="F539" s="13"/>
      <c r="G539" s="13"/>
      <c r="H539" s="13"/>
      <c r="I539" s="13"/>
      <c r="J539" s="14"/>
      <c r="K539" s="60"/>
      <c r="L539" s="60"/>
      <c r="M539" s="60"/>
      <c r="N539" s="60"/>
      <c r="O539" s="60"/>
      <c r="P539" s="60"/>
      <c r="Q539" s="60"/>
      <c r="R539" s="60"/>
      <c r="S539" s="60"/>
      <c r="T539" s="60"/>
      <c r="U539" s="60"/>
      <c r="V539" s="60"/>
      <c r="W539" s="60"/>
      <c r="X539" s="60"/>
      <c r="Y539" s="60"/>
      <c r="Z539" s="60"/>
    </row>
    <row r="540" spans="1:26" ht="21.75" customHeight="1">
      <c r="A540" s="14"/>
      <c r="B540" s="13"/>
      <c r="C540" s="13"/>
      <c r="D540" s="13" t="s">
        <v>303</v>
      </c>
      <c r="E540" s="13"/>
      <c r="F540" s="13"/>
      <c r="G540" s="13"/>
      <c r="H540" s="13"/>
      <c r="I540" s="13"/>
      <c r="J540" s="14"/>
      <c r="K540" s="60"/>
      <c r="L540" s="60"/>
      <c r="M540" s="60"/>
      <c r="N540" s="60"/>
      <c r="O540" s="60"/>
      <c r="P540" s="60"/>
      <c r="Q540" s="60"/>
      <c r="R540" s="60"/>
      <c r="S540" s="60"/>
      <c r="T540" s="60"/>
      <c r="U540" s="60"/>
      <c r="V540" s="60"/>
      <c r="W540" s="60"/>
      <c r="X540" s="60"/>
      <c r="Y540" s="60"/>
      <c r="Z540" s="60"/>
    </row>
    <row r="541" spans="1:26" ht="60" customHeight="1">
      <c r="A541" s="14"/>
      <c r="B541" s="13"/>
      <c r="C541" s="13"/>
      <c r="D541" s="13" t="s">
        <v>304</v>
      </c>
      <c r="E541" s="13"/>
      <c r="F541" s="13"/>
      <c r="G541" s="13"/>
      <c r="H541" s="13"/>
      <c r="I541" s="13"/>
      <c r="J541" s="14"/>
      <c r="K541" s="60"/>
      <c r="L541" s="60"/>
      <c r="M541" s="60"/>
      <c r="N541" s="60"/>
      <c r="O541" s="60"/>
      <c r="P541" s="60"/>
      <c r="Q541" s="60"/>
      <c r="R541" s="60"/>
      <c r="S541" s="60"/>
      <c r="T541" s="60"/>
      <c r="U541" s="60"/>
      <c r="V541" s="60"/>
      <c r="W541" s="60"/>
      <c r="X541" s="60"/>
      <c r="Y541" s="60"/>
      <c r="Z541" s="60"/>
    </row>
    <row r="542" spans="1:26" ht="65.25" customHeight="1">
      <c r="A542" s="14"/>
      <c r="B542" s="51"/>
      <c r="C542" s="51"/>
      <c r="D542" s="51" t="s">
        <v>305</v>
      </c>
      <c r="E542" s="51"/>
      <c r="F542" s="51"/>
      <c r="G542" s="51"/>
      <c r="H542" s="51"/>
      <c r="I542" s="51"/>
      <c r="J542" s="52"/>
      <c r="K542" s="60"/>
      <c r="L542" s="60"/>
      <c r="M542" s="60"/>
      <c r="N542" s="60"/>
      <c r="O542" s="60"/>
      <c r="P542" s="60"/>
      <c r="Q542" s="60"/>
      <c r="R542" s="60"/>
      <c r="S542" s="60"/>
      <c r="T542" s="60"/>
      <c r="U542" s="60"/>
      <c r="V542" s="60"/>
      <c r="W542" s="60"/>
      <c r="X542" s="60"/>
      <c r="Y542" s="60"/>
      <c r="Z542" s="60"/>
    </row>
    <row r="543" spans="1:26" ht="20.25" customHeight="1">
      <c r="A543" s="139"/>
      <c r="B543" s="633" t="s">
        <v>306</v>
      </c>
      <c r="C543" s="636" t="s">
        <v>307</v>
      </c>
      <c r="D543" s="633" t="s">
        <v>308</v>
      </c>
      <c r="E543" s="55" t="s">
        <v>309</v>
      </c>
      <c r="F543" s="633" t="s">
        <v>78</v>
      </c>
      <c r="G543" s="633" t="s">
        <v>78</v>
      </c>
      <c r="H543" s="130" t="s">
        <v>1371</v>
      </c>
      <c r="I543" s="165">
        <v>8.1109120060360276</v>
      </c>
      <c r="J543" s="625" t="s">
        <v>1439</v>
      </c>
      <c r="K543" s="60"/>
      <c r="L543" s="60"/>
      <c r="M543" s="60"/>
      <c r="N543" s="60"/>
      <c r="O543" s="60"/>
      <c r="P543" s="60"/>
      <c r="Q543" s="60"/>
      <c r="R543" s="60"/>
      <c r="S543" s="60"/>
      <c r="T543" s="60"/>
      <c r="U543" s="60"/>
      <c r="V543" s="60"/>
      <c r="W543" s="60"/>
      <c r="X543" s="60"/>
      <c r="Y543" s="60"/>
      <c r="Z543" s="60"/>
    </row>
    <row r="544" spans="1:26" ht="20.25" customHeight="1">
      <c r="A544" s="139"/>
      <c r="B544" s="615"/>
      <c r="C544" s="615"/>
      <c r="D544" s="615"/>
      <c r="E544" s="81"/>
      <c r="F544" s="615"/>
      <c r="G544" s="615"/>
      <c r="H544" s="132" t="s">
        <v>1367</v>
      </c>
      <c r="I544" s="166">
        <v>8.4330288866972545</v>
      </c>
      <c r="J544" s="615"/>
      <c r="K544" s="60"/>
      <c r="L544" s="60"/>
      <c r="M544" s="60"/>
      <c r="N544" s="60"/>
      <c r="O544" s="60"/>
      <c r="P544" s="60"/>
      <c r="Q544" s="60"/>
      <c r="R544" s="60"/>
      <c r="S544" s="60"/>
      <c r="T544" s="60"/>
      <c r="U544" s="60"/>
      <c r="V544" s="60"/>
      <c r="W544" s="60"/>
      <c r="X544" s="60"/>
      <c r="Y544" s="60"/>
      <c r="Z544" s="60"/>
    </row>
    <row r="545" spans="1:26" ht="20.25" customHeight="1">
      <c r="A545" s="139"/>
      <c r="B545" s="615"/>
      <c r="C545" s="615"/>
      <c r="D545" s="615"/>
      <c r="E545" s="81"/>
      <c r="F545" s="615"/>
      <c r="G545" s="615"/>
      <c r="H545" s="132" t="s">
        <v>1372</v>
      </c>
      <c r="I545" s="166">
        <v>8.0732719022298927</v>
      </c>
      <c r="J545" s="615"/>
      <c r="K545" s="60"/>
      <c r="L545" s="60"/>
      <c r="M545" s="60"/>
      <c r="N545" s="60"/>
      <c r="O545" s="60"/>
      <c r="P545" s="60"/>
      <c r="Q545" s="60"/>
      <c r="R545" s="60"/>
      <c r="S545" s="60"/>
      <c r="T545" s="60"/>
      <c r="U545" s="60"/>
      <c r="V545" s="60"/>
      <c r="W545" s="60"/>
      <c r="X545" s="60"/>
      <c r="Y545" s="60"/>
      <c r="Z545" s="60"/>
    </row>
    <row r="546" spans="1:26" ht="20.25" customHeight="1">
      <c r="A546" s="139"/>
      <c r="B546" s="13"/>
      <c r="C546" s="615"/>
      <c r="D546" s="13"/>
      <c r="E546" s="81"/>
      <c r="F546" s="615"/>
      <c r="G546" s="615"/>
      <c r="H546" s="132" t="s">
        <v>1373</v>
      </c>
      <c r="I546" s="166">
        <v>9.4291756655426493</v>
      </c>
      <c r="J546" s="615"/>
      <c r="K546" s="60"/>
      <c r="L546" s="60"/>
      <c r="M546" s="60"/>
      <c r="N546" s="60"/>
      <c r="O546" s="60"/>
      <c r="P546" s="60"/>
      <c r="Q546" s="60"/>
      <c r="R546" s="60"/>
      <c r="S546" s="60"/>
      <c r="T546" s="60"/>
      <c r="U546" s="60"/>
      <c r="V546" s="60"/>
      <c r="W546" s="60"/>
      <c r="X546" s="60"/>
      <c r="Y546" s="60"/>
      <c r="Z546" s="60"/>
    </row>
    <row r="547" spans="1:26" ht="20.25" customHeight="1">
      <c r="A547" s="139"/>
      <c r="B547" s="13"/>
      <c r="C547" s="615"/>
      <c r="D547" s="13"/>
      <c r="E547" s="81"/>
      <c r="F547" s="615"/>
      <c r="G547" s="615"/>
      <c r="H547" s="132" t="s">
        <v>1368</v>
      </c>
      <c r="I547" s="166">
        <v>4.5607103099002657</v>
      </c>
      <c r="J547" s="615"/>
      <c r="K547" s="60"/>
      <c r="L547" s="60"/>
      <c r="M547" s="60"/>
      <c r="N547" s="60"/>
      <c r="O547" s="60"/>
      <c r="P547" s="60"/>
      <c r="Q547" s="60"/>
      <c r="R547" s="60"/>
      <c r="S547" s="60"/>
      <c r="T547" s="60"/>
      <c r="U547" s="60"/>
      <c r="V547" s="60"/>
      <c r="W547" s="60"/>
      <c r="X547" s="60"/>
      <c r="Y547" s="60"/>
      <c r="Z547" s="60"/>
    </row>
    <row r="548" spans="1:26" ht="20.25" customHeight="1">
      <c r="A548" s="139"/>
      <c r="B548" s="13"/>
      <c r="C548" s="615"/>
      <c r="D548" s="13"/>
      <c r="E548" s="81"/>
      <c r="F548" s="615"/>
      <c r="G548" s="615"/>
      <c r="H548" s="132" t="s">
        <v>1374</v>
      </c>
      <c r="I548" s="166">
        <v>7.0368850055708672</v>
      </c>
      <c r="J548" s="615"/>
      <c r="K548" s="60"/>
      <c r="L548" s="60"/>
      <c r="M548" s="60"/>
      <c r="N548" s="60"/>
      <c r="O548" s="60"/>
      <c r="P548" s="60"/>
      <c r="Q548" s="60"/>
      <c r="R548" s="60"/>
      <c r="S548" s="60"/>
      <c r="T548" s="60"/>
      <c r="U548" s="60"/>
      <c r="V548" s="60"/>
      <c r="W548" s="60"/>
      <c r="X548" s="60"/>
      <c r="Y548" s="60"/>
      <c r="Z548" s="60"/>
    </row>
    <row r="549" spans="1:26" ht="20.25" customHeight="1">
      <c r="A549" s="139"/>
      <c r="B549" s="13"/>
      <c r="C549" s="615"/>
      <c r="D549" s="13"/>
      <c r="E549" s="81"/>
      <c r="F549" s="615"/>
      <c r="G549" s="615"/>
      <c r="H549" s="132" t="s">
        <v>1370</v>
      </c>
      <c r="I549" s="166">
        <v>6.4619336942559711</v>
      </c>
      <c r="J549" s="615"/>
      <c r="K549" s="60"/>
      <c r="L549" s="60"/>
      <c r="M549" s="60"/>
      <c r="N549" s="60"/>
      <c r="O549" s="60"/>
      <c r="P549" s="60"/>
      <c r="Q549" s="60"/>
      <c r="R549" s="60"/>
      <c r="S549" s="60"/>
      <c r="T549" s="60"/>
      <c r="U549" s="60"/>
      <c r="V549" s="60"/>
      <c r="W549" s="60"/>
      <c r="X549" s="60"/>
      <c r="Y549" s="60"/>
      <c r="Z549" s="60"/>
    </row>
    <row r="550" spans="1:26" ht="20.25" customHeight="1">
      <c r="A550" s="139"/>
      <c r="B550" s="13"/>
      <c r="C550" s="615"/>
      <c r="D550" s="13"/>
      <c r="E550" s="81"/>
      <c r="F550" s="615"/>
      <c r="G550" s="615"/>
      <c r="H550" s="282" t="s">
        <v>1369</v>
      </c>
      <c r="I550" s="174">
        <v>1.8006889435898177</v>
      </c>
      <c r="J550" s="615"/>
      <c r="K550" s="60"/>
      <c r="L550" s="60"/>
      <c r="M550" s="60"/>
      <c r="N550" s="60"/>
      <c r="O550" s="60"/>
      <c r="P550" s="60"/>
      <c r="Q550" s="60"/>
      <c r="R550" s="60"/>
      <c r="S550" s="60"/>
      <c r="T550" s="60"/>
      <c r="U550" s="60"/>
      <c r="V550" s="60"/>
      <c r="W550" s="60"/>
      <c r="X550" s="60"/>
      <c r="Y550" s="60"/>
      <c r="Z550" s="60"/>
    </row>
    <row r="551" spans="1:26" ht="20.25" customHeight="1">
      <c r="A551" s="139"/>
      <c r="B551" s="51"/>
      <c r="C551" s="51"/>
      <c r="D551" s="51"/>
      <c r="E551" s="102"/>
      <c r="F551" s="621"/>
      <c r="G551" s="621"/>
      <c r="H551" s="37" t="s">
        <v>40</v>
      </c>
      <c r="I551" s="135">
        <f>SUM(I543:I550)/8</f>
        <v>6.7383258017278429</v>
      </c>
      <c r="J551" s="616"/>
      <c r="K551" s="60"/>
      <c r="L551" s="60"/>
      <c r="M551" s="60"/>
      <c r="N551" s="60"/>
      <c r="O551" s="60"/>
      <c r="P551" s="60"/>
      <c r="Q551" s="60"/>
      <c r="R551" s="60"/>
      <c r="S551" s="60"/>
      <c r="T551" s="60"/>
      <c r="U551" s="60"/>
      <c r="V551" s="60"/>
      <c r="W551" s="60"/>
      <c r="X551" s="60"/>
      <c r="Y551" s="60"/>
      <c r="Z551" s="60"/>
    </row>
    <row r="552" spans="1:26" ht="19.5" customHeight="1">
      <c r="A552" s="139"/>
      <c r="B552" s="633" t="s">
        <v>311</v>
      </c>
      <c r="C552" s="670" t="s">
        <v>312</v>
      </c>
      <c r="D552" s="633" t="s">
        <v>313</v>
      </c>
      <c r="E552" s="55" t="s">
        <v>314</v>
      </c>
      <c r="F552" s="634" t="s">
        <v>78</v>
      </c>
      <c r="G552" s="634" t="s">
        <v>78</v>
      </c>
      <c r="H552" s="130" t="s">
        <v>1371</v>
      </c>
      <c r="I552" s="165">
        <v>4.5270206545317357</v>
      </c>
      <c r="J552" s="624" t="s">
        <v>1440</v>
      </c>
      <c r="K552" s="60"/>
      <c r="L552" s="60"/>
      <c r="M552" s="60"/>
      <c r="N552" s="60"/>
      <c r="O552" s="60"/>
      <c r="P552" s="60"/>
      <c r="Q552" s="60"/>
      <c r="R552" s="60"/>
      <c r="S552" s="60"/>
      <c r="T552" s="60"/>
      <c r="U552" s="60"/>
      <c r="V552" s="60"/>
      <c r="W552" s="60"/>
      <c r="X552" s="60"/>
      <c r="Y552" s="60"/>
      <c r="Z552" s="60"/>
    </row>
    <row r="553" spans="1:26" ht="19.5" customHeight="1">
      <c r="A553" s="139"/>
      <c r="B553" s="615"/>
      <c r="C553" s="615"/>
      <c r="D553" s="615"/>
      <c r="E553" s="81"/>
      <c r="F553" s="615"/>
      <c r="G553" s="615"/>
      <c r="H553" s="132" t="s">
        <v>1367</v>
      </c>
      <c r="I553" s="166">
        <v>2.0010577019281621</v>
      </c>
      <c r="J553" s="615"/>
      <c r="K553" s="60"/>
      <c r="L553" s="60"/>
      <c r="M553" s="60"/>
      <c r="N553" s="60"/>
      <c r="O553" s="60"/>
      <c r="P553" s="60"/>
      <c r="Q553" s="60"/>
      <c r="R553" s="60"/>
      <c r="S553" s="60"/>
      <c r="T553" s="60"/>
      <c r="U553" s="60"/>
      <c r="V553" s="60"/>
      <c r="W553" s="60"/>
      <c r="X553" s="60"/>
      <c r="Y553" s="60"/>
      <c r="Z553" s="60"/>
    </row>
    <row r="554" spans="1:26" ht="19.5" customHeight="1">
      <c r="A554" s="139"/>
      <c r="B554" s="615"/>
      <c r="C554" s="615"/>
      <c r="D554" s="634" t="s">
        <v>316</v>
      </c>
      <c r="E554" s="81"/>
      <c r="F554" s="615"/>
      <c r="G554" s="615"/>
      <c r="H554" s="132" t="s">
        <v>1372</v>
      </c>
      <c r="I554" s="166">
        <v>4.4542189805406309</v>
      </c>
      <c r="J554" s="615"/>
      <c r="K554" s="60"/>
      <c r="L554" s="60"/>
      <c r="M554" s="60"/>
      <c r="N554" s="60"/>
      <c r="O554" s="60"/>
      <c r="P554" s="60"/>
      <c r="Q554" s="60"/>
      <c r="R554" s="60"/>
      <c r="S554" s="60"/>
      <c r="T554" s="60"/>
      <c r="U554" s="60"/>
      <c r="V554" s="60"/>
      <c r="W554" s="60"/>
      <c r="X554" s="60"/>
      <c r="Y554" s="60"/>
      <c r="Z554" s="60"/>
    </row>
    <row r="555" spans="1:26" ht="19.5" customHeight="1">
      <c r="A555" s="139"/>
      <c r="B555" s="615"/>
      <c r="C555" s="615"/>
      <c r="D555" s="615"/>
      <c r="E555" s="81"/>
      <c r="F555" s="615"/>
      <c r="G555" s="615"/>
      <c r="H555" s="132" t="s">
        <v>1373</v>
      </c>
      <c r="I555" s="166">
        <v>4.9390920152842446</v>
      </c>
      <c r="J555" s="615"/>
      <c r="K555" s="60"/>
      <c r="L555" s="60"/>
      <c r="M555" s="60"/>
      <c r="N555" s="60"/>
      <c r="O555" s="60"/>
      <c r="P555" s="60"/>
      <c r="Q555" s="60"/>
      <c r="R555" s="60"/>
      <c r="S555" s="60"/>
      <c r="T555" s="60"/>
      <c r="U555" s="60"/>
      <c r="V555" s="60"/>
      <c r="W555" s="60"/>
      <c r="X555" s="60"/>
      <c r="Y555" s="60"/>
      <c r="Z555" s="60"/>
    </row>
    <row r="556" spans="1:26" ht="19.5" customHeight="1">
      <c r="A556" s="139"/>
      <c r="B556" s="615"/>
      <c r="C556" s="615"/>
      <c r="D556" s="634" t="s">
        <v>317</v>
      </c>
      <c r="E556" s="81"/>
      <c r="F556" s="615"/>
      <c r="G556" s="615"/>
      <c r="H556" s="132" t="s">
        <v>1368</v>
      </c>
      <c r="I556" s="166">
        <v>5.597235380332144</v>
      </c>
      <c r="J556" s="615"/>
      <c r="K556" s="60"/>
      <c r="L556" s="60"/>
      <c r="M556" s="60"/>
      <c r="N556" s="60"/>
      <c r="O556" s="60"/>
      <c r="P556" s="60"/>
      <c r="Q556" s="60"/>
      <c r="R556" s="60"/>
      <c r="S556" s="60"/>
      <c r="T556" s="60"/>
      <c r="U556" s="60"/>
      <c r="V556" s="60"/>
      <c r="W556" s="60"/>
      <c r="X556" s="60"/>
      <c r="Y556" s="60"/>
      <c r="Z556" s="60"/>
    </row>
    <row r="557" spans="1:26" ht="19.5" customHeight="1">
      <c r="A557" s="139"/>
      <c r="B557" s="615"/>
      <c r="C557" s="615"/>
      <c r="D557" s="615"/>
      <c r="E557" s="81"/>
      <c r="F557" s="615"/>
      <c r="G557" s="615"/>
      <c r="H557" s="132" t="s">
        <v>1374</v>
      </c>
      <c r="I557" s="166">
        <v>2.052424793291503</v>
      </c>
      <c r="J557" s="615"/>
      <c r="K557" s="60"/>
      <c r="L557" s="60"/>
      <c r="M557" s="60"/>
      <c r="N557" s="60"/>
      <c r="O557" s="60"/>
      <c r="P557" s="60"/>
      <c r="Q557" s="60"/>
      <c r="R557" s="60"/>
      <c r="S557" s="60"/>
      <c r="T557" s="60"/>
      <c r="U557" s="60"/>
      <c r="V557" s="60"/>
      <c r="W557" s="60"/>
      <c r="X557" s="60"/>
      <c r="Y557" s="60"/>
      <c r="Z557" s="60"/>
    </row>
    <row r="558" spans="1:26" ht="19.5" customHeight="1">
      <c r="A558" s="139"/>
      <c r="B558" s="615"/>
      <c r="C558" s="640" t="s">
        <v>318</v>
      </c>
      <c r="D558" s="615"/>
      <c r="E558" s="81"/>
      <c r="F558" s="615"/>
      <c r="G558" s="615"/>
      <c r="H558" s="132" t="s">
        <v>1370</v>
      </c>
      <c r="I558" s="166">
        <v>4.3342238193180291</v>
      </c>
      <c r="J558" s="615"/>
      <c r="K558" s="60"/>
      <c r="L558" s="60"/>
      <c r="M558" s="60"/>
      <c r="N558" s="60"/>
      <c r="O558" s="60"/>
      <c r="P558" s="60"/>
      <c r="Q558" s="60"/>
      <c r="R558" s="60"/>
      <c r="S558" s="60"/>
      <c r="T558" s="60"/>
      <c r="U558" s="60"/>
      <c r="V558" s="60"/>
      <c r="W558" s="60"/>
      <c r="X558" s="60"/>
      <c r="Y558" s="60"/>
      <c r="Z558" s="60"/>
    </row>
    <row r="559" spans="1:26" ht="19.5" customHeight="1">
      <c r="A559" s="139"/>
      <c r="B559" s="615"/>
      <c r="C559" s="615"/>
      <c r="D559" s="14"/>
      <c r="E559" s="81"/>
      <c r="F559" s="615"/>
      <c r="G559" s="615"/>
      <c r="H559" s="282" t="s">
        <v>1369</v>
      </c>
      <c r="I559" s="174">
        <v>6.4824801969233423</v>
      </c>
      <c r="J559" s="615"/>
      <c r="K559" s="60"/>
      <c r="L559" s="60"/>
      <c r="M559" s="60"/>
      <c r="N559" s="60"/>
      <c r="O559" s="60"/>
      <c r="P559" s="60"/>
      <c r="Q559" s="60"/>
      <c r="R559" s="60"/>
      <c r="S559" s="60"/>
      <c r="T559" s="60"/>
      <c r="U559" s="60"/>
      <c r="V559" s="60"/>
      <c r="W559" s="60"/>
      <c r="X559" s="60"/>
      <c r="Y559" s="60"/>
      <c r="Z559" s="60"/>
    </row>
    <row r="560" spans="1:26" ht="27" customHeight="1">
      <c r="A560" s="139"/>
      <c r="B560" s="621"/>
      <c r="C560" s="621"/>
      <c r="D560" s="52"/>
      <c r="E560" s="102"/>
      <c r="F560" s="621"/>
      <c r="G560" s="621"/>
      <c r="H560" s="37" t="s">
        <v>40</v>
      </c>
      <c r="I560" s="135">
        <f>SUM(I552:I559)/8</f>
        <v>4.2984691927687244</v>
      </c>
      <c r="J560" s="616"/>
      <c r="K560" s="60"/>
      <c r="L560" s="60"/>
      <c r="M560" s="60"/>
      <c r="N560" s="60"/>
      <c r="O560" s="60"/>
      <c r="P560" s="60"/>
      <c r="Q560" s="60"/>
      <c r="R560" s="60"/>
      <c r="S560" s="60"/>
      <c r="T560" s="60"/>
      <c r="U560" s="60"/>
      <c r="V560" s="60"/>
      <c r="W560" s="60"/>
      <c r="X560" s="60"/>
      <c r="Y560" s="60"/>
      <c r="Z560" s="60"/>
    </row>
    <row r="561" spans="1:26" ht="22.5" customHeight="1">
      <c r="A561" s="139"/>
      <c r="B561" s="633" t="s">
        <v>319</v>
      </c>
      <c r="C561" s="636" t="s">
        <v>320</v>
      </c>
      <c r="D561" s="633" t="s">
        <v>321</v>
      </c>
      <c r="E561" s="633" t="s">
        <v>322</v>
      </c>
      <c r="F561" s="634" t="s">
        <v>78</v>
      </c>
      <c r="G561" s="634" t="s">
        <v>78</v>
      </c>
      <c r="H561" s="169" t="s">
        <v>1370</v>
      </c>
      <c r="I561" s="259">
        <v>65.06</v>
      </c>
      <c r="J561" s="626" t="s">
        <v>1441</v>
      </c>
      <c r="K561" s="60"/>
      <c r="L561" s="60"/>
      <c r="M561" s="60"/>
      <c r="N561" s="60"/>
      <c r="O561" s="60"/>
      <c r="P561" s="60"/>
      <c r="Q561" s="60"/>
      <c r="R561" s="60"/>
      <c r="S561" s="60"/>
      <c r="T561" s="60"/>
      <c r="U561" s="60"/>
      <c r="V561" s="60"/>
      <c r="W561" s="60"/>
      <c r="X561" s="60"/>
      <c r="Y561" s="60"/>
      <c r="Z561" s="60"/>
    </row>
    <row r="562" spans="1:26" ht="22.5" customHeight="1">
      <c r="A562" s="139"/>
      <c r="B562" s="615"/>
      <c r="C562" s="615"/>
      <c r="D562" s="615"/>
      <c r="E562" s="615"/>
      <c r="F562" s="615"/>
      <c r="G562" s="615"/>
      <c r="H562" s="169" t="s">
        <v>1372</v>
      </c>
      <c r="I562" s="253">
        <v>63.3</v>
      </c>
      <c r="J562" s="615"/>
      <c r="K562" s="60"/>
      <c r="L562" s="60"/>
      <c r="M562" s="60"/>
      <c r="N562" s="60"/>
      <c r="O562" s="60"/>
      <c r="P562" s="60"/>
      <c r="Q562" s="60"/>
      <c r="R562" s="60"/>
      <c r="S562" s="60"/>
      <c r="T562" s="60"/>
      <c r="U562" s="60"/>
      <c r="V562" s="60"/>
      <c r="W562" s="60"/>
      <c r="X562" s="60"/>
      <c r="Y562" s="60"/>
      <c r="Z562" s="60"/>
    </row>
    <row r="563" spans="1:26" ht="22.5" customHeight="1">
      <c r="A563" s="139"/>
      <c r="B563" s="615"/>
      <c r="C563" s="615"/>
      <c r="D563" s="615"/>
      <c r="E563" s="13"/>
      <c r="F563" s="615"/>
      <c r="G563" s="615"/>
      <c r="H563" s="169" t="s">
        <v>1374</v>
      </c>
      <c r="I563" s="253">
        <v>65.87</v>
      </c>
      <c r="J563" s="615"/>
      <c r="K563" s="60"/>
      <c r="L563" s="60"/>
      <c r="M563" s="60"/>
      <c r="N563" s="60"/>
      <c r="O563" s="60"/>
      <c r="P563" s="60"/>
      <c r="Q563" s="60"/>
      <c r="R563" s="60"/>
      <c r="S563" s="60"/>
      <c r="T563" s="60"/>
      <c r="U563" s="60"/>
      <c r="V563" s="60"/>
      <c r="W563" s="60"/>
      <c r="X563" s="60"/>
      <c r="Y563" s="60"/>
      <c r="Z563" s="60"/>
    </row>
    <row r="564" spans="1:26" ht="22.5" customHeight="1">
      <c r="A564" s="139"/>
      <c r="B564" s="615"/>
      <c r="C564" s="615"/>
      <c r="D564" s="615"/>
      <c r="E564" s="13"/>
      <c r="F564" s="615"/>
      <c r="G564" s="615"/>
      <c r="H564" s="169" t="s">
        <v>1371</v>
      </c>
      <c r="I564" s="253">
        <v>66.83</v>
      </c>
      <c r="J564" s="615"/>
      <c r="K564" s="60"/>
      <c r="L564" s="60"/>
      <c r="M564" s="60"/>
      <c r="N564" s="60"/>
      <c r="O564" s="60"/>
      <c r="P564" s="60"/>
      <c r="Q564" s="60"/>
      <c r="R564" s="60"/>
      <c r="S564" s="60"/>
      <c r="T564" s="60"/>
      <c r="U564" s="60"/>
      <c r="V564" s="60"/>
      <c r="W564" s="60"/>
      <c r="X564" s="60"/>
      <c r="Y564" s="60"/>
      <c r="Z564" s="60"/>
    </row>
    <row r="565" spans="1:26" ht="22.5" customHeight="1">
      <c r="A565" s="139"/>
      <c r="B565" s="13"/>
      <c r="C565" s="615"/>
      <c r="D565" s="615"/>
      <c r="E565" s="13"/>
      <c r="F565" s="615"/>
      <c r="G565" s="615"/>
      <c r="H565" s="169" t="s">
        <v>1373</v>
      </c>
      <c r="I565" s="253">
        <v>67.180000000000007</v>
      </c>
      <c r="J565" s="615"/>
      <c r="K565" s="60"/>
      <c r="L565" s="60"/>
      <c r="M565" s="60"/>
      <c r="N565" s="60"/>
      <c r="O565" s="60"/>
      <c r="P565" s="60"/>
      <c r="Q565" s="60"/>
      <c r="R565" s="60"/>
      <c r="S565" s="60"/>
      <c r="T565" s="60"/>
      <c r="U565" s="60"/>
      <c r="V565" s="60"/>
      <c r="W565" s="60"/>
      <c r="X565" s="60"/>
      <c r="Y565" s="60"/>
      <c r="Z565" s="60"/>
    </row>
    <row r="566" spans="1:26" ht="22.5" customHeight="1">
      <c r="A566" s="139"/>
      <c r="B566" s="13"/>
      <c r="C566" s="615"/>
      <c r="D566" s="13"/>
      <c r="E566" s="13"/>
      <c r="F566" s="615"/>
      <c r="G566" s="615"/>
      <c r="H566" s="169" t="s">
        <v>1367</v>
      </c>
      <c r="I566" s="253">
        <v>63.95</v>
      </c>
      <c r="J566" s="615"/>
      <c r="K566" s="60"/>
      <c r="L566" s="60"/>
      <c r="M566" s="60"/>
      <c r="N566" s="60"/>
      <c r="O566" s="60"/>
      <c r="P566" s="60"/>
      <c r="Q566" s="60"/>
      <c r="R566" s="60"/>
      <c r="S566" s="60"/>
      <c r="T566" s="60"/>
      <c r="U566" s="60"/>
      <c r="V566" s="60"/>
      <c r="W566" s="60"/>
      <c r="X566" s="60"/>
      <c r="Y566" s="60"/>
      <c r="Z566" s="60"/>
    </row>
    <row r="567" spans="1:26" ht="22.5" customHeight="1">
      <c r="A567" s="139"/>
      <c r="B567" s="13"/>
      <c r="C567" s="615"/>
      <c r="D567" s="13"/>
      <c r="E567" s="13"/>
      <c r="F567" s="615"/>
      <c r="G567" s="615"/>
      <c r="H567" s="169" t="s">
        <v>1368</v>
      </c>
      <c r="I567" s="253">
        <v>60.55</v>
      </c>
      <c r="J567" s="615"/>
      <c r="K567" s="60"/>
      <c r="L567" s="60"/>
      <c r="M567" s="60"/>
      <c r="N567" s="60"/>
      <c r="O567" s="60"/>
      <c r="P567" s="60"/>
      <c r="Q567" s="60"/>
      <c r="R567" s="60"/>
      <c r="S567" s="60"/>
      <c r="T567" s="60"/>
      <c r="U567" s="60"/>
      <c r="V567" s="60"/>
      <c r="W567" s="60"/>
      <c r="X567" s="60"/>
      <c r="Y567" s="60"/>
      <c r="Z567" s="60"/>
    </row>
    <row r="568" spans="1:26" ht="22.5" customHeight="1">
      <c r="A568" s="139"/>
      <c r="B568" s="13"/>
      <c r="C568" s="615"/>
      <c r="D568" s="13"/>
      <c r="E568" s="13"/>
      <c r="F568" s="615"/>
      <c r="G568" s="615"/>
      <c r="H568" s="169" t="s">
        <v>1369</v>
      </c>
      <c r="I568" s="170">
        <v>72.89</v>
      </c>
      <c r="J568" s="615"/>
      <c r="K568" s="60"/>
      <c r="L568" s="60"/>
      <c r="M568" s="60"/>
      <c r="N568" s="60"/>
      <c r="O568" s="60"/>
      <c r="P568" s="60"/>
      <c r="Q568" s="60"/>
      <c r="R568" s="60"/>
      <c r="S568" s="60"/>
      <c r="T568" s="60"/>
      <c r="U568" s="60"/>
      <c r="V568" s="60"/>
      <c r="W568" s="60"/>
      <c r="X568" s="60"/>
      <c r="Y568" s="60"/>
      <c r="Z568" s="60"/>
    </row>
    <row r="569" spans="1:26" ht="22.5" customHeight="1">
      <c r="A569" s="139"/>
      <c r="B569" s="13"/>
      <c r="C569" s="615"/>
      <c r="D569" s="13"/>
      <c r="E569" s="70"/>
      <c r="F569" s="618"/>
      <c r="G569" s="618"/>
      <c r="H569" s="37" t="s">
        <v>40</v>
      </c>
      <c r="I569" s="147">
        <f>SUM(I561:I568)/8</f>
        <v>65.703749999999999</v>
      </c>
      <c r="J569" s="616"/>
      <c r="K569" s="60"/>
      <c r="L569" s="60"/>
      <c r="M569" s="60"/>
      <c r="N569" s="60"/>
      <c r="O569" s="60"/>
      <c r="P569" s="60"/>
      <c r="Q569" s="60"/>
      <c r="R569" s="60"/>
      <c r="S569" s="60"/>
      <c r="T569" s="60"/>
      <c r="U569" s="60"/>
      <c r="V569" s="60"/>
      <c r="W569" s="60"/>
      <c r="X569" s="60"/>
      <c r="Y569" s="60"/>
      <c r="Z569" s="60"/>
    </row>
    <row r="570" spans="1:26" ht="22.5" customHeight="1">
      <c r="A570" s="139"/>
      <c r="B570" s="13"/>
      <c r="C570" s="13"/>
      <c r="D570" s="13"/>
      <c r="E570" s="13"/>
      <c r="F570" s="635" t="s">
        <v>78</v>
      </c>
      <c r="G570" s="635" t="s">
        <v>78</v>
      </c>
      <c r="H570" s="32" t="s">
        <v>1375</v>
      </c>
      <c r="I570" s="171"/>
      <c r="J570" s="620" t="s">
        <v>324</v>
      </c>
      <c r="K570" s="60"/>
      <c r="L570" s="60"/>
      <c r="M570" s="60"/>
      <c r="N570" s="60"/>
      <c r="O570" s="60"/>
      <c r="P570" s="60"/>
      <c r="Q570" s="60"/>
      <c r="R570" s="60"/>
      <c r="S570" s="60"/>
      <c r="T570" s="60"/>
      <c r="U570" s="60"/>
      <c r="V570" s="60"/>
      <c r="W570" s="60"/>
      <c r="X570" s="60"/>
      <c r="Y570" s="60"/>
      <c r="Z570" s="60"/>
    </row>
    <row r="571" spans="1:26" ht="22.5" customHeight="1">
      <c r="A571" s="139"/>
      <c r="B571" s="13"/>
      <c r="C571" s="13"/>
      <c r="D571" s="13"/>
      <c r="E571" s="13"/>
      <c r="F571" s="615"/>
      <c r="G571" s="615"/>
      <c r="H571" s="34" t="s">
        <v>1376</v>
      </c>
      <c r="I571" s="172"/>
      <c r="J571" s="615"/>
      <c r="K571" s="60"/>
      <c r="L571" s="60"/>
      <c r="M571" s="60"/>
      <c r="N571" s="60"/>
      <c r="O571" s="60"/>
      <c r="P571" s="60"/>
      <c r="Q571" s="60"/>
      <c r="R571" s="60"/>
      <c r="S571" s="60"/>
      <c r="T571" s="60"/>
      <c r="U571" s="60"/>
      <c r="V571" s="60"/>
      <c r="W571" s="60"/>
      <c r="X571" s="60"/>
      <c r="Y571" s="60"/>
      <c r="Z571" s="60"/>
    </row>
    <row r="572" spans="1:26" ht="22.5" customHeight="1">
      <c r="A572" s="139"/>
      <c r="B572" s="13"/>
      <c r="C572" s="13"/>
      <c r="D572" s="13"/>
      <c r="E572" s="13"/>
      <c r="F572" s="615"/>
      <c r="G572" s="615"/>
      <c r="H572" s="34" t="s">
        <v>1377</v>
      </c>
      <c r="I572" s="172"/>
      <c r="J572" s="615"/>
      <c r="K572" s="60"/>
      <c r="L572" s="60"/>
      <c r="M572" s="60"/>
      <c r="N572" s="60"/>
      <c r="O572" s="60"/>
      <c r="P572" s="60"/>
      <c r="Q572" s="60"/>
      <c r="R572" s="60"/>
      <c r="S572" s="60"/>
      <c r="T572" s="60"/>
      <c r="U572" s="60"/>
      <c r="V572" s="60"/>
      <c r="W572" s="60"/>
      <c r="X572" s="60"/>
      <c r="Y572" s="60"/>
      <c r="Z572" s="60"/>
    </row>
    <row r="573" spans="1:26" ht="22.5" customHeight="1">
      <c r="A573" s="139"/>
      <c r="B573" s="13"/>
      <c r="C573" s="13"/>
      <c r="D573" s="13"/>
      <c r="E573" s="13"/>
      <c r="F573" s="615"/>
      <c r="G573" s="615"/>
      <c r="H573" s="34" t="s">
        <v>1378</v>
      </c>
      <c r="I573" s="172"/>
      <c r="J573" s="615"/>
      <c r="K573" s="60"/>
      <c r="L573" s="60"/>
      <c r="M573" s="60"/>
      <c r="N573" s="60"/>
      <c r="O573" s="60"/>
      <c r="P573" s="60"/>
      <c r="Q573" s="60"/>
      <c r="R573" s="60"/>
      <c r="S573" s="60"/>
      <c r="T573" s="60"/>
      <c r="U573" s="60"/>
      <c r="V573" s="60"/>
      <c r="W573" s="60"/>
      <c r="X573" s="60"/>
      <c r="Y573" s="60"/>
      <c r="Z573" s="60"/>
    </row>
    <row r="574" spans="1:26" ht="22.5" customHeight="1">
      <c r="A574" s="139"/>
      <c r="B574" s="13"/>
      <c r="C574" s="13"/>
      <c r="D574" s="13"/>
      <c r="E574" s="13"/>
      <c r="F574" s="615"/>
      <c r="G574" s="615"/>
      <c r="H574" s="34" t="s">
        <v>1379</v>
      </c>
      <c r="I574" s="172"/>
      <c r="J574" s="615"/>
      <c r="K574" s="60"/>
      <c r="L574" s="60"/>
      <c r="M574" s="60"/>
      <c r="N574" s="60"/>
      <c r="O574" s="60"/>
      <c r="P574" s="60"/>
      <c r="Q574" s="60"/>
      <c r="R574" s="60"/>
      <c r="S574" s="60"/>
      <c r="T574" s="60"/>
      <c r="U574" s="60"/>
      <c r="V574" s="60"/>
      <c r="W574" s="60"/>
      <c r="X574" s="60"/>
      <c r="Y574" s="60"/>
      <c r="Z574" s="60"/>
    </row>
    <row r="575" spans="1:26" ht="22.5" customHeight="1">
      <c r="A575" s="139"/>
      <c r="B575" s="13"/>
      <c r="C575" s="13"/>
      <c r="D575" s="13"/>
      <c r="E575" s="13"/>
      <c r="F575" s="615"/>
      <c r="G575" s="615"/>
      <c r="H575" s="34" t="s">
        <v>1380</v>
      </c>
      <c r="I575" s="172"/>
      <c r="J575" s="615"/>
      <c r="K575" s="60"/>
      <c r="L575" s="60"/>
      <c r="M575" s="60"/>
      <c r="N575" s="60"/>
      <c r="O575" s="60"/>
      <c r="P575" s="60"/>
      <c r="Q575" s="60"/>
      <c r="R575" s="60"/>
      <c r="S575" s="60"/>
      <c r="T575" s="60"/>
      <c r="U575" s="60"/>
      <c r="V575" s="60"/>
      <c r="W575" s="60"/>
      <c r="X575" s="60"/>
      <c r="Y575" s="60"/>
      <c r="Z575" s="60"/>
    </row>
    <row r="576" spans="1:26" ht="22.5" customHeight="1">
      <c r="A576" s="139"/>
      <c r="B576" s="13"/>
      <c r="C576" s="13"/>
      <c r="D576" s="13"/>
      <c r="E576" s="13"/>
      <c r="F576" s="615"/>
      <c r="G576" s="615"/>
      <c r="H576" s="34" t="s">
        <v>1381</v>
      </c>
      <c r="I576" s="172"/>
      <c r="J576" s="615"/>
      <c r="K576" s="60"/>
      <c r="L576" s="60"/>
      <c r="M576" s="60"/>
      <c r="N576" s="60"/>
      <c r="O576" s="60"/>
      <c r="P576" s="60"/>
      <c r="Q576" s="60"/>
      <c r="R576" s="60"/>
      <c r="S576" s="60"/>
      <c r="T576" s="60"/>
      <c r="U576" s="60"/>
      <c r="V576" s="60"/>
      <c r="W576" s="60"/>
      <c r="X576" s="60"/>
      <c r="Y576" s="60"/>
      <c r="Z576" s="60"/>
    </row>
    <row r="577" spans="1:26" ht="22.5" customHeight="1">
      <c r="A577" s="139"/>
      <c r="B577" s="13"/>
      <c r="C577" s="13"/>
      <c r="D577" s="13"/>
      <c r="E577" s="13"/>
      <c r="F577" s="615"/>
      <c r="G577" s="615"/>
      <c r="H577" s="280" t="s">
        <v>1382</v>
      </c>
      <c r="I577" s="173"/>
      <c r="J577" s="615"/>
      <c r="K577" s="60"/>
      <c r="L577" s="60"/>
      <c r="M577" s="60"/>
      <c r="N577" s="60"/>
      <c r="O577" s="60"/>
      <c r="P577" s="60"/>
      <c r="Q577" s="60"/>
      <c r="R577" s="60"/>
      <c r="S577" s="60"/>
      <c r="T577" s="60"/>
      <c r="U577" s="60"/>
      <c r="V577" s="60"/>
      <c r="W577" s="60"/>
      <c r="X577" s="60"/>
      <c r="Y577" s="60"/>
      <c r="Z577" s="60"/>
    </row>
    <row r="578" spans="1:26" ht="22.5" customHeight="1">
      <c r="A578" s="139"/>
      <c r="B578" s="13"/>
      <c r="C578" s="13"/>
      <c r="D578" s="13"/>
      <c r="E578" s="70"/>
      <c r="F578" s="618"/>
      <c r="G578" s="618"/>
      <c r="H578" s="37" t="s">
        <v>40</v>
      </c>
      <c r="I578" s="100"/>
      <c r="J578" s="616"/>
      <c r="K578" s="60"/>
      <c r="L578" s="60"/>
      <c r="M578" s="60"/>
      <c r="N578" s="60"/>
      <c r="O578" s="60"/>
      <c r="P578" s="60"/>
      <c r="Q578" s="60"/>
      <c r="R578" s="60"/>
      <c r="S578" s="60"/>
      <c r="T578" s="60"/>
      <c r="U578" s="60"/>
      <c r="V578" s="60"/>
      <c r="W578" s="60"/>
      <c r="X578" s="60"/>
      <c r="Y578" s="60"/>
      <c r="Z578" s="60"/>
    </row>
    <row r="579" spans="1:26" ht="22.5" customHeight="1">
      <c r="A579" s="139"/>
      <c r="B579" s="13"/>
      <c r="C579" s="13"/>
      <c r="D579" s="13"/>
      <c r="E579" s="13"/>
      <c r="F579" s="635" t="s">
        <v>78</v>
      </c>
      <c r="G579" s="635" t="s">
        <v>78</v>
      </c>
      <c r="H579" s="32" t="s">
        <v>1375</v>
      </c>
      <c r="I579" s="171"/>
      <c r="J579" s="620" t="s">
        <v>325</v>
      </c>
      <c r="K579" s="60"/>
      <c r="L579" s="60"/>
      <c r="M579" s="60"/>
      <c r="N579" s="60"/>
      <c r="O579" s="60"/>
      <c r="P579" s="60"/>
      <c r="Q579" s="60"/>
      <c r="R579" s="60"/>
      <c r="S579" s="60"/>
      <c r="T579" s="60"/>
      <c r="U579" s="60"/>
      <c r="V579" s="60"/>
      <c r="W579" s="60"/>
      <c r="X579" s="60"/>
      <c r="Y579" s="60"/>
      <c r="Z579" s="60"/>
    </row>
    <row r="580" spans="1:26" ht="22.5" customHeight="1">
      <c r="A580" s="139"/>
      <c r="B580" s="13"/>
      <c r="C580" s="13"/>
      <c r="D580" s="13"/>
      <c r="E580" s="13"/>
      <c r="F580" s="615"/>
      <c r="G580" s="615"/>
      <c r="H580" s="34" t="s">
        <v>1376</v>
      </c>
      <c r="I580" s="172"/>
      <c r="J580" s="615"/>
      <c r="K580" s="60"/>
      <c r="L580" s="60"/>
      <c r="M580" s="60"/>
      <c r="N580" s="60"/>
      <c r="O580" s="60"/>
      <c r="P580" s="60"/>
      <c r="Q580" s="60"/>
      <c r="R580" s="60"/>
      <c r="S580" s="60"/>
      <c r="T580" s="60"/>
      <c r="U580" s="60"/>
      <c r="V580" s="60"/>
      <c r="W580" s="60"/>
      <c r="X580" s="60"/>
      <c r="Y580" s="60"/>
      <c r="Z580" s="60"/>
    </row>
    <row r="581" spans="1:26" ht="22.5" customHeight="1">
      <c r="A581" s="139"/>
      <c r="B581" s="13"/>
      <c r="C581" s="13"/>
      <c r="D581" s="13"/>
      <c r="E581" s="13"/>
      <c r="F581" s="615"/>
      <c r="G581" s="615"/>
      <c r="H581" s="34" t="s">
        <v>1377</v>
      </c>
      <c r="I581" s="172"/>
      <c r="J581" s="615"/>
      <c r="K581" s="60"/>
      <c r="L581" s="60"/>
      <c r="M581" s="60"/>
      <c r="N581" s="60"/>
      <c r="O581" s="60"/>
      <c r="P581" s="60"/>
      <c r="Q581" s="60"/>
      <c r="R581" s="60"/>
      <c r="S581" s="60"/>
      <c r="T581" s="60"/>
      <c r="U581" s="60"/>
      <c r="V581" s="60"/>
      <c r="W581" s="60"/>
      <c r="X581" s="60"/>
      <c r="Y581" s="60"/>
      <c r="Z581" s="60"/>
    </row>
    <row r="582" spans="1:26" ht="22.5" customHeight="1">
      <c r="A582" s="139"/>
      <c r="B582" s="13"/>
      <c r="C582" s="13"/>
      <c r="D582" s="13"/>
      <c r="E582" s="13"/>
      <c r="F582" s="615"/>
      <c r="G582" s="615"/>
      <c r="H582" s="34" t="s">
        <v>1378</v>
      </c>
      <c r="I582" s="172"/>
      <c r="J582" s="615"/>
      <c r="K582" s="60"/>
      <c r="L582" s="60"/>
      <c r="M582" s="60"/>
      <c r="N582" s="60"/>
      <c r="O582" s="60"/>
      <c r="P582" s="60"/>
      <c r="Q582" s="60"/>
      <c r="R582" s="60"/>
      <c r="S582" s="60"/>
      <c r="T582" s="60"/>
      <c r="U582" s="60"/>
      <c r="V582" s="60"/>
      <c r="W582" s="60"/>
      <c r="X582" s="60"/>
      <c r="Y582" s="60"/>
      <c r="Z582" s="60"/>
    </row>
    <row r="583" spans="1:26" ht="26.25" customHeight="1">
      <c r="A583" s="139"/>
      <c r="B583" s="13"/>
      <c r="C583" s="13"/>
      <c r="D583" s="13"/>
      <c r="E583" s="13"/>
      <c r="F583" s="615"/>
      <c r="G583" s="615"/>
      <c r="H583" s="34" t="s">
        <v>1379</v>
      </c>
      <c r="I583" s="172"/>
      <c r="J583" s="615"/>
      <c r="K583" s="60"/>
      <c r="L583" s="60"/>
      <c r="M583" s="60"/>
      <c r="N583" s="60"/>
      <c r="O583" s="60"/>
      <c r="P583" s="60"/>
      <c r="Q583" s="60"/>
      <c r="R583" s="60"/>
      <c r="S583" s="60"/>
      <c r="T583" s="60"/>
      <c r="U583" s="60"/>
      <c r="V583" s="60"/>
      <c r="W583" s="60"/>
      <c r="X583" s="60"/>
      <c r="Y583" s="60"/>
      <c r="Z583" s="60"/>
    </row>
    <row r="584" spans="1:26" ht="26.25" customHeight="1">
      <c r="A584" s="139"/>
      <c r="B584" s="13"/>
      <c r="C584" s="13"/>
      <c r="D584" s="13"/>
      <c r="E584" s="13"/>
      <c r="F584" s="615"/>
      <c r="G584" s="615"/>
      <c r="H584" s="34" t="s">
        <v>1380</v>
      </c>
      <c r="I584" s="172"/>
      <c r="J584" s="615"/>
      <c r="K584" s="60"/>
      <c r="L584" s="60"/>
      <c r="M584" s="60"/>
      <c r="N584" s="60"/>
      <c r="O584" s="60"/>
      <c r="P584" s="60"/>
      <c r="Q584" s="60"/>
      <c r="R584" s="60"/>
      <c r="S584" s="60"/>
      <c r="T584" s="60"/>
      <c r="U584" s="60"/>
      <c r="V584" s="60"/>
      <c r="W584" s="60"/>
      <c r="X584" s="60"/>
      <c r="Y584" s="60"/>
      <c r="Z584" s="60"/>
    </row>
    <row r="585" spans="1:26" ht="26.25" customHeight="1">
      <c r="A585" s="139"/>
      <c r="B585" s="13"/>
      <c r="C585" s="13"/>
      <c r="D585" s="13"/>
      <c r="E585" s="13"/>
      <c r="F585" s="615"/>
      <c r="G585" s="615"/>
      <c r="H585" s="34" t="s">
        <v>1381</v>
      </c>
      <c r="I585" s="172"/>
      <c r="J585" s="615"/>
      <c r="K585" s="60"/>
      <c r="L585" s="60"/>
      <c r="M585" s="60"/>
      <c r="N585" s="60"/>
      <c r="O585" s="60"/>
      <c r="P585" s="60"/>
      <c r="Q585" s="60"/>
      <c r="R585" s="60"/>
      <c r="S585" s="60"/>
      <c r="T585" s="60"/>
      <c r="U585" s="60"/>
      <c r="V585" s="60"/>
      <c r="W585" s="60"/>
      <c r="X585" s="60"/>
      <c r="Y585" s="60"/>
      <c r="Z585" s="60"/>
    </row>
    <row r="586" spans="1:26" ht="26.25" customHeight="1">
      <c r="A586" s="139"/>
      <c r="B586" s="13"/>
      <c r="C586" s="13"/>
      <c r="D586" s="13"/>
      <c r="E586" s="13"/>
      <c r="F586" s="615"/>
      <c r="G586" s="615"/>
      <c r="H586" s="280" t="s">
        <v>1382</v>
      </c>
      <c r="I586" s="173"/>
      <c r="J586" s="615"/>
      <c r="K586" s="60"/>
      <c r="L586" s="60"/>
      <c r="M586" s="60"/>
      <c r="N586" s="60"/>
      <c r="O586" s="60"/>
      <c r="P586" s="60"/>
      <c r="Q586" s="60"/>
      <c r="R586" s="60"/>
      <c r="S586" s="60"/>
      <c r="T586" s="60"/>
      <c r="U586" s="60"/>
      <c r="V586" s="60"/>
      <c r="W586" s="60"/>
      <c r="X586" s="60"/>
      <c r="Y586" s="60"/>
      <c r="Z586" s="60"/>
    </row>
    <row r="587" spans="1:26" ht="26.25" customHeight="1">
      <c r="A587" s="139"/>
      <c r="B587" s="13"/>
      <c r="C587" s="13"/>
      <c r="D587" s="13"/>
      <c r="E587" s="70"/>
      <c r="F587" s="618"/>
      <c r="G587" s="618"/>
      <c r="H587" s="37" t="s">
        <v>40</v>
      </c>
      <c r="I587" s="100"/>
      <c r="J587" s="616"/>
      <c r="K587" s="60"/>
      <c r="L587" s="60"/>
      <c r="M587" s="60"/>
      <c r="N587" s="60"/>
      <c r="O587" s="60"/>
      <c r="P587" s="60"/>
      <c r="Q587" s="60"/>
      <c r="R587" s="60"/>
      <c r="S587" s="60"/>
      <c r="T587" s="60"/>
      <c r="U587" s="60"/>
      <c r="V587" s="60"/>
      <c r="W587" s="60"/>
      <c r="X587" s="60"/>
      <c r="Y587" s="60"/>
      <c r="Z587" s="60"/>
    </row>
    <row r="588" spans="1:26" ht="21.75" customHeight="1">
      <c r="A588" s="139"/>
      <c r="B588" s="13"/>
      <c r="C588" s="13"/>
      <c r="D588" s="13"/>
      <c r="E588" s="13"/>
      <c r="F588" s="635" t="s">
        <v>78</v>
      </c>
      <c r="G588" s="635" t="s">
        <v>78</v>
      </c>
      <c r="H588" s="32" t="s">
        <v>1375</v>
      </c>
      <c r="I588" s="171"/>
      <c r="J588" s="620" t="s">
        <v>326</v>
      </c>
      <c r="K588" s="60"/>
      <c r="L588" s="60"/>
      <c r="M588" s="60"/>
      <c r="N588" s="60"/>
      <c r="O588" s="60"/>
      <c r="P588" s="60"/>
      <c r="Q588" s="60"/>
      <c r="R588" s="60"/>
      <c r="S588" s="60"/>
      <c r="T588" s="60"/>
      <c r="U588" s="60"/>
      <c r="V588" s="60"/>
      <c r="W588" s="60"/>
      <c r="X588" s="60"/>
      <c r="Y588" s="60"/>
      <c r="Z588" s="60"/>
    </row>
    <row r="589" spans="1:26" ht="21.75" customHeight="1">
      <c r="A589" s="139"/>
      <c r="B589" s="13"/>
      <c r="C589" s="13"/>
      <c r="D589" s="13"/>
      <c r="E589" s="13"/>
      <c r="F589" s="615"/>
      <c r="G589" s="615"/>
      <c r="H589" s="34" t="s">
        <v>1376</v>
      </c>
      <c r="I589" s="172"/>
      <c r="J589" s="615"/>
      <c r="K589" s="60"/>
      <c r="L589" s="60"/>
      <c r="M589" s="60"/>
      <c r="N589" s="60"/>
      <c r="O589" s="60"/>
      <c r="P589" s="60"/>
      <c r="Q589" s="60"/>
      <c r="R589" s="60"/>
      <c r="S589" s="60"/>
      <c r="T589" s="60"/>
      <c r="U589" s="60"/>
      <c r="V589" s="60"/>
      <c r="W589" s="60"/>
      <c r="X589" s="60"/>
      <c r="Y589" s="60"/>
      <c r="Z589" s="60"/>
    </row>
    <row r="590" spans="1:26" ht="21.75" customHeight="1">
      <c r="A590" s="139"/>
      <c r="B590" s="13"/>
      <c r="C590" s="13"/>
      <c r="D590" s="13"/>
      <c r="E590" s="13"/>
      <c r="F590" s="615"/>
      <c r="G590" s="615"/>
      <c r="H590" s="34" t="s">
        <v>1377</v>
      </c>
      <c r="I590" s="172"/>
      <c r="J590" s="615"/>
      <c r="K590" s="60"/>
      <c r="L590" s="60"/>
      <c r="M590" s="60"/>
      <c r="N590" s="60"/>
      <c r="O590" s="60"/>
      <c r="P590" s="60"/>
      <c r="Q590" s="60"/>
      <c r="R590" s="60"/>
      <c r="S590" s="60"/>
      <c r="T590" s="60"/>
      <c r="U590" s="60"/>
      <c r="V590" s="60"/>
      <c r="W590" s="60"/>
      <c r="X590" s="60"/>
      <c r="Y590" s="60"/>
      <c r="Z590" s="60"/>
    </row>
    <row r="591" spans="1:26" ht="21.75" customHeight="1">
      <c r="A591" s="139"/>
      <c r="B591" s="13"/>
      <c r="C591" s="13"/>
      <c r="D591" s="13"/>
      <c r="E591" s="13"/>
      <c r="F591" s="615"/>
      <c r="G591" s="615"/>
      <c r="H591" s="34" t="s">
        <v>1378</v>
      </c>
      <c r="I591" s="172"/>
      <c r="J591" s="615"/>
      <c r="K591" s="60"/>
      <c r="L591" s="60"/>
      <c r="M591" s="60"/>
      <c r="N591" s="60"/>
      <c r="O591" s="60"/>
      <c r="P591" s="60"/>
      <c r="Q591" s="60"/>
      <c r="R591" s="60"/>
      <c r="S591" s="60"/>
      <c r="T591" s="60"/>
      <c r="U591" s="60"/>
      <c r="V591" s="60"/>
      <c r="W591" s="60"/>
      <c r="X591" s="60"/>
      <c r="Y591" s="60"/>
      <c r="Z591" s="60"/>
    </row>
    <row r="592" spans="1:26" ht="21.75" customHeight="1">
      <c r="A592" s="139"/>
      <c r="B592" s="13"/>
      <c r="C592" s="13"/>
      <c r="D592" s="13"/>
      <c r="E592" s="13"/>
      <c r="F592" s="615"/>
      <c r="G592" s="615"/>
      <c r="H592" s="34" t="s">
        <v>1379</v>
      </c>
      <c r="I592" s="172"/>
      <c r="J592" s="615"/>
      <c r="K592" s="60"/>
      <c r="L592" s="60"/>
      <c r="M592" s="60"/>
      <c r="N592" s="60"/>
      <c r="O592" s="60"/>
      <c r="P592" s="60"/>
      <c r="Q592" s="60"/>
      <c r="R592" s="60"/>
      <c r="S592" s="60"/>
      <c r="T592" s="60"/>
      <c r="U592" s="60"/>
      <c r="V592" s="60"/>
      <c r="W592" s="60"/>
      <c r="X592" s="60"/>
      <c r="Y592" s="60"/>
      <c r="Z592" s="60"/>
    </row>
    <row r="593" spans="1:26" ht="21.75" customHeight="1">
      <c r="A593" s="139"/>
      <c r="B593" s="13"/>
      <c r="C593" s="13"/>
      <c r="D593" s="13"/>
      <c r="E593" s="13"/>
      <c r="F593" s="615"/>
      <c r="G593" s="615"/>
      <c r="H593" s="34" t="s">
        <v>1380</v>
      </c>
      <c r="I593" s="172"/>
      <c r="J593" s="615"/>
      <c r="K593" s="60"/>
      <c r="L593" s="60"/>
      <c r="M593" s="60"/>
      <c r="N593" s="60"/>
      <c r="O593" s="60"/>
      <c r="P593" s="60"/>
      <c r="Q593" s="60"/>
      <c r="R593" s="60"/>
      <c r="S593" s="60"/>
      <c r="T593" s="60"/>
      <c r="U593" s="60"/>
      <c r="V593" s="60"/>
      <c r="W593" s="60"/>
      <c r="X593" s="60"/>
      <c r="Y593" s="60"/>
      <c r="Z593" s="60"/>
    </row>
    <row r="594" spans="1:26" ht="21.75" customHeight="1">
      <c r="A594" s="139"/>
      <c r="B594" s="13"/>
      <c r="C594" s="13"/>
      <c r="D594" s="13"/>
      <c r="E594" s="13"/>
      <c r="F594" s="615"/>
      <c r="G594" s="615"/>
      <c r="H594" s="34" t="s">
        <v>1381</v>
      </c>
      <c r="I594" s="172"/>
      <c r="J594" s="615"/>
      <c r="K594" s="60"/>
      <c r="L594" s="60"/>
      <c r="M594" s="60"/>
      <c r="N594" s="60"/>
      <c r="O594" s="60"/>
      <c r="P594" s="60"/>
      <c r="Q594" s="60"/>
      <c r="R594" s="60"/>
      <c r="S594" s="60"/>
      <c r="T594" s="60"/>
      <c r="U594" s="60"/>
      <c r="V594" s="60"/>
      <c r="W594" s="60"/>
      <c r="X594" s="60"/>
      <c r="Y594" s="60"/>
      <c r="Z594" s="60"/>
    </row>
    <row r="595" spans="1:26" ht="21.75" customHeight="1">
      <c r="A595" s="139"/>
      <c r="B595" s="13"/>
      <c r="C595" s="13"/>
      <c r="D595" s="13"/>
      <c r="E595" s="13"/>
      <c r="F595" s="615"/>
      <c r="G595" s="615"/>
      <c r="H595" s="280" t="s">
        <v>1382</v>
      </c>
      <c r="I595" s="173"/>
      <c r="J595" s="615"/>
      <c r="K595" s="60"/>
      <c r="L595" s="60"/>
      <c r="M595" s="60"/>
      <c r="N595" s="60"/>
      <c r="O595" s="60"/>
      <c r="P595" s="60"/>
      <c r="Q595" s="60"/>
      <c r="R595" s="60"/>
      <c r="S595" s="60"/>
      <c r="T595" s="60"/>
      <c r="U595" s="60"/>
      <c r="V595" s="60"/>
      <c r="W595" s="60"/>
      <c r="X595" s="60"/>
      <c r="Y595" s="60"/>
      <c r="Z595" s="60"/>
    </row>
    <row r="596" spans="1:26" ht="21.75" customHeight="1">
      <c r="A596" s="139"/>
      <c r="B596" s="13"/>
      <c r="C596" s="13"/>
      <c r="D596" s="13"/>
      <c r="E596" s="13"/>
      <c r="F596" s="621"/>
      <c r="G596" s="621"/>
      <c r="H596" s="37" t="s">
        <v>40</v>
      </c>
      <c r="I596" s="100"/>
      <c r="J596" s="616"/>
      <c r="K596" s="60"/>
      <c r="L596" s="60"/>
      <c r="M596" s="60"/>
      <c r="N596" s="60"/>
      <c r="O596" s="60"/>
      <c r="P596" s="60"/>
      <c r="Q596" s="60"/>
      <c r="R596" s="60"/>
      <c r="S596" s="60"/>
      <c r="T596" s="60"/>
      <c r="U596" s="60"/>
      <c r="V596" s="60"/>
      <c r="W596" s="60"/>
      <c r="X596" s="60"/>
      <c r="Y596" s="60"/>
      <c r="Z596" s="60"/>
    </row>
    <row r="597" spans="1:26" ht="21" customHeight="1">
      <c r="A597" s="633" t="s">
        <v>327</v>
      </c>
      <c r="B597" s="633" t="s">
        <v>328</v>
      </c>
      <c r="C597" s="636" t="s">
        <v>329</v>
      </c>
      <c r="D597" s="633" t="s">
        <v>330</v>
      </c>
      <c r="E597" s="633" t="s">
        <v>331</v>
      </c>
      <c r="F597" s="634" t="s">
        <v>78</v>
      </c>
      <c r="G597" s="634" t="s">
        <v>78</v>
      </c>
      <c r="H597" s="32" t="s">
        <v>1375</v>
      </c>
      <c r="I597" s="48"/>
      <c r="J597" s="620" t="s">
        <v>332</v>
      </c>
      <c r="K597" s="60"/>
      <c r="L597" s="60"/>
      <c r="M597" s="60"/>
      <c r="N597" s="60"/>
      <c r="O597" s="60"/>
      <c r="P597" s="60"/>
      <c r="Q597" s="60"/>
      <c r="R597" s="60"/>
      <c r="S597" s="60"/>
      <c r="T597" s="60"/>
      <c r="U597" s="60"/>
      <c r="V597" s="60"/>
      <c r="W597" s="60"/>
      <c r="X597" s="60"/>
      <c r="Y597" s="60"/>
      <c r="Z597" s="60"/>
    </row>
    <row r="598" spans="1:26" ht="22.5" customHeight="1">
      <c r="A598" s="615"/>
      <c r="B598" s="615"/>
      <c r="C598" s="615"/>
      <c r="D598" s="615"/>
      <c r="E598" s="615"/>
      <c r="F598" s="615"/>
      <c r="G598" s="615"/>
      <c r="H598" s="34" t="s">
        <v>1376</v>
      </c>
      <c r="I598" s="49"/>
      <c r="J598" s="615"/>
      <c r="K598" s="60"/>
      <c r="L598" s="60"/>
      <c r="M598" s="60"/>
      <c r="N598" s="60"/>
      <c r="O598" s="60"/>
      <c r="P598" s="60"/>
      <c r="Q598" s="60"/>
      <c r="R598" s="60"/>
      <c r="S598" s="60"/>
      <c r="T598" s="60"/>
      <c r="U598" s="60"/>
      <c r="V598" s="60"/>
      <c r="W598" s="60"/>
      <c r="X598" s="60"/>
      <c r="Y598" s="60"/>
      <c r="Z598" s="60"/>
    </row>
    <row r="599" spans="1:26" ht="21.75" customHeight="1">
      <c r="A599" s="615"/>
      <c r="B599" s="615"/>
      <c r="C599" s="615"/>
      <c r="D599" s="615"/>
      <c r="E599" s="615"/>
      <c r="F599" s="615"/>
      <c r="G599" s="615"/>
      <c r="H599" s="34" t="s">
        <v>1377</v>
      </c>
      <c r="I599" s="49"/>
      <c r="J599" s="615"/>
      <c r="K599" s="60"/>
      <c r="L599" s="60"/>
      <c r="M599" s="60"/>
      <c r="N599" s="60"/>
      <c r="O599" s="60"/>
      <c r="P599" s="60"/>
      <c r="Q599" s="60"/>
      <c r="R599" s="60"/>
      <c r="S599" s="60"/>
      <c r="T599" s="60"/>
      <c r="U599" s="60"/>
      <c r="V599" s="60"/>
      <c r="W599" s="60"/>
      <c r="X599" s="60"/>
      <c r="Y599" s="60"/>
      <c r="Z599" s="60"/>
    </row>
    <row r="600" spans="1:26" ht="21.75" customHeight="1">
      <c r="A600" s="615"/>
      <c r="B600" s="615"/>
      <c r="C600" s="615"/>
      <c r="D600" s="641" t="s">
        <v>333</v>
      </c>
      <c r="E600" s="99"/>
      <c r="F600" s="615"/>
      <c r="G600" s="615"/>
      <c r="H600" s="34" t="s">
        <v>1378</v>
      </c>
      <c r="I600" s="49"/>
      <c r="J600" s="615"/>
      <c r="K600" s="60"/>
      <c r="L600" s="60"/>
      <c r="M600" s="60"/>
      <c r="N600" s="60"/>
      <c r="O600" s="60"/>
      <c r="P600" s="60"/>
      <c r="Q600" s="60"/>
      <c r="R600" s="60"/>
      <c r="S600" s="60"/>
      <c r="T600" s="60"/>
      <c r="U600" s="60"/>
      <c r="V600" s="60"/>
      <c r="W600" s="60"/>
      <c r="X600" s="60"/>
      <c r="Y600" s="60"/>
      <c r="Z600" s="60"/>
    </row>
    <row r="601" spans="1:26" ht="22.5" customHeight="1">
      <c r="A601" s="615"/>
      <c r="B601" s="615"/>
      <c r="C601" s="615"/>
      <c r="D601" s="615"/>
      <c r="E601" s="99"/>
      <c r="F601" s="615"/>
      <c r="G601" s="615"/>
      <c r="H601" s="34" t="s">
        <v>1379</v>
      </c>
      <c r="I601" s="49"/>
      <c r="J601" s="615"/>
      <c r="K601" s="60"/>
      <c r="L601" s="60"/>
      <c r="M601" s="60"/>
      <c r="N601" s="60"/>
      <c r="O601" s="60"/>
      <c r="P601" s="60"/>
      <c r="Q601" s="60"/>
      <c r="R601" s="60"/>
      <c r="S601" s="60"/>
      <c r="T601" s="60"/>
      <c r="U601" s="60"/>
      <c r="V601" s="60"/>
      <c r="W601" s="60"/>
      <c r="X601" s="60"/>
      <c r="Y601" s="60"/>
      <c r="Z601" s="60"/>
    </row>
    <row r="602" spans="1:26" ht="22.5" customHeight="1">
      <c r="A602" s="615"/>
      <c r="B602" s="615"/>
      <c r="C602" s="615"/>
      <c r="D602" s="615"/>
      <c r="E602" s="99"/>
      <c r="F602" s="615"/>
      <c r="G602" s="615"/>
      <c r="H602" s="34" t="s">
        <v>1380</v>
      </c>
      <c r="I602" s="49"/>
      <c r="J602" s="615"/>
      <c r="K602" s="60"/>
      <c r="L602" s="60"/>
      <c r="M602" s="60"/>
      <c r="N602" s="60"/>
      <c r="O602" s="60"/>
      <c r="P602" s="60"/>
      <c r="Q602" s="60"/>
      <c r="R602" s="60"/>
      <c r="S602" s="60"/>
      <c r="T602" s="60"/>
      <c r="U602" s="60"/>
      <c r="V602" s="60"/>
      <c r="W602" s="60"/>
      <c r="X602" s="60"/>
      <c r="Y602" s="60"/>
      <c r="Z602" s="60"/>
    </row>
    <row r="603" spans="1:26" ht="22.5" customHeight="1">
      <c r="A603" s="615"/>
      <c r="B603" s="615"/>
      <c r="C603" s="615"/>
      <c r="D603" s="615"/>
      <c r="E603" s="13"/>
      <c r="F603" s="615"/>
      <c r="G603" s="615"/>
      <c r="H603" s="34" t="s">
        <v>1381</v>
      </c>
      <c r="I603" s="49"/>
      <c r="J603" s="615"/>
      <c r="K603" s="60"/>
      <c r="L603" s="60"/>
      <c r="M603" s="60"/>
      <c r="N603" s="60"/>
      <c r="O603" s="60"/>
      <c r="P603" s="60"/>
      <c r="Q603" s="60"/>
      <c r="R603" s="60"/>
      <c r="S603" s="60"/>
      <c r="T603" s="60"/>
      <c r="U603" s="60"/>
      <c r="V603" s="60"/>
      <c r="W603" s="60"/>
      <c r="X603" s="60"/>
      <c r="Y603" s="60"/>
      <c r="Z603" s="60"/>
    </row>
    <row r="604" spans="1:26" ht="22.5" customHeight="1">
      <c r="A604" s="615"/>
      <c r="B604" s="615"/>
      <c r="C604" s="615"/>
      <c r="D604" s="615"/>
      <c r="E604" s="13"/>
      <c r="F604" s="615"/>
      <c r="G604" s="615"/>
      <c r="H604" s="280" t="s">
        <v>1382</v>
      </c>
      <c r="I604" s="73"/>
      <c r="J604" s="615"/>
      <c r="K604" s="60"/>
      <c r="L604" s="60"/>
      <c r="M604" s="60"/>
      <c r="N604" s="60"/>
      <c r="O604" s="60"/>
      <c r="P604" s="60"/>
      <c r="Q604" s="60"/>
      <c r="R604" s="60"/>
      <c r="S604" s="60"/>
      <c r="T604" s="60"/>
      <c r="U604" s="60"/>
      <c r="V604" s="60"/>
      <c r="W604" s="60"/>
      <c r="X604" s="60"/>
      <c r="Y604" s="60"/>
      <c r="Z604" s="60"/>
    </row>
    <row r="605" spans="1:26" ht="22.5" customHeight="1">
      <c r="A605" s="615"/>
      <c r="B605" s="615"/>
      <c r="C605" s="615"/>
      <c r="D605" s="634" t="s">
        <v>334</v>
      </c>
      <c r="E605" s="13"/>
      <c r="F605" s="618"/>
      <c r="G605" s="618"/>
      <c r="H605" s="37" t="s">
        <v>40</v>
      </c>
      <c r="I605" s="100"/>
      <c r="J605" s="616"/>
      <c r="K605" s="60"/>
      <c r="L605" s="60"/>
      <c r="M605" s="60"/>
      <c r="N605" s="60"/>
      <c r="O605" s="60"/>
      <c r="P605" s="60"/>
      <c r="Q605" s="60"/>
      <c r="R605" s="60"/>
      <c r="S605" s="60"/>
      <c r="T605" s="60"/>
      <c r="U605" s="60"/>
      <c r="V605" s="60"/>
      <c r="W605" s="60"/>
      <c r="X605" s="60"/>
      <c r="Y605" s="60"/>
      <c r="Z605" s="60"/>
    </row>
    <row r="606" spans="1:26" ht="25.5" customHeight="1">
      <c r="A606" s="615"/>
      <c r="B606" s="615"/>
      <c r="C606" s="615"/>
      <c r="D606" s="615"/>
      <c r="E606" s="13"/>
      <c r="F606" s="635" t="s">
        <v>78</v>
      </c>
      <c r="G606" s="635" t="s">
        <v>78</v>
      </c>
      <c r="H606" s="32" t="s">
        <v>1375</v>
      </c>
      <c r="I606" s="48"/>
      <c r="J606" s="620" t="s">
        <v>335</v>
      </c>
      <c r="K606" s="60"/>
      <c r="L606" s="60"/>
      <c r="M606" s="60"/>
      <c r="N606" s="60"/>
      <c r="O606" s="60"/>
      <c r="P606" s="60"/>
      <c r="Q606" s="60"/>
      <c r="R606" s="60"/>
      <c r="S606" s="60"/>
      <c r="T606" s="60"/>
      <c r="U606" s="60"/>
      <c r="V606" s="60"/>
      <c r="W606" s="60"/>
      <c r="X606" s="60"/>
      <c r="Y606" s="60"/>
      <c r="Z606" s="60"/>
    </row>
    <row r="607" spans="1:26" ht="25.5" customHeight="1">
      <c r="A607" s="615"/>
      <c r="B607" s="615"/>
      <c r="C607" s="615"/>
      <c r="D607" s="615"/>
      <c r="E607" s="13"/>
      <c r="F607" s="615"/>
      <c r="G607" s="615"/>
      <c r="H607" s="34" t="s">
        <v>1376</v>
      </c>
      <c r="I607" s="49"/>
      <c r="J607" s="615"/>
      <c r="K607" s="60"/>
      <c r="L607" s="60"/>
      <c r="M607" s="60"/>
      <c r="N607" s="60"/>
      <c r="O607" s="60"/>
      <c r="P607" s="60"/>
      <c r="Q607" s="60"/>
      <c r="R607" s="60"/>
      <c r="S607" s="60"/>
      <c r="T607" s="60"/>
      <c r="U607" s="60"/>
      <c r="V607" s="60"/>
      <c r="W607" s="60"/>
      <c r="X607" s="60"/>
      <c r="Y607" s="60"/>
      <c r="Z607" s="60"/>
    </row>
    <row r="608" spans="1:26" ht="25.5" customHeight="1">
      <c r="A608" s="615"/>
      <c r="B608" s="615"/>
      <c r="C608" s="615"/>
      <c r="D608" s="615"/>
      <c r="E608" s="13"/>
      <c r="F608" s="615"/>
      <c r="G608" s="615"/>
      <c r="H608" s="34" t="s">
        <v>1377</v>
      </c>
      <c r="I608" s="49"/>
      <c r="J608" s="615"/>
      <c r="K608" s="60"/>
      <c r="L608" s="60"/>
      <c r="M608" s="60"/>
      <c r="N608" s="60"/>
      <c r="O608" s="60"/>
      <c r="P608" s="60"/>
      <c r="Q608" s="60"/>
      <c r="R608" s="60"/>
      <c r="S608" s="60"/>
      <c r="T608" s="60"/>
      <c r="U608" s="60"/>
      <c r="V608" s="60"/>
      <c r="W608" s="60"/>
      <c r="X608" s="60"/>
      <c r="Y608" s="60"/>
      <c r="Z608" s="60"/>
    </row>
    <row r="609" spans="1:26" ht="25.5" customHeight="1">
      <c r="A609" s="615"/>
      <c r="B609" s="615"/>
      <c r="C609" s="615"/>
      <c r="D609" s="634" t="s">
        <v>336</v>
      </c>
      <c r="E609" s="13"/>
      <c r="F609" s="615"/>
      <c r="G609" s="615"/>
      <c r="H609" s="34" t="s">
        <v>1378</v>
      </c>
      <c r="I609" s="49"/>
      <c r="J609" s="615"/>
      <c r="K609" s="60"/>
      <c r="L609" s="60"/>
      <c r="M609" s="60"/>
      <c r="N609" s="60"/>
      <c r="O609" s="60"/>
      <c r="P609" s="60"/>
      <c r="Q609" s="60"/>
      <c r="R609" s="60"/>
      <c r="S609" s="60"/>
      <c r="T609" s="60"/>
      <c r="U609" s="60"/>
      <c r="V609" s="60"/>
      <c r="W609" s="60"/>
      <c r="X609" s="60"/>
      <c r="Y609" s="60"/>
      <c r="Z609" s="60"/>
    </row>
    <row r="610" spans="1:26" ht="25.5" customHeight="1">
      <c r="A610" s="615"/>
      <c r="B610" s="615"/>
      <c r="C610" s="615"/>
      <c r="D610" s="615"/>
      <c r="E610" s="13"/>
      <c r="F610" s="615"/>
      <c r="G610" s="615"/>
      <c r="H610" s="34" t="s">
        <v>1379</v>
      </c>
      <c r="I610" s="49"/>
      <c r="J610" s="615"/>
      <c r="K610" s="60"/>
      <c r="L610" s="60"/>
      <c r="M610" s="60"/>
      <c r="N610" s="60"/>
      <c r="O610" s="60"/>
      <c r="P610" s="60"/>
      <c r="Q610" s="60"/>
      <c r="R610" s="60"/>
      <c r="S610" s="60"/>
      <c r="T610" s="60"/>
      <c r="U610" s="60"/>
      <c r="V610" s="60"/>
      <c r="W610" s="60"/>
      <c r="X610" s="60"/>
      <c r="Y610" s="60"/>
      <c r="Z610" s="60"/>
    </row>
    <row r="611" spans="1:26" ht="25.5" customHeight="1">
      <c r="A611" s="615"/>
      <c r="B611" s="615"/>
      <c r="C611" s="615"/>
      <c r="D611" s="615"/>
      <c r="E611" s="13"/>
      <c r="F611" s="615"/>
      <c r="G611" s="615"/>
      <c r="H611" s="34" t="s">
        <v>1380</v>
      </c>
      <c r="I611" s="49"/>
      <c r="J611" s="615"/>
      <c r="K611" s="60"/>
      <c r="L611" s="60"/>
      <c r="M611" s="60"/>
      <c r="N611" s="60"/>
      <c r="O611" s="60"/>
      <c r="P611" s="60"/>
      <c r="Q611" s="60"/>
      <c r="R611" s="60"/>
      <c r="S611" s="60"/>
      <c r="T611" s="60"/>
      <c r="U611" s="60"/>
      <c r="V611" s="60"/>
      <c r="W611" s="60"/>
      <c r="X611" s="60"/>
      <c r="Y611" s="60"/>
      <c r="Z611" s="60"/>
    </row>
    <row r="612" spans="1:26" ht="25.5" customHeight="1">
      <c r="A612" s="615"/>
      <c r="B612" s="615"/>
      <c r="C612" s="615"/>
      <c r="D612" s="615"/>
      <c r="E612" s="13"/>
      <c r="F612" s="615"/>
      <c r="G612" s="615"/>
      <c r="H612" s="34" t="s">
        <v>1381</v>
      </c>
      <c r="I612" s="49"/>
      <c r="J612" s="615"/>
      <c r="K612" s="60"/>
      <c r="L612" s="60"/>
      <c r="M612" s="60"/>
      <c r="N612" s="60"/>
      <c r="O612" s="60"/>
      <c r="P612" s="60"/>
      <c r="Q612" s="60"/>
      <c r="R612" s="60"/>
      <c r="S612" s="60"/>
      <c r="T612" s="60"/>
      <c r="U612" s="60"/>
      <c r="V612" s="60"/>
      <c r="W612" s="60"/>
      <c r="X612" s="60"/>
      <c r="Y612" s="60"/>
      <c r="Z612" s="60"/>
    </row>
    <row r="613" spans="1:26" ht="25.5" customHeight="1">
      <c r="A613" s="615"/>
      <c r="B613" s="615"/>
      <c r="C613" s="615"/>
      <c r="D613" s="615"/>
      <c r="E613" s="13"/>
      <c r="F613" s="615"/>
      <c r="G613" s="615"/>
      <c r="H613" s="280" t="s">
        <v>1382</v>
      </c>
      <c r="I613" s="73"/>
      <c r="J613" s="615"/>
      <c r="K613" s="60"/>
      <c r="L613" s="60"/>
      <c r="M613" s="60"/>
      <c r="N613" s="60"/>
      <c r="O613" s="60"/>
      <c r="P613" s="60"/>
      <c r="Q613" s="60"/>
      <c r="R613" s="60"/>
      <c r="S613" s="60"/>
      <c r="T613" s="60"/>
      <c r="U613" s="60"/>
      <c r="V613" s="60"/>
      <c r="W613" s="60"/>
      <c r="X613" s="60"/>
      <c r="Y613" s="60"/>
      <c r="Z613" s="60"/>
    </row>
    <row r="614" spans="1:26" ht="25.5" customHeight="1">
      <c r="A614" s="615"/>
      <c r="B614" s="615"/>
      <c r="C614" s="615"/>
      <c r="D614" s="615"/>
      <c r="E614" s="70"/>
      <c r="F614" s="618"/>
      <c r="G614" s="618"/>
      <c r="H614" s="37" t="s">
        <v>40</v>
      </c>
      <c r="I614" s="100"/>
      <c r="J614" s="616"/>
      <c r="K614" s="60"/>
      <c r="L614" s="60"/>
      <c r="M614" s="60"/>
      <c r="N614" s="60"/>
      <c r="O614" s="60"/>
      <c r="P614" s="60"/>
      <c r="Q614" s="60"/>
      <c r="R614" s="60"/>
      <c r="S614" s="60"/>
      <c r="T614" s="60"/>
      <c r="U614" s="60"/>
      <c r="V614" s="60"/>
      <c r="W614" s="60"/>
      <c r="X614" s="60"/>
      <c r="Y614" s="60"/>
      <c r="Z614" s="60"/>
    </row>
    <row r="615" spans="1:26" ht="21.75" customHeight="1">
      <c r="A615" s="615"/>
      <c r="B615" s="615"/>
      <c r="C615" s="615"/>
      <c r="D615" s="615"/>
      <c r="E615" s="634" t="s">
        <v>337</v>
      </c>
      <c r="F615" s="634" t="s">
        <v>78</v>
      </c>
      <c r="G615" s="634" t="s">
        <v>78</v>
      </c>
      <c r="H615" s="32" t="s">
        <v>1375</v>
      </c>
      <c r="I615" s="48"/>
      <c r="J615" s="620" t="s">
        <v>338</v>
      </c>
      <c r="K615" s="60"/>
      <c r="L615" s="60"/>
      <c r="M615" s="60"/>
      <c r="N615" s="60"/>
      <c r="O615" s="60"/>
      <c r="P615" s="60"/>
      <c r="Q615" s="60"/>
      <c r="R615" s="60"/>
      <c r="S615" s="60"/>
      <c r="T615" s="60"/>
      <c r="U615" s="60"/>
      <c r="V615" s="60"/>
      <c r="W615" s="60"/>
      <c r="X615" s="60"/>
      <c r="Y615" s="60"/>
      <c r="Z615" s="60"/>
    </row>
    <row r="616" spans="1:26" ht="21.75" customHeight="1">
      <c r="A616" s="615"/>
      <c r="B616" s="615"/>
      <c r="C616" s="615"/>
      <c r="D616" s="615"/>
      <c r="E616" s="615"/>
      <c r="F616" s="615"/>
      <c r="G616" s="615"/>
      <c r="H616" s="34" t="s">
        <v>1376</v>
      </c>
      <c r="I616" s="49"/>
      <c r="J616" s="615"/>
      <c r="K616" s="60"/>
      <c r="L616" s="60"/>
      <c r="M616" s="60"/>
      <c r="N616" s="60"/>
      <c r="O616" s="60"/>
      <c r="P616" s="60"/>
      <c r="Q616" s="60"/>
      <c r="R616" s="60"/>
      <c r="S616" s="60"/>
      <c r="T616" s="60"/>
      <c r="U616" s="60"/>
      <c r="V616" s="60"/>
      <c r="W616" s="60"/>
      <c r="X616" s="60"/>
      <c r="Y616" s="60"/>
      <c r="Z616" s="60"/>
    </row>
    <row r="617" spans="1:26" ht="21.75" customHeight="1">
      <c r="A617" s="615"/>
      <c r="B617" s="615"/>
      <c r="C617" s="615"/>
      <c r="D617" s="615"/>
      <c r="E617" s="615"/>
      <c r="F617" s="615"/>
      <c r="G617" s="615"/>
      <c r="H617" s="34" t="s">
        <v>1377</v>
      </c>
      <c r="I617" s="49"/>
      <c r="J617" s="615"/>
      <c r="K617" s="60"/>
      <c r="L617" s="60"/>
      <c r="M617" s="60"/>
      <c r="N617" s="60"/>
      <c r="O617" s="60"/>
      <c r="P617" s="60"/>
      <c r="Q617" s="60"/>
      <c r="R617" s="60"/>
      <c r="S617" s="60"/>
      <c r="T617" s="60"/>
      <c r="U617" s="60"/>
      <c r="V617" s="60"/>
      <c r="W617" s="60"/>
      <c r="X617" s="60"/>
      <c r="Y617" s="60"/>
      <c r="Z617" s="60"/>
    </row>
    <row r="618" spans="1:26" ht="21.75" customHeight="1">
      <c r="A618" s="615"/>
      <c r="B618" s="615"/>
      <c r="C618" s="615"/>
      <c r="D618" s="615"/>
      <c r="E618" s="615"/>
      <c r="F618" s="615"/>
      <c r="G618" s="615"/>
      <c r="H618" s="34" t="s">
        <v>1378</v>
      </c>
      <c r="I618" s="49"/>
      <c r="J618" s="615"/>
      <c r="K618" s="60"/>
      <c r="L618" s="60"/>
      <c r="M618" s="60"/>
      <c r="N618" s="60"/>
      <c r="O618" s="60"/>
      <c r="P618" s="60"/>
      <c r="Q618" s="60"/>
      <c r="R618" s="60"/>
      <c r="S618" s="60"/>
      <c r="T618" s="60"/>
      <c r="U618" s="60"/>
      <c r="V618" s="60"/>
      <c r="W618" s="60"/>
      <c r="X618" s="60"/>
      <c r="Y618" s="60"/>
      <c r="Z618" s="60"/>
    </row>
    <row r="619" spans="1:26" ht="21.75" customHeight="1">
      <c r="A619" s="615"/>
      <c r="B619" s="615"/>
      <c r="C619" s="615"/>
      <c r="D619" s="615"/>
      <c r="E619" s="13"/>
      <c r="F619" s="615"/>
      <c r="G619" s="615"/>
      <c r="H619" s="34" t="s">
        <v>1379</v>
      </c>
      <c r="I619" s="49"/>
      <c r="J619" s="615"/>
      <c r="K619" s="60"/>
      <c r="L619" s="60"/>
      <c r="M619" s="60"/>
      <c r="N619" s="60"/>
      <c r="O619" s="60"/>
      <c r="P619" s="60"/>
      <c r="Q619" s="60"/>
      <c r="R619" s="60"/>
      <c r="S619" s="60"/>
      <c r="T619" s="60"/>
      <c r="U619" s="60"/>
      <c r="V619" s="60"/>
      <c r="W619" s="60"/>
      <c r="X619" s="60"/>
      <c r="Y619" s="60"/>
      <c r="Z619" s="60"/>
    </row>
    <row r="620" spans="1:26" ht="21.75" customHeight="1">
      <c r="A620" s="615"/>
      <c r="B620" s="615"/>
      <c r="C620" s="615"/>
      <c r="D620" s="634" t="s">
        <v>339</v>
      </c>
      <c r="E620" s="13"/>
      <c r="F620" s="615"/>
      <c r="G620" s="615"/>
      <c r="H620" s="34" t="s">
        <v>1380</v>
      </c>
      <c r="I620" s="49"/>
      <c r="J620" s="615"/>
      <c r="K620" s="60"/>
      <c r="L620" s="60"/>
      <c r="M620" s="60"/>
      <c r="N620" s="60"/>
      <c r="O620" s="60"/>
      <c r="P620" s="60"/>
      <c r="Q620" s="60"/>
      <c r="R620" s="60"/>
      <c r="S620" s="60"/>
      <c r="T620" s="60"/>
      <c r="U620" s="60"/>
      <c r="V620" s="60"/>
      <c r="W620" s="60"/>
      <c r="X620" s="60"/>
      <c r="Y620" s="60"/>
      <c r="Z620" s="60"/>
    </row>
    <row r="621" spans="1:26" ht="21.75" customHeight="1">
      <c r="A621" s="615"/>
      <c r="B621" s="615"/>
      <c r="C621" s="615"/>
      <c r="D621" s="615"/>
      <c r="E621" s="13"/>
      <c r="F621" s="615"/>
      <c r="G621" s="615"/>
      <c r="H621" s="34" t="s">
        <v>1381</v>
      </c>
      <c r="I621" s="49"/>
      <c r="J621" s="615"/>
      <c r="K621" s="60"/>
      <c r="L621" s="60"/>
      <c r="M621" s="60"/>
      <c r="N621" s="60"/>
      <c r="O621" s="60"/>
      <c r="P621" s="60"/>
      <c r="Q621" s="60"/>
      <c r="R621" s="60"/>
      <c r="S621" s="60"/>
      <c r="T621" s="60"/>
      <c r="U621" s="60"/>
      <c r="V621" s="60"/>
      <c r="W621" s="60"/>
      <c r="X621" s="60"/>
      <c r="Y621" s="60"/>
      <c r="Z621" s="60"/>
    </row>
    <row r="622" spans="1:26" ht="21.75" customHeight="1">
      <c r="A622" s="615"/>
      <c r="B622" s="615"/>
      <c r="C622" s="615"/>
      <c r="D622" s="615"/>
      <c r="E622" s="13"/>
      <c r="F622" s="615"/>
      <c r="G622" s="615"/>
      <c r="H622" s="280" t="s">
        <v>1382</v>
      </c>
      <c r="I622" s="73"/>
      <c r="J622" s="615"/>
      <c r="K622" s="60"/>
      <c r="L622" s="60"/>
      <c r="M622" s="60"/>
      <c r="N622" s="60"/>
      <c r="O622" s="60"/>
      <c r="P622" s="60"/>
      <c r="Q622" s="60"/>
      <c r="R622" s="60"/>
      <c r="S622" s="60"/>
      <c r="T622" s="60"/>
      <c r="U622" s="60"/>
      <c r="V622" s="60"/>
      <c r="W622" s="60"/>
      <c r="X622" s="60"/>
      <c r="Y622" s="60"/>
      <c r="Z622" s="60"/>
    </row>
    <row r="623" spans="1:26" ht="21.75" customHeight="1">
      <c r="A623" s="615"/>
      <c r="B623" s="615"/>
      <c r="C623" s="615"/>
      <c r="D623" s="615"/>
      <c r="E623" s="70"/>
      <c r="F623" s="618"/>
      <c r="G623" s="618"/>
      <c r="H623" s="37" t="s">
        <v>40</v>
      </c>
      <c r="I623" s="100"/>
      <c r="J623" s="616"/>
      <c r="K623" s="60"/>
      <c r="L623" s="60"/>
      <c r="M623" s="60"/>
      <c r="N623" s="60"/>
      <c r="O623" s="60"/>
      <c r="P623" s="60"/>
      <c r="Q623" s="60"/>
      <c r="R623" s="60"/>
      <c r="S623" s="60"/>
      <c r="T623" s="60"/>
      <c r="U623" s="60"/>
      <c r="V623" s="60"/>
      <c r="W623" s="60"/>
      <c r="X623" s="60"/>
      <c r="Y623" s="60"/>
      <c r="Z623" s="60"/>
    </row>
    <row r="624" spans="1:26" ht="22.5" customHeight="1">
      <c r="A624" s="615"/>
      <c r="B624" s="615"/>
      <c r="C624" s="615"/>
      <c r="D624" s="615"/>
      <c r="E624" s="634" t="s">
        <v>340</v>
      </c>
      <c r="F624" s="635" t="s">
        <v>78</v>
      </c>
      <c r="G624" s="635" t="s">
        <v>78</v>
      </c>
      <c r="H624" s="32" t="s">
        <v>1375</v>
      </c>
      <c r="I624" s="48"/>
      <c r="J624" s="620" t="s">
        <v>341</v>
      </c>
      <c r="K624" s="60"/>
      <c r="L624" s="60"/>
      <c r="M624" s="60"/>
      <c r="N624" s="60"/>
      <c r="O624" s="60"/>
      <c r="P624" s="60"/>
      <c r="Q624" s="60"/>
      <c r="R624" s="60"/>
      <c r="S624" s="60"/>
      <c r="T624" s="60"/>
      <c r="U624" s="60"/>
      <c r="V624" s="60"/>
      <c r="W624" s="60"/>
      <c r="X624" s="60"/>
      <c r="Y624" s="60"/>
      <c r="Z624" s="60"/>
    </row>
    <row r="625" spans="1:26" ht="22.5" customHeight="1">
      <c r="A625" s="615"/>
      <c r="B625" s="615"/>
      <c r="C625" s="615"/>
      <c r="D625" s="615"/>
      <c r="E625" s="615"/>
      <c r="F625" s="615"/>
      <c r="G625" s="615"/>
      <c r="H625" s="34" t="s">
        <v>1376</v>
      </c>
      <c r="I625" s="49"/>
      <c r="J625" s="615"/>
      <c r="K625" s="60"/>
      <c r="L625" s="60"/>
      <c r="M625" s="60"/>
      <c r="N625" s="60"/>
      <c r="O625" s="60"/>
      <c r="P625" s="60"/>
      <c r="Q625" s="60"/>
      <c r="R625" s="60"/>
      <c r="S625" s="60"/>
      <c r="T625" s="60"/>
      <c r="U625" s="60"/>
      <c r="V625" s="60"/>
      <c r="W625" s="60"/>
      <c r="X625" s="60"/>
      <c r="Y625" s="60"/>
      <c r="Z625" s="60"/>
    </row>
    <row r="626" spans="1:26" ht="22.5" customHeight="1">
      <c r="A626" s="615"/>
      <c r="B626" s="615"/>
      <c r="C626" s="615"/>
      <c r="D626" s="615"/>
      <c r="E626" s="615"/>
      <c r="F626" s="615"/>
      <c r="G626" s="615"/>
      <c r="H626" s="34" t="s">
        <v>1377</v>
      </c>
      <c r="I626" s="49"/>
      <c r="J626" s="615"/>
      <c r="K626" s="60"/>
      <c r="L626" s="60"/>
      <c r="M626" s="60"/>
      <c r="N626" s="60"/>
      <c r="O626" s="60"/>
      <c r="P626" s="60"/>
      <c r="Q626" s="60"/>
      <c r="R626" s="60"/>
      <c r="S626" s="60"/>
      <c r="T626" s="60"/>
      <c r="U626" s="60"/>
      <c r="V626" s="60"/>
      <c r="W626" s="60"/>
      <c r="X626" s="60"/>
      <c r="Y626" s="60"/>
      <c r="Z626" s="60"/>
    </row>
    <row r="627" spans="1:26" ht="22.5" customHeight="1">
      <c r="A627" s="615"/>
      <c r="B627" s="615"/>
      <c r="C627" s="615"/>
      <c r="D627" s="615"/>
      <c r="E627" s="13"/>
      <c r="F627" s="615"/>
      <c r="G627" s="615"/>
      <c r="H627" s="34" t="s">
        <v>1378</v>
      </c>
      <c r="I627" s="49"/>
      <c r="J627" s="615"/>
      <c r="K627" s="60"/>
      <c r="L627" s="60"/>
      <c r="M627" s="60"/>
      <c r="N627" s="60"/>
      <c r="O627" s="60"/>
      <c r="P627" s="60"/>
      <c r="Q627" s="60"/>
      <c r="R627" s="60"/>
      <c r="S627" s="60"/>
      <c r="T627" s="60"/>
      <c r="U627" s="60"/>
      <c r="V627" s="60"/>
      <c r="W627" s="60"/>
      <c r="X627" s="60"/>
      <c r="Y627" s="60"/>
      <c r="Z627" s="60"/>
    </row>
    <row r="628" spans="1:26" ht="22.5" customHeight="1">
      <c r="A628" s="615"/>
      <c r="B628" s="615"/>
      <c r="C628" s="615"/>
      <c r="D628" s="615"/>
      <c r="E628" s="13"/>
      <c r="F628" s="615"/>
      <c r="G628" s="615"/>
      <c r="H628" s="34" t="s">
        <v>1379</v>
      </c>
      <c r="I628" s="49"/>
      <c r="J628" s="615"/>
      <c r="K628" s="60"/>
      <c r="L628" s="60"/>
      <c r="M628" s="60"/>
      <c r="N628" s="60"/>
      <c r="O628" s="60"/>
      <c r="P628" s="60"/>
      <c r="Q628" s="60"/>
      <c r="R628" s="60"/>
      <c r="S628" s="60"/>
      <c r="T628" s="60"/>
      <c r="U628" s="60"/>
      <c r="V628" s="60"/>
      <c r="W628" s="60"/>
      <c r="X628" s="60"/>
      <c r="Y628" s="60"/>
      <c r="Z628" s="60"/>
    </row>
    <row r="629" spans="1:26" ht="22.5" customHeight="1">
      <c r="A629" s="615"/>
      <c r="B629" s="615"/>
      <c r="C629" s="615"/>
      <c r="D629" s="615"/>
      <c r="E629" s="13"/>
      <c r="F629" s="615"/>
      <c r="G629" s="615"/>
      <c r="H629" s="34" t="s">
        <v>1380</v>
      </c>
      <c r="I629" s="49"/>
      <c r="J629" s="615"/>
      <c r="K629" s="60"/>
      <c r="L629" s="60"/>
      <c r="M629" s="60"/>
      <c r="N629" s="60"/>
      <c r="O629" s="60"/>
      <c r="P629" s="60"/>
      <c r="Q629" s="60"/>
      <c r="R629" s="60"/>
      <c r="S629" s="60"/>
      <c r="T629" s="60"/>
      <c r="U629" s="60"/>
      <c r="V629" s="60"/>
      <c r="W629" s="60"/>
      <c r="X629" s="60"/>
      <c r="Y629" s="60"/>
      <c r="Z629" s="60"/>
    </row>
    <row r="630" spans="1:26" ht="22.5" customHeight="1">
      <c r="A630" s="615"/>
      <c r="B630" s="615"/>
      <c r="C630" s="615"/>
      <c r="D630" s="615"/>
      <c r="E630" s="13"/>
      <c r="F630" s="615"/>
      <c r="G630" s="615"/>
      <c r="H630" s="34" t="s">
        <v>1381</v>
      </c>
      <c r="I630" s="49"/>
      <c r="J630" s="615"/>
      <c r="K630" s="60"/>
      <c r="L630" s="60"/>
      <c r="M630" s="60"/>
      <c r="N630" s="60"/>
      <c r="O630" s="60"/>
      <c r="P630" s="60"/>
      <c r="Q630" s="60"/>
      <c r="R630" s="60"/>
      <c r="S630" s="60"/>
      <c r="T630" s="60"/>
      <c r="U630" s="60"/>
      <c r="V630" s="60"/>
      <c r="W630" s="60"/>
      <c r="X630" s="60"/>
      <c r="Y630" s="60"/>
      <c r="Z630" s="60"/>
    </row>
    <row r="631" spans="1:26" ht="22.5" customHeight="1">
      <c r="A631" s="615"/>
      <c r="B631" s="615"/>
      <c r="C631" s="615"/>
      <c r="D631" s="14"/>
      <c r="E631" s="13"/>
      <c r="F631" s="615"/>
      <c r="G631" s="615"/>
      <c r="H631" s="280" t="s">
        <v>1382</v>
      </c>
      <c r="I631" s="73"/>
      <c r="J631" s="615"/>
      <c r="K631" s="60"/>
      <c r="L631" s="60"/>
      <c r="M631" s="60"/>
      <c r="N631" s="60"/>
      <c r="O631" s="60"/>
      <c r="P631" s="60"/>
      <c r="Q631" s="60"/>
      <c r="R631" s="60"/>
      <c r="S631" s="60"/>
      <c r="T631" s="60"/>
      <c r="U631" s="60"/>
      <c r="V631" s="60"/>
      <c r="W631" s="60"/>
      <c r="X631" s="60"/>
      <c r="Y631" s="60"/>
      <c r="Z631" s="60"/>
    </row>
    <row r="632" spans="1:26" ht="22.5" customHeight="1">
      <c r="A632" s="615"/>
      <c r="B632" s="615"/>
      <c r="C632" s="615"/>
      <c r="D632" s="14"/>
      <c r="E632" s="51"/>
      <c r="F632" s="621"/>
      <c r="G632" s="621"/>
      <c r="H632" s="37" t="s">
        <v>40</v>
      </c>
      <c r="I632" s="100"/>
      <c r="J632" s="616"/>
      <c r="K632" s="60"/>
      <c r="L632" s="60"/>
      <c r="M632" s="60"/>
      <c r="N632" s="60"/>
      <c r="O632" s="60"/>
      <c r="P632" s="60"/>
      <c r="Q632" s="60"/>
      <c r="R632" s="60"/>
      <c r="S632" s="60"/>
      <c r="T632" s="60"/>
      <c r="U632" s="60"/>
      <c r="V632" s="60"/>
      <c r="W632" s="60"/>
      <c r="X632" s="60"/>
      <c r="Y632" s="60"/>
      <c r="Z632" s="60"/>
    </row>
    <row r="633" spans="1:26" ht="21.75" customHeight="1">
      <c r="A633" s="634" t="s">
        <v>342</v>
      </c>
      <c r="B633" s="634" t="s">
        <v>343</v>
      </c>
      <c r="C633" s="633" t="s">
        <v>344</v>
      </c>
      <c r="D633" s="666" t="s">
        <v>345</v>
      </c>
      <c r="E633" s="99"/>
      <c r="F633" s="634" t="s">
        <v>78</v>
      </c>
      <c r="G633" s="634" t="s">
        <v>78</v>
      </c>
      <c r="H633" s="130" t="s">
        <v>1371</v>
      </c>
      <c r="I633" s="283">
        <v>91.666666666666657</v>
      </c>
      <c r="J633" s="631" t="s">
        <v>1442</v>
      </c>
      <c r="K633" s="60"/>
      <c r="L633" s="60"/>
      <c r="M633" s="60"/>
      <c r="N633" s="60"/>
      <c r="O633" s="60"/>
      <c r="P633" s="60"/>
      <c r="Q633" s="60"/>
      <c r="R633" s="60"/>
      <c r="S633" s="60"/>
      <c r="T633" s="60"/>
      <c r="U633" s="60"/>
      <c r="V633" s="60"/>
      <c r="W633" s="60"/>
      <c r="X633" s="60"/>
      <c r="Y633" s="60"/>
      <c r="Z633" s="60"/>
    </row>
    <row r="634" spans="1:26" ht="21.75" customHeight="1">
      <c r="A634" s="615"/>
      <c r="B634" s="615"/>
      <c r="C634" s="615"/>
      <c r="D634" s="615"/>
      <c r="E634" s="99"/>
      <c r="F634" s="615"/>
      <c r="G634" s="615"/>
      <c r="H634" s="132" t="s">
        <v>1367</v>
      </c>
      <c r="I634" s="284">
        <v>90.909090909090907</v>
      </c>
      <c r="J634" s="615"/>
      <c r="K634" s="60"/>
      <c r="L634" s="60"/>
      <c r="M634" s="60"/>
      <c r="N634" s="60"/>
      <c r="O634" s="60"/>
      <c r="P634" s="60"/>
      <c r="Q634" s="60"/>
      <c r="R634" s="60"/>
      <c r="S634" s="60"/>
      <c r="T634" s="60"/>
      <c r="U634" s="60"/>
      <c r="V634" s="60"/>
      <c r="W634" s="60"/>
      <c r="X634" s="60"/>
      <c r="Y634" s="60"/>
      <c r="Z634" s="60"/>
    </row>
    <row r="635" spans="1:26" ht="21.75" customHeight="1">
      <c r="A635" s="615"/>
      <c r="B635" s="615"/>
      <c r="C635" s="615"/>
      <c r="D635" s="615"/>
      <c r="E635" s="99"/>
      <c r="F635" s="615"/>
      <c r="G635" s="615"/>
      <c r="H635" s="132" t="s">
        <v>1372</v>
      </c>
      <c r="I635" s="284">
        <v>85.714285714285708</v>
      </c>
      <c r="J635" s="615"/>
      <c r="K635" s="60"/>
      <c r="L635" s="60"/>
      <c r="M635" s="60"/>
      <c r="N635" s="60"/>
      <c r="O635" s="60"/>
      <c r="P635" s="60"/>
      <c r="Q635" s="60"/>
      <c r="R635" s="60"/>
      <c r="S635" s="60"/>
      <c r="T635" s="60"/>
      <c r="U635" s="60"/>
      <c r="V635" s="60"/>
      <c r="W635" s="60"/>
      <c r="X635" s="60"/>
      <c r="Y635" s="60"/>
      <c r="Z635" s="60"/>
    </row>
    <row r="636" spans="1:26" ht="21.75" customHeight="1">
      <c r="A636" s="615"/>
      <c r="B636" s="615"/>
      <c r="C636" s="615"/>
      <c r="D636" s="640" t="s">
        <v>347</v>
      </c>
      <c r="E636" s="99"/>
      <c r="F636" s="615"/>
      <c r="G636" s="615"/>
      <c r="H636" s="132" t="s">
        <v>1373</v>
      </c>
      <c r="I636" s="284">
        <v>100</v>
      </c>
      <c r="J636" s="615"/>
      <c r="K636" s="60"/>
      <c r="L636" s="60"/>
      <c r="M636" s="60"/>
      <c r="N636" s="60"/>
      <c r="O636" s="60"/>
      <c r="P636" s="60"/>
      <c r="Q636" s="60"/>
      <c r="R636" s="60"/>
      <c r="S636" s="60"/>
      <c r="T636" s="60"/>
      <c r="U636" s="60"/>
      <c r="V636" s="60"/>
      <c r="W636" s="60"/>
      <c r="X636" s="60"/>
      <c r="Y636" s="60"/>
      <c r="Z636" s="60"/>
    </row>
    <row r="637" spans="1:26" ht="21.75" customHeight="1">
      <c r="A637" s="615"/>
      <c r="B637" s="615"/>
      <c r="C637" s="615"/>
      <c r="D637" s="615"/>
      <c r="E637" s="99"/>
      <c r="F637" s="615"/>
      <c r="G637" s="615"/>
      <c r="H637" s="132" t="s">
        <v>1368</v>
      </c>
      <c r="I637" s="284">
        <v>71.428571428571431</v>
      </c>
      <c r="J637" s="615"/>
      <c r="K637" s="60"/>
      <c r="L637" s="60"/>
      <c r="M637" s="60"/>
      <c r="N637" s="60"/>
      <c r="O637" s="60"/>
      <c r="P637" s="60"/>
      <c r="Q637" s="60"/>
      <c r="R637" s="60"/>
      <c r="S637" s="60"/>
      <c r="T637" s="60"/>
      <c r="U637" s="60"/>
      <c r="V637" s="60"/>
      <c r="W637" s="60"/>
      <c r="X637" s="60"/>
      <c r="Y637" s="60"/>
      <c r="Z637" s="60"/>
    </row>
    <row r="638" spans="1:26" ht="25.5" customHeight="1">
      <c r="A638" s="615"/>
      <c r="B638" s="615"/>
      <c r="C638" s="634" t="s">
        <v>348</v>
      </c>
      <c r="D638" s="615"/>
      <c r="E638" s="99"/>
      <c r="F638" s="615"/>
      <c r="G638" s="615"/>
      <c r="H638" s="132" t="s">
        <v>1374</v>
      </c>
      <c r="I638" s="284">
        <v>77.777777777777786</v>
      </c>
      <c r="J638" s="615"/>
      <c r="K638" s="60"/>
      <c r="L638" s="60"/>
      <c r="M638" s="60"/>
      <c r="N638" s="60"/>
      <c r="O638" s="60"/>
      <c r="P638" s="60"/>
      <c r="Q638" s="60"/>
      <c r="R638" s="60"/>
      <c r="S638" s="60"/>
      <c r="T638" s="60"/>
      <c r="U638" s="60"/>
      <c r="V638" s="60"/>
      <c r="W638" s="60"/>
      <c r="X638" s="60"/>
      <c r="Y638" s="60"/>
      <c r="Z638" s="60"/>
    </row>
    <row r="639" spans="1:26" ht="21.75" customHeight="1">
      <c r="A639" s="615"/>
      <c r="B639" s="615"/>
      <c r="C639" s="615"/>
      <c r="D639" s="640" t="s">
        <v>349</v>
      </c>
      <c r="E639" s="14"/>
      <c r="F639" s="615"/>
      <c r="G639" s="615"/>
      <c r="H639" s="132" t="s">
        <v>1370</v>
      </c>
      <c r="I639" s="284">
        <v>75</v>
      </c>
      <c r="J639" s="615"/>
      <c r="K639" s="60"/>
      <c r="L639" s="60"/>
      <c r="M639" s="60"/>
      <c r="N639" s="60"/>
      <c r="O639" s="60"/>
      <c r="P639" s="60"/>
      <c r="Q639" s="60"/>
      <c r="R639" s="60"/>
      <c r="S639" s="60"/>
      <c r="T639" s="60"/>
      <c r="U639" s="60"/>
      <c r="V639" s="60"/>
      <c r="W639" s="60"/>
      <c r="X639" s="60"/>
      <c r="Y639" s="60"/>
      <c r="Z639" s="60"/>
    </row>
    <row r="640" spans="1:26" ht="21.75" customHeight="1">
      <c r="A640" s="615"/>
      <c r="B640" s="615"/>
      <c r="C640" s="615"/>
      <c r="D640" s="615"/>
      <c r="E640" s="14"/>
      <c r="F640" s="615"/>
      <c r="G640" s="615"/>
      <c r="H640" s="282" t="s">
        <v>1369</v>
      </c>
      <c r="I640" s="285">
        <v>60</v>
      </c>
      <c r="J640" s="615"/>
      <c r="K640" s="60"/>
      <c r="L640" s="60"/>
      <c r="M640" s="60"/>
      <c r="N640" s="60"/>
      <c r="O640" s="60"/>
      <c r="P640" s="60"/>
      <c r="Q640" s="60"/>
      <c r="R640" s="60"/>
      <c r="S640" s="60"/>
      <c r="T640" s="60"/>
      <c r="U640" s="60"/>
      <c r="V640" s="60"/>
      <c r="W640" s="60"/>
      <c r="X640" s="60"/>
      <c r="Y640" s="60"/>
      <c r="Z640" s="60"/>
    </row>
    <row r="641" spans="1:26" ht="34.5" customHeight="1">
      <c r="A641" s="615"/>
      <c r="B641" s="14"/>
      <c r="C641" s="615"/>
      <c r="D641" s="615"/>
      <c r="E641" s="14"/>
      <c r="F641" s="618"/>
      <c r="G641" s="618"/>
      <c r="H641" s="37" t="s">
        <v>40</v>
      </c>
      <c r="I641" s="147">
        <f>SUM(I633:I640)/8</f>
        <v>81.56204906204907</v>
      </c>
      <c r="J641" s="616"/>
      <c r="K641" s="60"/>
      <c r="L641" s="60"/>
      <c r="M641" s="60"/>
      <c r="N641" s="60"/>
      <c r="O641" s="60"/>
      <c r="P641" s="60"/>
      <c r="Q641" s="60"/>
      <c r="R641" s="60"/>
      <c r="S641" s="60"/>
      <c r="T641" s="60"/>
      <c r="U641" s="60"/>
      <c r="V641" s="60"/>
      <c r="W641" s="60"/>
      <c r="X641" s="60"/>
      <c r="Y641" s="60"/>
      <c r="Z641" s="60"/>
    </row>
    <row r="642" spans="1:26" ht="18" customHeight="1">
      <c r="A642" s="13"/>
      <c r="B642" s="14"/>
      <c r="C642" s="13"/>
      <c r="D642" s="140"/>
      <c r="E642" s="110"/>
      <c r="F642" s="70"/>
      <c r="G642" s="70"/>
      <c r="H642" s="175"/>
      <c r="I642" s="175"/>
      <c r="J642" s="177"/>
      <c r="K642" s="60"/>
      <c r="L642" s="60"/>
      <c r="M642" s="60"/>
      <c r="N642" s="60"/>
      <c r="O642" s="60"/>
      <c r="P642" s="60"/>
      <c r="Q642" s="60"/>
      <c r="R642" s="60"/>
      <c r="S642" s="60"/>
      <c r="T642" s="60"/>
      <c r="U642" s="60"/>
      <c r="V642" s="60"/>
      <c r="W642" s="60"/>
      <c r="X642" s="60"/>
      <c r="Y642" s="60"/>
      <c r="Z642" s="60"/>
    </row>
    <row r="643" spans="1:26" ht="32.25" customHeight="1">
      <c r="A643" s="13"/>
      <c r="B643" s="14"/>
      <c r="C643" s="81"/>
      <c r="D643" s="13"/>
      <c r="E643" s="634" t="s">
        <v>350</v>
      </c>
      <c r="F643" s="14" t="s">
        <v>78</v>
      </c>
      <c r="G643" s="14" t="s">
        <v>78</v>
      </c>
      <c r="H643" s="178" t="s">
        <v>1371</v>
      </c>
      <c r="I643" s="179">
        <v>100</v>
      </c>
      <c r="J643" s="630" t="s">
        <v>351</v>
      </c>
      <c r="K643" s="60"/>
      <c r="L643" s="60"/>
      <c r="M643" s="60"/>
      <c r="N643" s="60"/>
      <c r="O643" s="60"/>
      <c r="P643" s="60"/>
      <c r="Q643" s="60"/>
      <c r="R643" s="60"/>
      <c r="S643" s="60"/>
      <c r="T643" s="60"/>
      <c r="U643" s="60"/>
      <c r="V643" s="60"/>
      <c r="W643" s="60"/>
      <c r="X643" s="60"/>
      <c r="Y643" s="60"/>
      <c r="Z643" s="60"/>
    </row>
    <row r="644" spans="1:26" ht="21.75" customHeight="1">
      <c r="A644" s="13"/>
      <c r="B644" s="14"/>
      <c r="C644" s="81"/>
      <c r="D644" s="13"/>
      <c r="E644" s="615"/>
      <c r="F644" s="14"/>
      <c r="G644" s="14"/>
      <c r="H644" s="180" t="s">
        <v>1367</v>
      </c>
      <c r="I644" s="181">
        <v>100</v>
      </c>
      <c r="J644" s="615"/>
      <c r="K644" s="60"/>
      <c r="L644" s="60"/>
      <c r="M644" s="60"/>
      <c r="N644" s="60"/>
      <c r="O644" s="60"/>
      <c r="P644" s="60"/>
      <c r="Q644" s="60"/>
      <c r="R644" s="60"/>
      <c r="S644" s="60"/>
      <c r="T644" s="60"/>
      <c r="U644" s="60"/>
      <c r="V644" s="60"/>
      <c r="W644" s="60"/>
      <c r="X644" s="60"/>
      <c r="Y644" s="60"/>
      <c r="Z644" s="60"/>
    </row>
    <row r="645" spans="1:26" ht="21.75" customHeight="1">
      <c r="A645" s="13"/>
      <c r="B645" s="14"/>
      <c r="C645" s="81"/>
      <c r="D645" s="13"/>
      <c r="E645" s="615"/>
      <c r="F645" s="14"/>
      <c r="G645" s="14"/>
      <c r="H645" s="180" t="s">
        <v>1372</v>
      </c>
      <c r="I645" s="181">
        <v>100</v>
      </c>
      <c r="J645" s="615"/>
      <c r="K645" s="60"/>
      <c r="L645" s="60"/>
      <c r="M645" s="60"/>
      <c r="N645" s="60"/>
      <c r="O645" s="60"/>
      <c r="P645" s="60"/>
      <c r="Q645" s="60"/>
      <c r="R645" s="60"/>
      <c r="S645" s="60"/>
      <c r="T645" s="60"/>
      <c r="U645" s="60"/>
      <c r="V645" s="60"/>
      <c r="W645" s="60"/>
      <c r="X645" s="60"/>
      <c r="Y645" s="60"/>
      <c r="Z645" s="60"/>
    </row>
    <row r="646" spans="1:26" ht="21.75" customHeight="1">
      <c r="A646" s="13"/>
      <c r="B646" s="14"/>
      <c r="C646" s="81"/>
      <c r="D646" s="13"/>
      <c r="E646" s="615"/>
      <c r="F646" s="14"/>
      <c r="G646" s="14"/>
      <c r="H646" s="180" t="s">
        <v>1373</v>
      </c>
      <c r="I646" s="181">
        <v>100</v>
      </c>
      <c r="J646" s="615"/>
      <c r="K646" s="60"/>
      <c r="L646" s="60"/>
      <c r="M646" s="60"/>
      <c r="N646" s="60"/>
      <c r="O646" s="60"/>
      <c r="P646" s="60"/>
      <c r="Q646" s="60"/>
      <c r="R646" s="60"/>
      <c r="S646" s="60"/>
      <c r="T646" s="60"/>
      <c r="U646" s="60"/>
      <c r="V646" s="60"/>
      <c r="W646" s="60"/>
      <c r="X646" s="60"/>
      <c r="Y646" s="60"/>
      <c r="Z646" s="60"/>
    </row>
    <row r="647" spans="1:26" ht="21.75" customHeight="1">
      <c r="A647" s="13"/>
      <c r="B647" s="14"/>
      <c r="C647" s="81"/>
      <c r="D647" s="13"/>
      <c r="E647" s="615"/>
      <c r="F647" s="14"/>
      <c r="G647" s="14"/>
      <c r="H647" s="180" t="s">
        <v>1368</v>
      </c>
      <c r="I647" s="181">
        <v>100</v>
      </c>
      <c r="J647" s="615"/>
      <c r="K647" s="60"/>
      <c r="L647" s="60"/>
      <c r="M647" s="60"/>
      <c r="N647" s="60"/>
      <c r="O647" s="60"/>
      <c r="P647" s="60"/>
      <c r="Q647" s="60"/>
      <c r="R647" s="60"/>
      <c r="S647" s="60"/>
      <c r="T647" s="60"/>
      <c r="U647" s="60"/>
      <c r="V647" s="60"/>
      <c r="W647" s="60"/>
      <c r="X647" s="60"/>
      <c r="Y647" s="60"/>
      <c r="Z647" s="60"/>
    </row>
    <row r="648" spans="1:26" ht="21.75" customHeight="1">
      <c r="A648" s="13"/>
      <c r="B648" s="14"/>
      <c r="C648" s="81"/>
      <c r="D648" s="13"/>
      <c r="E648" s="615"/>
      <c r="F648" s="14"/>
      <c r="G648" s="14"/>
      <c r="H648" s="180" t="s">
        <v>1374</v>
      </c>
      <c r="I648" s="181">
        <v>100</v>
      </c>
      <c r="J648" s="615"/>
      <c r="K648" s="60"/>
      <c r="L648" s="60"/>
      <c r="M648" s="60"/>
      <c r="N648" s="60"/>
      <c r="O648" s="60"/>
      <c r="P648" s="60"/>
      <c r="Q648" s="60"/>
      <c r="R648" s="60"/>
      <c r="S648" s="60"/>
      <c r="T648" s="60"/>
      <c r="U648" s="60"/>
      <c r="V648" s="60"/>
      <c r="W648" s="60"/>
      <c r="X648" s="60"/>
      <c r="Y648" s="60"/>
      <c r="Z648" s="60"/>
    </row>
    <row r="649" spans="1:26" ht="21.75" customHeight="1">
      <c r="A649" s="13"/>
      <c r="B649" s="14"/>
      <c r="C649" s="81"/>
      <c r="D649" s="13"/>
      <c r="E649" s="14"/>
      <c r="F649" s="14"/>
      <c r="G649" s="14"/>
      <c r="H649" s="180" t="s">
        <v>1370</v>
      </c>
      <c r="I649" s="181">
        <v>75</v>
      </c>
      <c r="J649" s="615"/>
      <c r="K649" s="60"/>
      <c r="L649" s="60"/>
      <c r="M649" s="60"/>
      <c r="N649" s="60"/>
      <c r="O649" s="60"/>
      <c r="P649" s="60"/>
      <c r="Q649" s="60"/>
      <c r="R649" s="60"/>
      <c r="S649" s="60"/>
      <c r="T649" s="60"/>
      <c r="U649" s="60"/>
      <c r="V649" s="60"/>
      <c r="W649" s="60"/>
      <c r="X649" s="60"/>
      <c r="Y649" s="60"/>
      <c r="Z649" s="60"/>
    </row>
    <row r="650" spans="1:26" ht="21.75" customHeight="1">
      <c r="A650" s="13"/>
      <c r="B650" s="14"/>
      <c r="C650" s="81"/>
      <c r="D650" s="13"/>
      <c r="E650" s="14"/>
      <c r="F650" s="14"/>
      <c r="G650" s="14"/>
      <c r="H650" s="254" t="s">
        <v>1369</v>
      </c>
      <c r="I650" s="258">
        <v>100</v>
      </c>
      <c r="J650" s="615"/>
      <c r="K650" s="60"/>
      <c r="L650" s="60"/>
      <c r="M650" s="60"/>
      <c r="N650" s="60"/>
      <c r="O650" s="60"/>
      <c r="P650" s="60"/>
      <c r="Q650" s="60"/>
      <c r="R650" s="60"/>
      <c r="S650" s="60"/>
      <c r="T650" s="60"/>
      <c r="U650" s="60"/>
      <c r="V650" s="60"/>
      <c r="W650" s="60"/>
      <c r="X650" s="60"/>
      <c r="Y650" s="60"/>
      <c r="Z650" s="60"/>
    </row>
    <row r="651" spans="1:26" ht="21.75" customHeight="1">
      <c r="A651" s="13"/>
      <c r="B651" s="14"/>
      <c r="C651" s="81"/>
      <c r="D651" s="13"/>
      <c r="E651" s="14"/>
      <c r="F651" s="110"/>
      <c r="G651" s="110"/>
      <c r="H651" s="37" t="s">
        <v>40</v>
      </c>
      <c r="I651" s="147">
        <f>SUM(I643:I650)/8</f>
        <v>96.875</v>
      </c>
      <c r="J651" s="616"/>
      <c r="K651" s="60"/>
      <c r="L651" s="60"/>
      <c r="M651" s="60"/>
      <c r="N651" s="60"/>
      <c r="O651" s="60"/>
      <c r="P651" s="60"/>
      <c r="Q651" s="60"/>
      <c r="R651" s="60"/>
      <c r="S651" s="60"/>
      <c r="T651" s="60"/>
      <c r="U651" s="60"/>
      <c r="V651" s="60"/>
      <c r="W651" s="60"/>
      <c r="X651" s="60"/>
      <c r="Y651" s="60"/>
      <c r="Z651" s="60"/>
    </row>
    <row r="652" spans="1:26" ht="21.75" customHeight="1">
      <c r="A652" s="13"/>
      <c r="B652" s="14"/>
      <c r="C652" s="81"/>
      <c r="D652" s="13"/>
      <c r="E652" s="635" t="s">
        <v>352</v>
      </c>
      <c r="F652" s="635" t="s">
        <v>78</v>
      </c>
      <c r="G652" s="635" t="s">
        <v>78</v>
      </c>
      <c r="H652" s="178" t="s">
        <v>1371</v>
      </c>
      <c r="I652" s="183">
        <v>90.909090909090907</v>
      </c>
      <c r="J652" s="620" t="s">
        <v>353</v>
      </c>
      <c r="K652" s="60"/>
      <c r="L652" s="60"/>
      <c r="M652" s="60"/>
      <c r="N652" s="60"/>
      <c r="O652" s="60"/>
      <c r="P652" s="60"/>
      <c r="Q652" s="60"/>
      <c r="R652" s="60"/>
      <c r="S652" s="60"/>
      <c r="T652" s="60"/>
      <c r="U652" s="60"/>
      <c r="V652" s="60"/>
      <c r="W652" s="60"/>
      <c r="X652" s="60"/>
      <c r="Y652" s="60"/>
      <c r="Z652" s="60"/>
    </row>
    <row r="653" spans="1:26" ht="21.75" customHeight="1">
      <c r="A653" s="13"/>
      <c r="B653" s="14"/>
      <c r="C653" s="81"/>
      <c r="D653" s="13"/>
      <c r="E653" s="615"/>
      <c r="F653" s="615"/>
      <c r="G653" s="615"/>
      <c r="H653" s="180" t="s">
        <v>1367</v>
      </c>
      <c r="I653" s="181">
        <v>90</v>
      </c>
      <c r="J653" s="615"/>
      <c r="K653" s="60"/>
      <c r="L653" s="60"/>
      <c r="M653" s="60"/>
      <c r="N653" s="60"/>
      <c r="O653" s="60"/>
      <c r="P653" s="60"/>
      <c r="Q653" s="60"/>
      <c r="R653" s="60"/>
      <c r="S653" s="60"/>
      <c r="T653" s="60"/>
      <c r="U653" s="60"/>
      <c r="V653" s="60"/>
      <c r="W653" s="60"/>
      <c r="X653" s="60"/>
      <c r="Y653" s="60"/>
      <c r="Z653" s="60"/>
    </row>
    <row r="654" spans="1:26" ht="21.75" customHeight="1">
      <c r="A654" s="13"/>
      <c r="B654" s="14"/>
      <c r="C654" s="81"/>
      <c r="D654" s="13"/>
      <c r="E654" s="615"/>
      <c r="F654" s="615"/>
      <c r="G654" s="615"/>
      <c r="H654" s="180" t="s">
        <v>1372</v>
      </c>
      <c r="I654" s="181">
        <v>80</v>
      </c>
      <c r="J654" s="615"/>
      <c r="K654" s="60"/>
      <c r="L654" s="60"/>
      <c r="M654" s="60"/>
      <c r="N654" s="60"/>
      <c r="O654" s="60"/>
      <c r="P654" s="60"/>
      <c r="Q654" s="60"/>
      <c r="R654" s="60"/>
      <c r="S654" s="60"/>
      <c r="T654" s="60"/>
      <c r="U654" s="60"/>
      <c r="V654" s="60"/>
      <c r="W654" s="60"/>
      <c r="X654" s="60"/>
      <c r="Y654" s="60"/>
      <c r="Z654" s="60"/>
    </row>
    <row r="655" spans="1:26" ht="21.75" customHeight="1">
      <c r="A655" s="13"/>
      <c r="B655" s="14"/>
      <c r="C655" s="81"/>
      <c r="D655" s="13"/>
      <c r="E655" s="615"/>
      <c r="F655" s="615"/>
      <c r="G655" s="615"/>
      <c r="H655" s="180" t="s">
        <v>1373</v>
      </c>
      <c r="I655" s="181">
        <v>100</v>
      </c>
      <c r="J655" s="615"/>
      <c r="K655" s="60"/>
      <c r="L655" s="60"/>
      <c r="M655" s="60"/>
      <c r="N655" s="60"/>
      <c r="O655" s="60"/>
      <c r="P655" s="60"/>
      <c r="Q655" s="60"/>
      <c r="R655" s="60"/>
      <c r="S655" s="60"/>
      <c r="T655" s="60"/>
      <c r="U655" s="60"/>
      <c r="V655" s="60"/>
      <c r="W655" s="60"/>
      <c r="X655" s="60"/>
      <c r="Y655" s="60"/>
      <c r="Z655" s="60"/>
    </row>
    <row r="656" spans="1:26" ht="21.75" customHeight="1">
      <c r="A656" s="13"/>
      <c r="B656" s="14"/>
      <c r="C656" s="81"/>
      <c r="D656" s="13"/>
      <c r="E656" s="615"/>
      <c r="F656" s="615"/>
      <c r="G656" s="615"/>
      <c r="H656" s="180" t="s">
        <v>1368</v>
      </c>
      <c r="I656" s="181">
        <v>60</v>
      </c>
      <c r="J656" s="615"/>
      <c r="K656" s="60"/>
      <c r="L656" s="60"/>
      <c r="M656" s="60"/>
      <c r="N656" s="60"/>
      <c r="O656" s="60"/>
      <c r="P656" s="60"/>
      <c r="Q656" s="60"/>
      <c r="R656" s="60"/>
      <c r="S656" s="60"/>
      <c r="T656" s="60"/>
      <c r="U656" s="60"/>
      <c r="V656" s="60"/>
      <c r="W656" s="60"/>
      <c r="X656" s="60"/>
      <c r="Y656" s="60"/>
      <c r="Z656" s="60"/>
    </row>
    <row r="657" spans="1:26" ht="21.75" customHeight="1">
      <c r="A657" s="13"/>
      <c r="B657" s="14"/>
      <c r="C657" s="81"/>
      <c r="D657" s="13"/>
      <c r="E657" s="14"/>
      <c r="F657" s="615"/>
      <c r="G657" s="615"/>
      <c r="H657" s="180" t="s">
        <v>1374</v>
      </c>
      <c r="I657" s="181">
        <v>66.666666666666657</v>
      </c>
      <c r="J657" s="615"/>
      <c r="K657" s="60"/>
      <c r="L657" s="60"/>
      <c r="M657" s="60"/>
      <c r="N657" s="60"/>
      <c r="O657" s="60"/>
      <c r="P657" s="60"/>
      <c r="Q657" s="60"/>
      <c r="R657" s="60"/>
      <c r="S657" s="60"/>
      <c r="T657" s="60"/>
      <c r="U657" s="60"/>
      <c r="V657" s="60"/>
      <c r="W657" s="60"/>
      <c r="X657" s="60"/>
      <c r="Y657" s="60"/>
      <c r="Z657" s="60"/>
    </row>
    <row r="658" spans="1:26" ht="21.75" customHeight="1">
      <c r="A658" s="13"/>
      <c r="B658" s="14"/>
      <c r="C658" s="81"/>
      <c r="D658" s="13"/>
      <c r="E658" s="14"/>
      <c r="F658" s="615"/>
      <c r="G658" s="615"/>
      <c r="H658" s="180" t="s">
        <v>1370</v>
      </c>
      <c r="I658" s="181">
        <v>75</v>
      </c>
      <c r="J658" s="615"/>
      <c r="K658" s="60"/>
      <c r="L658" s="60"/>
      <c r="M658" s="60"/>
      <c r="N658" s="60"/>
      <c r="O658" s="60"/>
      <c r="P658" s="60"/>
      <c r="Q658" s="60"/>
      <c r="R658" s="60"/>
      <c r="S658" s="60"/>
      <c r="T658" s="60"/>
      <c r="U658" s="60"/>
      <c r="V658" s="60"/>
      <c r="W658" s="60"/>
      <c r="X658" s="60"/>
      <c r="Y658" s="60"/>
      <c r="Z658" s="60"/>
    </row>
    <row r="659" spans="1:26" ht="21.75" customHeight="1">
      <c r="A659" s="13"/>
      <c r="B659" s="14"/>
      <c r="C659" s="81"/>
      <c r="D659" s="13"/>
      <c r="E659" s="14"/>
      <c r="F659" s="615"/>
      <c r="G659" s="615"/>
      <c r="H659" s="254" t="s">
        <v>1369</v>
      </c>
      <c r="I659" s="258">
        <v>42.857142857142854</v>
      </c>
      <c r="J659" s="615"/>
      <c r="K659" s="60"/>
      <c r="L659" s="60"/>
      <c r="M659" s="60"/>
      <c r="N659" s="60"/>
      <c r="O659" s="60"/>
      <c r="P659" s="60"/>
      <c r="Q659" s="60"/>
      <c r="R659" s="60"/>
      <c r="S659" s="60"/>
      <c r="T659" s="60"/>
      <c r="U659" s="60"/>
      <c r="V659" s="60"/>
      <c r="W659" s="60"/>
      <c r="X659" s="60"/>
      <c r="Y659" s="60"/>
      <c r="Z659" s="60"/>
    </row>
    <row r="660" spans="1:26" ht="21.75" customHeight="1">
      <c r="A660" s="13"/>
      <c r="B660" s="14"/>
      <c r="C660" s="81"/>
      <c r="D660" s="13"/>
      <c r="E660" s="14"/>
      <c r="F660" s="621"/>
      <c r="G660" s="621"/>
      <c r="H660" s="37" t="s">
        <v>40</v>
      </c>
      <c r="I660" s="147">
        <f>SUM(I652:I659)/8</f>
        <v>75.67911255411255</v>
      </c>
      <c r="J660" s="616"/>
      <c r="K660" s="60"/>
      <c r="L660" s="60"/>
      <c r="M660" s="60"/>
      <c r="N660" s="60"/>
      <c r="O660" s="60"/>
      <c r="P660" s="60"/>
      <c r="Q660" s="60"/>
      <c r="R660" s="60"/>
      <c r="S660" s="60"/>
      <c r="T660" s="60"/>
      <c r="U660" s="60"/>
      <c r="V660" s="60"/>
      <c r="W660" s="60"/>
      <c r="X660" s="60"/>
      <c r="Y660" s="60"/>
      <c r="Z660" s="60"/>
    </row>
    <row r="661" spans="1:26" ht="21.75" customHeight="1">
      <c r="A661" s="155"/>
      <c r="B661" s="633" t="s">
        <v>1443</v>
      </c>
      <c r="C661" s="55" t="s">
        <v>355</v>
      </c>
      <c r="D661" s="633" t="s">
        <v>356</v>
      </c>
      <c r="E661" s="633"/>
      <c r="F661" s="633" t="s">
        <v>78</v>
      </c>
      <c r="G661" s="633" t="s">
        <v>78</v>
      </c>
      <c r="H661" s="130" t="s">
        <v>1375</v>
      </c>
      <c r="I661" s="184"/>
      <c r="J661" s="625" t="s">
        <v>1444</v>
      </c>
      <c r="K661" s="60"/>
      <c r="L661" s="60"/>
      <c r="M661" s="60"/>
      <c r="N661" s="60"/>
      <c r="O661" s="60"/>
      <c r="P661" s="60"/>
      <c r="Q661" s="60"/>
      <c r="R661" s="60"/>
      <c r="S661" s="60"/>
      <c r="T661" s="60"/>
      <c r="U661" s="60"/>
      <c r="V661" s="60"/>
      <c r="W661" s="60"/>
      <c r="X661" s="60"/>
      <c r="Y661" s="60"/>
      <c r="Z661" s="60"/>
    </row>
    <row r="662" spans="1:26" ht="21.75" customHeight="1">
      <c r="A662" s="14"/>
      <c r="B662" s="615"/>
      <c r="C662" s="81"/>
      <c r="D662" s="615"/>
      <c r="E662" s="615"/>
      <c r="F662" s="615"/>
      <c r="G662" s="615"/>
      <c r="H662" s="132" t="s">
        <v>1376</v>
      </c>
      <c r="I662" s="185"/>
      <c r="J662" s="615"/>
      <c r="K662" s="60"/>
      <c r="L662" s="60"/>
      <c r="M662" s="60"/>
      <c r="N662" s="60"/>
      <c r="O662" s="60"/>
      <c r="P662" s="60"/>
      <c r="Q662" s="60"/>
      <c r="R662" s="60"/>
      <c r="S662" s="60"/>
      <c r="T662" s="60"/>
      <c r="U662" s="60"/>
      <c r="V662" s="60"/>
      <c r="W662" s="60"/>
      <c r="X662" s="60"/>
      <c r="Y662" s="60"/>
      <c r="Z662" s="60"/>
    </row>
    <row r="663" spans="1:26" ht="21.75" customHeight="1">
      <c r="A663" s="14"/>
      <c r="B663" s="615"/>
      <c r="C663" s="81"/>
      <c r="D663" s="615"/>
      <c r="E663" s="13"/>
      <c r="F663" s="615"/>
      <c r="G663" s="615"/>
      <c r="H663" s="132" t="s">
        <v>1377</v>
      </c>
      <c r="I663" s="185"/>
      <c r="J663" s="615"/>
      <c r="K663" s="60"/>
      <c r="L663" s="60"/>
      <c r="M663" s="60"/>
      <c r="N663" s="60"/>
      <c r="O663" s="60"/>
      <c r="P663" s="60"/>
      <c r="Q663" s="60"/>
      <c r="R663" s="60"/>
      <c r="S663" s="60"/>
      <c r="T663" s="60"/>
      <c r="U663" s="60"/>
      <c r="V663" s="60"/>
      <c r="W663" s="60"/>
      <c r="X663" s="60"/>
      <c r="Y663" s="60"/>
      <c r="Z663" s="60"/>
    </row>
    <row r="664" spans="1:26" ht="30" customHeight="1">
      <c r="A664" s="14"/>
      <c r="B664" s="13"/>
      <c r="C664" s="81"/>
      <c r="D664" s="615"/>
      <c r="E664" s="13"/>
      <c r="F664" s="615"/>
      <c r="G664" s="615"/>
      <c r="H664" s="132" t="s">
        <v>1378</v>
      </c>
      <c r="I664" s="185"/>
      <c r="J664" s="615"/>
      <c r="K664" s="60"/>
      <c r="L664" s="60"/>
      <c r="M664" s="60"/>
      <c r="N664" s="60"/>
      <c r="O664" s="60"/>
      <c r="P664" s="60"/>
      <c r="Q664" s="60"/>
      <c r="R664" s="60"/>
      <c r="S664" s="60"/>
      <c r="T664" s="60"/>
      <c r="U664" s="60"/>
      <c r="V664" s="60"/>
      <c r="W664" s="60"/>
      <c r="X664" s="60"/>
      <c r="Y664" s="60"/>
      <c r="Z664" s="60"/>
    </row>
    <row r="665" spans="1:26" ht="21.75" customHeight="1">
      <c r="A665" s="14"/>
      <c r="B665" s="13"/>
      <c r="C665" s="81"/>
      <c r="D665" s="634" t="s">
        <v>358</v>
      </c>
      <c r="E665" s="13"/>
      <c r="F665" s="615"/>
      <c r="G665" s="615"/>
      <c r="H665" s="132" t="s">
        <v>1379</v>
      </c>
      <c r="I665" s="185"/>
      <c r="J665" s="615"/>
      <c r="K665" s="60"/>
      <c r="L665" s="60"/>
      <c r="M665" s="60"/>
      <c r="N665" s="60"/>
      <c r="O665" s="60"/>
      <c r="P665" s="60"/>
      <c r="Q665" s="60"/>
      <c r="R665" s="60"/>
      <c r="S665" s="60"/>
      <c r="T665" s="60"/>
      <c r="U665" s="60"/>
      <c r="V665" s="60"/>
      <c r="W665" s="60"/>
      <c r="X665" s="60"/>
      <c r="Y665" s="60"/>
      <c r="Z665" s="60"/>
    </row>
    <row r="666" spans="1:26" ht="21.75" customHeight="1">
      <c r="A666" s="14"/>
      <c r="B666" s="13"/>
      <c r="C666" s="81"/>
      <c r="D666" s="615"/>
      <c r="E666" s="13"/>
      <c r="F666" s="615"/>
      <c r="G666" s="615"/>
      <c r="H666" s="132" t="s">
        <v>1380</v>
      </c>
      <c r="I666" s="185"/>
      <c r="J666" s="615"/>
      <c r="K666" s="60"/>
      <c r="L666" s="60"/>
      <c r="M666" s="60"/>
      <c r="N666" s="60"/>
      <c r="O666" s="60"/>
      <c r="P666" s="60"/>
      <c r="Q666" s="60"/>
      <c r="R666" s="60"/>
      <c r="S666" s="60"/>
      <c r="T666" s="60"/>
      <c r="U666" s="60"/>
      <c r="V666" s="60"/>
      <c r="W666" s="60"/>
      <c r="X666" s="60"/>
      <c r="Y666" s="60"/>
      <c r="Z666" s="60"/>
    </row>
    <row r="667" spans="1:26" ht="21.75" customHeight="1">
      <c r="A667" s="14"/>
      <c r="B667" s="13"/>
      <c r="C667" s="81"/>
      <c r="D667" s="615"/>
      <c r="E667" s="13"/>
      <c r="F667" s="615"/>
      <c r="G667" s="615"/>
      <c r="H667" s="132" t="s">
        <v>1381</v>
      </c>
      <c r="I667" s="185"/>
      <c r="J667" s="615"/>
      <c r="K667" s="60"/>
      <c r="L667" s="60"/>
      <c r="M667" s="60"/>
      <c r="N667" s="60"/>
      <c r="O667" s="60"/>
      <c r="P667" s="60"/>
      <c r="Q667" s="60"/>
      <c r="R667" s="60"/>
      <c r="S667" s="60"/>
      <c r="T667" s="60"/>
      <c r="U667" s="60"/>
      <c r="V667" s="60"/>
      <c r="W667" s="60"/>
      <c r="X667" s="60"/>
      <c r="Y667" s="60"/>
      <c r="Z667" s="60"/>
    </row>
    <row r="668" spans="1:26" ht="21.75" customHeight="1">
      <c r="A668" s="14"/>
      <c r="B668" s="13"/>
      <c r="C668" s="81"/>
      <c r="D668" s="615"/>
      <c r="E668" s="13"/>
      <c r="F668" s="615"/>
      <c r="G668" s="615"/>
      <c r="H668" s="282" t="s">
        <v>1382</v>
      </c>
      <c r="I668" s="125"/>
      <c r="J668" s="615"/>
      <c r="K668" s="60"/>
      <c r="L668" s="60"/>
      <c r="M668" s="60"/>
      <c r="N668" s="60"/>
      <c r="O668" s="60"/>
      <c r="P668" s="60"/>
      <c r="Q668" s="60"/>
      <c r="R668" s="60"/>
      <c r="S668" s="60"/>
      <c r="T668" s="60"/>
      <c r="U668" s="60"/>
      <c r="V668" s="60"/>
      <c r="W668" s="60"/>
      <c r="X668" s="60"/>
      <c r="Y668" s="60"/>
      <c r="Z668" s="60"/>
    </row>
    <row r="669" spans="1:26" ht="31.5" customHeight="1">
      <c r="A669" s="14"/>
      <c r="B669" s="13"/>
      <c r="C669" s="81"/>
      <c r="D669" s="615"/>
      <c r="E669" s="70"/>
      <c r="F669" s="618"/>
      <c r="G669" s="618"/>
      <c r="H669" s="37" t="s">
        <v>40</v>
      </c>
      <c r="I669" s="74"/>
      <c r="J669" s="616"/>
      <c r="K669" s="60"/>
      <c r="L669" s="60"/>
      <c r="M669" s="60"/>
      <c r="N669" s="60"/>
      <c r="O669" s="60"/>
      <c r="P669" s="60"/>
      <c r="Q669" s="60"/>
      <c r="R669" s="60"/>
      <c r="S669" s="60"/>
      <c r="T669" s="60"/>
      <c r="U669" s="60"/>
      <c r="V669" s="60"/>
      <c r="W669" s="60"/>
      <c r="X669" s="60"/>
      <c r="Y669" s="60"/>
      <c r="Z669" s="60"/>
    </row>
    <row r="670" spans="1:26" ht="22.5" customHeight="1">
      <c r="A670" s="14"/>
      <c r="B670" s="13"/>
      <c r="C670" s="81"/>
      <c r="D670" s="634" t="s">
        <v>359</v>
      </c>
      <c r="E670" s="637" t="s">
        <v>360</v>
      </c>
      <c r="F670" s="635" t="s">
        <v>78</v>
      </c>
      <c r="G670" s="635" t="s">
        <v>78</v>
      </c>
      <c r="H670" s="32" t="s">
        <v>1375</v>
      </c>
      <c r="I670" s="48"/>
      <c r="J670" s="620" t="s">
        <v>361</v>
      </c>
      <c r="K670" s="60"/>
      <c r="L670" s="60"/>
      <c r="M670" s="60"/>
      <c r="N670" s="60"/>
      <c r="O670" s="60"/>
      <c r="P670" s="60"/>
      <c r="Q670" s="60"/>
      <c r="R670" s="60"/>
      <c r="S670" s="60"/>
      <c r="T670" s="60"/>
      <c r="U670" s="60"/>
      <c r="V670" s="60"/>
      <c r="W670" s="60"/>
      <c r="X670" s="60"/>
      <c r="Y670" s="60"/>
      <c r="Z670" s="60"/>
    </row>
    <row r="671" spans="1:26" ht="22.5" customHeight="1">
      <c r="A671" s="14"/>
      <c r="B671" s="13"/>
      <c r="C671" s="81"/>
      <c r="D671" s="615"/>
      <c r="E671" s="615"/>
      <c r="F671" s="615"/>
      <c r="G671" s="615"/>
      <c r="H671" s="34" t="s">
        <v>1376</v>
      </c>
      <c r="I671" s="49"/>
      <c r="J671" s="615"/>
      <c r="K671" s="60"/>
      <c r="L671" s="60"/>
      <c r="M671" s="60"/>
      <c r="N671" s="60"/>
      <c r="O671" s="60"/>
      <c r="P671" s="60"/>
      <c r="Q671" s="60"/>
      <c r="R671" s="60"/>
      <c r="S671" s="60"/>
      <c r="T671" s="60"/>
      <c r="U671" s="60"/>
      <c r="V671" s="60"/>
      <c r="W671" s="60"/>
      <c r="X671" s="60"/>
      <c r="Y671" s="60"/>
      <c r="Z671" s="60"/>
    </row>
    <row r="672" spans="1:26" ht="22.5" customHeight="1">
      <c r="A672" s="14"/>
      <c r="B672" s="13"/>
      <c r="C672" s="81"/>
      <c r="D672" s="615"/>
      <c r="E672" s="13"/>
      <c r="F672" s="615"/>
      <c r="G672" s="615"/>
      <c r="H672" s="34" t="s">
        <v>1377</v>
      </c>
      <c r="I672" s="49"/>
      <c r="J672" s="615"/>
      <c r="K672" s="60"/>
      <c r="L672" s="60"/>
      <c r="M672" s="60"/>
      <c r="N672" s="60"/>
      <c r="O672" s="60"/>
      <c r="P672" s="60"/>
      <c r="Q672" s="60"/>
      <c r="R672" s="60"/>
      <c r="S672" s="60"/>
      <c r="T672" s="60"/>
      <c r="U672" s="60"/>
      <c r="V672" s="60"/>
      <c r="W672" s="60"/>
      <c r="X672" s="60"/>
      <c r="Y672" s="60"/>
      <c r="Z672" s="60"/>
    </row>
    <row r="673" spans="1:26" ht="22.5" customHeight="1">
      <c r="A673" s="14"/>
      <c r="B673" s="13"/>
      <c r="C673" s="81"/>
      <c r="D673" s="615"/>
      <c r="E673" s="13"/>
      <c r="F673" s="615"/>
      <c r="G673" s="615"/>
      <c r="H673" s="34" t="s">
        <v>1378</v>
      </c>
      <c r="I673" s="49"/>
      <c r="J673" s="615"/>
      <c r="K673" s="60"/>
      <c r="L673" s="60"/>
      <c r="M673" s="60"/>
      <c r="N673" s="60"/>
      <c r="O673" s="60"/>
      <c r="P673" s="60"/>
      <c r="Q673" s="60"/>
      <c r="R673" s="60"/>
      <c r="S673" s="60"/>
      <c r="T673" s="60"/>
      <c r="U673" s="60"/>
      <c r="V673" s="60"/>
      <c r="W673" s="60"/>
      <c r="X673" s="60"/>
      <c r="Y673" s="60"/>
      <c r="Z673" s="60"/>
    </row>
    <row r="674" spans="1:26" ht="22.5" customHeight="1">
      <c r="A674" s="14"/>
      <c r="B674" s="13"/>
      <c r="C674" s="81"/>
      <c r="D674" s="634" t="s">
        <v>362</v>
      </c>
      <c r="E674" s="13"/>
      <c r="F674" s="615"/>
      <c r="G674" s="615"/>
      <c r="H674" s="34" t="s">
        <v>1379</v>
      </c>
      <c r="I674" s="49"/>
      <c r="J674" s="615"/>
      <c r="K674" s="60"/>
      <c r="L674" s="60"/>
      <c r="M674" s="60"/>
      <c r="N674" s="60"/>
      <c r="O674" s="60"/>
      <c r="P674" s="60"/>
      <c r="Q674" s="60"/>
      <c r="R674" s="60"/>
      <c r="S674" s="60"/>
      <c r="T674" s="60"/>
      <c r="U674" s="60"/>
      <c r="V674" s="60"/>
      <c r="W674" s="60"/>
      <c r="X674" s="60"/>
      <c r="Y674" s="60"/>
      <c r="Z674" s="60"/>
    </row>
    <row r="675" spans="1:26" ht="22.5" customHeight="1">
      <c r="A675" s="14"/>
      <c r="B675" s="13"/>
      <c r="C675" s="81"/>
      <c r="D675" s="615"/>
      <c r="E675" s="13"/>
      <c r="F675" s="615"/>
      <c r="G675" s="615"/>
      <c r="H675" s="34" t="s">
        <v>1380</v>
      </c>
      <c r="I675" s="49"/>
      <c r="J675" s="615"/>
      <c r="K675" s="60"/>
      <c r="L675" s="60"/>
      <c r="M675" s="60"/>
      <c r="N675" s="60"/>
      <c r="O675" s="60"/>
      <c r="P675" s="60"/>
      <c r="Q675" s="60"/>
      <c r="R675" s="60"/>
      <c r="S675" s="60"/>
      <c r="T675" s="60"/>
      <c r="U675" s="60"/>
      <c r="V675" s="60"/>
      <c r="W675" s="60"/>
      <c r="X675" s="60"/>
      <c r="Y675" s="60"/>
      <c r="Z675" s="60"/>
    </row>
    <row r="676" spans="1:26" ht="22.5" customHeight="1">
      <c r="A676" s="14"/>
      <c r="B676" s="13"/>
      <c r="C676" s="81"/>
      <c r="D676" s="615"/>
      <c r="E676" s="13"/>
      <c r="F676" s="615"/>
      <c r="G676" s="615"/>
      <c r="H676" s="34" t="s">
        <v>1381</v>
      </c>
      <c r="I676" s="49"/>
      <c r="J676" s="615"/>
      <c r="K676" s="60"/>
      <c r="L676" s="60"/>
      <c r="M676" s="60"/>
      <c r="N676" s="60"/>
      <c r="O676" s="60"/>
      <c r="P676" s="60"/>
      <c r="Q676" s="60"/>
      <c r="R676" s="60"/>
      <c r="S676" s="60"/>
      <c r="T676" s="60"/>
      <c r="U676" s="60"/>
      <c r="V676" s="60"/>
      <c r="W676" s="60"/>
      <c r="X676" s="60"/>
      <c r="Y676" s="60"/>
      <c r="Z676" s="60"/>
    </row>
    <row r="677" spans="1:26" ht="28.5" customHeight="1">
      <c r="A677" s="14"/>
      <c r="B677" s="13"/>
      <c r="C677" s="81"/>
      <c r="D677" s="634" t="s">
        <v>363</v>
      </c>
      <c r="E677" s="13"/>
      <c r="F677" s="615"/>
      <c r="G677" s="615"/>
      <c r="H677" s="280" t="s">
        <v>1382</v>
      </c>
      <c r="I677" s="73"/>
      <c r="J677" s="615"/>
      <c r="K677" s="60"/>
      <c r="L677" s="60"/>
      <c r="M677" s="60"/>
      <c r="N677" s="60"/>
      <c r="O677" s="60"/>
      <c r="P677" s="60"/>
      <c r="Q677" s="60"/>
      <c r="R677" s="60"/>
      <c r="S677" s="60"/>
      <c r="T677" s="60"/>
      <c r="U677" s="60"/>
      <c r="V677" s="60"/>
      <c r="W677" s="60"/>
      <c r="X677" s="60"/>
      <c r="Y677" s="60"/>
      <c r="Z677" s="60"/>
    </row>
    <row r="678" spans="1:26" ht="34.5" customHeight="1">
      <c r="A678" s="14"/>
      <c r="B678" s="13"/>
      <c r="C678" s="81"/>
      <c r="D678" s="615"/>
      <c r="E678" s="13"/>
      <c r="F678" s="615"/>
      <c r="G678" s="615"/>
      <c r="H678" s="37" t="s">
        <v>40</v>
      </c>
      <c r="I678" s="100"/>
      <c r="J678" s="616"/>
      <c r="K678" s="60"/>
      <c r="L678" s="60"/>
      <c r="M678" s="60"/>
      <c r="N678" s="60"/>
      <c r="O678" s="60"/>
      <c r="P678" s="60"/>
      <c r="Q678" s="60"/>
      <c r="R678" s="60"/>
      <c r="S678" s="60"/>
      <c r="T678" s="60"/>
      <c r="U678" s="60"/>
      <c r="V678" s="60"/>
      <c r="W678" s="60"/>
      <c r="X678" s="60"/>
      <c r="Y678" s="60"/>
      <c r="Z678" s="60"/>
    </row>
    <row r="679" spans="1:26" ht="78" customHeight="1">
      <c r="A679" s="14"/>
      <c r="B679" s="13"/>
      <c r="C679" s="81"/>
      <c r="D679" s="615"/>
      <c r="E679" s="13"/>
      <c r="F679" s="13"/>
      <c r="G679" s="13"/>
      <c r="H679" s="139"/>
      <c r="I679" s="139"/>
      <c r="J679" s="139"/>
      <c r="K679" s="60"/>
      <c r="L679" s="60"/>
      <c r="M679" s="60"/>
      <c r="N679" s="60"/>
      <c r="O679" s="60"/>
      <c r="P679" s="60"/>
      <c r="Q679" s="60"/>
      <c r="R679" s="60"/>
      <c r="S679" s="60"/>
      <c r="T679" s="60"/>
      <c r="U679" s="60"/>
      <c r="V679" s="60"/>
      <c r="W679" s="60"/>
      <c r="X679" s="60"/>
      <c r="Y679" s="60"/>
      <c r="Z679" s="60"/>
    </row>
    <row r="680" spans="1:26" ht="48" customHeight="1">
      <c r="A680" s="14"/>
      <c r="B680" s="13"/>
      <c r="C680" s="81"/>
      <c r="D680" s="13" t="s">
        <v>1445</v>
      </c>
      <c r="E680" s="13"/>
      <c r="F680" s="13"/>
      <c r="G680" s="13"/>
      <c r="H680" s="13"/>
      <c r="I680" s="13"/>
      <c r="J680" s="139"/>
      <c r="K680" s="60"/>
      <c r="L680" s="60"/>
      <c r="M680" s="60"/>
      <c r="N680" s="60"/>
      <c r="O680" s="60"/>
      <c r="P680" s="60"/>
      <c r="Q680" s="60"/>
      <c r="R680" s="60"/>
      <c r="S680" s="60"/>
      <c r="T680" s="60"/>
      <c r="U680" s="60"/>
      <c r="V680" s="60"/>
      <c r="W680" s="60"/>
      <c r="X680" s="60"/>
      <c r="Y680" s="60"/>
      <c r="Z680" s="60"/>
    </row>
    <row r="681" spans="1:26" ht="66.75" customHeight="1">
      <c r="A681" s="14"/>
      <c r="B681" s="13"/>
      <c r="C681" s="81"/>
      <c r="D681" s="13" t="s">
        <v>1446</v>
      </c>
      <c r="E681" s="13"/>
      <c r="F681" s="13"/>
      <c r="G681" s="13"/>
      <c r="H681" s="13"/>
      <c r="I681" s="13"/>
      <c r="J681" s="139"/>
      <c r="K681" s="60"/>
      <c r="L681" s="60"/>
      <c r="M681" s="60"/>
      <c r="N681" s="60"/>
      <c r="O681" s="60"/>
      <c r="P681" s="60"/>
      <c r="Q681" s="60"/>
      <c r="R681" s="60"/>
      <c r="S681" s="60"/>
      <c r="T681" s="60"/>
      <c r="U681" s="60"/>
      <c r="V681" s="60"/>
      <c r="W681" s="60"/>
      <c r="X681" s="60"/>
      <c r="Y681" s="60"/>
      <c r="Z681" s="60"/>
    </row>
    <row r="682" spans="1:26" ht="45" customHeight="1">
      <c r="A682" s="14"/>
      <c r="B682" s="13"/>
      <c r="C682" s="81"/>
      <c r="D682" s="14" t="s">
        <v>1447</v>
      </c>
      <c r="E682" s="13"/>
      <c r="F682" s="13"/>
      <c r="G682" s="13"/>
      <c r="H682" s="13"/>
      <c r="I682" s="13"/>
      <c r="J682" s="139"/>
      <c r="K682" s="60"/>
      <c r="L682" s="60"/>
      <c r="M682" s="60"/>
      <c r="N682" s="60"/>
      <c r="O682" s="60"/>
      <c r="P682" s="60"/>
      <c r="Q682" s="60"/>
      <c r="R682" s="60"/>
      <c r="S682" s="60"/>
      <c r="T682" s="60"/>
      <c r="U682" s="60"/>
      <c r="V682" s="60"/>
      <c r="W682" s="60"/>
      <c r="X682" s="60"/>
      <c r="Y682" s="60"/>
      <c r="Z682" s="60"/>
    </row>
    <row r="683" spans="1:26" ht="72" customHeight="1">
      <c r="A683" s="14"/>
      <c r="B683" s="13"/>
      <c r="C683" s="81"/>
      <c r="D683" s="14" t="s">
        <v>1448</v>
      </c>
      <c r="E683" s="13"/>
      <c r="F683" s="13"/>
      <c r="G683" s="13"/>
      <c r="H683" s="13"/>
      <c r="I683" s="13"/>
      <c r="J683" s="139"/>
      <c r="K683" s="60"/>
      <c r="L683" s="60"/>
      <c r="M683" s="60"/>
      <c r="N683" s="60"/>
      <c r="O683" s="60"/>
      <c r="P683" s="60"/>
      <c r="Q683" s="60"/>
      <c r="R683" s="60"/>
      <c r="S683" s="60"/>
      <c r="T683" s="60"/>
      <c r="U683" s="60"/>
      <c r="V683" s="60"/>
      <c r="W683" s="60"/>
      <c r="X683" s="60"/>
      <c r="Y683" s="60"/>
      <c r="Z683" s="60"/>
    </row>
    <row r="684" spans="1:26" ht="87" customHeight="1">
      <c r="A684" s="52"/>
      <c r="B684" s="51"/>
      <c r="C684" s="102"/>
      <c r="D684" s="52" t="s">
        <v>1449</v>
      </c>
      <c r="E684" s="51"/>
      <c r="F684" s="51"/>
      <c r="G684" s="51"/>
      <c r="H684" s="51"/>
      <c r="I684" s="51"/>
      <c r="J684" s="80"/>
      <c r="K684" s="60"/>
      <c r="L684" s="60"/>
      <c r="M684" s="60"/>
      <c r="N684" s="60"/>
      <c r="O684" s="60"/>
      <c r="P684" s="60"/>
      <c r="Q684" s="60"/>
      <c r="R684" s="60"/>
      <c r="S684" s="60"/>
      <c r="T684" s="60"/>
      <c r="U684" s="60"/>
      <c r="V684" s="60"/>
      <c r="W684" s="60"/>
      <c r="X684" s="60"/>
      <c r="Y684" s="60"/>
      <c r="Z684" s="60"/>
    </row>
    <row r="685" spans="1:26" ht="21.75" customHeight="1">
      <c r="A685" s="636" t="s">
        <v>1450</v>
      </c>
      <c r="B685" s="633" t="s">
        <v>370</v>
      </c>
      <c r="C685" s="633" t="s">
        <v>1451</v>
      </c>
      <c r="D685" s="54"/>
      <c r="E685" s="633"/>
      <c r="F685" s="633" t="s">
        <v>78</v>
      </c>
      <c r="G685" s="633" t="s">
        <v>78</v>
      </c>
      <c r="H685" s="32" t="s">
        <v>1375</v>
      </c>
      <c r="I685" s="48"/>
      <c r="J685" s="623" t="s">
        <v>1452</v>
      </c>
      <c r="K685" s="60"/>
      <c r="L685" s="60"/>
      <c r="M685" s="60"/>
      <c r="N685" s="60"/>
      <c r="O685" s="60"/>
      <c r="P685" s="60"/>
      <c r="Q685" s="60"/>
      <c r="R685" s="60"/>
      <c r="S685" s="60"/>
      <c r="T685" s="60"/>
      <c r="U685" s="60"/>
      <c r="V685" s="60"/>
      <c r="W685" s="60"/>
      <c r="X685" s="60"/>
      <c r="Y685" s="60"/>
      <c r="Z685" s="60"/>
    </row>
    <row r="686" spans="1:26" ht="27" customHeight="1">
      <c r="A686" s="615"/>
      <c r="B686" s="615"/>
      <c r="C686" s="615"/>
      <c r="D686" s="13"/>
      <c r="E686" s="615"/>
      <c r="F686" s="615"/>
      <c r="G686" s="615"/>
      <c r="H686" s="34" t="s">
        <v>1376</v>
      </c>
      <c r="I686" s="49"/>
      <c r="J686" s="615"/>
      <c r="K686" s="60"/>
      <c r="L686" s="60"/>
      <c r="M686" s="60"/>
      <c r="N686" s="60"/>
      <c r="O686" s="60"/>
      <c r="P686" s="60"/>
      <c r="Q686" s="60"/>
      <c r="R686" s="60"/>
      <c r="S686" s="60"/>
      <c r="T686" s="60"/>
      <c r="U686" s="60"/>
      <c r="V686" s="60"/>
      <c r="W686" s="60"/>
      <c r="X686" s="60"/>
      <c r="Y686" s="60"/>
      <c r="Z686" s="60"/>
    </row>
    <row r="687" spans="1:26" ht="27" customHeight="1">
      <c r="A687" s="615"/>
      <c r="B687" s="615"/>
      <c r="C687" s="615"/>
      <c r="D687" s="13"/>
      <c r="E687" s="13"/>
      <c r="F687" s="615"/>
      <c r="G687" s="615"/>
      <c r="H687" s="34" t="s">
        <v>1377</v>
      </c>
      <c r="I687" s="49"/>
      <c r="J687" s="615"/>
      <c r="K687" s="60"/>
      <c r="L687" s="60"/>
      <c r="M687" s="60"/>
      <c r="N687" s="60"/>
      <c r="O687" s="60"/>
      <c r="P687" s="60"/>
      <c r="Q687" s="60"/>
      <c r="R687" s="60"/>
      <c r="S687" s="60"/>
      <c r="T687" s="60"/>
      <c r="U687" s="60"/>
      <c r="V687" s="60"/>
      <c r="W687" s="60"/>
      <c r="X687" s="60"/>
      <c r="Y687" s="60"/>
      <c r="Z687" s="60"/>
    </row>
    <row r="688" spans="1:26" ht="22.5" customHeight="1">
      <c r="A688" s="615"/>
      <c r="B688" s="615"/>
      <c r="C688" s="615"/>
      <c r="D688" s="13"/>
      <c r="E688" s="13"/>
      <c r="F688" s="615"/>
      <c r="G688" s="615"/>
      <c r="H688" s="34" t="s">
        <v>1378</v>
      </c>
      <c r="I688" s="49"/>
      <c r="J688" s="615"/>
      <c r="K688" s="60"/>
      <c r="L688" s="60"/>
      <c r="M688" s="60"/>
      <c r="N688" s="60"/>
      <c r="O688" s="60"/>
      <c r="P688" s="60"/>
      <c r="Q688" s="60"/>
      <c r="R688" s="60"/>
      <c r="S688" s="60"/>
      <c r="T688" s="60"/>
      <c r="U688" s="60"/>
      <c r="V688" s="60"/>
      <c r="W688" s="60"/>
      <c r="X688" s="60"/>
      <c r="Y688" s="60"/>
      <c r="Z688" s="60"/>
    </row>
    <row r="689" spans="1:26" ht="22.5" customHeight="1">
      <c r="A689" s="615"/>
      <c r="B689" s="615"/>
      <c r="C689" s="615"/>
      <c r="D689" s="13"/>
      <c r="E689" s="13"/>
      <c r="F689" s="615"/>
      <c r="G689" s="615"/>
      <c r="H689" s="34" t="s">
        <v>1379</v>
      </c>
      <c r="I689" s="49"/>
      <c r="J689" s="615"/>
      <c r="K689" s="60"/>
      <c r="L689" s="60"/>
      <c r="M689" s="60"/>
      <c r="N689" s="60"/>
      <c r="O689" s="60"/>
      <c r="P689" s="60"/>
      <c r="Q689" s="60"/>
      <c r="R689" s="60"/>
      <c r="S689" s="60"/>
      <c r="T689" s="60"/>
      <c r="U689" s="60"/>
      <c r="V689" s="60"/>
      <c r="W689" s="60"/>
      <c r="X689" s="60"/>
      <c r="Y689" s="60"/>
      <c r="Z689" s="60"/>
    </row>
    <row r="690" spans="1:26" ht="22.5" customHeight="1">
      <c r="A690" s="615"/>
      <c r="B690" s="13"/>
      <c r="C690" s="615"/>
      <c r="D690" s="13"/>
      <c r="E690" s="13"/>
      <c r="F690" s="615"/>
      <c r="G690" s="615"/>
      <c r="H690" s="34" t="s">
        <v>1380</v>
      </c>
      <c r="I690" s="49"/>
      <c r="J690" s="615"/>
      <c r="K690" s="60"/>
      <c r="L690" s="60"/>
      <c r="M690" s="60"/>
      <c r="N690" s="60"/>
      <c r="O690" s="60"/>
      <c r="P690" s="60"/>
      <c r="Q690" s="60"/>
      <c r="R690" s="60"/>
      <c r="S690" s="60"/>
      <c r="T690" s="60"/>
      <c r="U690" s="60"/>
      <c r="V690" s="60"/>
      <c r="W690" s="60"/>
      <c r="X690" s="60"/>
      <c r="Y690" s="60"/>
      <c r="Z690" s="60"/>
    </row>
    <row r="691" spans="1:26" ht="22.5" customHeight="1">
      <c r="A691" s="615"/>
      <c r="B691" s="13" t="s">
        <v>331</v>
      </c>
      <c r="C691" s="615"/>
      <c r="D691" s="13"/>
      <c r="E691" s="13"/>
      <c r="F691" s="615"/>
      <c r="G691" s="615"/>
      <c r="H691" s="34" t="s">
        <v>1381</v>
      </c>
      <c r="I691" s="49"/>
      <c r="J691" s="615"/>
      <c r="K691" s="60"/>
      <c r="L691" s="60"/>
      <c r="M691" s="60"/>
      <c r="N691" s="60"/>
      <c r="O691" s="60"/>
      <c r="P691" s="60"/>
      <c r="Q691" s="60"/>
      <c r="R691" s="60"/>
      <c r="S691" s="60"/>
      <c r="T691" s="60"/>
      <c r="U691" s="60"/>
      <c r="V691" s="60"/>
      <c r="W691" s="60"/>
      <c r="X691" s="60"/>
      <c r="Y691" s="60"/>
      <c r="Z691" s="60"/>
    </row>
    <row r="692" spans="1:26" ht="22.5" customHeight="1">
      <c r="A692" s="615"/>
      <c r="B692" s="13"/>
      <c r="C692" s="615"/>
      <c r="D692" s="13"/>
      <c r="E692" s="13"/>
      <c r="F692" s="615"/>
      <c r="G692" s="615"/>
      <c r="H692" s="280" t="s">
        <v>1382</v>
      </c>
      <c r="I692" s="73"/>
      <c r="J692" s="615"/>
      <c r="K692" s="60"/>
      <c r="L692" s="60"/>
      <c r="M692" s="60"/>
      <c r="N692" s="60"/>
      <c r="O692" s="60"/>
      <c r="P692" s="60"/>
      <c r="Q692" s="60"/>
      <c r="R692" s="60"/>
      <c r="S692" s="60"/>
      <c r="T692" s="60"/>
      <c r="U692" s="60"/>
      <c r="V692" s="60"/>
      <c r="W692" s="60"/>
      <c r="X692" s="60"/>
      <c r="Y692" s="60"/>
      <c r="Z692" s="60"/>
    </row>
    <row r="693" spans="1:26" ht="22.5" customHeight="1">
      <c r="A693" s="615"/>
      <c r="B693" s="13"/>
      <c r="C693" s="615"/>
      <c r="D693" s="13"/>
      <c r="E693" s="70"/>
      <c r="F693" s="618"/>
      <c r="G693" s="618"/>
      <c r="H693" s="37" t="s">
        <v>40</v>
      </c>
      <c r="I693" s="74"/>
      <c r="J693" s="616"/>
      <c r="K693" s="60"/>
      <c r="L693" s="60"/>
      <c r="M693" s="60"/>
      <c r="N693" s="60"/>
      <c r="O693" s="60"/>
      <c r="P693" s="60"/>
      <c r="Q693" s="60"/>
      <c r="R693" s="60"/>
      <c r="S693" s="60"/>
      <c r="T693" s="60"/>
      <c r="U693" s="60"/>
      <c r="V693" s="60"/>
      <c r="W693" s="60"/>
      <c r="X693" s="60"/>
      <c r="Y693" s="60"/>
      <c r="Z693" s="60"/>
    </row>
    <row r="694" spans="1:26" ht="22.5" customHeight="1">
      <c r="A694" s="615"/>
      <c r="B694" s="13"/>
      <c r="C694" s="615"/>
      <c r="D694" s="13"/>
      <c r="E694" s="13" t="s">
        <v>373</v>
      </c>
      <c r="F694" s="634" t="s">
        <v>78</v>
      </c>
      <c r="G694" s="634" t="s">
        <v>78</v>
      </c>
      <c r="H694" s="32" t="s">
        <v>1375</v>
      </c>
      <c r="I694" s="48"/>
      <c r="J694" s="623" t="s">
        <v>1453</v>
      </c>
      <c r="K694" s="60"/>
      <c r="L694" s="60"/>
      <c r="M694" s="60"/>
      <c r="N694" s="60"/>
      <c r="O694" s="60"/>
      <c r="P694" s="60"/>
      <c r="Q694" s="60"/>
      <c r="R694" s="60"/>
      <c r="S694" s="60"/>
      <c r="T694" s="60"/>
      <c r="U694" s="60"/>
      <c r="V694" s="60"/>
      <c r="W694" s="60"/>
      <c r="X694" s="60"/>
      <c r="Y694" s="60"/>
      <c r="Z694" s="60"/>
    </row>
    <row r="695" spans="1:26" ht="22.5" customHeight="1">
      <c r="A695" s="615"/>
      <c r="B695" s="13"/>
      <c r="C695" s="615"/>
      <c r="D695" s="13"/>
      <c r="E695" s="13"/>
      <c r="F695" s="615"/>
      <c r="G695" s="615"/>
      <c r="H695" s="34" t="s">
        <v>1376</v>
      </c>
      <c r="I695" s="49"/>
      <c r="J695" s="615"/>
      <c r="K695" s="60"/>
      <c r="L695" s="60"/>
      <c r="M695" s="60"/>
      <c r="N695" s="60"/>
      <c r="O695" s="60"/>
      <c r="P695" s="60"/>
      <c r="Q695" s="60"/>
      <c r="R695" s="60"/>
      <c r="S695" s="60"/>
      <c r="T695" s="60"/>
      <c r="U695" s="60"/>
      <c r="V695" s="60"/>
      <c r="W695" s="60"/>
      <c r="X695" s="60"/>
      <c r="Y695" s="60"/>
      <c r="Z695" s="60"/>
    </row>
    <row r="696" spans="1:26" ht="22.5" customHeight="1">
      <c r="A696" s="615"/>
      <c r="B696" s="13"/>
      <c r="C696" s="615"/>
      <c r="D696" s="13"/>
      <c r="E696" s="13"/>
      <c r="F696" s="615"/>
      <c r="G696" s="615"/>
      <c r="H696" s="34" t="s">
        <v>1377</v>
      </c>
      <c r="I696" s="49"/>
      <c r="J696" s="615"/>
      <c r="K696" s="60"/>
      <c r="L696" s="60"/>
      <c r="M696" s="60"/>
      <c r="N696" s="60"/>
      <c r="O696" s="60"/>
      <c r="P696" s="60"/>
      <c r="Q696" s="60"/>
      <c r="R696" s="60"/>
      <c r="S696" s="60"/>
      <c r="T696" s="60"/>
      <c r="U696" s="60"/>
      <c r="V696" s="60"/>
      <c r="W696" s="60"/>
      <c r="X696" s="60"/>
      <c r="Y696" s="60"/>
      <c r="Z696" s="60"/>
    </row>
    <row r="697" spans="1:26" ht="22.5" customHeight="1">
      <c r="A697" s="13"/>
      <c r="B697" s="13"/>
      <c r="C697" s="13"/>
      <c r="D697" s="13"/>
      <c r="E697" s="13"/>
      <c r="F697" s="615"/>
      <c r="G697" s="615"/>
      <c r="H697" s="34" t="s">
        <v>1378</v>
      </c>
      <c r="I697" s="49"/>
      <c r="J697" s="615"/>
      <c r="K697" s="60"/>
      <c r="L697" s="60"/>
      <c r="M697" s="60"/>
      <c r="N697" s="60"/>
      <c r="O697" s="60"/>
      <c r="P697" s="60"/>
      <c r="Q697" s="60"/>
      <c r="R697" s="60"/>
      <c r="S697" s="60"/>
      <c r="T697" s="60"/>
      <c r="U697" s="60"/>
      <c r="V697" s="60"/>
      <c r="W697" s="60"/>
      <c r="X697" s="60"/>
      <c r="Y697" s="60"/>
      <c r="Z697" s="60"/>
    </row>
    <row r="698" spans="1:26" ht="22.5" customHeight="1">
      <c r="A698" s="13"/>
      <c r="B698" s="13"/>
      <c r="C698" s="13"/>
      <c r="D698" s="13"/>
      <c r="E698" s="13"/>
      <c r="F698" s="615"/>
      <c r="G698" s="615"/>
      <c r="H698" s="34" t="s">
        <v>1379</v>
      </c>
      <c r="I698" s="49"/>
      <c r="J698" s="615"/>
      <c r="K698" s="60"/>
      <c r="L698" s="60"/>
      <c r="M698" s="60"/>
      <c r="N698" s="60"/>
      <c r="O698" s="60"/>
      <c r="P698" s="60"/>
      <c r="Q698" s="60"/>
      <c r="R698" s="60"/>
      <c r="S698" s="60"/>
      <c r="T698" s="60"/>
      <c r="U698" s="60"/>
      <c r="V698" s="60"/>
      <c r="W698" s="60"/>
      <c r="X698" s="60"/>
      <c r="Y698" s="60"/>
      <c r="Z698" s="60"/>
    </row>
    <row r="699" spans="1:26" ht="22.5" customHeight="1">
      <c r="A699" s="13"/>
      <c r="B699" s="13"/>
      <c r="C699" s="13"/>
      <c r="D699" s="13"/>
      <c r="E699" s="13"/>
      <c r="F699" s="615"/>
      <c r="G699" s="615"/>
      <c r="H699" s="34" t="s">
        <v>1380</v>
      </c>
      <c r="I699" s="49"/>
      <c r="J699" s="615"/>
      <c r="K699" s="60"/>
      <c r="L699" s="60"/>
      <c r="M699" s="60"/>
      <c r="N699" s="60"/>
      <c r="O699" s="60"/>
      <c r="P699" s="60"/>
      <c r="Q699" s="60"/>
      <c r="R699" s="60"/>
      <c r="S699" s="60"/>
      <c r="T699" s="60"/>
      <c r="U699" s="60"/>
      <c r="V699" s="60"/>
      <c r="W699" s="60"/>
      <c r="X699" s="60"/>
      <c r="Y699" s="60"/>
      <c r="Z699" s="60"/>
    </row>
    <row r="700" spans="1:26" ht="22.5" customHeight="1">
      <c r="A700" s="13"/>
      <c r="B700" s="13"/>
      <c r="C700" s="13"/>
      <c r="D700" s="13"/>
      <c r="E700" s="13"/>
      <c r="F700" s="615"/>
      <c r="G700" s="615"/>
      <c r="H700" s="34" t="s">
        <v>1381</v>
      </c>
      <c r="I700" s="49"/>
      <c r="J700" s="615"/>
      <c r="K700" s="60"/>
      <c r="L700" s="60"/>
      <c r="M700" s="60"/>
      <c r="N700" s="60"/>
      <c r="O700" s="60"/>
      <c r="P700" s="60"/>
      <c r="Q700" s="60"/>
      <c r="R700" s="60"/>
      <c r="S700" s="60"/>
      <c r="T700" s="60"/>
      <c r="U700" s="60"/>
      <c r="V700" s="60"/>
      <c r="W700" s="60"/>
      <c r="X700" s="60"/>
      <c r="Y700" s="60"/>
      <c r="Z700" s="60"/>
    </row>
    <row r="701" spans="1:26" ht="22.5" customHeight="1">
      <c r="A701" s="13"/>
      <c r="B701" s="13"/>
      <c r="C701" s="13"/>
      <c r="D701" s="13"/>
      <c r="E701" s="13"/>
      <c r="F701" s="615"/>
      <c r="G701" s="615"/>
      <c r="H701" s="280" t="s">
        <v>1382</v>
      </c>
      <c r="I701" s="73"/>
      <c r="J701" s="615"/>
      <c r="K701" s="60"/>
      <c r="L701" s="60"/>
      <c r="M701" s="60"/>
      <c r="N701" s="60"/>
      <c r="O701" s="60"/>
      <c r="P701" s="60"/>
      <c r="Q701" s="60"/>
      <c r="R701" s="60"/>
      <c r="S701" s="60"/>
      <c r="T701" s="60"/>
      <c r="U701" s="60"/>
      <c r="V701" s="60"/>
      <c r="W701" s="60"/>
      <c r="X701" s="60"/>
      <c r="Y701" s="60"/>
      <c r="Z701" s="60"/>
    </row>
    <row r="702" spans="1:26" ht="22.5" customHeight="1">
      <c r="A702" s="13"/>
      <c r="B702" s="13"/>
      <c r="C702" s="13"/>
      <c r="D702" s="13"/>
      <c r="E702" s="13"/>
      <c r="F702" s="621"/>
      <c r="G702" s="621"/>
      <c r="H702" s="37" t="s">
        <v>40</v>
      </c>
      <c r="I702" s="74"/>
      <c r="J702" s="616"/>
      <c r="K702" s="60"/>
      <c r="L702" s="60"/>
      <c r="M702" s="60"/>
      <c r="N702" s="60"/>
      <c r="O702" s="60"/>
      <c r="P702" s="60"/>
      <c r="Q702" s="60"/>
      <c r="R702" s="60"/>
      <c r="S702" s="60"/>
      <c r="T702" s="60"/>
      <c r="U702" s="60"/>
      <c r="V702" s="60"/>
      <c r="W702" s="60"/>
      <c r="X702" s="60"/>
      <c r="Y702" s="60"/>
      <c r="Z702" s="60"/>
    </row>
    <row r="703" spans="1:26" ht="20.25" customHeight="1">
      <c r="A703" s="633" t="s">
        <v>1454</v>
      </c>
      <c r="B703" s="633" t="s">
        <v>1455</v>
      </c>
      <c r="C703" s="55" t="s">
        <v>106</v>
      </c>
      <c r="D703" s="633" t="s">
        <v>377</v>
      </c>
      <c r="E703" s="633" t="s">
        <v>378</v>
      </c>
      <c r="F703" s="633" t="s">
        <v>78</v>
      </c>
      <c r="G703" s="633" t="s">
        <v>78</v>
      </c>
      <c r="H703" s="32" t="s">
        <v>1375</v>
      </c>
      <c r="I703" s="48"/>
      <c r="J703" s="620" t="s">
        <v>1456</v>
      </c>
      <c r="K703" s="60"/>
      <c r="L703" s="60"/>
      <c r="M703" s="60"/>
      <c r="N703" s="60"/>
      <c r="O703" s="60"/>
      <c r="P703" s="60"/>
      <c r="Q703" s="60"/>
      <c r="R703" s="60"/>
      <c r="S703" s="60"/>
      <c r="T703" s="60"/>
      <c r="U703" s="60"/>
      <c r="V703" s="60"/>
      <c r="W703" s="60"/>
      <c r="X703" s="60"/>
      <c r="Y703" s="60"/>
      <c r="Z703" s="60"/>
    </row>
    <row r="704" spans="1:26" ht="22.5" customHeight="1">
      <c r="A704" s="615"/>
      <c r="B704" s="615"/>
      <c r="C704" s="81"/>
      <c r="D704" s="615"/>
      <c r="E704" s="615"/>
      <c r="F704" s="615"/>
      <c r="G704" s="615"/>
      <c r="H704" s="34" t="s">
        <v>1376</v>
      </c>
      <c r="I704" s="49"/>
      <c r="J704" s="615"/>
      <c r="K704" s="60"/>
      <c r="L704" s="60"/>
      <c r="M704" s="60"/>
      <c r="N704" s="60"/>
      <c r="O704" s="60"/>
      <c r="P704" s="60"/>
      <c r="Q704" s="60"/>
      <c r="R704" s="60"/>
      <c r="S704" s="60"/>
      <c r="T704" s="60"/>
      <c r="U704" s="60"/>
      <c r="V704" s="60"/>
      <c r="W704" s="60"/>
      <c r="X704" s="60"/>
      <c r="Y704" s="60"/>
      <c r="Z704" s="60"/>
    </row>
    <row r="705" spans="1:26" ht="24" customHeight="1">
      <c r="A705" s="615"/>
      <c r="B705" s="615"/>
      <c r="C705" s="81"/>
      <c r="D705" s="634" t="s">
        <v>380</v>
      </c>
      <c r="E705" s="615"/>
      <c r="F705" s="615"/>
      <c r="G705" s="615"/>
      <c r="H705" s="34" t="s">
        <v>1377</v>
      </c>
      <c r="I705" s="49"/>
      <c r="J705" s="615"/>
      <c r="K705" s="60"/>
      <c r="L705" s="60"/>
      <c r="M705" s="60"/>
      <c r="N705" s="60"/>
      <c r="O705" s="60"/>
      <c r="P705" s="60"/>
      <c r="Q705" s="60"/>
      <c r="R705" s="60"/>
      <c r="S705" s="60"/>
      <c r="T705" s="60"/>
      <c r="U705" s="60"/>
      <c r="V705" s="60"/>
      <c r="W705" s="60"/>
      <c r="X705" s="60"/>
      <c r="Y705" s="60"/>
      <c r="Z705" s="60"/>
    </row>
    <row r="706" spans="1:26" ht="24" customHeight="1">
      <c r="A706" s="615"/>
      <c r="B706" s="615"/>
      <c r="C706" s="81"/>
      <c r="D706" s="615"/>
      <c r="E706" s="13"/>
      <c r="F706" s="615"/>
      <c r="G706" s="615"/>
      <c r="H706" s="34" t="s">
        <v>1378</v>
      </c>
      <c r="I706" s="49"/>
      <c r="J706" s="615"/>
      <c r="K706" s="60"/>
      <c r="L706" s="60"/>
      <c r="M706" s="60"/>
      <c r="N706" s="60"/>
      <c r="O706" s="60"/>
      <c r="P706" s="60"/>
      <c r="Q706" s="60"/>
      <c r="R706" s="60"/>
      <c r="S706" s="60"/>
      <c r="T706" s="60"/>
      <c r="U706" s="60"/>
      <c r="V706" s="60"/>
      <c r="W706" s="60"/>
      <c r="X706" s="60"/>
      <c r="Y706" s="60"/>
      <c r="Z706" s="60"/>
    </row>
    <row r="707" spans="1:26" ht="28.5" customHeight="1">
      <c r="A707" s="615"/>
      <c r="B707" s="615"/>
      <c r="C707" s="81"/>
      <c r="D707" s="615"/>
      <c r="E707" s="13"/>
      <c r="F707" s="615"/>
      <c r="G707" s="615"/>
      <c r="H707" s="34" t="s">
        <v>1379</v>
      </c>
      <c r="I707" s="49"/>
      <c r="J707" s="615"/>
      <c r="K707" s="60"/>
      <c r="L707" s="60"/>
      <c r="M707" s="60"/>
      <c r="N707" s="60"/>
      <c r="O707" s="60"/>
      <c r="P707" s="60"/>
      <c r="Q707" s="60"/>
      <c r="R707" s="60"/>
      <c r="S707" s="60"/>
      <c r="T707" s="60"/>
      <c r="U707" s="60"/>
      <c r="V707" s="60"/>
      <c r="W707" s="60"/>
      <c r="X707" s="60"/>
      <c r="Y707" s="60"/>
      <c r="Z707" s="60"/>
    </row>
    <row r="708" spans="1:26" ht="22.5" customHeight="1">
      <c r="A708" s="615"/>
      <c r="B708" s="615"/>
      <c r="C708" s="81"/>
      <c r="D708" s="634" t="s">
        <v>381</v>
      </c>
      <c r="E708" s="13"/>
      <c r="F708" s="615"/>
      <c r="G708" s="615"/>
      <c r="H708" s="34" t="s">
        <v>1380</v>
      </c>
      <c r="I708" s="49"/>
      <c r="J708" s="615"/>
      <c r="K708" s="60"/>
      <c r="L708" s="60"/>
      <c r="M708" s="60"/>
      <c r="N708" s="60"/>
      <c r="O708" s="60"/>
      <c r="P708" s="60"/>
      <c r="Q708" s="60"/>
      <c r="R708" s="60"/>
      <c r="S708" s="60"/>
      <c r="T708" s="60"/>
      <c r="U708" s="60"/>
      <c r="V708" s="60"/>
      <c r="W708" s="60"/>
      <c r="X708" s="60"/>
      <c r="Y708" s="60"/>
      <c r="Z708" s="60"/>
    </row>
    <row r="709" spans="1:26" ht="22.5" customHeight="1">
      <c r="A709" s="615"/>
      <c r="B709" s="615"/>
      <c r="C709" s="81"/>
      <c r="D709" s="615"/>
      <c r="E709" s="13"/>
      <c r="F709" s="615"/>
      <c r="G709" s="615"/>
      <c r="H709" s="34" t="s">
        <v>1381</v>
      </c>
      <c r="I709" s="49"/>
      <c r="J709" s="615"/>
      <c r="K709" s="60"/>
      <c r="L709" s="60"/>
      <c r="M709" s="60"/>
      <c r="N709" s="60"/>
      <c r="O709" s="60"/>
      <c r="P709" s="60"/>
      <c r="Q709" s="60"/>
      <c r="R709" s="60"/>
      <c r="S709" s="60"/>
      <c r="T709" s="60"/>
      <c r="U709" s="60"/>
      <c r="V709" s="60"/>
      <c r="W709" s="60"/>
      <c r="X709" s="60"/>
      <c r="Y709" s="60"/>
      <c r="Z709" s="60"/>
    </row>
    <row r="710" spans="1:26" ht="22.5" customHeight="1">
      <c r="A710" s="615"/>
      <c r="B710" s="615"/>
      <c r="C710" s="81"/>
      <c r="D710" s="615"/>
      <c r="E710" s="13"/>
      <c r="F710" s="615"/>
      <c r="G710" s="615"/>
      <c r="H710" s="280" t="s">
        <v>1382</v>
      </c>
      <c r="I710" s="73"/>
      <c r="J710" s="615"/>
      <c r="K710" s="60"/>
      <c r="L710" s="60"/>
      <c r="M710" s="60"/>
      <c r="N710" s="60"/>
      <c r="O710" s="60"/>
      <c r="P710" s="60"/>
      <c r="Q710" s="60"/>
      <c r="R710" s="60"/>
      <c r="S710" s="60"/>
      <c r="T710" s="60"/>
      <c r="U710" s="60"/>
      <c r="V710" s="60"/>
      <c r="W710" s="60"/>
      <c r="X710" s="60"/>
      <c r="Y710" s="60"/>
      <c r="Z710" s="60"/>
    </row>
    <row r="711" spans="1:26" ht="29.25" customHeight="1">
      <c r="A711" s="14"/>
      <c r="B711" s="14"/>
      <c r="C711" s="81"/>
      <c r="D711" s="615"/>
      <c r="E711" s="70"/>
      <c r="F711" s="618"/>
      <c r="G711" s="618"/>
      <c r="H711" s="37" t="s">
        <v>40</v>
      </c>
      <c r="I711" s="74"/>
      <c r="J711" s="616"/>
      <c r="K711" s="60"/>
      <c r="L711" s="60"/>
      <c r="M711" s="60"/>
      <c r="N711" s="60"/>
      <c r="O711" s="60"/>
      <c r="P711" s="60"/>
      <c r="Q711" s="60"/>
      <c r="R711" s="60"/>
      <c r="S711" s="60"/>
      <c r="T711" s="60"/>
      <c r="U711" s="60"/>
      <c r="V711" s="60"/>
      <c r="W711" s="60"/>
      <c r="X711" s="60"/>
      <c r="Y711" s="60"/>
      <c r="Z711" s="60"/>
    </row>
    <row r="712" spans="1:26" ht="78.75" customHeight="1">
      <c r="A712" s="14"/>
      <c r="B712" s="14"/>
      <c r="C712" s="81"/>
      <c r="D712" s="13" t="s">
        <v>382</v>
      </c>
      <c r="E712" s="13"/>
      <c r="F712" s="13"/>
      <c r="G712" s="13"/>
      <c r="H712" s="13"/>
      <c r="I712" s="13"/>
      <c r="J712" s="186"/>
      <c r="K712" s="60"/>
      <c r="L712" s="60"/>
      <c r="M712" s="60"/>
      <c r="N712" s="60"/>
      <c r="O712" s="60"/>
      <c r="P712" s="60"/>
      <c r="Q712" s="60"/>
      <c r="R712" s="60"/>
      <c r="S712" s="60"/>
      <c r="T712" s="60"/>
      <c r="U712" s="60"/>
      <c r="V712" s="60"/>
      <c r="W712" s="60"/>
      <c r="X712" s="60"/>
      <c r="Y712" s="60"/>
      <c r="Z712" s="60"/>
    </row>
    <row r="713" spans="1:26" ht="273" customHeight="1">
      <c r="A713" s="13"/>
      <c r="B713" s="13"/>
      <c r="C713" s="81"/>
      <c r="D713" s="13" t="s">
        <v>1457</v>
      </c>
      <c r="E713" s="13"/>
      <c r="F713" s="13"/>
      <c r="G713" s="13"/>
      <c r="H713" s="13"/>
      <c r="I713" s="13"/>
      <c r="J713" s="139"/>
      <c r="K713" s="60"/>
      <c r="L713" s="60"/>
      <c r="M713" s="60"/>
      <c r="N713" s="60"/>
      <c r="O713" s="60"/>
      <c r="P713" s="60"/>
      <c r="Q713" s="60"/>
      <c r="R713" s="60"/>
      <c r="S713" s="60"/>
      <c r="T713" s="60"/>
      <c r="U713" s="60"/>
      <c r="V713" s="60"/>
      <c r="W713" s="60"/>
      <c r="X713" s="60"/>
      <c r="Y713" s="60"/>
      <c r="Z713" s="60"/>
    </row>
    <row r="714" spans="1:26" ht="132" customHeight="1">
      <c r="A714" s="13"/>
      <c r="B714" s="13"/>
      <c r="C714" s="81"/>
      <c r="D714" s="13" t="s">
        <v>384</v>
      </c>
      <c r="E714" s="13"/>
      <c r="F714" s="13"/>
      <c r="G714" s="13"/>
      <c r="H714" s="13"/>
      <c r="I714" s="13"/>
      <c r="J714" s="139"/>
      <c r="K714" s="60"/>
      <c r="L714" s="60"/>
      <c r="M714" s="60"/>
      <c r="N714" s="60"/>
      <c r="O714" s="60"/>
      <c r="P714" s="60"/>
      <c r="Q714" s="60"/>
      <c r="R714" s="60"/>
      <c r="S714" s="60"/>
      <c r="T714" s="60"/>
      <c r="U714" s="60"/>
      <c r="V714" s="60"/>
      <c r="W714" s="60"/>
      <c r="X714" s="60"/>
      <c r="Y714" s="60"/>
      <c r="Z714" s="60"/>
    </row>
    <row r="715" spans="1:26" ht="98.25" customHeight="1">
      <c r="A715" s="13"/>
      <c r="B715" s="13"/>
      <c r="C715" s="81"/>
      <c r="D715" s="13" t="s">
        <v>1458</v>
      </c>
      <c r="E715" s="13"/>
      <c r="F715" s="13"/>
      <c r="G715" s="13"/>
      <c r="H715" s="13"/>
      <c r="I715" s="13"/>
      <c r="J715" s="139"/>
      <c r="K715" s="60"/>
      <c r="L715" s="60"/>
      <c r="M715" s="60"/>
      <c r="N715" s="60"/>
      <c r="O715" s="60"/>
      <c r="P715" s="60"/>
      <c r="Q715" s="60"/>
      <c r="R715" s="60"/>
      <c r="S715" s="60"/>
      <c r="T715" s="60"/>
      <c r="U715" s="60"/>
      <c r="V715" s="60"/>
      <c r="W715" s="60"/>
      <c r="X715" s="60"/>
      <c r="Y715" s="60"/>
      <c r="Z715" s="60"/>
    </row>
    <row r="716" spans="1:26" ht="80.25" customHeight="1">
      <c r="A716" s="13"/>
      <c r="B716" s="13"/>
      <c r="C716" s="81"/>
      <c r="D716" s="13" t="s">
        <v>386</v>
      </c>
      <c r="E716" s="51"/>
      <c r="F716" s="51"/>
      <c r="G716" s="51"/>
      <c r="H716" s="51"/>
      <c r="I716" s="51"/>
      <c r="J716" s="80"/>
      <c r="K716" s="60"/>
      <c r="L716" s="60"/>
      <c r="M716" s="60"/>
      <c r="N716" s="60"/>
      <c r="O716" s="60"/>
      <c r="P716" s="60"/>
      <c r="Q716" s="60"/>
      <c r="R716" s="60"/>
      <c r="S716" s="60"/>
      <c r="T716" s="60"/>
      <c r="U716" s="60"/>
      <c r="V716" s="60"/>
      <c r="W716" s="60"/>
      <c r="X716" s="60"/>
      <c r="Y716" s="60"/>
      <c r="Z716" s="60"/>
    </row>
    <row r="717" spans="1:26" ht="30.75" customHeight="1">
      <c r="A717" s="633" t="s">
        <v>387</v>
      </c>
      <c r="B717" s="633" t="s">
        <v>388</v>
      </c>
      <c r="C717" s="55" t="s">
        <v>389</v>
      </c>
      <c r="D717" s="55"/>
      <c r="E717" s="14"/>
      <c r="F717" s="634" t="s">
        <v>78</v>
      </c>
      <c r="G717" s="634" t="s">
        <v>78</v>
      </c>
      <c r="H717" s="130" t="s">
        <v>1375</v>
      </c>
      <c r="I717" s="188"/>
      <c r="J717" s="619" t="s">
        <v>390</v>
      </c>
      <c r="K717" s="60"/>
      <c r="L717" s="60"/>
      <c r="M717" s="60"/>
      <c r="N717" s="60"/>
      <c r="O717" s="60"/>
      <c r="P717" s="60"/>
      <c r="Q717" s="60"/>
      <c r="R717" s="60"/>
      <c r="S717" s="60"/>
      <c r="T717" s="60"/>
      <c r="U717" s="60"/>
      <c r="V717" s="60"/>
      <c r="W717" s="60"/>
      <c r="X717" s="60"/>
      <c r="Y717" s="60"/>
      <c r="Z717" s="60"/>
    </row>
    <row r="718" spans="1:26" ht="30.75" customHeight="1">
      <c r="A718" s="615"/>
      <c r="B718" s="615"/>
      <c r="C718" s="81"/>
      <c r="D718" s="81"/>
      <c r="E718" s="14"/>
      <c r="F718" s="615"/>
      <c r="G718" s="615"/>
      <c r="H718" s="132" t="s">
        <v>1376</v>
      </c>
      <c r="I718" s="185"/>
      <c r="J718" s="615"/>
      <c r="K718" s="60"/>
      <c r="L718" s="60"/>
      <c r="M718" s="60"/>
      <c r="N718" s="60"/>
      <c r="O718" s="60"/>
      <c r="P718" s="60"/>
      <c r="Q718" s="60"/>
      <c r="R718" s="60"/>
      <c r="S718" s="60"/>
      <c r="T718" s="60"/>
      <c r="U718" s="60"/>
      <c r="V718" s="60"/>
      <c r="W718" s="60"/>
      <c r="X718" s="60"/>
      <c r="Y718" s="60"/>
      <c r="Z718" s="60"/>
    </row>
    <row r="719" spans="1:26" ht="30.75" customHeight="1">
      <c r="A719" s="615"/>
      <c r="B719" s="615"/>
      <c r="C719" s="81"/>
      <c r="D719" s="81"/>
      <c r="E719" s="14"/>
      <c r="F719" s="615"/>
      <c r="G719" s="615"/>
      <c r="H719" s="132" t="s">
        <v>1377</v>
      </c>
      <c r="I719" s="185"/>
      <c r="J719" s="615"/>
      <c r="K719" s="60"/>
      <c r="L719" s="60"/>
      <c r="M719" s="60"/>
      <c r="N719" s="60"/>
      <c r="O719" s="60"/>
      <c r="P719" s="60"/>
      <c r="Q719" s="60"/>
      <c r="R719" s="60"/>
      <c r="S719" s="60"/>
      <c r="T719" s="60"/>
      <c r="U719" s="60"/>
      <c r="V719" s="60"/>
      <c r="W719" s="60"/>
      <c r="X719" s="60"/>
      <c r="Y719" s="60"/>
      <c r="Z719" s="60"/>
    </row>
    <row r="720" spans="1:26" ht="30.75" customHeight="1">
      <c r="A720" s="615"/>
      <c r="B720" s="13"/>
      <c r="C720" s="81"/>
      <c r="D720" s="81"/>
      <c r="E720" s="13"/>
      <c r="F720" s="615"/>
      <c r="G720" s="615"/>
      <c r="H720" s="132" t="s">
        <v>1378</v>
      </c>
      <c r="I720" s="185"/>
      <c r="J720" s="615"/>
      <c r="K720" s="60"/>
      <c r="L720" s="60"/>
      <c r="M720" s="60"/>
      <c r="N720" s="60"/>
      <c r="O720" s="60"/>
      <c r="P720" s="60"/>
      <c r="Q720" s="60"/>
      <c r="R720" s="60"/>
      <c r="S720" s="60"/>
      <c r="T720" s="60"/>
      <c r="U720" s="60"/>
      <c r="V720" s="60"/>
      <c r="W720" s="60"/>
      <c r="X720" s="60"/>
      <c r="Y720" s="60"/>
      <c r="Z720" s="60"/>
    </row>
    <row r="721" spans="1:26" ht="30.75" customHeight="1">
      <c r="A721" s="615"/>
      <c r="B721" s="13"/>
      <c r="C721" s="81"/>
      <c r="D721" s="81"/>
      <c r="E721" s="13"/>
      <c r="F721" s="615"/>
      <c r="G721" s="615"/>
      <c r="H721" s="132" t="s">
        <v>1379</v>
      </c>
      <c r="I721" s="185"/>
      <c r="J721" s="615"/>
      <c r="K721" s="60"/>
      <c r="L721" s="60"/>
      <c r="M721" s="60"/>
      <c r="N721" s="60"/>
      <c r="O721" s="60"/>
      <c r="P721" s="60"/>
      <c r="Q721" s="60"/>
      <c r="R721" s="60"/>
      <c r="S721" s="60"/>
      <c r="T721" s="60"/>
      <c r="U721" s="60"/>
      <c r="V721" s="60"/>
      <c r="W721" s="60"/>
      <c r="X721" s="60"/>
      <c r="Y721" s="60"/>
      <c r="Z721" s="60"/>
    </row>
    <row r="722" spans="1:26" ht="30.75" customHeight="1">
      <c r="A722" s="13"/>
      <c r="B722" s="13"/>
      <c r="C722" s="81"/>
      <c r="D722" s="81"/>
      <c r="E722" s="13"/>
      <c r="F722" s="615"/>
      <c r="G722" s="615"/>
      <c r="H722" s="132" t="s">
        <v>1380</v>
      </c>
      <c r="I722" s="185"/>
      <c r="J722" s="615"/>
      <c r="K722" s="60"/>
      <c r="L722" s="60"/>
      <c r="M722" s="60"/>
      <c r="N722" s="60"/>
      <c r="O722" s="60"/>
      <c r="P722" s="60"/>
      <c r="Q722" s="60"/>
      <c r="R722" s="60"/>
      <c r="S722" s="60"/>
      <c r="T722" s="60"/>
      <c r="U722" s="60"/>
      <c r="V722" s="60"/>
      <c r="W722" s="60"/>
      <c r="X722" s="60"/>
      <c r="Y722" s="60"/>
      <c r="Z722" s="60"/>
    </row>
    <row r="723" spans="1:26" ht="30.75" customHeight="1">
      <c r="A723" s="13"/>
      <c r="B723" s="13"/>
      <c r="C723" s="81"/>
      <c r="D723" s="81"/>
      <c r="E723" s="13"/>
      <c r="F723" s="615"/>
      <c r="G723" s="615"/>
      <c r="H723" s="132" t="s">
        <v>1381</v>
      </c>
      <c r="I723" s="185"/>
      <c r="J723" s="615"/>
      <c r="K723" s="60"/>
      <c r="L723" s="60"/>
      <c r="M723" s="60"/>
      <c r="N723" s="60"/>
      <c r="O723" s="60"/>
      <c r="P723" s="60"/>
      <c r="Q723" s="60"/>
      <c r="R723" s="60"/>
      <c r="S723" s="60"/>
      <c r="T723" s="60"/>
      <c r="U723" s="60"/>
      <c r="V723" s="60"/>
      <c r="W723" s="60"/>
      <c r="X723" s="60"/>
      <c r="Y723" s="60"/>
      <c r="Z723" s="60"/>
    </row>
    <row r="724" spans="1:26" ht="27.75" customHeight="1">
      <c r="A724" s="13"/>
      <c r="B724" s="13"/>
      <c r="C724" s="81"/>
      <c r="D724" s="81"/>
      <c r="E724" s="13"/>
      <c r="F724" s="615"/>
      <c r="G724" s="615"/>
      <c r="H724" s="282" t="s">
        <v>1382</v>
      </c>
      <c r="I724" s="125"/>
      <c r="J724" s="615"/>
      <c r="K724" s="60"/>
      <c r="L724" s="60"/>
      <c r="M724" s="60"/>
      <c r="N724" s="60"/>
      <c r="O724" s="60"/>
      <c r="P724" s="60"/>
      <c r="Q724" s="60"/>
      <c r="R724" s="60"/>
      <c r="S724" s="60"/>
      <c r="T724" s="60"/>
      <c r="U724" s="60"/>
      <c r="V724" s="60"/>
      <c r="W724" s="60"/>
      <c r="X724" s="60"/>
      <c r="Y724" s="60"/>
      <c r="Z724" s="60"/>
    </row>
    <row r="725" spans="1:26" ht="27.75" customHeight="1">
      <c r="A725" s="13"/>
      <c r="B725" s="13"/>
      <c r="C725" s="81"/>
      <c r="D725" s="81"/>
      <c r="E725" s="70"/>
      <c r="F725" s="618"/>
      <c r="G725" s="618"/>
      <c r="H725" s="37" t="s">
        <v>40</v>
      </c>
      <c r="I725" s="100"/>
      <c r="J725" s="616"/>
      <c r="K725" s="60"/>
      <c r="L725" s="60"/>
      <c r="M725" s="60"/>
      <c r="N725" s="60"/>
      <c r="O725" s="60"/>
      <c r="P725" s="60"/>
      <c r="Q725" s="60"/>
      <c r="R725" s="60"/>
      <c r="S725" s="60"/>
      <c r="T725" s="60"/>
      <c r="U725" s="60"/>
      <c r="V725" s="60"/>
      <c r="W725" s="60"/>
      <c r="X725" s="60"/>
      <c r="Y725" s="60"/>
      <c r="Z725" s="60"/>
    </row>
    <row r="726" spans="1:26" ht="30.75" customHeight="1">
      <c r="A726" s="13"/>
      <c r="B726" s="13"/>
      <c r="C726" s="81"/>
      <c r="D726" s="81"/>
      <c r="E726" s="13" t="s">
        <v>391</v>
      </c>
      <c r="F726" s="635" t="s">
        <v>78</v>
      </c>
      <c r="G726" s="635" t="s">
        <v>78</v>
      </c>
      <c r="H726" s="32" t="s">
        <v>1375</v>
      </c>
      <c r="I726" s="48"/>
      <c r="J726" s="620" t="s">
        <v>392</v>
      </c>
      <c r="K726" s="60"/>
      <c r="L726" s="60"/>
      <c r="M726" s="60"/>
      <c r="N726" s="60"/>
      <c r="O726" s="60"/>
      <c r="P726" s="60"/>
      <c r="Q726" s="60"/>
      <c r="R726" s="60"/>
      <c r="S726" s="60"/>
      <c r="T726" s="60"/>
      <c r="U726" s="60"/>
      <c r="V726" s="60"/>
      <c r="W726" s="60"/>
      <c r="X726" s="60"/>
      <c r="Y726" s="60"/>
      <c r="Z726" s="60"/>
    </row>
    <row r="727" spans="1:26" ht="30.75" customHeight="1">
      <c r="A727" s="13"/>
      <c r="B727" s="13"/>
      <c r="C727" s="81"/>
      <c r="D727" s="81"/>
      <c r="E727" s="13"/>
      <c r="F727" s="615"/>
      <c r="G727" s="615"/>
      <c r="H727" s="34" t="s">
        <v>1376</v>
      </c>
      <c r="I727" s="49"/>
      <c r="J727" s="615"/>
      <c r="K727" s="60"/>
      <c r="L727" s="60"/>
      <c r="M727" s="60"/>
      <c r="N727" s="60"/>
      <c r="O727" s="60"/>
      <c r="P727" s="60"/>
      <c r="Q727" s="60"/>
      <c r="R727" s="60"/>
      <c r="S727" s="60"/>
      <c r="T727" s="60"/>
      <c r="U727" s="60"/>
      <c r="V727" s="60"/>
      <c r="W727" s="60"/>
      <c r="X727" s="60"/>
      <c r="Y727" s="60"/>
      <c r="Z727" s="60"/>
    </row>
    <row r="728" spans="1:26" ht="30.75" customHeight="1">
      <c r="A728" s="13"/>
      <c r="B728" s="13"/>
      <c r="C728" s="81"/>
      <c r="D728" s="81"/>
      <c r="E728" s="13"/>
      <c r="F728" s="615"/>
      <c r="G728" s="615"/>
      <c r="H728" s="34" t="s">
        <v>1377</v>
      </c>
      <c r="I728" s="49"/>
      <c r="J728" s="615"/>
      <c r="K728" s="60"/>
      <c r="L728" s="60"/>
      <c r="M728" s="60"/>
      <c r="N728" s="60"/>
      <c r="O728" s="60"/>
      <c r="P728" s="60"/>
      <c r="Q728" s="60"/>
      <c r="R728" s="60"/>
      <c r="S728" s="60"/>
      <c r="T728" s="60"/>
      <c r="U728" s="60"/>
      <c r="V728" s="60"/>
      <c r="W728" s="60"/>
      <c r="X728" s="60"/>
      <c r="Y728" s="60"/>
      <c r="Z728" s="60"/>
    </row>
    <row r="729" spans="1:26" ht="30.75" customHeight="1">
      <c r="A729" s="13"/>
      <c r="B729" s="13"/>
      <c r="C729" s="81"/>
      <c r="D729" s="81"/>
      <c r="E729" s="13"/>
      <c r="F729" s="615"/>
      <c r="G729" s="615"/>
      <c r="H729" s="34" t="s">
        <v>1378</v>
      </c>
      <c r="I729" s="49"/>
      <c r="J729" s="615"/>
      <c r="K729" s="60"/>
      <c r="L729" s="60"/>
      <c r="M729" s="60"/>
      <c r="N729" s="60"/>
      <c r="O729" s="60"/>
      <c r="P729" s="60"/>
      <c r="Q729" s="60"/>
      <c r="R729" s="60"/>
      <c r="S729" s="60"/>
      <c r="T729" s="60"/>
      <c r="U729" s="60"/>
      <c r="V729" s="60"/>
      <c r="W729" s="60"/>
      <c r="X729" s="60"/>
      <c r="Y729" s="60"/>
      <c r="Z729" s="60"/>
    </row>
    <row r="730" spans="1:26" ht="30.75" customHeight="1">
      <c r="A730" s="13"/>
      <c r="B730" s="13"/>
      <c r="C730" s="81"/>
      <c r="D730" s="81"/>
      <c r="E730" s="13"/>
      <c r="F730" s="615"/>
      <c r="G730" s="615"/>
      <c r="H730" s="34" t="s">
        <v>1379</v>
      </c>
      <c r="I730" s="49"/>
      <c r="J730" s="615"/>
      <c r="K730" s="60"/>
      <c r="L730" s="60"/>
      <c r="M730" s="60"/>
      <c r="N730" s="60"/>
      <c r="O730" s="60"/>
      <c r="P730" s="60"/>
      <c r="Q730" s="60"/>
      <c r="R730" s="60"/>
      <c r="S730" s="60"/>
      <c r="T730" s="60"/>
      <c r="U730" s="60"/>
      <c r="V730" s="60"/>
      <c r="W730" s="60"/>
      <c r="X730" s="60"/>
      <c r="Y730" s="60"/>
      <c r="Z730" s="60"/>
    </row>
    <row r="731" spans="1:26" ht="30.75" customHeight="1">
      <c r="A731" s="13"/>
      <c r="B731" s="13"/>
      <c r="C731" s="81"/>
      <c r="D731" s="81"/>
      <c r="E731" s="13"/>
      <c r="F731" s="615"/>
      <c r="G731" s="615"/>
      <c r="H731" s="34" t="s">
        <v>1380</v>
      </c>
      <c r="I731" s="49"/>
      <c r="J731" s="615"/>
      <c r="K731" s="60"/>
      <c r="L731" s="60"/>
      <c r="M731" s="60"/>
      <c r="N731" s="60"/>
      <c r="O731" s="60"/>
      <c r="P731" s="60"/>
      <c r="Q731" s="60"/>
      <c r="R731" s="60"/>
      <c r="S731" s="60"/>
      <c r="T731" s="60"/>
      <c r="U731" s="60"/>
      <c r="V731" s="60"/>
      <c r="W731" s="60"/>
      <c r="X731" s="60"/>
      <c r="Y731" s="60"/>
      <c r="Z731" s="60"/>
    </row>
    <row r="732" spans="1:26" ht="30.75" customHeight="1">
      <c r="A732" s="13"/>
      <c r="B732" s="13"/>
      <c r="C732" s="81"/>
      <c r="D732" s="81"/>
      <c r="E732" s="13"/>
      <c r="F732" s="615"/>
      <c r="G732" s="615"/>
      <c r="H732" s="34" t="s">
        <v>1381</v>
      </c>
      <c r="I732" s="49"/>
      <c r="J732" s="615"/>
      <c r="K732" s="60"/>
      <c r="L732" s="60"/>
      <c r="M732" s="60"/>
      <c r="N732" s="60"/>
      <c r="O732" s="60"/>
      <c r="P732" s="60"/>
      <c r="Q732" s="60"/>
      <c r="R732" s="60"/>
      <c r="S732" s="60"/>
      <c r="T732" s="60"/>
      <c r="U732" s="60"/>
      <c r="V732" s="60"/>
      <c r="W732" s="60"/>
      <c r="X732" s="60"/>
      <c r="Y732" s="60"/>
      <c r="Z732" s="60"/>
    </row>
    <row r="733" spans="1:26" ht="30.75" customHeight="1">
      <c r="A733" s="13"/>
      <c r="B733" s="13"/>
      <c r="C733" s="81"/>
      <c r="D733" s="81"/>
      <c r="E733" s="13"/>
      <c r="F733" s="615"/>
      <c r="G733" s="615"/>
      <c r="H733" s="280" t="s">
        <v>1382</v>
      </c>
      <c r="I733" s="73"/>
      <c r="J733" s="615"/>
      <c r="K733" s="60"/>
      <c r="L733" s="60"/>
      <c r="M733" s="60"/>
      <c r="N733" s="60"/>
      <c r="O733" s="60"/>
      <c r="P733" s="60"/>
      <c r="Q733" s="60"/>
      <c r="R733" s="60"/>
      <c r="S733" s="60"/>
      <c r="T733" s="60"/>
      <c r="U733" s="60"/>
      <c r="V733" s="60"/>
      <c r="W733" s="60"/>
      <c r="X733" s="60"/>
      <c r="Y733" s="60"/>
      <c r="Z733" s="60"/>
    </row>
    <row r="734" spans="1:26" ht="27.75" customHeight="1">
      <c r="A734" s="51"/>
      <c r="B734" s="51"/>
      <c r="C734" s="102"/>
      <c r="D734" s="102"/>
      <c r="E734" s="51"/>
      <c r="F734" s="621"/>
      <c r="G734" s="621"/>
      <c r="H734" s="42" t="s">
        <v>40</v>
      </c>
      <c r="I734" s="189"/>
      <c r="J734" s="621"/>
      <c r="K734" s="60"/>
      <c r="L734" s="60"/>
      <c r="M734" s="60"/>
      <c r="N734" s="60"/>
      <c r="O734" s="60"/>
      <c r="P734" s="60"/>
      <c r="Q734" s="60"/>
      <c r="R734" s="60"/>
      <c r="S734" s="60"/>
      <c r="T734" s="60"/>
      <c r="U734" s="60"/>
      <c r="V734" s="60"/>
      <c r="W734" s="60"/>
      <c r="X734" s="60"/>
      <c r="Y734" s="60"/>
      <c r="Z734" s="60"/>
    </row>
    <row r="735" spans="1:26" ht="20.25" customHeight="1">
      <c r="A735" s="634" t="s">
        <v>393</v>
      </c>
      <c r="B735" s="634" t="s">
        <v>394</v>
      </c>
      <c r="C735" s="636" t="s">
        <v>395</v>
      </c>
      <c r="D735" s="640" t="s">
        <v>1459</v>
      </c>
      <c r="E735" s="14"/>
      <c r="F735" s="634" t="s">
        <v>78</v>
      </c>
      <c r="G735" s="634" t="s">
        <v>78</v>
      </c>
      <c r="H735" s="130" t="s">
        <v>1375</v>
      </c>
      <c r="I735" s="188"/>
      <c r="J735" s="622" t="s">
        <v>390</v>
      </c>
      <c r="K735" s="60"/>
      <c r="L735" s="60"/>
      <c r="M735" s="60"/>
      <c r="N735" s="60"/>
      <c r="O735" s="60"/>
      <c r="P735" s="60"/>
      <c r="Q735" s="60"/>
      <c r="R735" s="60"/>
      <c r="S735" s="60"/>
      <c r="T735" s="60"/>
      <c r="U735" s="60"/>
      <c r="V735" s="60"/>
      <c r="W735" s="60"/>
      <c r="X735" s="60"/>
      <c r="Y735" s="60"/>
      <c r="Z735" s="60"/>
    </row>
    <row r="736" spans="1:26" ht="20.25" customHeight="1">
      <c r="A736" s="615"/>
      <c r="B736" s="615"/>
      <c r="C736" s="615"/>
      <c r="D736" s="615"/>
      <c r="E736" s="14"/>
      <c r="F736" s="615"/>
      <c r="G736" s="615"/>
      <c r="H736" s="132" t="s">
        <v>1376</v>
      </c>
      <c r="I736" s="185"/>
      <c r="J736" s="615"/>
      <c r="K736" s="60"/>
      <c r="L736" s="60"/>
      <c r="M736" s="60"/>
      <c r="N736" s="60"/>
      <c r="O736" s="60"/>
      <c r="P736" s="60"/>
      <c r="Q736" s="60"/>
      <c r="R736" s="60"/>
      <c r="S736" s="60"/>
      <c r="T736" s="60"/>
      <c r="U736" s="60"/>
      <c r="V736" s="60"/>
      <c r="W736" s="60"/>
      <c r="X736" s="60"/>
      <c r="Y736" s="60"/>
      <c r="Z736" s="60"/>
    </row>
    <row r="737" spans="1:26" ht="20.25" customHeight="1">
      <c r="A737" s="615"/>
      <c r="B737" s="615"/>
      <c r="C737" s="615"/>
      <c r="D737" s="615"/>
      <c r="E737" s="14"/>
      <c r="F737" s="615"/>
      <c r="G737" s="615"/>
      <c r="H737" s="132" t="s">
        <v>1377</v>
      </c>
      <c r="I737" s="185"/>
      <c r="J737" s="615"/>
      <c r="K737" s="60"/>
      <c r="L737" s="60"/>
      <c r="M737" s="60"/>
      <c r="N737" s="60"/>
      <c r="O737" s="60"/>
      <c r="P737" s="60"/>
      <c r="Q737" s="60"/>
      <c r="R737" s="60"/>
      <c r="S737" s="60"/>
      <c r="T737" s="60"/>
      <c r="U737" s="60"/>
      <c r="V737" s="60"/>
      <c r="W737" s="60"/>
      <c r="X737" s="60"/>
      <c r="Y737" s="60"/>
      <c r="Z737" s="60"/>
    </row>
    <row r="738" spans="1:26" ht="20.25" customHeight="1">
      <c r="A738" s="615"/>
      <c r="B738" s="615"/>
      <c r="C738" s="615"/>
      <c r="D738" s="615"/>
      <c r="E738" s="99"/>
      <c r="F738" s="615"/>
      <c r="G738" s="615"/>
      <c r="H738" s="132" t="s">
        <v>1378</v>
      </c>
      <c r="I738" s="185"/>
      <c r="J738" s="615"/>
      <c r="K738" s="60"/>
      <c r="L738" s="60"/>
      <c r="M738" s="60"/>
      <c r="N738" s="60"/>
      <c r="O738" s="60"/>
      <c r="P738" s="60"/>
      <c r="Q738" s="60"/>
      <c r="R738" s="60"/>
      <c r="S738" s="60"/>
      <c r="T738" s="60"/>
      <c r="U738" s="60"/>
      <c r="V738" s="60"/>
      <c r="W738" s="60"/>
      <c r="X738" s="60"/>
      <c r="Y738" s="60"/>
      <c r="Z738" s="60"/>
    </row>
    <row r="739" spans="1:26" ht="20.25" customHeight="1">
      <c r="A739" s="615"/>
      <c r="B739" s="615"/>
      <c r="C739" s="615"/>
      <c r="D739" s="615"/>
      <c r="E739" s="99"/>
      <c r="F739" s="615"/>
      <c r="G739" s="615"/>
      <c r="H739" s="132" t="s">
        <v>1379</v>
      </c>
      <c r="I739" s="185"/>
      <c r="J739" s="615"/>
      <c r="K739" s="60"/>
      <c r="L739" s="60"/>
      <c r="M739" s="60"/>
      <c r="N739" s="60"/>
      <c r="O739" s="60"/>
      <c r="P739" s="60"/>
      <c r="Q739" s="60"/>
      <c r="R739" s="60"/>
      <c r="S739" s="60"/>
      <c r="T739" s="60"/>
      <c r="U739" s="60"/>
      <c r="V739" s="60"/>
      <c r="W739" s="60"/>
      <c r="X739" s="60"/>
      <c r="Y739" s="60"/>
      <c r="Z739" s="60"/>
    </row>
    <row r="740" spans="1:26" ht="20.25" customHeight="1">
      <c r="A740" s="615"/>
      <c r="B740" s="615"/>
      <c r="C740" s="615"/>
      <c r="D740" s="640" t="s">
        <v>691</v>
      </c>
      <c r="E740" s="99"/>
      <c r="F740" s="615"/>
      <c r="G740" s="615"/>
      <c r="H740" s="132" t="s">
        <v>1380</v>
      </c>
      <c r="I740" s="185"/>
      <c r="J740" s="615"/>
      <c r="K740" s="60"/>
      <c r="L740" s="60"/>
      <c r="M740" s="60"/>
      <c r="N740" s="60"/>
      <c r="O740" s="60"/>
      <c r="P740" s="60"/>
      <c r="Q740" s="60"/>
      <c r="R740" s="60"/>
      <c r="S740" s="60"/>
      <c r="T740" s="60"/>
      <c r="U740" s="60"/>
      <c r="V740" s="60"/>
      <c r="W740" s="60"/>
      <c r="X740" s="60"/>
      <c r="Y740" s="60"/>
      <c r="Z740" s="60"/>
    </row>
    <row r="741" spans="1:26" ht="20.25" customHeight="1">
      <c r="A741" s="615"/>
      <c r="B741" s="615"/>
      <c r="C741" s="615"/>
      <c r="D741" s="615"/>
      <c r="E741" s="99"/>
      <c r="F741" s="615"/>
      <c r="G741" s="615"/>
      <c r="H741" s="132" t="s">
        <v>1381</v>
      </c>
      <c r="I741" s="185"/>
      <c r="J741" s="615"/>
      <c r="K741" s="60"/>
      <c r="L741" s="60"/>
      <c r="M741" s="60"/>
      <c r="N741" s="60"/>
      <c r="O741" s="60"/>
      <c r="P741" s="60"/>
      <c r="Q741" s="60"/>
      <c r="R741" s="60"/>
      <c r="S741" s="60"/>
      <c r="T741" s="60"/>
      <c r="U741" s="60"/>
      <c r="V741" s="60"/>
      <c r="W741" s="60"/>
      <c r="X741" s="60"/>
      <c r="Y741" s="60"/>
      <c r="Z741" s="60"/>
    </row>
    <row r="742" spans="1:26" ht="20.25" customHeight="1">
      <c r="A742" s="615"/>
      <c r="B742" s="615"/>
      <c r="C742" s="638" t="s">
        <v>399</v>
      </c>
      <c r="D742" s="615"/>
      <c r="E742" s="99"/>
      <c r="F742" s="615"/>
      <c r="G742" s="615"/>
      <c r="H742" s="282" t="s">
        <v>1382</v>
      </c>
      <c r="I742" s="125"/>
      <c r="J742" s="615"/>
      <c r="K742" s="60"/>
      <c r="L742" s="60"/>
      <c r="M742" s="60"/>
      <c r="N742" s="60"/>
      <c r="O742" s="60"/>
      <c r="P742" s="60"/>
      <c r="Q742" s="60"/>
      <c r="R742" s="60"/>
      <c r="S742" s="60"/>
      <c r="T742" s="60"/>
      <c r="U742" s="60"/>
      <c r="V742" s="60"/>
      <c r="W742" s="60"/>
      <c r="X742" s="60"/>
      <c r="Y742" s="60"/>
      <c r="Z742" s="60"/>
    </row>
    <row r="743" spans="1:26" ht="20.25" customHeight="1">
      <c r="A743" s="615"/>
      <c r="B743" s="615"/>
      <c r="C743" s="615"/>
      <c r="D743" s="615"/>
      <c r="E743" s="190"/>
      <c r="F743" s="618"/>
      <c r="G743" s="618"/>
      <c r="H743" s="37" t="s">
        <v>40</v>
      </c>
      <c r="I743" s="74"/>
      <c r="J743" s="616"/>
      <c r="K743" s="60"/>
      <c r="L743" s="60"/>
      <c r="M743" s="60"/>
      <c r="N743" s="60"/>
      <c r="O743" s="60"/>
      <c r="P743" s="60"/>
      <c r="Q743" s="60"/>
      <c r="R743" s="60"/>
      <c r="S743" s="60"/>
      <c r="T743" s="60"/>
      <c r="U743" s="60"/>
      <c r="V743" s="60"/>
      <c r="W743" s="60"/>
      <c r="X743" s="60"/>
      <c r="Y743" s="60"/>
      <c r="Z743" s="60"/>
    </row>
    <row r="744" spans="1:26" ht="24.75" customHeight="1">
      <c r="A744" s="615"/>
      <c r="B744" s="615"/>
      <c r="C744" s="615"/>
      <c r="D744" s="615"/>
      <c r="E744" s="637" t="s">
        <v>400</v>
      </c>
      <c r="F744" s="635" t="s">
        <v>78</v>
      </c>
      <c r="G744" s="635" t="s">
        <v>78</v>
      </c>
      <c r="H744" s="32" t="s">
        <v>1375</v>
      </c>
      <c r="I744" s="48"/>
      <c r="J744" s="620" t="s">
        <v>401</v>
      </c>
      <c r="K744" s="60"/>
      <c r="L744" s="60"/>
      <c r="M744" s="60"/>
      <c r="N744" s="60"/>
      <c r="O744" s="60"/>
      <c r="P744" s="60"/>
      <c r="Q744" s="60"/>
      <c r="R744" s="60"/>
      <c r="S744" s="60"/>
      <c r="T744" s="60"/>
      <c r="U744" s="60"/>
      <c r="V744" s="60"/>
      <c r="W744" s="60"/>
      <c r="X744" s="60"/>
      <c r="Y744" s="60"/>
      <c r="Z744" s="60"/>
    </row>
    <row r="745" spans="1:26" ht="24.75" customHeight="1">
      <c r="A745" s="13"/>
      <c r="B745" s="13"/>
      <c r="C745" s="615"/>
      <c r="D745" s="640" t="s">
        <v>402</v>
      </c>
      <c r="E745" s="615"/>
      <c r="F745" s="615"/>
      <c r="G745" s="615"/>
      <c r="H745" s="34" t="s">
        <v>1376</v>
      </c>
      <c r="I745" s="49"/>
      <c r="J745" s="615"/>
      <c r="K745" s="60"/>
      <c r="L745" s="60"/>
      <c r="M745" s="60"/>
      <c r="N745" s="60"/>
      <c r="O745" s="60"/>
      <c r="P745" s="60"/>
      <c r="Q745" s="60"/>
      <c r="R745" s="60"/>
      <c r="S745" s="60"/>
      <c r="T745" s="60"/>
      <c r="U745" s="60"/>
      <c r="V745" s="60"/>
      <c r="W745" s="60"/>
      <c r="X745" s="60"/>
      <c r="Y745" s="60"/>
      <c r="Z745" s="60"/>
    </row>
    <row r="746" spans="1:26" ht="25.5" customHeight="1">
      <c r="A746" s="13"/>
      <c r="B746" s="13"/>
      <c r="C746" s="615"/>
      <c r="D746" s="615"/>
      <c r="E746" s="615"/>
      <c r="F746" s="615"/>
      <c r="G746" s="615"/>
      <c r="H746" s="34" t="s">
        <v>1377</v>
      </c>
      <c r="I746" s="49"/>
      <c r="J746" s="615"/>
      <c r="K746" s="60"/>
      <c r="L746" s="60"/>
      <c r="M746" s="60"/>
      <c r="N746" s="60"/>
      <c r="O746" s="60"/>
      <c r="P746" s="60"/>
      <c r="Q746" s="60"/>
      <c r="R746" s="60"/>
      <c r="S746" s="60"/>
      <c r="T746" s="60"/>
      <c r="U746" s="60"/>
      <c r="V746" s="60"/>
      <c r="W746" s="60"/>
      <c r="X746" s="60"/>
      <c r="Y746" s="60"/>
      <c r="Z746" s="60"/>
    </row>
    <row r="747" spans="1:26" ht="24.75" customHeight="1">
      <c r="A747" s="13"/>
      <c r="B747" s="13"/>
      <c r="C747" s="615"/>
      <c r="D747" s="640" t="s">
        <v>403</v>
      </c>
      <c r="E747" s="14"/>
      <c r="F747" s="615"/>
      <c r="G747" s="615"/>
      <c r="H747" s="34" t="s">
        <v>1378</v>
      </c>
      <c r="I747" s="49"/>
      <c r="J747" s="615"/>
      <c r="K747" s="60"/>
      <c r="L747" s="60"/>
      <c r="M747" s="60"/>
      <c r="N747" s="60"/>
      <c r="O747" s="60"/>
      <c r="P747" s="60"/>
      <c r="Q747" s="60"/>
      <c r="R747" s="60"/>
      <c r="S747" s="60"/>
      <c r="T747" s="60"/>
      <c r="U747" s="60"/>
      <c r="V747" s="60"/>
      <c r="W747" s="60"/>
      <c r="X747" s="60"/>
      <c r="Y747" s="60"/>
      <c r="Z747" s="60"/>
    </row>
    <row r="748" spans="1:26" ht="24.75" customHeight="1">
      <c r="A748" s="13"/>
      <c r="B748" s="13"/>
      <c r="C748" s="615"/>
      <c r="D748" s="615"/>
      <c r="E748" s="14"/>
      <c r="F748" s="615"/>
      <c r="G748" s="615"/>
      <c r="H748" s="34" t="s">
        <v>1379</v>
      </c>
      <c r="I748" s="49"/>
      <c r="J748" s="615"/>
      <c r="K748" s="60"/>
      <c r="L748" s="60"/>
      <c r="M748" s="60"/>
      <c r="N748" s="60"/>
      <c r="O748" s="60"/>
      <c r="P748" s="60"/>
      <c r="Q748" s="60"/>
      <c r="R748" s="60"/>
      <c r="S748" s="60"/>
      <c r="T748" s="60"/>
      <c r="U748" s="60"/>
      <c r="V748" s="60"/>
      <c r="W748" s="60"/>
      <c r="X748" s="60"/>
      <c r="Y748" s="60"/>
      <c r="Z748" s="60"/>
    </row>
    <row r="749" spans="1:26" ht="24.75" customHeight="1">
      <c r="A749" s="13"/>
      <c r="B749" s="13"/>
      <c r="C749" s="615"/>
      <c r="D749" s="640" t="s">
        <v>404</v>
      </c>
      <c r="E749" s="14"/>
      <c r="F749" s="615"/>
      <c r="G749" s="615"/>
      <c r="H749" s="34" t="s">
        <v>1380</v>
      </c>
      <c r="I749" s="49"/>
      <c r="J749" s="615"/>
      <c r="K749" s="60"/>
      <c r="L749" s="60"/>
      <c r="M749" s="60"/>
      <c r="N749" s="60"/>
      <c r="O749" s="60"/>
      <c r="P749" s="60"/>
      <c r="Q749" s="60"/>
      <c r="R749" s="60"/>
      <c r="S749" s="60"/>
      <c r="T749" s="60"/>
      <c r="U749" s="60"/>
      <c r="V749" s="60"/>
      <c r="W749" s="60"/>
      <c r="X749" s="60"/>
      <c r="Y749" s="60"/>
      <c r="Z749" s="60"/>
    </row>
    <row r="750" spans="1:26" ht="24.75" customHeight="1">
      <c r="A750" s="13"/>
      <c r="B750" s="13"/>
      <c r="C750" s="615"/>
      <c r="D750" s="615"/>
      <c r="E750" s="14"/>
      <c r="F750" s="615"/>
      <c r="G750" s="615"/>
      <c r="H750" s="34" t="s">
        <v>1381</v>
      </c>
      <c r="I750" s="49"/>
      <c r="J750" s="615"/>
      <c r="K750" s="60"/>
      <c r="L750" s="60"/>
      <c r="M750" s="60"/>
      <c r="N750" s="60"/>
      <c r="O750" s="60"/>
      <c r="P750" s="60"/>
      <c r="Q750" s="60"/>
      <c r="R750" s="60"/>
      <c r="S750" s="60"/>
      <c r="T750" s="60"/>
      <c r="U750" s="60"/>
      <c r="V750" s="60"/>
      <c r="W750" s="60"/>
      <c r="X750" s="60"/>
      <c r="Y750" s="60"/>
      <c r="Z750" s="60"/>
    </row>
    <row r="751" spans="1:26" ht="24.75" customHeight="1">
      <c r="A751" s="13"/>
      <c r="B751" s="13"/>
      <c r="C751" s="615"/>
      <c r="D751" s="615"/>
      <c r="E751" s="14"/>
      <c r="F751" s="615"/>
      <c r="G751" s="615"/>
      <c r="H751" s="280" t="s">
        <v>1382</v>
      </c>
      <c r="I751" s="73"/>
      <c r="J751" s="615"/>
      <c r="K751" s="60"/>
      <c r="L751" s="60"/>
      <c r="M751" s="60"/>
      <c r="N751" s="60"/>
      <c r="O751" s="60"/>
      <c r="P751" s="60"/>
      <c r="Q751" s="60"/>
      <c r="R751" s="60"/>
      <c r="S751" s="60"/>
      <c r="T751" s="60"/>
      <c r="U751" s="60"/>
      <c r="V751" s="60"/>
      <c r="W751" s="60"/>
      <c r="X751" s="60"/>
      <c r="Y751" s="60"/>
      <c r="Z751" s="60"/>
    </row>
    <row r="752" spans="1:26" ht="24.75" customHeight="1">
      <c r="A752" s="13"/>
      <c r="B752" s="13"/>
      <c r="C752" s="615"/>
      <c r="D752" s="634" t="s">
        <v>1460</v>
      </c>
      <c r="E752" s="191"/>
      <c r="F752" s="618"/>
      <c r="G752" s="618"/>
      <c r="H752" s="37" t="s">
        <v>40</v>
      </c>
      <c r="I752" s="74"/>
      <c r="J752" s="616"/>
      <c r="K752" s="60"/>
      <c r="L752" s="60"/>
      <c r="M752" s="60"/>
      <c r="N752" s="60"/>
      <c r="O752" s="60"/>
      <c r="P752" s="60"/>
      <c r="Q752" s="60"/>
      <c r="R752" s="60"/>
      <c r="S752" s="60"/>
      <c r="T752" s="60"/>
      <c r="U752" s="60"/>
      <c r="V752" s="60"/>
      <c r="W752" s="60"/>
      <c r="X752" s="60"/>
      <c r="Y752" s="60"/>
      <c r="Z752" s="60"/>
    </row>
    <row r="753" spans="1:26" ht="24.75" customHeight="1">
      <c r="A753" s="13"/>
      <c r="B753" s="13"/>
      <c r="C753" s="615"/>
      <c r="D753" s="615"/>
      <c r="E753" s="39" t="s">
        <v>406</v>
      </c>
      <c r="F753" s="635" t="s">
        <v>78</v>
      </c>
      <c r="G753" s="635" t="s">
        <v>78</v>
      </c>
      <c r="H753" s="32" t="s">
        <v>1375</v>
      </c>
      <c r="I753" s="48"/>
      <c r="J753" s="620" t="s">
        <v>407</v>
      </c>
      <c r="K753" s="60"/>
      <c r="L753" s="60"/>
      <c r="M753" s="60"/>
      <c r="N753" s="60"/>
      <c r="O753" s="60"/>
      <c r="P753" s="60"/>
      <c r="Q753" s="60"/>
      <c r="R753" s="60"/>
      <c r="S753" s="60"/>
      <c r="T753" s="60"/>
      <c r="U753" s="60"/>
      <c r="V753" s="60"/>
      <c r="W753" s="60"/>
      <c r="X753" s="60"/>
      <c r="Y753" s="60"/>
      <c r="Z753" s="60"/>
    </row>
    <row r="754" spans="1:26" ht="24.75" customHeight="1">
      <c r="A754" s="13"/>
      <c r="B754" s="13"/>
      <c r="C754" s="615"/>
      <c r="D754" s="615"/>
      <c r="E754" s="84"/>
      <c r="F754" s="615"/>
      <c r="G754" s="615"/>
      <c r="H754" s="34" t="s">
        <v>1376</v>
      </c>
      <c r="I754" s="49"/>
      <c r="J754" s="615"/>
      <c r="K754" s="60"/>
      <c r="L754" s="60"/>
      <c r="M754" s="60"/>
      <c r="N754" s="60"/>
      <c r="O754" s="60"/>
      <c r="P754" s="60"/>
      <c r="Q754" s="60"/>
      <c r="R754" s="60"/>
      <c r="S754" s="60"/>
      <c r="T754" s="60"/>
      <c r="U754" s="60"/>
      <c r="V754" s="60"/>
      <c r="W754" s="60"/>
      <c r="X754" s="60"/>
      <c r="Y754" s="60"/>
      <c r="Z754" s="60"/>
    </row>
    <row r="755" spans="1:26" ht="24.75" customHeight="1">
      <c r="A755" s="13"/>
      <c r="B755" s="13"/>
      <c r="C755" s="13"/>
      <c r="D755" s="615"/>
      <c r="E755" s="84"/>
      <c r="F755" s="615"/>
      <c r="G755" s="615"/>
      <c r="H755" s="34" t="s">
        <v>1377</v>
      </c>
      <c r="I755" s="49"/>
      <c r="J755" s="615"/>
      <c r="K755" s="60"/>
      <c r="L755" s="60"/>
      <c r="M755" s="60"/>
      <c r="N755" s="60"/>
      <c r="O755" s="60"/>
      <c r="P755" s="60"/>
      <c r="Q755" s="60"/>
      <c r="R755" s="60"/>
      <c r="S755" s="60"/>
      <c r="T755" s="60"/>
      <c r="U755" s="60"/>
      <c r="V755" s="60"/>
      <c r="W755" s="60"/>
      <c r="X755" s="60"/>
      <c r="Y755" s="60"/>
      <c r="Z755" s="60"/>
    </row>
    <row r="756" spans="1:26" ht="24.75" customHeight="1">
      <c r="A756" s="13"/>
      <c r="B756" s="13"/>
      <c r="C756" s="13"/>
      <c r="D756" s="615"/>
      <c r="E756" s="84"/>
      <c r="F756" s="615"/>
      <c r="G756" s="615"/>
      <c r="H756" s="34" t="s">
        <v>1378</v>
      </c>
      <c r="I756" s="49"/>
      <c r="J756" s="615"/>
      <c r="K756" s="60"/>
      <c r="L756" s="60"/>
      <c r="M756" s="60"/>
      <c r="N756" s="60"/>
      <c r="O756" s="60"/>
      <c r="P756" s="60"/>
      <c r="Q756" s="60"/>
      <c r="R756" s="60"/>
      <c r="S756" s="60"/>
      <c r="T756" s="60"/>
      <c r="U756" s="60"/>
      <c r="V756" s="60"/>
      <c r="W756" s="60"/>
      <c r="X756" s="60"/>
      <c r="Y756" s="60"/>
      <c r="Z756" s="60"/>
    </row>
    <row r="757" spans="1:26" ht="24.75" customHeight="1">
      <c r="A757" s="13"/>
      <c r="B757" s="13"/>
      <c r="C757" s="13"/>
      <c r="D757" s="615"/>
      <c r="E757" s="94"/>
      <c r="F757" s="615"/>
      <c r="G757" s="615"/>
      <c r="H757" s="34" t="s">
        <v>1379</v>
      </c>
      <c r="I757" s="49"/>
      <c r="J757" s="615"/>
      <c r="K757" s="60"/>
      <c r="L757" s="60"/>
      <c r="M757" s="60"/>
      <c r="N757" s="60"/>
      <c r="O757" s="60"/>
      <c r="P757" s="60"/>
      <c r="Q757" s="60"/>
      <c r="R757" s="60"/>
      <c r="S757" s="60"/>
      <c r="T757" s="60"/>
      <c r="U757" s="60"/>
      <c r="V757" s="60"/>
      <c r="W757" s="60"/>
      <c r="X757" s="60"/>
      <c r="Y757" s="60"/>
      <c r="Z757" s="60"/>
    </row>
    <row r="758" spans="1:26" ht="24.75" customHeight="1">
      <c r="A758" s="13"/>
      <c r="B758" s="13"/>
      <c r="C758" s="13"/>
      <c r="D758" s="615"/>
      <c r="E758" s="94"/>
      <c r="F758" s="615"/>
      <c r="G758" s="615"/>
      <c r="H758" s="34" t="s">
        <v>1380</v>
      </c>
      <c r="I758" s="49"/>
      <c r="J758" s="615"/>
      <c r="K758" s="60"/>
      <c r="L758" s="60"/>
      <c r="M758" s="60"/>
      <c r="N758" s="60"/>
      <c r="O758" s="60"/>
      <c r="P758" s="60"/>
      <c r="Q758" s="60"/>
      <c r="R758" s="60"/>
      <c r="S758" s="60"/>
      <c r="T758" s="60"/>
      <c r="U758" s="60"/>
      <c r="V758" s="60"/>
      <c r="W758" s="60"/>
      <c r="X758" s="60"/>
      <c r="Y758" s="60"/>
      <c r="Z758" s="60"/>
    </row>
    <row r="759" spans="1:26" ht="24.75" customHeight="1">
      <c r="A759" s="13"/>
      <c r="B759" s="13"/>
      <c r="C759" s="13"/>
      <c r="D759" s="634" t="s">
        <v>408</v>
      </c>
      <c r="E759" s="94"/>
      <c r="F759" s="615"/>
      <c r="G759" s="615"/>
      <c r="H759" s="34" t="s">
        <v>1381</v>
      </c>
      <c r="I759" s="49"/>
      <c r="J759" s="615"/>
      <c r="K759" s="60"/>
      <c r="L759" s="60"/>
      <c r="M759" s="60"/>
      <c r="N759" s="60"/>
      <c r="O759" s="60"/>
      <c r="P759" s="60"/>
      <c r="Q759" s="60"/>
      <c r="R759" s="60"/>
      <c r="S759" s="60"/>
      <c r="T759" s="60"/>
      <c r="U759" s="60"/>
      <c r="V759" s="60"/>
      <c r="W759" s="60"/>
      <c r="X759" s="60"/>
      <c r="Y759" s="60"/>
      <c r="Z759" s="60"/>
    </row>
    <row r="760" spans="1:26" ht="24.75" customHeight="1">
      <c r="A760" s="13"/>
      <c r="B760" s="13"/>
      <c r="C760" s="13"/>
      <c r="D760" s="615"/>
      <c r="E760" s="94"/>
      <c r="F760" s="615"/>
      <c r="G760" s="615"/>
      <c r="H760" s="280" t="s">
        <v>1382</v>
      </c>
      <c r="I760" s="73"/>
      <c r="J760" s="615"/>
      <c r="K760" s="60"/>
      <c r="L760" s="60"/>
      <c r="M760" s="60"/>
      <c r="N760" s="60"/>
      <c r="O760" s="60"/>
      <c r="P760" s="60"/>
      <c r="Q760" s="60"/>
      <c r="R760" s="60"/>
      <c r="S760" s="60"/>
      <c r="T760" s="60"/>
      <c r="U760" s="60"/>
      <c r="V760" s="60"/>
      <c r="W760" s="60"/>
      <c r="X760" s="60"/>
      <c r="Y760" s="60"/>
      <c r="Z760" s="60"/>
    </row>
    <row r="761" spans="1:26" ht="27" customHeight="1">
      <c r="A761" s="13"/>
      <c r="B761" s="13"/>
      <c r="C761" s="13"/>
      <c r="D761" s="615"/>
      <c r="E761" s="192"/>
      <c r="F761" s="618"/>
      <c r="G761" s="618"/>
      <c r="H761" s="37" t="s">
        <v>40</v>
      </c>
      <c r="I761" s="74"/>
      <c r="J761" s="616"/>
      <c r="K761" s="60"/>
      <c r="L761" s="60"/>
      <c r="M761" s="60"/>
      <c r="N761" s="60"/>
      <c r="O761" s="60"/>
      <c r="P761" s="60"/>
      <c r="Q761" s="60"/>
      <c r="R761" s="60"/>
      <c r="S761" s="60"/>
      <c r="T761" s="60"/>
      <c r="U761" s="60"/>
      <c r="V761" s="60"/>
      <c r="W761" s="60"/>
      <c r="X761" s="60"/>
      <c r="Y761" s="60"/>
      <c r="Z761" s="60"/>
    </row>
    <row r="762" spans="1:26" ht="23.25" customHeight="1">
      <c r="A762" s="13"/>
      <c r="B762" s="13"/>
      <c r="C762" s="13"/>
      <c r="D762" s="615"/>
      <c r="E762" s="634" t="s">
        <v>409</v>
      </c>
      <c r="F762" s="635" t="s">
        <v>78</v>
      </c>
      <c r="G762" s="635" t="s">
        <v>78</v>
      </c>
      <c r="H762" s="32" t="s">
        <v>1375</v>
      </c>
      <c r="I762" s="48"/>
      <c r="J762" s="620" t="s">
        <v>410</v>
      </c>
      <c r="K762" s="60"/>
      <c r="L762" s="60"/>
      <c r="M762" s="60"/>
      <c r="N762" s="60"/>
      <c r="O762" s="60"/>
      <c r="P762" s="60"/>
      <c r="Q762" s="60"/>
      <c r="R762" s="60"/>
      <c r="S762" s="60"/>
      <c r="T762" s="60"/>
      <c r="U762" s="60"/>
      <c r="V762" s="60"/>
      <c r="W762" s="60"/>
      <c r="X762" s="60"/>
      <c r="Y762" s="60"/>
      <c r="Z762" s="60"/>
    </row>
    <row r="763" spans="1:26" ht="23.25" customHeight="1">
      <c r="A763" s="13"/>
      <c r="B763" s="13"/>
      <c r="C763" s="13"/>
      <c r="D763" s="99"/>
      <c r="E763" s="615"/>
      <c r="F763" s="615"/>
      <c r="G763" s="615"/>
      <c r="H763" s="34" t="s">
        <v>1376</v>
      </c>
      <c r="I763" s="49"/>
      <c r="J763" s="615"/>
      <c r="K763" s="60"/>
      <c r="L763" s="60"/>
      <c r="M763" s="60"/>
      <c r="N763" s="60"/>
      <c r="O763" s="60"/>
      <c r="P763" s="60"/>
      <c r="Q763" s="60"/>
      <c r="R763" s="60"/>
      <c r="S763" s="60"/>
      <c r="T763" s="60"/>
      <c r="U763" s="60"/>
      <c r="V763" s="60"/>
      <c r="W763" s="60"/>
      <c r="X763" s="60"/>
      <c r="Y763" s="60"/>
      <c r="Z763" s="60"/>
    </row>
    <row r="764" spans="1:26" ht="23.25" customHeight="1">
      <c r="A764" s="13"/>
      <c r="B764" s="13"/>
      <c r="C764" s="13"/>
      <c r="D764" s="640" t="s">
        <v>1461</v>
      </c>
      <c r="E764" s="615"/>
      <c r="F764" s="615"/>
      <c r="G764" s="615"/>
      <c r="H764" s="34" t="s">
        <v>1377</v>
      </c>
      <c r="I764" s="49"/>
      <c r="J764" s="615"/>
      <c r="K764" s="60"/>
      <c r="L764" s="60"/>
      <c r="M764" s="60"/>
      <c r="N764" s="60"/>
      <c r="O764" s="60"/>
      <c r="P764" s="60"/>
      <c r="Q764" s="60"/>
      <c r="R764" s="60"/>
      <c r="S764" s="60"/>
      <c r="T764" s="60"/>
      <c r="U764" s="60"/>
      <c r="V764" s="60"/>
      <c r="W764" s="60"/>
      <c r="X764" s="60"/>
      <c r="Y764" s="60"/>
      <c r="Z764" s="60"/>
    </row>
    <row r="765" spans="1:26" ht="23.25" customHeight="1">
      <c r="A765" s="13"/>
      <c r="B765" s="13"/>
      <c r="C765" s="13"/>
      <c r="D765" s="615"/>
      <c r="E765" s="615"/>
      <c r="F765" s="615"/>
      <c r="G765" s="615"/>
      <c r="H765" s="34" t="s">
        <v>1378</v>
      </c>
      <c r="I765" s="49"/>
      <c r="J765" s="615"/>
      <c r="K765" s="60"/>
      <c r="L765" s="60"/>
      <c r="M765" s="60"/>
      <c r="N765" s="60"/>
      <c r="O765" s="60"/>
      <c r="P765" s="60"/>
      <c r="Q765" s="60"/>
      <c r="R765" s="60"/>
      <c r="S765" s="60"/>
      <c r="T765" s="60"/>
      <c r="U765" s="60"/>
      <c r="V765" s="60"/>
      <c r="W765" s="60"/>
      <c r="X765" s="60"/>
      <c r="Y765" s="60"/>
      <c r="Z765" s="60"/>
    </row>
    <row r="766" spans="1:26" ht="20.25" customHeight="1">
      <c r="A766" s="13"/>
      <c r="B766" s="13"/>
      <c r="C766" s="13"/>
      <c r="D766" s="615"/>
      <c r="E766" s="60"/>
      <c r="F766" s="615"/>
      <c r="G766" s="615"/>
      <c r="H766" s="34" t="s">
        <v>1379</v>
      </c>
      <c r="I766" s="49"/>
      <c r="J766" s="615"/>
      <c r="K766" s="60"/>
      <c r="L766" s="60"/>
      <c r="M766" s="60"/>
      <c r="N766" s="60"/>
      <c r="O766" s="60"/>
      <c r="P766" s="60"/>
      <c r="Q766" s="60"/>
      <c r="R766" s="60"/>
      <c r="S766" s="60"/>
      <c r="T766" s="60"/>
      <c r="U766" s="60"/>
      <c r="V766" s="60"/>
      <c r="W766" s="60"/>
      <c r="X766" s="60"/>
      <c r="Y766" s="60"/>
      <c r="Z766" s="60"/>
    </row>
    <row r="767" spans="1:26" ht="23.25" customHeight="1">
      <c r="A767" s="13"/>
      <c r="B767" s="13"/>
      <c r="C767" s="13"/>
      <c r="D767" s="640" t="s">
        <v>412</v>
      </c>
      <c r="E767" s="60"/>
      <c r="F767" s="615"/>
      <c r="G767" s="615"/>
      <c r="H767" s="34" t="s">
        <v>1380</v>
      </c>
      <c r="I767" s="49"/>
      <c r="J767" s="615"/>
      <c r="K767" s="60"/>
      <c r="L767" s="60"/>
      <c r="M767" s="60"/>
      <c r="N767" s="60"/>
      <c r="O767" s="60"/>
      <c r="P767" s="60"/>
      <c r="Q767" s="60"/>
      <c r="R767" s="60"/>
      <c r="S767" s="60"/>
      <c r="T767" s="60"/>
      <c r="U767" s="60"/>
      <c r="V767" s="60"/>
      <c r="W767" s="60"/>
      <c r="X767" s="60"/>
      <c r="Y767" s="60"/>
      <c r="Z767" s="60"/>
    </row>
    <row r="768" spans="1:26" ht="23.25" customHeight="1">
      <c r="A768" s="13"/>
      <c r="B768" s="13"/>
      <c r="C768" s="13"/>
      <c r="D768" s="615"/>
      <c r="E768" s="60"/>
      <c r="F768" s="615"/>
      <c r="G768" s="615"/>
      <c r="H768" s="34" t="s">
        <v>1381</v>
      </c>
      <c r="I768" s="49"/>
      <c r="J768" s="615"/>
      <c r="K768" s="60"/>
      <c r="L768" s="60"/>
      <c r="M768" s="60"/>
      <c r="N768" s="60"/>
      <c r="O768" s="60"/>
      <c r="P768" s="60"/>
      <c r="Q768" s="60"/>
      <c r="R768" s="60"/>
      <c r="S768" s="60"/>
      <c r="T768" s="60"/>
      <c r="U768" s="60"/>
      <c r="V768" s="60"/>
      <c r="W768" s="60"/>
      <c r="X768" s="60"/>
      <c r="Y768" s="60"/>
      <c r="Z768" s="60"/>
    </row>
    <row r="769" spans="1:26" ht="23.25" customHeight="1">
      <c r="A769" s="13"/>
      <c r="B769" s="13"/>
      <c r="C769" s="13"/>
      <c r="D769" s="615"/>
      <c r="E769" s="60"/>
      <c r="F769" s="615"/>
      <c r="G769" s="615"/>
      <c r="H769" s="280" t="s">
        <v>1382</v>
      </c>
      <c r="I769" s="73"/>
      <c r="J769" s="615"/>
      <c r="K769" s="60"/>
      <c r="L769" s="60"/>
      <c r="M769" s="60"/>
      <c r="N769" s="60"/>
      <c r="O769" s="60"/>
      <c r="P769" s="60"/>
      <c r="Q769" s="60"/>
      <c r="R769" s="60"/>
      <c r="S769" s="60"/>
      <c r="T769" s="60"/>
      <c r="U769" s="60"/>
      <c r="V769" s="60"/>
      <c r="W769" s="60"/>
      <c r="X769" s="60"/>
      <c r="Y769" s="60"/>
      <c r="Z769" s="60"/>
    </row>
    <row r="770" spans="1:26" ht="23.25" customHeight="1">
      <c r="A770" s="13"/>
      <c r="B770" s="13"/>
      <c r="C770" s="13"/>
      <c r="D770" s="615"/>
      <c r="E770" s="192"/>
      <c r="F770" s="618"/>
      <c r="G770" s="618"/>
      <c r="H770" s="37" t="s">
        <v>40</v>
      </c>
      <c r="I770" s="74"/>
      <c r="J770" s="616"/>
      <c r="K770" s="60"/>
      <c r="L770" s="60"/>
      <c r="M770" s="60"/>
      <c r="N770" s="60"/>
      <c r="O770" s="60"/>
      <c r="P770" s="60"/>
      <c r="Q770" s="60"/>
      <c r="R770" s="60"/>
      <c r="S770" s="60"/>
      <c r="T770" s="60"/>
      <c r="U770" s="60"/>
      <c r="V770" s="60"/>
      <c r="W770" s="60"/>
      <c r="X770" s="60"/>
      <c r="Y770" s="60"/>
      <c r="Z770" s="60"/>
    </row>
    <row r="771" spans="1:26" ht="23.25" customHeight="1">
      <c r="A771" s="13"/>
      <c r="B771" s="13"/>
      <c r="C771" s="13"/>
      <c r="D771" s="640" t="s">
        <v>413</v>
      </c>
      <c r="E771" s="634"/>
      <c r="F771" s="635" t="s">
        <v>78</v>
      </c>
      <c r="G771" s="635" t="s">
        <v>78</v>
      </c>
      <c r="H771" s="32" t="s">
        <v>1375</v>
      </c>
      <c r="I771" s="48"/>
      <c r="J771" s="620" t="s">
        <v>414</v>
      </c>
      <c r="K771" s="60"/>
      <c r="L771" s="60"/>
      <c r="M771" s="60"/>
      <c r="N771" s="60"/>
      <c r="O771" s="60"/>
      <c r="P771" s="60"/>
      <c r="Q771" s="60"/>
      <c r="R771" s="60"/>
      <c r="S771" s="60"/>
      <c r="T771" s="60"/>
      <c r="U771" s="60"/>
      <c r="V771" s="60"/>
      <c r="W771" s="60"/>
      <c r="X771" s="60"/>
      <c r="Y771" s="60"/>
      <c r="Z771" s="60"/>
    </row>
    <row r="772" spans="1:26" ht="23.25" customHeight="1">
      <c r="A772" s="13"/>
      <c r="B772" s="13"/>
      <c r="C772" s="13"/>
      <c r="D772" s="615"/>
      <c r="E772" s="615"/>
      <c r="F772" s="615"/>
      <c r="G772" s="615"/>
      <c r="H772" s="34" t="s">
        <v>1376</v>
      </c>
      <c r="I772" s="49"/>
      <c r="J772" s="615"/>
      <c r="K772" s="60"/>
      <c r="L772" s="60"/>
      <c r="M772" s="60"/>
      <c r="N772" s="60"/>
      <c r="O772" s="60"/>
      <c r="P772" s="60"/>
      <c r="Q772" s="60"/>
      <c r="R772" s="60"/>
      <c r="S772" s="60"/>
      <c r="T772" s="60"/>
      <c r="U772" s="60"/>
      <c r="V772" s="60"/>
      <c r="W772" s="60"/>
      <c r="X772" s="60"/>
      <c r="Y772" s="60"/>
      <c r="Z772" s="60"/>
    </row>
    <row r="773" spans="1:26" ht="23.25" customHeight="1">
      <c r="A773" s="13"/>
      <c r="B773" s="13"/>
      <c r="C773" s="13"/>
      <c r="D773" s="615"/>
      <c r="E773" s="14"/>
      <c r="F773" s="615"/>
      <c r="G773" s="615"/>
      <c r="H773" s="34" t="s">
        <v>1377</v>
      </c>
      <c r="I773" s="49"/>
      <c r="J773" s="615"/>
      <c r="K773" s="60"/>
      <c r="L773" s="60"/>
      <c r="M773" s="60"/>
      <c r="N773" s="60"/>
      <c r="O773" s="60"/>
      <c r="P773" s="60"/>
      <c r="Q773" s="60"/>
      <c r="R773" s="60"/>
      <c r="S773" s="60"/>
      <c r="T773" s="60"/>
      <c r="U773" s="60"/>
      <c r="V773" s="60"/>
      <c r="W773" s="60"/>
      <c r="X773" s="60"/>
      <c r="Y773" s="60"/>
      <c r="Z773" s="60"/>
    </row>
    <row r="774" spans="1:26" ht="23.25" customHeight="1">
      <c r="A774" s="13"/>
      <c r="B774" s="13"/>
      <c r="C774" s="13"/>
      <c r="D774" s="640" t="s">
        <v>415</v>
      </c>
      <c r="E774" s="14"/>
      <c r="F774" s="615"/>
      <c r="G774" s="615"/>
      <c r="H774" s="34" t="s">
        <v>1378</v>
      </c>
      <c r="I774" s="49"/>
      <c r="J774" s="615"/>
      <c r="K774" s="60"/>
      <c r="L774" s="60"/>
      <c r="M774" s="60"/>
      <c r="N774" s="60"/>
      <c r="O774" s="60"/>
      <c r="P774" s="60"/>
      <c r="Q774" s="60"/>
      <c r="R774" s="60"/>
      <c r="S774" s="60"/>
      <c r="T774" s="60"/>
      <c r="U774" s="60"/>
      <c r="V774" s="60"/>
      <c r="W774" s="60"/>
      <c r="X774" s="60"/>
      <c r="Y774" s="60"/>
      <c r="Z774" s="60"/>
    </row>
    <row r="775" spans="1:26" ht="23.25" customHeight="1">
      <c r="A775" s="13"/>
      <c r="B775" s="13"/>
      <c r="C775" s="13"/>
      <c r="D775" s="615"/>
      <c r="E775" s="13"/>
      <c r="F775" s="615"/>
      <c r="G775" s="615"/>
      <c r="H775" s="34" t="s">
        <v>1379</v>
      </c>
      <c r="I775" s="49"/>
      <c r="J775" s="615"/>
      <c r="K775" s="60"/>
      <c r="L775" s="60"/>
      <c r="M775" s="60"/>
      <c r="N775" s="60"/>
      <c r="O775" s="60"/>
      <c r="P775" s="60"/>
      <c r="Q775" s="60"/>
      <c r="R775" s="60"/>
      <c r="S775" s="60"/>
      <c r="T775" s="60"/>
      <c r="U775" s="60"/>
      <c r="V775" s="60"/>
      <c r="W775" s="60"/>
      <c r="X775" s="60"/>
      <c r="Y775" s="60"/>
      <c r="Z775" s="60"/>
    </row>
    <row r="776" spans="1:26" ht="23.25" customHeight="1">
      <c r="A776" s="13"/>
      <c r="B776" s="13"/>
      <c r="C776" s="13"/>
      <c r="D776" s="60"/>
      <c r="E776" s="13"/>
      <c r="F776" s="615"/>
      <c r="G776" s="615"/>
      <c r="H776" s="34" t="s">
        <v>1380</v>
      </c>
      <c r="I776" s="49"/>
      <c r="J776" s="615"/>
      <c r="K776" s="60"/>
      <c r="L776" s="60"/>
      <c r="M776" s="60"/>
      <c r="N776" s="60"/>
      <c r="O776" s="60"/>
      <c r="P776" s="60"/>
      <c r="Q776" s="60"/>
      <c r="R776" s="60"/>
      <c r="S776" s="60"/>
      <c r="T776" s="60"/>
      <c r="U776" s="60"/>
      <c r="V776" s="60"/>
      <c r="W776" s="60"/>
      <c r="X776" s="60"/>
      <c r="Y776" s="60"/>
      <c r="Z776" s="60"/>
    </row>
    <row r="777" spans="1:26" ht="23.25" customHeight="1">
      <c r="A777" s="13"/>
      <c r="B777" s="13"/>
      <c r="C777" s="13"/>
      <c r="D777" s="60"/>
      <c r="E777" s="13"/>
      <c r="F777" s="615"/>
      <c r="G777" s="615"/>
      <c r="H777" s="34" t="s">
        <v>1381</v>
      </c>
      <c r="I777" s="49"/>
      <c r="J777" s="615"/>
      <c r="K777" s="60"/>
      <c r="L777" s="60"/>
      <c r="M777" s="60"/>
      <c r="N777" s="60"/>
      <c r="O777" s="60"/>
      <c r="P777" s="60"/>
      <c r="Q777" s="60"/>
      <c r="R777" s="60"/>
      <c r="S777" s="60"/>
      <c r="T777" s="60"/>
      <c r="U777" s="60"/>
      <c r="V777" s="60"/>
      <c r="W777" s="60"/>
      <c r="X777" s="60"/>
      <c r="Y777" s="60"/>
      <c r="Z777" s="60"/>
    </row>
    <row r="778" spans="1:26" ht="23.25" customHeight="1">
      <c r="A778" s="13"/>
      <c r="B778" s="13"/>
      <c r="C778" s="13"/>
      <c r="D778" s="60"/>
      <c r="E778" s="13"/>
      <c r="F778" s="615"/>
      <c r="G778" s="615"/>
      <c r="H778" s="280" t="s">
        <v>1382</v>
      </c>
      <c r="I778" s="73"/>
      <c r="J778" s="615"/>
      <c r="K778" s="60"/>
      <c r="L778" s="60"/>
      <c r="M778" s="60"/>
      <c r="N778" s="60"/>
      <c r="O778" s="60"/>
      <c r="P778" s="60"/>
      <c r="Q778" s="60"/>
      <c r="R778" s="60"/>
      <c r="S778" s="60"/>
      <c r="T778" s="60"/>
      <c r="U778" s="60"/>
      <c r="V778" s="60"/>
      <c r="W778" s="60"/>
      <c r="X778" s="60"/>
      <c r="Y778" s="60"/>
      <c r="Z778" s="60"/>
    </row>
    <row r="779" spans="1:26" ht="23.25" customHeight="1">
      <c r="A779" s="13"/>
      <c r="B779" s="13"/>
      <c r="C779" s="13"/>
      <c r="D779" s="60"/>
      <c r="E779" s="13"/>
      <c r="F779" s="621"/>
      <c r="G779" s="621"/>
      <c r="H779" s="37" t="s">
        <v>40</v>
      </c>
      <c r="I779" s="74"/>
      <c r="J779" s="616"/>
      <c r="K779" s="60"/>
      <c r="L779" s="60"/>
      <c r="M779" s="60"/>
      <c r="N779" s="60"/>
      <c r="O779" s="60"/>
      <c r="P779" s="60"/>
      <c r="Q779" s="60"/>
      <c r="R779" s="60"/>
      <c r="S779" s="60"/>
      <c r="T779" s="60"/>
      <c r="U779" s="60"/>
      <c r="V779" s="60"/>
      <c r="W779" s="60"/>
      <c r="X779" s="60"/>
      <c r="Y779" s="60"/>
      <c r="Z779" s="60"/>
    </row>
    <row r="780" spans="1:26" ht="23.25" customHeight="1">
      <c r="A780" s="633" t="s">
        <v>416</v>
      </c>
      <c r="B780" s="633" t="s">
        <v>1462</v>
      </c>
      <c r="C780" s="633" t="s">
        <v>418</v>
      </c>
      <c r="D780" s="633" t="s">
        <v>419</v>
      </c>
      <c r="E780" s="633" t="s">
        <v>420</v>
      </c>
      <c r="F780" s="634" t="s">
        <v>78</v>
      </c>
      <c r="G780" s="634" t="s">
        <v>78</v>
      </c>
      <c r="H780" s="130" t="s">
        <v>1375</v>
      </c>
      <c r="I780" s="184"/>
      <c r="J780" s="624" t="s">
        <v>1463</v>
      </c>
      <c r="K780" s="60"/>
      <c r="L780" s="60"/>
      <c r="M780" s="60"/>
      <c r="N780" s="60"/>
      <c r="O780" s="60"/>
      <c r="P780" s="60"/>
      <c r="Q780" s="60"/>
      <c r="R780" s="60"/>
      <c r="S780" s="60"/>
      <c r="T780" s="60"/>
      <c r="U780" s="60"/>
      <c r="V780" s="60"/>
      <c r="W780" s="60"/>
      <c r="X780" s="60"/>
      <c r="Y780" s="60"/>
      <c r="Z780" s="60"/>
    </row>
    <row r="781" spans="1:26" ht="23.25" customHeight="1">
      <c r="A781" s="615"/>
      <c r="B781" s="615"/>
      <c r="C781" s="615"/>
      <c r="D781" s="615"/>
      <c r="E781" s="615"/>
      <c r="F781" s="615"/>
      <c r="G781" s="615"/>
      <c r="H781" s="132" t="s">
        <v>1376</v>
      </c>
      <c r="I781" s="185"/>
      <c r="J781" s="615"/>
      <c r="K781" s="60"/>
      <c r="L781" s="60"/>
      <c r="M781" s="60"/>
      <c r="N781" s="60"/>
      <c r="O781" s="60"/>
      <c r="P781" s="60"/>
      <c r="Q781" s="60"/>
      <c r="R781" s="60"/>
      <c r="S781" s="60"/>
      <c r="T781" s="60"/>
      <c r="U781" s="60"/>
      <c r="V781" s="60"/>
      <c r="W781" s="60"/>
      <c r="X781" s="60"/>
      <c r="Y781" s="60"/>
      <c r="Z781" s="60"/>
    </row>
    <row r="782" spans="1:26" ht="23.25" customHeight="1">
      <c r="A782" s="615"/>
      <c r="B782" s="615"/>
      <c r="C782" s="81"/>
      <c r="D782" s="634" t="s">
        <v>422</v>
      </c>
      <c r="E782" s="13"/>
      <c r="F782" s="615"/>
      <c r="G782" s="615"/>
      <c r="H782" s="132" t="s">
        <v>1377</v>
      </c>
      <c r="I782" s="185"/>
      <c r="J782" s="615"/>
      <c r="K782" s="60"/>
      <c r="L782" s="60"/>
      <c r="M782" s="60"/>
      <c r="N782" s="60"/>
      <c r="O782" s="60"/>
      <c r="P782" s="60"/>
      <c r="Q782" s="60"/>
      <c r="R782" s="60"/>
      <c r="S782" s="60"/>
      <c r="T782" s="60"/>
      <c r="U782" s="60"/>
      <c r="V782" s="60"/>
      <c r="W782" s="60"/>
      <c r="X782" s="60"/>
      <c r="Y782" s="60"/>
      <c r="Z782" s="60"/>
    </row>
    <row r="783" spans="1:26" ht="23.25" customHeight="1">
      <c r="A783" s="615"/>
      <c r="B783" s="615"/>
      <c r="C783" s="81"/>
      <c r="D783" s="615"/>
      <c r="E783" s="13"/>
      <c r="F783" s="615"/>
      <c r="G783" s="615"/>
      <c r="H783" s="132" t="s">
        <v>1378</v>
      </c>
      <c r="I783" s="185"/>
      <c r="J783" s="615"/>
      <c r="K783" s="60"/>
      <c r="L783" s="60"/>
      <c r="M783" s="60"/>
      <c r="N783" s="60"/>
      <c r="O783" s="60"/>
      <c r="P783" s="60"/>
      <c r="Q783" s="60"/>
      <c r="R783" s="60"/>
      <c r="S783" s="60"/>
      <c r="T783" s="60"/>
      <c r="U783" s="60"/>
      <c r="V783" s="60"/>
      <c r="W783" s="60"/>
      <c r="X783" s="60"/>
      <c r="Y783" s="60"/>
      <c r="Z783" s="60"/>
    </row>
    <row r="784" spans="1:26" ht="23.25" customHeight="1">
      <c r="A784" s="615"/>
      <c r="B784" s="615"/>
      <c r="C784" s="81"/>
      <c r="D784" s="615"/>
      <c r="E784" s="13"/>
      <c r="F784" s="615"/>
      <c r="G784" s="615"/>
      <c r="H784" s="132" t="s">
        <v>1379</v>
      </c>
      <c r="I784" s="185"/>
      <c r="J784" s="615"/>
      <c r="K784" s="60"/>
      <c r="L784" s="60"/>
      <c r="M784" s="60"/>
      <c r="N784" s="60"/>
      <c r="O784" s="60"/>
      <c r="P784" s="60"/>
      <c r="Q784" s="60"/>
      <c r="R784" s="60"/>
      <c r="S784" s="60"/>
      <c r="T784" s="60"/>
      <c r="U784" s="60"/>
      <c r="V784" s="60"/>
      <c r="W784" s="60"/>
      <c r="X784" s="60"/>
      <c r="Y784" s="60"/>
      <c r="Z784" s="60"/>
    </row>
    <row r="785" spans="1:26" ht="23.25" customHeight="1">
      <c r="A785" s="615"/>
      <c r="B785" s="615"/>
      <c r="C785" s="81"/>
      <c r="D785" s="641" t="s">
        <v>423</v>
      </c>
      <c r="E785" s="13"/>
      <c r="F785" s="615"/>
      <c r="G785" s="615"/>
      <c r="H785" s="132" t="s">
        <v>1380</v>
      </c>
      <c r="I785" s="185"/>
      <c r="J785" s="615"/>
      <c r="K785" s="60"/>
      <c r="L785" s="60"/>
      <c r="M785" s="60"/>
      <c r="N785" s="60"/>
      <c r="O785" s="60"/>
      <c r="P785" s="60"/>
      <c r="Q785" s="60"/>
      <c r="R785" s="60"/>
      <c r="S785" s="60"/>
      <c r="T785" s="60"/>
      <c r="U785" s="60"/>
      <c r="V785" s="60"/>
      <c r="W785" s="60"/>
      <c r="X785" s="60"/>
      <c r="Y785" s="60"/>
      <c r="Z785" s="60"/>
    </row>
    <row r="786" spans="1:26" ht="23.25" customHeight="1">
      <c r="A786" s="615"/>
      <c r="B786" s="615"/>
      <c r="C786" s="81"/>
      <c r="D786" s="615"/>
      <c r="E786" s="13"/>
      <c r="F786" s="615"/>
      <c r="G786" s="615"/>
      <c r="H786" s="132" t="s">
        <v>1381</v>
      </c>
      <c r="I786" s="185"/>
      <c r="J786" s="615"/>
      <c r="K786" s="60"/>
      <c r="L786" s="60"/>
      <c r="M786" s="60"/>
      <c r="N786" s="60"/>
      <c r="O786" s="60"/>
      <c r="P786" s="60"/>
      <c r="Q786" s="60"/>
      <c r="R786" s="60"/>
      <c r="S786" s="60"/>
      <c r="T786" s="60"/>
      <c r="U786" s="60"/>
      <c r="V786" s="60"/>
      <c r="W786" s="60"/>
      <c r="X786" s="60"/>
      <c r="Y786" s="60"/>
      <c r="Z786" s="60"/>
    </row>
    <row r="787" spans="1:26" ht="23.25" customHeight="1">
      <c r="A787" s="615"/>
      <c r="B787" s="615"/>
      <c r="C787" s="81"/>
      <c r="D787" s="615"/>
      <c r="E787" s="13"/>
      <c r="F787" s="615"/>
      <c r="G787" s="615"/>
      <c r="H787" s="282" t="s">
        <v>1382</v>
      </c>
      <c r="I787" s="125"/>
      <c r="J787" s="615"/>
      <c r="K787" s="60"/>
      <c r="L787" s="60"/>
      <c r="M787" s="60"/>
      <c r="N787" s="60"/>
      <c r="O787" s="60"/>
      <c r="P787" s="60"/>
      <c r="Q787" s="60"/>
      <c r="R787" s="60"/>
      <c r="S787" s="60"/>
      <c r="T787" s="60"/>
      <c r="U787" s="60"/>
      <c r="V787" s="60"/>
      <c r="W787" s="60"/>
      <c r="X787" s="60"/>
      <c r="Y787" s="60"/>
      <c r="Z787" s="60"/>
    </row>
    <row r="788" spans="1:26" ht="23.25" customHeight="1">
      <c r="A788" s="13"/>
      <c r="B788" s="615"/>
      <c r="C788" s="81"/>
      <c r="D788" s="60"/>
      <c r="E788" s="13"/>
      <c r="F788" s="618"/>
      <c r="G788" s="618"/>
      <c r="H788" s="37" t="s">
        <v>40</v>
      </c>
      <c r="I788" s="74"/>
      <c r="J788" s="616"/>
      <c r="K788" s="60"/>
      <c r="L788" s="60"/>
      <c r="M788" s="60"/>
      <c r="N788" s="60"/>
      <c r="O788" s="60"/>
      <c r="P788" s="60"/>
      <c r="Q788" s="60"/>
      <c r="R788" s="60"/>
      <c r="S788" s="60"/>
      <c r="T788" s="60"/>
      <c r="U788" s="60"/>
      <c r="V788" s="60"/>
      <c r="W788" s="60"/>
      <c r="X788" s="60"/>
      <c r="Y788" s="60"/>
      <c r="Z788" s="60"/>
    </row>
    <row r="789" spans="1:26" ht="21" customHeight="1">
      <c r="A789" s="13"/>
      <c r="B789" s="615"/>
      <c r="C789" s="81"/>
      <c r="D789" s="634" t="s">
        <v>424</v>
      </c>
      <c r="E789" s="634" t="s">
        <v>420</v>
      </c>
      <c r="F789" s="635" t="s">
        <v>78</v>
      </c>
      <c r="G789" s="635" t="s">
        <v>78</v>
      </c>
      <c r="H789" s="32" t="s">
        <v>1375</v>
      </c>
      <c r="I789" s="48"/>
      <c r="J789" s="620" t="s">
        <v>425</v>
      </c>
      <c r="K789" s="60"/>
      <c r="L789" s="60"/>
      <c r="M789" s="60"/>
      <c r="N789" s="60"/>
      <c r="O789" s="60"/>
      <c r="P789" s="60"/>
      <c r="Q789" s="60"/>
      <c r="R789" s="60"/>
      <c r="S789" s="60"/>
      <c r="T789" s="60"/>
      <c r="U789" s="60"/>
      <c r="V789" s="60"/>
      <c r="W789" s="60"/>
      <c r="X789" s="60"/>
      <c r="Y789" s="60"/>
      <c r="Z789" s="60"/>
    </row>
    <row r="790" spans="1:26" ht="21" customHeight="1">
      <c r="A790" s="13"/>
      <c r="B790" s="13"/>
      <c r="C790" s="81"/>
      <c r="D790" s="615"/>
      <c r="E790" s="615"/>
      <c r="F790" s="615"/>
      <c r="G790" s="615"/>
      <c r="H790" s="34" t="s">
        <v>1376</v>
      </c>
      <c r="I790" s="49"/>
      <c r="J790" s="615"/>
      <c r="K790" s="60"/>
      <c r="L790" s="60"/>
      <c r="M790" s="60"/>
      <c r="N790" s="60"/>
      <c r="O790" s="60"/>
      <c r="P790" s="60"/>
      <c r="Q790" s="60"/>
      <c r="R790" s="60"/>
      <c r="S790" s="60"/>
      <c r="T790" s="60"/>
      <c r="U790" s="60"/>
      <c r="V790" s="60"/>
      <c r="W790" s="60"/>
      <c r="X790" s="60"/>
      <c r="Y790" s="60"/>
      <c r="Z790" s="60"/>
    </row>
    <row r="791" spans="1:26" ht="21" customHeight="1">
      <c r="A791" s="13"/>
      <c r="B791" s="13"/>
      <c r="C791" s="81"/>
      <c r="D791" s="615"/>
      <c r="E791" s="13"/>
      <c r="F791" s="615"/>
      <c r="G791" s="615"/>
      <c r="H791" s="34" t="s">
        <v>1377</v>
      </c>
      <c r="I791" s="49"/>
      <c r="J791" s="615"/>
      <c r="K791" s="60"/>
      <c r="L791" s="60"/>
      <c r="M791" s="60"/>
      <c r="N791" s="60"/>
      <c r="O791" s="60"/>
      <c r="P791" s="60"/>
      <c r="Q791" s="60"/>
      <c r="R791" s="60"/>
      <c r="S791" s="60"/>
      <c r="T791" s="60"/>
      <c r="U791" s="60"/>
      <c r="V791" s="60"/>
      <c r="W791" s="60"/>
      <c r="X791" s="60"/>
      <c r="Y791" s="60"/>
      <c r="Z791" s="60"/>
    </row>
    <row r="792" spans="1:26" ht="21" customHeight="1">
      <c r="A792" s="13"/>
      <c r="B792" s="13"/>
      <c r="C792" s="81"/>
      <c r="D792" s="634" t="s">
        <v>426</v>
      </c>
      <c r="E792" s="13"/>
      <c r="F792" s="615"/>
      <c r="G792" s="615"/>
      <c r="H792" s="34" t="s">
        <v>1378</v>
      </c>
      <c r="I792" s="49"/>
      <c r="J792" s="615"/>
      <c r="K792" s="60"/>
      <c r="L792" s="60"/>
      <c r="M792" s="60"/>
      <c r="N792" s="60"/>
      <c r="O792" s="60"/>
      <c r="P792" s="60"/>
      <c r="Q792" s="60"/>
      <c r="R792" s="60"/>
      <c r="S792" s="60"/>
      <c r="T792" s="60"/>
      <c r="U792" s="60"/>
      <c r="V792" s="60"/>
      <c r="W792" s="60"/>
      <c r="X792" s="60"/>
      <c r="Y792" s="60"/>
      <c r="Z792" s="60"/>
    </row>
    <row r="793" spans="1:26" ht="21" customHeight="1">
      <c r="A793" s="13"/>
      <c r="B793" s="13"/>
      <c r="C793" s="81"/>
      <c r="D793" s="615"/>
      <c r="E793" s="13"/>
      <c r="F793" s="615"/>
      <c r="G793" s="615"/>
      <c r="H793" s="34" t="s">
        <v>1379</v>
      </c>
      <c r="I793" s="49"/>
      <c r="J793" s="615"/>
      <c r="K793" s="60"/>
      <c r="L793" s="60"/>
      <c r="M793" s="60"/>
      <c r="N793" s="60"/>
      <c r="O793" s="60"/>
      <c r="P793" s="60"/>
      <c r="Q793" s="60"/>
      <c r="R793" s="60"/>
      <c r="S793" s="60"/>
      <c r="T793" s="60"/>
      <c r="U793" s="60"/>
      <c r="V793" s="60"/>
      <c r="W793" s="60"/>
      <c r="X793" s="60"/>
      <c r="Y793" s="60"/>
      <c r="Z793" s="60"/>
    </row>
    <row r="794" spans="1:26" ht="21" customHeight="1">
      <c r="A794" s="13"/>
      <c r="B794" s="13"/>
      <c r="C794" s="81"/>
      <c r="D794" s="615"/>
      <c r="E794" s="13"/>
      <c r="F794" s="615"/>
      <c r="G794" s="615"/>
      <c r="H794" s="34" t="s">
        <v>1380</v>
      </c>
      <c r="I794" s="49"/>
      <c r="J794" s="615"/>
      <c r="K794" s="60"/>
      <c r="L794" s="60"/>
      <c r="M794" s="60"/>
      <c r="N794" s="60"/>
      <c r="O794" s="60"/>
      <c r="P794" s="60"/>
      <c r="Q794" s="60"/>
      <c r="R794" s="60"/>
      <c r="S794" s="60"/>
      <c r="T794" s="60"/>
      <c r="U794" s="60"/>
      <c r="V794" s="60"/>
      <c r="W794" s="60"/>
      <c r="X794" s="60"/>
      <c r="Y794" s="60"/>
      <c r="Z794" s="60"/>
    </row>
    <row r="795" spans="1:26" ht="21" customHeight="1">
      <c r="A795" s="13"/>
      <c r="B795" s="13"/>
      <c r="C795" s="81"/>
      <c r="D795" s="615"/>
      <c r="E795" s="13"/>
      <c r="F795" s="615"/>
      <c r="G795" s="615"/>
      <c r="H795" s="34" t="s">
        <v>1381</v>
      </c>
      <c r="I795" s="49"/>
      <c r="J795" s="615"/>
      <c r="K795" s="60"/>
      <c r="L795" s="60"/>
      <c r="M795" s="60"/>
      <c r="N795" s="60"/>
      <c r="O795" s="60"/>
      <c r="P795" s="60"/>
      <c r="Q795" s="60"/>
      <c r="R795" s="60"/>
      <c r="S795" s="60"/>
      <c r="T795" s="60"/>
      <c r="U795" s="60"/>
      <c r="V795" s="60"/>
      <c r="W795" s="60"/>
      <c r="X795" s="60"/>
      <c r="Y795" s="60"/>
      <c r="Z795" s="60"/>
    </row>
    <row r="796" spans="1:26" ht="21" customHeight="1">
      <c r="A796" s="13"/>
      <c r="B796" s="13"/>
      <c r="C796" s="81"/>
      <c r="D796" s="134"/>
      <c r="E796" s="13"/>
      <c r="F796" s="615"/>
      <c r="G796" s="615"/>
      <c r="H796" s="280" t="s">
        <v>1382</v>
      </c>
      <c r="I796" s="73"/>
      <c r="J796" s="615"/>
      <c r="K796" s="60"/>
      <c r="L796" s="60"/>
      <c r="M796" s="60"/>
      <c r="N796" s="60"/>
      <c r="O796" s="60"/>
      <c r="P796" s="60"/>
      <c r="Q796" s="60"/>
      <c r="R796" s="60"/>
      <c r="S796" s="60"/>
      <c r="T796" s="60"/>
      <c r="U796" s="60"/>
      <c r="V796" s="60"/>
      <c r="W796" s="60"/>
      <c r="X796" s="60"/>
      <c r="Y796" s="60"/>
      <c r="Z796" s="60"/>
    </row>
    <row r="797" spans="1:26" ht="21" customHeight="1">
      <c r="A797" s="51"/>
      <c r="B797" s="51"/>
      <c r="C797" s="102"/>
      <c r="D797" s="193"/>
      <c r="E797" s="51"/>
      <c r="F797" s="621"/>
      <c r="G797" s="621"/>
      <c r="H797" s="37" t="s">
        <v>40</v>
      </c>
      <c r="I797" s="74"/>
      <c r="J797" s="616"/>
      <c r="K797" s="60"/>
      <c r="L797" s="60"/>
      <c r="M797" s="60"/>
      <c r="N797" s="60"/>
      <c r="O797" s="60"/>
      <c r="P797" s="60"/>
      <c r="Q797" s="60"/>
      <c r="R797" s="60"/>
      <c r="S797" s="60"/>
      <c r="T797" s="60"/>
      <c r="U797" s="60"/>
      <c r="V797" s="60"/>
      <c r="W797" s="60"/>
      <c r="X797" s="60"/>
      <c r="Y797" s="60"/>
      <c r="Z797" s="60"/>
    </row>
    <row r="798" spans="1:26" ht="7.5" customHeight="1">
      <c r="A798" s="99"/>
      <c r="B798" s="99"/>
      <c r="C798" s="99"/>
      <c r="D798" s="99"/>
      <c r="E798" s="99"/>
      <c r="F798" s="99"/>
      <c r="G798" s="99"/>
      <c r="H798" s="99"/>
      <c r="I798" s="99"/>
      <c r="J798" s="60"/>
      <c r="K798" s="60"/>
      <c r="L798" s="60"/>
      <c r="M798" s="60"/>
      <c r="N798" s="60"/>
      <c r="O798" s="60"/>
      <c r="P798" s="60"/>
      <c r="Q798" s="60"/>
      <c r="R798" s="60"/>
      <c r="S798" s="60"/>
      <c r="T798" s="60"/>
      <c r="U798" s="60"/>
      <c r="V798" s="60"/>
      <c r="W798" s="60"/>
      <c r="X798" s="60"/>
      <c r="Y798" s="60"/>
      <c r="Z798" s="60"/>
    </row>
    <row r="799" spans="1:26" ht="22.5" customHeight="1">
      <c r="A799" s="194" t="s">
        <v>427</v>
      </c>
      <c r="B799" s="195"/>
      <c r="C799" s="195"/>
      <c r="D799" s="195"/>
      <c r="E799" s="195"/>
      <c r="F799" s="195"/>
      <c r="G799" s="195"/>
      <c r="H799" s="195"/>
      <c r="I799" s="195"/>
      <c r="J799" s="196"/>
      <c r="K799" s="60"/>
      <c r="L799" s="60"/>
      <c r="M799" s="60"/>
      <c r="N799" s="60"/>
      <c r="O799" s="60"/>
      <c r="P799" s="60"/>
      <c r="Q799" s="60"/>
      <c r="R799" s="60"/>
      <c r="S799" s="60"/>
      <c r="T799" s="60"/>
      <c r="U799" s="60"/>
      <c r="V799" s="60"/>
      <c r="W799" s="60"/>
      <c r="X799" s="60"/>
      <c r="Y799" s="60"/>
      <c r="Z799" s="60"/>
    </row>
    <row r="800" spans="1:26" ht="24" customHeight="1">
      <c r="A800" s="663" t="s">
        <v>428</v>
      </c>
      <c r="B800" s="663" t="s">
        <v>429</v>
      </c>
      <c r="C800" s="197" t="s">
        <v>430</v>
      </c>
      <c r="D800" s="667" t="s">
        <v>431</v>
      </c>
      <c r="E800" s="667" t="s">
        <v>432</v>
      </c>
      <c r="F800" s="635" t="s">
        <v>78</v>
      </c>
      <c r="G800" s="635" t="s">
        <v>78</v>
      </c>
      <c r="H800" s="32" t="s">
        <v>1375</v>
      </c>
      <c r="I800" s="48"/>
      <c r="J800" s="623" t="s">
        <v>433</v>
      </c>
      <c r="K800" s="60"/>
      <c r="L800" s="60"/>
      <c r="M800" s="60"/>
      <c r="N800" s="60"/>
      <c r="O800" s="60"/>
      <c r="P800" s="60"/>
      <c r="Q800" s="60"/>
      <c r="R800" s="60"/>
      <c r="S800" s="60"/>
      <c r="T800" s="60"/>
      <c r="U800" s="60"/>
      <c r="V800" s="60"/>
      <c r="W800" s="60"/>
      <c r="X800" s="60"/>
      <c r="Y800" s="60"/>
      <c r="Z800" s="60"/>
    </row>
    <row r="801" spans="1:26" ht="21.75" customHeight="1">
      <c r="A801" s="615"/>
      <c r="B801" s="615"/>
      <c r="C801" s="198"/>
      <c r="D801" s="615"/>
      <c r="E801" s="615"/>
      <c r="F801" s="615"/>
      <c r="G801" s="615"/>
      <c r="H801" s="34" t="s">
        <v>1376</v>
      </c>
      <c r="I801" s="49"/>
      <c r="J801" s="615"/>
      <c r="K801" s="60"/>
      <c r="L801" s="60"/>
      <c r="M801" s="60"/>
      <c r="N801" s="60"/>
      <c r="O801" s="60"/>
      <c r="P801" s="60"/>
      <c r="Q801" s="60"/>
      <c r="R801" s="60"/>
      <c r="S801" s="60"/>
      <c r="T801" s="60"/>
      <c r="U801" s="60"/>
      <c r="V801" s="60"/>
      <c r="W801" s="60"/>
      <c r="X801" s="60"/>
      <c r="Y801" s="60"/>
      <c r="Z801" s="60"/>
    </row>
    <row r="802" spans="1:26" ht="21.75" customHeight="1">
      <c r="A802" s="615"/>
      <c r="B802" s="615"/>
      <c r="C802" s="198"/>
      <c r="D802" s="615"/>
      <c r="E802" s="615"/>
      <c r="F802" s="615"/>
      <c r="G802" s="615"/>
      <c r="H802" s="34" t="s">
        <v>1377</v>
      </c>
      <c r="I802" s="49"/>
      <c r="J802" s="615"/>
      <c r="K802" s="60"/>
      <c r="L802" s="60"/>
      <c r="M802" s="60"/>
      <c r="N802" s="60"/>
      <c r="O802" s="60"/>
      <c r="P802" s="60"/>
      <c r="Q802" s="60"/>
      <c r="R802" s="60"/>
      <c r="S802" s="60"/>
      <c r="T802" s="60"/>
      <c r="U802" s="60"/>
      <c r="V802" s="60"/>
      <c r="W802" s="60"/>
      <c r="X802" s="60"/>
      <c r="Y802" s="60"/>
      <c r="Z802" s="60"/>
    </row>
    <row r="803" spans="1:26" ht="21.75" customHeight="1">
      <c r="A803" s="198"/>
      <c r="B803" s="615"/>
      <c r="C803" s="198"/>
      <c r="D803" s="615"/>
      <c r="E803" s="615"/>
      <c r="F803" s="615"/>
      <c r="G803" s="615"/>
      <c r="H803" s="34" t="s">
        <v>1378</v>
      </c>
      <c r="I803" s="49"/>
      <c r="J803" s="615"/>
      <c r="K803" s="60"/>
      <c r="L803" s="60"/>
      <c r="M803" s="60"/>
      <c r="N803" s="60"/>
      <c r="O803" s="60"/>
      <c r="P803" s="60"/>
      <c r="Q803" s="60"/>
      <c r="R803" s="60"/>
      <c r="S803" s="60"/>
      <c r="T803" s="60"/>
      <c r="U803" s="60"/>
      <c r="V803" s="60"/>
      <c r="W803" s="60"/>
      <c r="X803" s="60"/>
      <c r="Y803" s="60"/>
      <c r="Z803" s="60"/>
    </row>
    <row r="804" spans="1:26" ht="22.5" customHeight="1">
      <c r="A804" s="198"/>
      <c r="B804" s="198"/>
      <c r="C804" s="198"/>
      <c r="D804" s="615"/>
      <c r="E804" s="615"/>
      <c r="F804" s="615"/>
      <c r="G804" s="615"/>
      <c r="H804" s="34" t="s">
        <v>1379</v>
      </c>
      <c r="I804" s="49"/>
      <c r="J804" s="615"/>
      <c r="K804" s="60"/>
      <c r="L804" s="60"/>
      <c r="M804" s="60"/>
      <c r="N804" s="60"/>
      <c r="O804" s="60"/>
      <c r="P804" s="60"/>
      <c r="Q804" s="60"/>
      <c r="R804" s="60"/>
      <c r="S804" s="60"/>
      <c r="T804" s="60"/>
      <c r="U804" s="60"/>
      <c r="V804" s="60"/>
      <c r="W804" s="60"/>
      <c r="X804" s="60"/>
      <c r="Y804" s="60"/>
      <c r="Z804" s="60"/>
    </row>
    <row r="805" spans="1:26" ht="22.5" customHeight="1">
      <c r="A805" s="198"/>
      <c r="B805" s="198"/>
      <c r="C805" s="198"/>
      <c r="D805" s="615"/>
      <c r="E805" s="615"/>
      <c r="F805" s="615"/>
      <c r="G805" s="615"/>
      <c r="H805" s="34" t="s">
        <v>1380</v>
      </c>
      <c r="I805" s="49"/>
      <c r="J805" s="615"/>
      <c r="K805" s="60"/>
      <c r="L805" s="60"/>
      <c r="M805" s="60"/>
      <c r="N805" s="60"/>
      <c r="O805" s="60"/>
      <c r="P805" s="60"/>
      <c r="Q805" s="60"/>
      <c r="R805" s="60"/>
      <c r="S805" s="60"/>
      <c r="T805" s="60"/>
      <c r="U805" s="60"/>
      <c r="V805" s="60"/>
      <c r="W805" s="60"/>
      <c r="X805" s="60"/>
      <c r="Y805" s="60"/>
      <c r="Z805" s="60"/>
    </row>
    <row r="806" spans="1:26" ht="22.5" customHeight="1">
      <c r="A806" s="198"/>
      <c r="B806" s="198"/>
      <c r="C806" s="198"/>
      <c r="D806" s="615"/>
      <c r="E806" s="615"/>
      <c r="F806" s="615"/>
      <c r="G806" s="615"/>
      <c r="H806" s="34" t="s">
        <v>1381</v>
      </c>
      <c r="I806" s="49"/>
      <c r="J806" s="615"/>
      <c r="K806" s="60"/>
      <c r="L806" s="60"/>
      <c r="M806" s="60"/>
      <c r="N806" s="60"/>
      <c r="O806" s="60"/>
      <c r="P806" s="60"/>
      <c r="Q806" s="60"/>
      <c r="R806" s="60"/>
      <c r="S806" s="60"/>
      <c r="T806" s="60"/>
      <c r="U806" s="60"/>
      <c r="V806" s="60"/>
      <c r="W806" s="60"/>
      <c r="X806" s="60"/>
      <c r="Y806" s="60"/>
      <c r="Z806" s="60"/>
    </row>
    <row r="807" spans="1:26" ht="22.5" customHeight="1">
      <c r="A807" s="198"/>
      <c r="B807" s="198"/>
      <c r="C807" s="198"/>
      <c r="D807" s="615"/>
      <c r="E807" s="615"/>
      <c r="F807" s="615"/>
      <c r="G807" s="615"/>
      <c r="H807" s="280" t="s">
        <v>1382</v>
      </c>
      <c r="I807" s="73"/>
      <c r="J807" s="615"/>
      <c r="K807" s="60"/>
      <c r="L807" s="60"/>
      <c r="M807" s="60"/>
      <c r="N807" s="60"/>
      <c r="O807" s="60"/>
      <c r="P807" s="60"/>
      <c r="Q807" s="60"/>
      <c r="R807" s="60"/>
      <c r="S807" s="60"/>
      <c r="T807" s="60"/>
      <c r="U807" s="60"/>
      <c r="V807" s="60"/>
      <c r="W807" s="60"/>
      <c r="X807" s="60"/>
      <c r="Y807" s="60"/>
      <c r="Z807" s="60"/>
    </row>
    <row r="808" spans="1:26" ht="22.5" customHeight="1">
      <c r="A808" s="198"/>
      <c r="B808" s="198"/>
      <c r="C808" s="198"/>
      <c r="D808" s="615"/>
      <c r="E808" s="615"/>
      <c r="F808" s="618"/>
      <c r="G808" s="618"/>
      <c r="H808" s="37" t="s">
        <v>40</v>
      </c>
      <c r="I808" s="74"/>
      <c r="J808" s="616"/>
      <c r="K808" s="60"/>
      <c r="L808" s="60"/>
      <c r="M808" s="60"/>
      <c r="N808" s="60"/>
      <c r="O808" s="60"/>
      <c r="P808" s="60"/>
      <c r="Q808" s="60"/>
      <c r="R808" s="60"/>
      <c r="S808" s="60"/>
      <c r="T808" s="60"/>
      <c r="U808" s="60"/>
      <c r="V808" s="60"/>
      <c r="W808" s="60"/>
      <c r="X808" s="60"/>
      <c r="Y808" s="60"/>
      <c r="Z808" s="60"/>
    </row>
    <row r="809" spans="1:26" ht="22.5" customHeight="1">
      <c r="A809" s="198"/>
      <c r="B809" s="198"/>
      <c r="C809" s="198"/>
      <c r="D809" s="615"/>
      <c r="E809" s="615"/>
      <c r="F809" s="635" t="s">
        <v>78</v>
      </c>
      <c r="G809" s="635" t="s">
        <v>78</v>
      </c>
      <c r="H809" s="32" t="s">
        <v>1375</v>
      </c>
      <c r="I809" s="48"/>
      <c r="J809" s="614" t="s">
        <v>434</v>
      </c>
      <c r="K809" s="60"/>
      <c r="L809" s="60"/>
      <c r="M809" s="60"/>
      <c r="N809" s="60"/>
      <c r="O809" s="60"/>
      <c r="P809" s="60"/>
      <c r="Q809" s="60"/>
      <c r="R809" s="60"/>
      <c r="S809" s="60"/>
      <c r="T809" s="60"/>
      <c r="U809" s="60"/>
      <c r="V809" s="60"/>
      <c r="W809" s="60"/>
      <c r="X809" s="60"/>
      <c r="Y809" s="60"/>
      <c r="Z809" s="60"/>
    </row>
    <row r="810" spans="1:26" ht="22.5" customHeight="1">
      <c r="A810" s="198"/>
      <c r="B810" s="198"/>
      <c r="C810" s="198"/>
      <c r="D810" s="615"/>
      <c r="E810" s="615"/>
      <c r="F810" s="615"/>
      <c r="G810" s="615"/>
      <c r="H810" s="34" t="s">
        <v>1376</v>
      </c>
      <c r="I810" s="49"/>
      <c r="J810" s="615"/>
      <c r="K810" s="60"/>
      <c r="L810" s="60"/>
      <c r="M810" s="60"/>
      <c r="N810" s="60"/>
      <c r="O810" s="60"/>
      <c r="P810" s="60"/>
      <c r="Q810" s="60"/>
      <c r="R810" s="60"/>
      <c r="S810" s="60"/>
      <c r="T810" s="60"/>
      <c r="U810" s="60"/>
      <c r="V810" s="60"/>
      <c r="W810" s="60"/>
      <c r="X810" s="60"/>
      <c r="Y810" s="60"/>
      <c r="Z810" s="60"/>
    </row>
    <row r="811" spans="1:26" ht="22.5" customHeight="1">
      <c r="A811" s="198"/>
      <c r="B811" s="198"/>
      <c r="C811" s="198"/>
      <c r="D811" s="615"/>
      <c r="E811" s="615"/>
      <c r="F811" s="615"/>
      <c r="G811" s="615"/>
      <c r="H811" s="34" t="s">
        <v>1377</v>
      </c>
      <c r="I811" s="49"/>
      <c r="J811" s="615"/>
      <c r="K811" s="60"/>
      <c r="L811" s="60"/>
      <c r="M811" s="60"/>
      <c r="N811" s="60"/>
      <c r="O811" s="60"/>
      <c r="P811" s="60"/>
      <c r="Q811" s="60"/>
      <c r="R811" s="60"/>
      <c r="S811" s="60"/>
      <c r="T811" s="60"/>
      <c r="U811" s="60"/>
      <c r="V811" s="60"/>
      <c r="W811" s="60"/>
      <c r="X811" s="60"/>
      <c r="Y811" s="60"/>
      <c r="Z811" s="60"/>
    </row>
    <row r="812" spans="1:26" ht="22.5" customHeight="1">
      <c r="A812" s="198"/>
      <c r="B812" s="198"/>
      <c r="C812" s="198"/>
      <c r="D812" s="615"/>
      <c r="E812" s="615"/>
      <c r="F812" s="615"/>
      <c r="G812" s="615"/>
      <c r="H812" s="34" t="s">
        <v>1378</v>
      </c>
      <c r="I812" s="49"/>
      <c r="J812" s="615"/>
      <c r="K812" s="60"/>
      <c r="L812" s="60"/>
      <c r="M812" s="60"/>
      <c r="N812" s="60"/>
      <c r="O812" s="60"/>
      <c r="P812" s="60"/>
      <c r="Q812" s="60"/>
      <c r="R812" s="60"/>
      <c r="S812" s="60"/>
      <c r="T812" s="60"/>
      <c r="U812" s="60"/>
      <c r="V812" s="60"/>
      <c r="W812" s="60"/>
      <c r="X812" s="60"/>
      <c r="Y812" s="60"/>
      <c r="Z812" s="60"/>
    </row>
    <row r="813" spans="1:26" ht="22.5" customHeight="1">
      <c r="A813" s="198"/>
      <c r="B813" s="198"/>
      <c r="C813" s="198"/>
      <c r="D813" s="615"/>
      <c r="E813" s="615"/>
      <c r="F813" s="615"/>
      <c r="G813" s="615"/>
      <c r="H813" s="34" t="s">
        <v>1379</v>
      </c>
      <c r="I813" s="49"/>
      <c r="J813" s="615"/>
      <c r="K813" s="60"/>
      <c r="L813" s="60"/>
      <c r="M813" s="60"/>
      <c r="N813" s="60"/>
      <c r="O813" s="60"/>
      <c r="P813" s="60"/>
      <c r="Q813" s="60"/>
      <c r="R813" s="60"/>
      <c r="S813" s="60"/>
      <c r="T813" s="60"/>
      <c r="U813" s="60"/>
      <c r="V813" s="60"/>
      <c r="W813" s="60"/>
      <c r="X813" s="60"/>
      <c r="Y813" s="60"/>
      <c r="Z813" s="60"/>
    </row>
    <row r="814" spans="1:26" ht="22.5" customHeight="1">
      <c r="A814" s="198"/>
      <c r="B814" s="198"/>
      <c r="C814" s="198"/>
      <c r="D814" s="615"/>
      <c r="E814" s="615"/>
      <c r="F814" s="615"/>
      <c r="G814" s="615"/>
      <c r="H814" s="34" t="s">
        <v>1380</v>
      </c>
      <c r="I814" s="49"/>
      <c r="J814" s="615"/>
      <c r="K814" s="60"/>
      <c r="L814" s="60"/>
      <c r="M814" s="60"/>
      <c r="N814" s="60"/>
      <c r="O814" s="60"/>
      <c r="P814" s="60"/>
      <c r="Q814" s="60"/>
      <c r="R814" s="60"/>
      <c r="S814" s="60"/>
      <c r="T814" s="60"/>
      <c r="U814" s="60"/>
      <c r="V814" s="60"/>
      <c r="W814" s="60"/>
      <c r="X814" s="60"/>
      <c r="Y814" s="60"/>
      <c r="Z814" s="60"/>
    </row>
    <row r="815" spans="1:26" ht="22.5" customHeight="1">
      <c r="A815" s="198"/>
      <c r="B815" s="198"/>
      <c r="C815" s="198"/>
      <c r="D815" s="615"/>
      <c r="E815" s="615"/>
      <c r="F815" s="615"/>
      <c r="G815" s="615"/>
      <c r="H815" s="34" t="s">
        <v>1381</v>
      </c>
      <c r="I815" s="49"/>
      <c r="J815" s="615"/>
      <c r="K815" s="60"/>
      <c r="L815" s="60"/>
      <c r="M815" s="60"/>
      <c r="N815" s="60"/>
      <c r="O815" s="60"/>
      <c r="P815" s="60"/>
      <c r="Q815" s="60"/>
      <c r="R815" s="60"/>
      <c r="S815" s="60"/>
      <c r="T815" s="60"/>
      <c r="U815" s="60"/>
      <c r="V815" s="60"/>
      <c r="W815" s="60"/>
      <c r="X815" s="60"/>
      <c r="Y815" s="60"/>
      <c r="Z815" s="60"/>
    </row>
    <row r="816" spans="1:26" ht="22.5" customHeight="1">
      <c r="A816" s="198"/>
      <c r="B816" s="198"/>
      <c r="C816" s="198"/>
      <c r="D816" s="615"/>
      <c r="E816" s="615"/>
      <c r="F816" s="615"/>
      <c r="G816" s="615"/>
      <c r="H816" s="280" t="s">
        <v>1382</v>
      </c>
      <c r="I816" s="73"/>
      <c r="J816" s="615"/>
      <c r="K816" s="60"/>
      <c r="L816" s="60"/>
      <c r="M816" s="60"/>
      <c r="N816" s="60"/>
      <c r="O816" s="60"/>
      <c r="P816" s="60"/>
      <c r="Q816" s="60"/>
      <c r="R816" s="60"/>
      <c r="S816" s="60"/>
      <c r="T816" s="60"/>
      <c r="U816" s="60"/>
      <c r="V816" s="60"/>
      <c r="W816" s="60"/>
      <c r="X816" s="60"/>
      <c r="Y816" s="60"/>
      <c r="Z816" s="60"/>
    </row>
    <row r="817" spans="1:26" ht="22.5" customHeight="1">
      <c r="A817" s="198"/>
      <c r="B817" s="198"/>
      <c r="C817" s="198"/>
      <c r="D817" s="2"/>
      <c r="E817" s="198"/>
      <c r="F817" s="618"/>
      <c r="G817" s="618"/>
      <c r="H817" s="37" t="s">
        <v>40</v>
      </c>
      <c r="I817" s="74"/>
      <c r="J817" s="616"/>
      <c r="K817" s="60"/>
      <c r="L817" s="60"/>
      <c r="M817" s="60"/>
      <c r="N817" s="60"/>
      <c r="O817" s="60"/>
      <c r="P817" s="60"/>
      <c r="Q817" s="60"/>
      <c r="R817" s="60"/>
      <c r="S817" s="60"/>
      <c r="T817" s="60"/>
      <c r="U817" s="60"/>
      <c r="V817" s="60"/>
      <c r="W817" s="60"/>
      <c r="X817" s="60"/>
      <c r="Y817" s="60"/>
      <c r="Z817" s="60"/>
    </row>
    <row r="818" spans="1:26" ht="24.75" customHeight="1">
      <c r="A818" s="198"/>
      <c r="B818" s="198"/>
      <c r="C818" s="198"/>
      <c r="D818" s="2"/>
      <c r="E818" s="198"/>
      <c r="F818" s="635" t="s">
        <v>78</v>
      </c>
      <c r="G818" s="635" t="s">
        <v>78</v>
      </c>
      <c r="H818" s="32" t="s">
        <v>1375</v>
      </c>
      <c r="I818" s="48"/>
      <c r="J818" s="614" t="s">
        <v>435</v>
      </c>
      <c r="K818" s="60"/>
      <c r="L818" s="60"/>
      <c r="M818" s="60"/>
      <c r="N818" s="60"/>
      <c r="O818" s="60"/>
      <c r="P818" s="60"/>
      <c r="Q818" s="60"/>
      <c r="R818" s="60"/>
      <c r="S818" s="60"/>
      <c r="T818" s="60"/>
      <c r="U818" s="60"/>
      <c r="V818" s="60"/>
      <c r="W818" s="60"/>
      <c r="X818" s="60"/>
      <c r="Y818" s="60"/>
      <c r="Z818" s="60"/>
    </row>
    <row r="819" spans="1:26" ht="21.75" customHeight="1">
      <c r="A819" s="198"/>
      <c r="B819" s="198"/>
      <c r="C819" s="198"/>
      <c r="D819" s="2"/>
      <c r="E819" s="198"/>
      <c r="F819" s="615"/>
      <c r="G819" s="615"/>
      <c r="H819" s="34" t="s">
        <v>1376</v>
      </c>
      <c r="I819" s="49"/>
      <c r="J819" s="615"/>
      <c r="K819" s="60"/>
      <c r="L819" s="60"/>
      <c r="M819" s="60"/>
      <c r="N819" s="60"/>
      <c r="O819" s="60"/>
      <c r="P819" s="60"/>
      <c r="Q819" s="60"/>
      <c r="R819" s="60"/>
      <c r="S819" s="60"/>
      <c r="T819" s="60"/>
      <c r="U819" s="60"/>
      <c r="V819" s="60"/>
      <c r="W819" s="60"/>
      <c r="X819" s="60"/>
      <c r="Y819" s="60"/>
      <c r="Z819" s="60"/>
    </row>
    <row r="820" spans="1:26" ht="21.75" customHeight="1">
      <c r="A820" s="198"/>
      <c r="B820" s="198"/>
      <c r="C820" s="198"/>
      <c r="D820" s="2"/>
      <c r="E820" s="198"/>
      <c r="F820" s="615"/>
      <c r="G820" s="615"/>
      <c r="H820" s="34" t="s">
        <v>1377</v>
      </c>
      <c r="I820" s="49"/>
      <c r="J820" s="615"/>
      <c r="K820" s="60"/>
      <c r="L820" s="60"/>
      <c r="M820" s="60"/>
      <c r="N820" s="60"/>
      <c r="O820" s="60"/>
      <c r="P820" s="60"/>
      <c r="Q820" s="60"/>
      <c r="R820" s="60"/>
      <c r="S820" s="60"/>
      <c r="T820" s="60"/>
      <c r="U820" s="60"/>
      <c r="V820" s="60"/>
      <c r="W820" s="60"/>
      <c r="X820" s="60"/>
      <c r="Y820" s="60"/>
      <c r="Z820" s="60"/>
    </row>
    <row r="821" spans="1:26" ht="21.75" customHeight="1">
      <c r="A821" s="198"/>
      <c r="B821" s="198"/>
      <c r="C821" s="198"/>
      <c r="D821" s="2"/>
      <c r="E821" s="198"/>
      <c r="F821" s="615"/>
      <c r="G821" s="615"/>
      <c r="H821" s="34" t="s">
        <v>1378</v>
      </c>
      <c r="I821" s="49"/>
      <c r="J821" s="615"/>
      <c r="K821" s="60"/>
      <c r="L821" s="60"/>
      <c r="M821" s="60"/>
      <c r="N821" s="60"/>
      <c r="O821" s="60"/>
      <c r="P821" s="60"/>
      <c r="Q821" s="60"/>
      <c r="R821" s="60"/>
      <c r="S821" s="60"/>
      <c r="T821" s="60"/>
      <c r="U821" s="60"/>
      <c r="V821" s="60"/>
      <c r="W821" s="60"/>
      <c r="X821" s="60"/>
      <c r="Y821" s="60"/>
      <c r="Z821" s="60"/>
    </row>
    <row r="822" spans="1:26" ht="21.75" customHeight="1">
      <c r="A822" s="198"/>
      <c r="B822" s="198"/>
      <c r="C822" s="198"/>
      <c r="D822" s="2"/>
      <c r="E822" s="198"/>
      <c r="F822" s="615"/>
      <c r="G822" s="615"/>
      <c r="H822" s="34" t="s">
        <v>1379</v>
      </c>
      <c r="I822" s="49"/>
      <c r="J822" s="615"/>
      <c r="K822" s="60"/>
      <c r="L822" s="60"/>
      <c r="M822" s="60"/>
      <c r="N822" s="60"/>
      <c r="O822" s="60"/>
      <c r="P822" s="60"/>
      <c r="Q822" s="60"/>
      <c r="R822" s="60"/>
      <c r="S822" s="60"/>
      <c r="T822" s="60"/>
      <c r="U822" s="60"/>
      <c r="V822" s="60"/>
      <c r="W822" s="60"/>
      <c r="X822" s="60"/>
      <c r="Y822" s="60"/>
      <c r="Z822" s="60"/>
    </row>
    <row r="823" spans="1:26" ht="21.75" customHeight="1">
      <c r="A823" s="198"/>
      <c r="B823" s="198"/>
      <c r="C823" s="198"/>
      <c r="D823" s="2"/>
      <c r="E823" s="198"/>
      <c r="F823" s="615"/>
      <c r="G823" s="615"/>
      <c r="H823" s="34" t="s">
        <v>1380</v>
      </c>
      <c r="I823" s="49"/>
      <c r="J823" s="615"/>
      <c r="K823" s="60"/>
      <c r="L823" s="60"/>
      <c r="M823" s="60"/>
      <c r="N823" s="60"/>
      <c r="O823" s="60"/>
      <c r="P823" s="60"/>
      <c r="Q823" s="60"/>
      <c r="R823" s="60"/>
      <c r="S823" s="60"/>
      <c r="T823" s="60"/>
      <c r="U823" s="60"/>
      <c r="V823" s="60"/>
      <c r="W823" s="60"/>
      <c r="X823" s="60"/>
      <c r="Y823" s="60"/>
      <c r="Z823" s="60"/>
    </row>
    <row r="824" spans="1:26" ht="21.75" customHeight="1">
      <c r="A824" s="198"/>
      <c r="B824" s="198"/>
      <c r="C824" s="198"/>
      <c r="D824" s="2"/>
      <c r="E824" s="198"/>
      <c r="F824" s="615"/>
      <c r="G824" s="615"/>
      <c r="H824" s="34" t="s">
        <v>1381</v>
      </c>
      <c r="I824" s="49"/>
      <c r="J824" s="615"/>
      <c r="K824" s="60"/>
      <c r="L824" s="60"/>
      <c r="M824" s="60"/>
      <c r="N824" s="60"/>
      <c r="O824" s="60"/>
      <c r="P824" s="60"/>
      <c r="Q824" s="60"/>
      <c r="R824" s="60"/>
      <c r="S824" s="60"/>
      <c r="T824" s="60"/>
      <c r="U824" s="60"/>
      <c r="V824" s="60"/>
      <c r="W824" s="60"/>
      <c r="X824" s="60"/>
      <c r="Y824" s="60"/>
      <c r="Z824" s="60"/>
    </row>
    <row r="825" spans="1:26" ht="21.75" customHeight="1">
      <c r="A825" s="198"/>
      <c r="B825" s="198"/>
      <c r="C825" s="198"/>
      <c r="D825" s="2"/>
      <c r="E825" s="198"/>
      <c r="F825" s="615"/>
      <c r="G825" s="615"/>
      <c r="H825" s="280" t="s">
        <v>1382</v>
      </c>
      <c r="I825" s="73"/>
      <c r="J825" s="615"/>
      <c r="K825" s="60"/>
      <c r="L825" s="60"/>
      <c r="M825" s="60"/>
      <c r="N825" s="60"/>
      <c r="O825" s="60"/>
      <c r="P825" s="60"/>
      <c r="Q825" s="60"/>
      <c r="R825" s="60"/>
      <c r="S825" s="60"/>
      <c r="T825" s="60"/>
      <c r="U825" s="60"/>
      <c r="V825" s="60"/>
      <c r="W825" s="60"/>
      <c r="X825" s="60"/>
      <c r="Y825" s="60"/>
      <c r="Z825" s="60"/>
    </row>
    <row r="826" spans="1:26" ht="21.75" customHeight="1">
      <c r="A826" s="198"/>
      <c r="B826" s="198"/>
      <c r="C826" s="198"/>
      <c r="D826" s="2"/>
      <c r="E826" s="198"/>
      <c r="F826" s="618"/>
      <c r="G826" s="618"/>
      <c r="H826" s="37" t="s">
        <v>40</v>
      </c>
      <c r="I826" s="74"/>
      <c r="J826" s="616"/>
      <c r="K826" s="60"/>
      <c r="L826" s="60"/>
      <c r="M826" s="60"/>
      <c r="N826" s="60"/>
      <c r="O826" s="60"/>
      <c r="P826" s="60"/>
      <c r="Q826" s="60"/>
      <c r="R826" s="60"/>
      <c r="S826" s="60"/>
      <c r="T826" s="60"/>
      <c r="U826" s="60"/>
      <c r="V826" s="60"/>
      <c r="W826" s="60"/>
      <c r="X826" s="60"/>
      <c r="Y826" s="60"/>
      <c r="Z826" s="60"/>
    </row>
    <row r="827" spans="1:26" ht="24.75" customHeight="1">
      <c r="A827" s="198"/>
      <c r="B827" s="198"/>
      <c r="C827" s="198"/>
      <c r="D827" s="1"/>
      <c r="E827" s="198"/>
      <c r="F827" s="635" t="s">
        <v>78</v>
      </c>
      <c r="G827" s="635" t="s">
        <v>78</v>
      </c>
      <c r="H827" s="32" t="s">
        <v>1375</v>
      </c>
      <c r="I827" s="48"/>
      <c r="J827" s="614" t="s">
        <v>436</v>
      </c>
      <c r="K827" s="60"/>
      <c r="L827" s="60"/>
      <c r="M827" s="60"/>
      <c r="N827" s="60"/>
      <c r="O827" s="60"/>
      <c r="P827" s="60"/>
      <c r="Q827" s="60"/>
      <c r="R827" s="60"/>
      <c r="S827" s="60"/>
      <c r="T827" s="60"/>
      <c r="U827" s="60"/>
      <c r="V827" s="60"/>
      <c r="W827" s="60"/>
      <c r="X827" s="60"/>
      <c r="Y827" s="60"/>
      <c r="Z827" s="60"/>
    </row>
    <row r="828" spans="1:26" ht="21.75" customHeight="1">
      <c r="A828" s="198"/>
      <c r="B828" s="198"/>
      <c r="C828" s="198"/>
      <c r="D828" s="1"/>
      <c r="E828" s="198"/>
      <c r="F828" s="615"/>
      <c r="G828" s="615"/>
      <c r="H828" s="34" t="s">
        <v>1376</v>
      </c>
      <c r="I828" s="49"/>
      <c r="J828" s="615"/>
      <c r="K828" s="60"/>
      <c r="L828" s="60"/>
      <c r="M828" s="60"/>
      <c r="N828" s="60"/>
      <c r="O828" s="60"/>
      <c r="P828" s="60"/>
      <c r="Q828" s="60"/>
      <c r="R828" s="60"/>
      <c r="S828" s="60"/>
      <c r="T828" s="60"/>
      <c r="U828" s="60"/>
      <c r="V828" s="60"/>
      <c r="W828" s="60"/>
      <c r="X828" s="60"/>
      <c r="Y828" s="60"/>
      <c r="Z828" s="60"/>
    </row>
    <row r="829" spans="1:26" ht="21.75" customHeight="1">
      <c r="A829" s="198"/>
      <c r="B829" s="198"/>
      <c r="C829" s="198"/>
      <c r="D829" s="1"/>
      <c r="E829" s="198"/>
      <c r="F829" s="615"/>
      <c r="G829" s="615"/>
      <c r="H829" s="34" t="s">
        <v>1377</v>
      </c>
      <c r="I829" s="49"/>
      <c r="J829" s="615"/>
      <c r="K829" s="60"/>
      <c r="L829" s="60"/>
      <c r="M829" s="60"/>
      <c r="N829" s="60"/>
      <c r="O829" s="60"/>
      <c r="P829" s="60"/>
      <c r="Q829" s="60"/>
      <c r="R829" s="60"/>
      <c r="S829" s="60"/>
      <c r="T829" s="60"/>
      <c r="U829" s="60"/>
      <c r="V829" s="60"/>
      <c r="W829" s="60"/>
      <c r="X829" s="60"/>
      <c r="Y829" s="60"/>
      <c r="Z829" s="60"/>
    </row>
    <row r="830" spans="1:26" ht="21.75" customHeight="1">
      <c r="A830" s="198"/>
      <c r="B830" s="198"/>
      <c r="C830" s="198"/>
      <c r="D830" s="1"/>
      <c r="E830" s="198"/>
      <c r="F830" s="615"/>
      <c r="G830" s="615"/>
      <c r="H830" s="34" t="s">
        <v>1378</v>
      </c>
      <c r="I830" s="49"/>
      <c r="J830" s="615"/>
      <c r="K830" s="60"/>
      <c r="L830" s="60"/>
      <c r="M830" s="60"/>
      <c r="N830" s="60"/>
      <c r="O830" s="60"/>
      <c r="P830" s="60"/>
      <c r="Q830" s="60"/>
      <c r="R830" s="60"/>
      <c r="S830" s="60"/>
      <c r="T830" s="60"/>
      <c r="U830" s="60"/>
      <c r="V830" s="60"/>
      <c r="W830" s="60"/>
      <c r="X830" s="60"/>
      <c r="Y830" s="60"/>
      <c r="Z830" s="60"/>
    </row>
    <row r="831" spans="1:26" ht="21.75" customHeight="1">
      <c r="A831" s="198"/>
      <c r="B831" s="198"/>
      <c r="C831" s="198"/>
      <c r="D831" s="1"/>
      <c r="E831" s="198"/>
      <c r="F831" s="615"/>
      <c r="G831" s="615"/>
      <c r="H831" s="34" t="s">
        <v>1379</v>
      </c>
      <c r="I831" s="49"/>
      <c r="J831" s="615"/>
      <c r="K831" s="60"/>
      <c r="L831" s="60"/>
      <c r="M831" s="60"/>
      <c r="N831" s="60"/>
      <c r="O831" s="60"/>
      <c r="P831" s="60"/>
      <c r="Q831" s="60"/>
      <c r="R831" s="60"/>
      <c r="S831" s="60"/>
      <c r="T831" s="60"/>
      <c r="U831" s="60"/>
      <c r="V831" s="60"/>
      <c r="W831" s="60"/>
      <c r="X831" s="60"/>
      <c r="Y831" s="60"/>
      <c r="Z831" s="60"/>
    </row>
    <row r="832" spans="1:26" ht="21.75" customHeight="1">
      <c r="A832" s="198"/>
      <c r="B832" s="198"/>
      <c r="C832" s="198"/>
      <c r="D832" s="1"/>
      <c r="E832" s="198"/>
      <c r="F832" s="615"/>
      <c r="G832" s="615"/>
      <c r="H832" s="34" t="s">
        <v>1380</v>
      </c>
      <c r="I832" s="49"/>
      <c r="J832" s="615"/>
      <c r="K832" s="60"/>
      <c r="L832" s="60"/>
      <c r="M832" s="60"/>
      <c r="N832" s="60"/>
      <c r="O832" s="60"/>
      <c r="P832" s="60"/>
      <c r="Q832" s="60"/>
      <c r="R832" s="60"/>
      <c r="S832" s="60"/>
      <c r="T832" s="60"/>
      <c r="U832" s="60"/>
      <c r="V832" s="60"/>
      <c r="W832" s="60"/>
      <c r="X832" s="60"/>
      <c r="Y832" s="60"/>
      <c r="Z832" s="60"/>
    </row>
    <row r="833" spans="1:26" ht="21.75" customHeight="1">
      <c r="A833" s="198"/>
      <c r="B833" s="198"/>
      <c r="C833" s="198"/>
      <c r="D833" s="1"/>
      <c r="E833" s="198"/>
      <c r="F833" s="615"/>
      <c r="G833" s="615"/>
      <c r="H833" s="34" t="s">
        <v>1381</v>
      </c>
      <c r="I833" s="49"/>
      <c r="J833" s="615"/>
      <c r="K833" s="60"/>
      <c r="L833" s="60"/>
      <c r="M833" s="60"/>
      <c r="N833" s="60"/>
      <c r="O833" s="60"/>
      <c r="P833" s="60"/>
      <c r="Q833" s="60"/>
      <c r="R833" s="60"/>
      <c r="S833" s="60"/>
      <c r="T833" s="60"/>
      <c r="U833" s="60"/>
      <c r="V833" s="60"/>
      <c r="W833" s="60"/>
      <c r="X833" s="60"/>
      <c r="Y833" s="60"/>
      <c r="Z833" s="60"/>
    </row>
    <row r="834" spans="1:26" ht="21.75" customHeight="1">
      <c r="A834" s="198"/>
      <c r="B834" s="198"/>
      <c r="C834" s="198"/>
      <c r="D834" s="1"/>
      <c r="E834" s="198"/>
      <c r="F834" s="615"/>
      <c r="G834" s="615"/>
      <c r="H834" s="280" t="s">
        <v>1382</v>
      </c>
      <c r="I834" s="49"/>
      <c r="J834" s="615"/>
      <c r="K834" s="60"/>
      <c r="L834" s="60"/>
      <c r="M834" s="60"/>
      <c r="N834" s="60"/>
      <c r="O834" s="60"/>
      <c r="P834" s="60"/>
      <c r="Q834" s="60"/>
      <c r="R834" s="60"/>
      <c r="S834" s="60"/>
      <c r="T834" s="60"/>
      <c r="U834" s="60"/>
      <c r="V834" s="60"/>
      <c r="W834" s="60"/>
      <c r="X834" s="60"/>
      <c r="Y834" s="60"/>
      <c r="Z834" s="60"/>
    </row>
    <row r="835" spans="1:26" ht="21.75" customHeight="1">
      <c r="A835" s="198"/>
      <c r="B835" s="198"/>
      <c r="C835" s="198"/>
      <c r="D835" s="1"/>
      <c r="E835" s="198"/>
      <c r="F835" s="621"/>
      <c r="G835" s="621"/>
      <c r="H835" s="37" t="s">
        <v>40</v>
      </c>
      <c r="I835" s="199"/>
      <c r="J835" s="616"/>
      <c r="K835" s="60"/>
      <c r="L835" s="60"/>
      <c r="M835" s="60"/>
      <c r="N835" s="60"/>
      <c r="O835" s="60"/>
      <c r="P835" s="60"/>
      <c r="Q835" s="60"/>
      <c r="R835" s="60"/>
      <c r="S835" s="60"/>
      <c r="T835" s="60"/>
      <c r="U835" s="60"/>
      <c r="V835" s="60"/>
      <c r="W835" s="60"/>
      <c r="X835" s="60"/>
      <c r="Y835" s="60"/>
      <c r="Z835" s="60"/>
    </row>
    <row r="836" spans="1:26" ht="22.5" customHeight="1">
      <c r="A836" s="667" t="s">
        <v>1464</v>
      </c>
      <c r="B836" s="667" t="s">
        <v>438</v>
      </c>
      <c r="C836" s="197" t="s">
        <v>20</v>
      </c>
      <c r="D836" s="667" t="s">
        <v>439</v>
      </c>
      <c r="E836" s="668" t="s">
        <v>1465</v>
      </c>
      <c r="F836" s="634" t="s">
        <v>78</v>
      </c>
      <c r="G836" s="634" t="s">
        <v>78</v>
      </c>
      <c r="H836" s="32" t="s">
        <v>1375</v>
      </c>
      <c r="I836" s="48"/>
      <c r="J836" s="200"/>
      <c r="K836" s="60"/>
      <c r="L836" s="60"/>
      <c r="M836" s="60"/>
      <c r="N836" s="60"/>
      <c r="O836" s="60"/>
      <c r="P836" s="60"/>
      <c r="Q836" s="60"/>
      <c r="R836" s="60"/>
      <c r="S836" s="60"/>
      <c r="T836" s="60"/>
      <c r="U836" s="60"/>
      <c r="V836" s="60"/>
      <c r="W836" s="60"/>
      <c r="X836" s="60"/>
      <c r="Y836" s="60"/>
      <c r="Z836" s="60"/>
    </row>
    <row r="837" spans="1:26" ht="22.5" customHeight="1">
      <c r="A837" s="615"/>
      <c r="B837" s="615"/>
      <c r="C837" s="198"/>
      <c r="D837" s="615"/>
      <c r="E837" s="615"/>
      <c r="F837" s="615"/>
      <c r="G837" s="615"/>
      <c r="H837" s="34" t="s">
        <v>1376</v>
      </c>
      <c r="I837" s="49"/>
      <c r="J837" s="201"/>
      <c r="K837" s="60"/>
      <c r="L837" s="60"/>
      <c r="M837" s="60"/>
      <c r="N837" s="60"/>
      <c r="O837" s="60"/>
      <c r="P837" s="60"/>
      <c r="Q837" s="60"/>
      <c r="R837" s="60"/>
      <c r="S837" s="60"/>
      <c r="T837" s="60"/>
      <c r="U837" s="60"/>
      <c r="V837" s="60"/>
      <c r="W837" s="60"/>
      <c r="X837" s="60"/>
      <c r="Y837" s="60"/>
      <c r="Z837" s="60"/>
    </row>
    <row r="838" spans="1:26" ht="22.5" customHeight="1">
      <c r="A838" s="615"/>
      <c r="B838" s="615"/>
      <c r="C838" s="198"/>
      <c r="D838" s="615"/>
      <c r="E838" s="615"/>
      <c r="F838" s="615"/>
      <c r="G838" s="615"/>
      <c r="H838" s="34" t="s">
        <v>1377</v>
      </c>
      <c r="I838" s="49"/>
      <c r="J838" s="202" t="s">
        <v>441</v>
      </c>
      <c r="K838" s="60"/>
      <c r="L838" s="60"/>
      <c r="M838" s="60"/>
      <c r="N838" s="60"/>
      <c r="O838" s="60"/>
      <c r="P838" s="60"/>
      <c r="Q838" s="60"/>
      <c r="R838" s="60"/>
      <c r="S838" s="60"/>
      <c r="T838" s="60"/>
      <c r="U838" s="60"/>
      <c r="V838" s="60"/>
      <c r="W838" s="60"/>
      <c r="X838" s="60"/>
      <c r="Y838" s="60"/>
      <c r="Z838" s="60"/>
    </row>
    <row r="839" spans="1:26" ht="22.5" customHeight="1">
      <c r="A839" s="615"/>
      <c r="B839" s="615"/>
      <c r="C839" s="198"/>
      <c r="D839" s="615"/>
      <c r="E839" s="615"/>
      <c r="F839" s="615"/>
      <c r="G839" s="615"/>
      <c r="H839" s="34" t="s">
        <v>1378</v>
      </c>
      <c r="I839" s="49"/>
      <c r="J839" s="198" t="s">
        <v>442</v>
      </c>
      <c r="K839" s="60"/>
      <c r="L839" s="60"/>
      <c r="M839" s="60"/>
      <c r="N839" s="60"/>
      <c r="O839" s="60"/>
      <c r="P839" s="60"/>
      <c r="Q839" s="60"/>
      <c r="R839" s="60"/>
      <c r="S839" s="60"/>
      <c r="T839" s="60"/>
      <c r="U839" s="60"/>
      <c r="V839" s="60"/>
      <c r="W839" s="60"/>
      <c r="X839" s="60"/>
      <c r="Y839" s="60"/>
      <c r="Z839" s="60"/>
    </row>
    <row r="840" spans="1:26" ht="22.5" customHeight="1">
      <c r="A840" s="615"/>
      <c r="B840" s="615"/>
      <c r="C840" s="198"/>
      <c r="D840" s="615"/>
      <c r="E840" s="615"/>
      <c r="F840" s="615"/>
      <c r="G840" s="615"/>
      <c r="H840" s="34" t="s">
        <v>1379</v>
      </c>
      <c r="I840" s="49"/>
      <c r="J840" s="198" t="s">
        <v>443</v>
      </c>
      <c r="K840" s="60"/>
      <c r="L840" s="60"/>
      <c r="M840" s="60"/>
      <c r="N840" s="60"/>
      <c r="O840" s="60"/>
      <c r="P840" s="60"/>
      <c r="Q840" s="60"/>
      <c r="R840" s="60"/>
      <c r="S840" s="60"/>
      <c r="T840" s="60"/>
      <c r="U840" s="60"/>
      <c r="V840" s="60"/>
      <c r="W840" s="60"/>
      <c r="X840" s="60"/>
      <c r="Y840" s="60"/>
      <c r="Z840" s="60"/>
    </row>
    <row r="841" spans="1:26" ht="22.5" customHeight="1">
      <c r="A841" s="198"/>
      <c r="B841" s="198"/>
      <c r="C841" s="198"/>
      <c r="D841" s="615"/>
      <c r="E841" s="615"/>
      <c r="F841" s="615"/>
      <c r="G841" s="615"/>
      <c r="H841" s="34" t="s">
        <v>1380</v>
      </c>
      <c r="I841" s="49"/>
      <c r="J841" s="201"/>
      <c r="K841" s="60"/>
      <c r="L841" s="60"/>
      <c r="M841" s="60"/>
      <c r="N841" s="60"/>
      <c r="O841" s="60"/>
      <c r="P841" s="60"/>
      <c r="Q841" s="60"/>
      <c r="R841" s="60"/>
      <c r="S841" s="60"/>
      <c r="T841" s="60"/>
      <c r="U841" s="60"/>
      <c r="V841" s="60"/>
      <c r="W841" s="60"/>
      <c r="X841" s="60"/>
      <c r="Y841" s="60"/>
      <c r="Z841" s="60"/>
    </row>
    <row r="842" spans="1:26" ht="22.5" customHeight="1">
      <c r="A842" s="198"/>
      <c r="B842" s="198"/>
      <c r="C842" s="198"/>
      <c r="D842" s="615"/>
      <c r="E842" s="615"/>
      <c r="F842" s="615"/>
      <c r="G842" s="615"/>
      <c r="H842" s="34" t="s">
        <v>1381</v>
      </c>
      <c r="I842" s="49"/>
      <c r="J842" s="201"/>
      <c r="K842" s="60"/>
      <c r="L842" s="60"/>
      <c r="M842" s="60"/>
      <c r="N842" s="60"/>
      <c r="O842" s="60"/>
      <c r="P842" s="60"/>
      <c r="Q842" s="60"/>
      <c r="R842" s="60"/>
      <c r="S842" s="60"/>
      <c r="T842" s="60"/>
      <c r="U842" s="60"/>
      <c r="V842" s="60"/>
      <c r="W842" s="60"/>
      <c r="X842" s="60"/>
      <c r="Y842" s="60"/>
      <c r="Z842" s="60"/>
    </row>
    <row r="843" spans="1:26" ht="22.5" customHeight="1">
      <c r="A843" s="198"/>
      <c r="B843" s="198"/>
      <c r="C843" s="198"/>
      <c r="D843" s="615"/>
      <c r="E843" s="615"/>
      <c r="F843" s="615"/>
      <c r="G843" s="615"/>
      <c r="H843" s="280" t="s">
        <v>1382</v>
      </c>
      <c r="I843" s="73"/>
      <c r="J843" s="201"/>
      <c r="K843" s="60"/>
      <c r="L843" s="60"/>
      <c r="M843" s="60"/>
      <c r="N843" s="60"/>
      <c r="O843" s="60"/>
      <c r="P843" s="60"/>
      <c r="Q843" s="60"/>
      <c r="R843" s="60"/>
      <c r="S843" s="60"/>
      <c r="T843" s="60"/>
      <c r="U843" s="60"/>
      <c r="V843" s="60"/>
      <c r="W843" s="60"/>
      <c r="X843" s="60"/>
      <c r="Y843" s="60"/>
      <c r="Z843" s="60"/>
    </row>
    <row r="844" spans="1:26" ht="24" customHeight="1">
      <c r="A844" s="198"/>
      <c r="B844" s="198"/>
      <c r="C844" s="198"/>
      <c r="D844" s="198"/>
      <c r="E844" s="615"/>
      <c r="F844" s="618"/>
      <c r="G844" s="618"/>
      <c r="H844" s="37" t="s">
        <v>40</v>
      </c>
      <c r="I844" s="203"/>
      <c r="J844" s="204"/>
      <c r="K844" s="60"/>
      <c r="L844" s="60"/>
      <c r="M844" s="60"/>
      <c r="N844" s="60"/>
      <c r="O844" s="60"/>
      <c r="P844" s="60"/>
      <c r="Q844" s="60"/>
      <c r="R844" s="60"/>
      <c r="S844" s="60"/>
      <c r="T844" s="60"/>
      <c r="U844" s="60"/>
      <c r="V844" s="60"/>
      <c r="W844" s="60"/>
      <c r="X844" s="60"/>
      <c r="Y844" s="60"/>
      <c r="Z844" s="60"/>
    </row>
    <row r="845" spans="1:26" ht="27" customHeight="1">
      <c r="A845" s="198"/>
      <c r="B845" s="198"/>
      <c r="C845" s="198"/>
      <c r="D845" s="198"/>
      <c r="E845" s="669" t="s">
        <v>1466</v>
      </c>
      <c r="F845" s="198"/>
      <c r="G845" s="198"/>
      <c r="H845" s="32" t="s">
        <v>1375</v>
      </c>
      <c r="I845" s="206"/>
      <c r="J845" s="207"/>
      <c r="K845" s="60"/>
      <c r="L845" s="60"/>
      <c r="M845" s="60"/>
      <c r="N845" s="60"/>
      <c r="O845" s="60"/>
      <c r="P845" s="60"/>
      <c r="Q845" s="60"/>
      <c r="R845" s="60"/>
      <c r="S845" s="60"/>
      <c r="T845" s="60"/>
      <c r="U845" s="60"/>
      <c r="V845" s="60"/>
      <c r="W845" s="60"/>
      <c r="X845" s="60"/>
      <c r="Y845" s="60"/>
      <c r="Z845" s="60"/>
    </row>
    <row r="846" spans="1:26" ht="18.75" customHeight="1">
      <c r="A846" s="198"/>
      <c r="B846" s="198"/>
      <c r="C846" s="198"/>
      <c r="D846" s="198"/>
      <c r="E846" s="615"/>
      <c r="F846" s="198"/>
      <c r="G846" s="198"/>
      <c r="H846" s="34" t="s">
        <v>1376</v>
      </c>
      <c r="I846" s="208"/>
      <c r="J846" s="209" t="s">
        <v>445</v>
      </c>
      <c r="K846" s="60"/>
      <c r="L846" s="60"/>
      <c r="M846" s="60"/>
      <c r="N846" s="60"/>
      <c r="O846" s="60"/>
      <c r="P846" s="60"/>
      <c r="Q846" s="60"/>
      <c r="R846" s="60"/>
      <c r="S846" s="60"/>
      <c r="T846" s="60"/>
      <c r="U846" s="60"/>
      <c r="V846" s="60"/>
      <c r="W846" s="60"/>
      <c r="X846" s="60"/>
      <c r="Y846" s="60"/>
      <c r="Z846" s="60"/>
    </row>
    <row r="847" spans="1:26" ht="27" customHeight="1">
      <c r="A847" s="198"/>
      <c r="B847" s="198"/>
      <c r="C847" s="198"/>
      <c r="D847" s="198"/>
      <c r="E847" s="615"/>
      <c r="F847" s="198"/>
      <c r="G847" s="198"/>
      <c r="H847" s="34" t="s">
        <v>1377</v>
      </c>
      <c r="I847" s="49"/>
      <c r="J847" s="198" t="s">
        <v>446</v>
      </c>
      <c r="K847" s="60"/>
      <c r="L847" s="60"/>
      <c r="M847" s="60"/>
      <c r="N847" s="60"/>
      <c r="O847" s="60"/>
      <c r="P847" s="60"/>
      <c r="Q847" s="60"/>
      <c r="R847" s="60"/>
      <c r="S847" s="60"/>
      <c r="T847" s="60"/>
      <c r="U847" s="60"/>
      <c r="V847" s="60"/>
      <c r="W847" s="60"/>
      <c r="X847" s="60"/>
      <c r="Y847" s="60"/>
      <c r="Z847" s="60"/>
    </row>
    <row r="848" spans="1:26" ht="24" customHeight="1">
      <c r="A848" s="198"/>
      <c r="B848" s="198"/>
      <c r="C848" s="198"/>
      <c r="D848" s="198"/>
      <c r="E848" s="664" t="s">
        <v>447</v>
      </c>
      <c r="F848" s="198"/>
      <c r="G848" s="198"/>
      <c r="H848" s="34" t="s">
        <v>1378</v>
      </c>
      <c r="I848" s="49"/>
      <c r="J848" s="198" t="s">
        <v>448</v>
      </c>
      <c r="K848" s="60"/>
      <c r="L848" s="60"/>
      <c r="M848" s="60"/>
      <c r="N848" s="60"/>
      <c r="O848" s="60"/>
      <c r="P848" s="60"/>
      <c r="Q848" s="60"/>
      <c r="R848" s="60"/>
      <c r="S848" s="60"/>
      <c r="T848" s="60"/>
      <c r="U848" s="60"/>
      <c r="V848" s="60"/>
      <c r="W848" s="60"/>
      <c r="X848" s="60"/>
      <c r="Y848" s="60"/>
      <c r="Z848" s="60"/>
    </row>
    <row r="849" spans="1:26" ht="21.75" customHeight="1">
      <c r="A849" s="198"/>
      <c r="B849" s="198"/>
      <c r="C849" s="198"/>
      <c r="D849" s="198"/>
      <c r="E849" s="615"/>
      <c r="F849" s="198"/>
      <c r="G849" s="198"/>
      <c r="H849" s="34" t="s">
        <v>1379</v>
      </c>
      <c r="I849" s="49"/>
      <c r="J849" s="198" t="s">
        <v>449</v>
      </c>
      <c r="K849" s="60"/>
      <c r="L849" s="60"/>
      <c r="M849" s="60"/>
      <c r="N849" s="60"/>
      <c r="O849" s="60"/>
      <c r="P849" s="60"/>
      <c r="Q849" s="60"/>
      <c r="R849" s="60"/>
      <c r="S849" s="60"/>
      <c r="T849" s="60"/>
      <c r="U849" s="60"/>
      <c r="V849" s="60"/>
      <c r="W849" s="60"/>
      <c r="X849" s="60"/>
      <c r="Y849" s="60"/>
      <c r="Z849" s="60"/>
    </row>
    <row r="850" spans="1:26" ht="21.75" customHeight="1">
      <c r="A850" s="198"/>
      <c r="B850" s="198"/>
      <c r="C850" s="198"/>
      <c r="D850" s="198"/>
      <c r="E850" s="615"/>
      <c r="F850" s="198"/>
      <c r="G850" s="198"/>
      <c r="H850" s="34" t="s">
        <v>1380</v>
      </c>
      <c r="I850" s="49"/>
      <c r="J850" s="198" t="s">
        <v>450</v>
      </c>
      <c r="K850" s="60"/>
      <c r="L850" s="60"/>
      <c r="M850" s="60"/>
      <c r="N850" s="60"/>
      <c r="O850" s="60"/>
      <c r="P850" s="60"/>
      <c r="Q850" s="60"/>
      <c r="R850" s="60"/>
      <c r="S850" s="60"/>
      <c r="T850" s="60"/>
      <c r="U850" s="60"/>
      <c r="V850" s="60"/>
      <c r="W850" s="60"/>
      <c r="X850" s="60"/>
      <c r="Y850" s="60"/>
      <c r="Z850" s="60"/>
    </row>
    <row r="851" spans="1:26" ht="21.75" customHeight="1">
      <c r="A851" s="198"/>
      <c r="B851" s="198"/>
      <c r="C851" s="198"/>
      <c r="D851" s="198"/>
      <c r="E851" s="615"/>
      <c r="F851" s="198"/>
      <c r="G851" s="198"/>
      <c r="H851" s="34" t="s">
        <v>1381</v>
      </c>
      <c r="I851" s="49"/>
      <c r="J851" s="198" t="s">
        <v>451</v>
      </c>
      <c r="K851" s="60"/>
      <c r="L851" s="60"/>
      <c r="M851" s="60"/>
      <c r="N851" s="60"/>
      <c r="O851" s="60"/>
      <c r="P851" s="60"/>
      <c r="Q851" s="60"/>
      <c r="R851" s="60"/>
      <c r="S851" s="60"/>
      <c r="T851" s="60"/>
      <c r="U851" s="60"/>
      <c r="V851" s="60"/>
      <c r="W851" s="60"/>
      <c r="X851" s="60"/>
      <c r="Y851" s="60"/>
      <c r="Z851" s="60"/>
    </row>
    <row r="852" spans="1:26" ht="21.75" customHeight="1">
      <c r="A852" s="198"/>
      <c r="B852" s="198"/>
      <c r="C852" s="198"/>
      <c r="D852" s="198"/>
      <c r="E852" s="210" t="s">
        <v>452</v>
      </c>
      <c r="F852" s="198"/>
      <c r="G852" s="198"/>
      <c r="H852" s="280" t="s">
        <v>1382</v>
      </c>
      <c r="I852" s="73"/>
      <c r="J852" s="198" t="s">
        <v>453</v>
      </c>
      <c r="K852" s="60"/>
      <c r="L852" s="60"/>
      <c r="M852" s="60"/>
      <c r="N852" s="60"/>
      <c r="O852" s="60"/>
      <c r="P852" s="60"/>
      <c r="Q852" s="60"/>
      <c r="R852" s="60"/>
      <c r="S852" s="60"/>
      <c r="T852" s="60"/>
      <c r="U852" s="60"/>
      <c r="V852" s="60"/>
      <c r="W852" s="60"/>
      <c r="X852" s="60"/>
      <c r="Y852" s="60"/>
      <c r="Z852" s="60"/>
    </row>
    <row r="853" spans="1:26" ht="24.75" customHeight="1">
      <c r="A853" s="198"/>
      <c r="B853" s="198"/>
      <c r="C853" s="198"/>
      <c r="D853" s="198"/>
      <c r="E853" s="664" t="s">
        <v>454</v>
      </c>
      <c r="F853" s="198"/>
      <c r="G853" s="198"/>
      <c r="H853" s="37" t="s">
        <v>40</v>
      </c>
      <c r="I853" s="203"/>
      <c r="J853" s="204"/>
      <c r="K853" s="60"/>
      <c r="L853" s="60"/>
      <c r="M853" s="60"/>
      <c r="N853" s="60"/>
      <c r="O853" s="60"/>
      <c r="P853" s="60"/>
      <c r="Q853" s="60"/>
      <c r="R853" s="60"/>
      <c r="S853" s="60"/>
      <c r="T853" s="60"/>
      <c r="U853" s="60"/>
      <c r="V853" s="60"/>
      <c r="W853" s="60"/>
      <c r="X853" s="60"/>
      <c r="Y853" s="60"/>
      <c r="Z853" s="60"/>
    </row>
    <row r="854" spans="1:26" ht="139.5" customHeight="1">
      <c r="A854" s="198"/>
      <c r="B854" s="198"/>
      <c r="C854" s="198"/>
      <c r="D854" s="198"/>
      <c r="E854" s="615"/>
      <c r="F854" s="198"/>
      <c r="G854" s="198"/>
      <c r="H854" s="198"/>
      <c r="I854" s="198"/>
      <c r="J854" s="198"/>
      <c r="K854" s="60"/>
      <c r="L854" s="60"/>
      <c r="M854" s="60"/>
      <c r="N854" s="60"/>
      <c r="O854" s="60"/>
      <c r="P854" s="60"/>
      <c r="Q854" s="60"/>
      <c r="R854" s="60"/>
      <c r="S854" s="60"/>
      <c r="T854" s="60"/>
      <c r="U854" s="60"/>
      <c r="V854" s="60"/>
      <c r="W854" s="60"/>
      <c r="X854" s="60"/>
      <c r="Y854" s="60"/>
      <c r="Z854" s="60"/>
    </row>
    <row r="855" spans="1:26" ht="29.25" customHeight="1">
      <c r="A855" s="211"/>
      <c r="B855" s="211" t="s">
        <v>455</v>
      </c>
      <c r="C855" s="211" t="s">
        <v>456</v>
      </c>
      <c r="D855" s="211" t="s">
        <v>457</v>
      </c>
      <c r="E855" s="211" t="s">
        <v>458</v>
      </c>
      <c r="F855" s="635" t="s">
        <v>42</v>
      </c>
      <c r="G855" s="635" t="s">
        <v>78</v>
      </c>
      <c r="H855" s="32" t="s">
        <v>1375</v>
      </c>
      <c r="I855" s="48"/>
      <c r="J855" s="200"/>
      <c r="K855" s="60"/>
      <c r="L855" s="60"/>
      <c r="M855" s="60"/>
      <c r="N855" s="60"/>
      <c r="O855" s="60"/>
      <c r="P855" s="60"/>
      <c r="Q855" s="60"/>
      <c r="R855" s="60"/>
      <c r="S855" s="60"/>
      <c r="T855" s="60"/>
      <c r="U855" s="60"/>
      <c r="V855" s="60"/>
      <c r="W855" s="60"/>
      <c r="X855" s="60"/>
      <c r="Y855" s="60"/>
      <c r="Z855" s="60"/>
    </row>
    <row r="856" spans="1:26" ht="27" customHeight="1">
      <c r="A856" s="212"/>
      <c r="B856" s="212" t="s">
        <v>459</v>
      </c>
      <c r="C856" s="212"/>
      <c r="D856" s="212" t="s">
        <v>460</v>
      </c>
      <c r="E856" s="212" t="s">
        <v>461</v>
      </c>
      <c r="F856" s="615"/>
      <c r="G856" s="615"/>
      <c r="H856" s="34" t="s">
        <v>1376</v>
      </c>
      <c r="I856" s="213"/>
      <c r="J856" s="201"/>
      <c r="K856" s="60"/>
      <c r="L856" s="60"/>
      <c r="M856" s="60"/>
      <c r="N856" s="60"/>
      <c r="O856" s="60"/>
      <c r="P856" s="60"/>
      <c r="Q856" s="60"/>
      <c r="R856" s="60"/>
      <c r="S856" s="60"/>
      <c r="T856" s="60"/>
      <c r="U856" s="60"/>
      <c r="V856" s="60"/>
      <c r="W856" s="60"/>
      <c r="X856" s="60"/>
      <c r="Y856" s="60"/>
      <c r="Z856" s="60"/>
    </row>
    <row r="857" spans="1:26" ht="27" customHeight="1">
      <c r="A857" s="212"/>
      <c r="B857" s="212" t="s">
        <v>462</v>
      </c>
      <c r="C857" s="212"/>
      <c r="D857" s="212" t="s">
        <v>463</v>
      </c>
      <c r="E857" s="212" t="s">
        <v>464</v>
      </c>
      <c r="F857" s="615"/>
      <c r="G857" s="615"/>
      <c r="H857" s="34" t="s">
        <v>1377</v>
      </c>
      <c r="I857" s="213"/>
      <c r="J857" s="201"/>
      <c r="K857" s="60"/>
      <c r="L857" s="60"/>
      <c r="M857" s="60"/>
      <c r="N857" s="60"/>
      <c r="O857" s="60"/>
      <c r="P857" s="60"/>
      <c r="Q857" s="60"/>
      <c r="R857" s="60"/>
      <c r="S857" s="60"/>
      <c r="T857" s="60"/>
      <c r="U857" s="60"/>
      <c r="V857" s="60"/>
      <c r="W857" s="60"/>
      <c r="X857" s="60"/>
      <c r="Y857" s="60"/>
      <c r="Z857" s="60"/>
    </row>
    <row r="858" spans="1:26" ht="27" customHeight="1">
      <c r="A858" s="212"/>
      <c r="B858" s="212" t="s">
        <v>465</v>
      </c>
      <c r="C858" s="212"/>
      <c r="D858" s="212" t="s">
        <v>466</v>
      </c>
      <c r="E858" s="212" t="s">
        <v>467</v>
      </c>
      <c r="F858" s="615"/>
      <c r="G858" s="615"/>
      <c r="H858" s="34" t="s">
        <v>1378</v>
      </c>
      <c r="I858" s="213"/>
      <c r="J858" s="201"/>
      <c r="K858" s="60"/>
      <c r="L858" s="60"/>
      <c r="M858" s="60"/>
      <c r="N858" s="60"/>
      <c r="O858" s="60"/>
      <c r="P858" s="60"/>
      <c r="Q858" s="60"/>
      <c r="R858" s="60"/>
      <c r="S858" s="60"/>
      <c r="T858" s="60"/>
      <c r="U858" s="60"/>
      <c r="V858" s="60"/>
      <c r="W858" s="60"/>
      <c r="X858" s="60"/>
      <c r="Y858" s="60"/>
      <c r="Z858" s="60"/>
    </row>
    <row r="859" spans="1:26" ht="27" customHeight="1">
      <c r="A859" s="212"/>
      <c r="B859" s="212" t="s">
        <v>468</v>
      </c>
      <c r="C859" s="212"/>
      <c r="D859" s="212" t="s">
        <v>469</v>
      </c>
      <c r="E859" s="212" t="s">
        <v>470</v>
      </c>
      <c r="F859" s="615"/>
      <c r="G859" s="615"/>
      <c r="H859" s="34" t="s">
        <v>1379</v>
      </c>
      <c r="I859" s="213"/>
      <c r="J859" s="201"/>
      <c r="K859" s="60"/>
      <c r="L859" s="60"/>
      <c r="M859" s="60"/>
      <c r="N859" s="60"/>
      <c r="O859" s="60"/>
      <c r="P859" s="60"/>
      <c r="Q859" s="60"/>
      <c r="R859" s="60"/>
      <c r="S859" s="60"/>
      <c r="T859" s="60"/>
      <c r="U859" s="60"/>
      <c r="V859" s="60"/>
      <c r="W859" s="60"/>
      <c r="X859" s="60"/>
      <c r="Y859" s="60"/>
      <c r="Z859" s="60"/>
    </row>
    <row r="860" spans="1:26" ht="27" customHeight="1">
      <c r="A860" s="212"/>
      <c r="B860" s="212"/>
      <c r="C860" s="212"/>
      <c r="D860" s="212" t="s">
        <v>471</v>
      </c>
      <c r="E860" s="212" t="s">
        <v>472</v>
      </c>
      <c r="F860" s="615"/>
      <c r="G860" s="615"/>
      <c r="H860" s="34" t="s">
        <v>1380</v>
      </c>
      <c r="I860" s="213"/>
      <c r="J860" s="201"/>
      <c r="K860" s="60"/>
      <c r="L860" s="60"/>
      <c r="M860" s="60"/>
      <c r="N860" s="60"/>
      <c r="O860" s="60"/>
      <c r="P860" s="60"/>
      <c r="Q860" s="60"/>
      <c r="R860" s="60"/>
      <c r="S860" s="60"/>
      <c r="T860" s="60"/>
      <c r="U860" s="60"/>
      <c r="V860" s="60"/>
      <c r="W860" s="60"/>
      <c r="X860" s="60"/>
      <c r="Y860" s="60"/>
      <c r="Z860" s="60"/>
    </row>
    <row r="861" spans="1:26" ht="27" customHeight="1">
      <c r="A861" s="212"/>
      <c r="B861" s="212"/>
      <c r="C861" s="212"/>
      <c r="D861" s="212" t="s">
        <v>473</v>
      </c>
      <c r="E861" s="212"/>
      <c r="F861" s="615"/>
      <c r="G861" s="615"/>
      <c r="H861" s="34" t="s">
        <v>1381</v>
      </c>
      <c r="I861" s="213"/>
      <c r="J861" s="201"/>
      <c r="K861" s="60"/>
      <c r="L861" s="60"/>
      <c r="M861" s="60"/>
      <c r="N861" s="60"/>
      <c r="O861" s="60"/>
      <c r="P861" s="60"/>
      <c r="Q861" s="60"/>
      <c r="R861" s="60"/>
      <c r="S861" s="60"/>
      <c r="T861" s="60"/>
      <c r="U861" s="60"/>
      <c r="V861" s="60"/>
      <c r="W861" s="60"/>
      <c r="X861" s="60"/>
      <c r="Y861" s="60"/>
      <c r="Z861" s="60"/>
    </row>
    <row r="862" spans="1:26" ht="27" customHeight="1">
      <c r="A862" s="212"/>
      <c r="B862" s="212"/>
      <c r="C862" s="212"/>
      <c r="D862" s="212" t="s">
        <v>474</v>
      </c>
      <c r="E862" s="212" t="s">
        <v>475</v>
      </c>
      <c r="F862" s="615"/>
      <c r="G862" s="615"/>
      <c r="H862" s="280" t="s">
        <v>1382</v>
      </c>
      <c r="I862" s="214"/>
      <c r="J862" s="201"/>
      <c r="K862" s="60"/>
      <c r="L862" s="60"/>
      <c r="M862" s="60"/>
      <c r="N862" s="60"/>
      <c r="O862" s="60"/>
      <c r="P862" s="60"/>
      <c r="Q862" s="60"/>
      <c r="R862" s="60"/>
      <c r="S862" s="60"/>
      <c r="T862" s="60"/>
      <c r="U862" s="60"/>
      <c r="V862" s="60"/>
      <c r="W862" s="60"/>
      <c r="X862" s="60"/>
      <c r="Y862" s="60"/>
      <c r="Z862" s="60"/>
    </row>
    <row r="863" spans="1:26" ht="27" customHeight="1">
      <c r="A863" s="212"/>
      <c r="B863" s="212"/>
      <c r="C863" s="212"/>
      <c r="D863" s="60"/>
      <c r="E863" s="212" t="s">
        <v>476</v>
      </c>
      <c r="F863" s="618"/>
      <c r="G863" s="618"/>
      <c r="H863" s="37" t="s">
        <v>40</v>
      </c>
      <c r="I863" s="203"/>
      <c r="J863" s="204"/>
      <c r="K863" s="60"/>
      <c r="L863" s="60"/>
      <c r="M863" s="60"/>
      <c r="N863" s="60"/>
      <c r="O863" s="60"/>
      <c r="P863" s="60"/>
      <c r="Q863" s="60"/>
      <c r="R863" s="60"/>
      <c r="S863" s="60"/>
      <c r="T863" s="60"/>
      <c r="U863" s="60"/>
      <c r="V863" s="60"/>
      <c r="W863" s="60"/>
      <c r="X863" s="60"/>
      <c r="Y863" s="60"/>
      <c r="Z863" s="60"/>
    </row>
    <row r="864" spans="1:26" ht="27" customHeight="1">
      <c r="A864" s="212"/>
      <c r="B864" s="212"/>
      <c r="C864" s="212"/>
      <c r="D864" s="60"/>
      <c r="E864" s="60"/>
      <c r="F864" s="215"/>
      <c r="G864" s="215"/>
      <c r="H864" s="215"/>
      <c r="I864" s="212"/>
      <c r="J864" s="212"/>
      <c r="K864" s="60"/>
      <c r="L864" s="60"/>
      <c r="M864" s="60"/>
      <c r="N864" s="60"/>
      <c r="O864" s="60"/>
      <c r="P864" s="60"/>
      <c r="Q864" s="60"/>
      <c r="R864" s="60"/>
      <c r="S864" s="60"/>
      <c r="T864" s="60"/>
      <c r="U864" s="60"/>
      <c r="V864" s="60"/>
      <c r="W864" s="60"/>
      <c r="X864" s="60"/>
      <c r="Y864" s="60"/>
      <c r="Z864" s="60"/>
    </row>
    <row r="865" spans="1:26" ht="24" customHeight="1">
      <c r="A865" s="667" t="s">
        <v>477</v>
      </c>
      <c r="B865" s="667" t="s">
        <v>478</v>
      </c>
      <c r="C865" s="197" t="s">
        <v>150</v>
      </c>
      <c r="D865" s="667" t="s">
        <v>479</v>
      </c>
      <c r="E865" s="667" t="s">
        <v>480</v>
      </c>
      <c r="F865" s="634" t="s">
        <v>78</v>
      </c>
      <c r="G865" s="634" t="s">
        <v>78</v>
      </c>
      <c r="H865" s="32" t="s">
        <v>1375</v>
      </c>
      <c r="I865" s="48"/>
      <c r="J865" s="617"/>
      <c r="K865" s="60"/>
      <c r="L865" s="60"/>
      <c r="M865" s="60"/>
      <c r="N865" s="60"/>
      <c r="O865" s="60"/>
      <c r="P865" s="60"/>
      <c r="Q865" s="60"/>
      <c r="R865" s="60"/>
      <c r="S865" s="60"/>
      <c r="T865" s="60"/>
      <c r="U865" s="60"/>
      <c r="V865" s="60"/>
      <c r="W865" s="60"/>
      <c r="X865" s="60"/>
      <c r="Y865" s="60"/>
      <c r="Z865" s="60"/>
    </row>
    <row r="866" spans="1:26" ht="24" customHeight="1">
      <c r="A866" s="615"/>
      <c r="B866" s="615"/>
      <c r="C866" s="216"/>
      <c r="D866" s="615"/>
      <c r="E866" s="615"/>
      <c r="F866" s="615"/>
      <c r="G866" s="615"/>
      <c r="H866" s="34" t="s">
        <v>1376</v>
      </c>
      <c r="I866" s="49"/>
      <c r="J866" s="615"/>
      <c r="K866" s="60"/>
      <c r="L866" s="60"/>
      <c r="M866" s="60"/>
      <c r="N866" s="60"/>
      <c r="O866" s="60"/>
      <c r="P866" s="60"/>
      <c r="Q866" s="60"/>
      <c r="R866" s="60"/>
      <c r="S866" s="60"/>
      <c r="T866" s="60"/>
      <c r="U866" s="60"/>
      <c r="V866" s="60"/>
      <c r="W866" s="60"/>
      <c r="X866" s="60"/>
      <c r="Y866" s="60"/>
      <c r="Z866" s="60"/>
    </row>
    <row r="867" spans="1:26" ht="24" customHeight="1">
      <c r="A867" s="615"/>
      <c r="B867" s="615"/>
      <c r="C867" s="216"/>
      <c r="D867" s="615"/>
      <c r="E867" s="615"/>
      <c r="F867" s="615"/>
      <c r="G867" s="615"/>
      <c r="H867" s="34" t="s">
        <v>1377</v>
      </c>
      <c r="I867" s="49"/>
      <c r="J867" s="615"/>
      <c r="K867" s="60"/>
      <c r="L867" s="60"/>
      <c r="M867" s="60"/>
      <c r="N867" s="60"/>
      <c r="O867" s="60"/>
      <c r="P867" s="60"/>
      <c r="Q867" s="60"/>
      <c r="R867" s="60"/>
      <c r="S867" s="60"/>
      <c r="T867" s="60"/>
      <c r="U867" s="60"/>
      <c r="V867" s="60"/>
      <c r="W867" s="60"/>
      <c r="X867" s="60"/>
      <c r="Y867" s="60"/>
      <c r="Z867" s="60"/>
    </row>
    <row r="868" spans="1:26" ht="24" customHeight="1">
      <c r="A868" s="615"/>
      <c r="B868" s="615"/>
      <c r="C868" s="216"/>
      <c r="D868" s="615"/>
      <c r="E868" s="615"/>
      <c r="F868" s="615"/>
      <c r="G868" s="615"/>
      <c r="H868" s="34" t="s">
        <v>1378</v>
      </c>
      <c r="I868" s="49"/>
      <c r="J868" s="615"/>
      <c r="K868" s="60"/>
      <c r="L868" s="60"/>
      <c r="M868" s="60"/>
      <c r="N868" s="60"/>
      <c r="O868" s="60"/>
      <c r="P868" s="60"/>
      <c r="Q868" s="60"/>
      <c r="R868" s="60"/>
      <c r="S868" s="60"/>
      <c r="T868" s="60"/>
      <c r="U868" s="60"/>
      <c r="V868" s="60"/>
      <c r="W868" s="60"/>
      <c r="X868" s="60"/>
      <c r="Y868" s="60"/>
      <c r="Z868" s="60"/>
    </row>
    <row r="869" spans="1:26" ht="24" customHeight="1">
      <c r="A869" s="615"/>
      <c r="B869" s="615"/>
      <c r="C869" s="216"/>
      <c r="D869" s="615"/>
      <c r="E869" s="615"/>
      <c r="F869" s="615"/>
      <c r="G869" s="615"/>
      <c r="H869" s="34" t="s">
        <v>1379</v>
      </c>
      <c r="I869" s="49"/>
      <c r="J869" s="615"/>
      <c r="K869" s="60"/>
      <c r="L869" s="60"/>
      <c r="M869" s="60"/>
      <c r="N869" s="60"/>
      <c r="O869" s="60"/>
      <c r="P869" s="60"/>
      <c r="Q869" s="60"/>
      <c r="R869" s="60"/>
      <c r="S869" s="60"/>
      <c r="T869" s="60"/>
      <c r="U869" s="60"/>
      <c r="V869" s="60"/>
      <c r="W869" s="60"/>
      <c r="X869" s="60"/>
      <c r="Y869" s="60"/>
      <c r="Z869" s="60"/>
    </row>
    <row r="870" spans="1:26" ht="24" customHeight="1">
      <c r="A870" s="615"/>
      <c r="B870" s="615"/>
      <c r="C870" s="216"/>
      <c r="D870" s="615"/>
      <c r="E870" s="2"/>
      <c r="F870" s="615"/>
      <c r="G870" s="615"/>
      <c r="H870" s="34" t="s">
        <v>1380</v>
      </c>
      <c r="I870" s="49"/>
      <c r="J870" s="615"/>
      <c r="K870" s="60"/>
      <c r="L870" s="60"/>
      <c r="M870" s="60"/>
      <c r="N870" s="60"/>
      <c r="O870" s="60"/>
      <c r="P870" s="60"/>
      <c r="Q870" s="60"/>
      <c r="R870" s="60"/>
      <c r="S870" s="60"/>
      <c r="T870" s="60"/>
      <c r="U870" s="60"/>
      <c r="V870" s="60"/>
      <c r="W870" s="60"/>
      <c r="X870" s="60"/>
      <c r="Y870" s="60"/>
      <c r="Z870" s="60"/>
    </row>
    <row r="871" spans="1:26" ht="24" customHeight="1">
      <c r="A871" s="615"/>
      <c r="B871" s="615"/>
      <c r="C871" s="216"/>
      <c r="D871" s="615"/>
      <c r="E871" s="2"/>
      <c r="F871" s="615"/>
      <c r="G871" s="615"/>
      <c r="H871" s="34" t="s">
        <v>1381</v>
      </c>
      <c r="I871" s="49"/>
      <c r="J871" s="615"/>
      <c r="K871" s="60"/>
      <c r="L871" s="60"/>
      <c r="M871" s="60"/>
      <c r="N871" s="60"/>
      <c r="O871" s="60"/>
      <c r="P871" s="60"/>
      <c r="Q871" s="60"/>
      <c r="R871" s="60"/>
      <c r="S871" s="60"/>
      <c r="T871" s="60"/>
      <c r="U871" s="60"/>
      <c r="V871" s="60"/>
      <c r="W871" s="60"/>
      <c r="X871" s="60"/>
      <c r="Y871" s="60"/>
      <c r="Z871" s="60"/>
    </row>
    <row r="872" spans="1:26" ht="24" customHeight="1">
      <c r="A872" s="615"/>
      <c r="B872" s="2"/>
      <c r="C872" s="216"/>
      <c r="D872" s="2"/>
      <c r="E872" s="2"/>
      <c r="F872" s="615"/>
      <c r="G872" s="615"/>
      <c r="H872" s="280" t="s">
        <v>1382</v>
      </c>
      <c r="I872" s="49"/>
      <c r="J872" s="618"/>
      <c r="K872" s="60"/>
      <c r="L872" s="60"/>
      <c r="M872" s="60"/>
      <c r="N872" s="60"/>
      <c r="O872" s="60"/>
      <c r="P872" s="60"/>
      <c r="Q872" s="60"/>
      <c r="R872" s="60"/>
      <c r="S872" s="60"/>
      <c r="T872" s="60"/>
      <c r="U872" s="60"/>
      <c r="V872" s="60"/>
      <c r="W872" s="60"/>
      <c r="X872" s="60"/>
      <c r="Y872" s="60"/>
      <c r="Z872" s="60"/>
    </row>
    <row r="873" spans="1:26" ht="24" customHeight="1">
      <c r="A873" s="2"/>
      <c r="B873" s="2"/>
      <c r="C873" s="216"/>
      <c r="D873" s="2"/>
      <c r="E873" s="2"/>
      <c r="F873" s="618"/>
      <c r="G873" s="618"/>
      <c r="H873" s="37" t="s">
        <v>40</v>
      </c>
      <c r="I873" s="203"/>
      <c r="J873" s="204"/>
      <c r="K873" s="60"/>
      <c r="L873" s="60"/>
      <c r="M873" s="60"/>
      <c r="N873" s="60"/>
      <c r="O873" s="60"/>
      <c r="P873" s="60"/>
      <c r="Q873" s="60"/>
      <c r="R873" s="60"/>
      <c r="S873" s="60"/>
      <c r="T873" s="60"/>
      <c r="U873" s="60"/>
      <c r="V873" s="60"/>
      <c r="W873" s="60"/>
      <c r="X873" s="60"/>
      <c r="Y873" s="60"/>
      <c r="Z873" s="60"/>
    </row>
    <row r="874" spans="1:26" ht="24" customHeight="1">
      <c r="A874" s="211"/>
      <c r="B874" s="211" t="s">
        <v>481</v>
      </c>
      <c r="C874" s="211" t="s">
        <v>20</v>
      </c>
      <c r="D874" s="211" t="s">
        <v>482</v>
      </c>
      <c r="E874" s="211" t="s">
        <v>483</v>
      </c>
      <c r="F874" s="635" t="s">
        <v>78</v>
      </c>
      <c r="G874" s="635" t="s">
        <v>78</v>
      </c>
      <c r="H874" s="32" t="s">
        <v>1375</v>
      </c>
      <c r="I874" s="48"/>
      <c r="J874" s="200"/>
      <c r="K874" s="60"/>
      <c r="L874" s="60"/>
      <c r="M874" s="60"/>
      <c r="N874" s="60"/>
      <c r="O874" s="60"/>
      <c r="P874" s="60"/>
      <c r="Q874" s="60"/>
      <c r="R874" s="60"/>
      <c r="S874" s="60"/>
      <c r="T874" s="60"/>
      <c r="U874" s="60"/>
      <c r="V874" s="60"/>
      <c r="W874" s="60"/>
      <c r="X874" s="60"/>
      <c r="Y874" s="60"/>
      <c r="Z874" s="60"/>
    </row>
    <row r="875" spans="1:26" ht="24" customHeight="1">
      <c r="A875" s="198"/>
      <c r="B875" s="198" t="s">
        <v>484</v>
      </c>
      <c r="C875" s="198"/>
      <c r="D875" s="198" t="s">
        <v>485</v>
      </c>
      <c r="E875" s="198" t="s">
        <v>486</v>
      </c>
      <c r="F875" s="615"/>
      <c r="G875" s="615"/>
      <c r="H875" s="34" t="s">
        <v>1376</v>
      </c>
      <c r="I875" s="49"/>
      <c r="J875" s="201"/>
      <c r="K875" s="60"/>
      <c r="L875" s="60"/>
      <c r="M875" s="60"/>
      <c r="N875" s="60"/>
      <c r="O875" s="60"/>
      <c r="P875" s="60"/>
      <c r="Q875" s="60"/>
      <c r="R875" s="60"/>
      <c r="S875" s="60"/>
      <c r="T875" s="60"/>
      <c r="U875" s="60"/>
      <c r="V875" s="60"/>
      <c r="W875" s="60"/>
      <c r="X875" s="60"/>
      <c r="Y875" s="60"/>
      <c r="Z875" s="60"/>
    </row>
    <row r="876" spans="1:26" ht="24" customHeight="1">
      <c r="A876" s="198"/>
      <c r="B876" s="198" t="s">
        <v>487</v>
      </c>
      <c r="C876" s="198"/>
      <c r="D876" s="198" t="s">
        <v>488</v>
      </c>
      <c r="E876" s="198" t="s">
        <v>489</v>
      </c>
      <c r="F876" s="615"/>
      <c r="G876" s="615"/>
      <c r="H876" s="34" t="s">
        <v>1377</v>
      </c>
      <c r="I876" s="49"/>
      <c r="J876" s="201"/>
      <c r="K876" s="60"/>
      <c r="L876" s="60"/>
      <c r="M876" s="60"/>
      <c r="N876" s="60"/>
      <c r="O876" s="60"/>
      <c r="P876" s="60"/>
      <c r="Q876" s="60"/>
      <c r="R876" s="60"/>
      <c r="S876" s="60"/>
      <c r="T876" s="60"/>
      <c r="U876" s="60"/>
      <c r="V876" s="60"/>
      <c r="W876" s="60"/>
      <c r="X876" s="60"/>
      <c r="Y876" s="60"/>
      <c r="Z876" s="60"/>
    </row>
    <row r="877" spans="1:26" ht="24" customHeight="1">
      <c r="A877" s="198"/>
      <c r="B877" s="198" t="s">
        <v>490</v>
      </c>
      <c r="C877" s="198"/>
      <c r="D877" s="198" t="s">
        <v>491</v>
      </c>
      <c r="E877" s="198" t="s">
        <v>492</v>
      </c>
      <c r="F877" s="615"/>
      <c r="G877" s="615"/>
      <c r="H877" s="34" t="s">
        <v>1378</v>
      </c>
      <c r="I877" s="49"/>
      <c r="J877" s="211" t="s">
        <v>483</v>
      </c>
      <c r="K877" s="60"/>
      <c r="L877" s="60"/>
      <c r="M877" s="60"/>
      <c r="N877" s="60"/>
      <c r="O877" s="60"/>
      <c r="P877" s="60"/>
      <c r="Q877" s="60"/>
      <c r="R877" s="60"/>
      <c r="S877" s="60"/>
      <c r="T877" s="60"/>
      <c r="U877" s="60"/>
      <c r="V877" s="60"/>
      <c r="W877" s="60"/>
      <c r="X877" s="60"/>
      <c r="Y877" s="60"/>
      <c r="Z877" s="60"/>
    </row>
    <row r="878" spans="1:26" ht="21" customHeight="1">
      <c r="A878" s="198"/>
      <c r="B878" s="198"/>
      <c r="C878" s="198"/>
      <c r="D878" s="198" t="s">
        <v>493</v>
      </c>
      <c r="E878" s="198" t="s">
        <v>494</v>
      </c>
      <c r="F878" s="615"/>
      <c r="G878" s="615"/>
      <c r="H878" s="34" t="s">
        <v>1379</v>
      </c>
      <c r="I878" s="49"/>
      <c r="J878" s="198" t="s">
        <v>486</v>
      </c>
      <c r="K878" s="60"/>
      <c r="L878" s="60"/>
      <c r="M878" s="60"/>
      <c r="N878" s="60"/>
      <c r="O878" s="60"/>
      <c r="P878" s="60"/>
      <c r="Q878" s="60"/>
      <c r="R878" s="60"/>
      <c r="S878" s="60"/>
      <c r="T878" s="60"/>
      <c r="U878" s="60"/>
      <c r="V878" s="60"/>
      <c r="W878" s="60"/>
      <c r="X878" s="60"/>
      <c r="Y878" s="60"/>
      <c r="Z878" s="60"/>
    </row>
    <row r="879" spans="1:26" ht="21" customHeight="1">
      <c r="A879" s="198"/>
      <c r="B879" s="198"/>
      <c r="C879" s="198"/>
      <c r="D879" s="198" t="s">
        <v>495</v>
      </c>
      <c r="E879" s="198" t="s">
        <v>496</v>
      </c>
      <c r="F879" s="615"/>
      <c r="G879" s="615"/>
      <c r="H879" s="34" t="s">
        <v>1380</v>
      </c>
      <c r="I879" s="49"/>
      <c r="J879" s="201"/>
      <c r="K879" s="60"/>
      <c r="L879" s="60"/>
      <c r="M879" s="60"/>
      <c r="N879" s="60"/>
      <c r="O879" s="60"/>
      <c r="P879" s="60"/>
      <c r="Q879" s="60"/>
      <c r="R879" s="60"/>
      <c r="S879" s="60"/>
      <c r="T879" s="60"/>
      <c r="U879" s="60"/>
      <c r="V879" s="60"/>
      <c r="W879" s="60"/>
      <c r="X879" s="60"/>
      <c r="Y879" s="60"/>
      <c r="Z879" s="60"/>
    </row>
    <row r="880" spans="1:26" ht="21" customHeight="1">
      <c r="A880" s="198"/>
      <c r="B880" s="198"/>
      <c r="C880" s="198"/>
      <c r="D880" s="198" t="s">
        <v>497</v>
      </c>
      <c r="E880" s="198" t="s">
        <v>498</v>
      </c>
      <c r="F880" s="615"/>
      <c r="G880" s="615"/>
      <c r="H880" s="34" t="s">
        <v>1381</v>
      </c>
      <c r="I880" s="49"/>
      <c r="J880" s="201"/>
      <c r="K880" s="60"/>
      <c r="L880" s="60"/>
      <c r="M880" s="60"/>
      <c r="N880" s="60"/>
      <c r="O880" s="60"/>
      <c r="P880" s="60"/>
      <c r="Q880" s="60"/>
      <c r="R880" s="60"/>
      <c r="S880" s="60"/>
      <c r="T880" s="60"/>
      <c r="U880" s="60"/>
      <c r="V880" s="60"/>
      <c r="W880" s="60"/>
      <c r="X880" s="60"/>
      <c r="Y880" s="60"/>
      <c r="Z880" s="60"/>
    </row>
    <row r="881" spans="1:26" ht="21" customHeight="1">
      <c r="A881" s="198"/>
      <c r="B881" s="198"/>
      <c r="C881" s="198"/>
      <c r="D881" s="198" t="s">
        <v>499</v>
      </c>
      <c r="E881" s="198" t="s">
        <v>500</v>
      </c>
      <c r="F881" s="615"/>
      <c r="G881" s="615"/>
      <c r="H881" s="280" t="s">
        <v>1382</v>
      </c>
      <c r="I881" s="73"/>
      <c r="J881" s="217"/>
      <c r="K881" s="60"/>
      <c r="L881" s="60"/>
      <c r="M881" s="60"/>
      <c r="N881" s="60"/>
      <c r="O881" s="60"/>
      <c r="P881" s="60"/>
      <c r="Q881" s="60"/>
      <c r="R881" s="60"/>
      <c r="S881" s="60"/>
      <c r="T881" s="60"/>
      <c r="U881" s="60"/>
      <c r="V881" s="60"/>
      <c r="W881" s="60"/>
      <c r="X881" s="60"/>
      <c r="Y881" s="60"/>
      <c r="Z881" s="60"/>
    </row>
    <row r="882" spans="1:26" ht="21" customHeight="1">
      <c r="A882" s="198"/>
      <c r="B882" s="198"/>
      <c r="C882" s="198"/>
      <c r="D882" s="198" t="s">
        <v>501</v>
      </c>
      <c r="E882" s="198" t="s">
        <v>502</v>
      </c>
      <c r="F882" s="618"/>
      <c r="G882" s="618"/>
      <c r="H882" s="100" t="s">
        <v>40</v>
      </c>
      <c r="I882" s="203"/>
      <c r="J882" s="204"/>
      <c r="K882" s="60"/>
      <c r="L882" s="60"/>
      <c r="M882" s="60"/>
      <c r="N882" s="60"/>
      <c r="O882" s="60"/>
      <c r="P882" s="60"/>
      <c r="Q882" s="60"/>
      <c r="R882" s="60"/>
      <c r="S882" s="60"/>
      <c r="T882" s="60"/>
      <c r="U882" s="60"/>
      <c r="V882" s="60"/>
      <c r="W882" s="60"/>
      <c r="X882" s="60"/>
      <c r="Y882" s="60"/>
      <c r="Z882" s="60"/>
    </row>
    <row r="883" spans="1:26" ht="24" customHeight="1">
      <c r="A883" s="198"/>
      <c r="B883" s="198"/>
      <c r="C883" s="198"/>
      <c r="D883" s="198" t="s">
        <v>503</v>
      </c>
      <c r="E883" s="198" t="s">
        <v>504</v>
      </c>
      <c r="F883" s="198"/>
      <c r="G883" s="198"/>
      <c r="H883" s="32" t="s">
        <v>1375</v>
      </c>
      <c r="I883" s="48"/>
      <c r="J883" s="200"/>
      <c r="K883" s="60"/>
      <c r="L883" s="60"/>
      <c r="M883" s="60"/>
      <c r="N883" s="60"/>
      <c r="O883" s="60"/>
      <c r="P883" s="60"/>
      <c r="Q883" s="60"/>
      <c r="R883" s="60"/>
      <c r="S883" s="60"/>
      <c r="T883" s="60"/>
      <c r="U883" s="60"/>
      <c r="V883" s="60"/>
      <c r="W883" s="60"/>
      <c r="X883" s="60"/>
      <c r="Y883" s="60"/>
      <c r="Z883" s="60"/>
    </row>
    <row r="884" spans="1:26" ht="24" customHeight="1">
      <c r="A884" s="198"/>
      <c r="B884" s="198"/>
      <c r="C884" s="198"/>
      <c r="D884" s="198" t="s">
        <v>505</v>
      </c>
      <c r="E884" s="198" t="s">
        <v>506</v>
      </c>
      <c r="F884" s="198"/>
      <c r="G884" s="198"/>
      <c r="H884" s="34" t="s">
        <v>1376</v>
      </c>
      <c r="I884" s="49"/>
      <c r="J884" s="198" t="s">
        <v>489</v>
      </c>
      <c r="K884" s="60"/>
      <c r="L884" s="60"/>
      <c r="M884" s="60"/>
      <c r="N884" s="60"/>
      <c r="O884" s="60"/>
      <c r="P884" s="60"/>
      <c r="Q884" s="60"/>
      <c r="R884" s="60"/>
      <c r="S884" s="60"/>
      <c r="T884" s="60"/>
      <c r="U884" s="60"/>
      <c r="V884" s="60"/>
      <c r="W884" s="60"/>
      <c r="X884" s="60"/>
      <c r="Y884" s="60"/>
      <c r="Z884" s="60"/>
    </row>
    <row r="885" spans="1:26" ht="24" customHeight="1">
      <c r="A885" s="198"/>
      <c r="B885" s="198"/>
      <c r="C885" s="198"/>
      <c r="D885" s="198" t="s">
        <v>507</v>
      </c>
      <c r="E885" s="198" t="s">
        <v>508</v>
      </c>
      <c r="F885" s="198"/>
      <c r="G885" s="198"/>
      <c r="H885" s="34" t="s">
        <v>1377</v>
      </c>
      <c r="I885" s="49"/>
      <c r="J885" s="198" t="s">
        <v>492</v>
      </c>
      <c r="K885" s="60"/>
      <c r="L885" s="60"/>
      <c r="M885" s="60"/>
      <c r="N885" s="60"/>
      <c r="O885" s="60"/>
      <c r="P885" s="60"/>
      <c r="Q885" s="60"/>
      <c r="R885" s="60"/>
      <c r="S885" s="60"/>
      <c r="T885" s="60"/>
      <c r="U885" s="60"/>
      <c r="V885" s="60"/>
      <c r="W885" s="60"/>
      <c r="X885" s="60"/>
      <c r="Y885" s="60"/>
      <c r="Z885" s="60"/>
    </row>
    <row r="886" spans="1:26" ht="24" customHeight="1">
      <c r="A886" s="198"/>
      <c r="B886" s="198"/>
      <c r="C886" s="198"/>
      <c r="D886" s="198"/>
      <c r="E886" s="198" t="s">
        <v>509</v>
      </c>
      <c r="F886" s="198"/>
      <c r="G886" s="198"/>
      <c r="H886" s="34" t="s">
        <v>1378</v>
      </c>
      <c r="I886" s="49"/>
      <c r="J886" s="198" t="s">
        <v>494</v>
      </c>
      <c r="K886" s="60"/>
      <c r="L886" s="60"/>
      <c r="M886" s="60"/>
      <c r="N886" s="60"/>
      <c r="O886" s="60"/>
      <c r="P886" s="60"/>
      <c r="Q886" s="60"/>
      <c r="R886" s="60"/>
      <c r="S886" s="60"/>
      <c r="T886" s="60"/>
      <c r="U886" s="60"/>
      <c r="V886" s="60"/>
      <c r="W886" s="60"/>
      <c r="X886" s="60"/>
      <c r="Y886" s="60"/>
      <c r="Z886" s="60"/>
    </row>
    <row r="887" spans="1:26" ht="24" customHeight="1">
      <c r="A887" s="198"/>
      <c r="B887" s="198"/>
      <c r="C887" s="198"/>
      <c r="D887" s="198"/>
      <c r="E887" s="198" t="s">
        <v>510</v>
      </c>
      <c r="F887" s="198"/>
      <c r="G887" s="198"/>
      <c r="H887" s="34" t="s">
        <v>1379</v>
      </c>
      <c r="I887" s="49"/>
      <c r="J887" s="198" t="s">
        <v>496</v>
      </c>
      <c r="K887" s="60"/>
      <c r="L887" s="60"/>
      <c r="M887" s="60"/>
      <c r="N887" s="60"/>
      <c r="O887" s="60"/>
      <c r="P887" s="60"/>
      <c r="Q887" s="60"/>
      <c r="R887" s="60"/>
      <c r="S887" s="60"/>
      <c r="T887" s="60"/>
      <c r="U887" s="60"/>
      <c r="V887" s="60"/>
      <c r="W887" s="60"/>
      <c r="X887" s="60"/>
      <c r="Y887" s="60"/>
      <c r="Z887" s="60"/>
    </row>
    <row r="888" spans="1:26" ht="24" customHeight="1">
      <c r="A888" s="198"/>
      <c r="B888" s="198"/>
      <c r="C888" s="198"/>
      <c r="D888" s="198"/>
      <c r="E888" s="198" t="s">
        <v>511</v>
      </c>
      <c r="F888" s="198"/>
      <c r="G888" s="198"/>
      <c r="H888" s="34" t="s">
        <v>1380</v>
      </c>
      <c r="I888" s="49"/>
      <c r="J888" s="198" t="s">
        <v>498</v>
      </c>
      <c r="K888" s="60"/>
      <c r="L888" s="60"/>
      <c r="M888" s="60"/>
      <c r="N888" s="60"/>
      <c r="O888" s="60"/>
      <c r="P888" s="60"/>
      <c r="Q888" s="60"/>
      <c r="R888" s="60"/>
      <c r="S888" s="60"/>
      <c r="T888" s="60"/>
      <c r="U888" s="60"/>
      <c r="V888" s="60"/>
      <c r="W888" s="60"/>
      <c r="X888" s="60"/>
      <c r="Y888" s="60"/>
      <c r="Z888" s="60"/>
    </row>
    <row r="889" spans="1:26" ht="24" customHeight="1">
      <c r="A889" s="198"/>
      <c r="B889" s="198"/>
      <c r="C889" s="198"/>
      <c r="D889" s="198"/>
      <c r="E889" s="198" t="s">
        <v>512</v>
      </c>
      <c r="F889" s="198"/>
      <c r="G889" s="198"/>
      <c r="H889" s="34" t="s">
        <v>1381</v>
      </c>
      <c r="I889" s="49"/>
      <c r="J889" s="198" t="s">
        <v>500</v>
      </c>
      <c r="K889" s="60"/>
      <c r="L889" s="60"/>
      <c r="M889" s="60"/>
      <c r="N889" s="60"/>
      <c r="O889" s="60"/>
      <c r="P889" s="60"/>
      <c r="Q889" s="60"/>
      <c r="R889" s="60"/>
      <c r="S889" s="60"/>
      <c r="T889" s="60"/>
      <c r="U889" s="60"/>
      <c r="V889" s="60"/>
      <c r="W889" s="60"/>
      <c r="X889" s="60"/>
      <c r="Y889" s="60"/>
      <c r="Z889" s="60"/>
    </row>
    <row r="890" spans="1:26" ht="24" customHeight="1">
      <c r="A890" s="198"/>
      <c r="B890" s="198"/>
      <c r="C890" s="198"/>
      <c r="D890" s="198"/>
      <c r="E890" s="198" t="s">
        <v>513</v>
      </c>
      <c r="F890" s="198"/>
      <c r="G890" s="198"/>
      <c r="H890" s="280" t="s">
        <v>1382</v>
      </c>
      <c r="I890" s="73"/>
      <c r="J890" s="218" t="s">
        <v>502</v>
      </c>
      <c r="K890" s="60"/>
      <c r="L890" s="60"/>
      <c r="M890" s="60"/>
      <c r="N890" s="60"/>
      <c r="O890" s="60"/>
      <c r="P890" s="60"/>
      <c r="Q890" s="60"/>
      <c r="R890" s="60"/>
      <c r="S890" s="60"/>
      <c r="T890" s="60"/>
      <c r="U890" s="60"/>
      <c r="V890" s="60"/>
      <c r="W890" s="60"/>
      <c r="X890" s="60"/>
      <c r="Y890" s="60"/>
      <c r="Z890" s="60"/>
    </row>
    <row r="891" spans="1:26" ht="24" customHeight="1">
      <c r="A891" s="198"/>
      <c r="B891" s="198"/>
      <c r="C891" s="198"/>
      <c r="D891" s="198"/>
      <c r="E891" s="198" t="s">
        <v>514</v>
      </c>
      <c r="F891" s="198"/>
      <c r="G891" s="198"/>
      <c r="H891" s="100" t="s">
        <v>40</v>
      </c>
      <c r="I891" s="203"/>
      <c r="J891" s="204"/>
      <c r="K891" s="60"/>
      <c r="L891" s="60"/>
      <c r="M891" s="60"/>
      <c r="N891" s="60"/>
      <c r="O891" s="60"/>
      <c r="P891" s="60"/>
      <c r="Q891" s="60"/>
      <c r="R891" s="60"/>
      <c r="S891" s="60"/>
      <c r="T891" s="60"/>
      <c r="U891" s="60"/>
      <c r="V891" s="60"/>
      <c r="W891" s="60"/>
      <c r="X891" s="60"/>
      <c r="Y891" s="60"/>
      <c r="Z891" s="60"/>
    </row>
    <row r="892" spans="1:26" ht="23.25" customHeight="1">
      <c r="A892" s="198"/>
      <c r="B892" s="198"/>
      <c r="C892" s="198"/>
      <c r="D892" s="198"/>
      <c r="E892" s="198"/>
      <c r="F892" s="198"/>
      <c r="G892" s="198"/>
      <c r="H892" s="32" t="s">
        <v>1375</v>
      </c>
      <c r="I892" s="48"/>
      <c r="J892" s="198" t="s">
        <v>504</v>
      </c>
      <c r="K892" s="60"/>
      <c r="L892" s="60"/>
      <c r="M892" s="60"/>
      <c r="N892" s="60"/>
      <c r="O892" s="60"/>
      <c r="P892" s="60"/>
      <c r="Q892" s="60"/>
      <c r="R892" s="60"/>
      <c r="S892" s="60"/>
      <c r="T892" s="60"/>
      <c r="U892" s="60"/>
      <c r="V892" s="60"/>
      <c r="W892" s="60"/>
      <c r="X892" s="60"/>
      <c r="Y892" s="60"/>
      <c r="Z892" s="60"/>
    </row>
    <row r="893" spans="1:26" ht="23.25" customHeight="1">
      <c r="A893" s="198"/>
      <c r="B893" s="198"/>
      <c r="C893" s="198"/>
      <c r="D893" s="198"/>
      <c r="E893" s="198"/>
      <c r="F893" s="198"/>
      <c r="G893" s="198"/>
      <c r="H893" s="34" t="s">
        <v>1376</v>
      </c>
      <c r="I893" s="49"/>
      <c r="J893" s="198" t="s">
        <v>506</v>
      </c>
      <c r="K893" s="60"/>
      <c r="L893" s="60"/>
      <c r="M893" s="60"/>
      <c r="N893" s="60"/>
      <c r="O893" s="60"/>
      <c r="P893" s="60"/>
      <c r="Q893" s="60"/>
      <c r="R893" s="60"/>
      <c r="S893" s="60"/>
      <c r="T893" s="60"/>
      <c r="U893" s="60"/>
      <c r="V893" s="60"/>
      <c r="W893" s="60"/>
      <c r="X893" s="60"/>
      <c r="Y893" s="60"/>
      <c r="Z893" s="60"/>
    </row>
    <row r="894" spans="1:26" ht="23.25" customHeight="1">
      <c r="A894" s="198"/>
      <c r="B894" s="198"/>
      <c r="C894" s="198"/>
      <c r="D894" s="198"/>
      <c r="E894" s="198"/>
      <c r="F894" s="198"/>
      <c r="G894" s="198"/>
      <c r="H894" s="34" t="s">
        <v>1377</v>
      </c>
      <c r="I894" s="49"/>
      <c r="J894" s="198" t="s">
        <v>508</v>
      </c>
      <c r="K894" s="60"/>
      <c r="L894" s="60"/>
      <c r="M894" s="60"/>
      <c r="N894" s="60"/>
      <c r="O894" s="60"/>
      <c r="P894" s="60"/>
      <c r="Q894" s="60"/>
      <c r="R894" s="60"/>
      <c r="S894" s="60"/>
      <c r="T894" s="60"/>
      <c r="U894" s="60"/>
      <c r="V894" s="60"/>
      <c r="W894" s="60"/>
      <c r="X894" s="60"/>
      <c r="Y894" s="60"/>
      <c r="Z894" s="60"/>
    </row>
    <row r="895" spans="1:26" ht="23.25" customHeight="1">
      <c r="A895" s="198"/>
      <c r="B895" s="198"/>
      <c r="C895" s="198"/>
      <c r="D895" s="198"/>
      <c r="E895" s="198"/>
      <c r="F895" s="198"/>
      <c r="G895" s="198"/>
      <c r="H895" s="34" t="s">
        <v>1378</v>
      </c>
      <c r="I895" s="49"/>
      <c r="J895" s="198" t="s">
        <v>509</v>
      </c>
      <c r="K895" s="60"/>
      <c r="L895" s="60"/>
      <c r="M895" s="60"/>
      <c r="N895" s="60"/>
      <c r="O895" s="60"/>
      <c r="P895" s="60"/>
      <c r="Q895" s="60"/>
      <c r="R895" s="60"/>
      <c r="S895" s="60"/>
      <c r="T895" s="60"/>
      <c r="U895" s="60"/>
      <c r="V895" s="60"/>
      <c r="W895" s="60"/>
      <c r="X895" s="60"/>
      <c r="Y895" s="60"/>
      <c r="Z895" s="60"/>
    </row>
    <row r="896" spans="1:26" ht="23.25" customHeight="1">
      <c r="A896" s="198"/>
      <c r="B896" s="198"/>
      <c r="C896" s="198"/>
      <c r="D896" s="198"/>
      <c r="E896" s="198"/>
      <c r="F896" s="198"/>
      <c r="G896" s="198"/>
      <c r="H896" s="34" t="s">
        <v>1379</v>
      </c>
      <c r="I896" s="49"/>
      <c r="J896" s="198" t="s">
        <v>510</v>
      </c>
      <c r="K896" s="60"/>
      <c r="L896" s="60"/>
      <c r="M896" s="60"/>
      <c r="N896" s="60"/>
      <c r="O896" s="60"/>
      <c r="P896" s="60"/>
      <c r="Q896" s="60"/>
      <c r="R896" s="60"/>
      <c r="S896" s="60"/>
      <c r="T896" s="60"/>
      <c r="U896" s="60"/>
      <c r="V896" s="60"/>
      <c r="W896" s="60"/>
      <c r="X896" s="60"/>
      <c r="Y896" s="60"/>
      <c r="Z896" s="60"/>
    </row>
    <row r="897" spans="1:26" ht="23.25" customHeight="1">
      <c r="A897" s="198"/>
      <c r="B897" s="198"/>
      <c r="C897" s="198"/>
      <c r="D897" s="198"/>
      <c r="E897" s="198"/>
      <c r="F897" s="198"/>
      <c r="G897" s="198"/>
      <c r="H897" s="34" t="s">
        <v>1380</v>
      </c>
      <c r="I897" s="49"/>
      <c r="J897" s="198" t="s">
        <v>511</v>
      </c>
      <c r="K897" s="60"/>
      <c r="L897" s="60"/>
      <c r="M897" s="60"/>
      <c r="N897" s="60"/>
      <c r="O897" s="60"/>
      <c r="P897" s="60"/>
      <c r="Q897" s="60"/>
      <c r="R897" s="60"/>
      <c r="S897" s="60"/>
      <c r="T897" s="60"/>
      <c r="U897" s="60"/>
      <c r="V897" s="60"/>
      <c r="W897" s="60"/>
      <c r="X897" s="60"/>
      <c r="Y897" s="60"/>
      <c r="Z897" s="60"/>
    </row>
    <row r="898" spans="1:26" ht="23.25" customHeight="1">
      <c r="A898" s="198"/>
      <c r="B898" s="198"/>
      <c r="C898" s="198"/>
      <c r="D898" s="198"/>
      <c r="E898" s="198"/>
      <c r="F898" s="198"/>
      <c r="G898" s="198"/>
      <c r="H898" s="34" t="s">
        <v>1381</v>
      </c>
      <c r="I898" s="49"/>
      <c r="J898" s="198" t="s">
        <v>512</v>
      </c>
      <c r="K898" s="60"/>
      <c r="L898" s="60"/>
      <c r="M898" s="60"/>
      <c r="N898" s="60"/>
      <c r="O898" s="60"/>
      <c r="P898" s="60"/>
      <c r="Q898" s="60"/>
      <c r="R898" s="60"/>
      <c r="S898" s="60"/>
      <c r="T898" s="60"/>
      <c r="U898" s="60"/>
      <c r="V898" s="60"/>
      <c r="W898" s="60"/>
      <c r="X898" s="60"/>
      <c r="Y898" s="60"/>
      <c r="Z898" s="60"/>
    </row>
    <row r="899" spans="1:26" ht="23.25" customHeight="1">
      <c r="A899" s="198"/>
      <c r="B899" s="198"/>
      <c r="C899" s="198"/>
      <c r="D899" s="198"/>
      <c r="E899" s="198"/>
      <c r="F899" s="198"/>
      <c r="G899" s="198"/>
      <c r="H899" s="280" t="s">
        <v>1382</v>
      </c>
      <c r="I899" s="49"/>
      <c r="J899" s="198" t="s">
        <v>513</v>
      </c>
      <c r="K899" s="60"/>
      <c r="L899" s="60"/>
      <c r="M899" s="60"/>
      <c r="N899" s="60"/>
      <c r="O899" s="60"/>
      <c r="P899" s="60"/>
      <c r="Q899" s="60"/>
      <c r="R899" s="60"/>
      <c r="S899" s="60"/>
      <c r="T899" s="60"/>
      <c r="U899" s="60"/>
      <c r="V899" s="60"/>
      <c r="W899" s="60"/>
      <c r="X899" s="60"/>
      <c r="Y899" s="60"/>
      <c r="Z899" s="60"/>
    </row>
    <row r="900" spans="1:26" ht="23.25" customHeight="1">
      <c r="A900" s="198"/>
      <c r="B900" s="198"/>
      <c r="C900" s="198"/>
      <c r="D900" s="198"/>
      <c r="E900" s="198"/>
      <c r="F900" s="218"/>
      <c r="G900" s="218"/>
      <c r="H900" s="37" t="s">
        <v>40</v>
      </c>
      <c r="I900" s="203"/>
      <c r="J900" s="204" t="s">
        <v>514</v>
      </c>
      <c r="K900" s="60"/>
      <c r="L900" s="60"/>
      <c r="M900" s="60"/>
      <c r="N900" s="60"/>
      <c r="O900" s="60"/>
      <c r="P900" s="60"/>
      <c r="Q900" s="60"/>
      <c r="R900" s="60"/>
      <c r="S900" s="60"/>
      <c r="T900" s="60"/>
      <c r="U900" s="60"/>
      <c r="V900" s="60"/>
      <c r="W900" s="60"/>
      <c r="X900" s="60"/>
      <c r="Y900" s="60"/>
      <c r="Z900" s="60"/>
    </row>
    <row r="901" spans="1:26" ht="19.5" customHeight="1">
      <c r="A901" s="211" t="s">
        <v>515</v>
      </c>
      <c r="B901" s="211" t="s">
        <v>516</v>
      </c>
      <c r="C901" s="211" t="s">
        <v>389</v>
      </c>
      <c r="D901" s="211" t="s">
        <v>517</v>
      </c>
      <c r="E901" s="211" t="s">
        <v>518</v>
      </c>
      <c r="F901" s="634" t="s">
        <v>78</v>
      </c>
      <c r="G901" s="634" t="s">
        <v>78</v>
      </c>
      <c r="H901" s="32" t="s">
        <v>1375</v>
      </c>
      <c r="I901" s="48"/>
      <c r="J901" s="200"/>
      <c r="K901" s="60"/>
      <c r="L901" s="60"/>
      <c r="M901" s="60"/>
      <c r="N901" s="60"/>
      <c r="O901" s="60"/>
      <c r="P901" s="60"/>
      <c r="Q901" s="60"/>
      <c r="R901" s="60"/>
      <c r="S901" s="60"/>
      <c r="T901" s="60"/>
      <c r="U901" s="60"/>
      <c r="V901" s="60"/>
      <c r="W901" s="60"/>
      <c r="X901" s="60"/>
      <c r="Y901" s="60"/>
      <c r="Z901" s="60"/>
    </row>
    <row r="902" spans="1:26" ht="19.5" customHeight="1">
      <c r="A902" s="198" t="s">
        <v>519</v>
      </c>
      <c r="B902" s="198" t="s">
        <v>520</v>
      </c>
      <c r="C902" s="198"/>
      <c r="D902" s="198" t="s">
        <v>521</v>
      </c>
      <c r="E902" s="198" t="s">
        <v>522</v>
      </c>
      <c r="F902" s="615"/>
      <c r="G902" s="615"/>
      <c r="H902" s="34" t="s">
        <v>1376</v>
      </c>
      <c r="I902" s="49"/>
      <c r="J902" s="201"/>
      <c r="K902" s="60"/>
      <c r="L902" s="60"/>
      <c r="M902" s="60"/>
      <c r="N902" s="60"/>
      <c r="O902" s="60"/>
      <c r="P902" s="60"/>
      <c r="Q902" s="60"/>
      <c r="R902" s="60"/>
      <c r="S902" s="60"/>
      <c r="T902" s="60"/>
      <c r="U902" s="60"/>
      <c r="V902" s="60"/>
      <c r="W902" s="60"/>
      <c r="X902" s="60"/>
      <c r="Y902" s="60"/>
      <c r="Z902" s="60"/>
    </row>
    <row r="903" spans="1:26" ht="19.5" customHeight="1">
      <c r="A903" s="198" t="s">
        <v>523</v>
      </c>
      <c r="B903" s="198" t="s">
        <v>524</v>
      </c>
      <c r="C903" s="198"/>
      <c r="D903" s="198" t="s">
        <v>525</v>
      </c>
      <c r="E903" s="198" t="s">
        <v>526</v>
      </c>
      <c r="F903" s="615"/>
      <c r="G903" s="615"/>
      <c r="H903" s="34" t="s">
        <v>1377</v>
      </c>
      <c r="I903" s="49"/>
      <c r="J903" s="198" t="s">
        <v>518</v>
      </c>
      <c r="K903" s="60"/>
      <c r="L903" s="60"/>
      <c r="M903" s="60"/>
      <c r="N903" s="60"/>
      <c r="O903" s="60"/>
      <c r="P903" s="60"/>
      <c r="Q903" s="60"/>
      <c r="R903" s="60"/>
      <c r="S903" s="60"/>
      <c r="T903" s="60"/>
      <c r="U903" s="60"/>
      <c r="V903" s="60"/>
      <c r="W903" s="60"/>
      <c r="X903" s="60"/>
      <c r="Y903" s="60"/>
      <c r="Z903" s="60"/>
    </row>
    <row r="904" spans="1:26" ht="19.5" customHeight="1">
      <c r="A904" s="198" t="s">
        <v>527</v>
      </c>
      <c r="B904" s="198" t="s">
        <v>528</v>
      </c>
      <c r="C904" s="198"/>
      <c r="D904" s="198" t="s">
        <v>529</v>
      </c>
      <c r="E904" s="198" t="s">
        <v>530</v>
      </c>
      <c r="F904" s="615"/>
      <c r="G904" s="615"/>
      <c r="H904" s="34" t="s">
        <v>1378</v>
      </c>
      <c r="I904" s="49"/>
      <c r="J904" s="198" t="s">
        <v>522</v>
      </c>
      <c r="K904" s="60"/>
      <c r="L904" s="60"/>
      <c r="M904" s="60"/>
      <c r="N904" s="60"/>
      <c r="O904" s="60"/>
      <c r="P904" s="60"/>
      <c r="Q904" s="60"/>
      <c r="R904" s="60"/>
      <c r="S904" s="60"/>
      <c r="T904" s="60"/>
      <c r="U904" s="60"/>
      <c r="V904" s="60"/>
      <c r="W904" s="60"/>
      <c r="X904" s="60"/>
      <c r="Y904" s="60"/>
      <c r="Z904" s="60"/>
    </row>
    <row r="905" spans="1:26" ht="19.5" customHeight="1">
      <c r="A905" s="198" t="s">
        <v>531</v>
      </c>
      <c r="B905" s="198" t="s">
        <v>532</v>
      </c>
      <c r="C905" s="198"/>
      <c r="D905" s="198" t="s">
        <v>533</v>
      </c>
      <c r="E905" s="198" t="s">
        <v>534</v>
      </c>
      <c r="F905" s="615"/>
      <c r="G905" s="615"/>
      <c r="H905" s="34" t="s">
        <v>1379</v>
      </c>
      <c r="I905" s="49"/>
      <c r="J905" s="198" t="s">
        <v>526</v>
      </c>
      <c r="K905" s="60"/>
      <c r="L905" s="60"/>
      <c r="M905" s="60"/>
      <c r="N905" s="60"/>
      <c r="O905" s="60"/>
      <c r="P905" s="60"/>
      <c r="Q905" s="60"/>
      <c r="R905" s="60"/>
      <c r="S905" s="60"/>
      <c r="T905" s="60"/>
      <c r="U905" s="60"/>
      <c r="V905" s="60"/>
      <c r="W905" s="60"/>
      <c r="X905" s="60"/>
      <c r="Y905" s="60"/>
      <c r="Z905" s="60"/>
    </row>
    <row r="906" spans="1:26" ht="19.5" customHeight="1">
      <c r="A906" s="198"/>
      <c r="B906" s="198"/>
      <c r="C906" s="198"/>
      <c r="D906" s="198" t="s">
        <v>535</v>
      </c>
      <c r="E906" s="198" t="s">
        <v>536</v>
      </c>
      <c r="F906" s="615"/>
      <c r="G906" s="615"/>
      <c r="H906" s="34" t="s">
        <v>1380</v>
      </c>
      <c r="I906" s="49"/>
      <c r="J906" s="201"/>
      <c r="K906" s="60"/>
      <c r="L906" s="60"/>
      <c r="M906" s="60"/>
      <c r="N906" s="60"/>
      <c r="O906" s="60"/>
      <c r="P906" s="60"/>
      <c r="Q906" s="60"/>
      <c r="R906" s="60"/>
      <c r="S906" s="60"/>
      <c r="T906" s="60"/>
      <c r="U906" s="60"/>
      <c r="V906" s="60"/>
      <c r="W906" s="60"/>
      <c r="X906" s="60"/>
      <c r="Y906" s="60"/>
      <c r="Z906" s="60"/>
    </row>
    <row r="907" spans="1:26" ht="19.5" customHeight="1">
      <c r="A907" s="198"/>
      <c r="B907" s="198"/>
      <c r="C907" s="198"/>
      <c r="D907" s="198" t="s">
        <v>537</v>
      </c>
      <c r="E907" s="198" t="s">
        <v>538</v>
      </c>
      <c r="F907" s="615"/>
      <c r="G907" s="615"/>
      <c r="H907" s="34" t="s">
        <v>1381</v>
      </c>
      <c r="I907" s="49"/>
      <c r="J907" s="201"/>
      <c r="K907" s="60"/>
      <c r="L907" s="60"/>
      <c r="M907" s="60"/>
      <c r="N907" s="60"/>
      <c r="O907" s="60"/>
      <c r="P907" s="60"/>
      <c r="Q907" s="60"/>
      <c r="R907" s="60"/>
      <c r="S907" s="60"/>
      <c r="T907" s="60"/>
      <c r="U907" s="60"/>
      <c r="V907" s="60"/>
      <c r="W907" s="60"/>
      <c r="X907" s="60"/>
      <c r="Y907" s="60"/>
      <c r="Z907" s="60"/>
    </row>
    <row r="908" spans="1:26" ht="19.5" customHeight="1">
      <c r="A908" s="198"/>
      <c r="B908" s="198"/>
      <c r="C908" s="198"/>
      <c r="D908" s="198" t="s">
        <v>539</v>
      </c>
      <c r="E908" s="198" t="s">
        <v>540</v>
      </c>
      <c r="F908" s="615"/>
      <c r="G908" s="615"/>
      <c r="H908" s="280" t="s">
        <v>1382</v>
      </c>
      <c r="I908" s="49"/>
      <c r="J908" s="219"/>
      <c r="K908" s="60"/>
      <c r="L908" s="60"/>
      <c r="M908" s="60"/>
      <c r="N908" s="60"/>
      <c r="O908" s="60"/>
      <c r="P908" s="60"/>
      <c r="Q908" s="60"/>
      <c r="R908" s="60"/>
      <c r="S908" s="60"/>
      <c r="T908" s="60"/>
      <c r="U908" s="60"/>
      <c r="V908" s="60"/>
      <c r="W908" s="60"/>
      <c r="X908" s="60"/>
      <c r="Y908" s="60"/>
      <c r="Z908" s="60"/>
    </row>
    <row r="909" spans="1:26" ht="19.5" customHeight="1">
      <c r="A909" s="198"/>
      <c r="B909" s="198"/>
      <c r="C909" s="198"/>
      <c r="D909" s="198" t="s">
        <v>474</v>
      </c>
      <c r="E909" s="198"/>
      <c r="F909" s="618"/>
      <c r="G909" s="618"/>
      <c r="H909" s="37" t="s">
        <v>40</v>
      </c>
      <c r="I909" s="203"/>
      <c r="J909" s="220"/>
      <c r="K909" s="60"/>
      <c r="L909" s="60"/>
      <c r="M909" s="60"/>
      <c r="N909" s="60"/>
      <c r="O909" s="60"/>
      <c r="P909" s="60"/>
      <c r="Q909" s="60"/>
      <c r="R909" s="60"/>
      <c r="S909" s="60"/>
      <c r="T909" s="60"/>
      <c r="U909" s="60"/>
      <c r="V909" s="60"/>
      <c r="W909" s="60"/>
      <c r="X909" s="60"/>
      <c r="Y909" s="60"/>
      <c r="Z909" s="60"/>
    </row>
    <row r="910" spans="1:26" ht="19.5" customHeight="1">
      <c r="A910" s="198"/>
      <c r="B910" s="198"/>
      <c r="C910" s="198"/>
      <c r="D910" s="198" t="s">
        <v>541</v>
      </c>
      <c r="E910" s="198"/>
      <c r="F910" s="198"/>
      <c r="G910" s="198"/>
      <c r="H910" s="32" t="s">
        <v>1375</v>
      </c>
      <c r="I910" s="48"/>
      <c r="J910" s="200"/>
      <c r="K910" s="60"/>
      <c r="L910" s="60"/>
      <c r="M910" s="60"/>
      <c r="N910" s="60"/>
      <c r="O910" s="60"/>
      <c r="P910" s="60"/>
      <c r="Q910" s="60"/>
      <c r="R910" s="60"/>
      <c r="S910" s="60"/>
      <c r="T910" s="60"/>
      <c r="U910" s="60"/>
      <c r="V910" s="60"/>
      <c r="W910" s="60"/>
      <c r="X910" s="60"/>
      <c r="Y910" s="60"/>
      <c r="Z910" s="60"/>
    </row>
    <row r="911" spans="1:26" ht="19.5" customHeight="1">
      <c r="A911" s="198"/>
      <c r="B911" s="198"/>
      <c r="C911" s="198"/>
      <c r="D911" s="198" t="s">
        <v>542</v>
      </c>
      <c r="E911" s="198"/>
      <c r="F911" s="198"/>
      <c r="G911" s="198"/>
      <c r="H911" s="34" t="s">
        <v>1376</v>
      </c>
      <c r="I911" s="49"/>
      <c r="J911" s="198" t="s">
        <v>530</v>
      </c>
      <c r="K911" s="60"/>
      <c r="L911" s="60"/>
      <c r="M911" s="60"/>
      <c r="N911" s="60"/>
      <c r="O911" s="60"/>
      <c r="P911" s="60"/>
      <c r="Q911" s="60"/>
      <c r="R911" s="60"/>
      <c r="S911" s="60"/>
      <c r="T911" s="60"/>
      <c r="U911" s="60"/>
      <c r="V911" s="60"/>
      <c r="W911" s="60"/>
      <c r="X911" s="60"/>
      <c r="Y911" s="60"/>
      <c r="Z911" s="60"/>
    </row>
    <row r="912" spans="1:26" ht="19.5" customHeight="1">
      <c r="A912" s="198"/>
      <c r="B912" s="198"/>
      <c r="C912" s="198"/>
      <c r="D912" s="198" t="s">
        <v>543</v>
      </c>
      <c r="E912" s="198"/>
      <c r="F912" s="198"/>
      <c r="G912" s="198"/>
      <c r="H912" s="34" t="s">
        <v>1377</v>
      </c>
      <c r="I912" s="49"/>
      <c r="J912" s="198" t="s">
        <v>534</v>
      </c>
      <c r="K912" s="60"/>
      <c r="L912" s="60"/>
      <c r="M912" s="60"/>
      <c r="N912" s="60"/>
      <c r="O912" s="60"/>
      <c r="P912" s="60"/>
      <c r="Q912" s="60"/>
      <c r="R912" s="60"/>
      <c r="S912" s="60"/>
      <c r="T912" s="60"/>
      <c r="U912" s="60"/>
      <c r="V912" s="60"/>
      <c r="W912" s="60"/>
      <c r="X912" s="60"/>
      <c r="Y912" s="60"/>
      <c r="Z912" s="60"/>
    </row>
    <row r="913" spans="1:26" ht="19.5" customHeight="1">
      <c r="A913" s="198"/>
      <c r="B913" s="198"/>
      <c r="C913" s="198"/>
      <c r="D913" s="198" t="s">
        <v>531</v>
      </c>
      <c r="E913" s="198"/>
      <c r="F913" s="198"/>
      <c r="G913" s="198"/>
      <c r="H913" s="34" t="s">
        <v>1378</v>
      </c>
      <c r="I913" s="49"/>
      <c r="J913" s="198" t="s">
        <v>536</v>
      </c>
      <c r="K913" s="60"/>
      <c r="L913" s="60"/>
      <c r="M913" s="60"/>
      <c r="N913" s="60"/>
      <c r="O913" s="60"/>
      <c r="P913" s="60"/>
      <c r="Q913" s="60"/>
      <c r="R913" s="60"/>
      <c r="S913" s="60"/>
      <c r="T913" s="60"/>
      <c r="U913" s="60"/>
      <c r="V913" s="60"/>
      <c r="W913" s="60"/>
      <c r="X913" s="60"/>
      <c r="Y913" s="60"/>
      <c r="Z913" s="60"/>
    </row>
    <row r="914" spans="1:26" ht="19.5" customHeight="1">
      <c r="A914" s="198"/>
      <c r="B914" s="198"/>
      <c r="C914" s="198"/>
      <c r="D914" s="198" t="s">
        <v>544</v>
      </c>
      <c r="E914" s="198"/>
      <c r="F914" s="198"/>
      <c r="G914" s="198"/>
      <c r="H914" s="34" t="s">
        <v>1379</v>
      </c>
      <c r="I914" s="49"/>
      <c r="J914" s="198" t="s">
        <v>538</v>
      </c>
      <c r="K914" s="60"/>
      <c r="L914" s="60"/>
      <c r="M914" s="60"/>
      <c r="N914" s="60"/>
      <c r="O914" s="60"/>
      <c r="P914" s="60"/>
      <c r="Q914" s="60"/>
      <c r="R914" s="60"/>
      <c r="S914" s="60"/>
      <c r="T914" s="60"/>
      <c r="U914" s="60"/>
      <c r="V914" s="60"/>
      <c r="W914" s="60"/>
      <c r="X914" s="60"/>
      <c r="Y914" s="60"/>
      <c r="Z914" s="60"/>
    </row>
    <row r="915" spans="1:26" ht="19.5" customHeight="1">
      <c r="A915" s="198"/>
      <c r="B915" s="198"/>
      <c r="C915" s="198"/>
      <c r="D915" s="198" t="s">
        <v>545</v>
      </c>
      <c r="E915" s="198"/>
      <c r="F915" s="198"/>
      <c r="G915" s="198"/>
      <c r="H915" s="34" t="s">
        <v>1380</v>
      </c>
      <c r="I915" s="49"/>
      <c r="J915" s="198" t="s">
        <v>540</v>
      </c>
      <c r="K915" s="60"/>
      <c r="L915" s="60"/>
      <c r="M915" s="60"/>
      <c r="N915" s="60"/>
      <c r="O915" s="60"/>
      <c r="P915" s="60"/>
      <c r="Q915" s="60"/>
      <c r="R915" s="60"/>
      <c r="S915" s="60"/>
      <c r="T915" s="60"/>
      <c r="U915" s="60"/>
      <c r="V915" s="60"/>
      <c r="W915" s="60"/>
      <c r="X915" s="60"/>
      <c r="Y915" s="60"/>
      <c r="Z915" s="60"/>
    </row>
    <row r="916" spans="1:26" ht="19.5" customHeight="1">
      <c r="A916" s="198"/>
      <c r="B916" s="198"/>
      <c r="C916" s="198"/>
      <c r="D916" s="198" t="s">
        <v>546</v>
      </c>
      <c r="E916" s="198"/>
      <c r="F916" s="198"/>
      <c r="G916" s="198"/>
      <c r="H916" s="34" t="s">
        <v>1381</v>
      </c>
      <c r="I916" s="49"/>
      <c r="J916" s="201"/>
      <c r="K916" s="60"/>
      <c r="L916" s="60"/>
      <c r="M916" s="60"/>
      <c r="N916" s="60"/>
      <c r="O916" s="60"/>
      <c r="P916" s="60"/>
      <c r="Q916" s="60"/>
      <c r="R916" s="60"/>
      <c r="S916" s="60"/>
      <c r="T916" s="60"/>
      <c r="U916" s="60"/>
      <c r="V916" s="60"/>
      <c r="W916" s="60"/>
      <c r="X916" s="60"/>
      <c r="Y916" s="60"/>
      <c r="Z916" s="60"/>
    </row>
    <row r="917" spans="1:26" ht="19.5" customHeight="1">
      <c r="A917" s="198"/>
      <c r="B917" s="198"/>
      <c r="C917" s="198"/>
      <c r="D917" s="198" t="s">
        <v>547</v>
      </c>
      <c r="E917" s="198"/>
      <c r="F917" s="198"/>
      <c r="G917" s="198"/>
      <c r="H917" s="280" t="s">
        <v>1382</v>
      </c>
      <c r="I917" s="49"/>
      <c r="J917" s="219"/>
      <c r="K917" s="60"/>
      <c r="L917" s="60"/>
      <c r="M917" s="60"/>
      <c r="N917" s="60"/>
      <c r="O917" s="60"/>
      <c r="P917" s="60"/>
      <c r="Q917" s="60"/>
      <c r="R917" s="60"/>
      <c r="S917" s="60"/>
      <c r="T917" s="60"/>
      <c r="U917" s="60"/>
      <c r="V917" s="60"/>
      <c r="W917" s="60"/>
      <c r="X917" s="60"/>
      <c r="Y917" s="60"/>
      <c r="Z917" s="60"/>
    </row>
    <row r="918" spans="1:26" ht="19.5" customHeight="1">
      <c r="A918" s="198"/>
      <c r="B918" s="198"/>
      <c r="C918" s="198"/>
      <c r="D918" s="198" t="s">
        <v>548</v>
      </c>
      <c r="E918" s="198"/>
      <c r="F918" s="198"/>
      <c r="G918" s="198"/>
      <c r="H918" s="37" t="s">
        <v>40</v>
      </c>
      <c r="I918" s="203"/>
      <c r="J918" s="220"/>
      <c r="K918" s="60"/>
      <c r="L918" s="60"/>
      <c r="M918" s="60"/>
      <c r="N918" s="60"/>
      <c r="O918" s="60"/>
      <c r="P918" s="60"/>
      <c r="Q918" s="60"/>
      <c r="R918" s="60"/>
      <c r="S918" s="60"/>
      <c r="T918" s="60"/>
      <c r="U918" s="60"/>
      <c r="V918" s="60"/>
      <c r="W918" s="60"/>
      <c r="X918" s="60"/>
      <c r="Y918" s="60"/>
      <c r="Z918" s="60"/>
    </row>
    <row r="919" spans="1:26" ht="21.75" customHeight="1">
      <c r="A919" s="198"/>
      <c r="B919" s="198"/>
      <c r="C919" s="198"/>
      <c r="D919" s="198" t="s">
        <v>549</v>
      </c>
      <c r="E919" s="198"/>
      <c r="F919" s="198"/>
      <c r="G919" s="198"/>
      <c r="H919" s="198"/>
      <c r="I919" s="198"/>
      <c r="J919" s="198"/>
      <c r="K919" s="60"/>
      <c r="L919" s="60"/>
      <c r="M919" s="60"/>
      <c r="N919" s="60"/>
      <c r="O919" s="60"/>
      <c r="P919" s="60"/>
      <c r="Q919" s="60"/>
      <c r="R919" s="60"/>
      <c r="S919" s="60"/>
      <c r="T919" s="60"/>
      <c r="U919" s="60"/>
      <c r="V919" s="60"/>
      <c r="W919" s="60"/>
      <c r="X919" s="60"/>
      <c r="Y919" s="60"/>
      <c r="Z919" s="60"/>
    </row>
    <row r="920" spans="1:26" ht="21.75" customHeight="1">
      <c r="A920" s="198"/>
      <c r="B920" s="198"/>
      <c r="C920" s="198"/>
      <c r="D920" s="198" t="s">
        <v>550</v>
      </c>
      <c r="E920" s="198"/>
      <c r="F920" s="198"/>
      <c r="G920" s="198"/>
      <c r="H920" s="198"/>
      <c r="I920" s="198"/>
      <c r="J920" s="198"/>
      <c r="K920" s="60"/>
      <c r="L920" s="60"/>
      <c r="M920" s="60"/>
      <c r="N920" s="60"/>
      <c r="O920" s="60"/>
      <c r="P920" s="60"/>
      <c r="Q920" s="60"/>
      <c r="R920" s="60"/>
      <c r="S920" s="60"/>
      <c r="T920" s="60"/>
      <c r="U920" s="60"/>
      <c r="V920" s="60"/>
      <c r="W920" s="60"/>
      <c r="X920" s="60"/>
      <c r="Y920" s="60"/>
      <c r="Z920" s="60"/>
    </row>
    <row r="921" spans="1:26" ht="21.75" customHeight="1">
      <c r="A921" s="198"/>
      <c r="B921" s="198"/>
      <c r="C921" s="198"/>
      <c r="D921" s="198" t="s">
        <v>551</v>
      </c>
      <c r="E921" s="198"/>
      <c r="F921" s="198"/>
      <c r="G921" s="198"/>
      <c r="H921" s="198"/>
      <c r="I921" s="198"/>
      <c r="J921" s="198"/>
      <c r="K921" s="60"/>
      <c r="L921" s="60"/>
      <c r="M921" s="60"/>
      <c r="N921" s="60"/>
      <c r="O921" s="60"/>
      <c r="P921" s="60"/>
      <c r="Q921" s="60"/>
      <c r="R921" s="60"/>
      <c r="S921" s="60"/>
      <c r="T921" s="60"/>
      <c r="U921" s="60"/>
      <c r="V921" s="60"/>
      <c r="W921" s="60"/>
      <c r="X921" s="60"/>
      <c r="Y921" s="60"/>
      <c r="Z921" s="60"/>
    </row>
    <row r="922" spans="1:26" ht="21.75" customHeight="1">
      <c r="A922" s="198"/>
      <c r="B922" s="198"/>
      <c r="C922" s="198"/>
      <c r="D922" s="198" t="s">
        <v>552</v>
      </c>
      <c r="E922" s="198"/>
      <c r="F922" s="198"/>
      <c r="G922" s="198"/>
      <c r="H922" s="198"/>
      <c r="I922" s="198"/>
      <c r="J922" s="198"/>
      <c r="K922" s="60"/>
      <c r="L922" s="60"/>
      <c r="M922" s="60"/>
      <c r="N922" s="60"/>
      <c r="O922" s="60"/>
      <c r="P922" s="60"/>
      <c r="Q922" s="60"/>
      <c r="R922" s="60"/>
      <c r="S922" s="60"/>
      <c r="T922" s="60"/>
      <c r="U922" s="60"/>
      <c r="V922" s="60"/>
      <c r="W922" s="60"/>
      <c r="X922" s="60"/>
      <c r="Y922" s="60"/>
      <c r="Z922" s="60"/>
    </row>
    <row r="923" spans="1:26" ht="21.75" customHeight="1">
      <c r="A923" s="198"/>
      <c r="B923" s="198"/>
      <c r="C923" s="198"/>
      <c r="D923" s="198" t="s">
        <v>553</v>
      </c>
      <c r="E923" s="198"/>
      <c r="F923" s="198"/>
      <c r="G923" s="198"/>
      <c r="H923" s="198"/>
      <c r="I923" s="198"/>
      <c r="J923" s="198"/>
      <c r="K923" s="60"/>
      <c r="L923" s="60"/>
      <c r="M923" s="60"/>
      <c r="N923" s="60"/>
      <c r="O923" s="60"/>
      <c r="P923" s="60"/>
      <c r="Q923" s="60"/>
      <c r="R923" s="60"/>
      <c r="S923" s="60"/>
      <c r="T923" s="60"/>
      <c r="U923" s="60"/>
      <c r="V923" s="60"/>
      <c r="W923" s="60"/>
      <c r="X923" s="60"/>
      <c r="Y923" s="60"/>
      <c r="Z923" s="60"/>
    </row>
    <row r="924" spans="1:26" ht="21.75" customHeight="1">
      <c r="A924" s="198"/>
      <c r="B924" s="198"/>
      <c r="C924" s="198"/>
      <c r="D924" s="198" t="s">
        <v>554</v>
      </c>
      <c r="E924" s="198"/>
      <c r="F924" s="198"/>
      <c r="G924" s="198"/>
      <c r="H924" s="198"/>
      <c r="I924" s="198"/>
      <c r="J924" s="198"/>
      <c r="K924" s="60"/>
      <c r="L924" s="60"/>
      <c r="M924" s="60"/>
      <c r="N924" s="60"/>
      <c r="O924" s="60"/>
      <c r="P924" s="60"/>
      <c r="Q924" s="60"/>
      <c r="R924" s="60"/>
      <c r="S924" s="60"/>
      <c r="T924" s="60"/>
      <c r="U924" s="60"/>
      <c r="V924" s="60"/>
      <c r="W924" s="60"/>
      <c r="X924" s="60"/>
      <c r="Y924" s="60"/>
      <c r="Z924" s="60"/>
    </row>
    <row r="925" spans="1:26" ht="21.75" customHeight="1">
      <c r="A925" s="198"/>
      <c r="B925" s="198"/>
      <c r="C925" s="198"/>
      <c r="D925" s="198" t="s">
        <v>555</v>
      </c>
      <c r="E925" s="198"/>
      <c r="F925" s="198"/>
      <c r="G925" s="198"/>
      <c r="H925" s="198"/>
      <c r="I925" s="198"/>
      <c r="J925" s="198"/>
      <c r="K925" s="60"/>
      <c r="L925" s="60"/>
      <c r="M925" s="60"/>
      <c r="N925" s="60"/>
      <c r="O925" s="60"/>
      <c r="P925" s="60"/>
      <c r="Q925" s="60"/>
      <c r="R925" s="60"/>
      <c r="S925" s="60"/>
      <c r="T925" s="60"/>
      <c r="U925" s="60"/>
      <c r="V925" s="60"/>
      <c r="W925" s="60"/>
      <c r="X925" s="60"/>
      <c r="Y925" s="60"/>
      <c r="Z925" s="60"/>
    </row>
    <row r="926" spans="1:26" ht="21.75" customHeight="1">
      <c r="A926" s="198"/>
      <c r="B926" s="198"/>
      <c r="C926" s="198"/>
      <c r="D926" s="198" t="s">
        <v>556</v>
      </c>
      <c r="E926" s="198"/>
      <c r="F926" s="198"/>
      <c r="G926" s="198"/>
      <c r="H926" s="198"/>
      <c r="I926" s="198"/>
      <c r="J926" s="198"/>
      <c r="K926" s="60"/>
      <c r="L926" s="60"/>
      <c r="M926" s="60"/>
      <c r="N926" s="60"/>
      <c r="O926" s="60"/>
      <c r="P926" s="60"/>
      <c r="Q926" s="60"/>
      <c r="R926" s="60"/>
      <c r="S926" s="60"/>
      <c r="T926" s="60"/>
      <c r="U926" s="60"/>
      <c r="V926" s="60"/>
      <c r="W926" s="60"/>
      <c r="X926" s="60"/>
      <c r="Y926" s="60"/>
      <c r="Z926" s="60"/>
    </row>
    <row r="927" spans="1:26" ht="21.75" customHeight="1">
      <c r="A927" s="198"/>
      <c r="B927" s="198"/>
      <c r="C927" s="198"/>
      <c r="D927" s="198" t="s">
        <v>557</v>
      </c>
      <c r="E927" s="198"/>
      <c r="F927" s="198"/>
      <c r="G927" s="198"/>
      <c r="H927" s="198"/>
      <c r="I927" s="198"/>
      <c r="J927" s="198"/>
      <c r="K927" s="60"/>
      <c r="L927" s="60"/>
      <c r="M927" s="60"/>
      <c r="N927" s="60"/>
      <c r="O927" s="60"/>
      <c r="P927" s="60"/>
      <c r="Q927" s="60"/>
      <c r="R927" s="60"/>
      <c r="S927" s="60"/>
      <c r="T927" s="60"/>
      <c r="U927" s="60"/>
      <c r="V927" s="60"/>
      <c r="W927" s="60"/>
      <c r="X927" s="60"/>
      <c r="Y927" s="60"/>
      <c r="Z927" s="60"/>
    </row>
    <row r="928" spans="1:26" ht="21.75" customHeight="1">
      <c r="A928" s="198"/>
      <c r="B928" s="198"/>
      <c r="C928" s="198"/>
      <c r="D928" s="198" t="s">
        <v>558</v>
      </c>
      <c r="E928" s="198"/>
      <c r="F928" s="198"/>
      <c r="G928" s="198"/>
      <c r="H928" s="198"/>
      <c r="I928" s="198"/>
      <c r="J928" s="198"/>
      <c r="K928" s="60"/>
      <c r="L928" s="60"/>
      <c r="M928" s="60"/>
      <c r="N928" s="60"/>
      <c r="O928" s="60"/>
      <c r="P928" s="60"/>
      <c r="Q928" s="60"/>
      <c r="R928" s="60"/>
      <c r="S928" s="60"/>
      <c r="T928" s="60"/>
      <c r="U928" s="60"/>
      <c r="V928" s="60"/>
      <c r="W928" s="60"/>
      <c r="X928" s="60"/>
      <c r="Y928" s="60"/>
      <c r="Z928" s="60"/>
    </row>
    <row r="929" spans="1:26" ht="24.75" customHeight="1">
      <c r="A929" s="218"/>
      <c r="B929" s="218"/>
      <c r="C929" s="218"/>
      <c r="D929" s="221" t="s">
        <v>559</v>
      </c>
      <c r="E929" s="218"/>
      <c r="F929" s="218"/>
      <c r="G929" s="218"/>
      <c r="H929" s="198"/>
      <c r="I929" s="218"/>
      <c r="J929" s="218"/>
      <c r="K929" s="60"/>
      <c r="L929" s="60"/>
      <c r="M929" s="60"/>
      <c r="N929" s="60"/>
      <c r="O929" s="60"/>
      <c r="P929" s="60"/>
      <c r="Q929" s="60"/>
      <c r="R929" s="60"/>
      <c r="S929" s="60"/>
      <c r="T929" s="60"/>
      <c r="U929" s="60"/>
      <c r="V929" s="60"/>
      <c r="W929" s="60"/>
      <c r="X929" s="60"/>
      <c r="Y929" s="60"/>
      <c r="Z929" s="60"/>
    </row>
    <row r="930" spans="1:26" ht="21.75" customHeight="1">
      <c r="A930" s="211" t="s">
        <v>560</v>
      </c>
      <c r="B930" s="211" t="s">
        <v>561</v>
      </c>
      <c r="C930" s="211" t="s">
        <v>562</v>
      </c>
      <c r="D930" s="211" t="s">
        <v>563</v>
      </c>
      <c r="E930" s="211" t="s">
        <v>564</v>
      </c>
      <c r="F930" s="635" t="s">
        <v>78</v>
      </c>
      <c r="G930" s="635" t="s">
        <v>78</v>
      </c>
      <c r="H930" s="32" t="s">
        <v>1375</v>
      </c>
      <c r="I930" s="222"/>
      <c r="J930" s="200"/>
      <c r="K930" s="60"/>
      <c r="L930" s="60"/>
      <c r="M930" s="60"/>
      <c r="N930" s="60"/>
      <c r="O930" s="60"/>
      <c r="P930" s="60"/>
      <c r="Q930" s="60"/>
      <c r="R930" s="60"/>
      <c r="S930" s="60"/>
      <c r="T930" s="60"/>
      <c r="U930" s="60"/>
      <c r="V930" s="60"/>
      <c r="W930" s="60"/>
      <c r="X930" s="60"/>
      <c r="Y930" s="60"/>
      <c r="Z930" s="60"/>
    </row>
    <row r="931" spans="1:26" ht="21.75" customHeight="1">
      <c r="A931" s="198" t="s">
        <v>565</v>
      </c>
      <c r="B931" s="198" t="s">
        <v>566</v>
      </c>
      <c r="C931" s="198"/>
      <c r="D931" s="198" t="s">
        <v>567</v>
      </c>
      <c r="E931" s="198" t="s">
        <v>568</v>
      </c>
      <c r="F931" s="615"/>
      <c r="G931" s="615"/>
      <c r="H931" s="34" t="s">
        <v>1376</v>
      </c>
      <c r="I931" s="33"/>
      <c r="J931" s="201"/>
      <c r="K931" s="60"/>
      <c r="L931" s="60"/>
      <c r="M931" s="60"/>
      <c r="N931" s="60"/>
      <c r="O931" s="60"/>
      <c r="P931" s="60"/>
      <c r="Q931" s="60"/>
      <c r="R931" s="60"/>
      <c r="S931" s="60"/>
      <c r="T931" s="60"/>
      <c r="U931" s="60"/>
      <c r="V931" s="60"/>
      <c r="W931" s="60"/>
      <c r="X931" s="60"/>
      <c r="Y931" s="60"/>
      <c r="Z931" s="60"/>
    </row>
    <row r="932" spans="1:26" ht="21.75" customHeight="1">
      <c r="A932" s="198" t="s">
        <v>569</v>
      </c>
      <c r="B932" s="198" t="s">
        <v>570</v>
      </c>
      <c r="C932" s="198"/>
      <c r="D932" s="198" t="s">
        <v>571</v>
      </c>
      <c r="E932" s="198" t="s">
        <v>572</v>
      </c>
      <c r="F932" s="615"/>
      <c r="G932" s="615"/>
      <c r="H932" s="34" t="s">
        <v>1377</v>
      </c>
      <c r="I932" s="33"/>
      <c r="J932" s="198" t="s">
        <v>564</v>
      </c>
      <c r="K932" s="60"/>
      <c r="L932" s="60"/>
      <c r="M932" s="60"/>
      <c r="N932" s="60"/>
      <c r="O932" s="60"/>
      <c r="P932" s="60"/>
      <c r="Q932" s="60"/>
      <c r="R932" s="60"/>
      <c r="S932" s="60"/>
      <c r="T932" s="60"/>
      <c r="U932" s="60"/>
      <c r="V932" s="60"/>
      <c r="W932" s="60"/>
      <c r="X932" s="60"/>
      <c r="Y932" s="60"/>
      <c r="Z932" s="60"/>
    </row>
    <row r="933" spans="1:26" ht="21.75" customHeight="1">
      <c r="A933" s="198" t="s">
        <v>573</v>
      </c>
      <c r="B933" s="198" t="s">
        <v>574</v>
      </c>
      <c r="C933" s="198"/>
      <c r="D933" s="198" t="s">
        <v>575</v>
      </c>
      <c r="E933" s="198" t="s">
        <v>576</v>
      </c>
      <c r="F933" s="615"/>
      <c r="G933" s="615"/>
      <c r="H933" s="34" t="s">
        <v>1378</v>
      </c>
      <c r="I933" s="33"/>
      <c r="J933" s="198" t="s">
        <v>568</v>
      </c>
      <c r="K933" s="60"/>
      <c r="L933" s="60"/>
      <c r="M933" s="60"/>
      <c r="N933" s="60"/>
      <c r="O933" s="60"/>
      <c r="P933" s="60"/>
      <c r="Q933" s="60"/>
      <c r="R933" s="60"/>
      <c r="S933" s="60"/>
      <c r="T933" s="60"/>
      <c r="U933" s="60"/>
      <c r="V933" s="60"/>
      <c r="W933" s="60"/>
      <c r="X933" s="60"/>
      <c r="Y933" s="60"/>
      <c r="Z933" s="60"/>
    </row>
    <row r="934" spans="1:26" ht="21.75" customHeight="1">
      <c r="A934" s="198" t="s">
        <v>577</v>
      </c>
      <c r="B934" s="198" t="s">
        <v>578</v>
      </c>
      <c r="C934" s="198"/>
      <c r="D934" s="198" t="s">
        <v>579</v>
      </c>
      <c r="E934" s="198"/>
      <c r="F934" s="615"/>
      <c r="G934" s="615"/>
      <c r="H934" s="34" t="s">
        <v>1379</v>
      </c>
      <c r="I934" s="33"/>
      <c r="J934" s="198" t="s">
        <v>572</v>
      </c>
      <c r="K934" s="60"/>
      <c r="L934" s="60"/>
      <c r="M934" s="60"/>
      <c r="N934" s="60"/>
      <c r="O934" s="60"/>
      <c r="P934" s="60"/>
      <c r="Q934" s="60"/>
      <c r="R934" s="60"/>
      <c r="S934" s="60"/>
      <c r="T934" s="60"/>
      <c r="U934" s="60"/>
      <c r="V934" s="60"/>
      <c r="W934" s="60"/>
      <c r="X934" s="60"/>
      <c r="Y934" s="60"/>
      <c r="Z934" s="60"/>
    </row>
    <row r="935" spans="1:26" ht="21.75" customHeight="1">
      <c r="A935" s="198"/>
      <c r="B935" s="198" t="s">
        <v>580</v>
      </c>
      <c r="C935" s="198"/>
      <c r="D935" s="198" t="s">
        <v>581</v>
      </c>
      <c r="E935" s="198"/>
      <c r="F935" s="615"/>
      <c r="G935" s="615"/>
      <c r="H935" s="34" t="s">
        <v>1380</v>
      </c>
      <c r="I935" s="33"/>
      <c r="J935" s="198" t="s">
        <v>576</v>
      </c>
      <c r="K935" s="60"/>
      <c r="L935" s="60"/>
      <c r="M935" s="60"/>
      <c r="N935" s="60"/>
      <c r="O935" s="60"/>
      <c r="P935" s="60"/>
      <c r="Q935" s="60"/>
      <c r="R935" s="60"/>
      <c r="S935" s="60"/>
      <c r="T935" s="60"/>
      <c r="U935" s="60"/>
      <c r="V935" s="60"/>
      <c r="W935" s="60"/>
      <c r="X935" s="60"/>
      <c r="Y935" s="60"/>
      <c r="Z935" s="60"/>
    </row>
    <row r="936" spans="1:26" ht="21.75" customHeight="1">
      <c r="A936" s="198"/>
      <c r="B936" s="198" t="s">
        <v>582</v>
      </c>
      <c r="C936" s="198"/>
      <c r="D936" s="198" t="s">
        <v>583</v>
      </c>
      <c r="E936" s="198"/>
      <c r="F936" s="615"/>
      <c r="G936" s="615"/>
      <c r="H936" s="34" t="s">
        <v>1381</v>
      </c>
      <c r="I936" s="33"/>
      <c r="J936" s="201"/>
      <c r="K936" s="60"/>
      <c r="L936" s="60"/>
      <c r="M936" s="60"/>
      <c r="N936" s="60"/>
      <c r="O936" s="60"/>
      <c r="P936" s="60"/>
      <c r="Q936" s="60"/>
      <c r="R936" s="60"/>
      <c r="S936" s="60"/>
      <c r="T936" s="60"/>
      <c r="U936" s="60"/>
      <c r="V936" s="60"/>
      <c r="W936" s="60"/>
      <c r="X936" s="60"/>
      <c r="Y936" s="60"/>
      <c r="Z936" s="60"/>
    </row>
    <row r="937" spans="1:26" ht="21.75" customHeight="1">
      <c r="A937" s="198"/>
      <c r="B937" s="198" t="s">
        <v>584</v>
      </c>
      <c r="C937" s="198"/>
      <c r="D937" s="198" t="s">
        <v>585</v>
      </c>
      <c r="E937" s="198"/>
      <c r="F937" s="615"/>
      <c r="G937" s="615"/>
      <c r="H937" s="280" t="s">
        <v>1382</v>
      </c>
      <c r="I937" s="73"/>
      <c r="J937" s="219"/>
      <c r="K937" s="60"/>
      <c r="L937" s="60"/>
      <c r="M937" s="60"/>
      <c r="N937" s="60"/>
      <c r="O937" s="60"/>
      <c r="P937" s="60"/>
      <c r="Q937" s="60"/>
      <c r="R937" s="60"/>
      <c r="S937" s="60"/>
      <c r="T937" s="60"/>
      <c r="U937" s="60"/>
      <c r="V937" s="60"/>
      <c r="W937" s="60"/>
      <c r="X937" s="60"/>
      <c r="Y937" s="60"/>
      <c r="Z937" s="60"/>
    </row>
    <row r="938" spans="1:26" ht="21.75" customHeight="1">
      <c r="A938" s="198"/>
      <c r="B938" s="198" t="s">
        <v>586</v>
      </c>
      <c r="C938" s="198"/>
      <c r="D938" s="198" t="s">
        <v>587</v>
      </c>
      <c r="E938" s="198"/>
      <c r="F938" s="618"/>
      <c r="G938" s="618"/>
      <c r="H938" s="100" t="s">
        <v>40</v>
      </c>
      <c r="I938" s="203"/>
      <c r="J938" s="219"/>
      <c r="K938" s="60"/>
      <c r="L938" s="60"/>
      <c r="M938" s="60"/>
      <c r="N938" s="60"/>
      <c r="O938" s="60"/>
      <c r="P938" s="60"/>
      <c r="Q938" s="60"/>
      <c r="R938" s="60"/>
      <c r="S938" s="60"/>
      <c r="T938" s="60"/>
      <c r="U938" s="60"/>
      <c r="V938" s="60"/>
      <c r="W938" s="60"/>
      <c r="X938" s="60"/>
      <c r="Y938" s="60"/>
      <c r="Z938" s="60"/>
    </row>
    <row r="939" spans="1:26" ht="21.75" customHeight="1">
      <c r="A939" s="198"/>
      <c r="B939" s="198"/>
      <c r="C939" s="198"/>
      <c r="D939" s="198" t="s">
        <v>473</v>
      </c>
      <c r="E939" s="198"/>
      <c r="F939" s="198"/>
      <c r="G939" s="198"/>
      <c r="H939" s="198"/>
      <c r="I939" s="198"/>
      <c r="J939" s="198"/>
      <c r="K939" s="60"/>
      <c r="L939" s="60"/>
      <c r="M939" s="60"/>
      <c r="N939" s="60"/>
      <c r="O939" s="60"/>
      <c r="P939" s="60"/>
      <c r="Q939" s="60"/>
      <c r="R939" s="60"/>
      <c r="S939" s="60"/>
      <c r="T939" s="60"/>
      <c r="U939" s="60"/>
      <c r="V939" s="60"/>
      <c r="W939" s="60"/>
      <c r="X939" s="60"/>
      <c r="Y939" s="60"/>
      <c r="Z939" s="60"/>
    </row>
    <row r="940" spans="1:26" ht="21.75" customHeight="1">
      <c r="A940" s="198"/>
      <c r="B940" s="198"/>
      <c r="C940" s="198"/>
      <c r="D940" s="198" t="s">
        <v>588</v>
      </c>
      <c r="E940" s="198"/>
      <c r="F940" s="198"/>
      <c r="G940" s="198"/>
      <c r="H940" s="198"/>
      <c r="I940" s="198"/>
      <c r="J940" s="198"/>
      <c r="K940" s="60"/>
      <c r="L940" s="60"/>
      <c r="M940" s="60"/>
      <c r="N940" s="60"/>
      <c r="O940" s="60"/>
      <c r="P940" s="60"/>
      <c r="Q940" s="60"/>
      <c r="R940" s="60"/>
      <c r="S940" s="60"/>
      <c r="T940" s="60"/>
      <c r="U940" s="60"/>
      <c r="V940" s="60"/>
      <c r="W940" s="60"/>
      <c r="X940" s="60"/>
      <c r="Y940" s="60"/>
      <c r="Z940" s="60"/>
    </row>
    <row r="941" spans="1:26" ht="21.75" customHeight="1">
      <c r="A941" s="198"/>
      <c r="B941" s="198"/>
      <c r="C941" s="198"/>
      <c r="D941" s="198" t="s">
        <v>589</v>
      </c>
      <c r="E941" s="198"/>
      <c r="F941" s="198"/>
      <c r="G941" s="198"/>
      <c r="H941" s="198"/>
      <c r="I941" s="198"/>
      <c r="J941" s="198"/>
      <c r="K941" s="60"/>
      <c r="L941" s="60"/>
      <c r="M941" s="60"/>
      <c r="N941" s="60"/>
      <c r="O941" s="60"/>
      <c r="P941" s="60"/>
      <c r="Q941" s="60"/>
      <c r="R941" s="60"/>
      <c r="S941" s="60"/>
      <c r="T941" s="60"/>
      <c r="U941" s="60"/>
      <c r="V941" s="60"/>
      <c r="W941" s="60"/>
      <c r="X941" s="60"/>
      <c r="Y941" s="60"/>
      <c r="Z941" s="60"/>
    </row>
    <row r="942" spans="1:26" ht="21.75" customHeight="1">
      <c r="A942" s="198"/>
      <c r="B942" s="198"/>
      <c r="C942" s="198"/>
      <c r="D942" s="198" t="s">
        <v>590</v>
      </c>
      <c r="E942" s="198"/>
      <c r="F942" s="198"/>
      <c r="G942" s="198"/>
      <c r="H942" s="198"/>
      <c r="I942" s="198"/>
      <c r="J942" s="198"/>
      <c r="K942" s="60"/>
      <c r="L942" s="60"/>
      <c r="M942" s="60"/>
      <c r="N942" s="60"/>
      <c r="O942" s="60"/>
      <c r="P942" s="60"/>
      <c r="Q942" s="60"/>
      <c r="R942" s="60"/>
      <c r="S942" s="60"/>
      <c r="T942" s="60"/>
      <c r="U942" s="60"/>
      <c r="V942" s="60"/>
      <c r="W942" s="60"/>
      <c r="X942" s="60"/>
      <c r="Y942" s="60"/>
      <c r="Z942" s="60"/>
    </row>
    <row r="943" spans="1:26" ht="21.75" customHeight="1">
      <c r="A943" s="218"/>
      <c r="B943" s="218"/>
      <c r="C943" s="218"/>
      <c r="D943" s="218" t="s">
        <v>591</v>
      </c>
      <c r="E943" s="218"/>
      <c r="F943" s="218"/>
      <c r="G943" s="218"/>
      <c r="H943" s="218"/>
      <c r="I943" s="218"/>
      <c r="J943" s="218"/>
      <c r="K943" s="60"/>
      <c r="L943" s="60"/>
      <c r="M943" s="60"/>
      <c r="N943" s="60"/>
      <c r="O943" s="60"/>
      <c r="P943" s="60"/>
      <c r="Q943" s="60"/>
      <c r="R943" s="60"/>
      <c r="S943" s="60"/>
      <c r="T943" s="60"/>
      <c r="U943" s="60"/>
      <c r="V943" s="60"/>
      <c r="W943" s="60"/>
      <c r="X943" s="60"/>
      <c r="Y943" s="60"/>
      <c r="Z943" s="60"/>
    </row>
    <row r="944" spans="1:26" ht="21.75" customHeight="1">
      <c r="A944" s="99"/>
      <c r="B944" s="99"/>
      <c r="C944" s="99"/>
      <c r="D944" s="99"/>
      <c r="E944" s="99"/>
      <c r="F944" s="99"/>
      <c r="G944" s="99"/>
      <c r="H944" s="99"/>
      <c r="I944" s="99"/>
      <c r="J944" s="60"/>
      <c r="K944" s="60"/>
      <c r="L944" s="60"/>
      <c r="M944" s="60"/>
      <c r="N944" s="60"/>
      <c r="O944" s="60"/>
      <c r="P944" s="60"/>
      <c r="Q944" s="60"/>
      <c r="R944" s="60"/>
      <c r="S944" s="60"/>
      <c r="T944" s="60"/>
      <c r="U944" s="60"/>
      <c r="V944" s="60"/>
      <c r="W944" s="60"/>
      <c r="X944" s="60"/>
      <c r="Y944" s="60"/>
      <c r="Z944" s="60"/>
    </row>
    <row r="945" spans="1:26" ht="21.75" customHeight="1">
      <c r="A945" s="99"/>
      <c r="B945" s="99"/>
      <c r="C945" s="99"/>
      <c r="D945" s="99"/>
      <c r="E945" s="99"/>
      <c r="F945" s="99"/>
      <c r="G945" s="99"/>
      <c r="H945" s="99"/>
      <c r="I945" s="99"/>
      <c r="J945" s="60"/>
      <c r="K945" s="60"/>
      <c r="L945" s="60"/>
      <c r="M945" s="60"/>
      <c r="N945" s="60"/>
      <c r="O945" s="60"/>
      <c r="P945" s="60"/>
      <c r="Q945" s="60"/>
      <c r="R945" s="60"/>
      <c r="S945" s="60"/>
      <c r="T945" s="60"/>
      <c r="U945" s="60"/>
      <c r="V945" s="60"/>
      <c r="W945" s="60"/>
      <c r="X945" s="60"/>
      <c r="Y945" s="60"/>
      <c r="Z945" s="60"/>
    </row>
    <row r="946" spans="1:26" ht="21.75" customHeight="1">
      <c r="A946" s="99"/>
      <c r="B946" s="99"/>
      <c r="C946" s="99"/>
      <c r="D946" s="99"/>
      <c r="E946" s="99"/>
      <c r="F946" s="99"/>
      <c r="G946" s="99"/>
      <c r="H946" s="99"/>
      <c r="I946" s="99"/>
      <c r="J946" s="60"/>
      <c r="K946" s="60"/>
      <c r="L946" s="60"/>
      <c r="M946" s="60"/>
      <c r="N946" s="60"/>
      <c r="O946" s="60"/>
      <c r="P946" s="60"/>
      <c r="Q946" s="60"/>
      <c r="R946" s="60"/>
      <c r="S946" s="60"/>
      <c r="T946" s="60"/>
      <c r="U946" s="60"/>
      <c r="V946" s="60"/>
      <c r="W946" s="60"/>
      <c r="X946" s="60"/>
      <c r="Y946" s="60"/>
      <c r="Z946" s="60"/>
    </row>
    <row r="947" spans="1:26" ht="21.75" customHeight="1">
      <c r="A947" s="99"/>
      <c r="B947" s="99"/>
      <c r="C947" s="99"/>
      <c r="D947" s="99"/>
      <c r="E947" s="99"/>
      <c r="F947" s="99"/>
      <c r="G947" s="99"/>
      <c r="H947" s="99"/>
      <c r="I947" s="99"/>
      <c r="J947" s="60"/>
      <c r="K947" s="60"/>
      <c r="L947" s="60"/>
      <c r="M947" s="60"/>
      <c r="N947" s="60"/>
      <c r="O947" s="60"/>
      <c r="P947" s="60"/>
      <c r="Q947" s="60"/>
      <c r="R947" s="60"/>
      <c r="S947" s="60"/>
      <c r="T947" s="60"/>
      <c r="U947" s="60"/>
      <c r="V947" s="60"/>
      <c r="W947" s="60"/>
      <c r="X947" s="60"/>
      <c r="Y947" s="60"/>
      <c r="Z947" s="60"/>
    </row>
    <row r="948" spans="1:26" ht="21.75" customHeight="1">
      <c r="A948" s="99"/>
      <c r="B948" s="99"/>
      <c r="C948" s="99"/>
      <c r="D948" s="99"/>
      <c r="E948" s="99"/>
      <c r="F948" s="99"/>
      <c r="G948" s="99"/>
      <c r="H948" s="99"/>
      <c r="I948" s="99"/>
      <c r="J948" s="60"/>
      <c r="K948" s="60"/>
      <c r="L948" s="60"/>
      <c r="M948" s="60"/>
      <c r="N948" s="60"/>
      <c r="O948" s="60"/>
      <c r="P948" s="60"/>
      <c r="Q948" s="60"/>
      <c r="R948" s="60"/>
      <c r="S948" s="60"/>
      <c r="T948" s="60"/>
      <c r="U948" s="60"/>
      <c r="V948" s="60"/>
      <c r="W948" s="60"/>
      <c r="X948" s="60"/>
      <c r="Y948" s="60"/>
      <c r="Z948" s="60"/>
    </row>
    <row r="949" spans="1:26" ht="21.75" customHeight="1">
      <c r="A949" s="99"/>
      <c r="B949" s="99"/>
      <c r="C949" s="99"/>
      <c r="D949" s="99"/>
      <c r="E949" s="99"/>
      <c r="F949" s="99"/>
      <c r="G949" s="99"/>
      <c r="H949" s="99"/>
      <c r="I949" s="99"/>
      <c r="J949" s="60"/>
      <c r="K949" s="60"/>
      <c r="L949" s="60"/>
      <c r="M949" s="60"/>
      <c r="N949" s="60"/>
      <c r="O949" s="60"/>
      <c r="P949" s="60"/>
      <c r="Q949" s="60"/>
      <c r="R949" s="60"/>
      <c r="S949" s="60"/>
      <c r="T949" s="60"/>
      <c r="U949" s="60"/>
      <c r="V949" s="60"/>
      <c r="W949" s="60"/>
      <c r="X949" s="60"/>
      <c r="Y949" s="60"/>
      <c r="Z949" s="60"/>
    </row>
    <row r="950" spans="1:26" ht="21.75" customHeight="1">
      <c r="A950" s="99"/>
      <c r="B950" s="99"/>
      <c r="C950" s="99"/>
      <c r="D950" s="99"/>
      <c r="E950" s="99"/>
      <c r="F950" s="99"/>
      <c r="G950" s="99"/>
      <c r="H950" s="99"/>
      <c r="I950" s="99"/>
      <c r="J950" s="60"/>
      <c r="K950" s="60"/>
      <c r="L950" s="60"/>
      <c r="M950" s="60"/>
      <c r="N950" s="60"/>
      <c r="O950" s="60"/>
      <c r="P950" s="60"/>
      <c r="Q950" s="60"/>
      <c r="R950" s="60"/>
      <c r="S950" s="60"/>
      <c r="T950" s="60"/>
      <c r="U950" s="60"/>
      <c r="V950" s="60"/>
      <c r="W950" s="60"/>
      <c r="X950" s="60"/>
      <c r="Y950" s="60"/>
      <c r="Z950" s="60"/>
    </row>
    <row r="951" spans="1:26" ht="21.75" customHeight="1">
      <c r="A951" s="99"/>
      <c r="B951" s="99"/>
      <c r="C951" s="99"/>
      <c r="D951" s="99"/>
      <c r="E951" s="99"/>
      <c r="F951" s="99"/>
      <c r="G951" s="99"/>
      <c r="H951" s="99"/>
      <c r="I951" s="99"/>
      <c r="J951" s="60"/>
      <c r="K951" s="60"/>
      <c r="L951" s="60"/>
      <c r="M951" s="60"/>
      <c r="N951" s="60"/>
      <c r="O951" s="60"/>
      <c r="P951" s="60"/>
      <c r="Q951" s="60"/>
      <c r="R951" s="60"/>
      <c r="S951" s="60"/>
      <c r="T951" s="60"/>
      <c r="U951" s="60"/>
      <c r="V951" s="60"/>
      <c r="W951" s="60"/>
      <c r="X951" s="60"/>
      <c r="Y951" s="60"/>
      <c r="Z951" s="60"/>
    </row>
    <row r="952" spans="1:26" ht="21.75" customHeight="1">
      <c r="A952" s="99"/>
      <c r="B952" s="99"/>
      <c r="C952" s="99"/>
      <c r="D952" s="99"/>
      <c r="E952" s="99"/>
      <c r="F952" s="99"/>
      <c r="G952" s="99"/>
      <c r="H952" s="99"/>
      <c r="I952" s="99"/>
      <c r="J952" s="60"/>
      <c r="K952" s="60"/>
      <c r="L952" s="60"/>
      <c r="M952" s="60"/>
      <c r="N952" s="60"/>
      <c r="O952" s="60"/>
      <c r="P952" s="60"/>
      <c r="Q952" s="60"/>
      <c r="R952" s="60"/>
      <c r="S952" s="60"/>
      <c r="T952" s="60"/>
      <c r="U952" s="60"/>
      <c r="V952" s="60"/>
      <c r="W952" s="60"/>
      <c r="X952" s="60"/>
      <c r="Y952" s="60"/>
      <c r="Z952" s="60"/>
    </row>
    <row r="953" spans="1:26" ht="21.75" customHeight="1">
      <c r="A953" s="99"/>
      <c r="B953" s="99"/>
      <c r="C953" s="99"/>
      <c r="D953" s="99"/>
      <c r="E953" s="99"/>
      <c r="F953" s="99"/>
      <c r="G953" s="99"/>
      <c r="H953" s="99"/>
      <c r="I953" s="99"/>
      <c r="J953" s="60"/>
      <c r="K953" s="60"/>
      <c r="L953" s="60"/>
      <c r="M953" s="60"/>
      <c r="N953" s="60"/>
      <c r="O953" s="60"/>
      <c r="P953" s="60"/>
      <c r="Q953" s="60"/>
      <c r="R953" s="60"/>
      <c r="S953" s="60"/>
      <c r="T953" s="60"/>
      <c r="U953" s="60"/>
      <c r="V953" s="60"/>
      <c r="W953" s="60"/>
      <c r="X953" s="60"/>
      <c r="Y953" s="60"/>
      <c r="Z953" s="60"/>
    </row>
    <row r="954" spans="1:26" ht="21.75" customHeight="1">
      <c r="A954" s="99"/>
      <c r="B954" s="99"/>
      <c r="C954" s="99"/>
      <c r="D954" s="99"/>
      <c r="E954" s="99"/>
      <c r="F954" s="99"/>
      <c r="G954" s="99"/>
      <c r="H954" s="99"/>
      <c r="I954" s="99"/>
      <c r="J954" s="60"/>
      <c r="K954" s="60"/>
      <c r="L954" s="60"/>
      <c r="M954" s="60"/>
      <c r="N954" s="60"/>
      <c r="O954" s="60"/>
      <c r="P954" s="60"/>
      <c r="Q954" s="60"/>
      <c r="R954" s="60"/>
      <c r="S954" s="60"/>
      <c r="T954" s="60"/>
      <c r="U954" s="60"/>
      <c r="V954" s="60"/>
      <c r="W954" s="60"/>
      <c r="X954" s="60"/>
      <c r="Y954" s="60"/>
      <c r="Z954" s="60"/>
    </row>
    <row r="955" spans="1:26" ht="21.75" customHeight="1">
      <c r="A955" s="99"/>
      <c r="B955" s="99"/>
      <c r="C955" s="99"/>
      <c r="D955" s="99"/>
      <c r="E955" s="99"/>
      <c r="F955" s="99"/>
      <c r="G955" s="99"/>
      <c r="H955" s="99"/>
      <c r="I955" s="99"/>
      <c r="J955" s="60"/>
      <c r="K955" s="60"/>
      <c r="L955" s="60"/>
      <c r="M955" s="60"/>
      <c r="N955" s="60"/>
      <c r="O955" s="60"/>
      <c r="P955" s="60"/>
      <c r="Q955" s="60"/>
      <c r="R955" s="60"/>
      <c r="S955" s="60"/>
      <c r="T955" s="60"/>
      <c r="U955" s="60"/>
      <c r="V955" s="60"/>
      <c r="W955" s="60"/>
      <c r="X955" s="60"/>
      <c r="Y955" s="60"/>
      <c r="Z955" s="60"/>
    </row>
    <row r="956" spans="1:26" ht="21.75" customHeight="1">
      <c r="A956" s="99"/>
      <c r="B956" s="99"/>
      <c r="C956" s="99"/>
      <c r="D956" s="99"/>
      <c r="E956" s="99"/>
      <c r="F956" s="99"/>
      <c r="G956" s="99"/>
      <c r="H956" s="99"/>
      <c r="I956" s="99"/>
      <c r="J956" s="60"/>
      <c r="K956" s="60"/>
      <c r="L956" s="60"/>
      <c r="M956" s="60"/>
      <c r="N956" s="60"/>
      <c r="O956" s="60"/>
      <c r="P956" s="60"/>
      <c r="Q956" s="60"/>
      <c r="R956" s="60"/>
      <c r="S956" s="60"/>
      <c r="T956" s="60"/>
      <c r="U956" s="60"/>
      <c r="V956" s="60"/>
      <c r="W956" s="60"/>
      <c r="X956" s="60"/>
      <c r="Y956" s="60"/>
      <c r="Z956" s="60"/>
    </row>
    <row r="957" spans="1:26" ht="21.75" customHeight="1">
      <c r="A957" s="99"/>
      <c r="B957" s="99"/>
      <c r="C957" s="99"/>
      <c r="D957" s="99"/>
      <c r="E957" s="99"/>
      <c r="F957" s="99"/>
      <c r="G957" s="99"/>
      <c r="H957" s="99"/>
      <c r="I957" s="99"/>
      <c r="J957" s="60"/>
      <c r="K957" s="60"/>
      <c r="L957" s="60"/>
      <c r="M957" s="60"/>
      <c r="N957" s="60"/>
      <c r="O957" s="60"/>
      <c r="P957" s="60"/>
      <c r="Q957" s="60"/>
      <c r="R957" s="60"/>
      <c r="S957" s="60"/>
      <c r="T957" s="60"/>
      <c r="U957" s="60"/>
      <c r="V957" s="60"/>
      <c r="W957" s="60"/>
      <c r="X957" s="60"/>
      <c r="Y957" s="60"/>
      <c r="Z957" s="60"/>
    </row>
    <row r="958" spans="1:26" ht="21.75" customHeight="1">
      <c r="A958" s="99"/>
      <c r="B958" s="99"/>
      <c r="C958" s="99"/>
      <c r="D958" s="99"/>
      <c r="E958" s="99"/>
      <c r="F958" s="99"/>
      <c r="G958" s="99"/>
      <c r="H958" s="99"/>
      <c r="I958" s="99"/>
      <c r="J958" s="60"/>
      <c r="K958" s="60"/>
      <c r="L958" s="60"/>
      <c r="M958" s="60"/>
      <c r="N958" s="60"/>
      <c r="O958" s="60"/>
      <c r="P958" s="60"/>
      <c r="Q958" s="60"/>
      <c r="R958" s="60"/>
      <c r="S958" s="60"/>
      <c r="T958" s="60"/>
      <c r="U958" s="60"/>
      <c r="V958" s="60"/>
      <c r="W958" s="60"/>
      <c r="X958" s="60"/>
      <c r="Y958" s="60"/>
      <c r="Z958" s="60"/>
    </row>
    <row r="959" spans="1:26" ht="21.75" customHeight="1">
      <c r="A959" s="99"/>
      <c r="B959" s="99"/>
      <c r="C959" s="99"/>
      <c r="D959" s="99"/>
      <c r="E959" s="99"/>
      <c r="F959" s="99"/>
      <c r="G959" s="99"/>
      <c r="H959" s="99"/>
      <c r="I959" s="99"/>
      <c r="J959" s="60"/>
      <c r="K959" s="60"/>
      <c r="L959" s="60"/>
      <c r="M959" s="60"/>
      <c r="N959" s="60"/>
      <c r="O959" s="60"/>
      <c r="P959" s="60"/>
      <c r="Q959" s="60"/>
      <c r="R959" s="60"/>
      <c r="S959" s="60"/>
      <c r="T959" s="60"/>
      <c r="U959" s="60"/>
      <c r="V959" s="60"/>
      <c r="W959" s="60"/>
      <c r="X959" s="60"/>
      <c r="Y959" s="60"/>
      <c r="Z959" s="60"/>
    </row>
    <row r="960" spans="1:26" ht="21.75" customHeight="1">
      <c r="A960" s="99"/>
      <c r="B960" s="99"/>
      <c r="C960" s="99"/>
      <c r="D960" s="99"/>
      <c r="E960" s="99"/>
      <c r="F960" s="99"/>
      <c r="G960" s="99"/>
      <c r="H960" s="99"/>
      <c r="I960" s="99"/>
      <c r="J960" s="60"/>
      <c r="K960" s="60"/>
      <c r="L960" s="60"/>
      <c r="M960" s="60"/>
      <c r="N960" s="60"/>
      <c r="O960" s="60"/>
      <c r="P960" s="60"/>
      <c r="Q960" s="60"/>
      <c r="R960" s="60"/>
      <c r="S960" s="60"/>
      <c r="T960" s="60"/>
      <c r="U960" s="60"/>
      <c r="V960" s="60"/>
      <c r="W960" s="60"/>
      <c r="X960" s="60"/>
      <c r="Y960" s="60"/>
      <c r="Z960" s="60"/>
    </row>
    <row r="961" spans="1:26" ht="21.75" customHeight="1">
      <c r="A961" s="99"/>
      <c r="B961" s="99"/>
      <c r="C961" s="99"/>
      <c r="D961" s="99"/>
      <c r="E961" s="99"/>
      <c r="F961" s="99"/>
      <c r="G961" s="99"/>
      <c r="H961" s="99"/>
      <c r="I961" s="99"/>
      <c r="J961" s="60"/>
      <c r="K961" s="60"/>
      <c r="L961" s="60"/>
      <c r="M961" s="60"/>
      <c r="N961" s="60"/>
      <c r="O961" s="60"/>
      <c r="P961" s="60"/>
      <c r="Q961" s="60"/>
      <c r="R961" s="60"/>
      <c r="S961" s="60"/>
      <c r="T961" s="60"/>
      <c r="U961" s="60"/>
      <c r="V961" s="60"/>
      <c r="W961" s="60"/>
      <c r="X961" s="60"/>
      <c r="Y961" s="60"/>
      <c r="Z961" s="60"/>
    </row>
    <row r="962" spans="1:26" ht="21.75" customHeight="1">
      <c r="A962" s="99"/>
      <c r="B962" s="99"/>
      <c r="C962" s="99"/>
      <c r="D962" s="99"/>
      <c r="E962" s="99"/>
      <c r="F962" s="99"/>
      <c r="G962" s="99"/>
      <c r="H962" s="99"/>
      <c r="I962" s="99"/>
      <c r="J962" s="60"/>
      <c r="K962" s="60"/>
      <c r="L962" s="60"/>
      <c r="M962" s="60"/>
      <c r="N962" s="60"/>
      <c r="O962" s="60"/>
      <c r="P962" s="60"/>
      <c r="Q962" s="60"/>
      <c r="R962" s="60"/>
      <c r="S962" s="60"/>
      <c r="T962" s="60"/>
      <c r="U962" s="60"/>
      <c r="V962" s="60"/>
      <c r="W962" s="60"/>
      <c r="X962" s="60"/>
      <c r="Y962" s="60"/>
      <c r="Z962" s="60"/>
    </row>
    <row r="963" spans="1:26" ht="21.75" customHeight="1">
      <c r="A963" s="99"/>
      <c r="B963" s="99"/>
      <c r="C963" s="99"/>
      <c r="D963" s="99"/>
      <c r="E963" s="99"/>
      <c r="F963" s="99"/>
      <c r="G963" s="99"/>
      <c r="H963" s="99"/>
      <c r="I963" s="99"/>
      <c r="J963" s="60"/>
      <c r="K963" s="60"/>
      <c r="L963" s="60"/>
      <c r="M963" s="60"/>
      <c r="N963" s="60"/>
      <c r="O963" s="60"/>
      <c r="P963" s="60"/>
      <c r="Q963" s="60"/>
      <c r="R963" s="60"/>
      <c r="S963" s="60"/>
      <c r="T963" s="60"/>
      <c r="U963" s="60"/>
      <c r="V963" s="60"/>
      <c r="W963" s="60"/>
      <c r="X963" s="60"/>
      <c r="Y963" s="60"/>
      <c r="Z963" s="60"/>
    </row>
    <row r="964" spans="1:26" ht="21.75" customHeight="1">
      <c r="A964" s="99"/>
      <c r="B964" s="99"/>
      <c r="C964" s="99"/>
      <c r="D964" s="99"/>
      <c r="E964" s="99"/>
      <c r="F964" s="99"/>
      <c r="G964" s="99"/>
      <c r="H964" s="99"/>
      <c r="I964" s="99"/>
      <c r="J964" s="60"/>
      <c r="K964" s="60"/>
      <c r="L964" s="60"/>
      <c r="M964" s="60"/>
      <c r="N964" s="60"/>
      <c r="O964" s="60"/>
      <c r="P964" s="60"/>
      <c r="Q964" s="60"/>
      <c r="R964" s="60"/>
      <c r="S964" s="60"/>
      <c r="T964" s="60"/>
      <c r="U964" s="60"/>
      <c r="V964" s="60"/>
      <c r="W964" s="60"/>
      <c r="X964" s="60"/>
      <c r="Y964" s="60"/>
      <c r="Z964" s="60"/>
    </row>
    <row r="965" spans="1:26" ht="21.75" customHeight="1">
      <c r="A965" s="99"/>
      <c r="B965" s="99"/>
      <c r="C965" s="99"/>
      <c r="D965" s="99"/>
      <c r="E965" s="99"/>
      <c r="F965" s="99"/>
      <c r="G965" s="99"/>
      <c r="H965" s="99"/>
      <c r="I965" s="99"/>
      <c r="J965" s="60"/>
      <c r="K965" s="60"/>
      <c r="L965" s="60"/>
      <c r="M965" s="60"/>
      <c r="N965" s="60"/>
      <c r="O965" s="60"/>
      <c r="P965" s="60"/>
      <c r="Q965" s="60"/>
      <c r="R965" s="60"/>
      <c r="S965" s="60"/>
      <c r="T965" s="60"/>
      <c r="U965" s="60"/>
      <c r="V965" s="60"/>
      <c r="W965" s="60"/>
      <c r="X965" s="60"/>
      <c r="Y965" s="60"/>
      <c r="Z965" s="60"/>
    </row>
    <row r="966" spans="1:26" ht="21.75" customHeight="1">
      <c r="A966" s="99"/>
      <c r="B966" s="99"/>
      <c r="C966" s="99"/>
      <c r="D966" s="99"/>
      <c r="E966" s="99"/>
      <c r="F966" s="99"/>
      <c r="G966" s="99"/>
      <c r="H966" s="99"/>
      <c r="I966" s="99"/>
      <c r="J966" s="60"/>
      <c r="K966" s="60"/>
      <c r="L966" s="60"/>
      <c r="M966" s="60"/>
      <c r="N966" s="60"/>
      <c r="O966" s="60"/>
      <c r="P966" s="60"/>
      <c r="Q966" s="60"/>
      <c r="R966" s="60"/>
      <c r="S966" s="60"/>
      <c r="T966" s="60"/>
      <c r="U966" s="60"/>
      <c r="V966" s="60"/>
      <c r="W966" s="60"/>
      <c r="X966" s="60"/>
      <c r="Y966" s="60"/>
      <c r="Z966" s="60"/>
    </row>
    <row r="967" spans="1:26" ht="21.75" customHeight="1">
      <c r="A967" s="99"/>
      <c r="B967" s="99"/>
      <c r="C967" s="99"/>
      <c r="D967" s="99"/>
      <c r="E967" s="99"/>
      <c r="F967" s="99"/>
      <c r="G967" s="99"/>
      <c r="H967" s="99"/>
      <c r="I967" s="99"/>
      <c r="J967" s="60"/>
      <c r="K967" s="60"/>
      <c r="L967" s="60"/>
      <c r="M967" s="60"/>
      <c r="N967" s="60"/>
      <c r="O967" s="60"/>
      <c r="P967" s="60"/>
      <c r="Q967" s="60"/>
      <c r="R967" s="60"/>
      <c r="S967" s="60"/>
      <c r="T967" s="60"/>
      <c r="U967" s="60"/>
      <c r="V967" s="60"/>
      <c r="W967" s="60"/>
      <c r="X967" s="60"/>
      <c r="Y967" s="60"/>
      <c r="Z967" s="60"/>
    </row>
    <row r="968" spans="1:26" ht="21.75" customHeight="1">
      <c r="A968" s="99"/>
      <c r="B968" s="99"/>
      <c r="C968" s="99"/>
      <c r="D968" s="99"/>
      <c r="E968" s="99"/>
      <c r="F968" s="99"/>
      <c r="G968" s="99"/>
      <c r="H968" s="99"/>
      <c r="I968" s="99"/>
      <c r="J968" s="60"/>
      <c r="K968" s="60"/>
      <c r="L968" s="60"/>
      <c r="M968" s="60"/>
      <c r="N968" s="60"/>
      <c r="O968" s="60"/>
      <c r="P968" s="60"/>
      <c r="Q968" s="60"/>
      <c r="R968" s="60"/>
      <c r="S968" s="60"/>
      <c r="T968" s="60"/>
      <c r="U968" s="60"/>
      <c r="V968" s="60"/>
      <c r="W968" s="60"/>
      <c r="X968" s="60"/>
      <c r="Y968" s="60"/>
      <c r="Z968" s="60"/>
    </row>
    <row r="969" spans="1:26" ht="21.75" customHeight="1">
      <c r="A969" s="99"/>
      <c r="B969" s="99"/>
      <c r="C969" s="99"/>
      <c r="D969" s="99"/>
      <c r="E969" s="99"/>
      <c r="F969" s="99"/>
      <c r="G969" s="99"/>
      <c r="H969" s="99"/>
      <c r="I969" s="99"/>
      <c r="J969" s="60"/>
      <c r="K969" s="60"/>
      <c r="L969" s="60"/>
      <c r="M969" s="60"/>
      <c r="N969" s="60"/>
      <c r="O969" s="60"/>
      <c r="P969" s="60"/>
      <c r="Q969" s="60"/>
      <c r="R969" s="60"/>
      <c r="S969" s="60"/>
      <c r="T969" s="60"/>
      <c r="U969" s="60"/>
      <c r="V969" s="60"/>
      <c r="W969" s="60"/>
      <c r="X969" s="60"/>
      <c r="Y969" s="60"/>
      <c r="Z969" s="60"/>
    </row>
    <row r="970" spans="1:26" ht="21.75" customHeight="1">
      <c r="A970" s="99"/>
      <c r="B970" s="99"/>
      <c r="C970" s="99"/>
      <c r="D970" s="99"/>
      <c r="E970" s="99"/>
      <c r="F970" s="99"/>
      <c r="G970" s="99"/>
      <c r="H970" s="99"/>
      <c r="I970" s="99"/>
      <c r="J970" s="60"/>
      <c r="K970" s="60"/>
      <c r="L970" s="60"/>
      <c r="M970" s="60"/>
      <c r="N970" s="60"/>
      <c r="O970" s="60"/>
      <c r="P970" s="60"/>
      <c r="Q970" s="60"/>
      <c r="R970" s="60"/>
      <c r="S970" s="60"/>
      <c r="T970" s="60"/>
      <c r="U970" s="60"/>
      <c r="V970" s="60"/>
      <c r="W970" s="60"/>
      <c r="X970" s="60"/>
      <c r="Y970" s="60"/>
      <c r="Z970" s="60"/>
    </row>
    <row r="971" spans="1:26" ht="21.75" customHeight="1">
      <c r="A971" s="99"/>
      <c r="B971" s="99"/>
      <c r="C971" s="99"/>
      <c r="D971" s="99"/>
      <c r="E971" s="99"/>
      <c r="F971" s="99"/>
      <c r="G971" s="99"/>
      <c r="H971" s="99"/>
      <c r="I971" s="99"/>
      <c r="J971" s="60"/>
      <c r="K971" s="60"/>
      <c r="L971" s="60"/>
      <c r="M971" s="60"/>
      <c r="N971" s="60"/>
      <c r="O971" s="60"/>
      <c r="P971" s="60"/>
      <c r="Q971" s="60"/>
      <c r="R971" s="60"/>
      <c r="S971" s="60"/>
      <c r="T971" s="60"/>
      <c r="U971" s="60"/>
      <c r="V971" s="60"/>
      <c r="W971" s="60"/>
      <c r="X971" s="60"/>
      <c r="Y971" s="60"/>
      <c r="Z971" s="60"/>
    </row>
    <row r="972" spans="1:26" ht="21.75" customHeight="1">
      <c r="A972" s="99"/>
      <c r="B972" s="99"/>
      <c r="C972" s="99"/>
      <c r="D972" s="99"/>
      <c r="E972" s="99"/>
      <c r="F972" s="99"/>
      <c r="G972" s="99"/>
      <c r="H972" s="99"/>
      <c r="I972" s="99"/>
      <c r="J972" s="60"/>
      <c r="K972" s="60"/>
      <c r="L972" s="60"/>
      <c r="M972" s="60"/>
      <c r="N972" s="60"/>
      <c r="O972" s="60"/>
      <c r="P972" s="60"/>
      <c r="Q972" s="60"/>
      <c r="R972" s="60"/>
      <c r="S972" s="60"/>
      <c r="T972" s="60"/>
      <c r="U972" s="60"/>
      <c r="V972" s="60"/>
      <c r="W972" s="60"/>
      <c r="X972" s="60"/>
      <c r="Y972" s="60"/>
      <c r="Z972" s="60"/>
    </row>
    <row r="973" spans="1:26" ht="21.75" customHeight="1">
      <c r="A973" s="99"/>
      <c r="B973" s="99"/>
      <c r="C973" s="99"/>
      <c r="D973" s="99"/>
      <c r="E973" s="99"/>
      <c r="F973" s="99"/>
      <c r="G973" s="99"/>
      <c r="H973" s="99"/>
      <c r="I973" s="99"/>
      <c r="J973" s="60"/>
      <c r="K973" s="60"/>
      <c r="L973" s="60"/>
      <c r="M973" s="60"/>
      <c r="N973" s="60"/>
      <c r="O973" s="60"/>
      <c r="P973" s="60"/>
      <c r="Q973" s="60"/>
      <c r="R973" s="60"/>
      <c r="S973" s="60"/>
      <c r="T973" s="60"/>
      <c r="U973" s="60"/>
      <c r="V973" s="60"/>
      <c r="W973" s="60"/>
      <c r="X973" s="60"/>
      <c r="Y973" s="60"/>
      <c r="Z973" s="60"/>
    </row>
    <row r="974" spans="1:26" ht="21.75" customHeight="1">
      <c r="A974" s="99"/>
      <c r="B974" s="99"/>
      <c r="C974" s="99"/>
      <c r="D974" s="99"/>
      <c r="E974" s="99"/>
      <c r="F974" s="99"/>
      <c r="G974" s="99"/>
      <c r="H974" s="99"/>
      <c r="I974" s="99"/>
      <c r="J974" s="60"/>
      <c r="K974" s="60"/>
      <c r="L974" s="60"/>
      <c r="M974" s="60"/>
      <c r="N974" s="60"/>
      <c r="O974" s="60"/>
      <c r="P974" s="60"/>
      <c r="Q974" s="60"/>
      <c r="R974" s="60"/>
      <c r="S974" s="60"/>
      <c r="T974" s="60"/>
      <c r="U974" s="60"/>
      <c r="V974" s="60"/>
      <c r="W974" s="60"/>
      <c r="X974" s="60"/>
      <c r="Y974" s="60"/>
      <c r="Z974" s="60"/>
    </row>
    <row r="975" spans="1:26" ht="21.75" customHeight="1">
      <c r="A975" s="99"/>
      <c r="B975" s="99"/>
      <c r="C975" s="99"/>
      <c r="D975" s="99"/>
      <c r="E975" s="99"/>
      <c r="F975" s="99"/>
      <c r="G975" s="99"/>
      <c r="H975" s="99"/>
      <c r="I975" s="99"/>
      <c r="J975" s="60"/>
      <c r="K975" s="60"/>
      <c r="L975" s="60"/>
      <c r="M975" s="60"/>
      <c r="N975" s="60"/>
      <c r="O975" s="60"/>
      <c r="P975" s="60"/>
      <c r="Q975" s="60"/>
      <c r="R975" s="60"/>
      <c r="S975" s="60"/>
      <c r="T975" s="60"/>
      <c r="U975" s="60"/>
      <c r="V975" s="60"/>
      <c r="W975" s="60"/>
      <c r="X975" s="60"/>
      <c r="Y975" s="60"/>
      <c r="Z975" s="60"/>
    </row>
    <row r="976" spans="1:26" ht="21.75" customHeight="1">
      <c r="A976" s="99"/>
      <c r="B976" s="99"/>
      <c r="C976" s="99"/>
      <c r="D976" s="99"/>
      <c r="E976" s="99"/>
      <c r="F976" s="99"/>
      <c r="G976" s="99"/>
      <c r="H976" s="99"/>
      <c r="I976" s="99"/>
      <c r="J976" s="60"/>
      <c r="K976" s="60"/>
      <c r="L976" s="60"/>
      <c r="M976" s="60"/>
      <c r="N976" s="60"/>
      <c r="O976" s="60"/>
      <c r="P976" s="60"/>
      <c r="Q976" s="60"/>
      <c r="R976" s="60"/>
      <c r="S976" s="60"/>
      <c r="T976" s="60"/>
      <c r="U976" s="60"/>
      <c r="V976" s="60"/>
      <c r="W976" s="60"/>
      <c r="X976" s="60"/>
      <c r="Y976" s="60"/>
      <c r="Z976" s="60"/>
    </row>
    <row r="977" spans="1:26" ht="21.75" customHeight="1">
      <c r="A977" s="99"/>
      <c r="B977" s="99"/>
      <c r="C977" s="99"/>
      <c r="D977" s="99"/>
      <c r="E977" s="99"/>
      <c r="F977" s="99"/>
      <c r="G977" s="99"/>
      <c r="H977" s="99"/>
      <c r="I977" s="99"/>
      <c r="J977" s="60"/>
      <c r="K977" s="60"/>
      <c r="L977" s="60"/>
      <c r="M977" s="60"/>
      <c r="N977" s="60"/>
      <c r="O977" s="60"/>
      <c r="P977" s="60"/>
      <c r="Q977" s="60"/>
      <c r="R977" s="60"/>
      <c r="S977" s="60"/>
      <c r="T977" s="60"/>
      <c r="U977" s="60"/>
      <c r="V977" s="60"/>
      <c r="W977" s="60"/>
      <c r="X977" s="60"/>
      <c r="Y977" s="60"/>
      <c r="Z977" s="60"/>
    </row>
    <row r="978" spans="1:26" ht="21.75" customHeight="1">
      <c r="A978" s="99"/>
      <c r="B978" s="99"/>
      <c r="C978" s="99"/>
      <c r="D978" s="99"/>
      <c r="E978" s="99"/>
      <c r="F978" s="99"/>
      <c r="G978" s="99"/>
      <c r="H978" s="99"/>
      <c r="I978" s="99"/>
      <c r="J978" s="60"/>
      <c r="K978" s="60"/>
      <c r="L978" s="60"/>
      <c r="M978" s="60"/>
      <c r="N978" s="60"/>
      <c r="O978" s="60"/>
      <c r="P978" s="60"/>
      <c r="Q978" s="60"/>
      <c r="R978" s="60"/>
      <c r="S978" s="60"/>
      <c r="T978" s="60"/>
      <c r="U978" s="60"/>
      <c r="V978" s="60"/>
      <c r="W978" s="60"/>
      <c r="X978" s="60"/>
      <c r="Y978" s="60"/>
      <c r="Z978" s="60"/>
    </row>
    <row r="979" spans="1:26" ht="21.75" customHeight="1">
      <c r="A979" s="99"/>
      <c r="B979" s="99"/>
      <c r="C979" s="99"/>
      <c r="D979" s="99"/>
      <c r="E979" s="99"/>
      <c r="F979" s="99"/>
      <c r="G979" s="99"/>
      <c r="H979" s="99"/>
      <c r="I979" s="99"/>
      <c r="J979" s="60"/>
      <c r="K979" s="60"/>
      <c r="L979" s="60"/>
      <c r="M979" s="60"/>
      <c r="N979" s="60"/>
      <c r="O979" s="60"/>
      <c r="P979" s="60"/>
      <c r="Q979" s="60"/>
      <c r="R979" s="60"/>
      <c r="S979" s="60"/>
      <c r="T979" s="60"/>
      <c r="U979" s="60"/>
      <c r="V979" s="60"/>
      <c r="W979" s="60"/>
      <c r="X979" s="60"/>
      <c r="Y979" s="60"/>
      <c r="Z979" s="60"/>
    </row>
    <row r="980" spans="1:26" ht="21.75" customHeight="1">
      <c r="A980" s="99"/>
      <c r="B980" s="99"/>
      <c r="C980" s="99"/>
      <c r="D980" s="99"/>
      <c r="E980" s="99"/>
      <c r="F980" s="99"/>
      <c r="G980" s="99"/>
      <c r="H980" s="99"/>
      <c r="I980" s="99"/>
      <c r="J980" s="60"/>
      <c r="K980" s="60"/>
      <c r="L980" s="60"/>
      <c r="M980" s="60"/>
      <c r="N980" s="60"/>
      <c r="O980" s="60"/>
      <c r="P980" s="60"/>
      <c r="Q980" s="60"/>
      <c r="R980" s="60"/>
      <c r="S980" s="60"/>
      <c r="T980" s="60"/>
      <c r="U980" s="60"/>
      <c r="V980" s="60"/>
      <c r="W980" s="60"/>
      <c r="X980" s="60"/>
      <c r="Y980" s="60"/>
      <c r="Z980" s="60"/>
    </row>
    <row r="981" spans="1:26" ht="21.75" customHeight="1">
      <c r="A981" s="99"/>
      <c r="B981" s="99"/>
      <c r="C981" s="99"/>
      <c r="D981" s="99"/>
      <c r="E981" s="99"/>
      <c r="F981" s="99"/>
      <c r="G981" s="99"/>
      <c r="H981" s="99"/>
      <c r="I981" s="99"/>
      <c r="J981" s="60"/>
      <c r="K981" s="60"/>
      <c r="L981" s="60"/>
      <c r="M981" s="60"/>
      <c r="N981" s="60"/>
      <c r="O981" s="60"/>
      <c r="P981" s="60"/>
      <c r="Q981" s="60"/>
      <c r="R981" s="60"/>
      <c r="S981" s="60"/>
      <c r="T981" s="60"/>
      <c r="U981" s="60"/>
      <c r="V981" s="60"/>
      <c r="W981" s="60"/>
      <c r="X981" s="60"/>
      <c r="Y981" s="60"/>
      <c r="Z981" s="60"/>
    </row>
    <row r="982" spans="1:26" ht="21.75" customHeight="1">
      <c r="A982" s="99"/>
      <c r="B982" s="99"/>
      <c r="C982" s="99"/>
      <c r="D982" s="99"/>
      <c r="E982" s="99"/>
      <c r="F982" s="99"/>
      <c r="G982" s="99"/>
      <c r="H982" s="99"/>
      <c r="I982" s="99"/>
      <c r="J982" s="60"/>
      <c r="K982" s="60"/>
      <c r="L982" s="60"/>
      <c r="M982" s="60"/>
      <c r="N982" s="60"/>
      <c r="O982" s="60"/>
      <c r="P982" s="60"/>
      <c r="Q982" s="60"/>
      <c r="R982" s="60"/>
      <c r="S982" s="60"/>
      <c r="T982" s="60"/>
      <c r="U982" s="60"/>
      <c r="V982" s="60"/>
      <c r="W982" s="60"/>
      <c r="X982" s="60"/>
      <c r="Y982" s="60"/>
      <c r="Z982" s="60"/>
    </row>
    <row r="983" spans="1:26" ht="21.75" customHeight="1">
      <c r="A983" s="99"/>
      <c r="B983" s="99"/>
      <c r="C983" s="99"/>
      <c r="D983" s="99"/>
      <c r="E983" s="99"/>
      <c r="F983" s="99"/>
      <c r="G983" s="99"/>
      <c r="H983" s="99"/>
      <c r="I983" s="99"/>
      <c r="J983" s="60"/>
      <c r="K983" s="60"/>
      <c r="L983" s="60"/>
      <c r="M983" s="60"/>
      <c r="N983" s="60"/>
      <c r="O983" s="60"/>
      <c r="P983" s="60"/>
      <c r="Q983" s="60"/>
      <c r="R983" s="60"/>
      <c r="S983" s="60"/>
      <c r="T983" s="60"/>
      <c r="U983" s="60"/>
      <c r="V983" s="60"/>
      <c r="W983" s="60"/>
      <c r="X983" s="60"/>
      <c r="Y983" s="60"/>
      <c r="Z983" s="60"/>
    </row>
    <row r="984" spans="1:26" ht="21.75" customHeight="1">
      <c r="A984" s="99"/>
      <c r="B984" s="99"/>
      <c r="C984" s="99"/>
      <c r="D984" s="99"/>
      <c r="E984" s="99"/>
      <c r="F984" s="99"/>
      <c r="G984" s="99"/>
      <c r="H984" s="99"/>
      <c r="I984" s="99"/>
      <c r="J984" s="60"/>
      <c r="K984" s="60"/>
      <c r="L984" s="60"/>
      <c r="M984" s="60"/>
      <c r="N984" s="60"/>
      <c r="O984" s="60"/>
      <c r="P984" s="60"/>
      <c r="Q984" s="60"/>
      <c r="R984" s="60"/>
      <c r="S984" s="60"/>
      <c r="T984" s="60"/>
      <c r="U984" s="60"/>
      <c r="V984" s="60"/>
      <c r="W984" s="60"/>
      <c r="X984" s="60"/>
      <c r="Y984" s="60"/>
      <c r="Z984" s="60"/>
    </row>
    <row r="985" spans="1:26" ht="21.75" customHeight="1">
      <c r="A985" s="99"/>
      <c r="B985" s="99"/>
      <c r="C985" s="99"/>
      <c r="D985" s="99"/>
      <c r="E985" s="99"/>
      <c r="F985" s="99"/>
      <c r="G985" s="99"/>
      <c r="H985" s="99"/>
      <c r="I985" s="99"/>
      <c r="J985" s="60"/>
      <c r="K985" s="60"/>
      <c r="L985" s="60"/>
      <c r="M985" s="60"/>
      <c r="N985" s="60"/>
      <c r="O985" s="60"/>
      <c r="P985" s="60"/>
      <c r="Q985" s="60"/>
      <c r="R985" s="60"/>
      <c r="S985" s="60"/>
      <c r="T985" s="60"/>
      <c r="U985" s="60"/>
      <c r="V985" s="60"/>
      <c r="W985" s="60"/>
      <c r="X985" s="60"/>
      <c r="Y985" s="60"/>
      <c r="Z985" s="60"/>
    </row>
    <row r="986" spans="1:26" ht="21.75" customHeight="1">
      <c r="A986" s="99"/>
      <c r="B986" s="99"/>
      <c r="C986" s="99"/>
      <c r="D986" s="99"/>
      <c r="E986" s="99"/>
      <c r="F986" s="99"/>
      <c r="G986" s="99"/>
      <c r="H986" s="99"/>
      <c r="I986" s="99"/>
      <c r="J986" s="60"/>
      <c r="K986" s="60"/>
      <c r="L986" s="60"/>
      <c r="M986" s="60"/>
      <c r="N986" s="60"/>
      <c r="O986" s="60"/>
      <c r="P986" s="60"/>
      <c r="Q986" s="60"/>
      <c r="R986" s="60"/>
      <c r="S986" s="60"/>
      <c r="T986" s="60"/>
      <c r="U986" s="60"/>
      <c r="V986" s="60"/>
      <c r="W986" s="60"/>
      <c r="X986" s="60"/>
      <c r="Y986" s="60"/>
      <c r="Z986" s="60"/>
    </row>
    <row r="987" spans="1:26" ht="21.75" customHeight="1">
      <c r="A987" s="99"/>
      <c r="B987" s="99"/>
      <c r="C987" s="99"/>
      <c r="D987" s="99"/>
      <c r="E987" s="99"/>
      <c r="F987" s="99"/>
      <c r="G987" s="99"/>
      <c r="H987" s="99"/>
      <c r="I987" s="99"/>
      <c r="J987" s="60"/>
      <c r="K987" s="60"/>
      <c r="L987" s="60"/>
      <c r="M987" s="60"/>
      <c r="N987" s="60"/>
      <c r="O987" s="60"/>
      <c r="P987" s="60"/>
      <c r="Q987" s="60"/>
      <c r="R987" s="60"/>
      <c r="S987" s="60"/>
      <c r="T987" s="60"/>
      <c r="U987" s="60"/>
      <c r="V987" s="60"/>
      <c r="W987" s="60"/>
      <c r="X987" s="60"/>
      <c r="Y987" s="60"/>
      <c r="Z987" s="60"/>
    </row>
    <row r="988" spans="1:26" ht="21.75" customHeight="1">
      <c r="A988" s="99"/>
      <c r="B988" s="99"/>
      <c r="C988" s="99"/>
      <c r="D988" s="99"/>
      <c r="E988" s="99"/>
      <c r="F988" s="99"/>
      <c r="G988" s="99"/>
      <c r="H988" s="99"/>
      <c r="I988" s="99"/>
      <c r="J988" s="60"/>
      <c r="K988" s="60"/>
      <c r="L988" s="60"/>
      <c r="M988" s="60"/>
      <c r="N988" s="60"/>
      <c r="O988" s="60"/>
      <c r="P988" s="60"/>
      <c r="Q988" s="60"/>
      <c r="R988" s="60"/>
      <c r="S988" s="60"/>
      <c r="T988" s="60"/>
      <c r="U988" s="60"/>
      <c r="V988" s="60"/>
      <c r="W988" s="60"/>
      <c r="X988" s="60"/>
      <c r="Y988" s="60"/>
      <c r="Z988" s="60"/>
    </row>
    <row r="989" spans="1:26" ht="21.75" customHeight="1">
      <c r="A989" s="99"/>
      <c r="B989" s="99"/>
      <c r="C989" s="99"/>
      <c r="D989" s="99"/>
      <c r="E989" s="99"/>
      <c r="F989" s="99"/>
      <c r="G989" s="99"/>
      <c r="H989" s="99"/>
      <c r="I989" s="99"/>
      <c r="J989" s="60"/>
      <c r="K989" s="60"/>
      <c r="L989" s="60"/>
      <c r="M989" s="60"/>
      <c r="N989" s="60"/>
      <c r="O989" s="60"/>
      <c r="P989" s="60"/>
      <c r="Q989" s="60"/>
      <c r="R989" s="60"/>
      <c r="S989" s="60"/>
      <c r="T989" s="60"/>
      <c r="U989" s="60"/>
      <c r="V989" s="60"/>
      <c r="W989" s="60"/>
      <c r="X989" s="60"/>
      <c r="Y989" s="60"/>
      <c r="Z989" s="60"/>
    </row>
    <row r="990" spans="1:26" ht="21.75" customHeight="1">
      <c r="A990" s="99"/>
      <c r="B990" s="99"/>
      <c r="C990" s="99"/>
      <c r="D990" s="99"/>
      <c r="E990" s="99"/>
      <c r="F990" s="99"/>
      <c r="G990" s="99"/>
      <c r="H990" s="99"/>
      <c r="I990" s="99"/>
      <c r="J990" s="60"/>
      <c r="K990" s="60"/>
      <c r="L990" s="60"/>
      <c r="M990" s="60"/>
      <c r="N990" s="60"/>
      <c r="O990" s="60"/>
      <c r="P990" s="60"/>
      <c r="Q990" s="60"/>
      <c r="R990" s="60"/>
      <c r="S990" s="60"/>
      <c r="T990" s="60"/>
      <c r="U990" s="60"/>
      <c r="V990" s="60"/>
      <c r="W990" s="60"/>
      <c r="X990" s="60"/>
      <c r="Y990" s="60"/>
      <c r="Z990" s="60"/>
    </row>
    <row r="991" spans="1:26" ht="21.75" customHeight="1">
      <c r="A991" s="99"/>
      <c r="B991" s="99"/>
      <c r="C991" s="99"/>
      <c r="D991" s="99"/>
      <c r="E991" s="99"/>
      <c r="F991" s="99"/>
      <c r="G991" s="99"/>
      <c r="H991" s="99"/>
      <c r="I991" s="99"/>
      <c r="J991" s="60"/>
      <c r="K991" s="60"/>
      <c r="L991" s="60"/>
      <c r="M991" s="60"/>
      <c r="N991" s="60"/>
      <c r="O991" s="60"/>
      <c r="P991" s="60"/>
      <c r="Q991" s="60"/>
      <c r="R991" s="60"/>
      <c r="S991" s="60"/>
      <c r="T991" s="60"/>
      <c r="U991" s="60"/>
      <c r="V991" s="60"/>
      <c r="W991" s="60"/>
      <c r="X991" s="60"/>
      <c r="Y991" s="60"/>
      <c r="Z991" s="60"/>
    </row>
    <row r="992" spans="1:26" ht="21.75" customHeight="1">
      <c r="A992" s="99"/>
      <c r="B992" s="99"/>
      <c r="C992" s="99"/>
      <c r="D992" s="99"/>
      <c r="E992" s="99"/>
      <c r="F992" s="99"/>
      <c r="G992" s="99"/>
      <c r="H992" s="99"/>
      <c r="I992" s="99"/>
      <c r="J992" s="60"/>
      <c r="K992" s="60"/>
      <c r="L992" s="60"/>
      <c r="M992" s="60"/>
      <c r="N992" s="60"/>
      <c r="O992" s="60"/>
      <c r="P992" s="60"/>
      <c r="Q992" s="60"/>
      <c r="R992" s="60"/>
      <c r="S992" s="60"/>
      <c r="T992" s="60"/>
      <c r="U992" s="60"/>
      <c r="V992" s="60"/>
      <c r="W992" s="60"/>
      <c r="X992" s="60"/>
      <c r="Y992" s="60"/>
      <c r="Z992" s="60"/>
    </row>
    <row r="993" spans="1:26" ht="21.75" customHeight="1">
      <c r="A993" s="99"/>
      <c r="B993" s="99"/>
      <c r="C993" s="99"/>
      <c r="D993" s="99"/>
      <c r="E993" s="99"/>
      <c r="F993" s="99"/>
      <c r="G993" s="99"/>
      <c r="H993" s="99"/>
      <c r="I993" s="99"/>
      <c r="J993" s="60"/>
      <c r="K993" s="60"/>
      <c r="L993" s="60"/>
      <c r="M993" s="60"/>
      <c r="N993" s="60"/>
      <c r="O993" s="60"/>
      <c r="P993" s="60"/>
      <c r="Q993" s="60"/>
      <c r="R993" s="60"/>
      <c r="S993" s="60"/>
      <c r="T993" s="60"/>
      <c r="U993" s="60"/>
      <c r="V993" s="60"/>
      <c r="W993" s="60"/>
      <c r="X993" s="60"/>
      <c r="Y993" s="60"/>
      <c r="Z993" s="60"/>
    </row>
    <row r="994" spans="1:26" ht="21.75" customHeight="1">
      <c r="A994" s="99"/>
      <c r="B994" s="99"/>
      <c r="C994" s="99"/>
      <c r="D994" s="99"/>
      <c r="E994" s="99"/>
      <c r="F994" s="99"/>
      <c r="G994" s="99"/>
      <c r="H994" s="99"/>
      <c r="I994" s="99"/>
      <c r="J994" s="60"/>
      <c r="K994" s="60"/>
      <c r="L994" s="60"/>
      <c r="M994" s="60"/>
      <c r="N994" s="60"/>
      <c r="O994" s="60"/>
      <c r="P994" s="60"/>
      <c r="Q994" s="60"/>
      <c r="R994" s="60"/>
      <c r="S994" s="60"/>
      <c r="T994" s="60"/>
      <c r="U994" s="60"/>
      <c r="V994" s="60"/>
      <c r="W994" s="60"/>
      <c r="X994" s="60"/>
      <c r="Y994" s="60"/>
      <c r="Z994" s="60"/>
    </row>
    <row r="995" spans="1:26" ht="21.75" customHeight="1">
      <c r="A995" s="99"/>
      <c r="B995" s="99"/>
      <c r="C995" s="99"/>
      <c r="D995" s="99"/>
      <c r="E995" s="99"/>
      <c r="F995" s="99"/>
      <c r="G995" s="99"/>
      <c r="H995" s="99"/>
      <c r="I995" s="99"/>
      <c r="J995" s="60"/>
      <c r="K995" s="60"/>
      <c r="L995" s="60"/>
      <c r="M995" s="60"/>
      <c r="N995" s="60"/>
      <c r="O995" s="60"/>
      <c r="P995" s="60"/>
      <c r="Q995" s="60"/>
      <c r="R995" s="60"/>
      <c r="S995" s="60"/>
      <c r="T995" s="60"/>
      <c r="U995" s="60"/>
      <c r="V995" s="60"/>
      <c r="W995" s="60"/>
      <c r="X995" s="60"/>
      <c r="Y995" s="60"/>
      <c r="Z995" s="60"/>
    </row>
    <row r="996" spans="1:26" ht="21.75" customHeight="1">
      <c r="A996" s="99"/>
      <c r="B996" s="99"/>
      <c r="C996" s="99"/>
      <c r="D996" s="99"/>
      <c r="E996" s="99"/>
      <c r="F996" s="99"/>
      <c r="G996" s="99"/>
      <c r="H996" s="99"/>
      <c r="I996" s="99"/>
      <c r="J996" s="60"/>
      <c r="K996" s="60"/>
      <c r="L996" s="60"/>
      <c r="M996" s="60"/>
      <c r="N996" s="60"/>
      <c r="O996" s="60"/>
      <c r="P996" s="60"/>
      <c r="Q996" s="60"/>
      <c r="R996" s="60"/>
      <c r="S996" s="60"/>
      <c r="T996" s="60"/>
      <c r="U996" s="60"/>
      <c r="V996" s="60"/>
      <c r="W996" s="60"/>
      <c r="X996" s="60"/>
      <c r="Y996" s="60"/>
      <c r="Z996" s="60"/>
    </row>
    <row r="997" spans="1:26" ht="21.75" customHeight="1">
      <c r="A997" s="99"/>
      <c r="B997" s="99"/>
      <c r="C997" s="99"/>
      <c r="D997" s="99"/>
      <c r="E997" s="99"/>
      <c r="F997" s="99"/>
      <c r="G997" s="99"/>
      <c r="H997" s="99"/>
      <c r="I997" s="99"/>
      <c r="J997" s="60"/>
      <c r="K997" s="60"/>
      <c r="L997" s="60"/>
      <c r="M997" s="60"/>
      <c r="N997" s="60"/>
      <c r="O997" s="60"/>
      <c r="P997" s="60"/>
      <c r="Q997" s="60"/>
      <c r="R997" s="60"/>
      <c r="S997" s="60"/>
      <c r="T997" s="60"/>
      <c r="U997" s="60"/>
      <c r="V997" s="60"/>
      <c r="W997" s="60"/>
      <c r="X997" s="60"/>
      <c r="Y997" s="60"/>
      <c r="Z997" s="60"/>
    </row>
    <row r="998" spans="1:26" ht="21.75" customHeight="1">
      <c r="A998" s="99"/>
      <c r="B998" s="99"/>
      <c r="C998" s="99"/>
      <c r="D998" s="99"/>
      <c r="E998" s="99"/>
      <c r="F998" s="99"/>
      <c r="G998" s="99"/>
      <c r="H998" s="99"/>
      <c r="I998" s="99"/>
      <c r="J998" s="60"/>
      <c r="K998" s="60"/>
      <c r="L998" s="60"/>
      <c r="M998" s="60"/>
      <c r="N998" s="60"/>
      <c r="O998" s="60"/>
      <c r="P998" s="60"/>
      <c r="Q998" s="60"/>
      <c r="R998" s="60"/>
      <c r="S998" s="60"/>
      <c r="T998" s="60"/>
      <c r="U998" s="60"/>
      <c r="V998" s="60"/>
      <c r="W998" s="60"/>
      <c r="X998" s="60"/>
      <c r="Y998" s="60"/>
      <c r="Z998" s="60"/>
    </row>
    <row r="999" spans="1:26" ht="21.75" customHeight="1">
      <c r="A999" s="99"/>
      <c r="B999" s="99"/>
      <c r="C999" s="99"/>
      <c r="D999" s="99"/>
      <c r="E999" s="99"/>
      <c r="F999" s="99"/>
      <c r="G999" s="99"/>
      <c r="H999" s="99"/>
      <c r="I999" s="99"/>
      <c r="J999" s="60"/>
      <c r="K999" s="60"/>
      <c r="L999" s="60"/>
      <c r="M999" s="60"/>
      <c r="N999" s="60"/>
      <c r="O999" s="60"/>
      <c r="P999" s="60"/>
      <c r="Q999" s="60"/>
      <c r="R999" s="60"/>
      <c r="S999" s="60"/>
      <c r="T999" s="60"/>
      <c r="U999" s="60"/>
      <c r="V999" s="60"/>
      <c r="W999" s="60"/>
      <c r="X999" s="60"/>
      <c r="Y999" s="60"/>
      <c r="Z999" s="60"/>
    </row>
    <row r="1000" spans="1:26" ht="21.75" customHeight="1">
      <c r="A1000" s="99"/>
      <c r="B1000" s="99"/>
      <c r="C1000" s="99"/>
      <c r="D1000" s="99"/>
      <c r="E1000" s="99"/>
      <c r="F1000" s="99"/>
      <c r="G1000" s="99"/>
      <c r="H1000" s="99"/>
      <c r="I1000" s="99"/>
      <c r="J1000" s="60"/>
      <c r="K1000" s="60"/>
      <c r="L1000" s="60"/>
      <c r="M1000" s="60"/>
      <c r="N1000" s="60"/>
      <c r="O1000" s="60"/>
      <c r="P1000" s="60"/>
      <c r="Q1000" s="60"/>
      <c r="R1000" s="60"/>
      <c r="S1000" s="60"/>
      <c r="T1000" s="60"/>
      <c r="U1000" s="60"/>
      <c r="V1000" s="60"/>
      <c r="W1000" s="60"/>
      <c r="X1000" s="60"/>
      <c r="Y1000" s="60"/>
      <c r="Z1000" s="60"/>
    </row>
  </sheetData>
  <mergeCells count="502">
    <mergeCell ref="A436:A440"/>
    <mergeCell ref="B436:B443"/>
    <mergeCell ref="C436:C443"/>
    <mergeCell ref="D493:D494"/>
    <mergeCell ref="D495:D498"/>
    <mergeCell ref="C500:C509"/>
    <mergeCell ref="D500:D503"/>
    <mergeCell ref="D504:D506"/>
    <mergeCell ref="A454:A462"/>
    <mergeCell ref="C510:C515"/>
    <mergeCell ref="D513:D514"/>
    <mergeCell ref="D480:D481"/>
    <mergeCell ref="D482:D483"/>
    <mergeCell ref="D484:D490"/>
    <mergeCell ref="D507:D508"/>
    <mergeCell ref="D510:D512"/>
    <mergeCell ref="D491:D492"/>
    <mergeCell ref="E436:E437"/>
    <mergeCell ref="D438:D439"/>
    <mergeCell ref="E438:E440"/>
    <mergeCell ref="D440:D441"/>
    <mergeCell ref="E445:E449"/>
    <mergeCell ref="E451:E453"/>
    <mergeCell ref="C454:C458"/>
    <mergeCell ref="C459:C472"/>
    <mergeCell ref="E473:E474"/>
    <mergeCell ref="D474:D475"/>
    <mergeCell ref="D476:D477"/>
    <mergeCell ref="D478:D479"/>
    <mergeCell ref="D436:D437"/>
    <mergeCell ref="B312:B320"/>
    <mergeCell ref="D312:D320"/>
    <mergeCell ref="E312:E320"/>
    <mergeCell ref="B321:B323"/>
    <mergeCell ref="D337:D338"/>
    <mergeCell ref="D339:D340"/>
    <mergeCell ref="C312:C320"/>
    <mergeCell ref="C321:C324"/>
    <mergeCell ref="B330:B338"/>
    <mergeCell ref="C330:C336"/>
    <mergeCell ref="D330:D335"/>
    <mergeCell ref="E330:E332"/>
    <mergeCell ref="C337:C348"/>
    <mergeCell ref="D347:D348"/>
    <mergeCell ref="D341:D343"/>
    <mergeCell ref="D344:D346"/>
    <mergeCell ref="A355:A356"/>
    <mergeCell ref="B355:B364"/>
    <mergeCell ref="F355:F363"/>
    <mergeCell ref="G355:G363"/>
    <mergeCell ref="E356:E358"/>
    <mergeCell ref="D360:D362"/>
    <mergeCell ref="D355:D356"/>
    <mergeCell ref="D357:D359"/>
    <mergeCell ref="D363:D365"/>
    <mergeCell ref="G364:G372"/>
    <mergeCell ref="D366:D367"/>
    <mergeCell ref="D368:D369"/>
    <mergeCell ref="D370:D373"/>
    <mergeCell ref="G373:G381"/>
    <mergeCell ref="D374:D375"/>
    <mergeCell ref="D376:D378"/>
    <mergeCell ref="D380:D383"/>
    <mergeCell ref="A409:A410"/>
    <mergeCell ref="B409:B413"/>
    <mergeCell ref="E409:E411"/>
    <mergeCell ref="D414:D419"/>
    <mergeCell ref="F364:F372"/>
    <mergeCell ref="F373:F381"/>
    <mergeCell ref="F382:F390"/>
    <mergeCell ref="G382:G390"/>
    <mergeCell ref="F391:F399"/>
    <mergeCell ref="G391:G399"/>
    <mergeCell ref="F400:F408"/>
    <mergeCell ref="G400:G408"/>
    <mergeCell ref="F409:F417"/>
    <mergeCell ref="G409:G417"/>
    <mergeCell ref="F418:F426"/>
    <mergeCell ref="G418:G426"/>
    <mergeCell ref="D420:D423"/>
    <mergeCell ref="D424:D428"/>
    <mergeCell ref="E428:E429"/>
    <mergeCell ref="D429:D432"/>
    <mergeCell ref="B528:B529"/>
    <mergeCell ref="C528:C532"/>
    <mergeCell ref="D528:D529"/>
    <mergeCell ref="E528:E529"/>
    <mergeCell ref="F519:F527"/>
    <mergeCell ref="F528:F536"/>
    <mergeCell ref="G427:G435"/>
    <mergeCell ref="F427:F435"/>
    <mergeCell ref="F436:F444"/>
    <mergeCell ref="F445:F453"/>
    <mergeCell ref="F454:F462"/>
    <mergeCell ref="F473:F481"/>
    <mergeCell ref="F482:F490"/>
    <mergeCell ref="F491:F499"/>
    <mergeCell ref="G436:G444"/>
    <mergeCell ref="G445:G453"/>
    <mergeCell ref="G454:G462"/>
    <mergeCell ref="G473:G481"/>
    <mergeCell ref="G482:G490"/>
    <mergeCell ref="G491:G499"/>
    <mergeCell ref="B454:B462"/>
    <mergeCell ref="B473:B480"/>
    <mergeCell ref="B500:B509"/>
    <mergeCell ref="B510:B512"/>
    <mergeCell ref="F543:F551"/>
    <mergeCell ref="F552:F560"/>
    <mergeCell ref="E561:E562"/>
    <mergeCell ref="F561:F569"/>
    <mergeCell ref="F570:F578"/>
    <mergeCell ref="F597:F605"/>
    <mergeCell ref="G597:G605"/>
    <mergeCell ref="G606:G614"/>
    <mergeCell ref="G615:G623"/>
    <mergeCell ref="G624:G632"/>
    <mergeCell ref="G633:G641"/>
    <mergeCell ref="C597:C632"/>
    <mergeCell ref="C633:C637"/>
    <mergeCell ref="C638:C641"/>
    <mergeCell ref="F579:F587"/>
    <mergeCell ref="F588:F596"/>
    <mergeCell ref="B597:B632"/>
    <mergeCell ref="E597:E599"/>
    <mergeCell ref="D620:D630"/>
    <mergeCell ref="B633:B640"/>
    <mergeCell ref="D633:D635"/>
    <mergeCell ref="A597:A632"/>
    <mergeCell ref="A633:A641"/>
    <mergeCell ref="F624:F632"/>
    <mergeCell ref="F633:F641"/>
    <mergeCell ref="D636:D638"/>
    <mergeCell ref="D639:D641"/>
    <mergeCell ref="D703:D704"/>
    <mergeCell ref="D705:D707"/>
    <mergeCell ref="D735:D739"/>
    <mergeCell ref="A685:A696"/>
    <mergeCell ref="B685:B689"/>
    <mergeCell ref="C685:C696"/>
    <mergeCell ref="F685:F693"/>
    <mergeCell ref="F735:F743"/>
    <mergeCell ref="E643:E648"/>
    <mergeCell ref="D600:D604"/>
    <mergeCell ref="D605:D608"/>
    <mergeCell ref="D597:D599"/>
    <mergeCell ref="D609:D619"/>
    <mergeCell ref="F606:F614"/>
    <mergeCell ref="F615:F623"/>
    <mergeCell ref="E615:E618"/>
    <mergeCell ref="E624:E626"/>
    <mergeCell ref="D740:D744"/>
    <mergeCell ref="D745:D746"/>
    <mergeCell ref="D747:D748"/>
    <mergeCell ref="D749:D751"/>
    <mergeCell ref="A703:A710"/>
    <mergeCell ref="A717:A721"/>
    <mergeCell ref="B717:B719"/>
    <mergeCell ref="A735:A744"/>
    <mergeCell ref="B735:B744"/>
    <mergeCell ref="C735:C741"/>
    <mergeCell ref="C742:C754"/>
    <mergeCell ref="B703:B710"/>
    <mergeCell ref="D708:D711"/>
    <mergeCell ref="D752:D758"/>
    <mergeCell ref="C552:C557"/>
    <mergeCell ref="D552:D553"/>
    <mergeCell ref="D554:D555"/>
    <mergeCell ref="D556:D558"/>
    <mergeCell ref="C558:C560"/>
    <mergeCell ref="D530:D533"/>
    <mergeCell ref="D534:D536"/>
    <mergeCell ref="D537:D539"/>
    <mergeCell ref="B543:B545"/>
    <mergeCell ref="C543:C550"/>
    <mergeCell ref="D543:D545"/>
    <mergeCell ref="B552:B560"/>
    <mergeCell ref="B561:B564"/>
    <mergeCell ref="C561:C569"/>
    <mergeCell ref="D561:D565"/>
    <mergeCell ref="B661:B663"/>
    <mergeCell ref="D661:D664"/>
    <mergeCell ref="D665:D669"/>
    <mergeCell ref="D670:D673"/>
    <mergeCell ref="D674:D676"/>
    <mergeCell ref="D677:D679"/>
    <mergeCell ref="A780:A787"/>
    <mergeCell ref="B780:B789"/>
    <mergeCell ref="C780:C781"/>
    <mergeCell ref="A800:A802"/>
    <mergeCell ref="B800:B803"/>
    <mergeCell ref="D782:D784"/>
    <mergeCell ref="D785:D787"/>
    <mergeCell ref="D789:D791"/>
    <mergeCell ref="D800:D816"/>
    <mergeCell ref="D759:D762"/>
    <mergeCell ref="D764:D766"/>
    <mergeCell ref="D767:D770"/>
    <mergeCell ref="D771:D773"/>
    <mergeCell ref="D774:D775"/>
    <mergeCell ref="D780:D781"/>
    <mergeCell ref="F21:F29"/>
    <mergeCell ref="D24:D31"/>
    <mergeCell ref="E30:E37"/>
    <mergeCell ref="F30:F38"/>
    <mergeCell ref="D78:D82"/>
    <mergeCell ref="E78:E85"/>
    <mergeCell ref="F78:F86"/>
    <mergeCell ref="E186:E189"/>
    <mergeCell ref="E195:E200"/>
    <mergeCell ref="D83:D86"/>
    <mergeCell ref="D105:D117"/>
    <mergeCell ref="D119:D167"/>
    <mergeCell ref="F269:F277"/>
    <mergeCell ref="F278:F286"/>
    <mergeCell ref="F289:F297"/>
    <mergeCell ref="D214:D217"/>
    <mergeCell ref="D218:D222"/>
    <mergeCell ref="D223:D227"/>
    <mergeCell ref="E163:E164"/>
    <mergeCell ref="E165:E166"/>
    <mergeCell ref="G30:G38"/>
    <mergeCell ref="D32:D59"/>
    <mergeCell ref="E39:E44"/>
    <mergeCell ref="E58:E59"/>
    <mergeCell ref="E60:E63"/>
    <mergeCell ref="D64:D72"/>
    <mergeCell ref="E64:E68"/>
    <mergeCell ref="E69:E77"/>
    <mergeCell ref="F69:F77"/>
    <mergeCell ref="G69:G77"/>
    <mergeCell ref="D73:D77"/>
    <mergeCell ref="G48:G56"/>
    <mergeCell ref="G57:G59"/>
    <mergeCell ref="G60:G65"/>
    <mergeCell ref="F87:F95"/>
    <mergeCell ref="G87:G95"/>
    <mergeCell ref="F128:F135"/>
    <mergeCell ref="G128:G135"/>
    <mergeCell ref="F136:F144"/>
    <mergeCell ref="G136:G144"/>
    <mergeCell ref="G145:G153"/>
    <mergeCell ref="E127:E128"/>
    <mergeCell ref="E154:E155"/>
    <mergeCell ref="A12:A16"/>
    <mergeCell ref="B12:B15"/>
    <mergeCell ref="A60:A63"/>
    <mergeCell ref="B60:B65"/>
    <mergeCell ref="C60:C65"/>
    <mergeCell ref="A100:A103"/>
    <mergeCell ref="B100:B105"/>
    <mergeCell ref="A1:J1"/>
    <mergeCell ref="A3:A7"/>
    <mergeCell ref="B3:B6"/>
    <mergeCell ref="E3:E5"/>
    <mergeCell ref="G3:G11"/>
    <mergeCell ref="J3:J11"/>
    <mergeCell ref="D8:D15"/>
    <mergeCell ref="E6:E7"/>
    <mergeCell ref="E8:E9"/>
    <mergeCell ref="F12:F20"/>
    <mergeCell ref="G12:G20"/>
    <mergeCell ref="J12:J20"/>
    <mergeCell ref="G21:G29"/>
    <mergeCell ref="J21:J29"/>
    <mergeCell ref="J30:J38"/>
    <mergeCell ref="F39:F47"/>
    <mergeCell ref="G39:G47"/>
    <mergeCell ref="B250:B254"/>
    <mergeCell ref="D250:D252"/>
    <mergeCell ref="B257:B261"/>
    <mergeCell ref="D260:D262"/>
    <mergeCell ref="E260:E261"/>
    <mergeCell ref="F223:F231"/>
    <mergeCell ref="F250:F259"/>
    <mergeCell ref="F260:F268"/>
    <mergeCell ref="B168:B173"/>
    <mergeCell ref="E168:E169"/>
    <mergeCell ref="F168:F176"/>
    <mergeCell ref="G168:G176"/>
    <mergeCell ref="B204:B209"/>
    <mergeCell ref="D204:D212"/>
    <mergeCell ref="E204:E210"/>
    <mergeCell ref="F232:F240"/>
    <mergeCell ref="F241:F249"/>
    <mergeCell ref="F177:F185"/>
    <mergeCell ref="G177:G185"/>
    <mergeCell ref="F204:F212"/>
    <mergeCell ref="G204:G212"/>
    <mergeCell ref="F214:F222"/>
    <mergeCell ref="G214:G222"/>
    <mergeCell ref="E48:E54"/>
    <mergeCell ref="F48:F56"/>
    <mergeCell ref="J48:J56"/>
    <mergeCell ref="J61:J68"/>
    <mergeCell ref="J69:J77"/>
    <mergeCell ref="J78:J86"/>
    <mergeCell ref="H96:H99"/>
    <mergeCell ref="E100:E102"/>
    <mergeCell ref="F100:F108"/>
    <mergeCell ref="G100:G108"/>
    <mergeCell ref="J87:J95"/>
    <mergeCell ref="J100:J108"/>
    <mergeCell ref="G78:G86"/>
    <mergeCell ref="E87:E95"/>
    <mergeCell ref="E96:E98"/>
    <mergeCell ref="J168:J176"/>
    <mergeCell ref="J177:J185"/>
    <mergeCell ref="J186:J194"/>
    <mergeCell ref="J195:J203"/>
    <mergeCell ref="J204:J212"/>
    <mergeCell ref="J214:J222"/>
    <mergeCell ref="J223:J231"/>
    <mergeCell ref="J232:J240"/>
    <mergeCell ref="J39:J47"/>
    <mergeCell ref="J109:J117"/>
    <mergeCell ref="J118:J126"/>
    <mergeCell ref="J127:J135"/>
    <mergeCell ref="J136:J144"/>
    <mergeCell ref="J145:J153"/>
    <mergeCell ref="F145:F153"/>
    <mergeCell ref="F154:F162"/>
    <mergeCell ref="G154:G162"/>
    <mergeCell ref="G163:G164"/>
    <mergeCell ref="J154:J162"/>
    <mergeCell ref="J510:J518"/>
    <mergeCell ref="D228:D232"/>
    <mergeCell ref="D233:D237"/>
    <mergeCell ref="D269:D271"/>
    <mergeCell ref="D272:D274"/>
    <mergeCell ref="D275:D277"/>
    <mergeCell ref="D278:D280"/>
    <mergeCell ref="E278:E286"/>
    <mergeCell ref="G278:G286"/>
    <mergeCell ref="D281:D282"/>
    <mergeCell ref="G250:G259"/>
    <mergeCell ref="G260:G268"/>
    <mergeCell ref="E269:E272"/>
    <mergeCell ref="G269:G277"/>
    <mergeCell ref="G223:G231"/>
    <mergeCell ref="G232:G240"/>
    <mergeCell ref="G241:G249"/>
    <mergeCell ref="J241:J249"/>
    <mergeCell ref="G500:G508"/>
    <mergeCell ref="F500:F508"/>
    <mergeCell ref="F510:F518"/>
    <mergeCell ref="D515:D516"/>
    <mergeCell ref="E441:E442"/>
    <mergeCell ref="D442:D443"/>
    <mergeCell ref="J427:J435"/>
    <mergeCell ref="J436:J444"/>
    <mergeCell ref="J445:J453"/>
    <mergeCell ref="J454:J462"/>
    <mergeCell ref="J463:J471"/>
    <mergeCell ref="J473:J481"/>
    <mergeCell ref="J482:J490"/>
    <mergeCell ref="J491:J499"/>
    <mergeCell ref="J500:J508"/>
    <mergeCell ref="D433:D435"/>
    <mergeCell ref="J339:J347"/>
    <mergeCell ref="J355:J363"/>
    <mergeCell ref="J364:J372"/>
    <mergeCell ref="J373:J381"/>
    <mergeCell ref="J382:J390"/>
    <mergeCell ref="J391:J399"/>
    <mergeCell ref="J400:J408"/>
    <mergeCell ref="J409:J417"/>
    <mergeCell ref="J418:J426"/>
    <mergeCell ref="J250:J259"/>
    <mergeCell ref="J260:J268"/>
    <mergeCell ref="J269:J277"/>
    <mergeCell ref="J278:J286"/>
    <mergeCell ref="J312:J320"/>
    <mergeCell ref="J321:J329"/>
    <mergeCell ref="J330:J338"/>
    <mergeCell ref="E289:E292"/>
    <mergeCell ref="G289:G297"/>
    <mergeCell ref="J289:J297"/>
    <mergeCell ref="J298:J306"/>
    <mergeCell ref="F312:F320"/>
    <mergeCell ref="G312:G320"/>
    <mergeCell ref="F321:F329"/>
    <mergeCell ref="G321:G329"/>
    <mergeCell ref="F330:F338"/>
    <mergeCell ref="G330:G338"/>
    <mergeCell ref="E298:E306"/>
    <mergeCell ref="F298:F306"/>
    <mergeCell ref="G298:G306"/>
    <mergeCell ref="J519:J527"/>
    <mergeCell ref="J528:J536"/>
    <mergeCell ref="J543:J551"/>
    <mergeCell ref="J552:J560"/>
    <mergeCell ref="J561:J569"/>
    <mergeCell ref="J570:J578"/>
    <mergeCell ref="J780:J788"/>
    <mergeCell ref="J789:J797"/>
    <mergeCell ref="J800:J808"/>
    <mergeCell ref="J643:J651"/>
    <mergeCell ref="J652:J660"/>
    <mergeCell ref="J661:J669"/>
    <mergeCell ref="J670:J678"/>
    <mergeCell ref="J685:J693"/>
    <mergeCell ref="J694:J702"/>
    <mergeCell ref="J703:J711"/>
    <mergeCell ref="J579:J587"/>
    <mergeCell ref="J588:J596"/>
    <mergeCell ref="J597:J605"/>
    <mergeCell ref="J606:J614"/>
    <mergeCell ref="J615:J623"/>
    <mergeCell ref="J624:J632"/>
    <mergeCell ref="J633:J641"/>
    <mergeCell ref="J809:J817"/>
    <mergeCell ref="J818:J826"/>
    <mergeCell ref="J827:J835"/>
    <mergeCell ref="J865:J872"/>
    <mergeCell ref="J717:J725"/>
    <mergeCell ref="J726:J734"/>
    <mergeCell ref="J735:J743"/>
    <mergeCell ref="J744:J752"/>
    <mergeCell ref="J753:J761"/>
    <mergeCell ref="J762:J770"/>
    <mergeCell ref="J771:J779"/>
    <mergeCell ref="E771:E772"/>
    <mergeCell ref="E780:E781"/>
    <mergeCell ref="F780:F788"/>
    <mergeCell ref="G780:G788"/>
    <mergeCell ref="F789:F797"/>
    <mergeCell ref="G789:G797"/>
    <mergeCell ref="D792:D795"/>
    <mergeCell ref="E789:E790"/>
    <mergeCell ref="E800:E816"/>
    <mergeCell ref="F800:F808"/>
    <mergeCell ref="G800:G808"/>
    <mergeCell ref="F809:F817"/>
    <mergeCell ref="G809:G817"/>
    <mergeCell ref="F771:F779"/>
    <mergeCell ref="G771:G779"/>
    <mergeCell ref="G818:G826"/>
    <mergeCell ref="A836:A840"/>
    <mergeCell ref="B836:B840"/>
    <mergeCell ref="D836:D843"/>
    <mergeCell ref="E836:E844"/>
    <mergeCell ref="F836:F844"/>
    <mergeCell ref="G836:G844"/>
    <mergeCell ref="E845:E847"/>
    <mergeCell ref="F855:F863"/>
    <mergeCell ref="F818:F826"/>
    <mergeCell ref="F827:F835"/>
    <mergeCell ref="G827:G835"/>
    <mergeCell ref="F865:F873"/>
    <mergeCell ref="F874:F882"/>
    <mergeCell ref="G874:G882"/>
    <mergeCell ref="F901:F909"/>
    <mergeCell ref="G901:G909"/>
    <mergeCell ref="F930:F938"/>
    <mergeCell ref="G930:G938"/>
    <mergeCell ref="E848:E851"/>
    <mergeCell ref="E853:E854"/>
    <mergeCell ref="G855:G863"/>
    <mergeCell ref="A865:A872"/>
    <mergeCell ref="B865:B871"/>
    <mergeCell ref="D865:D871"/>
    <mergeCell ref="E865:E869"/>
    <mergeCell ref="G865:G873"/>
    <mergeCell ref="G510:G518"/>
    <mergeCell ref="G519:G527"/>
    <mergeCell ref="G528:G536"/>
    <mergeCell ref="G543:G551"/>
    <mergeCell ref="G552:G560"/>
    <mergeCell ref="G561:G569"/>
    <mergeCell ref="G570:G578"/>
    <mergeCell ref="G579:G587"/>
    <mergeCell ref="G588:G596"/>
    <mergeCell ref="E652:E656"/>
    <mergeCell ref="F652:F660"/>
    <mergeCell ref="G652:G660"/>
    <mergeCell ref="F661:F669"/>
    <mergeCell ref="G661:G669"/>
    <mergeCell ref="E661:E662"/>
    <mergeCell ref="E670:E671"/>
    <mergeCell ref="F670:F678"/>
    <mergeCell ref="G670:G678"/>
    <mergeCell ref="E685:E686"/>
    <mergeCell ref="G685:G693"/>
    <mergeCell ref="F694:F702"/>
    <mergeCell ref="G694:G702"/>
    <mergeCell ref="E703:E705"/>
    <mergeCell ref="F703:F711"/>
    <mergeCell ref="G703:G711"/>
    <mergeCell ref="F717:F725"/>
    <mergeCell ref="G717:G725"/>
    <mergeCell ref="F726:F734"/>
    <mergeCell ref="G726:G734"/>
    <mergeCell ref="G735:G743"/>
    <mergeCell ref="E744:E746"/>
    <mergeCell ref="F744:F752"/>
    <mergeCell ref="G744:G752"/>
    <mergeCell ref="F753:F761"/>
    <mergeCell ref="G753:G761"/>
    <mergeCell ref="E762:E765"/>
    <mergeCell ref="F762:F770"/>
    <mergeCell ref="G762:G770"/>
  </mergeCells>
  <hyperlinks>
    <hyperlink ref="H312" r:id="rId1" xr:uid="{00000000-0004-0000-0800-000000000000}"/>
    <hyperlink ref="H313" r:id="rId2" xr:uid="{00000000-0004-0000-0800-000001000000}"/>
    <hyperlink ref="H314" r:id="rId3" xr:uid="{00000000-0004-0000-0800-000002000000}"/>
    <hyperlink ref="H315" r:id="rId4" xr:uid="{00000000-0004-0000-0800-000003000000}"/>
    <hyperlink ref="H316" r:id="rId5" xr:uid="{00000000-0004-0000-0800-000004000000}"/>
    <hyperlink ref="H317" r:id="rId6" xr:uid="{00000000-0004-0000-0800-000005000000}"/>
    <hyperlink ref="H318" r:id="rId7" xr:uid="{00000000-0004-0000-0800-000006000000}"/>
    <hyperlink ref="H319" r:id="rId8" xr:uid="{00000000-0004-0000-0800-000007000000}"/>
  </hyperlinks>
  <pageMargins left="0.19685039370078741" right="0.19685039370078741" top="0.39370078740157483" bottom="0.19685039370078741" header="0" footer="0"/>
  <pageSetup paperSize="9" scale="80" orientation="landscape"/>
  <drawing r:id="rId9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Z1000"/>
  <sheetViews>
    <sheetView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C3" sqref="C3"/>
    </sheetView>
  </sheetViews>
  <sheetFormatPr defaultColWidth="14.42578125" defaultRowHeight="15" customHeight="1"/>
  <cols>
    <col min="1" max="1" width="11.85546875" customWidth="1"/>
    <col min="2" max="2" width="19.85546875" customWidth="1"/>
    <col min="3" max="3" width="9.42578125" customWidth="1"/>
    <col min="4" max="4" width="20.42578125" customWidth="1"/>
    <col min="5" max="5" width="32.42578125" customWidth="1"/>
    <col min="6" max="6" width="8.140625" customWidth="1"/>
    <col min="7" max="7" width="23.42578125" customWidth="1"/>
    <col min="8" max="8" width="11.42578125" customWidth="1"/>
    <col min="9" max="9" width="11" customWidth="1"/>
    <col min="10" max="10" width="21.28515625" customWidth="1"/>
    <col min="11" max="26" width="9" customWidth="1"/>
  </cols>
  <sheetData>
    <row r="1" spans="1:26" ht="18" customHeight="1">
      <c r="A1" s="651" t="s">
        <v>592</v>
      </c>
      <c r="B1" s="652"/>
      <c r="C1" s="652"/>
      <c r="D1" s="652"/>
      <c r="E1" s="652"/>
      <c r="F1" s="652"/>
      <c r="G1" s="652"/>
      <c r="H1" s="652"/>
      <c r="I1" s="652"/>
      <c r="J1" s="652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</row>
    <row r="2" spans="1:26" ht="21.75" customHeight="1">
      <c r="A2" s="7" t="s">
        <v>10</v>
      </c>
      <c r="B2" s="7" t="s">
        <v>1</v>
      </c>
      <c r="C2" s="7" t="s">
        <v>11</v>
      </c>
      <c r="D2" s="7" t="s">
        <v>12</v>
      </c>
      <c r="E2" s="7" t="s">
        <v>13</v>
      </c>
      <c r="F2" s="8" t="s">
        <v>1467</v>
      </c>
      <c r="G2" s="8" t="s">
        <v>4</v>
      </c>
      <c r="H2" s="286" t="s">
        <v>15</v>
      </c>
      <c r="I2" s="287" t="s">
        <v>16</v>
      </c>
      <c r="J2" s="11" t="s">
        <v>17</v>
      </c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</row>
    <row r="3" spans="1:26" ht="23.25" customHeight="1">
      <c r="A3" s="634" t="s">
        <v>18</v>
      </c>
      <c r="B3" s="634" t="s">
        <v>1468</v>
      </c>
      <c r="C3" s="14" t="s">
        <v>20</v>
      </c>
      <c r="D3" s="14" t="s">
        <v>21</v>
      </c>
      <c r="E3" s="647" t="s">
        <v>1469</v>
      </c>
      <c r="F3" s="15"/>
      <c r="G3" s="653" t="s">
        <v>23</v>
      </c>
      <c r="H3" s="288" t="s">
        <v>1470</v>
      </c>
      <c r="I3" s="289">
        <v>88.85</v>
      </c>
      <c r="J3" s="630" t="s">
        <v>25</v>
      </c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</row>
    <row r="4" spans="1:26" ht="23.25" customHeight="1">
      <c r="A4" s="615"/>
      <c r="B4" s="615"/>
      <c r="C4" s="14"/>
      <c r="D4" s="14" t="s">
        <v>26</v>
      </c>
      <c r="E4" s="615"/>
      <c r="F4" s="15"/>
      <c r="G4" s="615"/>
      <c r="H4" s="290" t="s">
        <v>1471</v>
      </c>
      <c r="I4" s="291">
        <v>90.67</v>
      </c>
      <c r="J4" s="615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</row>
    <row r="5" spans="1:26" ht="23.25" customHeight="1">
      <c r="A5" s="615"/>
      <c r="B5" s="615"/>
      <c r="C5" s="14"/>
      <c r="D5" s="14" t="s">
        <v>28</v>
      </c>
      <c r="E5" s="629"/>
      <c r="F5" s="15"/>
      <c r="G5" s="615"/>
      <c r="H5" s="290" t="s">
        <v>1472</v>
      </c>
      <c r="I5" s="291">
        <v>90.27</v>
      </c>
      <c r="J5" s="615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</row>
    <row r="6" spans="1:26" ht="23.25" customHeight="1">
      <c r="A6" s="615"/>
      <c r="B6" s="615"/>
      <c r="C6" s="14"/>
      <c r="D6" s="14" t="s">
        <v>30</v>
      </c>
      <c r="E6" s="647" t="s">
        <v>31</v>
      </c>
      <c r="F6" s="15"/>
      <c r="G6" s="615"/>
      <c r="H6" s="290" t="s">
        <v>1473</v>
      </c>
      <c r="I6" s="291">
        <v>91.77</v>
      </c>
      <c r="J6" s="615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</row>
    <row r="7" spans="1:26" ht="23.25" customHeight="1">
      <c r="A7" s="615"/>
      <c r="B7" s="21"/>
      <c r="C7" s="14"/>
      <c r="D7" s="14" t="s">
        <v>33</v>
      </c>
      <c r="E7" s="629"/>
      <c r="F7" s="15"/>
      <c r="G7" s="615"/>
      <c r="H7" s="290" t="s">
        <v>1474</v>
      </c>
      <c r="I7" s="291">
        <v>95.41</v>
      </c>
      <c r="J7" s="615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</row>
    <row r="8" spans="1:26" ht="23.25" customHeight="1">
      <c r="A8" s="13"/>
      <c r="B8" s="22"/>
      <c r="C8" s="14"/>
      <c r="D8" s="634" t="s">
        <v>35</v>
      </c>
      <c r="E8" s="647" t="s">
        <v>36</v>
      </c>
      <c r="F8" s="15"/>
      <c r="G8" s="615"/>
      <c r="H8" s="290" t="s">
        <v>1475</v>
      </c>
      <c r="I8" s="291">
        <v>88.38</v>
      </c>
      <c r="J8" s="615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</row>
    <row r="9" spans="1:26" ht="23.25" customHeight="1">
      <c r="A9" s="13"/>
      <c r="B9" s="14"/>
      <c r="C9" s="14"/>
      <c r="D9" s="615"/>
      <c r="E9" s="629"/>
      <c r="F9" s="15"/>
      <c r="G9" s="615"/>
      <c r="H9" s="290" t="s">
        <v>1476</v>
      </c>
      <c r="I9" s="291">
        <v>92.71</v>
      </c>
      <c r="J9" s="615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</row>
    <row r="10" spans="1:26" ht="23.25" customHeight="1">
      <c r="A10" s="13"/>
      <c r="B10" s="14"/>
      <c r="C10" s="14"/>
      <c r="D10" s="615"/>
      <c r="E10" s="23" t="s">
        <v>39</v>
      </c>
      <c r="F10" s="15"/>
      <c r="G10" s="615"/>
      <c r="H10" s="292" t="s">
        <v>1477</v>
      </c>
      <c r="I10" s="293">
        <v>93.08</v>
      </c>
      <c r="J10" s="615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</row>
    <row r="11" spans="1:26" ht="23.25" customHeight="1">
      <c r="A11" s="13"/>
      <c r="B11" s="14"/>
      <c r="C11" s="14"/>
      <c r="D11" s="615"/>
      <c r="E11" s="26"/>
      <c r="F11" s="27"/>
      <c r="G11" s="618"/>
      <c r="H11" s="294" t="s">
        <v>40</v>
      </c>
      <c r="I11" s="295">
        <f>SUM(I3:I10)/8</f>
        <v>91.392499999999998</v>
      </c>
      <c r="J11" s="616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</row>
    <row r="12" spans="1:26" ht="23.25" customHeight="1">
      <c r="A12" s="634"/>
      <c r="B12" s="634"/>
      <c r="C12" s="14"/>
      <c r="D12" s="615"/>
      <c r="E12" s="30" t="s">
        <v>41</v>
      </c>
      <c r="F12" s="657" t="s">
        <v>42</v>
      </c>
      <c r="G12" s="658" t="s">
        <v>42</v>
      </c>
      <c r="H12" s="296" t="s">
        <v>1478</v>
      </c>
      <c r="I12" s="33"/>
      <c r="J12" s="620" t="s">
        <v>604</v>
      </c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</row>
    <row r="13" spans="1:26" ht="23.25" customHeight="1">
      <c r="A13" s="615"/>
      <c r="B13" s="615"/>
      <c r="C13" s="14"/>
      <c r="D13" s="615"/>
      <c r="E13" s="14" t="s">
        <v>45</v>
      </c>
      <c r="F13" s="615"/>
      <c r="G13" s="615"/>
      <c r="H13" s="297" t="s">
        <v>1479</v>
      </c>
      <c r="I13" s="33"/>
      <c r="J13" s="615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</row>
    <row r="14" spans="1:26" ht="23.25" customHeight="1">
      <c r="A14" s="615"/>
      <c r="B14" s="615"/>
      <c r="C14" s="14"/>
      <c r="D14" s="615"/>
      <c r="E14" s="14" t="s">
        <v>47</v>
      </c>
      <c r="F14" s="615"/>
      <c r="G14" s="615"/>
      <c r="H14" s="297" t="s">
        <v>1480</v>
      </c>
      <c r="I14" s="33"/>
      <c r="J14" s="615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</row>
    <row r="15" spans="1:26" ht="23.25" customHeight="1">
      <c r="A15" s="615"/>
      <c r="B15" s="615"/>
      <c r="C15" s="14"/>
      <c r="D15" s="615"/>
      <c r="E15" s="13" t="s">
        <v>49</v>
      </c>
      <c r="F15" s="615"/>
      <c r="G15" s="615"/>
      <c r="H15" s="297" t="s">
        <v>1481</v>
      </c>
      <c r="I15" s="33"/>
      <c r="J15" s="615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</row>
    <row r="16" spans="1:26" ht="23.25" customHeight="1">
      <c r="A16" s="615"/>
      <c r="B16" s="14"/>
      <c r="C16" s="14"/>
      <c r="D16" s="14" t="s">
        <v>51</v>
      </c>
      <c r="E16" s="13" t="s">
        <v>52</v>
      </c>
      <c r="F16" s="615"/>
      <c r="G16" s="615"/>
      <c r="H16" s="297" t="s">
        <v>1482</v>
      </c>
      <c r="I16" s="33"/>
      <c r="J16" s="615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</row>
    <row r="17" spans="1:26" ht="23.25" customHeight="1">
      <c r="A17" s="13"/>
      <c r="B17" s="14"/>
      <c r="C17" s="14"/>
      <c r="D17" s="14" t="s">
        <v>54</v>
      </c>
      <c r="E17" s="13" t="s">
        <v>55</v>
      </c>
      <c r="F17" s="615"/>
      <c r="G17" s="615"/>
      <c r="H17" s="297" t="s">
        <v>1483</v>
      </c>
      <c r="I17" s="33"/>
      <c r="J17" s="615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</row>
    <row r="18" spans="1:26" ht="23.25" customHeight="1">
      <c r="A18" s="13"/>
      <c r="B18" s="14"/>
      <c r="C18" s="14"/>
      <c r="D18" s="14" t="s">
        <v>57</v>
      </c>
      <c r="E18" s="13" t="s">
        <v>58</v>
      </c>
      <c r="F18" s="615"/>
      <c r="G18" s="615"/>
      <c r="H18" s="297" t="s">
        <v>1484</v>
      </c>
      <c r="I18" s="33"/>
      <c r="J18" s="615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</row>
    <row r="19" spans="1:26" ht="23.25" customHeight="1">
      <c r="A19" s="13"/>
      <c r="B19" s="14"/>
      <c r="C19" s="14"/>
      <c r="D19" s="14" t="s">
        <v>60</v>
      </c>
      <c r="E19" s="13" t="s">
        <v>61</v>
      </c>
      <c r="F19" s="615"/>
      <c r="G19" s="615"/>
      <c r="H19" s="298" t="s">
        <v>1485</v>
      </c>
      <c r="I19" s="36"/>
      <c r="J19" s="615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</row>
    <row r="20" spans="1:26" ht="23.25" customHeight="1">
      <c r="A20" s="13"/>
      <c r="B20" s="14"/>
      <c r="C20" s="14"/>
      <c r="D20" s="14" t="s">
        <v>62</v>
      </c>
      <c r="E20" s="13"/>
      <c r="F20" s="618"/>
      <c r="G20" s="618"/>
      <c r="H20" s="299" t="s">
        <v>40</v>
      </c>
      <c r="I20" s="38"/>
      <c r="J20" s="616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</row>
    <row r="21" spans="1:26" ht="23.25" customHeight="1">
      <c r="A21" s="13"/>
      <c r="B21" s="14"/>
      <c r="C21" s="14"/>
      <c r="D21" s="14" t="s">
        <v>63</v>
      </c>
      <c r="E21" s="39" t="s">
        <v>64</v>
      </c>
      <c r="F21" s="644" t="s">
        <v>65</v>
      </c>
      <c r="G21" s="644" t="s">
        <v>65</v>
      </c>
      <c r="H21" s="296" t="s">
        <v>1478</v>
      </c>
      <c r="I21" s="41"/>
      <c r="J21" s="620" t="s">
        <v>66</v>
      </c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</row>
    <row r="22" spans="1:26" ht="23.25" customHeight="1">
      <c r="A22" s="13"/>
      <c r="B22" s="14"/>
      <c r="C22" s="14"/>
      <c r="D22" s="14" t="s">
        <v>67</v>
      </c>
      <c r="E22" s="13" t="s">
        <v>68</v>
      </c>
      <c r="F22" s="615"/>
      <c r="G22" s="615"/>
      <c r="H22" s="297" t="s">
        <v>1479</v>
      </c>
      <c r="I22" s="33"/>
      <c r="J22" s="615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</row>
    <row r="23" spans="1:26" ht="23.25" customHeight="1">
      <c r="A23" s="13"/>
      <c r="B23" s="14"/>
      <c r="C23" s="14"/>
      <c r="D23" s="14" t="s">
        <v>69</v>
      </c>
      <c r="E23" s="13" t="s">
        <v>70</v>
      </c>
      <c r="F23" s="615"/>
      <c r="G23" s="615"/>
      <c r="H23" s="297" t="s">
        <v>1480</v>
      </c>
      <c r="I23" s="33"/>
      <c r="J23" s="615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</row>
    <row r="24" spans="1:26" ht="23.25" customHeight="1">
      <c r="A24" s="13"/>
      <c r="B24" s="14"/>
      <c r="C24" s="14"/>
      <c r="D24" s="634" t="s">
        <v>71</v>
      </c>
      <c r="E24" s="13" t="s">
        <v>72</v>
      </c>
      <c r="F24" s="615"/>
      <c r="G24" s="615"/>
      <c r="H24" s="297" t="s">
        <v>1481</v>
      </c>
      <c r="I24" s="33"/>
      <c r="J24" s="615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</row>
    <row r="25" spans="1:26" ht="23.25" customHeight="1">
      <c r="A25" s="13"/>
      <c r="B25" s="14"/>
      <c r="C25" s="14"/>
      <c r="D25" s="615"/>
      <c r="E25" s="13" t="s">
        <v>73</v>
      </c>
      <c r="F25" s="615"/>
      <c r="G25" s="615"/>
      <c r="H25" s="297" t="s">
        <v>1482</v>
      </c>
      <c r="I25" s="33"/>
      <c r="J25" s="615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</row>
    <row r="26" spans="1:26" ht="23.25" customHeight="1">
      <c r="A26" s="13"/>
      <c r="B26" s="14"/>
      <c r="C26" s="14"/>
      <c r="D26" s="615"/>
      <c r="E26" s="13"/>
      <c r="F26" s="615"/>
      <c r="G26" s="615"/>
      <c r="H26" s="297" t="s">
        <v>1483</v>
      </c>
      <c r="I26" s="33"/>
      <c r="J26" s="615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</row>
    <row r="27" spans="1:26" ht="23.25" customHeight="1">
      <c r="A27" s="13"/>
      <c r="B27" s="14"/>
      <c r="C27" s="14"/>
      <c r="D27" s="615"/>
      <c r="E27" s="13"/>
      <c r="F27" s="615"/>
      <c r="G27" s="615"/>
      <c r="H27" s="297" t="s">
        <v>1484</v>
      </c>
      <c r="I27" s="33"/>
      <c r="J27" s="615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</row>
    <row r="28" spans="1:26" ht="23.25" customHeight="1">
      <c r="A28" s="13"/>
      <c r="B28" s="14"/>
      <c r="C28" s="14"/>
      <c r="D28" s="615"/>
      <c r="E28" s="13"/>
      <c r="F28" s="615"/>
      <c r="G28" s="615"/>
      <c r="H28" s="298" t="s">
        <v>1485</v>
      </c>
      <c r="I28" s="36"/>
      <c r="J28" s="615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</row>
    <row r="29" spans="1:26" ht="23.25" customHeight="1">
      <c r="A29" s="13"/>
      <c r="B29" s="14"/>
      <c r="C29" s="14"/>
      <c r="D29" s="615"/>
      <c r="E29" s="13"/>
      <c r="F29" s="618"/>
      <c r="G29" s="618"/>
      <c r="H29" s="300" t="s">
        <v>40</v>
      </c>
      <c r="I29" s="43"/>
      <c r="J29" s="621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</row>
    <row r="30" spans="1:26" ht="21" customHeight="1">
      <c r="A30" s="13"/>
      <c r="B30" s="14"/>
      <c r="C30" s="14"/>
      <c r="D30" s="615"/>
      <c r="E30" s="635" t="s">
        <v>74</v>
      </c>
      <c r="F30" s="635" t="s">
        <v>65</v>
      </c>
      <c r="G30" s="635" t="s">
        <v>65</v>
      </c>
      <c r="H30" s="296" t="s">
        <v>1478</v>
      </c>
      <c r="I30" s="45"/>
      <c r="J30" s="630" t="s">
        <v>75</v>
      </c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</row>
    <row r="31" spans="1:26" ht="21" customHeight="1">
      <c r="A31" s="13"/>
      <c r="B31" s="14"/>
      <c r="C31" s="14"/>
      <c r="D31" s="615"/>
      <c r="E31" s="615"/>
      <c r="F31" s="615"/>
      <c r="G31" s="615"/>
      <c r="H31" s="297" t="s">
        <v>1479</v>
      </c>
      <c r="I31" s="33"/>
      <c r="J31" s="615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</row>
    <row r="32" spans="1:26" ht="21" customHeight="1">
      <c r="A32" s="13"/>
      <c r="B32" s="14"/>
      <c r="C32" s="14"/>
      <c r="D32" s="634" t="s">
        <v>76</v>
      </c>
      <c r="E32" s="615"/>
      <c r="F32" s="615"/>
      <c r="G32" s="615"/>
      <c r="H32" s="297" t="s">
        <v>1480</v>
      </c>
      <c r="I32" s="33"/>
      <c r="J32" s="615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</row>
    <row r="33" spans="1:26" ht="21" customHeight="1">
      <c r="A33" s="13"/>
      <c r="B33" s="14"/>
      <c r="C33" s="14"/>
      <c r="D33" s="615"/>
      <c r="E33" s="615"/>
      <c r="F33" s="615"/>
      <c r="G33" s="615"/>
      <c r="H33" s="297" t="s">
        <v>1481</v>
      </c>
      <c r="I33" s="33"/>
      <c r="J33" s="615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</row>
    <row r="34" spans="1:26" ht="21" customHeight="1">
      <c r="A34" s="13"/>
      <c r="B34" s="14"/>
      <c r="C34" s="14"/>
      <c r="D34" s="615"/>
      <c r="E34" s="615"/>
      <c r="F34" s="615"/>
      <c r="G34" s="615"/>
      <c r="H34" s="297" t="s">
        <v>1482</v>
      </c>
      <c r="I34" s="33"/>
      <c r="J34" s="615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</row>
    <row r="35" spans="1:26" ht="21" customHeight="1">
      <c r="A35" s="13"/>
      <c r="B35" s="14"/>
      <c r="C35" s="14"/>
      <c r="D35" s="615"/>
      <c r="E35" s="615"/>
      <c r="F35" s="615"/>
      <c r="G35" s="615"/>
      <c r="H35" s="297" t="s">
        <v>1483</v>
      </c>
      <c r="I35" s="33"/>
      <c r="J35" s="615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</row>
    <row r="36" spans="1:26" ht="21" customHeight="1">
      <c r="A36" s="13"/>
      <c r="B36" s="14"/>
      <c r="C36" s="14"/>
      <c r="D36" s="615"/>
      <c r="E36" s="615"/>
      <c r="F36" s="615"/>
      <c r="G36" s="615"/>
      <c r="H36" s="297" t="s">
        <v>1484</v>
      </c>
      <c r="I36" s="33"/>
      <c r="J36" s="615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</row>
    <row r="37" spans="1:26" ht="21.75" customHeight="1">
      <c r="A37" s="13"/>
      <c r="B37" s="14"/>
      <c r="C37" s="14"/>
      <c r="D37" s="615"/>
      <c r="E37" s="615"/>
      <c r="F37" s="615"/>
      <c r="G37" s="615"/>
      <c r="H37" s="298" t="s">
        <v>1485</v>
      </c>
      <c r="I37" s="36"/>
      <c r="J37" s="615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</row>
    <row r="38" spans="1:26" ht="21.75" customHeight="1">
      <c r="A38" s="13"/>
      <c r="B38" s="14"/>
      <c r="C38" s="14"/>
      <c r="D38" s="615"/>
      <c r="E38" s="14"/>
      <c r="F38" s="615"/>
      <c r="G38" s="615"/>
      <c r="H38" s="299" t="s">
        <v>40</v>
      </c>
      <c r="I38" s="38"/>
      <c r="J38" s="616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</row>
    <row r="39" spans="1:26" ht="23.25" customHeight="1">
      <c r="A39" s="13"/>
      <c r="B39" s="14"/>
      <c r="C39" s="14"/>
      <c r="D39" s="615"/>
      <c r="E39" s="635" t="s">
        <v>77</v>
      </c>
      <c r="F39" s="644" t="s">
        <v>78</v>
      </c>
      <c r="G39" s="644" t="s">
        <v>78</v>
      </c>
      <c r="H39" s="296" t="s">
        <v>1478</v>
      </c>
      <c r="I39" s="33"/>
      <c r="J39" s="620" t="s">
        <v>79</v>
      </c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</row>
    <row r="40" spans="1:26" ht="19.5" customHeight="1">
      <c r="A40" s="13"/>
      <c r="B40" s="14"/>
      <c r="C40" s="14"/>
      <c r="D40" s="615"/>
      <c r="E40" s="615"/>
      <c r="F40" s="615"/>
      <c r="G40" s="615"/>
      <c r="H40" s="297" t="s">
        <v>1479</v>
      </c>
      <c r="I40" s="33"/>
      <c r="J40" s="615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</row>
    <row r="41" spans="1:26" ht="19.5" customHeight="1">
      <c r="A41" s="13"/>
      <c r="B41" s="14"/>
      <c r="C41" s="14"/>
      <c r="D41" s="615"/>
      <c r="E41" s="615"/>
      <c r="F41" s="615"/>
      <c r="G41" s="615"/>
      <c r="H41" s="297" t="s">
        <v>1480</v>
      </c>
      <c r="I41" s="33"/>
      <c r="J41" s="615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</row>
    <row r="42" spans="1:26" ht="19.5" customHeight="1">
      <c r="A42" s="13"/>
      <c r="B42" s="14"/>
      <c r="C42" s="14"/>
      <c r="D42" s="615"/>
      <c r="E42" s="615"/>
      <c r="F42" s="615"/>
      <c r="G42" s="615"/>
      <c r="H42" s="297" t="s">
        <v>1481</v>
      </c>
      <c r="I42" s="33"/>
      <c r="J42" s="615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</row>
    <row r="43" spans="1:26" ht="19.5" customHeight="1">
      <c r="A43" s="13"/>
      <c r="B43" s="14"/>
      <c r="C43" s="14"/>
      <c r="D43" s="615"/>
      <c r="E43" s="615"/>
      <c r="F43" s="615"/>
      <c r="G43" s="615"/>
      <c r="H43" s="297" t="s">
        <v>1482</v>
      </c>
      <c r="I43" s="33"/>
      <c r="J43" s="615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</row>
    <row r="44" spans="1:26" ht="19.5" customHeight="1">
      <c r="A44" s="13"/>
      <c r="B44" s="14"/>
      <c r="C44" s="14"/>
      <c r="D44" s="615"/>
      <c r="E44" s="615"/>
      <c r="F44" s="615"/>
      <c r="G44" s="615"/>
      <c r="H44" s="297" t="s">
        <v>1483</v>
      </c>
      <c r="I44" s="33"/>
      <c r="J44" s="615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</row>
    <row r="45" spans="1:26" ht="19.5" customHeight="1">
      <c r="A45" s="13"/>
      <c r="B45" s="14"/>
      <c r="C45" s="14"/>
      <c r="D45" s="615"/>
      <c r="E45" s="13"/>
      <c r="F45" s="615"/>
      <c r="G45" s="615"/>
      <c r="H45" s="297" t="s">
        <v>1484</v>
      </c>
      <c r="I45" s="33"/>
      <c r="J45" s="615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</row>
    <row r="46" spans="1:26" ht="19.5" customHeight="1">
      <c r="A46" s="13"/>
      <c r="B46" s="14"/>
      <c r="C46" s="14"/>
      <c r="D46" s="615"/>
      <c r="E46" s="13"/>
      <c r="F46" s="615"/>
      <c r="G46" s="615"/>
      <c r="H46" s="298" t="s">
        <v>1485</v>
      </c>
      <c r="I46" s="36"/>
      <c r="J46" s="615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</row>
    <row r="47" spans="1:26" ht="19.5" customHeight="1">
      <c r="A47" s="13"/>
      <c r="B47" s="14"/>
      <c r="C47" s="14"/>
      <c r="D47" s="615"/>
      <c r="E47" s="47"/>
      <c r="F47" s="618"/>
      <c r="G47" s="618"/>
      <c r="H47" s="299" t="s">
        <v>40</v>
      </c>
      <c r="I47" s="38"/>
      <c r="J47" s="616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</row>
    <row r="48" spans="1:26" ht="19.5" customHeight="1">
      <c r="A48" s="13"/>
      <c r="B48" s="14"/>
      <c r="C48" s="14"/>
      <c r="D48" s="615"/>
      <c r="E48" s="634" t="s">
        <v>80</v>
      </c>
      <c r="F48" s="644" t="s">
        <v>42</v>
      </c>
      <c r="G48" s="644" t="s">
        <v>42</v>
      </c>
      <c r="H48" s="296" t="s">
        <v>1478</v>
      </c>
      <c r="I48" s="48"/>
      <c r="J48" s="620" t="s">
        <v>81</v>
      </c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</row>
    <row r="49" spans="1:26" ht="19.5" customHeight="1">
      <c r="A49" s="13"/>
      <c r="B49" s="14"/>
      <c r="C49" s="14"/>
      <c r="D49" s="615"/>
      <c r="E49" s="615"/>
      <c r="F49" s="615"/>
      <c r="G49" s="615"/>
      <c r="H49" s="297" t="s">
        <v>1479</v>
      </c>
      <c r="I49" s="49"/>
      <c r="J49" s="615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</row>
    <row r="50" spans="1:26" ht="19.5" customHeight="1">
      <c r="A50" s="13"/>
      <c r="B50" s="14"/>
      <c r="C50" s="14"/>
      <c r="D50" s="615"/>
      <c r="E50" s="615"/>
      <c r="F50" s="615"/>
      <c r="G50" s="615"/>
      <c r="H50" s="297" t="s">
        <v>1480</v>
      </c>
      <c r="I50" s="49"/>
      <c r="J50" s="615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</row>
    <row r="51" spans="1:26" ht="19.5" customHeight="1">
      <c r="A51" s="13"/>
      <c r="B51" s="14"/>
      <c r="C51" s="14"/>
      <c r="D51" s="615"/>
      <c r="E51" s="615"/>
      <c r="F51" s="615"/>
      <c r="G51" s="615"/>
      <c r="H51" s="297" t="s">
        <v>1481</v>
      </c>
      <c r="I51" s="49"/>
      <c r="J51" s="615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</row>
    <row r="52" spans="1:26" ht="19.5" customHeight="1">
      <c r="A52" s="13"/>
      <c r="B52" s="14"/>
      <c r="C52" s="14"/>
      <c r="D52" s="615"/>
      <c r="E52" s="615"/>
      <c r="F52" s="615"/>
      <c r="G52" s="615"/>
      <c r="H52" s="297" t="s">
        <v>1482</v>
      </c>
      <c r="I52" s="49"/>
      <c r="J52" s="615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</row>
    <row r="53" spans="1:26" ht="19.5" customHeight="1">
      <c r="A53" s="13"/>
      <c r="B53" s="14"/>
      <c r="C53" s="14"/>
      <c r="D53" s="615"/>
      <c r="E53" s="615"/>
      <c r="F53" s="615"/>
      <c r="G53" s="615"/>
      <c r="H53" s="297" t="s">
        <v>1483</v>
      </c>
      <c r="I53" s="49"/>
      <c r="J53" s="615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</row>
    <row r="54" spans="1:26" ht="19.5" customHeight="1">
      <c r="A54" s="13"/>
      <c r="B54" s="14"/>
      <c r="C54" s="14"/>
      <c r="D54" s="615"/>
      <c r="E54" s="615"/>
      <c r="F54" s="615"/>
      <c r="G54" s="615"/>
      <c r="H54" s="297" t="s">
        <v>1484</v>
      </c>
      <c r="I54" s="49"/>
      <c r="J54" s="615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</row>
    <row r="55" spans="1:26" ht="19.5" customHeight="1">
      <c r="A55" s="13"/>
      <c r="B55" s="14"/>
      <c r="C55" s="14"/>
      <c r="D55" s="615"/>
      <c r="E55" s="13"/>
      <c r="F55" s="615"/>
      <c r="G55" s="615"/>
      <c r="H55" s="298" t="s">
        <v>1485</v>
      </c>
      <c r="I55" s="49"/>
      <c r="J55" s="615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</row>
    <row r="56" spans="1:26" ht="19.5" customHeight="1">
      <c r="A56" s="13"/>
      <c r="B56" s="14"/>
      <c r="C56" s="14"/>
      <c r="D56" s="615"/>
      <c r="E56" s="13"/>
      <c r="F56" s="615"/>
      <c r="G56" s="618"/>
      <c r="H56" s="299" t="s">
        <v>40</v>
      </c>
      <c r="I56" s="38"/>
      <c r="J56" s="616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</row>
    <row r="57" spans="1:26" ht="21.75" customHeight="1">
      <c r="A57" s="13"/>
      <c r="B57" s="14"/>
      <c r="C57" s="14"/>
      <c r="D57" s="615"/>
      <c r="E57" s="50" t="s">
        <v>1486</v>
      </c>
      <c r="F57" s="15"/>
      <c r="G57" s="661" t="s">
        <v>83</v>
      </c>
      <c r="H57" s="15"/>
      <c r="I57" s="15"/>
      <c r="J57" s="15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</row>
    <row r="58" spans="1:26" ht="66.75" customHeight="1">
      <c r="A58" s="13"/>
      <c r="B58" s="14"/>
      <c r="C58" s="14"/>
      <c r="D58" s="615"/>
      <c r="E58" s="647" t="s">
        <v>84</v>
      </c>
      <c r="F58" s="15"/>
      <c r="G58" s="615"/>
      <c r="H58" s="15"/>
      <c r="I58" s="15"/>
      <c r="J58" s="15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</row>
    <row r="59" spans="1:26" ht="48" customHeight="1">
      <c r="A59" s="51"/>
      <c r="B59" s="52"/>
      <c r="C59" s="52"/>
      <c r="D59" s="621"/>
      <c r="E59" s="621"/>
      <c r="F59" s="53"/>
      <c r="G59" s="621"/>
      <c r="H59" s="53"/>
      <c r="I59" s="53"/>
      <c r="J59" s="53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</row>
    <row r="60" spans="1:26" ht="14.25" customHeight="1">
      <c r="A60" s="633"/>
      <c r="B60" s="636" t="s">
        <v>1487</v>
      </c>
      <c r="C60" s="636" t="s">
        <v>86</v>
      </c>
      <c r="D60" s="56" t="s">
        <v>87</v>
      </c>
      <c r="E60" s="659" t="s">
        <v>1488</v>
      </c>
      <c r="F60" s="57"/>
      <c r="G60" s="662"/>
      <c r="H60" s="301" t="s">
        <v>1470</v>
      </c>
      <c r="I60" s="302">
        <v>15.58</v>
      </c>
      <c r="J60" s="59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60"/>
    </row>
    <row r="61" spans="1:26" ht="14.25" customHeight="1">
      <c r="A61" s="615"/>
      <c r="B61" s="615"/>
      <c r="C61" s="615"/>
      <c r="D61" s="56" t="s">
        <v>89</v>
      </c>
      <c r="E61" s="615"/>
      <c r="F61" s="61"/>
      <c r="G61" s="615"/>
      <c r="H61" s="301" t="s">
        <v>1471</v>
      </c>
      <c r="I61" s="302">
        <v>8.35</v>
      </c>
      <c r="J61" s="645" t="s">
        <v>1489</v>
      </c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60"/>
    </row>
    <row r="62" spans="1:26" ht="14.25" customHeight="1">
      <c r="A62" s="615"/>
      <c r="B62" s="615"/>
      <c r="C62" s="615"/>
      <c r="D62" s="56" t="s">
        <v>91</v>
      </c>
      <c r="E62" s="615"/>
      <c r="F62" s="61"/>
      <c r="G62" s="615"/>
      <c r="H62" s="301" t="s">
        <v>1472</v>
      </c>
      <c r="I62" s="302">
        <v>12.29</v>
      </c>
      <c r="J62" s="615"/>
      <c r="K62" s="60"/>
      <c r="L62" s="60"/>
      <c r="M62" s="60"/>
      <c r="N62" s="60"/>
      <c r="O62" s="60"/>
      <c r="P62" s="60"/>
      <c r="Q62" s="60"/>
      <c r="R62" s="60"/>
      <c r="S62" s="60"/>
      <c r="T62" s="60"/>
      <c r="U62" s="60"/>
      <c r="V62" s="60"/>
      <c r="W62" s="60"/>
      <c r="X62" s="60"/>
      <c r="Y62" s="60"/>
      <c r="Z62" s="60"/>
    </row>
    <row r="63" spans="1:26" ht="18" customHeight="1">
      <c r="A63" s="615"/>
      <c r="B63" s="615"/>
      <c r="C63" s="615"/>
      <c r="D63" s="56" t="s">
        <v>30</v>
      </c>
      <c r="E63" s="629"/>
      <c r="F63" s="61"/>
      <c r="G63" s="615"/>
      <c r="H63" s="301" t="s">
        <v>1473</v>
      </c>
      <c r="I63" s="302">
        <v>12.95</v>
      </c>
      <c r="J63" s="615"/>
      <c r="K63" s="60"/>
      <c r="L63" s="60"/>
      <c r="M63" s="60"/>
      <c r="N63" s="60"/>
      <c r="O63" s="60"/>
      <c r="P63" s="60"/>
      <c r="Q63" s="60"/>
      <c r="R63" s="60"/>
      <c r="S63" s="60"/>
      <c r="T63" s="60"/>
      <c r="U63" s="60"/>
      <c r="V63" s="60"/>
      <c r="W63" s="60"/>
      <c r="X63" s="60"/>
      <c r="Y63" s="60"/>
      <c r="Z63" s="60"/>
    </row>
    <row r="64" spans="1:26" ht="18" customHeight="1">
      <c r="A64" s="13"/>
      <c r="B64" s="615"/>
      <c r="C64" s="615"/>
      <c r="D64" s="634" t="s">
        <v>92</v>
      </c>
      <c r="E64" s="647" t="s">
        <v>93</v>
      </c>
      <c r="F64" s="61"/>
      <c r="G64" s="615"/>
      <c r="H64" s="301" t="s">
        <v>1474</v>
      </c>
      <c r="I64" s="302">
        <v>17.13</v>
      </c>
      <c r="J64" s="615"/>
      <c r="K64" s="60"/>
      <c r="L64" s="60"/>
      <c r="M64" s="60"/>
      <c r="N64" s="60"/>
      <c r="O64" s="60"/>
      <c r="P64" s="60"/>
      <c r="Q64" s="60"/>
      <c r="R64" s="60"/>
      <c r="S64" s="60"/>
      <c r="T64" s="60"/>
      <c r="U64" s="60"/>
      <c r="V64" s="60"/>
      <c r="W64" s="60"/>
      <c r="X64" s="60"/>
      <c r="Y64" s="60"/>
      <c r="Z64" s="60"/>
    </row>
    <row r="65" spans="1:26" ht="18" customHeight="1">
      <c r="A65" s="13"/>
      <c r="B65" s="615"/>
      <c r="C65" s="615"/>
      <c r="D65" s="615"/>
      <c r="E65" s="615"/>
      <c r="F65" s="61"/>
      <c r="G65" s="629"/>
      <c r="H65" s="301" t="s">
        <v>1475</v>
      </c>
      <c r="I65" s="302">
        <v>11.79</v>
      </c>
      <c r="J65" s="615"/>
      <c r="K65" s="60"/>
      <c r="L65" s="60"/>
      <c r="M65" s="60"/>
      <c r="N65" s="60"/>
      <c r="O65" s="60"/>
      <c r="P65" s="60"/>
      <c r="Q65" s="60"/>
      <c r="R65" s="60"/>
      <c r="S65" s="60"/>
      <c r="T65" s="60"/>
      <c r="U65" s="60"/>
      <c r="V65" s="60"/>
      <c r="W65" s="60"/>
      <c r="X65" s="60"/>
      <c r="Y65" s="60"/>
      <c r="Z65" s="60"/>
    </row>
    <row r="66" spans="1:26" ht="18" customHeight="1">
      <c r="A66" s="13"/>
      <c r="B66" s="13"/>
      <c r="C66" s="13"/>
      <c r="D66" s="615"/>
      <c r="E66" s="615"/>
      <c r="F66" s="61"/>
      <c r="G66" s="64"/>
      <c r="H66" s="301" t="s">
        <v>1476</v>
      </c>
      <c r="I66" s="302">
        <v>11.17</v>
      </c>
      <c r="J66" s="615"/>
      <c r="K66" s="60"/>
      <c r="L66" s="60"/>
      <c r="M66" s="60"/>
      <c r="N66" s="60"/>
      <c r="O66" s="60"/>
      <c r="P66" s="60"/>
      <c r="Q66" s="60"/>
      <c r="R66" s="60"/>
      <c r="S66" s="60"/>
      <c r="T66" s="60"/>
      <c r="U66" s="60"/>
      <c r="V66" s="60"/>
      <c r="W66" s="60"/>
      <c r="X66" s="60"/>
      <c r="Y66" s="60"/>
      <c r="Z66" s="60"/>
    </row>
    <row r="67" spans="1:26" ht="18" customHeight="1">
      <c r="A67" s="13"/>
      <c r="B67" s="13"/>
      <c r="C67" s="13"/>
      <c r="D67" s="615"/>
      <c r="E67" s="615"/>
      <c r="F67" s="61"/>
      <c r="G67" s="64"/>
      <c r="H67" s="301" t="s">
        <v>1477</v>
      </c>
      <c r="I67" s="302">
        <v>9.52</v>
      </c>
      <c r="J67" s="615"/>
      <c r="K67" s="60"/>
      <c r="L67" s="60"/>
      <c r="M67" s="60"/>
      <c r="N67" s="60"/>
      <c r="O67" s="60"/>
      <c r="P67" s="60"/>
      <c r="Q67" s="60"/>
      <c r="R67" s="60"/>
      <c r="S67" s="60"/>
      <c r="T67" s="60"/>
      <c r="U67" s="60"/>
      <c r="V67" s="60"/>
      <c r="W67" s="60"/>
      <c r="X67" s="60"/>
      <c r="Y67" s="60"/>
      <c r="Z67" s="60"/>
    </row>
    <row r="68" spans="1:26" ht="18" customHeight="1">
      <c r="A68" s="13"/>
      <c r="B68" s="13"/>
      <c r="C68" s="13"/>
      <c r="D68" s="615"/>
      <c r="E68" s="615"/>
      <c r="F68" s="61"/>
      <c r="G68" s="64"/>
      <c r="H68" s="303"/>
      <c r="I68" s="66"/>
      <c r="J68" s="615"/>
      <c r="K68" s="60"/>
      <c r="L68" s="60"/>
      <c r="M68" s="60"/>
      <c r="N68" s="60"/>
      <c r="O68" s="60"/>
      <c r="P68" s="60"/>
      <c r="Q68" s="60"/>
      <c r="R68" s="60"/>
      <c r="S68" s="60"/>
      <c r="T68" s="60"/>
      <c r="U68" s="60"/>
      <c r="V68" s="60"/>
      <c r="W68" s="60"/>
      <c r="X68" s="60"/>
      <c r="Y68" s="60"/>
      <c r="Z68" s="60"/>
    </row>
    <row r="69" spans="1:26" ht="19.5" customHeight="1">
      <c r="A69" s="13"/>
      <c r="B69" s="13"/>
      <c r="C69" s="13"/>
      <c r="D69" s="615"/>
      <c r="E69" s="618"/>
      <c r="F69" s="61"/>
      <c r="G69" s="64"/>
      <c r="H69" s="304" t="s">
        <v>40</v>
      </c>
      <c r="I69" s="129">
        <f>SUM(I60:I68)/8</f>
        <v>12.3475</v>
      </c>
      <c r="J69" s="616"/>
      <c r="K69" s="60"/>
      <c r="L69" s="60"/>
      <c r="M69" s="60"/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  <c r="Z69" s="60"/>
    </row>
    <row r="70" spans="1:26" ht="18" customHeight="1">
      <c r="A70" s="13"/>
      <c r="B70" s="13"/>
      <c r="C70" s="13"/>
      <c r="D70" s="615"/>
      <c r="E70" s="660" t="s">
        <v>1490</v>
      </c>
      <c r="F70" s="637" t="s">
        <v>78</v>
      </c>
      <c r="G70" s="637" t="s">
        <v>78</v>
      </c>
      <c r="H70" s="296" t="s">
        <v>1478</v>
      </c>
      <c r="I70" s="70"/>
      <c r="J70" s="620" t="s">
        <v>1491</v>
      </c>
      <c r="K70" s="60"/>
      <c r="L70" s="60"/>
      <c r="M70" s="60"/>
      <c r="N70" s="60"/>
      <c r="O70" s="60"/>
      <c r="P70" s="60"/>
      <c r="Q70" s="60"/>
      <c r="R70" s="60"/>
      <c r="S70" s="60"/>
      <c r="T70" s="60"/>
      <c r="U70" s="60"/>
      <c r="V70" s="60"/>
      <c r="W70" s="60"/>
      <c r="X70" s="60"/>
      <c r="Y70" s="60"/>
      <c r="Z70" s="60"/>
    </row>
    <row r="71" spans="1:26" ht="18" customHeight="1">
      <c r="A71" s="13"/>
      <c r="B71" s="13"/>
      <c r="C71" s="13"/>
      <c r="D71" s="615"/>
      <c r="E71" s="615"/>
      <c r="F71" s="615"/>
      <c r="G71" s="615"/>
      <c r="H71" s="297" t="s">
        <v>1479</v>
      </c>
      <c r="I71" s="49"/>
      <c r="J71" s="615"/>
      <c r="K71" s="60"/>
      <c r="L71" s="60"/>
      <c r="M71" s="60"/>
      <c r="N71" s="60"/>
      <c r="O71" s="60"/>
      <c r="P71" s="60"/>
      <c r="Q71" s="60"/>
      <c r="R71" s="60"/>
      <c r="S71" s="60"/>
      <c r="T71" s="60"/>
      <c r="U71" s="60"/>
      <c r="V71" s="60"/>
      <c r="W71" s="60"/>
      <c r="X71" s="60"/>
      <c r="Y71" s="60"/>
      <c r="Z71" s="60"/>
    </row>
    <row r="72" spans="1:26" ht="18" customHeight="1">
      <c r="A72" s="13"/>
      <c r="B72" s="13"/>
      <c r="C72" s="13"/>
      <c r="D72" s="615"/>
      <c r="E72" s="615"/>
      <c r="F72" s="615"/>
      <c r="G72" s="615"/>
      <c r="H72" s="297" t="s">
        <v>1480</v>
      </c>
      <c r="I72" s="49"/>
      <c r="J72" s="615"/>
      <c r="K72" s="60"/>
      <c r="L72" s="60"/>
      <c r="M72" s="60"/>
      <c r="N72" s="60"/>
      <c r="O72" s="60"/>
      <c r="P72" s="60"/>
      <c r="Q72" s="60"/>
      <c r="R72" s="60"/>
      <c r="S72" s="60"/>
      <c r="T72" s="60"/>
      <c r="U72" s="60"/>
      <c r="V72" s="60"/>
      <c r="W72" s="60"/>
      <c r="X72" s="60"/>
      <c r="Y72" s="60"/>
      <c r="Z72" s="60"/>
    </row>
    <row r="73" spans="1:26" ht="27" customHeight="1">
      <c r="A73" s="13"/>
      <c r="B73" s="13"/>
      <c r="C73" s="13"/>
      <c r="D73" s="615"/>
      <c r="E73" s="615"/>
      <c r="F73" s="615"/>
      <c r="G73" s="615"/>
      <c r="H73" s="297" t="s">
        <v>1481</v>
      </c>
      <c r="I73" s="49"/>
      <c r="J73" s="615"/>
      <c r="K73" s="60"/>
      <c r="L73" s="60"/>
      <c r="M73" s="60"/>
      <c r="N73" s="60"/>
      <c r="O73" s="60"/>
      <c r="P73" s="60"/>
      <c r="Q73" s="60"/>
      <c r="R73" s="60"/>
      <c r="S73" s="60"/>
      <c r="T73" s="60"/>
      <c r="U73" s="60"/>
      <c r="V73" s="60"/>
      <c r="W73" s="60"/>
      <c r="X73" s="60"/>
      <c r="Y73" s="60"/>
      <c r="Z73" s="60"/>
    </row>
    <row r="74" spans="1:26" ht="18" customHeight="1">
      <c r="A74" s="13"/>
      <c r="B74" s="13"/>
      <c r="C74" s="13"/>
      <c r="D74" s="634" t="s">
        <v>96</v>
      </c>
      <c r="E74" s="615"/>
      <c r="F74" s="615"/>
      <c r="G74" s="615"/>
      <c r="H74" s="297" t="s">
        <v>1482</v>
      </c>
      <c r="I74" s="49"/>
      <c r="J74" s="615"/>
      <c r="K74" s="60"/>
      <c r="L74" s="60"/>
      <c r="M74" s="60"/>
      <c r="N74" s="60"/>
      <c r="O74" s="60"/>
      <c r="P74" s="60"/>
      <c r="Q74" s="60"/>
      <c r="R74" s="60"/>
      <c r="S74" s="60"/>
      <c r="T74" s="60"/>
      <c r="U74" s="60"/>
      <c r="V74" s="60"/>
      <c r="W74" s="60"/>
      <c r="X74" s="60"/>
      <c r="Y74" s="60"/>
      <c r="Z74" s="60"/>
    </row>
    <row r="75" spans="1:26" ht="18" customHeight="1">
      <c r="A75" s="13"/>
      <c r="B75" s="13"/>
      <c r="C75" s="13"/>
      <c r="D75" s="615"/>
      <c r="E75" s="615"/>
      <c r="F75" s="615"/>
      <c r="G75" s="615"/>
      <c r="H75" s="297" t="s">
        <v>1483</v>
      </c>
      <c r="I75" s="49"/>
      <c r="J75" s="615"/>
      <c r="K75" s="60"/>
      <c r="L75" s="60"/>
      <c r="M75" s="60"/>
      <c r="N75" s="60"/>
      <c r="O75" s="60"/>
      <c r="P75" s="60"/>
      <c r="Q75" s="60"/>
      <c r="R75" s="60"/>
      <c r="S75" s="60"/>
      <c r="T75" s="60"/>
      <c r="U75" s="60"/>
      <c r="V75" s="60"/>
      <c r="W75" s="60"/>
      <c r="X75" s="60"/>
      <c r="Y75" s="60"/>
      <c r="Z75" s="60"/>
    </row>
    <row r="76" spans="1:26" ht="18" customHeight="1">
      <c r="A76" s="13"/>
      <c r="B76" s="13"/>
      <c r="C76" s="13"/>
      <c r="D76" s="615"/>
      <c r="E76" s="615"/>
      <c r="F76" s="615"/>
      <c r="G76" s="615"/>
      <c r="H76" s="297" t="s">
        <v>1484</v>
      </c>
      <c r="I76" s="49"/>
      <c r="J76" s="615"/>
      <c r="K76" s="60"/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 s="60"/>
    </row>
    <row r="77" spans="1:26" ht="18" customHeight="1">
      <c r="A77" s="13"/>
      <c r="B77" s="13"/>
      <c r="C77" s="13"/>
      <c r="D77" s="615"/>
      <c r="E77" s="615"/>
      <c r="F77" s="615"/>
      <c r="G77" s="615"/>
      <c r="H77" s="298" t="s">
        <v>1485</v>
      </c>
      <c r="I77" s="73"/>
      <c r="J77" s="615"/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Z77" s="60"/>
    </row>
    <row r="78" spans="1:26" ht="22.5" customHeight="1">
      <c r="A78" s="13"/>
      <c r="B78" s="13"/>
      <c r="C78" s="13"/>
      <c r="D78" s="615"/>
      <c r="E78" s="618"/>
      <c r="F78" s="618"/>
      <c r="G78" s="618"/>
      <c r="H78" s="299" t="s">
        <v>40</v>
      </c>
      <c r="I78" s="74"/>
      <c r="J78" s="616"/>
      <c r="K78" s="60"/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Z78" s="60"/>
    </row>
    <row r="79" spans="1:26" ht="21.75" customHeight="1">
      <c r="A79" s="13"/>
      <c r="B79" s="13"/>
      <c r="C79" s="13"/>
      <c r="D79" s="634" t="s">
        <v>97</v>
      </c>
      <c r="E79" s="635" t="s">
        <v>98</v>
      </c>
      <c r="F79" s="648" t="s">
        <v>78</v>
      </c>
      <c r="G79" s="648" t="s">
        <v>78</v>
      </c>
      <c r="H79" s="296" t="s">
        <v>1478</v>
      </c>
      <c r="I79" s="70"/>
      <c r="J79" s="620" t="s">
        <v>1492</v>
      </c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Z79" s="60"/>
    </row>
    <row r="80" spans="1:26" ht="22.5" customHeight="1">
      <c r="A80" s="13"/>
      <c r="B80" s="13"/>
      <c r="C80" s="13"/>
      <c r="D80" s="615"/>
      <c r="E80" s="615"/>
      <c r="F80" s="615"/>
      <c r="G80" s="615"/>
      <c r="H80" s="297" t="s">
        <v>1479</v>
      </c>
      <c r="I80" s="49"/>
      <c r="J80" s="615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Z80" s="60"/>
    </row>
    <row r="81" spans="1:26" ht="22.5" customHeight="1">
      <c r="A81" s="13"/>
      <c r="B81" s="13"/>
      <c r="C81" s="13"/>
      <c r="D81" s="615"/>
      <c r="E81" s="615"/>
      <c r="F81" s="615"/>
      <c r="G81" s="615"/>
      <c r="H81" s="297" t="s">
        <v>1480</v>
      </c>
      <c r="I81" s="49"/>
      <c r="J81" s="615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Z81" s="60"/>
    </row>
    <row r="82" spans="1:26" ht="22.5" customHeight="1">
      <c r="A82" s="13"/>
      <c r="B82" s="13"/>
      <c r="C82" s="13"/>
      <c r="D82" s="615"/>
      <c r="E82" s="615"/>
      <c r="F82" s="615"/>
      <c r="G82" s="615"/>
      <c r="H82" s="297" t="s">
        <v>1481</v>
      </c>
      <c r="I82" s="49"/>
      <c r="J82" s="615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  <c r="Z82" s="60"/>
    </row>
    <row r="83" spans="1:26" ht="29.25" customHeight="1">
      <c r="A83" s="13"/>
      <c r="B83" s="13"/>
      <c r="C83" s="13"/>
      <c r="D83" s="615"/>
      <c r="E83" s="615"/>
      <c r="F83" s="615"/>
      <c r="G83" s="615"/>
      <c r="H83" s="297" t="s">
        <v>1482</v>
      </c>
      <c r="I83" s="49"/>
      <c r="J83" s="615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  <c r="Z83" s="60"/>
    </row>
    <row r="84" spans="1:26" ht="22.5" customHeight="1">
      <c r="A84" s="13"/>
      <c r="B84" s="13"/>
      <c r="C84" s="13"/>
      <c r="D84" s="634" t="s">
        <v>100</v>
      </c>
      <c r="E84" s="615"/>
      <c r="F84" s="615"/>
      <c r="G84" s="615"/>
      <c r="H84" s="297" t="s">
        <v>1483</v>
      </c>
      <c r="I84" s="49"/>
      <c r="J84" s="615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  <c r="Z84" s="60"/>
    </row>
    <row r="85" spans="1:26" ht="22.5" customHeight="1">
      <c r="A85" s="13"/>
      <c r="B85" s="13"/>
      <c r="C85" s="13"/>
      <c r="D85" s="615"/>
      <c r="E85" s="615"/>
      <c r="F85" s="615"/>
      <c r="G85" s="615"/>
      <c r="H85" s="297" t="s">
        <v>1484</v>
      </c>
      <c r="I85" s="49"/>
      <c r="J85" s="615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  <c r="Z85" s="60"/>
    </row>
    <row r="86" spans="1:26" ht="22.5" customHeight="1">
      <c r="A86" s="13"/>
      <c r="B86" s="13"/>
      <c r="C86" s="13"/>
      <c r="D86" s="615"/>
      <c r="E86" s="615"/>
      <c r="F86" s="615"/>
      <c r="G86" s="615"/>
      <c r="H86" s="298" t="s">
        <v>1485</v>
      </c>
      <c r="I86" s="36"/>
      <c r="J86" s="615"/>
      <c r="K86" s="60"/>
      <c r="L86" s="60"/>
      <c r="M86" s="60"/>
      <c r="N86" s="60"/>
      <c r="O86" s="60"/>
      <c r="P86" s="60"/>
      <c r="Q86" s="60"/>
      <c r="R86" s="60"/>
      <c r="S86" s="60"/>
      <c r="T86" s="60"/>
      <c r="U86" s="60"/>
      <c r="V86" s="60"/>
      <c r="W86" s="60"/>
      <c r="X86" s="60"/>
      <c r="Y86" s="60"/>
      <c r="Z86" s="60"/>
    </row>
    <row r="87" spans="1:26" ht="25.5" customHeight="1">
      <c r="A87" s="13"/>
      <c r="B87" s="13"/>
      <c r="C87" s="13"/>
      <c r="D87" s="615"/>
      <c r="E87" s="60"/>
      <c r="F87" s="618"/>
      <c r="G87" s="618"/>
      <c r="H87" s="299" t="s">
        <v>40</v>
      </c>
      <c r="I87" s="38"/>
      <c r="J87" s="616"/>
      <c r="K87" s="60"/>
      <c r="L87" s="60"/>
      <c r="M87" s="60"/>
      <c r="N87" s="60"/>
      <c r="O87" s="60"/>
      <c r="P87" s="60"/>
      <c r="Q87" s="60"/>
      <c r="R87" s="60"/>
      <c r="S87" s="60"/>
      <c r="T87" s="60"/>
      <c r="U87" s="60"/>
      <c r="V87" s="60"/>
      <c r="W87" s="60"/>
      <c r="X87" s="60"/>
      <c r="Y87" s="60"/>
      <c r="Z87" s="60"/>
    </row>
    <row r="88" spans="1:26" ht="20.25" customHeight="1">
      <c r="A88" s="13"/>
      <c r="B88" s="13"/>
      <c r="C88" s="13"/>
      <c r="D88" s="14"/>
      <c r="E88" s="637" t="s">
        <v>101</v>
      </c>
      <c r="F88" s="635" t="s">
        <v>42</v>
      </c>
      <c r="G88" s="635" t="s">
        <v>42</v>
      </c>
      <c r="H88" s="296" t="s">
        <v>1478</v>
      </c>
      <c r="I88" s="70"/>
      <c r="J88" s="620" t="s">
        <v>1493</v>
      </c>
      <c r="K88" s="60"/>
      <c r="L88" s="60"/>
      <c r="M88" s="60"/>
      <c r="N88" s="60"/>
      <c r="O88" s="60"/>
      <c r="P88" s="60"/>
      <c r="Q88" s="60"/>
      <c r="R88" s="60"/>
      <c r="S88" s="60"/>
      <c r="T88" s="60"/>
      <c r="U88" s="60"/>
      <c r="V88" s="60"/>
      <c r="W88" s="60"/>
      <c r="X88" s="60"/>
      <c r="Y88" s="60"/>
      <c r="Z88" s="60"/>
    </row>
    <row r="89" spans="1:26" ht="20.25" customHeight="1">
      <c r="A89" s="13"/>
      <c r="B89" s="13"/>
      <c r="C89" s="13"/>
      <c r="D89" s="14"/>
      <c r="E89" s="615"/>
      <c r="F89" s="615"/>
      <c r="G89" s="615"/>
      <c r="H89" s="297" t="s">
        <v>1479</v>
      </c>
      <c r="I89" s="49"/>
      <c r="J89" s="615"/>
      <c r="K89" s="60"/>
      <c r="L89" s="60"/>
      <c r="M89" s="60"/>
      <c r="N89" s="60"/>
      <c r="O89" s="60"/>
      <c r="P89" s="60"/>
      <c r="Q89" s="60"/>
      <c r="R89" s="60"/>
      <c r="S89" s="60"/>
      <c r="T89" s="60"/>
      <c r="U89" s="60"/>
      <c r="V89" s="60"/>
      <c r="W89" s="60"/>
      <c r="X89" s="60"/>
      <c r="Y89" s="60"/>
      <c r="Z89" s="60"/>
    </row>
    <row r="90" spans="1:26" ht="20.25" customHeight="1">
      <c r="A90" s="13"/>
      <c r="B90" s="13"/>
      <c r="C90" s="13"/>
      <c r="D90" s="14"/>
      <c r="E90" s="615"/>
      <c r="F90" s="615"/>
      <c r="G90" s="615"/>
      <c r="H90" s="297" t="s">
        <v>1480</v>
      </c>
      <c r="I90" s="49"/>
      <c r="J90" s="615"/>
      <c r="K90" s="60"/>
      <c r="L90" s="60"/>
      <c r="M90" s="60"/>
      <c r="N90" s="60"/>
      <c r="O90" s="60"/>
      <c r="P90" s="60"/>
      <c r="Q90" s="60"/>
      <c r="R90" s="60"/>
      <c r="S90" s="60"/>
      <c r="T90" s="60"/>
      <c r="U90" s="60"/>
      <c r="V90" s="60"/>
      <c r="W90" s="60"/>
      <c r="X90" s="60"/>
      <c r="Y90" s="60"/>
      <c r="Z90" s="60"/>
    </row>
    <row r="91" spans="1:26" ht="20.25" customHeight="1">
      <c r="A91" s="13"/>
      <c r="B91" s="13"/>
      <c r="C91" s="13"/>
      <c r="D91" s="14"/>
      <c r="E91" s="615"/>
      <c r="F91" s="615"/>
      <c r="G91" s="615"/>
      <c r="H91" s="297" t="s">
        <v>1481</v>
      </c>
      <c r="I91" s="49"/>
      <c r="J91" s="615"/>
      <c r="K91" s="60"/>
      <c r="L91" s="60"/>
      <c r="M91" s="60"/>
      <c r="N91" s="60"/>
      <c r="O91" s="60"/>
      <c r="P91" s="60"/>
      <c r="Q91" s="60"/>
      <c r="R91" s="60"/>
      <c r="S91" s="60"/>
      <c r="T91" s="60"/>
      <c r="U91" s="60"/>
      <c r="V91" s="60"/>
      <c r="W91" s="60"/>
      <c r="X91" s="60"/>
      <c r="Y91" s="60"/>
      <c r="Z91" s="60"/>
    </row>
    <row r="92" spans="1:26" ht="20.25" customHeight="1">
      <c r="A92" s="13"/>
      <c r="B92" s="13"/>
      <c r="C92" s="13"/>
      <c r="D92" s="14"/>
      <c r="E92" s="615"/>
      <c r="F92" s="615"/>
      <c r="G92" s="615"/>
      <c r="H92" s="297" t="s">
        <v>1482</v>
      </c>
      <c r="I92" s="49"/>
      <c r="J92" s="615"/>
      <c r="K92" s="60"/>
      <c r="L92" s="60"/>
      <c r="M92" s="60"/>
      <c r="N92" s="60"/>
      <c r="O92" s="60"/>
      <c r="P92" s="60"/>
      <c r="Q92" s="60"/>
      <c r="R92" s="60"/>
      <c r="S92" s="60"/>
      <c r="T92" s="60"/>
      <c r="U92" s="60"/>
      <c r="V92" s="60"/>
      <c r="W92" s="60"/>
      <c r="X92" s="60"/>
      <c r="Y92" s="60"/>
      <c r="Z92" s="60"/>
    </row>
    <row r="93" spans="1:26" ht="20.25" customHeight="1">
      <c r="A93" s="13"/>
      <c r="B93" s="13"/>
      <c r="C93" s="13"/>
      <c r="D93" s="14"/>
      <c r="E93" s="615"/>
      <c r="F93" s="615"/>
      <c r="G93" s="615"/>
      <c r="H93" s="297" t="s">
        <v>1483</v>
      </c>
      <c r="I93" s="49"/>
      <c r="J93" s="615"/>
      <c r="K93" s="60"/>
      <c r="L93" s="60"/>
      <c r="M93" s="60"/>
      <c r="N93" s="60"/>
      <c r="O93" s="60"/>
      <c r="P93" s="60"/>
      <c r="Q93" s="60"/>
      <c r="R93" s="60"/>
      <c r="S93" s="60"/>
      <c r="T93" s="60"/>
      <c r="U93" s="60"/>
      <c r="V93" s="60"/>
      <c r="W93" s="60"/>
      <c r="X93" s="60"/>
      <c r="Y93" s="60"/>
      <c r="Z93" s="60"/>
    </row>
    <row r="94" spans="1:26" ht="20.25" customHeight="1">
      <c r="A94" s="13"/>
      <c r="B94" s="13"/>
      <c r="C94" s="13"/>
      <c r="D94" s="14"/>
      <c r="E94" s="615"/>
      <c r="F94" s="615"/>
      <c r="G94" s="615"/>
      <c r="H94" s="297" t="s">
        <v>1484</v>
      </c>
      <c r="I94" s="49"/>
      <c r="J94" s="615"/>
      <c r="K94" s="60"/>
      <c r="L94" s="60"/>
      <c r="M94" s="60"/>
      <c r="N94" s="60"/>
      <c r="O94" s="60"/>
      <c r="P94" s="60"/>
      <c r="Q94" s="60"/>
      <c r="R94" s="60"/>
      <c r="S94" s="60"/>
      <c r="T94" s="60"/>
      <c r="U94" s="60"/>
      <c r="V94" s="60"/>
      <c r="W94" s="60"/>
      <c r="X94" s="60"/>
      <c r="Y94" s="60"/>
      <c r="Z94" s="60"/>
    </row>
    <row r="95" spans="1:26" ht="20.25" customHeight="1">
      <c r="A95" s="13"/>
      <c r="B95" s="13"/>
      <c r="C95" s="13"/>
      <c r="D95" s="14"/>
      <c r="E95" s="615"/>
      <c r="F95" s="615"/>
      <c r="G95" s="615"/>
      <c r="H95" s="298" t="s">
        <v>1485</v>
      </c>
      <c r="I95" s="33"/>
      <c r="J95" s="615"/>
      <c r="K95" s="60"/>
      <c r="L95" s="60"/>
      <c r="M95" s="60"/>
      <c r="N95" s="60"/>
      <c r="O95" s="60"/>
      <c r="P95" s="60"/>
      <c r="Q95" s="60"/>
      <c r="R95" s="60"/>
      <c r="S95" s="60"/>
      <c r="T95" s="60"/>
      <c r="U95" s="60"/>
      <c r="V95" s="60"/>
      <c r="W95" s="60"/>
      <c r="X95" s="60"/>
      <c r="Y95" s="60"/>
      <c r="Z95" s="60"/>
    </row>
    <row r="96" spans="1:26" ht="20.25" customHeight="1">
      <c r="A96" s="13"/>
      <c r="B96" s="13"/>
      <c r="C96" s="13"/>
      <c r="D96" s="14"/>
      <c r="E96" s="618"/>
      <c r="F96" s="615"/>
      <c r="G96" s="615"/>
      <c r="H96" s="299" t="s">
        <v>40</v>
      </c>
      <c r="I96" s="38"/>
      <c r="J96" s="616"/>
      <c r="K96" s="60"/>
      <c r="L96" s="60"/>
      <c r="M96" s="60"/>
      <c r="N96" s="60"/>
      <c r="O96" s="60"/>
      <c r="P96" s="60"/>
      <c r="Q96" s="60"/>
      <c r="R96" s="60"/>
      <c r="S96" s="60"/>
      <c r="T96" s="60"/>
      <c r="U96" s="60"/>
      <c r="V96" s="60"/>
      <c r="W96" s="60"/>
      <c r="X96" s="60"/>
      <c r="Y96" s="60"/>
      <c r="Z96" s="60"/>
    </row>
    <row r="97" spans="1:26" ht="22.5" customHeight="1">
      <c r="A97" s="13"/>
      <c r="B97" s="13"/>
      <c r="C97" s="13"/>
      <c r="D97" s="14"/>
      <c r="E97" s="649" t="s">
        <v>1494</v>
      </c>
      <c r="F97" s="75"/>
      <c r="G97" s="14"/>
      <c r="H97" s="684"/>
      <c r="I97" s="76"/>
      <c r="J97" s="77"/>
      <c r="K97" s="60"/>
      <c r="L97" s="60"/>
      <c r="M97" s="60"/>
      <c r="N97" s="60"/>
      <c r="O97" s="60"/>
      <c r="P97" s="60"/>
      <c r="Q97" s="60"/>
      <c r="R97" s="60"/>
      <c r="S97" s="60"/>
      <c r="T97" s="60"/>
      <c r="U97" s="60"/>
      <c r="V97" s="60"/>
      <c r="W97" s="60"/>
      <c r="X97" s="60"/>
      <c r="Y97" s="60"/>
      <c r="Z97" s="60"/>
    </row>
    <row r="98" spans="1:26" ht="22.5" customHeight="1">
      <c r="A98" s="13"/>
      <c r="B98" s="13"/>
      <c r="C98" s="13"/>
      <c r="D98" s="14"/>
      <c r="E98" s="615"/>
      <c r="F98" s="75"/>
      <c r="G98" s="14"/>
      <c r="H98" s="615"/>
      <c r="I98" s="13"/>
      <c r="J98" s="56"/>
      <c r="K98" s="60"/>
      <c r="L98" s="60"/>
      <c r="M98" s="60"/>
      <c r="N98" s="60"/>
      <c r="O98" s="60"/>
      <c r="P98" s="60"/>
      <c r="Q98" s="60"/>
      <c r="R98" s="60"/>
      <c r="S98" s="60"/>
      <c r="T98" s="60"/>
      <c r="U98" s="60"/>
      <c r="V98" s="60"/>
      <c r="W98" s="60"/>
      <c r="X98" s="60"/>
      <c r="Y98" s="60"/>
      <c r="Z98" s="60"/>
    </row>
    <row r="99" spans="1:26" ht="34.5" customHeight="1">
      <c r="A99" s="13"/>
      <c r="B99" s="13"/>
      <c r="C99" s="13"/>
      <c r="D99" s="14"/>
      <c r="E99" s="629"/>
      <c r="F99" s="75"/>
      <c r="G99" s="75"/>
      <c r="H99" s="615"/>
      <c r="I99" s="13"/>
      <c r="J99" s="56"/>
      <c r="K99" s="60"/>
      <c r="L99" s="60"/>
      <c r="M99" s="60"/>
      <c r="N99" s="60"/>
      <c r="O99" s="60"/>
      <c r="P99" s="60"/>
      <c r="Q99" s="60"/>
      <c r="R99" s="60"/>
      <c r="S99" s="60"/>
      <c r="T99" s="60"/>
      <c r="U99" s="60"/>
      <c r="V99" s="60"/>
      <c r="W99" s="60"/>
      <c r="X99" s="60"/>
      <c r="Y99" s="60"/>
      <c r="Z99" s="60"/>
    </row>
    <row r="100" spans="1:26" ht="148.5" customHeight="1">
      <c r="A100" s="13"/>
      <c r="B100" s="51"/>
      <c r="C100" s="51"/>
      <c r="D100" s="52"/>
      <c r="E100" s="78" t="s">
        <v>1495</v>
      </c>
      <c r="F100" s="79"/>
      <c r="G100" s="79"/>
      <c r="H100" s="621"/>
      <c r="I100" s="79"/>
      <c r="J100" s="80"/>
      <c r="K100" s="60"/>
      <c r="L100" s="60"/>
      <c r="M100" s="60"/>
      <c r="N100" s="60"/>
      <c r="O100" s="60"/>
      <c r="P100" s="60"/>
      <c r="Q100" s="60"/>
      <c r="R100" s="60"/>
      <c r="S100" s="60"/>
      <c r="T100" s="60"/>
      <c r="U100" s="60"/>
      <c r="V100" s="60"/>
      <c r="W100" s="60"/>
      <c r="X100" s="60"/>
      <c r="Y100" s="60"/>
      <c r="Z100" s="60"/>
    </row>
    <row r="101" spans="1:26" ht="20.25" customHeight="1">
      <c r="A101" s="634"/>
      <c r="B101" s="634" t="s">
        <v>1496</v>
      </c>
      <c r="C101" s="81" t="s">
        <v>106</v>
      </c>
      <c r="D101" s="14" t="s">
        <v>87</v>
      </c>
      <c r="E101" s="647" t="s">
        <v>1497</v>
      </c>
      <c r="F101" s="633" t="s">
        <v>42</v>
      </c>
      <c r="G101" s="633" t="s">
        <v>42</v>
      </c>
      <c r="H101" s="296" t="s">
        <v>1478</v>
      </c>
      <c r="I101" s="70"/>
      <c r="J101" s="630" t="s">
        <v>108</v>
      </c>
      <c r="K101" s="60"/>
      <c r="L101" s="60"/>
      <c r="M101" s="60"/>
      <c r="N101" s="60"/>
      <c r="O101" s="60"/>
      <c r="P101" s="60"/>
      <c r="Q101" s="60"/>
      <c r="R101" s="60"/>
      <c r="S101" s="60"/>
      <c r="T101" s="60"/>
      <c r="U101" s="60"/>
      <c r="V101" s="60"/>
      <c r="W101" s="60"/>
      <c r="X101" s="60"/>
      <c r="Y101" s="60"/>
      <c r="Z101" s="60"/>
    </row>
    <row r="102" spans="1:26" ht="20.25" customHeight="1">
      <c r="A102" s="615"/>
      <c r="B102" s="615"/>
      <c r="C102" s="81"/>
      <c r="D102" s="14" t="s">
        <v>89</v>
      </c>
      <c r="E102" s="615"/>
      <c r="F102" s="615"/>
      <c r="G102" s="615"/>
      <c r="H102" s="297" t="s">
        <v>1479</v>
      </c>
      <c r="I102" s="49"/>
      <c r="J102" s="615"/>
      <c r="K102" s="60"/>
      <c r="L102" s="60"/>
      <c r="M102" s="60"/>
      <c r="N102" s="60"/>
      <c r="O102" s="60"/>
      <c r="P102" s="60"/>
      <c r="Q102" s="60"/>
      <c r="R102" s="60"/>
      <c r="S102" s="60"/>
      <c r="T102" s="60"/>
      <c r="U102" s="60"/>
      <c r="V102" s="60"/>
      <c r="W102" s="60"/>
      <c r="X102" s="60"/>
      <c r="Y102" s="60"/>
      <c r="Z102" s="60"/>
    </row>
    <row r="103" spans="1:26" ht="20.25" customHeight="1">
      <c r="A103" s="615"/>
      <c r="B103" s="615"/>
      <c r="C103" s="81"/>
      <c r="D103" s="14" t="s">
        <v>91</v>
      </c>
      <c r="E103" s="629"/>
      <c r="F103" s="615"/>
      <c r="G103" s="615"/>
      <c r="H103" s="297" t="s">
        <v>1480</v>
      </c>
      <c r="I103" s="49"/>
      <c r="J103" s="615"/>
      <c r="K103" s="60"/>
      <c r="L103" s="60"/>
      <c r="M103" s="60"/>
      <c r="N103" s="60"/>
      <c r="O103" s="60"/>
      <c r="P103" s="60"/>
      <c r="Q103" s="60"/>
      <c r="R103" s="60"/>
      <c r="S103" s="60"/>
      <c r="T103" s="60"/>
      <c r="U103" s="60"/>
      <c r="V103" s="60"/>
      <c r="W103" s="60"/>
      <c r="X103" s="60"/>
      <c r="Y103" s="60"/>
      <c r="Z103" s="60"/>
    </row>
    <row r="104" spans="1:26" ht="20.25" customHeight="1">
      <c r="A104" s="615"/>
      <c r="B104" s="615"/>
      <c r="C104" s="81"/>
      <c r="D104" s="14" t="s">
        <v>30</v>
      </c>
      <c r="E104" s="23" t="s">
        <v>109</v>
      </c>
      <c r="F104" s="615"/>
      <c r="G104" s="615"/>
      <c r="H104" s="297" t="s">
        <v>1481</v>
      </c>
      <c r="I104" s="49"/>
      <c r="J104" s="615"/>
      <c r="K104" s="60"/>
      <c r="L104" s="60"/>
      <c r="M104" s="60"/>
      <c r="N104" s="60"/>
      <c r="O104" s="60"/>
      <c r="P104" s="60"/>
      <c r="Q104" s="60"/>
      <c r="R104" s="60"/>
      <c r="S104" s="60"/>
      <c r="T104" s="60"/>
      <c r="U104" s="60"/>
      <c r="V104" s="60"/>
      <c r="W104" s="60"/>
      <c r="X104" s="60"/>
      <c r="Y104" s="60"/>
      <c r="Z104" s="60"/>
    </row>
    <row r="105" spans="1:26" ht="20.25" customHeight="1">
      <c r="A105" s="81"/>
      <c r="B105" s="615"/>
      <c r="C105" s="81"/>
      <c r="D105" s="14" t="s">
        <v>110</v>
      </c>
      <c r="E105" s="23" t="s">
        <v>111</v>
      </c>
      <c r="F105" s="615"/>
      <c r="G105" s="615"/>
      <c r="H105" s="297" t="s">
        <v>1482</v>
      </c>
      <c r="I105" s="49"/>
      <c r="J105" s="615"/>
      <c r="K105" s="60"/>
      <c r="L105" s="60"/>
      <c r="M105" s="60"/>
      <c r="N105" s="60"/>
      <c r="O105" s="60"/>
      <c r="P105" s="60"/>
      <c r="Q105" s="60"/>
      <c r="R105" s="60"/>
      <c r="S105" s="60"/>
      <c r="T105" s="60"/>
      <c r="U105" s="60"/>
      <c r="V105" s="60"/>
      <c r="W105" s="60"/>
      <c r="X105" s="60"/>
      <c r="Y105" s="60"/>
      <c r="Z105" s="60"/>
    </row>
    <row r="106" spans="1:26" ht="23.25" customHeight="1">
      <c r="A106" s="81"/>
      <c r="B106" s="615"/>
      <c r="C106" s="81"/>
      <c r="D106" s="638" t="s">
        <v>112</v>
      </c>
      <c r="E106" s="13"/>
      <c r="F106" s="615"/>
      <c r="G106" s="615"/>
      <c r="H106" s="297" t="s">
        <v>1483</v>
      </c>
      <c r="I106" s="49"/>
      <c r="J106" s="615"/>
      <c r="K106" s="60"/>
      <c r="L106" s="60"/>
      <c r="M106" s="60"/>
      <c r="N106" s="60"/>
      <c r="O106" s="60"/>
      <c r="P106" s="60"/>
      <c r="Q106" s="60"/>
      <c r="R106" s="60"/>
      <c r="S106" s="60"/>
      <c r="T106" s="60"/>
      <c r="U106" s="60"/>
      <c r="V106" s="60"/>
      <c r="W106" s="60"/>
      <c r="X106" s="60"/>
      <c r="Y106" s="60"/>
      <c r="Z106" s="60"/>
    </row>
    <row r="107" spans="1:26" ht="24" customHeight="1">
      <c r="A107" s="81"/>
      <c r="B107" s="82"/>
      <c r="C107" s="81"/>
      <c r="D107" s="615"/>
      <c r="E107" s="13"/>
      <c r="F107" s="615"/>
      <c r="G107" s="615"/>
      <c r="H107" s="297" t="s">
        <v>1484</v>
      </c>
      <c r="I107" s="49"/>
      <c r="J107" s="615"/>
      <c r="K107" s="60"/>
      <c r="L107" s="60"/>
      <c r="M107" s="60"/>
      <c r="N107" s="60"/>
      <c r="O107" s="60"/>
      <c r="P107" s="60"/>
      <c r="Q107" s="60"/>
      <c r="R107" s="60"/>
      <c r="S107" s="60"/>
      <c r="T107" s="60"/>
      <c r="U107" s="60"/>
      <c r="V107" s="60"/>
      <c r="W107" s="60"/>
      <c r="X107" s="60"/>
      <c r="Y107" s="60"/>
      <c r="Z107" s="60"/>
    </row>
    <row r="108" spans="1:26" ht="22.5" customHeight="1">
      <c r="A108" s="81"/>
      <c r="B108" s="83"/>
      <c r="C108" s="81"/>
      <c r="D108" s="615"/>
      <c r="E108" s="13"/>
      <c r="F108" s="615"/>
      <c r="G108" s="615"/>
      <c r="H108" s="298" t="s">
        <v>1485</v>
      </c>
      <c r="I108" s="33"/>
      <c r="J108" s="615"/>
      <c r="K108" s="60"/>
      <c r="L108" s="60"/>
      <c r="M108" s="60"/>
      <c r="N108" s="60"/>
      <c r="O108" s="60"/>
      <c r="P108" s="60"/>
      <c r="Q108" s="60"/>
      <c r="R108" s="60"/>
      <c r="S108" s="60"/>
      <c r="T108" s="60"/>
      <c r="U108" s="60"/>
      <c r="V108" s="60"/>
      <c r="W108" s="60"/>
      <c r="X108" s="60"/>
      <c r="Y108" s="60"/>
      <c r="Z108" s="60"/>
    </row>
    <row r="109" spans="1:26" ht="24" customHeight="1">
      <c r="A109" s="81"/>
      <c r="B109" s="13"/>
      <c r="C109" s="81"/>
      <c r="D109" s="615"/>
      <c r="E109" s="13"/>
      <c r="F109" s="618"/>
      <c r="G109" s="618"/>
      <c r="H109" s="299" t="s">
        <v>40</v>
      </c>
      <c r="I109" s="38"/>
      <c r="J109" s="621"/>
      <c r="K109" s="60"/>
      <c r="L109" s="60"/>
      <c r="M109" s="60"/>
      <c r="N109" s="60"/>
      <c r="O109" s="60"/>
      <c r="P109" s="60"/>
      <c r="Q109" s="60"/>
      <c r="R109" s="60"/>
      <c r="S109" s="60"/>
      <c r="T109" s="60"/>
      <c r="U109" s="60"/>
      <c r="V109" s="60"/>
      <c r="W109" s="60"/>
      <c r="X109" s="60"/>
      <c r="Y109" s="60"/>
      <c r="Z109" s="60"/>
    </row>
    <row r="110" spans="1:26" ht="24" customHeight="1">
      <c r="A110" s="81"/>
      <c r="B110" s="13"/>
      <c r="C110" s="81"/>
      <c r="D110" s="615"/>
      <c r="E110" s="13"/>
      <c r="F110" s="84" t="s">
        <v>42</v>
      </c>
      <c r="G110" s="13" t="s">
        <v>42</v>
      </c>
      <c r="H110" s="296" t="s">
        <v>1478</v>
      </c>
      <c r="I110" s="70"/>
      <c r="J110" s="623" t="s">
        <v>113</v>
      </c>
      <c r="K110" s="60"/>
      <c r="L110" s="60"/>
      <c r="M110" s="60"/>
      <c r="N110" s="60"/>
      <c r="O110" s="60"/>
      <c r="P110" s="60"/>
      <c r="Q110" s="60"/>
      <c r="R110" s="60"/>
      <c r="S110" s="60"/>
      <c r="T110" s="60"/>
      <c r="U110" s="60"/>
      <c r="V110" s="60"/>
      <c r="W110" s="60"/>
      <c r="X110" s="60"/>
      <c r="Y110" s="60"/>
      <c r="Z110" s="60"/>
    </row>
    <row r="111" spans="1:26" ht="24" customHeight="1">
      <c r="A111" s="81"/>
      <c r="B111" s="13"/>
      <c r="C111" s="81"/>
      <c r="D111" s="615"/>
      <c r="E111" s="13"/>
      <c r="F111" s="85"/>
      <c r="G111" s="81"/>
      <c r="H111" s="297" t="s">
        <v>1479</v>
      </c>
      <c r="I111" s="49"/>
      <c r="J111" s="615"/>
      <c r="K111" s="60"/>
      <c r="L111" s="60"/>
      <c r="M111" s="60"/>
      <c r="N111" s="60"/>
      <c r="O111" s="60"/>
      <c r="P111" s="60"/>
      <c r="Q111" s="60"/>
      <c r="R111" s="60"/>
      <c r="S111" s="60"/>
      <c r="T111" s="60"/>
      <c r="U111" s="60"/>
      <c r="V111" s="60"/>
      <c r="W111" s="60"/>
      <c r="X111" s="60"/>
      <c r="Y111" s="60"/>
      <c r="Z111" s="60"/>
    </row>
    <row r="112" spans="1:26" ht="24" customHeight="1">
      <c r="A112" s="81"/>
      <c r="B112" s="13"/>
      <c r="C112" s="81"/>
      <c r="D112" s="615"/>
      <c r="E112" s="13"/>
      <c r="F112" s="85"/>
      <c r="G112" s="81"/>
      <c r="H112" s="297" t="s">
        <v>1480</v>
      </c>
      <c r="I112" s="49"/>
      <c r="J112" s="615"/>
      <c r="K112" s="60"/>
      <c r="L112" s="60"/>
      <c r="M112" s="60"/>
      <c r="N112" s="60"/>
      <c r="O112" s="60"/>
      <c r="P112" s="60"/>
      <c r="Q112" s="60"/>
      <c r="R112" s="60"/>
      <c r="S112" s="60"/>
      <c r="T112" s="60"/>
      <c r="U112" s="60"/>
      <c r="V112" s="60"/>
      <c r="W112" s="60"/>
      <c r="X112" s="60"/>
      <c r="Y112" s="60"/>
      <c r="Z112" s="60"/>
    </row>
    <row r="113" spans="1:26" ht="24" customHeight="1">
      <c r="A113" s="81"/>
      <c r="B113" s="13"/>
      <c r="C113" s="81"/>
      <c r="D113" s="615"/>
      <c r="E113" s="13"/>
      <c r="F113" s="85"/>
      <c r="G113" s="81"/>
      <c r="H113" s="297" t="s">
        <v>1481</v>
      </c>
      <c r="I113" s="49"/>
      <c r="J113" s="615"/>
      <c r="K113" s="60"/>
      <c r="L113" s="60"/>
      <c r="M113" s="60"/>
      <c r="N113" s="60"/>
      <c r="O113" s="60"/>
      <c r="P113" s="60"/>
      <c r="Q113" s="60"/>
      <c r="R113" s="60"/>
      <c r="S113" s="60"/>
      <c r="T113" s="60"/>
      <c r="U113" s="60"/>
      <c r="V113" s="60"/>
      <c r="W113" s="60"/>
      <c r="X113" s="60"/>
      <c r="Y113" s="60"/>
      <c r="Z113" s="60"/>
    </row>
    <row r="114" spans="1:26" ht="24" customHeight="1">
      <c r="A114" s="81"/>
      <c r="B114" s="13"/>
      <c r="C114" s="81"/>
      <c r="D114" s="615"/>
      <c r="E114" s="13"/>
      <c r="F114" s="85"/>
      <c r="G114" s="81"/>
      <c r="H114" s="297" t="s">
        <v>1482</v>
      </c>
      <c r="I114" s="49"/>
      <c r="J114" s="615"/>
      <c r="K114" s="60"/>
      <c r="L114" s="60"/>
      <c r="M114" s="60"/>
      <c r="N114" s="60"/>
      <c r="O114" s="60"/>
      <c r="P114" s="60"/>
      <c r="Q114" s="60"/>
      <c r="R114" s="60"/>
      <c r="S114" s="60"/>
      <c r="T114" s="60"/>
      <c r="U114" s="60"/>
      <c r="V114" s="60"/>
      <c r="W114" s="60"/>
      <c r="X114" s="60"/>
      <c r="Y114" s="60"/>
      <c r="Z114" s="60"/>
    </row>
    <row r="115" spans="1:26" ht="23.25" customHeight="1">
      <c r="A115" s="81"/>
      <c r="B115" s="13"/>
      <c r="C115" s="81"/>
      <c r="D115" s="615"/>
      <c r="E115" s="13"/>
      <c r="F115" s="85"/>
      <c r="G115" s="81"/>
      <c r="H115" s="297" t="s">
        <v>1483</v>
      </c>
      <c r="I115" s="49"/>
      <c r="J115" s="615"/>
      <c r="K115" s="60"/>
      <c r="L115" s="60"/>
      <c r="M115" s="60"/>
      <c r="N115" s="60"/>
      <c r="O115" s="60"/>
      <c r="P115" s="60"/>
      <c r="Q115" s="60"/>
      <c r="R115" s="60"/>
      <c r="S115" s="60"/>
      <c r="T115" s="60"/>
      <c r="U115" s="60"/>
      <c r="V115" s="60"/>
      <c r="W115" s="60"/>
      <c r="X115" s="60"/>
      <c r="Y115" s="60"/>
      <c r="Z115" s="60"/>
    </row>
    <row r="116" spans="1:26" ht="23.25" customHeight="1">
      <c r="A116" s="81"/>
      <c r="B116" s="13"/>
      <c r="C116" s="81"/>
      <c r="D116" s="615"/>
      <c r="E116" s="13"/>
      <c r="F116" s="85"/>
      <c r="G116" s="81"/>
      <c r="H116" s="297" t="s">
        <v>1484</v>
      </c>
      <c r="I116" s="49"/>
      <c r="J116" s="615"/>
      <c r="K116" s="60"/>
      <c r="L116" s="60"/>
      <c r="M116" s="60"/>
      <c r="N116" s="60"/>
      <c r="O116" s="60"/>
      <c r="P116" s="60"/>
      <c r="Q116" s="60"/>
      <c r="R116" s="60"/>
      <c r="S116" s="60"/>
      <c r="T116" s="60"/>
      <c r="U116" s="60"/>
      <c r="V116" s="60"/>
      <c r="W116" s="60"/>
      <c r="X116" s="60"/>
      <c r="Y116" s="60"/>
      <c r="Z116" s="60"/>
    </row>
    <row r="117" spans="1:26" ht="23.25" customHeight="1">
      <c r="A117" s="81"/>
      <c r="B117" s="13"/>
      <c r="C117" s="81"/>
      <c r="D117" s="615"/>
      <c r="E117" s="13"/>
      <c r="F117" s="85"/>
      <c r="G117" s="81"/>
      <c r="H117" s="298" t="s">
        <v>1485</v>
      </c>
      <c r="I117" s="33"/>
      <c r="J117" s="615"/>
      <c r="K117" s="60"/>
      <c r="L117" s="60"/>
      <c r="M117" s="60"/>
      <c r="N117" s="60"/>
      <c r="O117" s="60"/>
      <c r="P117" s="60"/>
      <c r="Q117" s="60"/>
      <c r="R117" s="60"/>
      <c r="S117" s="60"/>
      <c r="T117" s="60"/>
      <c r="U117" s="60"/>
      <c r="V117" s="60"/>
      <c r="W117" s="60"/>
      <c r="X117" s="60"/>
      <c r="Y117" s="60"/>
      <c r="Z117" s="60"/>
    </row>
    <row r="118" spans="1:26" ht="23.25" customHeight="1">
      <c r="A118" s="81"/>
      <c r="B118" s="13"/>
      <c r="C118" s="81"/>
      <c r="D118" s="615"/>
      <c r="E118" s="13"/>
      <c r="F118" s="86"/>
      <c r="G118" s="87"/>
      <c r="H118" s="299" t="s">
        <v>40</v>
      </c>
      <c r="I118" s="38"/>
      <c r="J118" s="621"/>
      <c r="K118" s="60"/>
      <c r="L118" s="60"/>
      <c r="M118" s="60"/>
      <c r="N118" s="60"/>
      <c r="O118" s="60"/>
      <c r="P118" s="60"/>
      <c r="Q118" s="60"/>
      <c r="R118" s="60"/>
      <c r="S118" s="60"/>
      <c r="T118" s="60"/>
      <c r="U118" s="60"/>
      <c r="V118" s="60"/>
      <c r="W118" s="60"/>
      <c r="X118" s="60"/>
      <c r="Y118" s="60"/>
      <c r="Z118" s="60"/>
    </row>
    <row r="119" spans="1:26" ht="23.25" customHeight="1">
      <c r="A119" s="81"/>
      <c r="B119" s="13"/>
      <c r="C119" s="81"/>
      <c r="D119" s="81"/>
      <c r="E119" s="13"/>
      <c r="F119" s="84" t="s">
        <v>42</v>
      </c>
      <c r="G119" s="13" t="s">
        <v>42</v>
      </c>
      <c r="H119" s="296" t="s">
        <v>1478</v>
      </c>
      <c r="I119" s="48"/>
      <c r="J119" s="623" t="s">
        <v>114</v>
      </c>
      <c r="K119" s="60"/>
      <c r="L119" s="60"/>
      <c r="M119" s="60"/>
      <c r="N119" s="60"/>
      <c r="O119" s="60"/>
      <c r="P119" s="60"/>
      <c r="Q119" s="60"/>
      <c r="R119" s="60"/>
      <c r="S119" s="60"/>
      <c r="T119" s="60"/>
      <c r="U119" s="60"/>
      <c r="V119" s="60"/>
      <c r="W119" s="60"/>
      <c r="X119" s="60"/>
      <c r="Y119" s="60"/>
      <c r="Z119" s="60"/>
    </row>
    <row r="120" spans="1:26" ht="23.25" customHeight="1">
      <c r="A120" s="81"/>
      <c r="B120" s="13"/>
      <c r="C120" s="81"/>
      <c r="D120" s="634"/>
      <c r="E120" s="13"/>
      <c r="F120" s="85"/>
      <c r="G120" s="81"/>
      <c r="H120" s="297" t="s">
        <v>1479</v>
      </c>
      <c r="I120" s="49"/>
      <c r="J120" s="615"/>
      <c r="K120" s="60"/>
      <c r="L120" s="60"/>
      <c r="M120" s="60"/>
      <c r="N120" s="60"/>
      <c r="O120" s="60"/>
      <c r="P120" s="60"/>
      <c r="Q120" s="60"/>
      <c r="R120" s="60"/>
      <c r="S120" s="60"/>
      <c r="T120" s="60"/>
      <c r="U120" s="60"/>
      <c r="V120" s="60"/>
      <c r="W120" s="60"/>
      <c r="X120" s="60"/>
      <c r="Y120" s="60"/>
      <c r="Z120" s="60"/>
    </row>
    <row r="121" spans="1:26" ht="23.25" customHeight="1">
      <c r="A121" s="81"/>
      <c r="B121" s="13"/>
      <c r="C121" s="81"/>
      <c r="D121" s="615"/>
      <c r="E121" s="13"/>
      <c r="F121" s="85"/>
      <c r="G121" s="81"/>
      <c r="H121" s="297" t="s">
        <v>1480</v>
      </c>
      <c r="I121" s="49"/>
      <c r="J121" s="615"/>
      <c r="K121" s="60"/>
      <c r="L121" s="60"/>
      <c r="M121" s="60"/>
      <c r="N121" s="60"/>
      <c r="O121" s="60"/>
      <c r="P121" s="60"/>
      <c r="Q121" s="60"/>
      <c r="R121" s="60"/>
      <c r="S121" s="60"/>
      <c r="T121" s="60"/>
      <c r="U121" s="60"/>
      <c r="V121" s="60"/>
      <c r="W121" s="60"/>
      <c r="X121" s="60"/>
      <c r="Y121" s="60"/>
      <c r="Z121" s="60"/>
    </row>
    <row r="122" spans="1:26" ht="23.25" customHeight="1">
      <c r="A122" s="81"/>
      <c r="B122" s="13"/>
      <c r="C122" s="81"/>
      <c r="D122" s="615"/>
      <c r="E122" s="13"/>
      <c r="F122" s="85"/>
      <c r="G122" s="81"/>
      <c r="H122" s="297" t="s">
        <v>1481</v>
      </c>
      <c r="I122" s="49"/>
      <c r="J122" s="615"/>
      <c r="K122" s="60"/>
      <c r="L122" s="60"/>
      <c r="M122" s="60"/>
      <c r="N122" s="60"/>
      <c r="O122" s="60"/>
      <c r="P122" s="60"/>
      <c r="Q122" s="60"/>
      <c r="R122" s="60"/>
      <c r="S122" s="60"/>
      <c r="T122" s="60"/>
      <c r="U122" s="60"/>
      <c r="V122" s="60"/>
      <c r="W122" s="60"/>
      <c r="X122" s="60"/>
      <c r="Y122" s="60"/>
      <c r="Z122" s="60"/>
    </row>
    <row r="123" spans="1:26" ht="23.25" customHeight="1">
      <c r="A123" s="81"/>
      <c r="B123" s="13"/>
      <c r="C123" s="81"/>
      <c r="D123" s="615"/>
      <c r="E123" s="13"/>
      <c r="F123" s="85"/>
      <c r="G123" s="81"/>
      <c r="H123" s="297" t="s">
        <v>1482</v>
      </c>
      <c r="I123" s="49"/>
      <c r="J123" s="615"/>
      <c r="K123" s="60"/>
      <c r="L123" s="60"/>
      <c r="M123" s="60"/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  <c r="Z123" s="60"/>
    </row>
    <row r="124" spans="1:26" ht="23.25" customHeight="1">
      <c r="A124" s="81"/>
      <c r="B124" s="13"/>
      <c r="C124" s="81"/>
      <c r="D124" s="615"/>
      <c r="E124" s="13"/>
      <c r="F124" s="85"/>
      <c r="G124" s="81"/>
      <c r="H124" s="297" t="s">
        <v>1483</v>
      </c>
      <c r="I124" s="49"/>
      <c r="J124" s="615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  <c r="Z124" s="60"/>
    </row>
    <row r="125" spans="1:26" ht="23.25" customHeight="1">
      <c r="A125" s="81"/>
      <c r="B125" s="13"/>
      <c r="C125" s="81"/>
      <c r="D125" s="615"/>
      <c r="E125" s="13"/>
      <c r="F125" s="46"/>
      <c r="G125" s="46"/>
      <c r="H125" s="297" t="s">
        <v>1484</v>
      </c>
      <c r="I125" s="49"/>
      <c r="J125" s="615"/>
      <c r="K125" s="60"/>
      <c r="L125" s="60"/>
      <c r="M125" s="60"/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  <c r="Z125" s="60"/>
    </row>
    <row r="126" spans="1:26" ht="23.25" customHeight="1">
      <c r="A126" s="81"/>
      <c r="B126" s="13"/>
      <c r="C126" s="81"/>
      <c r="D126" s="615"/>
      <c r="E126" s="13"/>
      <c r="F126" s="46"/>
      <c r="G126" s="46"/>
      <c r="H126" s="298" t="s">
        <v>1485</v>
      </c>
      <c r="I126" s="73"/>
      <c r="J126" s="615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  <c r="Z126" s="60"/>
    </row>
    <row r="127" spans="1:26" ht="23.25" customHeight="1">
      <c r="A127" s="81"/>
      <c r="B127" s="13"/>
      <c r="C127" s="81"/>
      <c r="D127" s="615"/>
      <c r="E127" s="70"/>
      <c r="F127" s="88"/>
      <c r="G127" s="88"/>
      <c r="H127" s="299" t="s">
        <v>40</v>
      </c>
      <c r="I127" s="38"/>
      <c r="J127" s="616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  <c r="Z127" s="60"/>
    </row>
    <row r="128" spans="1:26" ht="23.25" customHeight="1">
      <c r="A128" s="81"/>
      <c r="B128" s="13"/>
      <c r="C128" s="81"/>
      <c r="D128" s="615"/>
      <c r="E128" s="635" t="s">
        <v>1498</v>
      </c>
      <c r="F128" s="89"/>
      <c r="G128" s="39"/>
      <c r="H128" s="296" t="s">
        <v>1478</v>
      </c>
      <c r="I128" s="48"/>
      <c r="J128" s="620" t="s">
        <v>116</v>
      </c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  <c r="Z128" s="60"/>
    </row>
    <row r="129" spans="1:26" ht="23.25" customHeight="1">
      <c r="A129" s="81"/>
      <c r="B129" s="13"/>
      <c r="C129" s="81"/>
      <c r="D129" s="615"/>
      <c r="E129" s="615"/>
      <c r="F129" s="634" t="s">
        <v>78</v>
      </c>
      <c r="G129" s="634" t="s">
        <v>78</v>
      </c>
      <c r="H129" s="297" t="s">
        <v>1479</v>
      </c>
      <c r="I129" s="49"/>
      <c r="J129" s="615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  <c r="Z129" s="60"/>
    </row>
    <row r="130" spans="1:26" ht="23.25" customHeight="1">
      <c r="A130" s="81"/>
      <c r="B130" s="13"/>
      <c r="C130" s="81"/>
      <c r="D130" s="615"/>
      <c r="E130" s="13"/>
      <c r="F130" s="615"/>
      <c r="G130" s="615"/>
      <c r="H130" s="297" t="s">
        <v>1480</v>
      </c>
      <c r="I130" s="49"/>
      <c r="J130" s="615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  <c r="Z130" s="60"/>
    </row>
    <row r="131" spans="1:26" ht="23.25" customHeight="1">
      <c r="A131" s="81"/>
      <c r="B131" s="13"/>
      <c r="C131" s="81"/>
      <c r="D131" s="615"/>
      <c r="E131" s="13"/>
      <c r="F131" s="615"/>
      <c r="G131" s="615"/>
      <c r="H131" s="297" t="s">
        <v>1481</v>
      </c>
      <c r="I131" s="49"/>
      <c r="J131" s="615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  <c r="Z131" s="60"/>
    </row>
    <row r="132" spans="1:26" ht="23.25" customHeight="1">
      <c r="A132" s="81"/>
      <c r="B132" s="13"/>
      <c r="C132" s="81"/>
      <c r="D132" s="615"/>
      <c r="E132" s="13"/>
      <c r="F132" s="615"/>
      <c r="G132" s="615"/>
      <c r="H132" s="297" t="s">
        <v>1482</v>
      </c>
      <c r="I132" s="49"/>
      <c r="J132" s="615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  <c r="Z132" s="60"/>
    </row>
    <row r="133" spans="1:26" ht="23.25" customHeight="1">
      <c r="A133" s="81"/>
      <c r="B133" s="13"/>
      <c r="C133" s="81"/>
      <c r="D133" s="615"/>
      <c r="E133" s="13"/>
      <c r="F133" s="615"/>
      <c r="G133" s="615"/>
      <c r="H133" s="297" t="s">
        <v>1483</v>
      </c>
      <c r="I133" s="49"/>
      <c r="J133" s="615"/>
      <c r="K133" s="60"/>
      <c r="L133" s="60"/>
      <c r="M133" s="60"/>
      <c r="N133" s="60"/>
      <c r="O133" s="60"/>
      <c r="P133" s="60"/>
      <c r="Q133" s="60"/>
      <c r="R133" s="60"/>
      <c r="S133" s="60"/>
      <c r="T133" s="60"/>
      <c r="U133" s="60"/>
      <c r="V133" s="60"/>
      <c r="W133" s="60"/>
      <c r="X133" s="60"/>
      <c r="Y133" s="60"/>
      <c r="Z133" s="60"/>
    </row>
    <row r="134" spans="1:26" ht="23.25" customHeight="1">
      <c r="A134" s="81"/>
      <c r="B134" s="13"/>
      <c r="C134" s="81"/>
      <c r="D134" s="615"/>
      <c r="E134" s="13"/>
      <c r="F134" s="615"/>
      <c r="G134" s="615"/>
      <c r="H134" s="297" t="s">
        <v>1484</v>
      </c>
      <c r="I134" s="49"/>
      <c r="J134" s="615"/>
      <c r="K134" s="60"/>
      <c r="L134" s="60"/>
      <c r="M134" s="60"/>
      <c r="N134" s="60"/>
      <c r="O134" s="60"/>
      <c r="P134" s="60"/>
      <c r="Q134" s="60"/>
      <c r="R134" s="60"/>
      <c r="S134" s="60"/>
      <c r="T134" s="60"/>
      <c r="U134" s="60"/>
      <c r="V134" s="60"/>
      <c r="W134" s="60"/>
      <c r="X134" s="60"/>
      <c r="Y134" s="60"/>
      <c r="Z134" s="60"/>
    </row>
    <row r="135" spans="1:26" ht="23.25" customHeight="1">
      <c r="A135" s="81"/>
      <c r="B135" s="13"/>
      <c r="C135" s="81"/>
      <c r="D135" s="615"/>
      <c r="E135" s="13"/>
      <c r="F135" s="615"/>
      <c r="G135" s="615"/>
      <c r="H135" s="298" t="s">
        <v>1485</v>
      </c>
      <c r="I135" s="73"/>
      <c r="J135" s="615"/>
      <c r="K135" s="60"/>
      <c r="L135" s="60"/>
      <c r="M135" s="60"/>
      <c r="N135" s="60"/>
      <c r="O135" s="60"/>
      <c r="P135" s="60"/>
      <c r="Q135" s="60"/>
      <c r="R135" s="60"/>
      <c r="S135" s="60"/>
      <c r="T135" s="60"/>
      <c r="U135" s="60"/>
      <c r="V135" s="60"/>
      <c r="W135" s="60"/>
      <c r="X135" s="60"/>
      <c r="Y135" s="60"/>
      <c r="Z135" s="60"/>
    </row>
    <row r="136" spans="1:26" ht="23.25" customHeight="1">
      <c r="A136" s="81"/>
      <c r="B136" s="13"/>
      <c r="C136" s="81"/>
      <c r="D136" s="615"/>
      <c r="E136" s="70"/>
      <c r="F136" s="618"/>
      <c r="G136" s="618"/>
      <c r="H136" s="299" t="s">
        <v>40</v>
      </c>
      <c r="I136" s="38"/>
      <c r="J136" s="616"/>
      <c r="K136" s="60"/>
      <c r="L136" s="60"/>
      <c r="M136" s="60"/>
      <c r="N136" s="60"/>
      <c r="O136" s="60"/>
      <c r="P136" s="60"/>
      <c r="Q136" s="60"/>
      <c r="R136" s="60"/>
      <c r="S136" s="60"/>
      <c r="T136" s="60"/>
      <c r="U136" s="60"/>
      <c r="V136" s="60"/>
      <c r="W136" s="60"/>
      <c r="X136" s="60"/>
      <c r="Y136" s="60"/>
      <c r="Z136" s="60"/>
    </row>
    <row r="137" spans="1:26" ht="23.25" customHeight="1">
      <c r="A137" s="81"/>
      <c r="B137" s="13"/>
      <c r="C137" s="81"/>
      <c r="D137" s="615"/>
      <c r="E137" s="39" t="s">
        <v>117</v>
      </c>
      <c r="F137" s="635" t="s">
        <v>78</v>
      </c>
      <c r="G137" s="635" t="s">
        <v>78</v>
      </c>
      <c r="H137" s="296" t="s">
        <v>1478</v>
      </c>
      <c r="I137" s="48"/>
      <c r="J137" s="620" t="s">
        <v>118</v>
      </c>
      <c r="K137" s="60"/>
      <c r="L137" s="60"/>
      <c r="M137" s="60"/>
      <c r="N137" s="60"/>
      <c r="O137" s="60"/>
      <c r="P137" s="60"/>
      <c r="Q137" s="60"/>
      <c r="R137" s="60"/>
      <c r="S137" s="60"/>
      <c r="T137" s="60"/>
      <c r="U137" s="60"/>
      <c r="V137" s="60"/>
      <c r="W137" s="60"/>
      <c r="X137" s="60"/>
      <c r="Y137" s="60"/>
      <c r="Z137" s="60"/>
    </row>
    <row r="138" spans="1:26" ht="23.25" customHeight="1">
      <c r="A138" s="81"/>
      <c r="B138" s="13"/>
      <c r="C138" s="81"/>
      <c r="D138" s="615"/>
      <c r="E138" s="13"/>
      <c r="F138" s="615"/>
      <c r="G138" s="615"/>
      <c r="H138" s="297" t="s">
        <v>1479</v>
      </c>
      <c r="I138" s="49"/>
      <c r="J138" s="615"/>
      <c r="K138" s="60"/>
      <c r="L138" s="60"/>
      <c r="M138" s="60"/>
      <c r="N138" s="60"/>
      <c r="O138" s="60"/>
      <c r="P138" s="60"/>
      <c r="Q138" s="60"/>
      <c r="R138" s="60"/>
      <c r="S138" s="60"/>
      <c r="T138" s="60"/>
      <c r="U138" s="60"/>
      <c r="V138" s="60"/>
      <c r="W138" s="60"/>
      <c r="X138" s="60"/>
      <c r="Y138" s="60"/>
      <c r="Z138" s="60"/>
    </row>
    <row r="139" spans="1:26" ht="23.25" customHeight="1">
      <c r="A139" s="81"/>
      <c r="B139" s="13"/>
      <c r="C139" s="81"/>
      <c r="D139" s="615"/>
      <c r="E139" s="13"/>
      <c r="F139" s="615"/>
      <c r="G139" s="615"/>
      <c r="H139" s="297" t="s">
        <v>1480</v>
      </c>
      <c r="I139" s="49"/>
      <c r="J139" s="615"/>
      <c r="K139" s="60"/>
      <c r="L139" s="60"/>
      <c r="M139" s="60"/>
      <c r="N139" s="60"/>
      <c r="O139" s="60"/>
      <c r="P139" s="60"/>
      <c r="Q139" s="60"/>
      <c r="R139" s="60"/>
      <c r="S139" s="60"/>
      <c r="T139" s="60"/>
      <c r="U139" s="60"/>
      <c r="V139" s="60"/>
      <c r="W139" s="60"/>
      <c r="X139" s="60"/>
      <c r="Y139" s="60"/>
      <c r="Z139" s="60"/>
    </row>
    <row r="140" spans="1:26" ht="23.25" customHeight="1">
      <c r="A140" s="81"/>
      <c r="B140" s="13"/>
      <c r="C140" s="81"/>
      <c r="D140" s="615"/>
      <c r="E140" s="13"/>
      <c r="F140" s="615"/>
      <c r="G140" s="615"/>
      <c r="H140" s="297" t="s">
        <v>1481</v>
      </c>
      <c r="I140" s="49"/>
      <c r="J140" s="615"/>
      <c r="K140" s="60"/>
      <c r="L140" s="60"/>
      <c r="M140" s="60"/>
      <c r="N140" s="60"/>
      <c r="O140" s="60"/>
      <c r="P140" s="60"/>
      <c r="Q140" s="60"/>
      <c r="R140" s="60"/>
      <c r="S140" s="60"/>
      <c r="T140" s="60"/>
      <c r="U140" s="60"/>
      <c r="V140" s="60"/>
      <c r="W140" s="60"/>
      <c r="X140" s="60"/>
      <c r="Y140" s="60"/>
      <c r="Z140" s="60"/>
    </row>
    <row r="141" spans="1:26" ht="23.25" customHeight="1">
      <c r="A141" s="81"/>
      <c r="B141" s="13"/>
      <c r="C141" s="81"/>
      <c r="D141" s="615"/>
      <c r="E141" s="13"/>
      <c r="F141" s="615"/>
      <c r="G141" s="615"/>
      <c r="H141" s="297" t="s">
        <v>1482</v>
      </c>
      <c r="I141" s="49"/>
      <c r="J141" s="615"/>
      <c r="K141" s="60"/>
      <c r="L141" s="60"/>
      <c r="M141" s="60"/>
      <c r="N141" s="60"/>
      <c r="O141" s="60"/>
      <c r="P141" s="60"/>
      <c r="Q141" s="60"/>
      <c r="R141" s="60"/>
      <c r="S141" s="60"/>
      <c r="T141" s="60"/>
      <c r="U141" s="60"/>
      <c r="V141" s="60"/>
      <c r="W141" s="60"/>
      <c r="X141" s="60"/>
      <c r="Y141" s="60"/>
      <c r="Z141" s="60"/>
    </row>
    <row r="142" spans="1:26" ht="23.25" customHeight="1">
      <c r="A142" s="81"/>
      <c r="B142" s="13"/>
      <c r="C142" s="81"/>
      <c r="D142" s="615"/>
      <c r="E142" s="13"/>
      <c r="F142" s="615"/>
      <c r="G142" s="615"/>
      <c r="H142" s="297" t="s">
        <v>1483</v>
      </c>
      <c r="I142" s="49"/>
      <c r="J142" s="615"/>
      <c r="K142" s="60"/>
      <c r="L142" s="60"/>
      <c r="M142" s="60"/>
      <c r="N142" s="60"/>
      <c r="O142" s="60"/>
      <c r="P142" s="60"/>
      <c r="Q142" s="60"/>
      <c r="R142" s="60"/>
      <c r="S142" s="60"/>
      <c r="T142" s="60"/>
      <c r="U142" s="60"/>
      <c r="V142" s="60"/>
      <c r="W142" s="60"/>
      <c r="X142" s="60"/>
      <c r="Y142" s="60"/>
      <c r="Z142" s="60"/>
    </row>
    <row r="143" spans="1:26" ht="23.25" customHeight="1">
      <c r="A143" s="81"/>
      <c r="B143" s="13"/>
      <c r="C143" s="81"/>
      <c r="D143" s="615"/>
      <c r="E143" s="13"/>
      <c r="F143" s="615"/>
      <c r="G143" s="615"/>
      <c r="H143" s="297" t="s">
        <v>1484</v>
      </c>
      <c r="I143" s="49"/>
      <c r="J143" s="615"/>
      <c r="K143" s="60"/>
      <c r="L143" s="60"/>
      <c r="M143" s="60"/>
      <c r="N143" s="60"/>
      <c r="O143" s="60"/>
      <c r="P143" s="60"/>
      <c r="Q143" s="60"/>
      <c r="R143" s="60"/>
      <c r="S143" s="60"/>
      <c r="T143" s="60"/>
      <c r="U143" s="60"/>
      <c r="V143" s="60"/>
      <c r="W143" s="60"/>
      <c r="X143" s="60"/>
      <c r="Y143" s="60"/>
      <c r="Z143" s="60"/>
    </row>
    <row r="144" spans="1:26" ht="23.25" customHeight="1">
      <c r="A144" s="81"/>
      <c r="B144" s="13"/>
      <c r="C144" s="81"/>
      <c r="D144" s="615"/>
      <c r="E144" s="13"/>
      <c r="F144" s="615"/>
      <c r="G144" s="615"/>
      <c r="H144" s="298" t="s">
        <v>1485</v>
      </c>
      <c r="I144" s="73"/>
      <c r="J144" s="615"/>
      <c r="K144" s="60"/>
      <c r="L144" s="60"/>
      <c r="M144" s="60"/>
      <c r="N144" s="60"/>
      <c r="O144" s="60"/>
      <c r="P144" s="60"/>
      <c r="Q144" s="60"/>
      <c r="R144" s="60"/>
      <c r="S144" s="60"/>
      <c r="T144" s="60"/>
      <c r="U144" s="60"/>
      <c r="V144" s="60"/>
      <c r="W144" s="60"/>
      <c r="X144" s="60"/>
      <c r="Y144" s="60"/>
      <c r="Z144" s="60"/>
    </row>
    <row r="145" spans="1:26" ht="23.25" customHeight="1">
      <c r="A145" s="81"/>
      <c r="B145" s="13"/>
      <c r="C145" s="81"/>
      <c r="D145" s="615"/>
      <c r="E145" s="70"/>
      <c r="F145" s="618"/>
      <c r="G145" s="618"/>
      <c r="H145" s="299" t="s">
        <v>40</v>
      </c>
      <c r="I145" s="38"/>
      <c r="J145" s="616"/>
      <c r="K145" s="60"/>
      <c r="L145" s="60"/>
      <c r="M145" s="60"/>
      <c r="N145" s="60"/>
      <c r="O145" s="60"/>
      <c r="P145" s="60"/>
      <c r="Q145" s="60"/>
      <c r="R145" s="60"/>
      <c r="S145" s="60"/>
      <c r="T145" s="60"/>
      <c r="U145" s="60"/>
      <c r="V145" s="60"/>
      <c r="W145" s="60"/>
      <c r="X145" s="60"/>
      <c r="Y145" s="60"/>
      <c r="Z145" s="60"/>
    </row>
    <row r="146" spans="1:26" ht="23.25" customHeight="1">
      <c r="A146" s="81"/>
      <c r="B146" s="13"/>
      <c r="C146" s="81"/>
      <c r="D146" s="615"/>
      <c r="E146" s="39" t="s">
        <v>119</v>
      </c>
      <c r="F146" s="635" t="s">
        <v>78</v>
      </c>
      <c r="G146" s="635" t="s">
        <v>78</v>
      </c>
      <c r="H146" s="296" t="s">
        <v>1478</v>
      </c>
      <c r="I146" s="48"/>
      <c r="J146" s="620" t="s">
        <v>120</v>
      </c>
      <c r="K146" s="60"/>
      <c r="L146" s="60"/>
      <c r="M146" s="60"/>
      <c r="N146" s="60"/>
      <c r="O146" s="60"/>
      <c r="P146" s="60"/>
      <c r="Q146" s="60"/>
      <c r="R146" s="60"/>
      <c r="S146" s="60"/>
      <c r="T146" s="60"/>
      <c r="U146" s="60"/>
      <c r="V146" s="60"/>
      <c r="W146" s="60"/>
      <c r="X146" s="60"/>
      <c r="Y146" s="60"/>
      <c r="Z146" s="60"/>
    </row>
    <row r="147" spans="1:26" ht="23.25" customHeight="1">
      <c r="A147" s="81"/>
      <c r="B147" s="13"/>
      <c r="C147" s="81"/>
      <c r="D147" s="615"/>
      <c r="E147" s="13"/>
      <c r="F147" s="615"/>
      <c r="G147" s="615"/>
      <c r="H147" s="297" t="s">
        <v>1479</v>
      </c>
      <c r="I147" s="49"/>
      <c r="J147" s="615"/>
      <c r="K147" s="60"/>
      <c r="L147" s="60"/>
      <c r="M147" s="60"/>
      <c r="N147" s="60"/>
      <c r="O147" s="60"/>
      <c r="P147" s="60"/>
      <c r="Q147" s="60"/>
      <c r="R147" s="60"/>
      <c r="S147" s="60"/>
      <c r="T147" s="60"/>
      <c r="U147" s="60"/>
      <c r="V147" s="60"/>
      <c r="W147" s="60"/>
      <c r="X147" s="60"/>
      <c r="Y147" s="60"/>
      <c r="Z147" s="60"/>
    </row>
    <row r="148" spans="1:26" ht="23.25" customHeight="1">
      <c r="A148" s="81"/>
      <c r="B148" s="13"/>
      <c r="C148" s="81"/>
      <c r="D148" s="615"/>
      <c r="E148" s="13"/>
      <c r="F148" s="615"/>
      <c r="G148" s="615"/>
      <c r="H148" s="297" t="s">
        <v>1480</v>
      </c>
      <c r="I148" s="49"/>
      <c r="J148" s="615"/>
      <c r="K148" s="60"/>
      <c r="L148" s="60"/>
      <c r="M148" s="60"/>
      <c r="N148" s="60"/>
      <c r="O148" s="60"/>
      <c r="P148" s="60"/>
      <c r="Q148" s="60"/>
      <c r="R148" s="60"/>
      <c r="S148" s="60"/>
      <c r="T148" s="60"/>
      <c r="U148" s="60"/>
      <c r="V148" s="60"/>
      <c r="W148" s="60"/>
      <c r="X148" s="60"/>
      <c r="Y148" s="60"/>
      <c r="Z148" s="60"/>
    </row>
    <row r="149" spans="1:26" ht="23.25" customHeight="1">
      <c r="A149" s="81"/>
      <c r="B149" s="13"/>
      <c r="C149" s="81"/>
      <c r="D149" s="615"/>
      <c r="E149" s="13"/>
      <c r="F149" s="615"/>
      <c r="G149" s="615"/>
      <c r="H149" s="297" t="s">
        <v>1481</v>
      </c>
      <c r="I149" s="49"/>
      <c r="J149" s="615"/>
      <c r="K149" s="60"/>
      <c r="L149" s="60"/>
      <c r="M149" s="60"/>
      <c r="N149" s="60"/>
      <c r="O149" s="60"/>
      <c r="P149" s="60"/>
      <c r="Q149" s="60"/>
      <c r="R149" s="60"/>
      <c r="S149" s="60"/>
      <c r="T149" s="60"/>
      <c r="U149" s="60"/>
      <c r="V149" s="60"/>
      <c r="W149" s="60"/>
      <c r="X149" s="60"/>
      <c r="Y149" s="60"/>
      <c r="Z149" s="60"/>
    </row>
    <row r="150" spans="1:26" ht="23.25" customHeight="1">
      <c r="A150" s="81"/>
      <c r="B150" s="13"/>
      <c r="C150" s="81"/>
      <c r="D150" s="615"/>
      <c r="E150" s="13"/>
      <c r="F150" s="615"/>
      <c r="G150" s="615"/>
      <c r="H150" s="297" t="s">
        <v>1482</v>
      </c>
      <c r="I150" s="49"/>
      <c r="J150" s="615"/>
      <c r="K150" s="60"/>
      <c r="L150" s="60"/>
      <c r="M150" s="60"/>
      <c r="N150" s="60"/>
      <c r="O150" s="60"/>
      <c r="P150" s="60"/>
      <c r="Q150" s="60"/>
      <c r="R150" s="60"/>
      <c r="S150" s="60"/>
      <c r="T150" s="60"/>
      <c r="U150" s="60"/>
      <c r="V150" s="60"/>
      <c r="W150" s="60"/>
      <c r="X150" s="60"/>
      <c r="Y150" s="60"/>
      <c r="Z150" s="60"/>
    </row>
    <row r="151" spans="1:26" ht="23.25" customHeight="1">
      <c r="A151" s="81"/>
      <c r="B151" s="13"/>
      <c r="C151" s="81"/>
      <c r="D151" s="615"/>
      <c r="E151" s="13"/>
      <c r="F151" s="615"/>
      <c r="G151" s="615"/>
      <c r="H151" s="297" t="s">
        <v>1483</v>
      </c>
      <c r="I151" s="49"/>
      <c r="J151" s="615"/>
      <c r="K151" s="60"/>
      <c r="L151" s="60"/>
      <c r="M151" s="60"/>
      <c r="N151" s="60"/>
      <c r="O151" s="60"/>
      <c r="P151" s="60"/>
      <c r="Q151" s="60"/>
      <c r="R151" s="60"/>
      <c r="S151" s="60"/>
      <c r="T151" s="60"/>
      <c r="U151" s="60"/>
      <c r="V151" s="60"/>
      <c r="W151" s="60"/>
      <c r="X151" s="60"/>
      <c r="Y151" s="60"/>
      <c r="Z151" s="60"/>
    </row>
    <row r="152" spans="1:26" ht="23.25" customHeight="1">
      <c r="A152" s="81"/>
      <c r="B152" s="13"/>
      <c r="C152" s="81"/>
      <c r="D152" s="615"/>
      <c r="E152" s="13"/>
      <c r="F152" s="615"/>
      <c r="G152" s="615"/>
      <c r="H152" s="297" t="s">
        <v>1484</v>
      </c>
      <c r="I152" s="49"/>
      <c r="J152" s="615"/>
      <c r="K152" s="60"/>
      <c r="L152" s="60"/>
      <c r="M152" s="60"/>
      <c r="N152" s="60"/>
      <c r="O152" s="60"/>
      <c r="P152" s="60"/>
      <c r="Q152" s="60"/>
      <c r="R152" s="60"/>
      <c r="S152" s="60"/>
      <c r="T152" s="60"/>
      <c r="U152" s="60"/>
      <c r="V152" s="60"/>
      <c r="W152" s="60"/>
      <c r="X152" s="60"/>
      <c r="Y152" s="60"/>
      <c r="Z152" s="60"/>
    </row>
    <row r="153" spans="1:26" ht="23.25" customHeight="1">
      <c r="A153" s="81"/>
      <c r="B153" s="13"/>
      <c r="C153" s="81"/>
      <c r="D153" s="615"/>
      <c r="E153" s="13"/>
      <c r="F153" s="615"/>
      <c r="G153" s="615"/>
      <c r="H153" s="298" t="s">
        <v>1485</v>
      </c>
      <c r="I153" s="73"/>
      <c r="J153" s="615"/>
      <c r="K153" s="60"/>
      <c r="L153" s="60"/>
      <c r="M153" s="60"/>
      <c r="N153" s="60"/>
      <c r="O153" s="60"/>
      <c r="P153" s="60"/>
      <c r="Q153" s="60"/>
      <c r="R153" s="60"/>
      <c r="S153" s="60"/>
      <c r="T153" s="60"/>
      <c r="U153" s="60"/>
      <c r="V153" s="60"/>
      <c r="W153" s="60"/>
      <c r="X153" s="60"/>
      <c r="Y153" s="60"/>
      <c r="Z153" s="60"/>
    </row>
    <row r="154" spans="1:26" ht="23.25" customHeight="1">
      <c r="A154" s="81"/>
      <c r="B154" s="13"/>
      <c r="C154" s="81"/>
      <c r="D154" s="615"/>
      <c r="E154" s="70"/>
      <c r="F154" s="618"/>
      <c r="G154" s="618"/>
      <c r="H154" s="299" t="s">
        <v>40</v>
      </c>
      <c r="I154" s="90"/>
      <c r="J154" s="616"/>
      <c r="K154" s="60"/>
      <c r="L154" s="60"/>
      <c r="M154" s="60"/>
      <c r="N154" s="60"/>
      <c r="O154" s="60"/>
      <c r="P154" s="60"/>
      <c r="Q154" s="60"/>
      <c r="R154" s="60"/>
      <c r="S154" s="60"/>
      <c r="T154" s="60"/>
      <c r="U154" s="60"/>
      <c r="V154" s="60"/>
      <c r="W154" s="60"/>
      <c r="X154" s="60"/>
      <c r="Y154" s="60"/>
      <c r="Z154" s="60"/>
    </row>
    <row r="155" spans="1:26" ht="18.75" customHeight="1">
      <c r="A155" s="81"/>
      <c r="B155" s="13"/>
      <c r="C155" s="81"/>
      <c r="D155" s="615"/>
      <c r="E155" s="635" t="s">
        <v>121</v>
      </c>
      <c r="F155" s="635" t="s">
        <v>42</v>
      </c>
      <c r="G155" s="635" t="s">
        <v>42</v>
      </c>
      <c r="H155" s="296" t="s">
        <v>1478</v>
      </c>
      <c r="I155" s="48"/>
      <c r="J155" s="620" t="s">
        <v>122</v>
      </c>
      <c r="K155" s="60"/>
      <c r="L155" s="60"/>
      <c r="M155" s="60"/>
      <c r="N155" s="60"/>
      <c r="O155" s="60"/>
      <c r="P155" s="60"/>
      <c r="Q155" s="60"/>
      <c r="R155" s="60"/>
      <c r="S155" s="60"/>
      <c r="T155" s="60"/>
      <c r="U155" s="60"/>
      <c r="V155" s="60"/>
      <c r="W155" s="60"/>
      <c r="X155" s="60"/>
      <c r="Y155" s="60"/>
      <c r="Z155" s="60"/>
    </row>
    <row r="156" spans="1:26" ht="18.75" customHeight="1">
      <c r="A156" s="81"/>
      <c r="B156" s="13"/>
      <c r="C156" s="81"/>
      <c r="D156" s="615"/>
      <c r="E156" s="615"/>
      <c r="F156" s="615"/>
      <c r="G156" s="615"/>
      <c r="H156" s="297" t="s">
        <v>1479</v>
      </c>
      <c r="I156" s="49"/>
      <c r="J156" s="615"/>
      <c r="K156" s="60"/>
      <c r="L156" s="60"/>
      <c r="M156" s="60"/>
      <c r="N156" s="60"/>
      <c r="O156" s="60"/>
      <c r="P156" s="60"/>
      <c r="Q156" s="60"/>
      <c r="R156" s="60"/>
      <c r="S156" s="60"/>
      <c r="T156" s="60"/>
      <c r="U156" s="60"/>
      <c r="V156" s="60"/>
      <c r="W156" s="60"/>
      <c r="X156" s="60"/>
      <c r="Y156" s="60"/>
      <c r="Z156" s="60"/>
    </row>
    <row r="157" spans="1:26" ht="18.75" customHeight="1">
      <c r="A157" s="81"/>
      <c r="B157" s="13"/>
      <c r="C157" s="81"/>
      <c r="D157" s="615"/>
      <c r="E157" s="13"/>
      <c r="F157" s="615"/>
      <c r="G157" s="615"/>
      <c r="H157" s="297" t="s">
        <v>1480</v>
      </c>
      <c r="I157" s="49"/>
      <c r="J157" s="615"/>
      <c r="K157" s="60"/>
      <c r="L157" s="60"/>
      <c r="M157" s="60"/>
      <c r="N157" s="60"/>
      <c r="O157" s="60"/>
      <c r="P157" s="60"/>
      <c r="Q157" s="60"/>
      <c r="R157" s="60"/>
      <c r="S157" s="60"/>
      <c r="T157" s="60"/>
      <c r="U157" s="60"/>
      <c r="V157" s="60"/>
      <c r="W157" s="60"/>
      <c r="X157" s="60"/>
      <c r="Y157" s="60"/>
      <c r="Z157" s="60"/>
    </row>
    <row r="158" spans="1:26" ht="18.75" customHeight="1">
      <c r="A158" s="81"/>
      <c r="B158" s="13"/>
      <c r="C158" s="81"/>
      <c r="D158" s="615"/>
      <c r="E158" s="13"/>
      <c r="F158" s="615"/>
      <c r="G158" s="615"/>
      <c r="H158" s="297" t="s">
        <v>1481</v>
      </c>
      <c r="I158" s="49"/>
      <c r="J158" s="615"/>
      <c r="K158" s="60"/>
      <c r="L158" s="60"/>
      <c r="M158" s="60"/>
      <c r="N158" s="60"/>
      <c r="O158" s="60"/>
      <c r="P158" s="60"/>
      <c r="Q158" s="60"/>
      <c r="R158" s="60"/>
      <c r="S158" s="60"/>
      <c r="T158" s="60"/>
      <c r="U158" s="60"/>
      <c r="V158" s="60"/>
      <c r="W158" s="60"/>
      <c r="X158" s="60"/>
      <c r="Y158" s="60"/>
      <c r="Z158" s="60"/>
    </row>
    <row r="159" spans="1:26" ht="18.75" customHeight="1">
      <c r="A159" s="81"/>
      <c r="B159" s="13"/>
      <c r="C159" s="81"/>
      <c r="D159" s="615"/>
      <c r="E159" s="13"/>
      <c r="F159" s="615"/>
      <c r="G159" s="615"/>
      <c r="H159" s="297" t="s">
        <v>1482</v>
      </c>
      <c r="I159" s="49"/>
      <c r="J159" s="615"/>
      <c r="K159" s="60"/>
      <c r="L159" s="60"/>
      <c r="M159" s="60"/>
      <c r="N159" s="60"/>
      <c r="O159" s="60"/>
      <c r="P159" s="60"/>
      <c r="Q159" s="60"/>
      <c r="R159" s="60"/>
      <c r="S159" s="60"/>
      <c r="T159" s="60"/>
      <c r="U159" s="60"/>
      <c r="V159" s="60"/>
      <c r="W159" s="60"/>
      <c r="X159" s="60"/>
      <c r="Y159" s="60"/>
      <c r="Z159" s="60"/>
    </row>
    <row r="160" spans="1:26" ht="18.75" customHeight="1">
      <c r="A160" s="81"/>
      <c r="B160" s="13"/>
      <c r="C160" s="81"/>
      <c r="D160" s="615"/>
      <c r="E160" s="13"/>
      <c r="F160" s="615"/>
      <c r="G160" s="615"/>
      <c r="H160" s="297" t="s">
        <v>1483</v>
      </c>
      <c r="I160" s="49"/>
      <c r="J160" s="615"/>
      <c r="K160" s="60"/>
      <c r="L160" s="60"/>
      <c r="M160" s="60"/>
      <c r="N160" s="60"/>
      <c r="O160" s="60"/>
      <c r="P160" s="60"/>
      <c r="Q160" s="60"/>
      <c r="R160" s="60"/>
      <c r="S160" s="60"/>
      <c r="T160" s="60"/>
      <c r="U160" s="60"/>
      <c r="V160" s="60"/>
      <c r="W160" s="60"/>
      <c r="X160" s="60"/>
      <c r="Y160" s="60"/>
      <c r="Z160" s="60"/>
    </row>
    <row r="161" spans="1:26" ht="18.75" customHeight="1">
      <c r="A161" s="81"/>
      <c r="B161" s="13"/>
      <c r="C161" s="81"/>
      <c r="D161" s="615"/>
      <c r="E161" s="13"/>
      <c r="F161" s="615"/>
      <c r="G161" s="615"/>
      <c r="H161" s="297" t="s">
        <v>1484</v>
      </c>
      <c r="I161" s="49"/>
      <c r="J161" s="615"/>
      <c r="K161" s="60"/>
      <c r="L161" s="60"/>
      <c r="M161" s="60"/>
      <c r="N161" s="60"/>
      <c r="O161" s="60"/>
      <c r="P161" s="60"/>
      <c r="Q161" s="60"/>
      <c r="R161" s="60"/>
      <c r="S161" s="60"/>
      <c r="T161" s="60"/>
      <c r="U161" s="60"/>
      <c r="V161" s="60"/>
      <c r="W161" s="60"/>
      <c r="X161" s="60"/>
      <c r="Y161" s="60"/>
      <c r="Z161" s="60"/>
    </row>
    <row r="162" spans="1:26" ht="18.75" customHeight="1">
      <c r="A162" s="81"/>
      <c r="B162" s="13"/>
      <c r="C162" s="81"/>
      <c r="D162" s="615"/>
      <c r="E162" s="13"/>
      <c r="F162" s="615"/>
      <c r="G162" s="615"/>
      <c r="H162" s="298" t="s">
        <v>1485</v>
      </c>
      <c r="I162" s="73"/>
      <c r="J162" s="615"/>
      <c r="K162" s="60"/>
      <c r="L162" s="60"/>
      <c r="M162" s="60"/>
      <c r="N162" s="60"/>
      <c r="O162" s="60"/>
      <c r="P162" s="60"/>
      <c r="Q162" s="60"/>
      <c r="R162" s="60"/>
      <c r="S162" s="60"/>
      <c r="T162" s="60"/>
      <c r="U162" s="60"/>
      <c r="V162" s="60"/>
      <c r="W162" s="60"/>
      <c r="X162" s="60"/>
      <c r="Y162" s="60"/>
      <c r="Z162" s="60"/>
    </row>
    <row r="163" spans="1:26" ht="18.75" customHeight="1">
      <c r="A163" s="81"/>
      <c r="B163" s="13"/>
      <c r="C163" s="81"/>
      <c r="D163" s="615"/>
      <c r="E163" s="13"/>
      <c r="F163" s="615"/>
      <c r="G163" s="615"/>
      <c r="H163" s="299" t="s">
        <v>40</v>
      </c>
      <c r="I163" s="90"/>
      <c r="J163" s="616"/>
      <c r="K163" s="60"/>
      <c r="L163" s="60"/>
      <c r="M163" s="60"/>
      <c r="N163" s="60"/>
      <c r="O163" s="60"/>
      <c r="P163" s="60"/>
      <c r="Q163" s="60"/>
      <c r="R163" s="60"/>
      <c r="S163" s="60"/>
      <c r="T163" s="60"/>
      <c r="U163" s="60"/>
      <c r="V163" s="60"/>
      <c r="W163" s="60"/>
      <c r="X163" s="60"/>
      <c r="Y163" s="60"/>
      <c r="Z163" s="60"/>
    </row>
    <row r="164" spans="1:26" ht="19.5" customHeight="1">
      <c r="A164" s="81"/>
      <c r="B164" s="13"/>
      <c r="C164" s="81"/>
      <c r="D164" s="615"/>
      <c r="E164" s="647" t="s">
        <v>1499</v>
      </c>
      <c r="F164" s="46"/>
      <c r="G164" s="630"/>
      <c r="H164" s="91"/>
      <c r="I164" s="92"/>
      <c r="J164" s="93"/>
      <c r="K164" s="60"/>
      <c r="L164" s="60"/>
      <c r="M164" s="60"/>
      <c r="N164" s="60"/>
      <c r="O164" s="60"/>
      <c r="P164" s="60"/>
      <c r="Q164" s="60"/>
      <c r="R164" s="60"/>
      <c r="S164" s="60"/>
      <c r="T164" s="60"/>
      <c r="U164" s="60"/>
      <c r="V164" s="60"/>
      <c r="W164" s="60"/>
      <c r="X164" s="60"/>
      <c r="Y164" s="60"/>
      <c r="Z164" s="60"/>
    </row>
    <row r="165" spans="1:26" ht="19.5" customHeight="1">
      <c r="A165" s="81"/>
      <c r="B165" s="13"/>
      <c r="C165" s="81"/>
      <c r="D165" s="615"/>
      <c r="E165" s="629"/>
      <c r="F165" s="46"/>
      <c r="G165" s="615"/>
      <c r="H165" s="94"/>
      <c r="I165" s="60"/>
      <c r="J165" s="95"/>
      <c r="K165" s="60"/>
      <c r="L165" s="60"/>
      <c r="M165" s="60"/>
      <c r="N165" s="60"/>
      <c r="O165" s="60"/>
      <c r="P165" s="60"/>
      <c r="Q165" s="60"/>
      <c r="R165" s="60"/>
      <c r="S165" s="60"/>
      <c r="T165" s="60"/>
      <c r="U165" s="60"/>
      <c r="V165" s="60"/>
      <c r="W165" s="60"/>
      <c r="X165" s="60"/>
      <c r="Y165" s="60"/>
      <c r="Z165" s="60"/>
    </row>
    <row r="166" spans="1:26" ht="19.5" customHeight="1">
      <c r="A166" s="81"/>
      <c r="B166" s="13"/>
      <c r="C166" s="81"/>
      <c r="D166" s="615"/>
      <c r="E166" s="647" t="s">
        <v>124</v>
      </c>
      <c r="F166" s="46"/>
      <c r="G166" s="46"/>
      <c r="H166" s="94"/>
      <c r="I166" s="60"/>
      <c r="J166" s="95"/>
      <c r="K166" s="60"/>
      <c r="L166" s="60"/>
      <c r="M166" s="60"/>
      <c r="N166" s="60"/>
      <c r="O166" s="60"/>
      <c r="P166" s="60"/>
      <c r="Q166" s="60"/>
      <c r="R166" s="60"/>
      <c r="S166" s="60"/>
      <c r="T166" s="60"/>
      <c r="U166" s="60"/>
      <c r="V166" s="60"/>
      <c r="W166" s="60"/>
      <c r="X166" s="60"/>
      <c r="Y166" s="60"/>
      <c r="Z166" s="60"/>
    </row>
    <row r="167" spans="1:26" ht="19.5" customHeight="1">
      <c r="A167" s="81"/>
      <c r="B167" s="13"/>
      <c r="C167" s="81"/>
      <c r="D167" s="615"/>
      <c r="E167" s="629"/>
      <c r="F167" s="46"/>
      <c r="G167" s="46"/>
      <c r="H167" s="94"/>
      <c r="I167" s="60"/>
      <c r="J167" s="95"/>
      <c r="K167" s="60"/>
      <c r="L167" s="60"/>
      <c r="M167" s="60"/>
      <c r="N167" s="60"/>
      <c r="O167" s="60"/>
      <c r="P167" s="60"/>
      <c r="Q167" s="60"/>
      <c r="R167" s="60"/>
      <c r="S167" s="60"/>
      <c r="T167" s="60"/>
      <c r="U167" s="60"/>
      <c r="V167" s="60"/>
      <c r="W167" s="60"/>
      <c r="X167" s="60"/>
      <c r="Y167" s="60"/>
      <c r="Z167" s="60"/>
    </row>
    <row r="168" spans="1:26" ht="19.5" customHeight="1">
      <c r="A168" s="81"/>
      <c r="B168" s="13"/>
      <c r="C168" s="81"/>
      <c r="D168" s="615"/>
      <c r="E168" s="96" t="s">
        <v>125</v>
      </c>
      <c r="F168" s="46"/>
      <c r="G168" s="46"/>
      <c r="H168" s="97"/>
      <c r="I168" s="98"/>
      <c r="J168" s="95"/>
      <c r="K168" s="60"/>
      <c r="L168" s="60"/>
      <c r="M168" s="60"/>
      <c r="N168" s="60"/>
      <c r="O168" s="60"/>
      <c r="P168" s="60"/>
      <c r="Q168" s="60"/>
      <c r="R168" s="60"/>
      <c r="S168" s="60"/>
      <c r="T168" s="60"/>
      <c r="U168" s="60"/>
      <c r="V168" s="60"/>
      <c r="W168" s="60"/>
      <c r="X168" s="60"/>
      <c r="Y168" s="60"/>
      <c r="Z168" s="60"/>
    </row>
    <row r="169" spans="1:26" ht="21.75" customHeight="1">
      <c r="A169" s="54" t="s">
        <v>126</v>
      </c>
      <c r="B169" s="633" t="s">
        <v>1500</v>
      </c>
      <c r="C169" s="55" t="s">
        <v>20</v>
      </c>
      <c r="D169" s="55"/>
      <c r="E169" s="650" t="s">
        <v>128</v>
      </c>
      <c r="F169" s="636" t="s">
        <v>42</v>
      </c>
      <c r="G169" s="636" t="s">
        <v>78</v>
      </c>
      <c r="H169" s="296" t="s">
        <v>1478</v>
      </c>
      <c r="I169" s="70"/>
      <c r="J169" s="623" t="s">
        <v>1501</v>
      </c>
      <c r="K169" s="60"/>
      <c r="L169" s="60"/>
      <c r="M169" s="60"/>
      <c r="N169" s="60"/>
      <c r="O169" s="60"/>
      <c r="P169" s="60"/>
      <c r="Q169" s="60"/>
      <c r="R169" s="60"/>
      <c r="S169" s="60"/>
      <c r="T169" s="60"/>
      <c r="U169" s="60"/>
      <c r="V169" s="60"/>
      <c r="W169" s="60"/>
      <c r="X169" s="60"/>
      <c r="Y169" s="60"/>
      <c r="Z169" s="60"/>
    </row>
    <row r="170" spans="1:26" ht="21.75" customHeight="1">
      <c r="A170" s="13"/>
      <c r="B170" s="615"/>
      <c r="C170" s="81"/>
      <c r="D170" s="81"/>
      <c r="E170" s="615"/>
      <c r="F170" s="615"/>
      <c r="G170" s="615"/>
      <c r="H170" s="297" t="s">
        <v>1479</v>
      </c>
      <c r="I170" s="49"/>
      <c r="J170" s="615"/>
      <c r="K170" s="60"/>
      <c r="L170" s="60"/>
      <c r="M170" s="60"/>
      <c r="N170" s="60"/>
      <c r="O170" s="60"/>
      <c r="P170" s="60"/>
      <c r="Q170" s="60"/>
      <c r="R170" s="60"/>
      <c r="S170" s="60"/>
      <c r="T170" s="60"/>
      <c r="U170" s="60"/>
      <c r="V170" s="60"/>
      <c r="W170" s="60"/>
      <c r="X170" s="60"/>
      <c r="Y170" s="60"/>
      <c r="Z170" s="60"/>
    </row>
    <row r="171" spans="1:26" ht="21.75" customHeight="1">
      <c r="A171" s="13"/>
      <c r="B171" s="615"/>
      <c r="C171" s="81"/>
      <c r="D171" s="81"/>
      <c r="E171" s="99"/>
      <c r="F171" s="615"/>
      <c r="G171" s="615"/>
      <c r="H171" s="297" t="s">
        <v>1480</v>
      </c>
      <c r="I171" s="49"/>
      <c r="J171" s="615"/>
      <c r="K171" s="60"/>
      <c r="L171" s="60"/>
      <c r="M171" s="60"/>
      <c r="N171" s="60"/>
      <c r="O171" s="60"/>
      <c r="P171" s="60"/>
      <c r="Q171" s="60"/>
      <c r="R171" s="60"/>
      <c r="S171" s="60"/>
      <c r="T171" s="60"/>
      <c r="U171" s="60"/>
      <c r="V171" s="60"/>
      <c r="W171" s="60"/>
      <c r="X171" s="60"/>
      <c r="Y171" s="60"/>
      <c r="Z171" s="60"/>
    </row>
    <row r="172" spans="1:26" ht="21.75" customHeight="1">
      <c r="A172" s="13"/>
      <c r="B172" s="615"/>
      <c r="C172" s="81"/>
      <c r="D172" s="81"/>
      <c r="E172" s="99"/>
      <c r="F172" s="615"/>
      <c r="G172" s="615"/>
      <c r="H172" s="297" t="s">
        <v>1481</v>
      </c>
      <c r="I172" s="49"/>
      <c r="J172" s="615"/>
      <c r="K172" s="60"/>
      <c r="L172" s="60"/>
      <c r="M172" s="60"/>
      <c r="N172" s="60"/>
      <c r="O172" s="60"/>
      <c r="P172" s="60"/>
      <c r="Q172" s="60"/>
      <c r="R172" s="60"/>
      <c r="S172" s="60"/>
      <c r="T172" s="60"/>
      <c r="U172" s="60"/>
      <c r="V172" s="60"/>
      <c r="W172" s="60"/>
      <c r="X172" s="60"/>
      <c r="Y172" s="60"/>
      <c r="Z172" s="60"/>
    </row>
    <row r="173" spans="1:26" ht="21" customHeight="1">
      <c r="A173" s="13"/>
      <c r="B173" s="615"/>
      <c r="C173" s="81"/>
      <c r="D173" s="81"/>
      <c r="E173" s="99"/>
      <c r="F173" s="615"/>
      <c r="G173" s="615"/>
      <c r="H173" s="297" t="s">
        <v>1482</v>
      </c>
      <c r="I173" s="49"/>
      <c r="J173" s="615"/>
      <c r="K173" s="60"/>
      <c r="L173" s="60"/>
      <c r="M173" s="60"/>
      <c r="N173" s="60"/>
      <c r="O173" s="60"/>
      <c r="P173" s="60"/>
      <c r="Q173" s="60"/>
      <c r="R173" s="60"/>
      <c r="S173" s="60"/>
      <c r="T173" s="60"/>
      <c r="U173" s="60"/>
      <c r="V173" s="60"/>
      <c r="W173" s="60"/>
      <c r="X173" s="60"/>
      <c r="Y173" s="60"/>
      <c r="Z173" s="60"/>
    </row>
    <row r="174" spans="1:26" ht="21" customHeight="1">
      <c r="A174" s="13"/>
      <c r="B174" s="615"/>
      <c r="C174" s="81"/>
      <c r="D174" s="81"/>
      <c r="E174" s="99"/>
      <c r="F174" s="615"/>
      <c r="G174" s="615"/>
      <c r="H174" s="297" t="s">
        <v>1483</v>
      </c>
      <c r="I174" s="49"/>
      <c r="J174" s="615"/>
      <c r="K174" s="60"/>
      <c r="L174" s="60"/>
      <c r="M174" s="60"/>
      <c r="N174" s="60"/>
      <c r="O174" s="60"/>
      <c r="P174" s="60"/>
      <c r="Q174" s="60"/>
      <c r="R174" s="60"/>
      <c r="S174" s="60"/>
      <c r="T174" s="60"/>
      <c r="U174" s="60"/>
      <c r="V174" s="60"/>
      <c r="W174" s="60"/>
      <c r="X174" s="60"/>
      <c r="Y174" s="60"/>
      <c r="Z174" s="60"/>
    </row>
    <row r="175" spans="1:26" ht="21" customHeight="1">
      <c r="A175" s="13"/>
      <c r="B175" s="82"/>
      <c r="C175" s="81"/>
      <c r="D175" s="81"/>
      <c r="E175" s="99"/>
      <c r="F175" s="615"/>
      <c r="G175" s="615"/>
      <c r="H175" s="297" t="s">
        <v>1484</v>
      </c>
      <c r="I175" s="49"/>
      <c r="J175" s="615"/>
      <c r="K175" s="60"/>
      <c r="L175" s="60"/>
      <c r="M175" s="60"/>
      <c r="N175" s="60"/>
      <c r="O175" s="60"/>
      <c r="P175" s="60"/>
      <c r="Q175" s="60"/>
      <c r="R175" s="60"/>
      <c r="S175" s="60"/>
      <c r="T175" s="60"/>
      <c r="U175" s="60"/>
      <c r="V175" s="60"/>
      <c r="W175" s="60"/>
      <c r="X175" s="60"/>
      <c r="Y175" s="60"/>
      <c r="Z175" s="60"/>
    </row>
    <row r="176" spans="1:26" ht="18.75" customHeight="1">
      <c r="A176" s="13"/>
      <c r="B176" s="13"/>
      <c r="C176" s="81"/>
      <c r="D176" s="81"/>
      <c r="E176" s="99"/>
      <c r="F176" s="615"/>
      <c r="G176" s="615"/>
      <c r="H176" s="298" t="s">
        <v>1485</v>
      </c>
      <c r="I176" s="73"/>
      <c r="J176" s="615"/>
      <c r="K176" s="60"/>
      <c r="L176" s="60"/>
      <c r="M176" s="60"/>
      <c r="N176" s="60"/>
      <c r="O176" s="60"/>
      <c r="P176" s="60"/>
      <c r="Q176" s="60"/>
      <c r="R176" s="60"/>
      <c r="S176" s="60"/>
      <c r="T176" s="60"/>
      <c r="U176" s="60"/>
      <c r="V176" s="60"/>
      <c r="W176" s="60"/>
      <c r="X176" s="60"/>
      <c r="Y176" s="60"/>
      <c r="Z176" s="60"/>
    </row>
    <row r="177" spans="1:26" ht="18.75" customHeight="1">
      <c r="A177" s="13"/>
      <c r="B177" s="13"/>
      <c r="C177" s="81"/>
      <c r="D177" s="81"/>
      <c r="E177" s="99"/>
      <c r="F177" s="618"/>
      <c r="G177" s="618"/>
      <c r="H177" s="299" t="s">
        <v>40</v>
      </c>
      <c r="I177" s="74"/>
      <c r="J177" s="616"/>
      <c r="K177" s="60"/>
      <c r="L177" s="60"/>
      <c r="M177" s="60"/>
      <c r="N177" s="60"/>
      <c r="O177" s="60"/>
      <c r="P177" s="60"/>
      <c r="Q177" s="60"/>
      <c r="R177" s="60"/>
      <c r="S177" s="60"/>
      <c r="T177" s="60"/>
      <c r="U177" s="60"/>
      <c r="V177" s="60"/>
      <c r="W177" s="60"/>
      <c r="X177" s="60"/>
      <c r="Y177" s="60"/>
      <c r="Z177" s="60"/>
    </row>
    <row r="178" spans="1:26" ht="18.75" customHeight="1">
      <c r="A178" s="13"/>
      <c r="B178" s="13"/>
      <c r="C178" s="81"/>
      <c r="D178" s="81"/>
      <c r="E178" s="2"/>
      <c r="F178" s="638" t="s">
        <v>42</v>
      </c>
      <c r="G178" s="638" t="s">
        <v>78</v>
      </c>
      <c r="H178" s="296" t="s">
        <v>1478</v>
      </c>
      <c r="I178" s="70"/>
      <c r="J178" s="620" t="s">
        <v>1502</v>
      </c>
      <c r="K178" s="60"/>
      <c r="L178" s="60"/>
      <c r="M178" s="60"/>
      <c r="N178" s="60"/>
      <c r="O178" s="60"/>
      <c r="P178" s="60"/>
      <c r="Q178" s="60"/>
      <c r="R178" s="60"/>
      <c r="S178" s="60"/>
      <c r="T178" s="60"/>
      <c r="U178" s="60"/>
      <c r="V178" s="60"/>
      <c r="W178" s="60"/>
      <c r="X178" s="60"/>
      <c r="Y178" s="60"/>
      <c r="Z178" s="60"/>
    </row>
    <row r="179" spans="1:26" ht="18.75" customHeight="1">
      <c r="A179" s="13"/>
      <c r="B179" s="13"/>
      <c r="C179" s="81"/>
      <c r="D179" s="81"/>
      <c r="E179" s="13"/>
      <c r="F179" s="615"/>
      <c r="G179" s="615"/>
      <c r="H179" s="297" t="s">
        <v>1479</v>
      </c>
      <c r="I179" s="49"/>
      <c r="J179" s="615"/>
      <c r="K179" s="60"/>
      <c r="L179" s="60"/>
      <c r="M179" s="60"/>
      <c r="N179" s="60"/>
      <c r="O179" s="60"/>
      <c r="P179" s="60"/>
      <c r="Q179" s="60"/>
      <c r="R179" s="60"/>
      <c r="S179" s="60"/>
      <c r="T179" s="60"/>
      <c r="U179" s="60"/>
      <c r="V179" s="60"/>
      <c r="W179" s="60"/>
      <c r="X179" s="60"/>
      <c r="Y179" s="60"/>
      <c r="Z179" s="60"/>
    </row>
    <row r="180" spans="1:26" ht="18.75" customHeight="1">
      <c r="A180" s="13"/>
      <c r="B180" s="13"/>
      <c r="C180" s="81"/>
      <c r="D180" s="81"/>
      <c r="E180" s="13"/>
      <c r="F180" s="615"/>
      <c r="G180" s="615"/>
      <c r="H180" s="297" t="s">
        <v>1480</v>
      </c>
      <c r="I180" s="49"/>
      <c r="J180" s="615"/>
      <c r="K180" s="60"/>
      <c r="L180" s="60"/>
      <c r="M180" s="60"/>
      <c r="N180" s="60"/>
      <c r="O180" s="60"/>
      <c r="P180" s="60"/>
      <c r="Q180" s="60"/>
      <c r="R180" s="60"/>
      <c r="S180" s="60"/>
      <c r="T180" s="60"/>
      <c r="U180" s="60"/>
      <c r="V180" s="60"/>
      <c r="W180" s="60"/>
      <c r="X180" s="60"/>
      <c r="Y180" s="60"/>
      <c r="Z180" s="60"/>
    </row>
    <row r="181" spans="1:26" ht="18.75" customHeight="1">
      <c r="A181" s="13"/>
      <c r="B181" s="13"/>
      <c r="C181" s="81"/>
      <c r="D181" s="81"/>
      <c r="E181" s="13"/>
      <c r="F181" s="615"/>
      <c r="G181" s="615"/>
      <c r="H181" s="297" t="s">
        <v>1481</v>
      </c>
      <c r="I181" s="49"/>
      <c r="J181" s="615"/>
      <c r="K181" s="60"/>
      <c r="L181" s="60"/>
      <c r="M181" s="60"/>
      <c r="N181" s="60"/>
      <c r="O181" s="60"/>
      <c r="P181" s="60"/>
      <c r="Q181" s="60"/>
      <c r="R181" s="60"/>
      <c r="S181" s="60"/>
      <c r="T181" s="60"/>
      <c r="U181" s="60"/>
      <c r="V181" s="60"/>
      <c r="W181" s="60"/>
      <c r="X181" s="60"/>
      <c r="Y181" s="60"/>
      <c r="Z181" s="60"/>
    </row>
    <row r="182" spans="1:26" ht="18.75" customHeight="1">
      <c r="A182" s="13"/>
      <c r="B182" s="13"/>
      <c r="C182" s="81"/>
      <c r="D182" s="81"/>
      <c r="E182" s="13"/>
      <c r="F182" s="615"/>
      <c r="G182" s="615"/>
      <c r="H182" s="297" t="s">
        <v>1482</v>
      </c>
      <c r="I182" s="49"/>
      <c r="J182" s="615"/>
      <c r="K182" s="60"/>
      <c r="L182" s="60"/>
      <c r="M182" s="60"/>
      <c r="N182" s="60"/>
      <c r="O182" s="60"/>
      <c r="P182" s="60"/>
      <c r="Q182" s="60"/>
      <c r="R182" s="60"/>
      <c r="S182" s="60"/>
      <c r="T182" s="60"/>
      <c r="U182" s="60"/>
      <c r="V182" s="60"/>
      <c r="W182" s="60"/>
      <c r="X182" s="60"/>
      <c r="Y182" s="60"/>
      <c r="Z182" s="60"/>
    </row>
    <row r="183" spans="1:26" ht="18.75" customHeight="1">
      <c r="A183" s="13"/>
      <c r="B183" s="13"/>
      <c r="C183" s="81"/>
      <c r="D183" s="81"/>
      <c r="E183" s="13"/>
      <c r="F183" s="615"/>
      <c r="G183" s="615"/>
      <c r="H183" s="297" t="s">
        <v>1483</v>
      </c>
      <c r="I183" s="49"/>
      <c r="J183" s="615"/>
      <c r="K183" s="60"/>
      <c r="L183" s="60"/>
      <c r="M183" s="60"/>
      <c r="N183" s="60"/>
      <c r="O183" s="60"/>
      <c r="P183" s="60"/>
      <c r="Q183" s="60"/>
      <c r="R183" s="60"/>
      <c r="S183" s="60"/>
      <c r="T183" s="60"/>
      <c r="U183" s="60"/>
      <c r="V183" s="60"/>
      <c r="W183" s="60"/>
      <c r="X183" s="60"/>
      <c r="Y183" s="60"/>
      <c r="Z183" s="60"/>
    </row>
    <row r="184" spans="1:26" ht="18.75" customHeight="1">
      <c r="A184" s="13"/>
      <c r="B184" s="13"/>
      <c r="C184" s="81"/>
      <c r="D184" s="81"/>
      <c r="E184" s="13"/>
      <c r="F184" s="615"/>
      <c r="G184" s="615"/>
      <c r="H184" s="297" t="s">
        <v>1484</v>
      </c>
      <c r="I184" s="49"/>
      <c r="J184" s="615"/>
      <c r="K184" s="60"/>
      <c r="L184" s="60"/>
      <c r="M184" s="60"/>
      <c r="N184" s="60"/>
      <c r="O184" s="60"/>
      <c r="P184" s="60"/>
      <c r="Q184" s="60"/>
      <c r="R184" s="60"/>
      <c r="S184" s="60"/>
      <c r="T184" s="60"/>
      <c r="U184" s="60"/>
      <c r="V184" s="60"/>
      <c r="W184" s="60"/>
      <c r="X184" s="60"/>
      <c r="Y184" s="60"/>
      <c r="Z184" s="60"/>
    </row>
    <row r="185" spans="1:26" ht="18.75" customHeight="1">
      <c r="A185" s="13"/>
      <c r="B185" s="13"/>
      <c r="C185" s="81"/>
      <c r="D185" s="81"/>
      <c r="E185" s="13"/>
      <c r="F185" s="615"/>
      <c r="G185" s="615"/>
      <c r="H185" s="298" t="s">
        <v>1485</v>
      </c>
      <c r="I185" s="73"/>
      <c r="J185" s="615"/>
      <c r="K185" s="60"/>
      <c r="L185" s="60"/>
      <c r="M185" s="60"/>
      <c r="N185" s="60"/>
      <c r="O185" s="60"/>
      <c r="P185" s="60"/>
      <c r="Q185" s="60"/>
      <c r="R185" s="60"/>
      <c r="S185" s="60"/>
      <c r="T185" s="60"/>
      <c r="U185" s="60"/>
      <c r="V185" s="60"/>
      <c r="W185" s="60"/>
      <c r="X185" s="60"/>
      <c r="Y185" s="60"/>
      <c r="Z185" s="60"/>
    </row>
    <row r="186" spans="1:26" ht="18.75" customHeight="1">
      <c r="A186" s="13"/>
      <c r="B186" s="13"/>
      <c r="C186" s="81"/>
      <c r="D186" s="81"/>
      <c r="E186" s="13"/>
      <c r="F186" s="618"/>
      <c r="G186" s="618"/>
      <c r="H186" s="299" t="s">
        <v>40</v>
      </c>
      <c r="I186" s="294"/>
      <c r="J186" s="616"/>
      <c r="K186" s="60"/>
      <c r="L186" s="60"/>
      <c r="M186" s="60"/>
      <c r="N186" s="60"/>
      <c r="O186" s="60"/>
      <c r="P186" s="60"/>
      <c r="Q186" s="60"/>
      <c r="R186" s="60"/>
      <c r="S186" s="60"/>
      <c r="T186" s="60"/>
      <c r="U186" s="60"/>
      <c r="V186" s="60"/>
      <c r="W186" s="60"/>
      <c r="X186" s="60"/>
      <c r="Y186" s="60"/>
      <c r="Z186" s="60"/>
    </row>
    <row r="187" spans="1:26" ht="21.75" customHeight="1">
      <c r="A187" s="13"/>
      <c r="B187" s="13"/>
      <c r="C187" s="81"/>
      <c r="D187" s="81"/>
      <c r="E187" s="664" t="s">
        <v>1503</v>
      </c>
      <c r="F187" s="13" t="s">
        <v>42</v>
      </c>
      <c r="G187" s="13" t="s">
        <v>42</v>
      </c>
      <c r="H187" s="296" t="s">
        <v>1478</v>
      </c>
      <c r="I187" s="70"/>
      <c r="J187" s="620" t="s">
        <v>1504</v>
      </c>
      <c r="K187" s="60"/>
      <c r="L187" s="60"/>
      <c r="M187" s="60"/>
      <c r="N187" s="60"/>
      <c r="O187" s="60"/>
      <c r="P187" s="60"/>
      <c r="Q187" s="60"/>
      <c r="R187" s="60"/>
      <c r="S187" s="60"/>
      <c r="T187" s="60"/>
      <c r="U187" s="60"/>
      <c r="V187" s="60"/>
      <c r="W187" s="60"/>
      <c r="X187" s="60"/>
      <c r="Y187" s="60"/>
      <c r="Z187" s="60"/>
    </row>
    <row r="188" spans="1:26" ht="21.75" customHeight="1">
      <c r="A188" s="13"/>
      <c r="B188" s="13"/>
      <c r="C188" s="81"/>
      <c r="D188" s="81"/>
      <c r="E188" s="615"/>
      <c r="F188" s="81"/>
      <c r="G188" s="81"/>
      <c r="H188" s="297" t="s">
        <v>1479</v>
      </c>
      <c r="I188" s="49"/>
      <c r="J188" s="615"/>
      <c r="K188" s="60"/>
      <c r="L188" s="60"/>
      <c r="M188" s="60"/>
      <c r="N188" s="60"/>
      <c r="O188" s="60"/>
      <c r="P188" s="60"/>
      <c r="Q188" s="60"/>
      <c r="R188" s="60"/>
      <c r="S188" s="60"/>
      <c r="T188" s="60"/>
      <c r="U188" s="60"/>
      <c r="V188" s="60"/>
      <c r="W188" s="60"/>
      <c r="X188" s="60"/>
      <c r="Y188" s="60"/>
      <c r="Z188" s="60"/>
    </row>
    <row r="189" spans="1:26" ht="21.75" customHeight="1">
      <c r="A189" s="13"/>
      <c r="B189" s="13"/>
      <c r="C189" s="81"/>
      <c r="D189" s="81"/>
      <c r="E189" s="615"/>
      <c r="F189" s="81"/>
      <c r="G189" s="81"/>
      <c r="H189" s="297" t="s">
        <v>1480</v>
      </c>
      <c r="I189" s="49"/>
      <c r="J189" s="615"/>
      <c r="K189" s="60"/>
      <c r="L189" s="60"/>
      <c r="M189" s="60"/>
      <c r="N189" s="60"/>
      <c r="O189" s="60"/>
      <c r="P189" s="60"/>
      <c r="Q189" s="60"/>
      <c r="R189" s="60"/>
      <c r="S189" s="60"/>
      <c r="T189" s="60"/>
      <c r="U189" s="60"/>
      <c r="V189" s="60"/>
      <c r="W189" s="60"/>
      <c r="X189" s="60"/>
      <c r="Y189" s="60"/>
      <c r="Z189" s="60"/>
    </row>
    <row r="190" spans="1:26" ht="21.75" customHeight="1">
      <c r="A190" s="13"/>
      <c r="B190" s="13"/>
      <c r="C190" s="81"/>
      <c r="D190" s="81"/>
      <c r="E190" s="615"/>
      <c r="F190" s="81"/>
      <c r="G190" s="81"/>
      <c r="H190" s="297" t="s">
        <v>1481</v>
      </c>
      <c r="I190" s="49"/>
      <c r="J190" s="615"/>
      <c r="K190" s="60"/>
      <c r="L190" s="60"/>
      <c r="M190" s="60"/>
      <c r="N190" s="60"/>
      <c r="O190" s="60"/>
      <c r="P190" s="60"/>
      <c r="Q190" s="60"/>
      <c r="R190" s="60"/>
      <c r="S190" s="60"/>
      <c r="T190" s="60"/>
      <c r="U190" s="60"/>
      <c r="V190" s="60"/>
      <c r="W190" s="60"/>
      <c r="X190" s="60"/>
      <c r="Y190" s="60"/>
      <c r="Z190" s="60"/>
    </row>
    <row r="191" spans="1:26" ht="21.75" customHeight="1">
      <c r="A191" s="13"/>
      <c r="B191" s="13"/>
      <c r="C191" s="81"/>
      <c r="D191" s="81"/>
      <c r="E191" s="13"/>
      <c r="F191" s="81"/>
      <c r="G191" s="81"/>
      <c r="H191" s="297" t="s">
        <v>1482</v>
      </c>
      <c r="I191" s="49"/>
      <c r="J191" s="615"/>
      <c r="K191" s="60"/>
      <c r="L191" s="60"/>
      <c r="M191" s="60"/>
      <c r="N191" s="60"/>
      <c r="O191" s="60"/>
      <c r="P191" s="60"/>
      <c r="Q191" s="60"/>
      <c r="R191" s="60"/>
      <c r="S191" s="60"/>
      <c r="T191" s="60"/>
      <c r="U191" s="60"/>
      <c r="V191" s="60"/>
      <c r="W191" s="60"/>
      <c r="X191" s="60"/>
      <c r="Y191" s="60"/>
      <c r="Z191" s="60"/>
    </row>
    <row r="192" spans="1:26" ht="21.75" customHeight="1">
      <c r="A192" s="13"/>
      <c r="B192" s="13"/>
      <c r="C192" s="81"/>
      <c r="D192" s="81"/>
      <c r="E192" s="13"/>
      <c r="F192" s="81"/>
      <c r="G192" s="81"/>
      <c r="H192" s="297" t="s">
        <v>1483</v>
      </c>
      <c r="I192" s="49"/>
      <c r="J192" s="615"/>
      <c r="K192" s="60"/>
      <c r="L192" s="60"/>
      <c r="M192" s="60"/>
      <c r="N192" s="60"/>
      <c r="O192" s="60"/>
      <c r="P192" s="60"/>
      <c r="Q192" s="60"/>
      <c r="R192" s="60"/>
      <c r="S192" s="60"/>
      <c r="T192" s="60"/>
      <c r="U192" s="60"/>
      <c r="V192" s="60"/>
      <c r="W192" s="60"/>
      <c r="X192" s="60"/>
      <c r="Y192" s="60"/>
      <c r="Z192" s="60"/>
    </row>
    <row r="193" spans="1:26" ht="21.75" customHeight="1">
      <c r="A193" s="13"/>
      <c r="B193" s="13"/>
      <c r="C193" s="81"/>
      <c r="D193" s="81"/>
      <c r="E193" s="13"/>
      <c r="F193" s="81"/>
      <c r="G193" s="81"/>
      <c r="H193" s="297" t="s">
        <v>1484</v>
      </c>
      <c r="I193" s="49"/>
      <c r="J193" s="615"/>
      <c r="K193" s="60"/>
      <c r="L193" s="60"/>
      <c r="M193" s="60"/>
      <c r="N193" s="60"/>
      <c r="O193" s="60"/>
      <c r="P193" s="60"/>
      <c r="Q193" s="60"/>
      <c r="R193" s="60"/>
      <c r="S193" s="60"/>
      <c r="T193" s="60"/>
      <c r="U193" s="60"/>
      <c r="V193" s="60"/>
      <c r="W193" s="60"/>
      <c r="X193" s="60"/>
      <c r="Y193" s="60"/>
      <c r="Z193" s="60"/>
    </row>
    <row r="194" spans="1:26" ht="21.75" customHeight="1">
      <c r="A194" s="13"/>
      <c r="B194" s="13"/>
      <c r="C194" s="81"/>
      <c r="D194" s="81"/>
      <c r="E194" s="13"/>
      <c r="F194" s="81"/>
      <c r="G194" s="81"/>
      <c r="H194" s="298" t="s">
        <v>1485</v>
      </c>
      <c r="I194" s="73"/>
      <c r="J194" s="615"/>
      <c r="K194" s="60"/>
      <c r="L194" s="60"/>
      <c r="M194" s="60"/>
      <c r="N194" s="60"/>
      <c r="O194" s="60"/>
      <c r="P194" s="60"/>
      <c r="Q194" s="60"/>
      <c r="R194" s="60"/>
      <c r="S194" s="60"/>
      <c r="T194" s="60"/>
      <c r="U194" s="60"/>
      <c r="V194" s="60"/>
      <c r="W194" s="60"/>
      <c r="X194" s="60"/>
      <c r="Y194" s="60"/>
      <c r="Z194" s="60"/>
    </row>
    <row r="195" spans="1:26" ht="21.75" customHeight="1">
      <c r="A195" s="13"/>
      <c r="B195" s="13"/>
      <c r="C195" s="81"/>
      <c r="D195" s="81"/>
      <c r="E195" s="70"/>
      <c r="F195" s="87"/>
      <c r="G195" s="87"/>
      <c r="H195" s="299" t="s">
        <v>40</v>
      </c>
      <c r="I195" s="294"/>
      <c r="J195" s="616"/>
      <c r="K195" s="60"/>
      <c r="L195" s="60"/>
      <c r="M195" s="60"/>
      <c r="N195" s="60"/>
      <c r="O195" s="60"/>
      <c r="P195" s="60"/>
      <c r="Q195" s="60"/>
      <c r="R195" s="60"/>
      <c r="S195" s="60"/>
      <c r="T195" s="60"/>
      <c r="U195" s="60"/>
      <c r="V195" s="60"/>
      <c r="W195" s="60"/>
      <c r="X195" s="60"/>
      <c r="Y195" s="60"/>
      <c r="Z195" s="60"/>
    </row>
    <row r="196" spans="1:26" ht="21.75" customHeight="1">
      <c r="A196" s="13"/>
      <c r="B196" s="13"/>
      <c r="C196" s="81"/>
      <c r="D196" s="81"/>
      <c r="E196" s="665" t="s">
        <v>1505</v>
      </c>
      <c r="F196" s="13" t="s">
        <v>42</v>
      </c>
      <c r="G196" s="13" t="s">
        <v>42</v>
      </c>
      <c r="H196" s="296" t="s">
        <v>1478</v>
      </c>
      <c r="I196" s="70"/>
      <c r="J196" s="620" t="s">
        <v>1506</v>
      </c>
      <c r="K196" s="60"/>
      <c r="L196" s="60"/>
      <c r="M196" s="60"/>
      <c r="N196" s="60"/>
      <c r="O196" s="60"/>
      <c r="P196" s="60"/>
      <c r="Q196" s="60"/>
      <c r="R196" s="60"/>
      <c r="S196" s="60"/>
      <c r="T196" s="60"/>
      <c r="U196" s="60"/>
      <c r="V196" s="60"/>
      <c r="W196" s="60"/>
      <c r="X196" s="60"/>
      <c r="Y196" s="60"/>
      <c r="Z196" s="60"/>
    </row>
    <row r="197" spans="1:26" ht="21.75" customHeight="1">
      <c r="A197" s="13"/>
      <c r="B197" s="13"/>
      <c r="C197" s="81"/>
      <c r="D197" s="81"/>
      <c r="E197" s="615"/>
      <c r="F197" s="81"/>
      <c r="G197" s="81"/>
      <c r="H197" s="297" t="s">
        <v>1479</v>
      </c>
      <c r="I197" s="49"/>
      <c r="J197" s="615"/>
      <c r="K197" s="60"/>
      <c r="L197" s="60"/>
      <c r="M197" s="60"/>
      <c r="N197" s="60"/>
      <c r="O197" s="60"/>
      <c r="P197" s="60"/>
      <c r="Q197" s="60"/>
      <c r="R197" s="60"/>
      <c r="S197" s="60"/>
      <c r="T197" s="60"/>
      <c r="U197" s="60"/>
      <c r="V197" s="60"/>
      <c r="W197" s="60"/>
      <c r="X197" s="60"/>
      <c r="Y197" s="60"/>
      <c r="Z197" s="60"/>
    </row>
    <row r="198" spans="1:26" ht="21.75" customHeight="1">
      <c r="A198" s="13"/>
      <c r="B198" s="13"/>
      <c r="C198" s="81"/>
      <c r="D198" s="81"/>
      <c r="E198" s="615"/>
      <c r="F198" s="81"/>
      <c r="G198" s="81"/>
      <c r="H198" s="297" t="s">
        <v>1480</v>
      </c>
      <c r="I198" s="49"/>
      <c r="J198" s="615"/>
      <c r="K198" s="60"/>
      <c r="L198" s="60"/>
      <c r="M198" s="60"/>
      <c r="N198" s="60"/>
      <c r="O198" s="60"/>
      <c r="P198" s="60"/>
      <c r="Q198" s="60"/>
      <c r="R198" s="60"/>
      <c r="S198" s="60"/>
      <c r="T198" s="60"/>
      <c r="U198" s="60"/>
      <c r="V198" s="60"/>
      <c r="W198" s="60"/>
      <c r="X198" s="60"/>
      <c r="Y198" s="60"/>
      <c r="Z198" s="60"/>
    </row>
    <row r="199" spans="1:26" ht="21.75" customHeight="1">
      <c r="A199" s="13"/>
      <c r="B199" s="13"/>
      <c r="C199" s="81"/>
      <c r="D199" s="81"/>
      <c r="E199" s="615"/>
      <c r="F199" s="81"/>
      <c r="G199" s="81"/>
      <c r="H199" s="297" t="s">
        <v>1481</v>
      </c>
      <c r="I199" s="49"/>
      <c r="J199" s="615"/>
      <c r="K199" s="60"/>
      <c r="L199" s="60"/>
      <c r="M199" s="60"/>
      <c r="N199" s="60"/>
      <c r="O199" s="60"/>
      <c r="P199" s="60"/>
      <c r="Q199" s="60"/>
      <c r="R199" s="60"/>
      <c r="S199" s="60"/>
      <c r="T199" s="60"/>
      <c r="U199" s="60"/>
      <c r="V199" s="60"/>
      <c r="W199" s="60"/>
      <c r="X199" s="60"/>
      <c r="Y199" s="60"/>
      <c r="Z199" s="60"/>
    </row>
    <row r="200" spans="1:26" ht="21.75" customHeight="1">
      <c r="A200" s="13"/>
      <c r="B200" s="13"/>
      <c r="C200" s="81"/>
      <c r="D200" s="81"/>
      <c r="E200" s="615"/>
      <c r="F200" s="81"/>
      <c r="G200" s="81"/>
      <c r="H200" s="297" t="s">
        <v>1482</v>
      </c>
      <c r="I200" s="49"/>
      <c r="J200" s="615"/>
      <c r="K200" s="60"/>
      <c r="L200" s="60"/>
      <c r="M200" s="60"/>
      <c r="N200" s="60"/>
      <c r="O200" s="60"/>
      <c r="P200" s="60"/>
      <c r="Q200" s="60"/>
      <c r="R200" s="60"/>
      <c r="S200" s="60"/>
      <c r="T200" s="60"/>
      <c r="U200" s="60"/>
      <c r="V200" s="60"/>
      <c r="W200" s="60"/>
      <c r="X200" s="60"/>
      <c r="Y200" s="60"/>
      <c r="Z200" s="60"/>
    </row>
    <row r="201" spans="1:26" ht="24.75" customHeight="1">
      <c r="A201" s="13"/>
      <c r="B201" s="13"/>
      <c r="C201" s="81"/>
      <c r="D201" s="81"/>
      <c r="E201" s="615"/>
      <c r="F201" s="81"/>
      <c r="G201" s="81"/>
      <c r="H201" s="297" t="s">
        <v>1483</v>
      </c>
      <c r="I201" s="49"/>
      <c r="J201" s="615"/>
      <c r="K201" s="60"/>
      <c r="L201" s="60"/>
      <c r="M201" s="60"/>
      <c r="N201" s="60"/>
      <c r="O201" s="60"/>
      <c r="P201" s="60"/>
      <c r="Q201" s="60"/>
      <c r="R201" s="60"/>
      <c r="S201" s="60"/>
      <c r="T201" s="60"/>
      <c r="U201" s="60"/>
      <c r="V201" s="60"/>
      <c r="W201" s="60"/>
      <c r="X201" s="60"/>
      <c r="Y201" s="60"/>
      <c r="Z201" s="60"/>
    </row>
    <row r="202" spans="1:26" ht="24.75" customHeight="1">
      <c r="A202" s="13"/>
      <c r="B202" s="13"/>
      <c r="C202" s="81"/>
      <c r="D202" s="81"/>
      <c r="E202" s="13"/>
      <c r="F202" s="81"/>
      <c r="G202" s="81"/>
      <c r="H202" s="297" t="s">
        <v>1484</v>
      </c>
      <c r="I202" s="49"/>
      <c r="J202" s="615"/>
      <c r="K202" s="60"/>
      <c r="L202" s="60"/>
      <c r="M202" s="60"/>
      <c r="N202" s="60"/>
      <c r="O202" s="60"/>
      <c r="P202" s="60"/>
      <c r="Q202" s="60"/>
      <c r="R202" s="60"/>
      <c r="S202" s="60"/>
      <c r="T202" s="60"/>
      <c r="U202" s="60"/>
      <c r="V202" s="60"/>
      <c r="W202" s="60"/>
      <c r="X202" s="60"/>
      <c r="Y202" s="60"/>
      <c r="Z202" s="60"/>
    </row>
    <row r="203" spans="1:26" ht="24.75" customHeight="1">
      <c r="A203" s="13"/>
      <c r="B203" s="13"/>
      <c r="C203" s="81"/>
      <c r="D203" s="81"/>
      <c r="E203" s="13"/>
      <c r="F203" s="81"/>
      <c r="G203" s="81"/>
      <c r="H203" s="298" t="s">
        <v>1485</v>
      </c>
      <c r="I203" s="73"/>
      <c r="J203" s="615"/>
      <c r="K203" s="60"/>
      <c r="L203" s="60"/>
      <c r="M203" s="60"/>
      <c r="N203" s="60"/>
      <c r="O203" s="60"/>
      <c r="P203" s="60"/>
      <c r="Q203" s="60"/>
      <c r="R203" s="60"/>
      <c r="S203" s="60"/>
      <c r="T203" s="60"/>
      <c r="U203" s="60"/>
      <c r="V203" s="60"/>
      <c r="W203" s="60"/>
      <c r="X203" s="60"/>
      <c r="Y203" s="60"/>
      <c r="Z203" s="60"/>
    </row>
    <row r="204" spans="1:26" ht="24.75" customHeight="1">
      <c r="A204" s="13"/>
      <c r="B204" s="13"/>
      <c r="C204" s="81"/>
      <c r="D204" s="81"/>
      <c r="E204" s="13"/>
      <c r="F204" s="81"/>
      <c r="G204" s="81"/>
      <c r="H204" s="299" t="s">
        <v>40</v>
      </c>
      <c r="I204" s="294"/>
      <c r="J204" s="616"/>
      <c r="K204" s="60"/>
      <c r="L204" s="60"/>
      <c r="M204" s="60"/>
      <c r="N204" s="60"/>
      <c r="O204" s="60"/>
      <c r="P204" s="60"/>
      <c r="Q204" s="60"/>
      <c r="R204" s="60"/>
      <c r="S204" s="60"/>
      <c r="T204" s="60"/>
      <c r="U204" s="60"/>
      <c r="V204" s="60"/>
      <c r="W204" s="60"/>
      <c r="X204" s="60"/>
      <c r="Y204" s="60"/>
      <c r="Z204" s="60"/>
    </row>
    <row r="205" spans="1:26" ht="22.5" customHeight="1">
      <c r="A205" s="13"/>
      <c r="B205" s="636" t="s">
        <v>1507</v>
      </c>
      <c r="C205" s="55" t="s">
        <v>136</v>
      </c>
      <c r="D205" s="633" t="s">
        <v>1508</v>
      </c>
      <c r="E205" s="636" t="s">
        <v>138</v>
      </c>
      <c r="F205" s="636" t="s">
        <v>42</v>
      </c>
      <c r="G205" s="636" t="s">
        <v>78</v>
      </c>
      <c r="H205" s="296" t="s">
        <v>1478</v>
      </c>
      <c r="I205" s="70"/>
      <c r="J205" s="620" t="s">
        <v>1509</v>
      </c>
      <c r="K205" s="60"/>
      <c r="L205" s="60"/>
      <c r="M205" s="60"/>
      <c r="N205" s="60"/>
      <c r="O205" s="60"/>
      <c r="P205" s="60"/>
      <c r="Q205" s="60"/>
      <c r="R205" s="60"/>
      <c r="S205" s="60"/>
      <c r="T205" s="60"/>
      <c r="U205" s="60"/>
      <c r="V205" s="60"/>
      <c r="W205" s="60"/>
      <c r="X205" s="60"/>
      <c r="Y205" s="60"/>
      <c r="Z205" s="60"/>
    </row>
    <row r="206" spans="1:26" ht="22.5" customHeight="1">
      <c r="A206" s="13"/>
      <c r="B206" s="615"/>
      <c r="C206" s="81"/>
      <c r="D206" s="615"/>
      <c r="E206" s="615"/>
      <c r="F206" s="615"/>
      <c r="G206" s="615"/>
      <c r="H206" s="297" t="s">
        <v>1479</v>
      </c>
      <c r="I206" s="49"/>
      <c r="J206" s="615"/>
      <c r="K206" s="60"/>
      <c r="L206" s="60"/>
      <c r="M206" s="60"/>
      <c r="N206" s="60"/>
      <c r="O206" s="60"/>
      <c r="P206" s="60"/>
      <c r="Q206" s="60"/>
      <c r="R206" s="60"/>
      <c r="S206" s="60"/>
      <c r="T206" s="60"/>
      <c r="U206" s="60"/>
      <c r="V206" s="60"/>
      <c r="W206" s="60"/>
      <c r="X206" s="60"/>
      <c r="Y206" s="60"/>
      <c r="Z206" s="60"/>
    </row>
    <row r="207" spans="1:26" ht="22.5" customHeight="1">
      <c r="A207" s="13"/>
      <c r="B207" s="615"/>
      <c r="C207" s="81"/>
      <c r="D207" s="615"/>
      <c r="E207" s="615"/>
      <c r="F207" s="615"/>
      <c r="G207" s="615"/>
      <c r="H207" s="297" t="s">
        <v>1480</v>
      </c>
      <c r="I207" s="49"/>
      <c r="J207" s="615"/>
      <c r="K207" s="60"/>
      <c r="L207" s="60"/>
      <c r="M207" s="60"/>
      <c r="N207" s="60"/>
      <c r="O207" s="60"/>
      <c r="P207" s="60"/>
      <c r="Q207" s="60"/>
      <c r="R207" s="60"/>
      <c r="S207" s="60"/>
      <c r="T207" s="60"/>
      <c r="U207" s="60"/>
      <c r="V207" s="60"/>
      <c r="W207" s="60"/>
      <c r="X207" s="60"/>
      <c r="Y207" s="60"/>
      <c r="Z207" s="60"/>
    </row>
    <row r="208" spans="1:26" ht="22.5" customHeight="1">
      <c r="A208" s="13"/>
      <c r="B208" s="615"/>
      <c r="C208" s="81"/>
      <c r="D208" s="615"/>
      <c r="E208" s="615"/>
      <c r="F208" s="615"/>
      <c r="G208" s="615"/>
      <c r="H208" s="297" t="s">
        <v>1481</v>
      </c>
      <c r="I208" s="49"/>
      <c r="J208" s="615"/>
      <c r="K208" s="60"/>
      <c r="L208" s="60"/>
      <c r="M208" s="60"/>
      <c r="N208" s="60"/>
      <c r="O208" s="60"/>
      <c r="P208" s="60"/>
      <c r="Q208" s="60"/>
      <c r="R208" s="60"/>
      <c r="S208" s="60"/>
      <c r="T208" s="60"/>
      <c r="U208" s="60"/>
      <c r="V208" s="60"/>
      <c r="W208" s="60"/>
      <c r="X208" s="60"/>
      <c r="Y208" s="60"/>
      <c r="Z208" s="60"/>
    </row>
    <row r="209" spans="1:26" ht="22.5" customHeight="1">
      <c r="A209" s="13"/>
      <c r="B209" s="615"/>
      <c r="C209" s="81"/>
      <c r="D209" s="615"/>
      <c r="E209" s="615"/>
      <c r="F209" s="615"/>
      <c r="G209" s="615"/>
      <c r="H209" s="297" t="s">
        <v>1482</v>
      </c>
      <c r="I209" s="49"/>
      <c r="J209" s="615"/>
      <c r="K209" s="60"/>
      <c r="L209" s="60"/>
      <c r="M209" s="60"/>
      <c r="N209" s="60"/>
      <c r="O209" s="60"/>
      <c r="P209" s="60"/>
      <c r="Q209" s="60"/>
      <c r="R209" s="60"/>
      <c r="S209" s="60"/>
      <c r="T209" s="60"/>
      <c r="U209" s="60"/>
      <c r="V209" s="60"/>
      <c r="W209" s="60"/>
      <c r="X209" s="60"/>
      <c r="Y209" s="60"/>
      <c r="Z209" s="60"/>
    </row>
    <row r="210" spans="1:26" ht="22.5" customHeight="1">
      <c r="A210" s="13"/>
      <c r="B210" s="615"/>
      <c r="C210" s="81"/>
      <c r="D210" s="615"/>
      <c r="E210" s="615"/>
      <c r="F210" s="615"/>
      <c r="G210" s="615"/>
      <c r="H210" s="297" t="s">
        <v>1483</v>
      </c>
      <c r="I210" s="49"/>
      <c r="J210" s="615"/>
      <c r="K210" s="60"/>
      <c r="L210" s="60"/>
      <c r="M210" s="60"/>
      <c r="N210" s="60"/>
      <c r="O210" s="60"/>
      <c r="P210" s="60"/>
      <c r="Q210" s="60"/>
      <c r="R210" s="60"/>
      <c r="S210" s="60"/>
      <c r="T210" s="60"/>
      <c r="U210" s="60"/>
      <c r="V210" s="60"/>
      <c r="W210" s="60"/>
      <c r="X210" s="60"/>
      <c r="Y210" s="60"/>
      <c r="Z210" s="60"/>
    </row>
    <row r="211" spans="1:26" ht="22.5" customHeight="1">
      <c r="A211" s="13"/>
      <c r="B211" s="13"/>
      <c r="C211" s="81"/>
      <c r="D211" s="615"/>
      <c r="E211" s="615"/>
      <c r="F211" s="615"/>
      <c r="G211" s="615"/>
      <c r="H211" s="297" t="s">
        <v>1484</v>
      </c>
      <c r="I211" s="49"/>
      <c r="J211" s="615"/>
      <c r="K211" s="60"/>
      <c r="L211" s="60"/>
      <c r="M211" s="60"/>
      <c r="N211" s="60"/>
      <c r="O211" s="60"/>
      <c r="P211" s="60"/>
      <c r="Q211" s="60"/>
      <c r="R211" s="60"/>
      <c r="S211" s="60"/>
      <c r="T211" s="60"/>
      <c r="U211" s="60"/>
      <c r="V211" s="60"/>
      <c r="W211" s="60"/>
      <c r="X211" s="60"/>
      <c r="Y211" s="60"/>
      <c r="Z211" s="60"/>
    </row>
    <row r="212" spans="1:26" ht="21" customHeight="1">
      <c r="A212" s="13"/>
      <c r="B212" s="13"/>
      <c r="C212" s="81"/>
      <c r="D212" s="615"/>
      <c r="E212" s="81"/>
      <c r="F212" s="615"/>
      <c r="G212" s="615"/>
      <c r="H212" s="298" t="s">
        <v>1485</v>
      </c>
      <c r="I212" s="73"/>
      <c r="J212" s="615"/>
      <c r="K212" s="60"/>
      <c r="L212" s="60"/>
      <c r="M212" s="60"/>
      <c r="N212" s="60"/>
      <c r="O212" s="60"/>
      <c r="P212" s="60"/>
      <c r="Q212" s="60"/>
      <c r="R212" s="60"/>
      <c r="S212" s="60"/>
      <c r="T212" s="60"/>
      <c r="U212" s="60"/>
      <c r="V212" s="60"/>
      <c r="W212" s="60"/>
      <c r="X212" s="60"/>
      <c r="Y212" s="60"/>
      <c r="Z212" s="60"/>
    </row>
    <row r="213" spans="1:26" ht="21" customHeight="1">
      <c r="A213" s="13"/>
      <c r="B213" s="13"/>
      <c r="C213" s="81"/>
      <c r="D213" s="615"/>
      <c r="E213" s="81"/>
      <c r="F213" s="618"/>
      <c r="G213" s="618"/>
      <c r="H213" s="299" t="s">
        <v>40</v>
      </c>
      <c r="I213" s="294"/>
      <c r="J213" s="616"/>
      <c r="K213" s="60"/>
      <c r="L213" s="60"/>
      <c r="M213" s="60"/>
      <c r="N213" s="60"/>
      <c r="O213" s="60"/>
      <c r="P213" s="60"/>
      <c r="Q213" s="60"/>
      <c r="R213" s="60"/>
      <c r="S213" s="60"/>
      <c r="T213" s="60"/>
      <c r="U213" s="60"/>
      <c r="V213" s="60"/>
      <c r="W213" s="60"/>
      <c r="X213" s="60"/>
      <c r="Y213" s="60"/>
      <c r="Z213" s="60"/>
    </row>
    <row r="214" spans="1:26" ht="9.75" customHeight="1">
      <c r="A214" s="13"/>
      <c r="B214" s="13"/>
      <c r="C214" s="81"/>
      <c r="D214" s="14"/>
      <c r="E214" s="81"/>
      <c r="F214" s="81"/>
      <c r="G214" s="81"/>
      <c r="H214" s="305"/>
      <c r="I214" s="305"/>
      <c r="J214" s="46"/>
      <c r="K214" s="60"/>
      <c r="L214" s="60"/>
      <c r="M214" s="60"/>
      <c r="N214" s="60"/>
      <c r="O214" s="60"/>
      <c r="P214" s="60"/>
      <c r="Q214" s="60"/>
      <c r="R214" s="60"/>
      <c r="S214" s="60"/>
      <c r="T214" s="60"/>
      <c r="U214" s="60"/>
      <c r="V214" s="60"/>
      <c r="W214" s="60"/>
      <c r="X214" s="60"/>
      <c r="Y214" s="60"/>
      <c r="Z214" s="60"/>
    </row>
    <row r="215" spans="1:26" ht="26.25" customHeight="1">
      <c r="A215" s="13"/>
      <c r="B215" s="13"/>
      <c r="C215" s="81"/>
      <c r="D215" s="634" t="s">
        <v>140</v>
      </c>
      <c r="E215" s="81"/>
      <c r="F215" s="638" t="s">
        <v>42</v>
      </c>
      <c r="G215" s="638" t="s">
        <v>78</v>
      </c>
      <c r="H215" s="296" t="s">
        <v>1478</v>
      </c>
      <c r="I215" s="70"/>
      <c r="J215" s="630" t="s">
        <v>1510</v>
      </c>
      <c r="K215" s="60"/>
      <c r="L215" s="60"/>
      <c r="M215" s="60"/>
      <c r="N215" s="60"/>
      <c r="O215" s="60"/>
      <c r="P215" s="60"/>
      <c r="Q215" s="60"/>
      <c r="R215" s="60"/>
      <c r="S215" s="60"/>
      <c r="T215" s="60"/>
      <c r="U215" s="60"/>
      <c r="V215" s="60"/>
      <c r="W215" s="60"/>
      <c r="X215" s="60"/>
      <c r="Y215" s="60"/>
      <c r="Z215" s="60"/>
    </row>
    <row r="216" spans="1:26" ht="26.25" customHeight="1">
      <c r="A216" s="13"/>
      <c r="B216" s="13"/>
      <c r="C216" s="81"/>
      <c r="D216" s="615"/>
      <c r="E216" s="81"/>
      <c r="F216" s="615"/>
      <c r="G216" s="615"/>
      <c r="H216" s="297" t="s">
        <v>1479</v>
      </c>
      <c r="I216" s="49"/>
      <c r="J216" s="615"/>
      <c r="K216" s="60"/>
      <c r="L216" s="60"/>
      <c r="M216" s="60"/>
      <c r="N216" s="60"/>
      <c r="O216" s="60"/>
      <c r="P216" s="60"/>
      <c r="Q216" s="60"/>
      <c r="R216" s="60"/>
      <c r="S216" s="60"/>
      <c r="T216" s="60"/>
      <c r="U216" s="60"/>
      <c r="V216" s="60"/>
      <c r="W216" s="60"/>
      <c r="X216" s="60"/>
      <c r="Y216" s="60"/>
      <c r="Z216" s="60"/>
    </row>
    <row r="217" spans="1:26" ht="26.25" customHeight="1">
      <c r="A217" s="13"/>
      <c r="B217" s="13"/>
      <c r="C217" s="81"/>
      <c r="D217" s="615"/>
      <c r="E217" s="81"/>
      <c r="F217" s="615"/>
      <c r="G217" s="615"/>
      <c r="H217" s="297" t="s">
        <v>1480</v>
      </c>
      <c r="I217" s="49"/>
      <c r="J217" s="615"/>
      <c r="K217" s="60"/>
      <c r="L217" s="60"/>
      <c r="M217" s="60"/>
      <c r="N217" s="60"/>
      <c r="O217" s="60"/>
      <c r="P217" s="60"/>
      <c r="Q217" s="60"/>
      <c r="R217" s="60"/>
      <c r="S217" s="60"/>
      <c r="T217" s="60"/>
      <c r="U217" s="60"/>
      <c r="V217" s="60"/>
      <c r="W217" s="60"/>
      <c r="X217" s="60"/>
      <c r="Y217" s="60"/>
      <c r="Z217" s="60"/>
    </row>
    <row r="218" spans="1:26" ht="21.75" customHeight="1">
      <c r="A218" s="13"/>
      <c r="B218" s="13"/>
      <c r="C218" s="81"/>
      <c r="D218" s="615"/>
      <c r="E218" s="81"/>
      <c r="F218" s="615"/>
      <c r="G218" s="615"/>
      <c r="H218" s="297" t="s">
        <v>1481</v>
      </c>
      <c r="I218" s="49"/>
      <c r="J218" s="615"/>
      <c r="K218" s="60"/>
      <c r="L218" s="60"/>
      <c r="M218" s="60"/>
      <c r="N218" s="60"/>
      <c r="O218" s="60"/>
      <c r="P218" s="60"/>
      <c r="Q218" s="60"/>
      <c r="R218" s="60"/>
      <c r="S218" s="60"/>
      <c r="T218" s="60"/>
      <c r="U218" s="60"/>
      <c r="V218" s="60"/>
      <c r="W218" s="60"/>
      <c r="X218" s="60"/>
      <c r="Y218" s="60"/>
      <c r="Z218" s="60"/>
    </row>
    <row r="219" spans="1:26" ht="26.25" customHeight="1">
      <c r="A219" s="13"/>
      <c r="B219" s="13"/>
      <c r="C219" s="81"/>
      <c r="D219" s="634" t="s">
        <v>1511</v>
      </c>
      <c r="E219" s="81"/>
      <c r="F219" s="615"/>
      <c r="G219" s="615"/>
      <c r="H219" s="297" t="s">
        <v>1482</v>
      </c>
      <c r="I219" s="49"/>
      <c r="J219" s="615"/>
      <c r="K219" s="60"/>
      <c r="L219" s="60"/>
      <c r="M219" s="60"/>
      <c r="N219" s="60"/>
      <c r="O219" s="60"/>
      <c r="P219" s="60"/>
      <c r="Q219" s="60"/>
      <c r="R219" s="60"/>
      <c r="S219" s="60"/>
      <c r="T219" s="60"/>
      <c r="U219" s="60"/>
      <c r="V219" s="60"/>
      <c r="W219" s="60"/>
      <c r="X219" s="60"/>
      <c r="Y219" s="60"/>
      <c r="Z219" s="60"/>
    </row>
    <row r="220" spans="1:26" ht="26.25" customHeight="1">
      <c r="A220" s="13"/>
      <c r="B220" s="13"/>
      <c r="C220" s="81"/>
      <c r="D220" s="615"/>
      <c r="E220" s="81"/>
      <c r="F220" s="615"/>
      <c r="G220" s="615"/>
      <c r="H220" s="297" t="s">
        <v>1483</v>
      </c>
      <c r="I220" s="49"/>
      <c r="J220" s="615"/>
      <c r="K220" s="60"/>
      <c r="L220" s="60"/>
      <c r="M220" s="60"/>
      <c r="N220" s="60"/>
      <c r="O220" s="60"/>
      <c r="P220" s="60"/>
      <c r="Q220" s="60"/>
      <c r="R220" s="60"/>
      <c r="S220" s="60"/>
      <c r="T220" s="60"/>
      <c r="U220" s="60"/>
      <c r="V220" s="60"/>
      <c r="W220" s="60"/>
      <c r="X220" s="60"/>
      <c r="Y220" s="60"/>
      <c r="Z220" s="60"/>
    </row>
    <row r="221" spans="1:26" ht="26.25" customHeight="1">
      <c r="A221" s="13"/>
      <c r="B221" s="13"/>
      <c r="C221" s="81"/>
      <c r="D221" s="615"/>
      <c r="E221" s="81"/>
      <c r="F221" s="615"/>
      <c r="G221" s="615"/>
      <c r="H221" s="297" t="s">
        <v>1484</v>
      </c>
      <c r="I221" s="49"/>
      <c r="J221" s="615"/>
      <c r="K221" s="60"/>
      <c r="L221" s="60"/>
      <c r="M221" s="60"/>
      <c r="N221" s="60"/>
      <c r="O221" s="60"/>
      <c r="P221" s="60"/>
      <c r="Q221" s="60"/>
      <c r="R221" s="60"/>
      <c r="S221" s="60"/>
      <c r="T221" s="60"/>
      <c r="U221" s="60"/>
      <c r="V221" s="60"/>
      <c r="W221" s="60"/>
      <c r="X221" s="60"/>
      <c r="Y221" s="60"/>
      <c r="Z221" s="60"/>
    </row>
    <row r="222" spans="1:26" ht="26.25" customHeight="1">
      <c r="A222" s="13"/>
      <c r="B222" s="13"/>
      <c r="C222" s="81"/>
      <c r="D222" s="615"/>
      <c r="E222" s="81"/>
      <c r="F222" s="615"/>
      <c r="G222" s="615"/>
      <c r="H222" s="298" t="s">
        <v>1485</v>
      </c>
      <c r="I222" s="73"/>
      <c r="J222" s="615"/>
      <c r="K222" s="60"/>
      <c r="L222" s="60"/>
      <c r="M222" s="60"/>
      <c r="N222" s="60"/>
      <c r="O222" s="60"/>
      <c r="P222" s="60"/>
      <c r="Q222" s="60"/>
      <c r="R222" s="60"/>
      <c r="S222" s="60"/>
      <c r="T222" s="60"/>
      <c r="U222" s="60"/>
      <c r="V222" s="60"/>
      <c r="W222" s="60"/>
      <c r="X222" s="60"/>
      <c r="Y222" s="60"/>
      <c r="Z222" s="60"/>
    </row>
    <row r="223" spans="1:26" ht="25.5" customHeight="1">
      <c r="A223" s="13"/>
      <c r="B223" s="13"/>
      <c r="C223" s="81"/>
      <c r="D223" s="615"/>
      <c r="E223" s="81"/>
      <c r="F223" s="618"/>
      <c r="G223" s="618"/>
      <c r="H223" s="299" t="s">
        <v>40</v>
      </c>
      <c r="I223" s="294"/>
      <c r="J223" s="616"/>
      <c r="K223" s="60"/>
      <c r="L223" s="60"/>
      <c r="M223" s="60"/>
      <c r="N223" s="60"/>
      <c r="O223" s="60"/>
      <c r="P223" s="60"/>
      <c r="Q223" s="60"/>
      <c r="R223" s="60"/>
      <c r="S223" s="60"/>
      <c r="T223" s="60"/>
      <c r="U223" s="60"/>
      <c r="V223" s="60"/>
      <c r="W223" s="60"/>
      <c r="X223" s="60"/>
      <c r="Y223" s="60"/>
      <c r="Z223" s="60"/>
    </row>
    <row r="224" spans="1:26" ht="23.25" customHeight="1">
      <c r="A224" s="13"/>
      <c r="B224" s="13"/>
      <c r="C224" s="81"/>
      <c r="D224" s="634" t="s">
        <v>1512</v>
      </c>
      <c r="E224" s="81"/>
      <c r="F224" s="638" t="s">
        <v>42</v>
      </c>
      <c r="G224" s="638" t="s">
        <v>78</v>
      </c>
      <c r="H224" s="296" t="s">
        <v>1478</v>
      </c>
      <c r="I224" s="70"/>
      <c r="J224" s="620" t="s">
        <v>1513</v>
      </c>
      <c r="K224" s="60"/>
      <c r="L224" s="60"/>
      <c r="M224" s="60"/>
      <c r="N224" s="60"/>
      <c r="O224" s="60"/>
      <c r="P224" s="60"/>
      <c r="Q224" s="60"/>
      <c r="R224" s="60"/>
      <c r="S224" s="60"/>
      <c r="T224" s="60"/>
      <c r="U224" s="60"/>
      <c r="V224" s="60"/>
      <c r="W224" s="60"/>
      <c r="X224" s="60"/>
      <c r="Y224" s="60"/>
      <c r="Z224" s="60"/>
    </row>
    <row r="225" spans="1:26" ht="23.25" customHeight="1">
      <c r="A225" s="13"/>
      <c r="B225" s="13"/>
      <c r="C225" s="81"/>
      <c r="D225" s="615"/>
      <c r="E225" s="81"/>
      <c r="F225" s="615"/>
      <c r="G225" s="615"/>
      <c r="H225" s="297" t="s">
        <v>1479</v>
      </c>
      <c r="I225" s="49"/>
      <c r="J225" s="615"/>
      <c r="K225" s="60"/>
      <c r="L225" s="60"/>
      <c r="M225" s="60"/>
      <c r="N225" s="60"/>
      <c r="O225" s="60"/>
      <c r="P225" s="60"/>
      <c r="Q225" s="60"/>
      <c r="R225" s="60"/>
      <c r="S225" s="60"/>
      <c r="T225" s="60"/>
      <c r="U225" s="60"/>
      <c r="V225" s="60"/>
      <c r="W225" s="60"/>
      <c r="X225" s="60"/>
      <c r="Y225" s="60"/>
      <c r="Z225" s="60"/>
    </row>
    <row r="226" spans="1:26" ht="23.25" customHeight="1">
      <c r="A226" s="13"/>
      <c r="B226" s="13"/>
      <c r="C226" s="81"/>
      <c r="D226" s="615"/>
      <c r="E226" s="81"/>
      <c r="F226" s="615"/>
      <c r="G226" s="615"/>
      <c r="H226" s="297" t="s">
        <v>1480</v>
      </c>
      <c r="I226" s="49"/>
      <c r="J226" s="615"/>
      <c r="K226" s="60"/>
      <c r="L226" s="60"/>
      <c r="M226" s="60"/>
      <c r="N226" s="60"/>
      <c r="O226" s="60"/>
      <c r="P226" s="60"/>
      <c r="Q226" s="60"/>
      <c r="R226" s="60"/>
      <c r="S226" s="60"/>
      <c r="T226" s="60"/>
      <c r="U226" s="60"/>
      <c r="V226" s="60"/>
      <c r="W226" s="60"/>
      <c r="X226" s="60"/>
      <c r="Y226" s="60"/>
      <c r="Z226" s="60"/>
    </row>
    <row r="227" spans="1:26" ht="23.25" customHeight="1">
      <c r="A227" s="13"/>
      <c r="B227" s="13"/>
      <c r="C227" s="81"/>
      <c r="D227" s="615"/>
      <c r="E227" s="81"/>
      <c r="F227" s="615"/>
      <c r="G227" s="615"/>
      <c r="H227" s="297" t="s">
        <v>1481</v>
      </c>
      <c r="I227" s="49"/>
      <c r="J227" s="615"/>
      <c r="K227" s="60"/>
      <c r="L227" s="60"/>
      <c r="M227" s="60"/>
      <c r="N227" s="60"/>
      <c r="O227" s="60"/>
      <c r="P227" s="60"/>
      <c r="Q227" s="60"/>
      <c r="R227" s="60"/>
      <c r="S227" s="60"/>
      <c r="T227" s="60"/>
      <c r="U227" s="60"/>
      <c r="V227" s="60"/>
      <c r="W227" s="60"/>
      <c r="X227" s="60"/>
      <c r="Y227" s="60"/>
      <c r="Z227" s="60"/>
    </row>
    <row r="228" spans="1:26" ht="23.25" customHeight="1">
      <c r="A228" s="13"/>
      <c r="B228" s="13"/>
      <c r="C228" s="81"/>
      <c r="D228" s="615"/>
      <c r="E228" s="81"/>
      <c r="F228" s="615"/>
      <c r="G228" s="615"/>
      <c r="H228" s="297" t="s">
        <v>1482</v>
      </c>
      <c r="I228" s="49"/>
      <c r="J228" s="615"/>
      <c r="K228" s="60"/>
      <c r="L228" s="60"/>
      <c r="M228" s="60"/>
      <c r="N228" s="60"/>
      <c r="O228" s="60"/>
      <c r="P228" s="60"/>
      <c r="Q228" s="60"/>
      <c r="R228" s="60"/>
      <c r="S228" s="60"/>
      <c r="T228" s="60"/>
      <c r="U228" s="60"/>
      <c r="V228" s="60"/>
      <c r="W228" s="60"/>
      <c r="X228" s="60"/>
      <c r="Y228" s="60"/>
      <c r="Z228" s="60"/>
    </row>
    <row r="229" spans="1:26" ht="23.25" customHeight="1">
      <c r="A229" s="13"/>
      <c r="B229" s="13"/>
      <c r="C229" s="81"/>
      <c r="D229" s="634" t="s">
        <v>1514</v>
      </c>
      <c r="E229" s="81"/>
      <c r="F229" s="615"/>
      <c r="G229" s="615"/>
      <c r="H229" s="297" t="s">
        <v>1483</v>
      </c>
      <c r="I229" s="49"/>
      <c r="J229" s="615"/>
      <c r="K229" s="60"/>
      <c r="L229" s="60"/>
      <c r="M229" s="60"/>
      <c r="N229" s="60"/>
      <c r="O229" s="60"/>
      <c r="P229" s="60"/>
      <c r="Q229" s="60"/>
      <c r="R229" s="60"/>
      <c r="S229" s="60"/>
      <c r="T229" s="60"/>
      <c r="U229" s="60"/>
      <c r="V229" s="60"/>
      <c r="W229" s="60"/>
      <c r="X229" s="60"/>
      <c r="Y229" s="60"/>
      <c r="Z229" s="60"/>
    </row>
    <row r="230" spans="1:26" ht="23.25" customHeight="1">
      <c r="A230" s="13"/>
      <c r="B230" s="13"/>
      <c r="C230" s="81"/>
      <c r="D230" s="615"/>
      <c r="E230" s="81"/>
      <c r="F230" s="615"/>
      <c r="G230" s="615"/>
      <c r="H230" s="297" t="s">
        <v>1484</v>
      </c>
      <c r="I230" s="49"/>
      <c r="J230" s="615"/>
      <c r="K230" s="60"/>
      <c r="L230" s="60"/>
      <c r="M230" s="60"/>
      <c r="N230" s="60"/>
      <c r="O230" s="60"/>
      <c r="P230" s="60"/>
      <c r="Q230" s="60"/>
      <c r="R230" s="60"/>
      <c r="S230" s="60"/>
      <c r="T230" s="60"/>
      <c r="U230" s="60"/>
      <c r="V230" s="60"/>
      <c r="W230" s="60"/>
      <c r="X230" s="60"/>
      <c r="Y230" s="60"/>
      <c r="Z230" s="60"/>
    </row>
    <row r="231" spans="1:26" ht="23.25" customHeight="1">
      <c r="A231" s="13"/>
      <c r="B231" s="13"/>
      <c r="C231" s="81"/>
      <c r="D231" s="615"/>
      <c r="E231" s="81"/>
      <c r="F231" s="615"/>
      <c r="G231" s="615"/>
      <c r="H231" s="298" t="s">
        <v>1485</v>
      </c>
      <c r="I231" s="73"/>
      <c r="J231" s="615"/>
      <c r="K231" s="60"/>
      <c r="L231" s="60"/>
      <c r="M231" s="60"/>
      <c r="N231" s="60"/>
      <c r="O231" s="60"/>
      <c r="P231" s="60"/>
      <c r="Q231" s="60"/>
      <c r="R231" s="60"/>
      <c r="S231" s="60"/>
      <c r="T231" s="60"/>
      <c r="U231" s="60"/>
      <c r="V231" s="60"/>
      <c r="W231" s="60"/>
      <c r="X231" s="60"/>
      <c r="Y231" s="60"/>
      <c r="Z231" s="60"/>
    </row>
    <row r="232" spans="1:26" ht="23.25" customHeight="1">
      <c r="A232" s="13"/>
      <c r="B232" s="13"/>
      <c r="C232" s="81"/>
      <c r="D232" s="615"/>
      <c r="E232" s="81"/>
      <c r="F232" s="615"/>
      <c r="G232" s="615"/>
      <c r="H232" s="299" t="s">
        <v>40</v>
      </c>
      <c r="I232" s="294"/>
      <c r="J232" s="616"/>
      <c r="K232" s="60"/>
      <c r="L232" s="60"/>
      <c r="M232" s="60"/>
      <c r="N232" s="60"/>
      <c r="O232" s="60"/>
      <c r="P232" s="60"/>
      <c r="Q232" s="60"/>
      <c r="R232" s="60"/>
      <c r="S232" s="60"/>
      <c r="T232" s="60"/>
      <c r="U232" s="60"/>
      <c r="V232" s="60"/>
      <c r="W232" s="60"/>
      <c r="X232" s="60"/>
      <c r="Y232" s="60"/>
      <c r="Z232" s="60"/>
    </row>
    <row r="233" spans="1:26" ht="20.25" customHeight="1">
      <c r="A233" s="13"/>
      <c r="B233" s="13"/>
      <c r="C233" s="81"/>
      <c r="D233" s="615"/>
      <c r="E233" s="81"/>
      <c r="F233" s="637" t="s">
        <v>42</v>
      </c>
      <c r="G233" s="637" t="s">
        <v>78</v>
      </c>
      <c r="H233" s="296" t="s">
        <v>1478</v>
      </c>
      <c r="I233" s="70"/>
      <c r="J233" s="620" t="s">
        <v>1515</v>
      </c>
      <c r="K233" s="60"/>
      <c r="L233" s="60"/>
      <c r="M233" s="60"/>
      <c r="N233" s="60"/>
      <c r="O233" s="60"/>
      <c r="P233" s="60"/>
      <c r="Q233" s="60"/>
      <c r="R233" s="60"/>
      <c r="S233" s="60"/>
      <c r="T233" s="60"/>
      <c r="U233" s="60"/>
      <c r="V233" s="60"/>
      <c r="W233" s="60"/>
      <c r="X233" s="60"/>
      <c r="Y233" s="60"/>
      <c r="Z233" s="60"/>
    </row>
    <row r="234" spans="1:26" ht="20.25" customHeight="1">
      <c r="A234" s="13"/>
      <c r="B234" s="13"/>
      <c r="C234" s="81"/>
      <c r="D234" s="634" t="s">
        <v>1516</v>
      </c>
      <c r="E234" s="81"/>
      <c r="F234" s="615"/>
      <c r="G234" s="615"/>
      <c r="H234" s="297" t="s">
        <v>1479</v>
      </c>
      <c r="I234" s="49"/>
      <c r="J234" s="615"/>
      <c r="K234" s="60"/>
      <c r="L234" s="60"/>
      <c r="M234" s="60"/>
      <c r="N234" s="60"/>
      <c r="O234" s="60"/>
      <c r="P234" s="60"/>
      <c r="Q234" s="60"/>
      <c r="R234" s="60"/>
      <c r="S234" s="60"/>
      <c r="T234" s="60"/>
      <c r="U234" s="60"/>
      <c r="V234" s="60"/>
      <c r="W234" s="60"/>
      <c r="X234" s="60"/>
      <c r="Y234" s="60"/>
      <c r="Z234" s="60"/>
    </row>
    <row r="235" spans="1:26" ht="20.25" customHeight="1">
      <c r="A235" s="13"/>
      <c r="B235" s="13"/>
      <c r="C235" s="81"/>
      <c r="D235" s="615"/>
      <c r="E235" s="81"/>
      <c r="F235" s="615"/>
      <c r="G235" s="615"/>
      <c r="H235" s="297" t="s">
        <v>1480</v>
      </c>
      <c r="I235" s="49"/>
      <c r="J235" s="615"/>
      <c r="K235" s="60"/>
      <c r="L235" s="60"/>
      <c r="M235" s="60"/>
      <c r="N235" s="60"/>
      <c r="O235" s="60"/>
      <c r="P235" s="60"/>
      <c r="Q235" s="60"/>
      <c r="R235" s="60"/>
      <c r="S235" s="60"/>
      <c r="T235" s="60"/>
      <c r="U235" s="60"/>
      <c r="V235" s="60"/>
      <c r="W235" s="60"/>
      <c r="X235" s="60"/>
      <c r="Y235" s="60"/>
      <c r="Z235" s="60"/>
    </row>
    <row r="236" spans="1:26" ht="20.25" customHeight="1">
      <c r="A236" s="13"/>
      <c r="B236" s="13"/>
      <c r="C236" s="81"/>
      <c r="D236" s="615"/>
      <c r="E236" s="81"/>
      <c r="F236" s="615"/>
      <c r="G236" s="615"/>
      <c r="H236" s="297" t="s">
        <v>1481</v>
      </c>
      <c r="I236" s="49"/>
      <c r="J236" s="615"/>
      <c r="K236" s="60"/>
      <c r="L236" s="60"/>
      <c r="M236" s="60"/>
      <c r="N236" s="60"/>
      <c r="O236" s="60"/>
      <c r="P236" s="60"/>
      <c r="Q236" s="60"/>
      <c r="R236" s="60"/>
      <c r="S236" s="60"/>
      <c r="T236" s="60"/>
      <c r="U236" s="60"/>
      <c r="V236" s="60"/>
      <c r="W236" s="60"/>
      <c r="X236" s="60"/>
      <c r="Y236" s="60"/>
      <c r="Z236" s="60"/>
    </row>
    <row r="237" spans="1:26" ht="20.25" customHeight="1">
      <c r="A237" s="13"/>
      <c r="B237" s="13"/>
      <c r="C237" s="81"/>
      <c r="D237" s="615"/>
      <c r="E237" s="81"/>
      <c r="F237" s="615"/>
      <c r="G237" s="615"/>
      <c r="H237" s="297" t="s">
        <v>1482</v>
      </c>
      <c r="I237" s="49"/>
      <c r="J237" s="615"/>
      <c r="K237" s="60"/>
      <c r="L237" s="60"/>
      <c r="M237" s="60"/>
      <c r="N237" s="60"/>
      <c r="O237" s="60"/>
      <c r="P237" s="60"/>
      <c r="Q237" s="60"/>
      <c r="R237" s="60"/>
      <c r="S237" s="60"/>
      <c r="T237" s="60"/>
      <c r="U237" s="60"/>
      <c r="V237" s="60"/>
      <c r="W237" s="60"/>
      <c r="X237" s="60"/>
      <c r="Y237" s="60"/>
      <c r="Z237" s="60"/>
    </row>
    <row r="238" spans="1:26" ht="20.25" customHeight="1">
      <c r="A238" s="13"/>
      <c r="B238" s="13"/>
      <c r="C238" s="81"/>
      <c r="D238" s="615"/>
      <c r="E238" s="81"/>
      <c r="F238" s="615"/>
      <c r="G238" s="615"/>
      <c r="H238" s="297" t="s">
        <v>1483</v>
      </c>
      <c r="I238" s="49"/>
      <c r="J238" s="615"/>
      <c r="K238" s="60"/>
      <c r="L238" s="60"/>
      <c r="M238" s="60"/>
      <c r="N238" s="60"/>
      <c r="O238" s="60"/>
      <c r="P238" s="60"/>
      <c r="Q238" s="60"/>
      <c r="R238" s="60"/>
      <c r="S238" s="60"/>
      <c r="T238" s="60"/>
      <c r="U238" s="60"/>
      <c r="V238" s="60"/>
      <c r="W238" s="60"/>
      <c r="X238" s="60"/>
      <c r="Y238" s="60"/>
      <c r="Z238" s="60"/>
    </row>
    <row r="239" spans="1:26" ht="20.25" customHeight="1">
      <c r="A239" s="13"/>
      <c r="B239" s="13"/>
      <c r="C239" s="81"/>
      <c r="D239" s="13"/>
      <c r="E239" s="81"/>
      <c r="F239" s="615"/>
      <c r="G239" s="615"/>
      <c r="H239" s="297" t="s">
        <v>1484</v>
      </c>
      <c r="I239" s="49"/>
      <c r="J239" s="615"/>
      <c r="K239" s="60"/>
      <c r="L239" s="60"/>
      <c r="M239" s="60"/>
      <c r="N239" s="60"/>
      <c r="O239" s="60"/>
      <c r="P239" s="60"/>
      <c r="Q239" s="60"/>
      <c r="R239" s="60"/>
      <c r="S239" s="60"/>
      <c r="T239" s="60"/>
      <c r="U239" s="60"/>
      <c r="V239" s="60"/>
      <c r="W239" s="60"/>
      <c r="X239" s="60"/>
      <c r="Y239" s="60"/>
      <c r="Z239" s="60"/>
    </row>
    <row r="240" spans="1:26" ht="20.25" customHeight="1">
      <c r="A240" s="13"/>
      <c r="B240" s="13"/>
      <c r="C240" s="81"/>
      <c r="D240" s="13"/>
      <c r="E240" s="81"/>
      <c r="F240" s="615"/>
      <c r="G240" s="615"/>
      <c r="H240" s="298" t="s">
        <v>1485</v>
      </c>
      <c r="I240" s="73"/>
      <c r="J240" s="615"/>
      <c r="K240" s="60"/>
      <c r="L240" s="60"/>
      <c r="M240" s="60"/>
      <c r="N240" s="60"/>
      <c r="O240" s="60"/>
      <c r="P240" s="60"/>
      <c r="Q240" s="60"/>
      <c r="R240" s="60"/>
      <c r="S240" s="60"/>
      <c r="T240" s="60"/>
      <c r="U240" s="60"/>
      <c r="V240" s="60"/>
      <c r="W240" s="60"/>
      <c r="X240" s="60"/>
      <c r="Y240" s="60"/>
      <c r="Z240" s="60"/>
    </row>
    <row r="241" spans="1:26" ht="20.25" customHeight="1">
      <c r="A241" s="13"/>
      <c r="B241" s="13"/>
      <c r="C241" s="81"/>
      <c r="D241" s="13"/>
      <c r="E241" s="81"/>
      <c r="F241" s="618"/>
      <c r="G241" s="618"/>
      <c r="H241" s="299" t="s">
        <v>40</v>
      </c>
      <c r="I241" s="74"/>
      <c r="J241" s="616"/>
      <c r="K241" s="60"/>
      <c r="L241" s="60"/>
      <c r="M241" s="60"/>
      <c r="N241" s="60"/>
      <c r="O241" s="60"/>
      <c r="P241" s="60"/>
      <c r="Q241" s="60"/>
      <c r="R241" s="60"/>
      <c r="S241" s="60"/>
      <c r="T241" s="60"/>
      <c r="U241" s="60"/>
      <c r="V241" s="60"/>
      <c r="W241" s="60"/>
      <c r="X241" s="60"/>
      <c r="Y241" s="60"/>
      <c r="Z241" s="60"/>
    </row>
    <row r="242" spans="1:26" ht="20.25" customHeight="1">
      <c r="A242" s="13"/>
      <c r="B242" s="13"/>
      <c r="C242" s="81"/>
      <c r="D242" s="13"/>
      <c r="E242" s="81"/>
      <c r="F242" s="638" t="s">
        <v>42</v>
      </c>
      <c r="G242" s="638" t="s">
        <v>78</v>
      </c>
      <c r="H242" s="296" t="s">
        <v>1478</v>
      </c>
      <c r="I242" s="70"/>
      <c r="J242" s="620" t="s">
        <v>1517</v>
      </c>
      <c r="K242" s="60"/>
      <c r="L242" s="60"/>
      <c r="M242" s="60"/>
      <c r="N242" s="60"/>
      <c r="O242" s="60"/>
      <c r="P242" s="60"/>
      <c r="Q242" s="60"/>
      <c r="R242" s="60"/>
      <c r="S242" s="60"/>
      <c r="T242" s="60"/>
      <c r="U242" s="60"/>
      <c r="V242" s="60"/>
      <c r="W242" s="60"/>
      <c r="X242" s="60"/>
      <c r="Y242" s="60"/>
      <c r="Z242" s="60"/>
    </row>
    <row r="243" spans="1:26" ht="20.25" customHeight="1">
      <c r="A243" s="13"/>
      <c r="B243" s="13"/>
      <c r="C243" s="81"/>
      <c r="D243" s="13"/>
      <c r="E243" s="81"/>
      <c r="F243" s="615"/>
      <c r="G243" s="615"/>
      <c r="H243" s="297" t="s">
        <v>1479</v>
      </c>
      <c r="I243" s="49"/>
      <c r="J243" s="615"/>
      <c r="K243" s="60"/>
      <c r="L243" s="60"/>
      <c r="M243" s="60"/>
      <c r="N243" s="60"/>
      <c r="O243" s="60"/>
      <c r="P243" s="60"/>
      <c r="Q243" s="60"/>
      <c r="R243" s="60"/>
      <c r="S243" s="60"/>
      <c r="T243" s="60"/>
      <c r="U243" s="60"/>
      <c r="V243" s="60"/>
      <c r="W243" s="60"/>
      <c r="X243" s="60"/>
      <c r="Y243" s="60"/>
      <c r="Z243" s="60"/>
    </row>
    <row r="244" spans="1:26" ht="20.25" customHeight="1">
      <c r="A244" s="13"/>
      <c r="B244" s="13"/>
      <c r="C244" s="81"/>
      <c r="D244" s="13"/>
      <c r="E244" s="81"/>
      <c r="F244" s="615"/>
      <c r="G244" s="615"/>
      <c r="H244" s="297" t="s">
        <v>1480</v>
      </c>
      <c r="I244" s="49"/>
      <c r="J244" s="615"/>
      <c r="K244" s="60"/>
      <c r="L244" s="60"/>
      <c r="M244" s="60"/>
      <c r="N244" s="60"/>
      <c r="O244" s="60"/>
      <c r="P244" s="60"/>
      <c r="Q244" s="60"/>
      <c r="R244" s="60"/>
      <c r="S244" s="60"/>
      <c r="T244" s="60"/>
      <c r="U244" s="60"/>
      <c r="V244" s="60"/>
      <c r="W244" s="60"/>
      <c r="X244" s="60"/>
      <c r="Y244" s="60"/>
      <c r="Z244" s="60"/>
    </row>
    <row r="245" spans="1:26" ht="20.25" customHeight="1">
      <c r="A245" s="13"/>
      <c r="B245" s="13"/>
      <c r="C245" s="81"/>
      <c r="D245" s="13"/>
      <c r="E245" s="81"/>
      <c r="F245" s="615"/>
      <c r="G245" s="615"/>
      <c r="H245" s="297" t="s">
        <v>1481</v>
      </c>
      <c r="I245" s="49"/>
      <c r="J245" s="615"/>
      <c r="K245" s="60"/>
      <c r="L245" s="60"/>
      <c r="M245" s="60"/>
      <c r="N245" s="60"/>
      <c r="O245" s="60"/>
      <c r="P245" s="60"/>
      <c r="Q245" s="60"/>
      <c r="R245" s="60"/>
      <c r="S245" s="60"/>
      <c r="T245" s="60"/>
      <c r="U245" s="60"/>
      <c r="V245" s="60"/>
      <c r="W245" s="60"/>
      <c r="X245" s="60"/>
      <c r="Y245" s="60"/>
      <c r="Z245" s="60"/>
    </row>
    <row r="246" spans="1:26" ht="20.25" customHeight="1">
      <c r="A246" s="13"/>
      <c r="B246" s="13"/>
      <c r="C246" s="81"/>
      <c r="D246" s="13"/>
      <c r="E246" s="81"/>
      <c r="F246" s="615"/>
      <c r="G246" s="615"/>
      <c r="H246" s="297" t="s">
        <v>1482</v>
      </c>
      <c r="I246" s="49"/>
      <c r="J246" s="615"/>
      <c r="K246" s="60"/>
      <c r="L246" s="60"/>
      <c r="M246" s="60"/>
      <c r="N246" s="60"/>
      <c r="O246" s="60"/>
      <c r="P246" s="60"/>
      <c r="Q246" s="60"/>
      <c r="R246" s="60"/>
      <c r="S246" s="60"/>
      <c r="T246" s="60"/>
      <c r="U246" s="60"/>
      <c r="V246" s="60"/>
      <c r="W246" s="60"/>
      <c r="X246" s="60"/>
      <c r="Y246" s="60"/>
      <c r="Z246" s="60"/>
    </row>
    <row r="247" spans="1:26" ht="20.25" customHeight="1">
      <c r="A247" s="13"/>
      <c r="B247" s="13"/>
      <c r="C247" s="81"/>
      <c r="D247" s="13"/>
      <c r="E247" s="81"/>
      <c r="F247" s="615"/>
      <c r="G247" s="615"/>
      <c r="H247" s="297" t="s">
        <v>1483</v>
      </c>
      <c r="I247" s="49"/>
      <c r="J247" s="615"/>
      <c r="K247" s="60"/>
      <c r="L247" s="60"/>
      <c r="M247" s="60"/>
      <c r="N247" s="60"/>
      <c r="O247" s="60"/>
      <c r="P247" s="60"/>
      <c r="Q247" s="60"/>
      <c r="R247" s="60"/>
      <c r="S247" s="60"/>
      <c r="T247" s="60"/>
      <c r="U247" s="60"/>
      <c r="V247" s="60"/>
      <c r="W247" s="60"/>
      <c r="X247" s="60"/>
      <c r="Y247" s="60"/>
      <c r="Z247" s="60"/>
    </row>
    <row r="248" spans="1:26" ht="20.25" customHeight="1">
      <c r="A248" s="13"/>
      <c r="B248" s="13"/>
      <c r="C248" s="81"/>
      <c r="D248" s="13"/>
      <c r="E248" s="81"/>
      <c r="F248" s="615"/>
      <c r="G248" s="615"/>
      <c r="H248" s="297" t="s">
        <v>1484</v>
      </c>
      <c r="I248" s="49"/>
      <c r="J248" s="615"/>
      <c r="K248" s="60"/>
      <c r="L248" s="60"/>
      <c r="M248" s="60"/>
      <c r="N248" s="60"/>
      <c r="O248" s="60"/>
      <c r="P248" s="60"/>
      <c r="Q248" s="60"/>
      <c r="R248" s="60"/>
      <c r="S248" s="60"/>
      <c r="T248" s="60"/>
      <c r="U248" s="60"/>
      <c r="V248" s="60"/>
      <c r="W248" s="60"/>
      <c r="X248" s="60"/>
      <c r="Y248" s="60"/>
      <c r="Z248" s="60"/>
    </row>
    <row r="249" spans="1:26" ht="20.25" customHeight="1">
      <c r="A249" s="13"/>
      <c r="B249" s="13"/>
      <c r="C249" s="81"/>
      <c r="D249" s="13"/>
      <c r="E249" s="81"/>
      <c r="F249" s="615"/>
      <c r="G249" s="615"/>
      <c r="H249" s="298" t="s">
        <v>1485</v>
      </c>
      <c r="I249" s="73"/>
      <c r="J249" s="615"/>
      <c r="K249" s="60"/>
      <c r="L249" s="60"/>
      <c r="M249" s="60"/>
      <c r="N249" s="60"/>
      <c r="O249" s="60"/>
      <c r="P249" s="60"/>
      <c r="Q249" s="60"/>
      <c r="R249" s="60"/>
      <c r="S249" s="60"/>
      <c r="T249" s="60"/>
      <c r="U249" s="60"/>
      <c r="V249" s="60"/>
      <c r="W249" s="60"/>
      <c r="X249" s="60"/>
      <c r="Y249" s="60"/>
      <c r="Z249" s="60"/>
    </row>
    <row r="250" spans="1:26" ht="21.75" customHeight="1">
      <c r="A250" s="13"/>
      <c r="B250" s="51"/>
      <c r="C250" s="102"/>
      <c r="D250" s="51"/>
      <c r="E250" s="102"/>
      <c r="F250" s="615"/>
      <c r="G250" s="615"/>
      <c r="H250" s="299" t="s">
        <v>40</v>
      </c>
      <c r="I250" s="74"/>
      <c r="J250" s="616"/>
      <c r="K250" s="60"/>
      <c r="L250" s="60"/>
      <c r="M250" s="60"/>
      <c r="N250" s="60"/>
      <c r="O250" s="60"/>
      <c r="P250" s="60"/>
      <c r="Q250" s="60"/>
      <c r="R250" s="60"/>
      <c r="S250" s="60"/>
      <c r="T250" s="60"/>
      <c r="U250" s="60"/>
      <c r="V250" s="60"/>
      <c r="W250" s="60"/>
      <c r="X250" s="60"/>
      <c r="Y250" s="60"/>
      <c r="Z250" s="60"/>
    </row>
    <row r="251" spans="1:26" ht="18.75" customHeight="1">
      <c r="A251" s="13"/>
      <c r="B251" s="634" t="s">
        <v>149</v>
      </c>
      <c r="C251" s="81" t="s">
        <v>150</v>
      </c>
      <c r="D251" s="634"/>
      <c r="E251" s="81"/>
      <c r="F251" s="633" t="s">
        <v>42</v>
      </c>
      <c r="G251" s="633" t="s">
        <v>78</v>
      </c>
      <c r="H251" s="103"/>
      <c r="I251" s="23"/>
      <c r="J251" s="627" t="s">
        <v>1518</v>
      </c>
      <c r="K251" s="60"/>
      <c r="L251" s="60"/>
      <c r="M251" s="60"/>
      <c r="N251" s="60"/>
      <c r="O251" s="60"/>
      <c r="P251" s="60"/>
      <c r="Q251" s="60"/>
      <c r="R251" s="60"/>
      <c r="S251" s="60"/>
      <c r="T251" s="60"/>
      <c r="U251" s="60"/>
      <c r="V251" s="60"/>
      <c r="W251" s="60"/>
      <c r="X251" s="60"/>
      <c r="Y251" s="60"/>
      <c r="Z251" s="60"/>
    </row>
    <row r="252" spans="1:26" ht="21.75" customHeight="1">
      <c r="A252" s="13"/>
      <c r="B252" s="615"/>
      <c r="C252" s="81"/>
      <c r="D252" s="615"/>
      <c r="E252" s="81"/>
      <c r="F252" s="615"/>
      <c r="G252" s="615"/>
      <c r="H252" s="306" t="s">
        <v>1472</v>
      </c>
      <c r="I252" s="307">
        <v>3444</v>
      </c>
      <c r="J252" s="615"/>
      <c r="K252" s="60"/>
      <c r="L252" s="60"/>
      <c r="M252" s="60"/>
      <c r="N252" s="60"/>
      <c r="O252" s="60"/>
      <c r="P252" s="60"/>
      <c r="Q252" s="60"/>
      <c r="R252" s="60"/>
      <c r="S252" s="60"/>
      <c r="T252" s="60"/>
      <c r="U252" s="60"/>
      <c r="V252" s="60"/>
      <c r="W252" s="60"/>
      <c r="X252" s="60"/>
      <c r="Y252" s="60"/>
      <c r="Z252" s="60"/>
    </row>
    <row r="253" spans="1:26" ht="21.75" customHeight="1">
      <c r="A253" s="13"/>
      <c r="B253" s="615"/>
      <c r="C253" s="60"/>
      <c r="D253" s="615"/>
      <c r="E253" s="81"/>
      <c r="F253" s="615"/>
      <c r="G253" s="615"/>
      <c r="H253" s="306" t="s">
        <v>1470</v>
      </c>
      <c r="I253" s="307">
        <v>2254</v>
      </c>
      <c r="J253" s="615"/>
      <c r="K253" s="60"/>
      <c r="L253" s="60"/>
      <c r="M253" s="60"/>
      <c r="N253" s="60"/>
      <c r="O253" s="60"/>
      <c r="P253" s="60"/>
      <c r="Q253" s="60"/>
      <c r="R253" s="60"/>
      <c r="S253" s="60"/>
      <c r="T253" s="60"/>
      <c r="U253" s="60"/>
      <c r="V253" s="60"/>
      <c r="W253" s="60"/>
      <c r="X253" s="60"/>
      <c r="Y253" s="60"/>
      <c r="Z253" s="60"/>
    </row>
    <row r="254" spans="1:26" ht="19.5" customHeight="1">
      <c r="A254" s="13"/>
      <c r="B254" s="615"/>
      <c r="C254" s="81"/>
      <c r="D254" s="106"/>
      <c r="E254" s="81"/>
      <c r="F254" s="615"/>
      <c r="G254" s="615"/>
      <c r="H254" s="306" t="s">
        <v>1473</v>
      </c>
      <c r="I254" s="307">
        <v>2400</v>
      </c>
      <c r="J254" s="615"/>
      <c r="K254" s="60"/>
      <c r="L254" s="60"/>
      <c r="M254" s="60"/>
      <c r="N254" s="60"/>
      <c r="O254" s="60"/>
      <c r="P254" s="60"/>
      <c r="Q254" s="60"/>
      <c r="R254" s="60"/>
      <c r="S254" s="60"/>
      <c r="T254" s="60"/>
      <c r="U254" s="60"/>
      <c r="V254" s="60"/>
      <c r="W254" s="60"/>
      <c r="X254" s="60"/>
      <c r="Y254" s="60"/>
      <c r="Z254" s="60"/>
    </row>
    <row r="255" spans="1:26" ht="21.75" customHeight="1">
      <c r="A255" s="13"/>
      <c r="B255" s="615"/>
      <c r="C255" s="81"/>
      <c r="D255" s="106"/>
      <c r="E255" s="81"/>
      <c r="F255" s="615"/>
      <c r="G255" s="615"/>
      <c r="H255" s="306" t="s">
        <v>1471</v>
      </c>
      <c r="I255" s="307">
        <v>2868</v>
      </c>
      <c r="J255" s="615"/>
      <c r="K255" s="60"/>
      <c r="L255" s="60"/>
      <c r="M255" s="60"/>
      <c r="N255" s="60"/>
      <c r="O255" s="60"/>
      <c r="P255" s="60"/>
      <c r="Q255" s="60"/>
      <c r="R255" s="60"/>
      <c r="S255" s="60"/>
      <c r="T255" s="60"/>
      <c r="U255" s="60"/>
      <c r="V255" s="60"/>
      <c r="W255" s="60"/>
      <c r="X255" s="60"/>
      <c r="Y255" s="60"/>
      <c r="Z255" s="60"/>
    </row>
    <row r="256" spans="1:26" ht="21.75" customHeight="1">
      <c r="A256" s="13"/>
      <c r="B256" s="107"/>
      <c r="C256" s="81"/>
      <c r="D256" s="106"/>
      <c r="E256" s="81"/>
      <c r="F256" s="615"/>
      <c r="G256" s="615"/>
      <c r="H256" s="306" t="s">
        <v>1477</v>
      </c>
      <c r="I256" s="307">
        <v>1858</v>
      </c>
      <c r="J256" s="615"/>
      <c r="K256" s="60"/>
      <c r="L256" s="60"/>
      <c r="M256" s="60"/>
      <c r="N256" s="60"/>
      <c r="O256" s="60"/>
      <c r="P256" s="60"/>
      <c r="Q256" s="60"/>
      <c r="R256" s="60"/>
      <c r="S256" s="60"/>
      <c r="T256" s="60"/>
      <c r="U256" s="60"/>
      <c r="V256" s="60"/>
      <c r="W256" s="60"/>
      <c r="X256" s="60"/>
      <c r="Y256" s="60"/>
      <c r="Z256" s="60"/>
    </row>
    <row r="257" spans="1:26" ht="21.75" customHeight="1">
      <c r="A257" s="13"/>
      <c r="B257" s="107"/>
      <c r="C257" s="81"/>
      <c r="D257" s="106"/>
      <c r="E257" s="81"/>
      <c r="F257" s="615"/>
      <c r="G257" s="615"/>
      <c r="H257" s="306" t="s">
        <v>1476</v>
      </c>
      <c r="I257" s="306">
        <v>612</v>
      </c>
      <c r="J257" s="615"/>
      <c r="K257" s="60"/>
      <c r="L257" s="60"/>
      <c r="M257" s="60"/>
      <c r="N257" s="60"/>
      <c r="O257" s="60"/>
      <c r="P257" s="60"/>
      <c r="Q257" s="60"/>
      <c r="R257" s="60"/>
      <c r="S257" s="60"/>
      <c r="T257" s="60"/>
      <c r="U257" s="60"/>
      <c r="V257" s="60"/>
      <c r="W257" s="60"/>
      <c r="X257" s="60"/>
      <c r="Y257" s="60"/>
      <c r="Z257" s="60"/>
    </row>
    <row r="258" spans="1:26" ht="21.75" customHeight="1">
      <c r="A258" s="13"/>
      <c r="B258" s="638"/>
      <c r="C258" s="81"/>
      <c r="D258" s="13"/>
      <c r="E258" s="81"/>
      <c r="F258" s="615"/>
      <c r="G258" s="615"/>
      <c r="H258" s="306" t="s">
        <v>1475</v>
      </c>
      <c r="I258" s="307">
        <v>1200</v>
      </c>
      <c r="J258" s="615"/>
      <c r="K258" s="60"/>
      <c r="L258" s="60"/>
      <c r="M258" s="60"/>
      <c r="N258" s="60"/>
      <c r="O258" s="60"/>
      <c r="P258" s="60"/>
      <c r="Q258" s="60"/>
      <c r="R258" s="60"/>
      <c r="S258" s="60"/>
      <c r="T258" s="60"/>
      <c r="U258" s="60"/>
      <c r="V258" s="60"/>
      <c r="W258" s="60"/>
      <c r="X258" s="60"/>
      <c r="Y258" s="60"/>
      <c r="Z258" s="60"/>
    </row>
    <row r="259" spans="1:26" ht="24" customHeight="1">
      <c r="A259" s="13"/>
      <c r="B259" s="615"/>
      <c r="C259" s="81"/>
      <c r="D259" s="13"/>
      <c r="E259" s="81"/>
      <c r="F259" s="615"/>
      <c r="G259" s="615"/>
      <c r="H259" s="306" t="s">
        <v>1474</v>
      </c>
      <c r="I259" s="307">
        <v>1361</v>
      </c>
      <c r="J259" s="615"/>
      <c r="K259" s="60"/>
      <c r="L259" s="60"/>
      <c r="M259" s="60"/>
      <c r="N259" s="60"/>
      <c r="O259" s="60"/>
      <c r="P259" s="60"/>
      <c r="Q259" s="60"/>
      <c r="R259" s="60"/>
      <c r="S259" s="60"/>
      <c r="T259" s="60"/>
      <c r="U259" s="60"/>
      <c r="V259" s="60"/>
      <c r="W259" s="60"/>
      <c r="X259" s="60"/>
      <c r="Y259" s="60"/>
      <c r="Z259" s="60"/>
    </row>
    <row r="260" spans="1:26" ht="21.75" customHeight="1">
      <c r="A260" s="13"/>
      <c r="B260" s="615"/>
      <c r="C260" s="81"/>
      <c r="D260" s="13"/>
      <c r="E260" s="87"/>
      <c r="F260" s="618"/>
      <c r="G260" s="618"/>
      <c r="H260" s="299" t="s">
        <v>40</v>
      </c>
      <c r="I260" s="109">
        <f>SUM(I252:I259)</f>
        <v>15997</v>
      </c>
      <c r="J260" s="616"/>
      <c r="K260" s="60"/>
      <c r="L260" s="60"/>
      <c r="M260" s="60"/>
      <c r="N260" s="60"/>
      <c r="O260" s="60"/>
      <c r="P260" s="60"/>
      <c r="Q260" s="60"/>
      <c r="R260" s="60"/>
      <c r="S260" s="60"/>
      <c r="T260" s="60"/>
      <c r="U260" s="60"/>
      <c r="V260" s="60"/>
      <c r="W260" s="60"/>
      <c r="X260" s="60"/>
      <c r="Y260" s="60"/>
      <c r="Z260" s="60"/>
    </row>
    <row r="261" spans="1:26" ht="24.75" customHeight="1">
      <c r="A261" s="13"/>
      <c r="B261" s="615"/>
      <c r="C261" s="81"/>
      <c r="D261" s="634" t="s">
        <v>1519</v>
      </c>
      <c r="E261" s="638" t="s">
        <v>153</v>
      </c>
      <c r="F261" s="638" t="s">
        <v>78</v>
      </c>
      <c r="G261" s="638" t="s">
        <v>78</v>
      </c>
      <c r="H261" s="296" t="s">
        <v>1478</v>
      </c>
      <c r="I261" s="70"/>
      <c r="J261" s="620" t="s">
        <v>154</v>
      </c>
      <c r="K261" s="60"/>
      <c r="L261" s="60"/>
      <c r="M261" s="60"/>
      <c r="N261" s="60"/>
      <c r="O261" s="60"/>
      <c r="P261" s="60"/>
      <c r="Q261" s="60"/>
      <c r="R261" s="60"/>
      <c r="S261" s="60"/>
      <c r="T261" s="60"/>
      <c r="U261" s="60"/>
      <c r="V261" s="60"/>
      <c r="W261" s="60"/>
      <c r="X261" s="60"/>
      <c r="Y261" s="60"/>
      <c r="Z261" s="60"/>
    </row>
    <row r="262" spans="1:26" ht="24.75" customHeight="1">
      <c r="A262" s="13"/>
      <c r="B262" s="615"/>
      <c r="C262" s="81"/>
      <c r="D262" s="615"/>
      <c r="E262" s="615"/>
      <c r="F262" s="615"/>
      <c r="G262" s="615"/>
      <c r="H262" s="297" t="s">
        <v>1479</v>
      </c>
      <c r="I262" s="49"/>
      <c r="J262" s="615"/>
      <c r="K262" s="60"/>
      <c r="L262" s="60"/>
      <c r="M262" s="60"/>
      <c r="N262" s="60"/>
      <c r="O262" s="60"/>
      <c r="P262" s="60"/>
      <c r="Q262" s="60"/>
      <c r="R262" s="60"/>
      <c r="S262" s="60"/>
      <c r="T262" s="60"/>
      <c r="U262" s="60"/>
      <c r="V262" s="60"/>
      <c r="W262" s="60"/>
      <c r="X262" s="60"/>
      <c r="Y262" s="60"/>
      <c r="Z262" s="60"/>
    </row>
    <row r="263" spans="1:26" ht="24.75" customHeight="1">
      <c r="A263" s="13"/>
      <c r="B263" s="14"/>
      <c r="C263" s="81"/>
      <c r="D263" s="615"/>
      <c r="E263" s="84"/>
      <c r="F263" s="615"/>
      <c r="G263" s="615"/>
      <c r="H263" s="297" t="s">
        <v>1480</v>
      </c>
      <c r="I263" s="49"/>
      <c r="J263" s="615"/>
      <c r="K263" s="60"/>
      <c r="L263" s="60"/>
      <c r="M263" s="60"/>
      <c r="N263" s="60"/>
      <c r="O263" s="60"/>
      <c r="P263" s="60"/>
      <c r="Q263" s="60"/>
      <c r="R263" s="60"/>
      <c r="S263" s="60"/>
      <c r="T263" s="60"/>
      <c r="U263" s="60"/>
      <c r="V263" s="60"/>
      <c r="W263" s="60"/>
      <c r="X263" s="60"/>
      <c r="Y263" s="60"/>
      <c r="Z263" s="60"/>
    </row>
    <row r="264" spans="1:26" ht="24.75" customHeight="1">
      <c r="A264" s="13"/>
      <c r="B264" s="14"/>
      <c r="C264" s="81"/>
      <c r="D264" s="99"/>
      <c r="E264" s="84"/>
      <c r="F264" s="615"/>
      <c r="G264" s="615"/>
      <c r="H264" s="297" t="s">
        <v>1481</v>
      </c>
      <c r="I264" s="49"/>
      <c r="J264" s="615"/>
      <c r="K264" s="60"/>
      <c r="L264" s="60"/>
      <c r="M264" s="60"/>
      <c r="N264" s="60"/>
      <c r="O264" s="60"/>
      <c r="P264" s="60"/>
      <c r="Q264" s="60"/>
      <c r="R264" s="60"/>
      <c r="S264" s="60"/>
      <c r="T264" s="60"/>
      <c r="U264" s="60"/>
      <c r="V264" s="60"/>
      <c r="W264" s="60"/>
      <c r="X264" s="60"/>
      <c r="Y264" s="60"/>
      <c r="Z264" s="60"/>
    </row>
    <row r="265" spans="1:26" ht="24.75" customHeight="1">
      <c r="A265" s="13"/>
      <c r="B265" s="14"/>
      <c r="C265" s="81"/>
      <c r="D265" s="99"/>
      <c r="E265" s="84"/>
      <c r="F265" s="615"/>
      <c r="G265" s="615"/>
      <c r="H265" s="297" t="s">
        <v>1482</v>
      </c>
      <c r="I265" s="49"/>
      <c r="J265" s="615"/>
      <c r="K265" s="60"/>
      <c r="L265" s="60"/>
      <c r="M265" s="60"/>
      <c r="N265" s="60"/>
      <c r="O265" s="60"/>
      <c r="P265" s="60"/>
      <c r="Q265" s="60"/>
      <c r="R265" s="60"/>
      <c r="S265" s="60"/>
      <c r="T265" s="60"/>
      <c r="U265" s="60"/>
      <c r="V265" s="60"/>
      <c r="W265" s="60"/>
      <c r="X265" s="60"/>
      <c r="Y265" s="60"/>
      <c r="Z265" s="60"/>
    </row>
    <row r="266" spans="1:26" ht="24.75" customHeight="1">
      <c r="A266" s="13"/>
      <c r="B266" s="14"/>
      <c r="C266" s="81"/>
      <c r="D266" s="99"/>
      <c r="E266" s="84"/>
      <c r="F266" s="615"/>
      <c r="G266" s="615"/>
      <c r="H266" s="297" t="s">
        <v>1483</v>
      </c>
      <c r="I266" s="49"/>
      <c r="J266" s="615"/>
      <c r="K266" s="60"/>
      <c r="L266" s="60"/>
      <c r="M266" s="60"/>
      <c r="N266" s="60"/>
      <c r="O266" s="60"/>
      <c r="P266" s="60"/>
      <c r="Q266" s="60"/>
      <c r="R266" s="60"/>
      <c r="S266" s="60"/>
      <c r="T266" s="60"/>
      <c r="U266" s="60"/>
      <c r="V266" s="60"/>
      <c r="W266" s="60"/>
      <c r="X266" s="60"/>
      <c r="Y266" s="60"/>
      <c r="Z266" s="60"/>
    </row>
    <row r="267" spans="1:26" ht="24.75" customHeight="1">
      <c r="A267" s="13"/>
      <c r="B267" s="14"/>
      <c r="C267" s="81"/>
      <c r="D267" s="99"/>
      <c r="E267" s="84"/>
      <c r="F267" s="615"/>
      <c r="G267" s="615"/>
      <c r="H267" s="297" t="s">
        <v>1484</v>
      </c>
      <c r="I267" s="49"/>
      <c r="J267" s="615"/>
      <c r="K267" s="60"/>
      <c r="L267" s="60"/>
      <c r="M267" s="60"/>
      <c r="N267" s="60"/>
      <c r="O267" s="60"/>
      <c r="P267" s="60"/>
      <c r="Q267" s="60"/>
      <c r="R267" s="60"/>
      <c r="S267" s="60"/>
      <c r="T267" s="60"/>
      <c r="U267" s="60"/>
      <c r="V267" s="60"/>
      <c r="W267" s="60"/>
      <c r="X267" s="60"/>
      <c r="Y267" s="60"/>
      <c r="Z267" s="60"/>
    </row>
    <row r="268" spans="1:26" ht="24.75" customHeight="1">
      <c r="A268" s="13"/>
      <c r="B268" s="14"/>
      <c r="C268" s="81"/>
      <c r="D268" s="99"/>
      <c r="E268" s="84"/>
      <c r="F268" s="615"/>
      <c r="G268" s="615"/>
      <c r="H268" s="298" t="s">
        <v>1485</v>
      </c>
      <c r="I268" s="73"/>
      <c r="J268" s="615"/>
      <c r="K268" s="60"/>
      <c r="L268" s="60"/>
      <c r="M268" s="60"/>
      <c r="N268" s="60"/>
      <c r="O268" s="60"/>
      <c r="P268" s="60"/>
      <c r="Q268" s="60"/>
      <c r="R268" s="60"/>
      <c r="S268" s="60"/>
      <c r="T268" s="60"/>
      <c r="U268" s="60"/>
      <c r="V268" s="60"/>
      <c r="W268" s="60"/>
      <c r="X268" s="60"/>
      <c r="Y268" s="60"/>
      <c r="Z268" s="60"/>
    </row>
    <row r="269" spans="1:26" ht="24.75" customHeight="1">
      <c r="A269" s="13"/>
      <c r="B269" s="14"/>
      <c r="C269" s="81"/>
      <c r="D269" s="99"/>
      <c r="E269" s="70"/>
      <c r="F269" s="618"/>
      <c r="G269" s="618"/>
      <c r="H269" s="299" t="s">
        <v>40</v>
      </c>
      <c r="I269" s="74"/>
      <c r="J269" s="616"/>
      <c r="K269" s="60"/>
      <c r="L269" s="60"/>
      <c r="M269" s="60"/>
      <c r="N269" s="60"/>
      <c r="O269" s="60"/>
      <c r="P269" s="60"/>
      <c r="Q269" s="60"/>
      <c r="R269" s="60"/>
      <c r="S269" s="60"/>
      <c r="T269" s="60"/>
      <c r="U269" s="60"/>
      <c r="V269" s="60"/>
      <c r="W269" s="60"/>
      <c r="X269" s="60"/>
      <c r="Y269" s="60"/>
      <c r="Z269" s="60"/>
    </row>
    <row r="270" spans="1:26" ht="25.5" customHeight="1">
      <c r="A270" s="13"/>
      <c r="B270" s="14"/>
      <c r="C270" s="81"/>
      <c r="D270" s="634" t="s">
        <v>1520</v>
      </c>
      <c r="E270" s="635" t="s">
        <v>156</v>
      </c>
      <c r="F270" s="637" t="s">
        <v>42</v>
      </c>
      <c r="G270" s="637" t="s">
        <v>42</v>
      </c>
      <c r="H270" s="296" t="s">
        <v>1478</v>
      </c>
      <c r="I270" s="70"/>
      <c r="J270" s="620" t="s">
        <v>157</v>
      </c>
      <c r="K270" s="60"/>
      <c r="L270" s="60"/>
      <c r="M270" s="60"/>
      <c r="N270" s="60"/>
      <c r="O270" s="60"/>
      <c r="P270" s="60"/>
      <c r="Q270" s="60"/>
      <c r="R270" s="60"/>
      <c r="S270" s="60"/>
      <c r="T270" s="60"/>
      <c r="U270" s="60"/>
      <c r="V270" s="60"/>
      <c r="W270" s="60"/>
      <c r="X270" s="60"/>
      <c r="Y270" s="60"/>
      <c r="Z270" s="60"/>
    </row>
    <row r="271" spans="1:26" ht="25.5" customHeight="1">
      <c r="A271" s="13"/>
      <c r="B271" s="14"/>
      <c r="C271" s="81"/>
      <c r="D271" s="615"/>
      <c r="E271" s="615"/>
      <c r="F271" s="615"/>
      <c r="G271" s="615"/>
      <c r="H271" s="297" t="s">
        <v>1479</v>
      </c>
      <c r="I271" s="49"/>
      <c r="J271" s="615"/>
      <c r="K271" s="60"/>
      <c r="L271" s="60"/>
      <c r="M271" s="60"/>
      <c r="N271" s="60"/>
      <c r="O271" s="60"/>
      <c r="P271" s="60"/>
      <c r="Q271" s="60"/>
      <c r="R271" s="60"/>
      <c r="S271" s="60"/>
      <c r="T271" s="60"/>
      <c r="U271" s="60"/>
      <c r="V271" s="60"/>
      <c r="W271" s="60"/>
      <c r="X271" s="60"/>
      <c r="Y271" s="60"/>
      <c r="Z271" s="60"/>
    </row>
    <row r="272" spans="1:26" ht="25.5" customHeight="1">
      <c r="A272" s="13"/>
      <c r="B272" s="14"/>
      <c r="C272" s="81"/>
      <c r="D272" s="615"/>
      <c r="E272" s="615"/>
      <c r="F272" s="615"/>
      <c r="G272" s="615"/>
      <c r="H272" s="297" t="s">
        <v>1480</v>
      </c>
      <c r="I272" s="49"/>
      <c r="J272" s="615"/>
      <c r="K272" s="60"/>
      <c r="L272" s="60"/>
      <c r="M272" s="60"/>
      <c r="N272" s="60"/>
      <c r="O272" s="60"/>
      <c r="P272" s="60"/>
      <c r="Q272" s="60"/>
      <c r="R272" s="60"/>
      <c r="S272" s="60"/>
      <c r="T272" s="60"/>
      <c r="U272" s="60"/>
      <c r="V272" s="60"/>
      <c r="W272" s="60"/>
      <c r="X272" s="60"/>
      <c r="Y272" s="60"/>
      <c r="Z272" s="60"/>
    </row>
    <row r="273" spans="1:26" ht="25.5" customHeight="1">
      <c r="A273" s="13"/>
      <c r="B273" s="14"/>
      <c r="C273" s="81"/>
      <c r="D273" s="634" t="s">
        <v>158</v>
      </c>
      <c r="E273" s="615"/>
      <c r="F273" s="615"/>
      <c r="G273" s="615"/>
      <c r="H273" s="297" t="s">
        <v>1481</v>
      </c>
      <c r="I273" s="49"/>
      <c r="J273" s="615"/>
      <c r="K273" s="60"/>
      <c r="L273" s="60"/>
      <c r="M273" s="60"/>
      <c r="N273" s="60"/>
      <c r="O273" s="60"/>
      <c r="P273" s="60"/>
      <c r="Q273" s="60"/>
      <c r="R273" s="60"/>
      <c r="S273" s="60"/>
      <c r="T273" s="60"/>
      <c r="U273" s="60"/>
      <c r="V273" s="60"/>
      <c r="W273" s="60"/>
      <c r="X273" s="60"/>
      <c r="Y273" s="60"/>
      <c r="Z273" s="60"/>
    </row>
    <row r="274" spans="1:26" ht="25.5" customHeight="1">
      <c r="A274" s="13"/>
      <c r="B274" s="14"/>
      <c r="C274" s="81"/>
      <c r="D274" s="615"/>
      <c r="E274" s="14"/>
      <c r="F274" s="615"/>
      <c r="G274" s="615"/>
      <c r="H274" s="297" t="s">
        <v>1482</v>
      </c>
      <c r="I274" s="49"/>
      <c r="J274" s="615"/>
      <c r="K274" s="60"/>
      <c r="L274" s="60"/>
      <c r="M274" s="60"/>
      <c r="N274" s="60"/>
      <c r="O274" s="60"/>
      <c r="P274" s="60"/>
      <c r="Q274" s="60"/>
      <c r="R274" s="60"/>
      <c r="S274" s="60"/>
      <c r="T274" s="60"/>
      <c r="U274" s="60"/>
      <c r="V274" s="60"/>
      <c r="W274" s="60"/>
      <c r="X274" s="60"/>
      <c r="Y274" s="60"/>
      <c r="Z274" s="60"/>
    </row>
    <row r="275" spans="1:26" ht="25.5" customHeight="1">
      <c r="A275" s="13"/>
      <c r="B275" s="14"/>
      <c r="C275" s="81"/>
      <c r="D275" s="615"/>
      <c r="E275" s="14"/>
      <c r="F275" s="615"/>
      <c r="G275" s="615"/>
      <c r="H275" s="297" t="s">
        <v>1483</v>
      </c>
      <c r="I275" s="49"/>
      <c r="J275" s="615"/>
      <c r="K275" s="60"/>
      <c r="L275" s="60"/>
      <c r="M275" s="60"/>
      <c r="N275" s="60"/>
      <c r="O275" s="60"/>
      <c r="P275" s="60"/>
      <c r="Q275" s="60"/>
      <c r="R275" s="60"/>
      <c r="S275" s="60"/>
      <c r="T275" s="60"/>
      <c r="U275" s="60"/>
      <c r="V275" s="60"/>
      <c r="W275" s="60"/>
      <c r="X275" s="60"/>
      <c r="Y275" s="60"/>
      <c r="Z275" s="60"/>
    </row>
    <row r="276" spans="1:26" ht="25.5" customHeight="1">
      <c r="A276" s="13"/>
      <c r="B276" s="14"/>
      <c r="C276" s="81"/>
      <c r="D276" s="634" t="s">
        <v>159</v>
      </c>
      <c r="E276" s="14"/>
      <c r="F276" s="615"/>
      <c r="G276" s="615"/>
      <c r="H276" s="297" t="s">
        <v>1484</v>
      </c>
      <c r="I276" s="49"/>
      <c r="J276" s="615"/>
      <c r="K276" s="60"/>
      <c r="L276" s="60"/>
      <c r="M276" s="60"/>
      <c r="N276" s="60"/>
      <c r="O276" s="60"/>
      <c r="P276" s="60"/>
      <c r="Q276" s="60"/>
      <c r="R276" s="60"/>
      <c r="S276" s="60"/>
      <c r="T276" s="60"/>
      <c r="U276" s="60"/>
      <c r="V276" s="60"/>
      <c r="W276" s="60"/>
      <c r="X276" s="60"/>
      <c r="Y276" s="60"/>
      <c r="Z276" s="60"/>
    </row>
    <row r="277" spans="1:26" ht="25.5" customHeight="1">
      <c r="A277" s="13"/>
      <c r="B277" s="14"/>
      <c r="C277" s="81"/>
      <c r="D277" s="615"/>
      <c r="E277" s="14"/>
      <c r="F277" s="615"/>
      <c r="G277" s="615"/>
      <c r="H277" s="298" t="s">
        <v>1485</v>
      </c>
      <c r="I277" s="73"/>
      <c r="J277" s="615"/>
      <c r="K277" s="60"/>
      <c r="L277" s="60"/>
      <c r="M277" s="60"/>
      <c r="N277" s="60"/>
      <c r="O277" s="60"/>
      <c r="P277" s="60"/>
      <c r="Q277" s="60"/>
      <c r="R277" s="60"/>
      <c r="S277" s="60"/>
      <c r="T277" s="60"/>
      <c r="U277" s="60"/>
      <c r="V277" s="60"/>
      <c r="W277" s="60"/>
      <c r="X277" s="60"/>
      <c r="Y277" s="60"/>
      <c r="Z277" s="60"/>
    </row>
    <row r="278" spans="1:26" ht="25.5" customHeight="1">
      <c r="A278" s="13"/>
      <c r="B278" s="14"/>
      <c r="C278" s="81"/>
      <c r="D278" s="615"/>
      <c r="E278" s="110"/>
      <c r="F278" s="618"/>
      <c r="G278" s="618"/>
      <c r="H278" s="299" t="s">
        <v>40</v>
      </c>
      <c r="I278" s="74"/>
      <c r="J278" s="616"/>
      <c r="K278" s="60"/>
      <c r="L278" s="60"/>
      <c r="M278" s="60"/>
      <c r="N278" s="60"/>
      <c r="O278" s="60"/>
      <c r="P278" s="60"/>
      <c r="Q278" s="60"/>
      <c r="R278" s="60"/>
      <c r="S278" s="60"/>
      <c r="T278" s="60"/>
      <c r="U278" s="60"/>
      <c r="V278" s="60"/>
      <c r="W278" s="60"/>
      <c r="X278" s="60"/>
      <c r="Y278" s="60"/>
      <c r="Z278" s="60"/>
    </row>
    <row r="279" spans="1:26" ht="26.25" customHeight="1">
      <c r="A279" s="13"/>
      <c r="B279" s="13"/>
      <c r="C279" s="81"/>
      <c r="D279" s="634" t="s">
        <v>160</v>
      </c>
      <c r="E279" s="634" t="s">
        <v>161</v>
      </c>
      <c r="F279" s="635" t="s">
        <v>42</v>
      </c>
      <c r="G279" s="635" t="s">
        <v>42</v>
      </c>
      <c r="H279" s="296" t="s">
        <v>1478</v>
      </c>
      <c r="I279" s="70"/>
      <c r="J279" s="620" t="s">
        <v>162</v>
      </c>
      <c r="K279" s="60"/>
      <c r="L279" s="60"/>
      <c r="M279" s="60"/>
      <c r="N279" s="60"/>
      <c r="O279" s="60"/>
      <c r="P279" s="60"/>
      <c r="Q279" s="60"/>
      <c r="R279" s="60"/>
      <c r="S279" s="60"/>
      <c r="T279" s="60"/>
      <c r="U279" s="60"/>
      <c r="V279" s="60"/>
      <c r="W279" s="60"/>
      <c r="X279" s="60"/>
      <c r="Y279" s="60"/>
      <c r="Z279" s="60"/>
    </row>
    <row r="280" spans="1:26" ht="28.5" customHeight="1">
      <c r="A280" s="13"/>
      <c r="B280" s="13"/>
      <c r="C280" s="81"/>
      <c r="D280" s="615"/>
      <c r="E280" s="615"/>
      <c r="F280" s="615"/>
      <c r="G280" s="615"/>
      <c r="H280" s="297" t="s">
        <v>1479</v>
      </c>
      <c r="I280" s="49"/>
      <c r="J280" s="615"/>
      <c r="K280" s="60"/>
      <c r="L280" s="60"/>
      <c r="M280" s="60"/>
      <c r="N280" s="60"/>
      <c r="O280" s="60"/>
      <c r="P280" s="60"/>
      <c r="Q280" s="60"/>
      <c r="R280" s="60"/>
      <c r="S280" s="60"/>
      <c r="T280" s="60"/>
      <c r="U280" s="60"/>
      <c r="V280" s="60"/>
      <c r="W280" s="60"/>
      <c r="X280" s="60"/>
      <c r="Y280" s="60"/>
      <c r="Z280" s="60"/>
    </row>
    <row r="281" spans="1:26" ht="28.5" customHeight="1">
      <c r="A281" s="13"/>
      <c r="B281" s="13"/>
      <c r="C281" s="81"/>
      <c r="D281" s="615"/>
      <c r="E281" s="615"/>
      <c r="F281" s="615"/>
      <c r="G281" s="615"/>
      <c r="H281" s="297" t="s">
        <v>1480</v>
      </c>
      <c r="I281" s="49"/>
      <c r="J281" s="615"/>
      <c r="K281" s="60"/>
      <c r="L281" s="60"/>
      <c r="M281" s="60"/>
      <c r="N281" s="60"/>
      <c r="O281" s="60"/>
      <c r="P281" s="60"/>
      <c r="Q281" s="60"/>
      <c r="R281" s="60"/>
      <c r="S281" s="60"/>
      <c r="T281" s="60"/>
      <c r="U281" s="60"/>
      <c r="V281" s="60"/>
      <c r="W281" s="60"/>
      <c r="X281" s="60"/>
      <c r="Y281" s="60"/>
      <c r="Z281" s="60"/>
    </row>
    <row r="282" spans="1:26" ht="28.5" customHeight="1">
      <c r="A282" s="13"/>
      <c r="B282" s="13"/>
      <c r="C282" s="81"/>
      <c r="D282" s="634" t="s">
        <v>163</v>
      </c>
      <c r="E282" s="615"/>
      <c r="F282" s="615"/>
      <c r="G282" s="615"/>
      <c r="H282" s="297" t="s">
        <v>1481</v>
      </c>
      <c r="I282" s="49"/>
      <c r="J282" s="615"/>
      <c r="K282" s="60"/>
      <c r="L282" s="60"/>
      <c r="M282" s="60"/>
      <c r="N282" s="60"/>
      <c r="O282" s="60"/>
      <c r="P282" s="60"/>
      <c r="Q282" s="60"/>
      <c r="R282" s="60"/>
      <c r="S282" s="60"/>
      <c r="T282" s="60"/>
      <c r="U282" s="60"/>
      <c r="V282" s="60"/>
      <c r="W282" s="60"/>
      <c r="X282" s="60"/>
      <c r="Y282" s="60"/>
      <c r="Z282" s="60"/>
    </row>
    <row r="283" spans="1:26" ht="28.5" customHeight="1">
      <c r="A283" s="13"/>
      <c r="B283" s="13"/>
      <c r="C283" s="81"/>
      <c r="D283" s="615"/>
      <c r="E283" s="615"/>
      <c r="F283" s="615"/>
      <c r="G283" s="615"/>
      <c r="H283" s="297" t="s">
        <v>1482</v>
      </c>
      <c r="I283" s="49"/>
      <c r="J283" s="615"/>
      <c r="K283" s="60"/>
      <c r="L283" s="60"/>
      <c r="M283" s="60"/>
      <c r="N283" s="60"/>
      <c r="O283" s="60"/>
      <c r="P283" s="60"/>
      <c r="Q283" s="60"/>
      <c r="R283" s="60"/>
      <c r="S283" s="60"/>
      <c r="T283" s="60"/>
      <c r="U283" s="60"/>
      <c r="V283" s="60"/>
      <c r="W283" s="60"/>
      <c r="X283" s="60"/>
      <c r="Y283" s="60"/>
      <c r="Z283" s="60"/>
    </row>
    <row r="284" spans="1:26" ht="28.5" customHeight="1">
      <c r="A284" s="13"/>
      <c r="B284" s="13"/>
      <c r="C284" s="81"/>
      <c r="D284" s="60"/>
      <c r="E284" s="615"/>
      <c r="F284" s="615"/>
      <c r="G284" s="615"/>
      <c r="H284" s="297" t="s">
        <v>1483</v>
      </c>
      <c r="I284" s="49"/>
      <c r="J284" s="615"/>
      <c r="K284" s="60"/>
      <c r="L284" s="60"/>
      <c r="M284" s="60"/>
      <c r="N284" s="60"/>
      <c r="O284" s="60"/>
      <c r="P284" s="60"/>
      <c r="Q284" s="60"/>
      <c r="R284" s="60"/>
      <c r="S284" s="60"/>
      <c r="T284" s="60"/>
      <c r="U284" s="60"/>
      <c r="V284" s="60"/>
      <c r="W284" s="60"/>
      <c r="X284" s="60"/>
      <c r="Y284" s="60"/>
      <c r="Z284" s="60"/>
    </row>
    <row r="285" spans="1:26" ht="28.5" customHeight="1">
      <c r="A285" s="13"/>
      <c r="B285" s="13"/>
      <c r="C285" s="81"/>
      <c r="D285" s="60"/>
      <c r="E285" s="615"/>
      <c r="F285" s="615"/>
      <c r="G285" s="615"/>
      <c r="H285" s="297" t="s">
        <v>1484</v>
      </c>
      <c r="I285" s="49"/>
      <c r="J285" s="615"/>
      <c r="K285" s="60"/>
      <c r="L285" s="60"/>
      <c r="M285" s="60"/>
      <c r="N285" s="60"/>
      <c r="O285" s="60"/>
      <c r="P285" s="60"/>
      <c r="Q285" s="60"/>
      <c r="R285" s="60"/>
      <c r="S285" s="60"/>
      <c r="T285" s="60"/>
      <c r="U285" s="60"/>
      <c r="V285" s="60"/>
      <c r="W285" s="60"/>
      <c r="X285" s="60"/>
      <c r="Y285" s="60"/>
      <c r="Z285" s="60"/>
    </row>
    <row r="286" spans="1:26" ht="26.25" customHeight="1">
      <c r="A286" s="13"/>
      <c r="B286" s="13"/>
      <c r="C286" s="81"/>
      <c r="D286" s="60"/>
      <c r="E286" s="615"/>
      <c r="F286" s="615"/>
      <c r="G286" s="615"/>
      <c r="H286" s="298" t="s">
        <v>1485</v>
      </c>
      <c r="I286" s="36"/>
      <c r="J286" s="615"/>
      <c r="K286" s="60"/>
      <c r="L286" s="60"/>
      <c r="M286" s="60"/>
      <c r="N286" s="60"/>
      <c r="O286" s="60"/>
      <c r="P286" s="60"/>
      <c r="Q286" s="60"/>
      <c r="R286" s="60"/>
      <c r="S286" s="60"/>
      <c r="T286" s="60"/>
      <c r="U286" s="60"/>
      <c r="V286" s="60"/>
      <c r="W286" s="60"/>
      <c r="X286" s="60"/>
      <c r="Y286" s="60"/>
      <c r="Z286" s="60"/>
    </row>
    <row r="287" spans="1:26" ht="34.5" customHeight="1">
      <c r="A287" s="13"/>
      <c r="B287" s="13"/>
      <c r="C287" s="81"/>
      <c r="D287" s="60"/>
      <c r="E287" s="615"/>
      <c r="F287" s="618"/>
      <c r="G287" s="618"/>
      <c r="H287" s="299" t="s">
        <v>40</v>
      </c>
      <c r="I287" s="38"/>
      <c r="J287" s="616"/>
      <c r="K287" s="60"/>
      <c r="L287" s="60"/>
      <c r="M287" s="60"/>
      <c r="N287" s="60"/>
      <c r="O287" s="60"/>
      <c r="P287" s="60"/>
      <c r="Q287" s="60"/>
      <c r="R287" s="60"/>
      <c r="S287" s="60"/>
      <c r="T287" s="60"/>
      <c r="U287" s="60"/>
      <c r="V287" s="60"/>
      <c r="W287" s="60"/>
      <c r="X287" s="60"/>
      <c r="Y287" s="60"/>
      <c r="Z287" s="60"/>
    </row>
    <row r="288" spans="1:26" ht="84.75" customHeight="1">
      <c r="A288" s="13"/>
      <c r="B288" s="13"/>
      <c r="C288" s="81"/>
      <c r="D288" s="99"/>
      <c r="E288" s="111" t="s">
        <v>1521</v>
      </c>
      <c r="F288" s="112"/>
      <c r="G288" s="112"/>
      <c r="H288" s="13"/>
      <c r="I288" s="112"/>
      <c r="J288" s="31"/>
      <c r="K288" s="60"/>
      <c r="L288" s="60"/>
      <c r="M288" s="60"/>
      <c r="N288" s="60"/>
      <c r="O288" s="60"/>
      <c r="P288" s="60"/>
      <c r="Q288" s="60"/>
      <c r="R288" s="60"/>
      <c r="S288" s="60"/>
      <c r="T288" s="60"/>
      <c r="U288" s="60"/>
      <c r="V288" s="60"/>
      <c r="W288" s="60"/>
      <c r="X288" s="60"/>
      <c r="Y288" s="60"/>
      <c r="Z288" s="60"/>
    </row>
    <row r="289" spans="1:26" ht="50.25" customHeight="1">
      <c r="A289" s="13"/>
      <c r="B289" s="13"/>
      <c r="C289" s="81"/>
      <c r="D289" s="107"/>
      <c r="E289" s="113" t="s">
        <v>165</v>
      </c>
      <c r="F289" s="114"/>
      <c r="G289" s="114"/>
      <c r="H289" s="114"/>
      <c r="I289" s="70"/>
      <c r="J289" s="115"/>
      <c r="K289" s="60"/>
      <c r="L289" s="60"/>
      <c r="M289" s="60"/>
      <c r="N289" s="60"/>
      <c r="O289" s="60"/>
      <c r="P289" s="60"/>
      <c r="Q289" s="60"/>
      <c r="R289" s="60"/>
      <c r="S289" s="60"/>
      <c r="T289" s="60"/>
      <c r="U289" s="60"/>
      <c r="V289" s="60"/>
      <c r="W289" s="60"/>
      <c r="X289" s="60"/>
      <c r="Y289" s="60"/>
      <c r="Z289" s="60"/>
    </row>
    <row r="290" spans="1:26" ht="25.5" customHeight="1">
      <c r="A290" s="13"/>
      <c r="B290" s="13"/>
      <c r="C290" s="81"/>
      <c r="D290" s="99"/>
      <c r="E290" s="634" t="s">
        <v>166</v>
      </c>
      <c r="F290" s="638" t="s">
        <v>78</v>
      </c>
      <c r="G290" s="638" t="s">
        <v>78</v>
      </c>
      <c r="H290" s="296" t="s">
        <v>1478</v>
      </c>
      <c r="I290" s="70"/>
      <c r="J290" s="630" t="s">
        <v>167</v>
      </c>
      <c r="K290" s="60"/>
      <c r="L290" s="60"/>
      <c r="M290" s="60"/>
      <c r="N290" s="60"/>
      <c r="O290" s="60"/>
      <c r="P290" s="60"/>
      <c r="Q290" s="60"/>
      <c r="R290" s="60"/>
      <c r="S290" s="60"/>
      <c r="T290" s="60"/>
      <c r="U290" s="60"/>
      <c r="V290" s="60"/>
      <c r="W290" s="60"/>
      <c r="X290" s="60"/>
      <c r="Y290" s="60"/>
      <c r="Z290" s="60"/>
    </row>
    <row r="291" spans="1:26" ht="29.25" customHeight="1">
      <c r="A291" s="13"/>
      <c r="B291" s="13"/>
      <c r="C291" s="81"/>
      <c r="D291" s="14"/>
      <c r="E291" s="615"/>
      <c r="F291" s="615"/>
      <c r="G291" s="615"/>
      <c r="H291" s="297" t="s">
        <v>1479</v>
      </c>
      <c r="I291" s="49"/>
      <c r="J291" s="615"/>
      <c r="K291" s="60"/>
      <c r="L291" s="60"/>
      <c r="M291" s="60"/>
      <c r="N291" s="60"/>
      <c r="O291" s="60"/>
      <c r="P291" s="60"/>
      <c r="Q291" s="60"/>
      <c r="R291" s="60"/>
      <c r="S291" s="60"/>
      <c r="T291" s="60"/>
      <c r="U291" s="60"/>
      <c r="V291" s="60"/>
      <c r="W291" s="60"/>
      <c r="X291" s="60"/>
      <c r="Y291" s="60"/>
      <c r="Z291" s="60"/>
    </row>
    <row r="292" spans="1:26" ht="29.25" customHeight="1">
      <c r="A292" s="13"/>
      <c r="B292" s="13"/>
      <c r="C292" s="81"/>
      <c r="D292" s="99"/>
      <c r="E292" s="615"/>
      <c r="F292" s="615"/>
      <c r="G292" s="615"/>
      <c r="H292" s="297" t="s">
        <v>1480</v>
      </c>
      <c r="I292" s="49"/>
      <c r="J292" s="615"/>
      <c r="K292" s="60"/>
      <c r="L292" s="60"/>
      <c r="M292" s="60"/>
      <c r="N292" s="60"/>
      <c r="O292" s="60"/>
      <c r="P292" s="60"/>
      <c r="Q292" s="60"/>
      <c r="R292" s="60"/>
      <c r="S292" s="60"/>
      <c r="T292" s="60"/>
      <c r="U292" s="60"/>
      <c r="V292" s="60"/>
      <c r="W292" s="60"/>
      <c r="X292" s="60"/>
      <c r="Y292" s="60"/>
      <c r="Z292" s="60"/>
    </row>
    <row r="293" spans="1:26" ht="29.25" customHeight="1">
      <c r="A293" s="13"/>
      <c r="B293" s="13"/>
      <c r="C293" s="81"/>
      <c r="D293" s="99"/>
      <c r="E293" s="615"/>
      <c r="F293" s="615"/>
      <c r="G293" s="615"/>
      <c r="H293" s="297" t="s">
        <v>1481</v>
      </c>
      <c r="I293" s="49"/>
      <c r="J293" s="615"/>
      <c r="K293" s="60"/>
      <c r="L293" s="60"/>
      <c r="M293" s="60"/>
      <c r="N293" s="60"/>
      <c r="O293" s="60"/>
      <c r="P293" s="60"/>
      <c r="Q293" s="60"/>
      <c r="R293" s="60"/>
      <c r="S293" s="60"/>
      <c r="T293" s="60"/>
      <c r="U293" s="60"/>
      <c r="V293" s="60"/>
      <c r="W293" s="60"/>
      <c r="X293" s="60"/>
      <c r="Y293" s="60"/>
      <c r="Z293" s="60"/>
    </row>
    <row r="294" spans="1:26" ht="29.25" customHeight="1">
      <c r="A294" s="13"/>
      <c r="B294" s="13"/>
      <c r="C294" s="81"/>
      <c r="D294" s="99"/>
      <c r="E294" s="13"/>
      <c r="F294" s="615"/>
      <c r="G294" s="615"/>
      <c r="H294" s="297" t="s">
        <v>1482</v>
      </c>
      <c r="I294" s="49"/>
      <c r="J294" s="615"/>
      <c r="K294" s="60"/>
      <c r="L294" s="60"/>
      <c r="M294" s="60"/>
      <c r="N294" s="60"/>
      <c r="O294" s="60"/>
      <c r="P294" s="60"/>
      <c r="Q294" s="60"/>
      <c r="R294" s="60"/>
      <c r="S294" s="60"/>
      <c r="T294" s="60"/>
      <c r="U294" s="60"/>
      <c r="V294" s="60"/>
      <c r="W294" s="60"/>
      <c r="X294" s="60"/>
      <c r="Y294" s="60"/>
      <c r="Z294" s="60"/>
    </row>
    <row r="295" spans="1:26" ht="29.25" customHeight="1">
      <c r="A295" s="13"/>
      <c r="B295" s="13"/>
      <c r="C295" s="81"/>
      <c r="D295" s="99"/>
      <c r="E295" s="13"/>
      <c r="F295" s="615"/>
      <c r="G295" s="615"/>
      <c r="H295" s="297" t="s">
        <v>1483</v>
      </c>
      <c r="I295" s="49"/>
      <c r="J295" s="615"/>
      <c r="K295" s="60"/>
      <c r="L295" s="60"/>
      <c r="M295" s="60"/>
      <c r="N295" s="60"/>
      <c r="O295" s="60"/>
      <c r="P295" s="60"/>
      <c r="Q295" s="60"/>
      <c r="R295" s="60"/>
      <c r="S295" s="60"/>
      <c r="T295" s="60"/>
      <c r="U295" s="60"/>
      <c r="V295" s="60"/>
      <c r="W295" s="60"/>
      <c r="X295" s="60"/>
      <c r="Y295" s="60"/>
      <c r="Z295" s="60"/>
    </row>
    <row r="296" spans="1:26" ht="29.25" customHeight="1">
      <c r="A296" s="13"/>
      <c r="B296" s="13"/>
      <c r="C296" s="81"/>
      <c r="D296" s="116"/>
      <c r="E296" s="13"/>
      <c r="F296" s="615"/>
      <c r="G296" s="615"/>
      <c r="H296" s="297" t="s">
        <v>1484</v>
      </c>
      <c r="I296" s="49"/>
      <c r="J296" s="615"/>
      <c r="K296" s="60"/>
      <c r="L296" s="60"/>
      <c r="M296" s="60"/>
      <c r="N296" s="60"/>
      <c r="O296" s="60"/>
      <c r="P296" s="60"/>
      <c r="Q296" s="60"/>
      <c r="R296" s="60"/>
      <c r="S296" s="60"/>
      <c r="T296" s="60"/>
      <c r="U296" s="60"/>
      <c r="V296" s="60"/>
      <c r="W296" s="60"/>
      <c r="X296" s="60"/>
      <c r="Y296" s="60"/>
      <c r="Z296" s="60"/>
    </row>
    <row r="297" spans="1:26" ht="23.25" customHeight="1">
      <c r="A297" s="13"/>
      <c r="B297" s="13"/>
      <c r="C297" s="81"/>
      <c r="D297" s="116"/>
      <c r="E297" s="13"/>
      <c r="F297" s="615"/>
      <c r="G297" s="615"/>
      <c r="H297" s="298" t="s">
        <v>1485</v>
      </c>
      <c r="I297" s="36"/>
      <c r="J297" s="615"/>
      <c r="K297" s="60"/>
      <c r="L297" s="60"/>
      <c r="M297" s="60"/>
      <c r="N297" s="60"/>
      <c r="O297" s="60"/>
      <c r="P297" s="60"/>
      <c r="Q297" s="60"/>
      <c r="R297" s="60"/>
      <c r="S297" s="60"/>
      <c r="T297" s="60"/>
      <c r="U297" s="60"/>
      <c r="V297" s="60"/>
      <c r="W297" s="60"/>
      <c r="X297" s="60"/>
      <c r="Y297" s="60"/>
      <c r="Z297" s="60"/>
    </row>
    <row r="298" spans="1:26" ht="29.25" customHeight="1">
      <c r="A298" s="13"/>
      <c r="B298" s="13"/>
      <c r="C298" s="81"/>
      <c r="D298" s="116"/>
      <c r="E298" s="70"/>
      <c r="F298" s="618"/>
      <c r="G298" s="618"/>
      <c r="H298" s="299" t="s">
        <v>40</v>
      </c>
      <c r="I298" s="38"/>
      <c r="J298" s="616"/>
      <c r="K298" s="60"/>
      <c r="L298" s="60"/>
      <c r="M298" s="60"/>
      <c r="N298" s="60"/>
      <c r="O298" s="60"/>
      <c r="P298" s="60"/>
      <c r="Q298" s="60"/>
      <c r="R298" s="60"/>
      <c r="S298" s="60"/>
      <c r="T298" s="60"/>
      <c r="U298" s="60"/>
      <c r="V298" s="60"/>
      <c r="W298" s="60"/>
      <c r="X298" s="60"/>
      <c r="Y298" s="60"/>
      <c r="Z298" s="60"/>
    </row>
    <row r="299" spans="1:26" ht="22.5" customHeight="1">
      <c r="A299" s="13"/>
      <c r="B299" s="13"/>
      <c r="C299" s="81"/>
      <c r="D299" s="99"/>
      <c r="E299" s="634" t="s">
        <v>168</v>
      </c>
      <c r="F299" s="637" t="s">
        <v>78</v>
      </c>
      <c r="G299" s="637" t="s">
        <v>78</v>
      </c>
      <c r="H299" s="296" t="s">
        <v>1478</v>
      </c>
      <c r="I299" s="70"/>
      <c r="J299" s="620" t="s">
        <v>169</v>
      </c>
      <c r="K299" s="60"/>
      <c r="L299" s="60"/>
      <c r="M299" s="60"/>
      <c r="N299" s="60"/>
      <c r="O299" s="60"/>
      <c r="P299" s="60"/>
      <c r="Q299" s="60"/>
      <c r="R299" s="60"/>
      <c r="S299" s="60"/>
      <c r="T299" s="60"/>
      <c r="U299" s="60"/>
      <c r="V299" s="60"/>
      <c r="W299" s="60"/>
      <c r="X299" s="60"/>
      <c r="Y299" s="60"/>
      <c r="Z299" s="60"/>
    </row>
    <row r="300" spans="1:26" ht="22.5" customHeight="1">
      <c r="A300" s="13"/>
      <c r="B300" s="13"/>
      <c r="C300" s="81"/>
      <c r="D300" s="99"/>
      <c r="E300" s="615"/>
      <c r="F300" s="615"/>
      <c r="G300" s="615"/>
      <c r="H300" s="297" t="s">
        <v>1479</v>
      </c>
      <c r="I300" s="49"/>
      <c r="J300" s="615"/>
      <c r="K300" s="60"/>
      <c r="L300" s="60"/>
      <c r="M300" s="60"/>
      <c r="N300" s="60"/>
      <c r="O300" s="60"/>
      <c r="P300" s="60"/>
      <c r="Q300" s="60"/>
      <c r="R300" s="60"/>
      <c r="S300" s="60"/>
      <c r="T300" s="60"/>
      <c r="U300" s="60"/>
      <c r="V300" s="60"/>
      <c r="W300" s="60"/>
      <c r="X300" s="60"/>
      <c r="Y300" s="60"/>
      <c r="Z300" s="60"/>
    </row>
    <row r="301" spans="1:26" ht="22.5" customHeight="1">
      <c r="A301" s="13"/>
      <c r="B301" s="13"/>
      <c r="C301" s="81"/>
      <c r="D301" s="99"/>
      <c r="E301" s="615"/>
      <c r="F301" s="615"/>
      <c r="G301" s="615"/>
      <c r="H301" s="297" t="s">
        <v>1480</v>
      </c>
      <c r="I301" s="49"/>
      <c r="J301" s="615"/>
      <c r="K301" s="60"/>
      <c r="L301" s="60"/>
      <c r="M301" s="60"/>
      <c r="N301" s="60"/>
      <c r="O301" s="60"/>
      <c r="P301" s="60"/>
      <c r="Q301" s="60"/>
      <c r="R301" s="60"/>
      <c r="S301" s="60"/>
      <c r="T301" s="60"/>
      <c r="U301" s="60"/>
      <c r="V301" s="60"/>
      <c r="W301" s="60"/>
      <c r="X301" s="60"/>
      <c r="Y301" s="60"/>
      <c r="Z301" s="60"/>
    </row>
    <row r="302" spans="1:26" ht="22.5" customHeight="1">
      <c r="A302" s="13"/>
      <c r="B302" s="13"/>
      <c r="C302" s="81"/>
      <c r="D302" s="99"/>
      <c r="E302" s="615"/>
      <c r="F302" s="615"/>
      <c r="G302" s="615"/>
      <c r="H302" s="297" t="s">
        <v>1481</v>
      </c>
      <c r="I302" s="49"/>
      <c r="J302" s="615"/>
      <c r="K302" s="60"/>
      <c r="L302" s="60"/>
      <c r="M302" s="60"/>
      <c r="N302" s="60"/>
      <c r="O302" s="60"/>
      <c r="P302" s="60"/>
      <c r="Q302" s="60"/>
      <c r="R302" s="60"/>
      <c r="S302" s="60"/>
      <c r="T302" s="60"/>
      <c r="U302" s="60"/>
      <c r="V302" s="60"/>
      <c r="W302" s="60"/>
      <c r="X302" s="60"/>
      <c r="Y302" s="60"/>
      <c r="Z302" s="60"/>
    </row>
    <row r="303" spans="1:26" ht="22.5" customHeight="1">
      <c r="A303" s="13"/>
      <c r="B303" s="13"/>
      <c r="C303" s="81"/>
      <c r="D303" s="116"/>
      <c r="E303" s="615"/>
      <c r="F303" s="615"/>
      <c r="G303" s="615"/>
      <c r="H303" s="297" t="s">
        <v>1482</v>
      </c>
      <c r="I303" s="49"/>
      <c r="J303" s="615"/>
      <c r="K303" s="60"/>
      <c r="L303" s="60"/>
      <c r="M303" s="60"/>
      <c r="N303" s="60"/>
      <c r="O303" s="60"/>
      <c r="P303" s="60"/>
      <c r="Q303" s="60"/>
      <c r="R303" s="60"/>
      <c r="S303" s="60"/>
      <c r="T303" s="60"/>
      <c r="U303" s="60"/>
      <c r="V303" s="60"/>
      <c r="W303" s="60"/>
      <c r="X303" s="60"/>
      <c r="Y303" s="60"/>
      <c r="Z303" s="60"/>
    </row>
    <row r="304" spans="1:26" ht="22.5" customHeight="1">
      <c r="A304" s="13"/>
      <c r="B304" s="13"/>
      <c r="C304" s="81"/>
      <c r="D304" s="116"/>
      <c r="E304" s="615"/>
      <c r="F304" s="615"/>
      <c r="G304" s="615"/>
      <c r="H304" s="297" t="s">
        <v>1483</v>
      </c>
      <c r="I304" s="49"/>
      <c r="J304" s="615"/>
      <c r="K304" s="60"/>
      <c r="L304" s="60"/>
      <c r="M304" s="60"/>
      <c r="N304" s="60"/>
      <c r="O304" s="60"/>
      <c r="P304" s="60"/>
      <c r="Q304" s="60"/>
      <c r="R304" s="60"/>
      <c r="S304" s="60"/>
      <c r="T304" s="60"/>
      <c r="U304" s="60"/>
      <c r="V304" s="60"/>
      <c r="W304" s="60"/>
      <c r="X304" s="60"/>
      <c r="Y304" s="60"/>
      <c r="Z304" s="60"/>
    </row>
    <row r="305" spans="1:26" ht="22.5" customHeight="1">
      <c r="A305" s="13"/>
      <c r="B305" s="13"/>
      <c r="C305" s="81"/>
      <c r="D305" s="116"/>
      <c r="E305" s="615"/>
      <c r="F305" s="615"/>
      <c r="G305" s="615"/>
      <c r="H305" s="297" t="s">
        <v>1484</v>
      </c>
      <c r="I305" s="49"/>
      <c r="J305" s="615"/>
      <c r="K305" s="60"/>
      <c r="L305" s="60"/>
      <c r="M305" s="60"/>
      <c r="N305" s="60"/>
      <c r="O305" s="60"/>
      <c r="P305" s="60"/>
      <c r="Q305" s="60"/>
      <c r="R305" s="60"/>
      <c r="S305" s="60"/>
      <c r="T305" s="60"/>
      <c r="U305" s="60"/>
      <c r="V305" s="60"/>
      <c r="W305" s="60"/>
      <c r="X305" s="60"/>
      <c r="Y305" s="60"/>
      <c r="Z305" s="60"/>
    </row>
    <row r="306" spans="1:26" ht="22.5" customHeight="1">
      <c r="A306" s="13"/>
      <c r="B306" s="13"/>
      <c r="C306" s="81"/>
      <c r="D306" s="116"/>
      <c r="E306" s="615"/>
      <c r="F306" s="615"/>
      <c r="G306" s="615"/>
      <c r="H306" s="298" t="s">
        <v>1485</v>
      </c>
      <c r="I306" s="73"/>
      <c r="J306" s="615"/>
      <c r="K306" s="60"/>
      <c r="L306" s="60"/>
      <c r="M306" s="60"/>
      <c r="N306" s="60"/>
      <c r="O306" s="60"/>
      <c r="P306" s="60"/>
      <c r="Q306" s="60"/>
      <c r="R306" s="60"/>
      <c r="S306" s="60"/>
      <c r="T306" s="60"/>
      <c r="U306" s="60"/>
      <c r="V306" s="60"/>
      <c r="W306" s="60"/>
      <c r="X306" s="60"/>
      <c r="Y306" s="60"/>
      <c r="Z306" s="60"/>
    </row>
    <row r="307" spans="1:26" ht="22.5" customHeight="1">
      <c r="A307" s="13"/>
      <c r="B307" s="13"/>
      <c r="C307" s="81"/>
      <c r="D307" s="116"/>
      <c r="E307" s="615"/>
      <c r="F307" s="618"/>
      <c r="G307" s="618"/>
      <c r="H307" s="299" t="s">
        <v>40</v>
      </c>
      <c r="I307" s="74"/>
      <c r="J307" s="616"/>
      <c r="K307" s="60"/>
      <c r="L307" s="60"/>
      <c r="M307" s="60"/>
      <c r="N307" s="60"/>
      <c r="O307" s="60"/>
      <c r="P307" s="60"/>
      <c r="Q307" s="60"/>
      <c r="R307" s="60"/>
      <c r="S307" s="60"/>
      <c r="T307" s="60"/>
      <c r="U307" s="60"/>
      <c r="V307" s="60"/>
      <c r="W307" s="60"/>
      <c r="X307" s="60"/>
      <c r="Y307" s="60"/>
      <c r="Z307" s="60"/>
    </row>
    <row r="308" spans="1:26" ht="166.5" customHeight="1">
      <c r="A308" s="13"/>
      <c r="B308" s="13"/>
      <c r="C308" s="81"/>
      <c r="D308" s="116"/>
      <c r="E308" s="117" t="s">
        <v>1522</v>
      </c>
      <c r="F308" s="112"/>
      <c r="G308" s="112"/>
      <c r="H308" s="112"/>
      <c r="I308" s="112"/>
      <c r="J308" s="31"/>
      <c r="K308" s="60"/>
      <c r="L308" s="60"/>
      <c r="M308" s="60"/>
      <c r="N308" s="60"/>
      <c r="O308" s="60"/>
      <c r="P308" s="60"/>
      <c r="Q308" s="60"/>
      <c r="R308" s="60"/>
      <c r="S308" s="60"/>
      <c r="T308" s="60"/>
      <c r="U308" s="60"/>
      <c r="V308" s="60"/>
      <c r="W308" s="60"/>
      <c r="X308" s="60"/>
      <c r="Y308" s="60"/>
      <c r="Z308" s="60"/>
    </row>
    <row r="309" spans="1:26" ht="21.75" customHeight="1">
      <c r="A309" s="13"/>
      <c r="B309" s="13"/>
      <c r="C309" s="81"/>
      <c r="D309" s="116"/>
      <c r="E309" s="118" t="s">
        <v>171</v>
      </c>
      <c r="F309" s="112"/>
      <c r="G309" s="112"/>
      <c r="H309" s="112"/>
      <c r="I309" s="112"/>
      <c r="J309" s="31"/>
      <c r="K309" s="60"/>
      <c r="L309" s="60"/>
      <c r="M309" s="60"/>
      <c r="N309" s="60"/>
      <c r="O309" s="60"/>
      <c r="P309" s="60"/>
      <c r="Q309" s="60"/>
      <c r="R309" s="60"/>
      <c r="S309" s="60"/>
      <c r="T309" s="60"/>
      <c r="U309" s="60"/>
      <c r="V309" s="60"/>
      <c r="W309" s="60"/>
      <c r="X309" s="60"/>
      <c r="Y309" s="60"/>
      <c r="Z309" s="60"/>
    </row>
    <row r="310" spans="1:26" ht="21.75" customHeight="1">
      <c r="A310" s="13"/>
      <c r="B310" s="13"/>
      <c r="C310" s="81"/>
      <c r="D310" s="116"/>
      <c r="E310" s="118" t="s">
        <v>172</v>
      </c>
      <c r="F310" s="112"/>
      <c r="G310" s="112"/>
      <c r="H310" s="112"/>
      <c r="I310" s="112"/>
      <c r="J310" s="31"/>
      <c r="K310" s="60"/>
      <c r="L310" s="60"/>
      <c r="M310" s="60"/>
      <c r="N310" s="60"/>
      <c r="O310" s="60"/>
      <c r="P310" s="60"/>
      <c r="Q310" s="60"/>
      <c r="R310" s="60"/>
      <c r="S310" s="60"/>
      <c r="T310" s="60"/>
      <c r="U310" s="60"/>
      <c r="V310" s="60"/>
      <c r="W310" s="60"/>
      <c r="X310" s="60"/>
      <c r="Y310" s="60"/>
      <c r="Z310" s="60"/>
    </row>
    <row r="311" spans="1:26" ht="34.5" customHeight="1">
      <c r="A311" s="13"/>
      <c r="B311" s="13"/>
      <c r="C311" s="81"/>
      <c r="D311" s="13"/>
      <c r="E311" s="118" t="s">
        <v>173</v>
      </c>
      <c r="F311" s="112"/>
      <c r="G311" s="112"/>
      <c r="H311" s="112"/>
      <c r="I311" s="112"/>
      <c r="J311" s="31"/>
      <c r="K311" s="60"/>
      <c r="L311" s="60"/>
      <c r="M311" s="60"/>
      <c r="N311" s="60"/>
      <c r="O311" s="60"/>
      <c r="P311" s="60"/>
      <c r="Q311" s="60"/>
      <c r="R311" s="60"/>
      <c r="S311" s="60"/>
      <c r="T311" s="60"/>
      <c r="U311" s="60"/>
      <c r="V311" s="60"/>
      <c r="W311" s="60"/>
      <c r="X311" s="60"/>
      <c r="Y311" s="60"/>
      <c r="Z311" s="60"/>
    </row>
    <row r="312" spans="1:26" ht="45" customHeight="1">
      <c r="A312" s="13"/>
      <c r="B312" s="51"/>
      <c r="C312" s="102"/>
      <c r="D312" s="51"/>
      <c r="E312" s="119" t="s">
        <v>174</v>
      </c>
      <c r="F312" s="120"/>
      <c r="G312" s="120"/>
      <c r="H312" s="120"/>
      <c r="I312" s="120"/>
      <c r="J312" s="121"/>
      <c r="K312" s="60"/>
      <c r="L312" s="60"/>
      <c r="M312" s="60"/>
      <c r="N312" s="60"/>
      <c r="O312" s="60"/>
      <c r="P312" s="60"/>
      <c r="Q312" s="60"/>
      <c r="R312" s="60"/>
      <c r="S312" s="60"/>
      <c r="T312" s="60"/>
      <c r="U312" s="60"/>
      <c r="V312" s="60"/>
      <c r="W312" s="60"/>
      <c r="X312" s="60"/>
      <c r="Y312" s="60"/>
      <c r="Z312" s="60"/>
    </row>
    <row r="313" spans="1:26" ht="22.5" customHeight="1">
      <c r="A313" s="13"/>
      <c r="B313" s="633" t="s">
        <v>1523</v>
      </c>
      <c r="C313" s="636" t="s">
        <v>176</v>
      </c>
      <c r="D313" s="636"/>
      <c r="E313" s="636" t="s">
        <v>1524</v>
      </c>
      <c r="F313" s="636" t="s">
        <v>78</v>
      </c>
      <c r="G313" s="636" t="s">
        <v>78</v>
      </c>
      <c r="H313" s="308" t="s">
        <v>1470</v>
      </c>
      <c r="I313" s="123">
        <v>3.187880951773737</v>
      </c>
      <c r="J313" s="628" t="s">
        <v>1525</v>
      </c>
      <c r="K313" s="60"/>
      <c r="L313" s="60"/>
      <c r="M313" s="60"/>
      <c r="N313" s="60"/>
      <c r="O313" s="60"/>
      <c r="P313" s="60"/>
      <c r="Q313" s="60"/>
      <c r="R313" s="60"/>
      <c r="S313" s="60"/>
      <c r="T313" s="60"/>
      <c r="U313" s="60"/>
      <c r="V313" s="60"/>
      <c r="W313" s="60"/>
      <c r="X313" s="60"/>
      <c r="Y313" s="60"/>
      <c r="Z313" s="60"/>
    </row>
    <row r="314" spans="1:26" ht="22.5" customHeight="1">
      <c r="A314" s="13"/>
      <c r="B314" s="615"/>
      <c r="C314" s="615"/>
      <c r="D314" s="615"/>
      <c r="E314" s="615"/>
      <c r="F314" s="615"/>
      <c r="G314" s="615"/>
      <c r="H314" s="308" t="s">
        <v>1471</v>
      </c>
      <c r="I314" s="123">
        <v>1.2997309556921719</v>
      </c>
      <c r="J314" s="615"/>
      <c r="K314" s="60"/>
      <c r="L314" s="60"/>
      <c r="M314" s="60"/>
      <c r="N314" s="60"/>
      <c r="O314" s="60"/>
      <c r="P314" s="60"/>
      <c r="Q314" s="60"/>
      <c r="R314" s="60"/>
      <c r="S314" s="60"/>
      <c r="T314" s="60"/>
      <c r="U314" s="60"/>
      <c r="V314" s="60"/>
      <c r="W314" s="60"/>
      <c r="X314" s="60"/>
      <c r="Y314" s="60"/>
      <c r="Z314" s="60"/>
    </row>
    <row r="315" spans="1:26" ht="22.5" customHeight="1">
      <c r="A315" s="13"/>
      <c r="B315" s="615"/>
      <c r="C315" s="615"/>
      <c r="D315" s="615"/>
      <c r="E315" s="615"/>
      <c r="F315" s="615"/>
      <c r="G315" s="615"/>
      <c r="H315" s="308" t="s">
        <v>1474</v>
      </c>
      <c r="I315" s="123">
        <v>2.0308279685627828</v>
      </c>
      <c r="J315" s="615"/>
      <c r="K315" s="60"/>
      <c r="L315" s="60"/>
      <c r="M315" s="60"/>
      <c r="N315" s="60"/>
      <c r="O315" s="60"/>
      <c r="P315" s="60"/>
      <c r="Q315" s="60"/>
      <c r="R315" s="60"/>
      <c r="S315" s="60"/>
      <c r="T315" s="60"/>
      <c r="U315" s="60"/>
      <c r="V315" s="60"/>
      <c r="W315" s="60"/>
      <c r="X315" s="60"/>
      <c r="Y315" s="60"/>
      <c r="Z315" s="60"/>
    </row>
    <row r="316" spans="1:26" ht="22.5" customHeight="1">
      <c r="A316" s="13"/>
      <c r="B316" s="615"/>
      <c r="C316" s="615"/>
      <c r="D316" s="615"/>
      <c r="E316" s="615"/>
      <c r="F316" s="615"/>
      <c r="G316" s="615"/>
      <c r="H316" s="308" t="s">
        <v>1475</v>
      </c>
      <c r="I316" s="123">
        <v>2.4651185722033229</v>
      </c>
      <c r="J316" s="615"/>
      <c r="K316" s="60"/>
      <c r="L316" s="60"/>
      <c r="M316" s="60"/>
      <c r="N316" s="60"/>
      <c r="O316" s="60"/>
      <c r="P316" s="60"/>
      <c r="Q316" s="60"/>
      <c r="R316" s="60"/>
      <c r="S316" s="60"/>
      <c r="T316" s="60"/>
      <c r="U316" s="60"/>
      <c r="V316" s="60"/>
      <c r="W316" s="60"/>
      <c r="X316" s="60"/>
      <c r="Y316" s="60"/>
      <c r="Z316" s="60"/>
    </row>
    <row r="317" spans="1:26" ht="22.5" customHeight="1">
      <c r="A317" s="13"/>
      <c r="B317" s="615"/>
      <c r="C317" s="615"/>
      <c r="D317" s="615"/>
      <c r="E317" s="615"/>
      <c r="F317" s="615"/>
      <c r="G317" s="615"/>
      <c r="H317" s="308" t="s">
        <v>1472</v>
      </c>
      <c r="I317" s="123">
        <v>2.7368392243797639</v>
      </c>
      <c r="J317" s="615"/>
      <c r="K317" s="60"/>
      <c r="L317" s="60"/>
      <c r="M317" s="60"/>
      <c r="N317" s="60"/>
      <c r="O317" s="60"/>
      <c r="P317" s="60"/>
      <c r="Q317" s="60"/>
      <c r="R317" s="60"/>
      <c r="S317" s="60"/>
      <c r="T317" s="60"/>
      <c r="U317" s="60"/>
      <c r="V317" s="60"/>
      <c r="W317" s="60"/>
      <c r="X317" s="60"/>
      <c r="Y317" s="60"/>
      <c r="Z317" s="60"/>
    </row>
    <row r="318" spans="1:26" ht="22.5" customHeight="1">
      <c r="A318" s="13"/>
      <c r="B318" s="615"/>
      <c r="C318" s="615"/>
      <c r="D318" s="615"/>
      <c r="E318" s="615"/>
      <c r="F318" s="615"/>
      <c r="G318" s="615"/>
      <c r="H318" s="308" t="s">
        <v>1476</v>
      </c>
      <c r="I318" s="123">
        <v>3.3908650096639654</v>
      </c>
      <c r="J318" s="615"/>
      <c r="K318" s="60"/>
      <c r="L318" s="60"/>
      <c r="M318" s="60"/>
      <c r="N318" s="60"/>
      <c r="O318" s="60"/>
      <c r="P318" s="60"/>
      <c r="Q318" s="60"/>
      <c r="R318" s="60"/>
      <c r="S318" s="60"/>
      <c r="T318" s="60"/>
      <c r="U318" s="60"/>
      <c r="V318" s="60"/>
      <c r="W318" s="60"/>
      <c r="X318" s="60"/>
      <c r="Y318" s="60"/>
      <c r="Z318" s="60"/>
    </row>
    <row r="319" spans="1:26" ht="22.5" customHeight="1">
      <c r="A319" s="13"/>
      <c r="B319" s="615"/>
      <c r="C319" s="615"/>
      <c r="D319" s="615"/>
      <c r="E319" s="615"/>
      <c r="F319" s="615"/>
      <c r="G319" s="615"/>
      <c r="H319" s="308" t="s">
        <v>1477</v>
      </c>
      <c r="I319" s="123">
        <v>1.0222335803731153</v>
      </c>
      <c r="J319" s="615"/>
      <c r="K319" s="60"/>
      <c r="L319" s="60"/>
      <c r="M319" s="60"/>
      <c r="N319" s="60"/>
      <c r="O319" s="60"/>
      <c r="P319" s="60"/>
      <c r="Q319" s="60"/>
      <c r="R319" s="60"/>
      <c r="S319" s="60"/>
      <c r="T319" s="60"/>
      <c r="U319" s="60"/>
      <c r="V319" s="60"/>
      <c r="W319" s="60"/>
      <c r="X319" s="60"/>
      <c r="Y319" s="60"/>
      <c r="Z319" s="60"/>
    </row>
    <row r="320" spans="1:26" ht="22.5" customHeight="1">
      <c r="A320" s="13"/>
      <c r="B320" s="615"/>
      <c r="C320" s="615"/>
      <c r="D320" s="615"/>
      <c r="E320" s="615"/>
      <c r="F320" s="615"/>
      <c r="G320" s="615"/>
      <c r="H320" s="308" t="s">
        <v>1473</v>
      </c>
      <c r="I320" s="123">
        <v>2.8095412019217263</v>
      </c>
      <c r="J320" s="615"/>
      <c r="K320" s="60"/>
      <c r="L320" s="60"/>
      <c r="M320" s="60"/>
      <c r="N320" s="60"/>
      <c r="O320" s="60"/>
      <c r="P320" s="60"/>
      <c r="Q320" s="60"/>
      <c r="R320" s="60"/>
      <c r="S320" s="60"/>
      <c r="T320" s="60"/>
      <c r="U320" s="60"/>
      <c r="V320" s="60"/>
      <c r="W320" s="60"/>
      <c r="X320" s="60"/>
      <c r="Y320" s="60"/>
      <c r="Z320" s="60"/>
    </row>
    <row r="321" spans="1:26" ht="23.25" customHeight="1">
      <c r="A321" s="13"/>
      <c r="B321" s="615"/>
      <c r="C321" s="615"/>
      <c r="D321" s="615"/>
      <c r="E321" s="615"/>
      <c r="F321" s="621"/>
      <c r="G321" s="621"/>
      <c r="H321" s="299" t="s">
        <v>40</v>
      </c>
      <c r="I321" s="129">
        <f>SUM(I313:I320)/8</f>
        <v>2.3678796830713233</v>
      </c>
      <c r="J321" s="616"/>
      <c r="K321" s="60"/>
      <c r="L321" s="60"/>
      <c r="M321" s="60"/>
      <c r="N321" s="60"/>
      <c r="O321" s="60"/>
      <c r="P321" s="60"/>
      <c r="Q321" s="60"/>
      <c r="R321" s="60"/>
      <c r="S321" s="60"/>
      <c r="T321" s="60"/>
      <c r="U321" s="60"/>
      <c r="V321" s="60"/>
      <c r="W321" s="60"/>
      <c r="X321" s="60"/>
      <c r="Y321" s="60"/>
      <c r="Z321" s="60"/>
    </row>
    <row r="322" spans="1:26" ht="21.75" customHeight="1">
      <c r="A322" s="13"/>
      <c r="B322" s="633" t="s">
        <v>1526</v>
      </c>
      <c r="C322" s="633" t="s">
        <v>180</v>
      </c>
      <c r="D322" s="54" t="s">
        <v>181</v>
      </c>
      <c r="E322" s="55" t="s">
        <v>182</v>
      </c>
      <c r="F322" s="636" t="s">
        <v>78</v>
      </c>
      <c r="G322" s="636" t="s">
        <v>78</v>
      </c>
      <c r="H322" s="309" t="s">
        <v>1470</v>
      </c>
      <c r="I322" s="310">
        <v>5.8947368421052637</v>
      </c>
      <c r="J322" s="628" t="s">
        <v>1527</v>
      </c>
      <c r="K322" s="60"/>
      <c r="L322" s="60"/>
      <c r="M322" s="60"/>
      <c r="N322" s="60"/>
      <c r="O322" s="60"/>
      <c r="P322" s="60"/>
      <c r="Q322" s="60"/>
      <c r="R322" s="60"/>
      <c r="S322" s="60"/>
      <c r="T322" s="60"/>
      <c r="U322" s="60"/>
      <c r="V322" s="60"/>
      <c r="W322" s="60"/>
      <c r="X322" s="60"/>
      <c r="Y322" s="60"/>
      <c r="Z322" s="60"/>
    </row>
    <row r="323" spans="1:26" ht="21.75" customHeight="1">
      <c r="A323" s="13"/>
      <c r="B323" s="615"/>
      <c r="C323" s="615"/>
      <c r="D323" s="13" t="s">
        <v>184</v>
      </c>
      <c r="E323" s="81"/>
      <c r="F323" s="615"/>
      <c r="G323" s="615"/>
      <c r="H323" s="309" t="s">
        <v>1471</v>
      </c>
      <c r="I323" s="310">
        <v>8.0403177265554948</v>
      </c>
      <c r="J323" s="615"/>
      <c r="K323" s="60"/>
      <c r="L323" s="60"/>
      <c r="M323" s="60"/>
      <c r="N323" s="60"/>
      <c r="O323" s="60"/>
      <c r="P323" s="60"/>
      <c r="Q323" s="60"/>
      <c r="R323" s="60"/>
      <c r="S323" s="60"/>
      <c r="T323" s="60"/>
      <c r="U323" s="60"/>
      <c r="V323" s="60"/>
      <c r="W323" s="60"/>
      <c r="X323" s="60"/>
      <c r="Y323" s="60"/>
      <c r="Z323" s="60"/>
    </row>
    <row r="324" spans="1:26" ht="21.75" customHeight="1">
      <c r="A324" s="13"/>
      <c r="B324" s="615"/>
      <c r="C324" s="615"/>
      <c r="D324" s="13" t="s">
        <v>185</v>
      </c>
      <c r="E324" s="81"/>
      <c r="F324" s="615"/>
      <c r="G324" s="615"/>
      <c r="H324" s="309" t="s">
        <v>1472</v>
      </c>
      <c r="I324" s="310">
        <v>6.8061137677120316</v>
      </c>
      <c r="J324" s="615"/>
      <c r="K324" s="60"/>
      <c r="L324" s="60"/>
      <c r="M324" s="60"/>
      <c r="N324" s="60"/>
      <c r="O324" s="60"/>
      <c r="P324" s="60"/>
      <c r="Q324" s="60"/>
      <c r="R324" s="60"/>
      <c r="S324" s="60"/>
      <c r="T324" s="60"/>
      <c r="U324" s="60"/>
      <c r="V324" s="60"/>
      <c r="W324" s="60"/>
      <c r="X324" s="60"/>
      <c r="Y324" s="60"/>
      <c r="Z324" s="60"/>
    </row>
    <row r="325" spans="1:26" ht="21.75" customHeight="1">
      <c r="A325" s="13"/>
      <c r="B325" s="21"/>
      <c r="C325" s="615"/>
      <c r="D325" s="13" t="s">
        <v>186</v>
      </c>
      <c r="E325" s="81"/>
      <c r="F325" s="615"/>
      <c r="G325" s="615"/>
      <c r="H325" s="309" t="s">
        <v>1473</v>
      </c>
      <c r="I325" s="310">
        <v>5.6351190007994827</v>
      </c>
      <c r="J325" s="615"/>
      <c r="K325" s="60"/>
      <c r="L325" s="60"/>
      <c r="M325" s="60"/>
      <c r="N325" s="60"/>
      <c r="O325" s="60"/>
      <c r="P325" s="60"/>
      <c r="Q325" s="60"/>
      <c r="R325" s="60"/>
      <c r="S325" s="60"/>
      <c r="T325" s="60"/>
      <c r="U325" s="60"/>
      <c r="V325" s="60"/>
      <c r="W325" s="60"/>
      <c r="X325" s="60"/>
      <c r="Y325" s="60"/>
      <c r="Z325" s="60"/>
    </row>
    <row r="326" spans="1:26" ht="21.75" customHeight="1">
      <c r="A326" s="13"/>
      <c r="B326" s="22"/>
      <c r="C326" s="13"/>
      <c r="D326" s="13"/>
      <c r="E326" s="81"/>
      <c r="F326" s="615"/>
      <c r="G326" s="615"/>
      <c r="H326" s="309" t="s">
        <v>1474</v>
      </c>
      <c r="I326" s="310">
        <v>6.4550057620419077</v>
      </c>
      <c r="J326" s="615"/>
      <c r="K326" s="60"/>
      <c r="L326" s="60"/>
      <c r="M326" s="60"/>
      <c r="N326" s="60"/>
      <c r="O326" s="60"/>
      <c r="P326" s="60"/>
      <c r="Q326" s="60"/>
      <c r="R326" s="60"/>
      <c r="S326" s="60"/>
      <c r="T326" s="60"/>
      <c r="U326" s="60"/>
      <c r="V326" s="60"/>
      <c r="W326" s="60"/>
      <c r="X326" s="60"/>
      <c r="Y326" s="60"/>
      <c r="Z326" s="60"/>
    </row>
    <row r="327" spans="1:26" ht="21.75" customHeight="1">
      <c r="A327" s="13"/>
      <c r="B327" s="22"/>
      <c r="C327" s="13"/>
      <c r="D327" s="13"/>
      <c r="E327" s="81"/>
      <c r="F327" s="615"/>
      <c r="G327" s="615"/>
      <c r="H327" s="309" t="s">
        <v>1475</v>
      </c>
      <c r="I327" s="310">
        <v>7.134179223171814</v>
      </c>
      <c r="J327" s="615"/>
      <c r="K327" s="60"/>
      <c r="L327" s="60"/>
      <c r="M327" s="60"/>
      <c r="N327" s="60"/>
      <c r="O327" s="60"/>
      <c r="P327" s="60"/>
      <c r="Q327" s="60"/>
      <c r="R327" s="60"/>
      <c r="S327" s="60"/>
      <c r="T327" s="60"/>
      <c r="U327" s="60"/>
      <c r="V327" s="60"/>
      <c r="W327" s="60"/>
      <c r="X327" s="60"/>
      <c r="Y327" s="60"/>
      <c r="Z327" s="60"/>
    </row>
    <row r="328" spans="1:26" ht="21.75" customHeight="1">
      <c r="A328" s="13"/>
      <c r="B328" s="13"/>
      <c r="C328" s="13"/>
      <c r="D328" s="13"/>
      <c r="E328" s="81"/>
      <c r="F328" s="615"/>
      <c r="G328" s="615"/>
      <c r="H328" s="309" t="s">
        <v>1476</v>
      </c>
      <c r="I328" s="310">
        <v>4.6298677915530631</v>
      </c>
      <c r="J328" s="615"/>
      <c r="K328" s="60"/>
      <c r="L328" s="60"/>
      <c r="M328" s="60"/>
      <c r="N328" s="60"/>
      <c r="O328" s="60"/>
      <c r="P328" s="60"/>
      <c r="Q328" s="60"/>
      <c r="R328" s="60"/>
      <c r="S328" s="60"/>
      <c r="T328" s="60"/>
      <c r="U328" s="60"/>
      <c r="V328" s="60"/>
      <c r="W328" s="60"/>
      <c r="X328" s="60"/>
      <c r="Y328" s="60"/>
      <c r="Z328" s="60"/>
    </row>
    <row r="329" spans="1:26" ht="21.75" customHeight="1">
      <c r="A329" s="13"/>
      <c r="B329" s="13"/>
      <c r="C329" s="13"/>
      <c r="D329" s="13"/>
      <c r="E329" s="81"/>
      <c r="F329" s="615"/>
      <c r="G329" s="615"/>
      <c r="H329" s="309" t="s">
        <v>1477</v>
      </c>
      <c r="I329" s="310">
        <v>1.5098869283426537</v>
      </c>
      <c r="J329" s="615"/>
      <c r="K329" s="60"/>
      <c r="L329" s="60"/>
      <c r="M329" s="60"/>
      <c r="N329" s="60"/>
      <c r="O329" s="60"/>
      <c r="P329" s="60"/>
      <c r="Q329" s="60"/>
      <c r="R329" s="60"/>
      <c r="S329" s="60"/>
      <c r="T329" s="60"/>
      <c r="U329" s="60"/>
      <c r="V329" s="60"/>
      <c r="W329" s="60"/>
      <c r="X329" s="60"/>
      <c r="Y329" s="60"/>
      <c r="Z329" s="60"/>
    </row>
    <row r="330" spans="1:26" ht="21.75" customHeight="1">
      <c r="A330" s="13"/>
      <c r="B330" s="13"/>
      <c r="C330" s="13"/>
      <c r="D330" s="13"/>
      <c r="E330" s="81"/>
      <c r="F330" s="621"/>
      <c r="G330" s="621"/>
      <c r="H330" s="299" t="s">
        <v>40</v>
      </c>
      <c r="I330" s="129">
        <f>SUM(I322:I329)/8</f>
        <v>5.7631533802852131</v>
      </c>
      <c r="J330" s="616"/>
      <c r="K330" s="60"/>
      <c r="L330" s="60"/>
      <c r="M330" s="60"/>
      <c r="N330" s="60"/>
      <c r="O330" s="60"/>
      <c r="P330" s="60"/>
      <c r="Q330" s="60"/>
      <c r="R330" s="60"/>
      <c r="S330" s="60"/>
      <c r="T330" s="60"/>
      <c r="U330" s="60"/>
      <c r="V330" s="60"/>
      <c r="W330" s="60"/>
      <c r="X330" s="60"/>
      <c r="Y330" s="60"/>
      <c r="Z330" s="60"/>
    </row>
    <row r="331" spans="1:26" ht="22.5" customHeight="1">
      <c r="A331" s="13"/>
      <c r="B331" s="642" t="s">
        <v>1528</v>
      </c>
      <c r="C331" s="636" t="s">
        <v>188</v>
      </c>
      <c r="D331" s="633" t="s">
        <v>189</v>
      </c>
      <c r="E331" s="633" t="s">
        <v>190</v>
      </c>
      <c r="F331" s="636" t="s">
        <v>78</v>
      </c>
      <c r="G331" s="636" t="s">
        <v>78</v>
      </c>
      <c r="H331" s="311" t="s">
        <v>1367</v>
      </c>
      <c r="I331" s="131">
        <v>7295</v>
      </c>
      <c r="J331" s="624" t="s">
        <v>1529</v>
      </c>
      <c r="K331" s="60"/>
      <c r="L331" s="60"/>
      <c r="M331" s="60"/>
      <c r="N331" s="60"/>
      <c r="O331" s="60"/>
      <c r="P331" s="60"/>
      <c r="Q331" s="60"/>
      <c r="R331" s="60"/>
      <c r="S331" s="60"/>
      <c r="T331" s="60"/>
      <c r="U331" s="60"/>
      <c r="V331" s="60"/>
      <c r="W331" s="60"/>
      <c r="X331" s="60"/>
      <c r="Y331" s="60"/>
      <c r="Z331" s="60"/>
    </row>
    <row r="332" spans="1:26" ht="22.5" customHeight="1">
      <c r="A332" s="13"/>
      <c r="B332" s="643"/>
      <c r="C332" s="615"/>
      <c r="D332" s="615"/>
      <c r="E332" s="615"/>
      <c r="F332" s="615"/>
      <c r="G332" s="615"/>
      <c r="H332" s="311" t="s">
        <v>1368</v>
      </c>
      <c r="I332" s="133">
        <v>6401</v>
      </c>
      <c r="J332" s="615"/>
      <c r="K332" s="60"/>
      <c r="L332" s="60"/>
      <c r="M332" s="60"/>
      <c r="N332" s="60"/>
      <c r="O332" s="60"/>
      <c r="P332" s="60"/>
      <c r="Q332" s="60"/>
      <c r="R332" s="60"/>
      <c r="S332" s="60"/>
      <c r="T332" s="60"/>
      <c r="U332" s="60"/>
      <c r="V332" s="60"/>
      <c r="W332" s="60"/>
      <c r="X332" s="60"/>
      <c r="Y332" s="60"/>
      <c r="Z332" s="60"/>
    </row>
    <row r="333" spans="1:26" ht="22.5" customHeight="1">
      <c r="A333" s="13"/>
      <c r="B333" s="643"/>
      <c r="C333" s="615"/>
      <c r="D333" s="615"/>
      <c r="E333" s="615"/>
      <c r="F333" s="615"/>
      <c r="G333" s="615"/>
      <c r="H333" s="311" t="s">
        <v>1369</v>
      </c>
      <c r="I333" s="133">
        <v>7088</v>
      </c>
      <c r="J333" s="615"/>
      <c r="K333" s="60"/>
      <c r="L333" s="60"/>
      <c r="M333" s="60"/>
      <c r="N333" s="60"/>
      <c r="O333" s="60"/>
      <c r="P333" s="60"/>
      <c r="Q333" s="60"/>
      <c r="R333" s="60"/>
      <c r="S333" s="60"/>
      <c r="T333" s="60"/>
      <c r="U333" s="60"/>
      <c r="V333" s="60"/>
      <c r="W333" s="60"/>
      <c r="X333" s="60"/>
      <c r="Y333" s="60"/>
      <c r="Z333" s="60"/>
    </row>
    <row r="334" spans="1:26" ht="22.5" customHeight="1">
      <c r="A334" s="13"/>
      <c r="B334" s="643"/>
      <c r="C334" s="615"/>
      <c r="D334" s="615"/>
      <c r="E334" s="13"/>
      <c r="F334" s="615"/>
      <c r="G334" s="615"/>
      <c r="H334" s="311" t="s">
        <v>1370</v>
      </c>
      <c r="I334" s="133">
        <v>12013</v>
      </c>
      <c r="J334" s="615"/>
      <c r="K334" s="60"/>
      <c r="L334" s="60"/>
      <c r="M334" s="60"/>
      <c r="N334" s="60"/>
      <c r="O334" s="60"/>
      <c r="P334" s="60"/>
      <c r="Q334" s="60"/>
      <c r="R334" s="60"/>
      <c r="S334" s="60"/>
      <c r="T334" s="60"/>
      <c r="U334" s="60"/>
      <c r="V334" s="60"/>
      <c r="W334" s="60"/>
      <c r="X334" s="60"/>
      <c r="Y334" s="60"/>
      <c r="Z334" s="60"/>
    </row>
    <row r="335" spans="1:26" ht="22.5" customHeight="1">
      <c r="A335" s="13"/>
      <c r="B335" s="643"/>
      <c r="C335" s="615"/>
      <c r="D335" s="615"/>
      <c r="E335" s="13"/>
      <c r="F335" s="615"/>
      <c r="G335" s="615"/>
      <c r="H335" s="311" t="s">
        <v>1371</v>
      </c>
      <c r="I335" s="133">
        <v>11267</v>
      </c>
      <c r="J335" s="615"/>
      <c r="K335" s="60"/>
      <c r="L335" s="60"/>
      <c r="M335" s="60"/>
      <c r="N335" s="60"/>
      <c r="O335" s="60"/>
      <c r="P335" s="60"/>
      <c r="Q335" s="60"/>
      <c r="R335" s="60"/>
      <c r="S335" s="60"/>
      <c r="T335" s="60"/>
      <c r="U335" s="60"/>
      <c r="V335" s="60"/>
      <c r="W335" s="60"/>
      <c r="X335" s="60"/>
      <c r="Y335" s="60"/>
      <c r="Z335" s="60"/>
    </row>
    <row r="336" spans="1:26" ht="22.5" customHeight="1">
      <c r="A336" s="13"/>
      <c r="B336" s="643"/>
      <c r="C336" s="615"/>
      <c r="D336" s="615"/>
      <c r="E336" s="13"/>
      <c r="F336" s="615"/>
      <c r="G336" s="615"/>
      <c r="H336" s="311" t="s">
        <v>1372</v>
      </c>
      <c r="I336" s="133">
        <v>26401</v>
      </c>
      <c r="J336" s="615"/>
      <c r="K336" s="60"/>
      <c r="L336" s="60"/>
      <c r="M336" s="60"/>
      <c r="N336" s="60"/>
      <c r="O336" s="60"/>
      <c r="P336" s="60"/>
      <c r="Q336" s="60"/>
      <c r="R336" s="60"/>
      <c r="S336" s="60"/>
      <c r="T336" s="60"/>
      <c r="U336" s="60"/>
      <c r="V336" s="60"/>
      <c r="W336" s="60"/>
      <c r="X336" s="60"/>
      <c r="Y336" s="60"/>
      <c r="Z336" s="60"/>
    </row>
    <row r="337" spans="1:26" ht="22.5" customHeight="1">
      <c r="A337" s="13"/>
      <c r="B337" s="643"/>
      <c r="C337" s="615"/>
      <c r="D337" s="14" t="s">
        <v>192</v>
      </c>
      <c r="E337" s="13"/>
      <c r="F337" s="615"/>
      <c r="G337" s="615"/>
      <c r="H337" s="311" t="s">
        <v>1373</v>
      </c>
      <c r="I337" s="133">
        <v>3519</v>
      </c>
      <c r="J337" s="615"/>
      <c r="K337" s="60"/>
      <c r="L337" s="60"/>
      <c r="M337" s="60"/>
      <c r="N337" s="60"/>
      <c r="O337" s="60"/>
      <c r="P337" s="60"/>
      <c r="Q337" s="60"/>
      <c r="R337" s="60"/>
      <c r="S337" s="60"/>
      <c r="T337" s="60"/>
      <c r="U337" s="60"/>
      <c r="V337" s="60"/>
      <c r="W337" s="60"/>
      <c r="X337" s="60"/>
      <c r="Y337" s="60"/>
      <c r="Z337" s="60"/>
    </row>
    <row r="338" spans="1:26" ht="22.5" customHeight="1">
      <c r="A338" s="13"/>
      <c r="B338" s="643"/>
      <c r="C338" s="634" t="s">
        <v>193</v>
      </c>
      <c r="D338" s="641" t="s">
        <v>194</v>
      </c>
      <c r="E338" s="13"/>
      <c r="F338" s="615"/>
      <c r="G338" s="615"/>
      <c r="H338" s="311" t="s">
        <v>1374</v>
      </c>
      <c r="I338" s="281">
        <v>5204</v>
      </c>
      <c r="J338" s="615"/>
      <c r="K338" s="60"/>
      <c r="L338" s="60"/>
      <c r="M338" s="60"/>
      <c r="N338" s="60"/>
      <c r="O338" s="60"/>
      <c r="P338" s="60"/>
      <c r="Q338" s="60"/>
      <c r="R338" s="60"/>
      <c r="S338" s="60"/>
      <c r="T338" s="60"/>
      <c r="U338" s="60"/>
      <c r="V338" s="60"/>
      <c r="W338" s="60"/>
      <c r="X338" s="60"/>
      <c r="Y338" s="60"/>
      <c r="Z338" s="60"/>
    </row>
    <row r="339" spans="1:26" ht="22.5" customHeight="1">
      <c r="A339" s="13"/>
      <c r="B339" s="643"/>
      <c r="C339" s="615"/>
      <c r="D339" s="615"/>
      <c r="E339" s="13"/>
      <c r="F339" s="615"/>
      <c r="G339" s="615"/>
      <c r="H339" s="299" t="s">
        <v>40</v>
      </c>
      <c r="I339" s="312">
        <v>79188</v>
      </c>
      <c r="J339" s="629"/>
      <c r="K339" s="60"/>
      <c r="L339" s="60"/>
      <c r="M339" s="60"/>
      <c r="N339" s="60"/>
      <c r="O339" s="60"/>
      <c r="P339" s="60"/>
      <c r="Q339" s="60"/>
      <c r="R339" s="60"/>
      <c r="S339" s="60"/>
      <c r="T339" s="60"/>
      <c r="U339" s="60"/>
      <c r="V339" s="60"/>
      <c r="W339" s="60"/>
      <c r="X339" s="60"/>
      <c r="Y339" s="60"/>
      <c r="Z339" s="60"/>
    </row>
    <row r="340" spans="1:26" ht="22.5" customHeight="1">
      <c r="A340" s="13"/>
      <c r="B340" s="136"/>
      <c r="C340" s="615"/>
      <c r="D340" s="634" t="s">
        <v>195</v>
      </c>
      <c r="E340" s="13"/>
      <c r="F340" s="81"/>
      <c r="G340" s="81"/>
      <c r="H340" s="311" t="s">
        <v>1367</v>
      </c>
      <c r="I340" s="131">
        <v>4566</v>
      </c>
      <c r="J340" s="624" t="s">
        <v>1530</v>
      </c>
      <c r="K340" s="60"/>
      <c r="L340" s="60"/>
      <c r="M340" s="60"/>
      <c r="N340" s="60"/>
      <c r="O340" s="60"/>
      <c r="P340" s="60"/>
      <c r="Q340" s="60"/>
      <c r="R340" s="60"/>
      <c r="S340" s="60"/>
      <c r="T340" s="60"/>
      <c r="U340" s="60"/>
      <c r="V340" s="60"/>
      <c r="W340" s="60"/>
      <c r="X340" s="60"/>
      <c r="Y340" s="60"/>
      <c r="Z340" s="60"/>
    </row>
    <row r="341" spans="1:26" ht="22.5" customHeight="1">
      <c r="A341" s="13"/>
      <c r="B341" s="136"/>
      <c r="C341" s="615"/>
      <c r="D341" s="615"/>
      <c r="E341" s="13"/>
      <c r="F341" s="81"/>
      <c r="G341" s="81"/>
      <c r="H341" s="311" t="s">
        <v>1368</v>
      </c>
      <c r="I341" s="133">
        <v>2683</v>
      </c>
      <c r="J341" s="615"/>
      <c r="K341" s="60"/>
      <c r="L341" s="60"/>
      <c r="M341" s="60"/>
      <c r="N341" s="60"/>
      <c r="O341" s="60"/>
      <c r="P341" s="60"/>
      <c r="Q341" s="60"/>
      <c r="R341" s="60"/>
      <c r="S341" s="60"/>
      <c r="T341" s="60"/>
      <c r="U341" s="60"/>
      <c r="V341" s="60"/>
      <c r="W341" s="60"/>
      <c r="X341" s="60"/>
      <c r="Y341" s="60"/>
      <c r="Z341" s="60"/>
    </row>
    <row r="342" spans="1:26" ht="22.5" customHeight="1">
      <c r="A342" s="13"/>
      <c r="B342" s="136"/>
      <c r="C342" s="615"/>
      <c r="D342" s="634" t="s">
        <v>197</v>
      </c>
      <c r="E342" s="13"/>
      <c r="F342" s="81"/>
      <c r="G342" s="81"/>
      <c r="H342" s="311" t="s">
        <v>1369</v>
      </c>
      <c r="I342" s="133">
        <v>3309</v>
      </c>
      <c r="J342" s="615"/>
      <c r="K342" s="60"/>
      <c r="L342" s="60"/>
      <c r="M342" s="60"/>
      <c r="N342" s="60"/>
      <c r="O342" s="60"/>
      <c r="P342" s="60"/>
      <c r="Q342" s="60"/>
      <c r="R342" s="60"/>
      <c r="S342" s="60"/>
      <c r="T342" s="60"/>
      <c r="U342" s="60"/>
      <c r="V342" s="60"/>
      <c r="W342" s="60"/>
      <c r="X342" s="60"/>
      <c r="Y342" s="60"/>
      <c r="Z342" s="60"/>
    </row>
    <row r="343" spans="1:26" ht="22.5" customHeight="1">
      <c r="A343" s="13"/>
      <c r="B343" s="136"/>
      <c r="C343" s="615"/>
      <c r="D343" s="615"/>
      <c r="E343" s="13"/>
      <c r="F343" s="81"/>
      <c r="G343" s="81"/>
      <c r="H343" s="311" t="s">
        <v>1370</v>
      </c>
      <c r="I343" s="133">
        <v>5618</v>
      </c>
      <c r="J343" s="615"/>
      <c r="K343" s="60"/>
      <c r="L343" s="60"/>
      <c r="M343" s="60"/>
      <c r="N343" s="60"/>
      <c r="O343" s="60"/>
      <c r="P343" s="60"/>
      <c r="Q343" s="60"/>
      <c r="R343" s="60"/>
      <c r="S343" s="60"/>
      <c r="T343" s="60"/>
      <c r="U343" s="60"/>
      <c r="V343" s="60"/>
      <c r="W343" s="60"/>
      <c r="X343" s="60"/>
      <c r="Y343" s="60"/>
      <c r="Z343" s="60"/>
    </row>
    <row r="344" spans="1:26" ht="22.5" customHeight="1">
      <c r="A344" s="13"/>
      <c r="B344" s="136"/>
      <c r="C344" s="615"/>
      <c r="D344" s="615"/>
      <c r="E344" s="13"/>
      <c r="F344" s="81"/>
      <c r="G344" s="81"/>
      <c r="H344" s="311" t="s">
        <v>1371</v>
      </c>
      <c r="I344" s="133">
        <v>11580</v>
      </c>
      <c r="J344" s="615"/>
      <c r="K344" s="60"/>
      <c r="L344" s="60"/>
      <c r="M344" s="60"/>
      <c r="N344" s="60"/>
      <c r="O344" s="60"/>
      <c r="P344" s="60"/>
      <c r="Q344" s="60"/>
      <c r="R344" s="60"/>
      <c r="S344" s="60"/>
      <c r="T344" s="60"/>
      <c r="U344" s="60"/>
      <c r="V344" s="60"/>
      <c r="W344" s="60"/>
      <c r="X344" s="60"/>
      <c r="Y344" s="60"/>
      <c r="Z344" s="60"/>
    </row>
    <row r="345" spans="1:26" ht="22.5" customHeight="1">
      <c r="A345" s="13"/>
      <c r="B345" s="136"/>
      <c r="C345" s="615"/>
      <c r="D345" s="634" t="s">
        <v>1531</v>
      </c>
      <c r="E345" s="13"/>
      <c r="F345" s="81"/>
      <c r="G345" s="81"/>
      <c r="H345" s="311" t="s">
        <v>1372</v>
      </c>
      <c r="I345" s="133">
        <v>12971</v>
      </c>
      <c r="J345" s="615"/>
      <c r="K345" s="60"/>
      <c r="L345" s="60"/>
      <c r="M345" s="60"/>
      <c r="N345" s="60"/>
      <c r="O345" s="60"/>
      <c r="P345" s="60"/>
      <c r="Q345" s="60"/>
      <c r="R345" s="60"/>
      <c r="S345" s="60"/>
      <c r="T345" s="60"/>
      <c r="U345" s="60"/>
      <c r="V345" s="60"/>
      <c r="W345" s="60"/>
      <c r="X345" s="60"/>
      <c r="Y345" s="60"/>
      <c r="Z345" s="60"/>
    </row>
    <row r="346" spans="1:26" ht="22.5" customHeight="1">
      <c r="A346" s="13"/>
      <c r="B346" s="136"/>
      <c r="C346" s="615"/>
      <c r="D346" s="615"/>
      <c r="E346" s="13"/>
      <c r="F346" s="81"/>
      <c r="G346" s="81"/>
      <c r="H346" s="311" t="s">
        <v>1373</v>
      </c>
      <c r="I346" s="133">
        <v>1144</v>
      </c>
      <c r="J346" s="615"/>
      <c r="K346" s="60"/>
      <c r="L346" s="60"/>
      <c r="M346" s="60"/>
      <c r="N346" s="60"/>
      <c r="O346" s="60"/>
      <c r="P346" s="60"/>
      <c r="Q346" s="60"/>
      <c r="R346" s="60"/>
      <c r="S346" s="60"/>
      <c r="T346" s="60"/>
      <c r="U346" s="60"/>
      <c r="V346" s="60"/>
      <c r="W346" s="60"/>
      <c r="X346" s="60"/>
      <c r="Y346" s="60"/>
      <c r="Z346" s="60"/>
    </row>
    <row r="347" spans="1:26" ht="22.5" customHeight="1">
      <c r="A347" s="13"/>
      <c r="B347" s="136"/>
      <c r="C347" s="615"/>
      <c r="D347" s="615"/>
      <c r="E347" s="13"/>
      <c r="F347" s="81"/>
      <c r="G347" s="81"/>
      <c r="H347" s="311" t="s">
        <v>1374</v>
      </c>
      <c r="I347" s="281">
        <v>2955</v>
      </c>
      <c r="J347" s="615"/>
      <c r="K347" s="60"/>
      <c r="L347" s="60"/>
      <c r="M347" s="60"/>
      <c r="N347" s="60"/>
      <c r="O347" s="60"/>
      <c r="P347" s="60"/>
      <c r="Q347" s="60"/>
      <c r="R347" s="60"/>
      <c r="S347" s="60"/>
      <c r="T347" s="60"/>
      <c r="U347" s="60"/>
      <c r="V347" s="60"/>
      <c r="W347" s="60"/>
      <c r="X347" s="60"/>
      <c r="Y347" s="60"/>
      <c r="Z347" s="60"/>
    </row>
    <row r="348" spans="1:26" ht="22.5" customHeight="1">
      <c r="A348" s="13"/>
      <c r="B348" s="136"/>
      <c r="C348" s="615"/>
      <c r="D348" s="634" t="s">
        <v>199</v>
      </c>
      <c r="E348" s="13"/>
      <c r="F348" s="81"/>
      <c r="G348" s="81"/>
      <c r="H348" s="299" t="s">
        <v>40</v>
      </c>
      <c r="I348" s="312">
        <v>44826</v>
      </c>
      <c r="J348" s="629"/>
      <c r="K348" s="60"/>
      <c r="L348" s="60"/>
      <c r="M348" s="60"/>
      <c r="N348" s="60"/>
      <c r="O348" s="60"/>
      <c r="P348" s="60"/>
      <c r="Q348" s="60"/>
      <c r="R348" s="60"/>
      <c r="S348" s="60"/>
      <c r="T348" s="60"/>
      <c r="U348" s="60"/>
      <c r="V348" s="60"/>
      <c r="W348" s="60"/>
      <c r="X348" s="60"/>
      <c r="Y348" s="60"/>
      <c r="Z348" s="60"/>
    </row>
    <row r="349" spans="1:26" ht="21.75" customHeight="1">
      <c r="A349" s="13"/>
      <c r="B349" s="82"/>
      <c r="C349" s="615"/>
      <c r="D349" s="615"/>
      <c r="E349" s="13"/>
      <c r="F349" s="13"/>
      <c r="G349" s="13"/>
      <c r="H349" s="13"/>
      <c r="I349" s="13"/>
      <c r="J349" s="139"/>
      <c r="K349" s="60"/>
      <c r="L349" s="60"/>
      <c r="M349" s="60"/>
      <c r="N349" s="60"/>
      <c r="O349" s="60"/>
      <c r="P349" s="60"/>
      <c r="Q349" s="60"/>
      <c r="R349" s="60"/>
      <c r="S349" s="60"/>
      <c r="T349" s="60"/>
      <c r="U349" s="60"/>
      <c r="V349" s="60"/>
      <c r="W349" s="60"/>
      <c r="X349" s="60"/>
      <c r="Y349" s="60"/>
      <c r="Z349" s="60"/>
    </row>
    <row r="350" spans="1:26" ht="21.75" customHeight="1">
      <c r="A350" s="13"/>
      <c r="B350" s="84"/>
      <c r="C350" s="13"/>
      <c r="D350" s="13" t="s">
        <v>200</v>
      </c>
      <c r="E350" s="13"/>
      <c r="F350" s="13"/>
      <c r="G350" s="13"/>
      <c r="H350" s="13"/>
      <c r="I350" s="13"/>
      <c r="J350" s="139"/>
      <c r="K350" s="60"/>
      <c r="L350" s="60"/>
      <c r="M350" s="60"/>
      <c r="N350" s="60"/>
      <c r="O350" s="60"/>
      <c r="P350" s="60"/>
      <c r="Q350" s="60"/>
      <c r="R350" s="60"/>
      <c r="S350" s="60"/>
      <c r="T350" s="60"/>
      <c r="U350" s="60"/>
      <c r="V350" s="60"/>
      <c r="W350" s="60"/>
      <c r="X350" s="60"/>
      <c r="Y350" s="60"/>
      <c r="Z350" s="60"/>
    </row>
    <row r="351" spans="1:26" ht="39.75" customHeight="1">
      <c r="A351" s="13"/>
      <c r="B351" s="13"/>
      <c r="C351" s="13"/>
      <c r="D351" s="13" t="s">
        <v>201</v>
      </c>
      <c r="E351" s="13"/>
      <c r="F351" s="13"/>
      <c r="G351" s="13"/>
      <c r="H351" s="13"/>
      <c r="I351" s="13"/>
      <c r="J351" s="139"/>
      <c r="K351" s="60"/>
      <c r="L351" s="60"/>
      <c r="M351" s="60"/>
      <c r="N351" s="60"/>
      <c r="O351" s="60"/>
      <c r="P351" s="60"/>
      <c r="Q351" s="60"/>
      <c r="R351" s="60"/>
      <c r="S351" s="60"/>
      <c r="T351" s="60"/>
      <c r="U351" s="60"/>
      <c r="V351" s="60"/>
      <c r="W351" s="60"/>
      <c r="X351" s="60"/>
      <c r="Y351" s="60"/>
      <c r="Z351" s="60"/>
    </row>
    <row r="352" spans="1:26" ht="21.75" customHeight="1">
      <c r="A352" s="13"/>
      <c r="B352" s="13"/>
      <c r="C352" s="13"/>
      <c r="D352" s="13" t="s">
        <v>202</v>
      </c>
      <c r="E352" s="13"/>
      <c r="F352" s="13"/>
      <c r="G352" s="13"/>
      <c r="H352" s="13"/>
      <c r="I352" s="13"/>
      <c r="J352" s="139"/>
      <c r="K352" s="60"/>
      <c r="L352" s="60"/>
      <c r="M352" s="60"/>
      <c r="N352" s="60"/>
      <c r="O352" s="60"/>
      <c r="P352" s="60"/>
      <c r="Q352" s="60"/>
      <c r="R352" s="60"/>
      <c r="S352" s="60"/>
      <c r="T352" s="60"/>
      <c r="U352" s="60"/>
      <c r="V352" s="60"/>
      <c r="W352" s="60"/>
      <c r="X352" s="60"/>
      <c r="Y352" s="60"/>
      <c r="Z352" s="60"/>
    </row>
    <row r="353" spans="1:26" ht="21.75" customHeight="1">
      <c r="A353" s="13"/>
      <c r="B353" s="13"/>
      <c r="C353" s="13"/>
      <c r="D353" s="13" t="s">
        <v>203</v>
      </c>
      <c r="E353" s="13"/>
      <c r="F353" s="13"/>
      <c r="G353" s="13"/>
      <c r="H353" s="13"/>
      <c r="I353" s="13"/>
      <c r="J353" s="139"/>
      <c r="K353" s="60"/>
      <c r="L353" s="60"/>
      <c r="M353" s="60"/>
      <c r="N353" s="60"/>
      <c r="O353" s="60"/>
      <c r="P353" s="60"/>
      <c r="Q353" s="60"/>
      <c r="R353" s="60"/>
      <c r="S353" s="60"/>
      <c r="T353" s="60"/>
      <c r="U353" s="60"/>
      <c r="V353" s="60"/>
      <c r="W353" s="60"/>
      <c r="X353" s="60"/>
      <c r="Y353" s="60"/>
      <c r="Z353" s="60"/>
    </row>
    <row r="354" spans="1:26" ht="21.75" customHeight="1">
      <c r="A354" s="13"/>
      <c r="B354" s="13"/>
      <c r="C354" s="13"/>
      <c r="D354" s="13" t="s">
        <v>204</v>
      </c>
      <c r="E354" s="13"/>
      <c r="F354" s="13"/>
      <c r="G354" s="13"/>
      <c r="H354" s="13"/>
      <c r="I354" s="13"/>
      <c r="J354" s="139"/>
      <c r="K354" s="60"/>
      <c r="L354" s="60"/>
      <c r="M354" s="60"/>
      <c r="N354" s="60"/>
      <c r="O354" s="60"/>
      <c r="P354" s="60"/>
      <c r="Q354" s="60"/>
      <c r="R354" s="60"/>
      <c r="S354" s="60"/>
      <c r="T354" s="60"/>
      <c r="U354" s="60"/>
      <c r="V354" s="60"/>
      <c r="W354" s="60"/>
      <c r="X354" s="60"/>
      <c r="Y354" s="60"/>
      <c r="Z354" s="60"/>
    </row>
    <row r="355" spans="1:26" ht="79.5" customHeight="1">
      <c r="A355" s="13"/>
      <c r="B355" s="13"/>
      <c r="C355" s="13"/>
      <c r="D355" s="13" t="s">
        <v>205</v>
      </c>
      <c r="E355" s="13"/>
      <c r="F355" s="51"/>
      <c r="G355" s="51"/>
      <c r="H355" s="51"/>
      <c r="I355" s="13"/>
      <c r="J355" s="80"/>
      <c r="K355" s="60"/>
      <c r="L355" s="60"/>
      <c r="M355" s="60"/>
      <c r="N355" s="60"/>
      <c r="O355" s="60"/>
      <c r="P355" s="60"/>
      <c r="Q355" s="60"/>
      <c r="R355" s="60"/>
      <c r="S355" s="60"/>
      <c r="T355" s="60"/>
      <c r="U355" s="60"/>
      <c r="V355" s="60"/>
      <c r="W355" s="60"/>
      <c r="X355" s="60"/>
      <c r="Y355" s="60"/>
      <c r="Z355" s="60"/>
    </row>
    <row r="356" spans="1:26" ht="22.5" customHeight="1">
      <c r="A356" s="633" t="s">
        <v>206</v>
      </c>
      <c r="B356" s="633" t="s">
        <v>1532</v>
      </c>
      <c r="C356" s="55" t="s">
        <v>8</v>
      </c>
      <c r="D356" s="633" t="s">
        <v>208</v>
      </c>
      <c r="E356" s="55" t="s">
        <v>209</v>
      </c>
      <c r="F356" s="638" t="s">
        <v>78</v>
      </c>
      <c r="G356" s="634" t="s">
        <v>78</v>
      </c>
      <c r="H356" s="313" t="s">
        <v>1478</v>
      </c>
      <c r="I356" s="222"/>
      <c r="J356" s="623" t="s">
        <v>210</v>
      </c>
      <c r="K356" s="60"/>
      <c r="L356" s="60"/>
      <c r="M356" s="60"/>
      <c r="N356" s="60"/>
      <c r="O356" s="60"/>
      <c r="P356" s="60"/>
      <c r="Q356" s="60"/>
      <c r="R356" s="60"/>
      <c r="S356" s="60"/>
      <c r="T356" s="60"/>
      <c r="U356" s="60"/>
      <c r="V356" s="60"/>
      <c r="W356" s="60"/>
      <c r="X356" s="60"/>
      <c r="Y356" s="60"/>
      <c r="Z356" s="60"/>
    </row>
    <row r="357" spans="1:26" ht="21" customHeight="1">
      <c r="A357" s="615"/>
      <c r="B357" s="615"/>
      <c r="C357" s="81"/>
      <c r="D357" s="615"/>
      <c r="E357" s="634"/>
      <c r="F357" s="615"/>
      <c r="G357" s="615"/>
      <c r="H357" s="314" t="s">
        <v>1479</v>
      </c>
      <c r="I357" s="33"/>
      <c r="J357" s="615"/>
      <c r="K357" s="60"/>
      <c r="L357" s="60"/>
      <c r="M357" s="60"/>
      <c r="N357" s="60"/>
      <c r="O357" s="60"/>
      <c r="P357" s="60"/>
      <c r="Q357" s="60"/>
      <c r="R357" s="60"/>
      <c r="S357" s="60"/>
      <c r="T357" s="60"/>
      <c r="U357" s="60"/>
      <c r="V357" s="60"/>
      <c r="W357" s="60"/>
      <c r="X357" s="60"/>
      <c r="Y357" s="60"/>
      <c r="Z357" s="60"/>
    </row>
    <row r="358" spans="1:26" ht="24" customHeight="1">
      <c r="A358" s="13"/>
      <c r="B358" s="615"/>
      <c r="C358" s="81"/>
      <c r="D358" s="634" t="s">
        <v>211</v>
      </c>
      <c r="E358" s="615"/>
      <c r="F358" s="615"/>
      <c r="G358" s="615"/>
      <c r="H358" s="314" t="s">
        <v>1480</v>
      </c>
      <c r="I358" s="33"/>
      <c r="J358" s="615"/>
      <c r="K358" s="60"/>
      <c r="L358" s="60"/>
      <c r="M358" s="60"/>
      <c r="N358" s="60"/>
      <c r="O358" s="60"/>
      <c r="P358" s="60"/>
      <c r="Q358" s="60"/>
      <c r="R358" s="60"/>
      <c r="S358" s="60"/>
      <c r="T358" s="60"/>
      <c r="U358" s="60"/>
      <c r="V358" s="60"/>
      <c r="W358" s="60"/>
      <c r="X358" s="60"/>
      <c r="Y358" s="60"/>
      <c r="Z358" s="60"/>
    </row>
    <row r="359" spans="1:26" ht="21.75" customHeight="1">
      <c r="A359" s="13"/>
      <c r="B359" s="615"/>
      <c r="C359" s="81"/>
      <c r="D359" s="615"/>
      <c r="E359" s="615"/>
      <c r="F359" s="615"/>
      <c r="G359" s="615"/>
      <c r="H359" s="314" t="s">
        <v>1481</v>
      </c>
      <c r="I359" s="33"/>
      <c r="J359" s="615"/>
      <c r="K359" s="60"/>
      <c r="L359" s="60"/>
      <c r="M359" s="60"/>
      <c r="N359" s="60"/>
      <c r="O359" s="60"/>
      <c r="P359" s="60"/>
      <c r="Q359" s="60"/>
      <c r="R359" s="60"/>
      <c r="S359" s="60"/>
      <c r="T359" s="60"/>
      <c r="U359" s="60"/>
      <c r="V359" s="60"/>
      <c r="W359" s="60"/>
      <c r="X359" s="60"/>
      <c r="Y359" s="60"/>
      <c r="Z359" s="60"/>
    </row>
    <row r="360" spans="1:26" ht="21.75" customHeight="1">
      <c r="A360" s="13"/>
      <c r="B360" s="615"/>
      <c r="C360" s="81"/>
      <c r="D360" s="615"/>
      <c r="E360" s="81"/>
      <c r="F360" s="615"/>
      <c r="G360" s="615"/>
      <c r="H360" s="314" t="s">
        <v>1482</v>
      </c>
      <c r="I360" s="33"/>
      <c r="J360" s="615"/>
      <c r="K360" s="60"/>
      <c r="L360" s="60"/>
      <c r="M360" s="60"/>
      <c r="N360" s="60"/>
      <c r="O360" s="60"/>
      <c r="P360" s="60"/>
      <c r="Q360" s="60"/>
      <c r="R360" s="60"/>
      <c r="S360" s="60"/>
      <c r="T360" s="60"/>
      <c r="U360" s="60"/>
      <c r="V360" s="60"/>
      <c r="W360" s="60"/>
      <c r="X360" s="60"/>
      <c r="Y360" s="60"/>
      <c r="Z360" s="60"/>
    </row>
    <row r="361" spans="1:26" ht="24" customHeight="1">
      <c r="A361" s="13"/>
      <c r="B361" s="615"/>
      <c r="C361" s="81"/>
      <c r="D361" s="634" t="s">
        <v>212</v>
      </c>
      <c r="E361" s="99"/>
      <c r="F361" s="615"/>
      <c r="G361" s="615"/>
      <c r="H361" s="314" t="s">
        <v>1483</v>
      </c>
      <c r="I361" s="33"/>
      <c r="J361" s="615"/>
      <c r="K361" s="60"/>
      <c r="L361" s="60"/>
      <c r="M361" s="60"/>
      <c r="N361" s="60"/>
      <c r="O361" s="60"/>
      <c r="P361" s="60"/>
      <c r="Q361" s="60"/>
      <c r="R361" s="60"/>
      <c r="S361" s="60"/>
      <c r="T361" s="60"/>
      <c r="U361" s="60"/>
      <c r="V361" s="60"/>
      <c r="W361" s="60"/>
      <c r="X361" s="60"/>
      <c r="Y361" s="60"/>
      <c r="Z361" s="60"/>
    </row>
    <row r="362" spans="1:26" ht="24" customHeight="1">
      <c r="A362" s="13"/>
      <c r="B362" s="615"/>
      <c r="C362" s="81"/>
      <c r="D362" s="615"/>
      <c r="E362" s="14"/>
      <c r="F362" s="615"/>
      <c r="G362" s="615"/>
      <c r="H362" s="314" t="s">
        <v>1484</v>
      </c>
      <c r="I362" s="33"/>
      <c r="J362" s="615"/>
      <c r="K362" s="60"/>
      <c r="L362" s="60"/>
      <c r="M362" s="60"/>
      <c r="N362" s="60"/>
      <c r="O362" s="60"/>
      <c r="P362" s="60"/>
      <c r="Q362" s="60"/>
      <c r="R362" s="60"/>
      <c r="S362" s="60"/>
      <c r="T362" s="60"/>
      <c r="U362" s="60"/>
      <c r="V362" s="60"/>
      <c r="W362" s="60"/>
      <c r="X362" s="60"/>
      <c r="Y362" s="60"/>
      <c r="Z362" s="60"/>
    </row>
    <row r="363" spans="1:26" ht="24" customHeight="1">
      <c r="A363" s="13"/>
      <c r="B363" s="615"/>
      <c r="C363" s="81"/>
      <c r="D363" s="615"/>
      <c r="E363" s="14"/>
      <c r="F363" s="615"/>
      <c r="G363" s="615"/>
      <c r="H363" s="315" t="s">
        <v>1485</v>
      </c>
      <c r="I363" s="241"/>
      <c r="J363" s="615"/>
      <c r="K363" s="60"/>
      <c r="L363" s="60"/>
      <c r="M363" s="60"/>
      <c r="N363" s="60"/>
      <c r="O363" s="60"/>
      <c r="P363" s="60"/>
      <c r="Q363" s="60"/>
      <c r="R363" s="60"/>
      <c r="S363" s="60"/>
      <c r="T363" s="60"/>
      <c r="U363" s="60"/>
      <c r="V363" s="60"/>
      <c r="W363" s="60"/>
      <c r="X363" s="60"/>
      <c r="Y363" s="60"/>
      <c r="Z363" s="60"/>
    </row>
    <row r="364" spans="1:26" ht="24" customHeight="1">
      <c r="A364" s="13"/>
      <c r="B364" s="615"/>
      <c r="C364" s="81"/>
      <c r="D364" s="634" t="s">
        <v>213</v>
      </c>
      <c r="E364" s="81"/>
      <c r="F364" s="618"/>
      <c r="G364" s="618"/>
      <c r="H364" s="299" t="s">
        <v>40</v>
      </c>
      <c r="I364" s="294"/>
      <c r="J364" s="616"/>
      <c r="K364" s="60"/>
      <c r="L364" s="60"/>
      <c r="M364" s="60"/>
      <c r="N364" s="60"/>
      <c r="O364" s="60"/>
      <c r="P364" s="60"/>
      <c r="Q364" s="60"/>
      <c r="R364" s="60"/>
      <c r="S364" s="60"/>
      <c r="T364" s="60"/>
      <c r="U364" s="60"/>
      <c r="V364" s="60"/>
      <c r="W364" s="60"/>
      <c r="X364" s="60"/>
      <c r="Y364" s="60"/>
      <c r="Z364" s="60"/>
    </row>
    <row r="365" spans="1:26" ht="29.25" customHeight="1">
      <c r="A365" s="13"/>
      <c r="B365" s="615"/>
      <c r="C365" s="81"/>
      <c r="D365" s="615"/>
      <c r="E365" s="14"/>
      <c r="F365" s="639" t="s">
        <v>78</v>
      </c>
      <c r="G365" s="639" t="s">
        <v>42</v>
      </c>
      <c r="H365" s="313" t="s">
        <v>1478</v>
      </c>
      <c r="I365" s="48"/>
      <c r="J365" s="620" t="s">
        <v>214</v>
      </c>
      <c r="K365" s="60"/>
      <c r="L365" s="60"/>
      <c r="M365" s="60"/>
      <c r="N365" s="60"/>
      <c r="O365" s="60"/>
      <c r="P365" s="60"/>
      <c r="Q365" s="60"/>
      <c r="R365" s="60"/>
      <c r="S365" s="60"/>
      <c r="T365" s="60"/>
      <c r="U365" s="60"/>
      <c r="V365" s="60"/>
      <c r="W365" s="60"/>
      <c r="X365" s="60"/>
      <c r="Y365" s="60"/>
      <c r="Z365" s="60"/>
    </row>
    <row r="366" spans="1:26" ht="29.25" customHeight="1">
      <c r="A366" s="13"/>
      <c r="B366" s="13"/>
      <c r="C366" s="81"/>
      <c r="D366" s="615"/>
      <c r="E366" s="14"/>
      <c r="F366" s="615"/>
      <c r="G366" s="615"/>
      <c r="H366" s="314" t="s">
        <v>1479</v>
      </c>
      <c r="I366" s="49"/>
      <c r="J366" s="615"/>
      <c r="K366" s="60"/>
      <c r="L366" s="60"/>
      <c r="M366" s="60"/>
      <c r="N366" s="60"/>
      <c r="O366" s="60"/>
      <c r="P366" s="60"/>
      <c r="Q366" s="60"/>
      <c r="R366" s="60"/>
      <c r="S366" s="60"/>
      <c r="T366" s="60"/>
      <c r="U366" s="60"/>
      <c r="V366" s="60"/>
      <c r="W366" s="60"/>
      <c r="X366" s="60"/>
      <c r="Y366" s="60"/>
      <c r="Z366" s="60"/>
    </row>
    <row r="367" spans="1:26" ht="29.25" customHeight="1">
      <c r="A367" s="13"/>
      <c r="B367" s="13"/>
      <c r="C367" s="81"/>
      <c r="D367" s="634" t="s">
        <v>215</v>
      </c>
      <c r="E367" s="14"/>
      <c r="F367" s="615"/>
      <c r="G367" s="615"/>
      <c r="H367" s="314" t="s">
        <v>1480</v>
      </c>
      <c r="I367" s="49"/>
      <c r="J367" s="615"/>
      <c r="K367" s="60"/>
      <c r="L367" s="60"/>
      <c r="M367" s="60"/>
      <c r="N367" s="60"/>
      <c r="O367" s="60"/>
      <c r="P367" s="60"/>
      <c r="Q367" s="60"/>
      <c r="R367" s="60"/>
      <c r="S367" s="60"/>
      <c r="T367" s="60"/>
      <c r="U367" s="60"/>
      <c r="V367" s="60"/>
      <c r="W367" s="60"/>
      <c r="X367" s="60"/>
      <c r="Y367" s="60"/>
      <c r="Z367" s="60"/>
    </row>
    <row r="368" spans="1:26" ht="29.25" customHeight="1">
      <c r="A368" s="13"/>
      <c r="B368" s="13"/>
      <c r="C368" s="81"/>
      <c r="D368" s="615"/>
      <c r="E368" s="14"/>
      <c r="F368" s="615"/>
      <c r="G368" s="615"/>
      <c r="H368" s="314" t="s">
        <v>1481</v>
      </c>
      <c r="I368" s="49"/>
      <c r="J368" s="615"/>
      <c r="K368" s="60"/>
      <c r="L368" s="60"/>
      <c r="M368" s="60"/>
      <c r="N368" s="60"/>
      <c r="O368" s="60"/>
      <c r="P368" s="60"/>
      <c r="Q368" s="60"/>
      <c r="R368" s="60"/>
      <c r="S368" s="60"/>
      <c r="T368" s="60"/>
      <c r="U368" s="60"/>
      <c r="V368" s="60"/>
      <c r="W368" s="60"/>
      <c r="X368" s="60"/>
      <c r="Y368" s="60"/>
      <c r="Z368" s="60"/>
    </row>
    <row r="369" spans="1:26" ht="29.25" customHeight="1">
      <c r="A369" s="13"/>
      <c r="B369" s="13"/>
      <c r="C369" s="81"/>
      <c r="D369" s="634" t="s">
        <v>216</v>
      </c>
      <c r="E369" s="14"/>
      <c r="F369" s="615"/>
      <c r="G369" s="615"/>
      <c r="H369" s="314" t="s">
        <v>1482</v>
      </c>
      <c r="I369" s="49"/>
      <c r="J369" s="615"/>
      <c r="K369" s="60"/>
      <c r="L369" s="60"/>
      <c r="M369" s="60"/>
      <c r="N369" s="60"/>
      <c r="O369" s="60"/>
      <c r="P369" s="60"/>
      <c r="Q369" s="60"/>
      <c r="R369" s="60"/>
      <c r="S369" s="60"/>
      <c r="T369" s="60"/>
      <c r="U369" s="60"/>
      <c r="V369" s="60"/>
      <c r="W369" s="60"/>
      <c r="X369" s="60"/>
      <c r="Y369" s="60"/>
      <c r="Z369" s="60"/>
    </row>
    <row r="370" spans="1:26" ht="29.25" customHeight="1">
      <c r="A370" s="13"/>
      <c r="B370" s="13"/>
      <c r="C370" s="81"/>
      <c r="D370" s="615"/>
      <c r="E370" s="14"/>
      <c r="F370" s="615"/>
      <c r="G370" s="615"/>
      <c r="H370" s="314" t="s">
        <v>1483</v>
      </c>
      <c r="I370" s="49"/>
      <c r="J370" s="615"/>
      <c r="K370" s="60"/>
      <c r="L370" s="60"/>
      <c r="M370" s="60"/>
      <c r="N370" s="60"/>
      <c r="O370" s="60"/>
      <c r="P370" s="60"/>
      <c r="Q370" s="60"/>
      <c r="R370" s="60"/>
      <c r="S370" s="60"/>
      <c r="T370" s="60"/>
      <c r="U370" s="60"/>
      <c r="V370" s="60"/>
      <c r="W370" s="60"/>
      <c r="X370" s="60"/>
      <c r="Y370" s="60"/>
      <c r="Z370" s="60"/>
    </row>
    <row r="371" spans="1:26" ht="29.25" customHeight="1">
      <c r="A371" s="13"/>
      <c r="B371" s="13"/>
      <c r="C371" s="81"/>
      <c r="D371" s="640" t="s">
        <v>217</v>
      </c>
      <c r="E371" s="14"/>
      <c r="F371" s="615"/>
      <c r="G371" s="615"/>
      <c r="H371" s="314" t="s">
        <v>1484</v>
      </c>
      <c r="I371" s="49"/>
      <c r="J371" s="615"/>
      <c r="K371" s="60"/>
      <c r="L371" s="60"/>
      <c r="M371" s="60"/>
      <c r="N371" s="60"/>
      <c r="O371" s="60"/>
      <c r="P371" s="60"/>
      <c r="Q371" s="60"/>
      <c r="R371" s="60"/>
      <c r="S371" s="60"/>
      <c r="T371" s="60"/>
      <c r="U371" s="60"/>
      <c r="V371" s="60"/>
      <c r="W371" s="60"/>
      <c r="X371" s="60"/>
      <c r="Y371" s="60"/>
      <c r="Z371" s="60"/>
    </row>
    <row r="372" spans="1:26" ht="29.25" customHeight="1">
      <c r="A372" s="13"/>
      <c r="B372" s="13"/>
      <c r="C372" s="81"/>
      <c r="D372" s="615"/>
      <c r="E372" s="14"/>
      <c r="F372" s="615"/>
      <c r="G372" s="615"/>
      <c r="H372" s="315" t="s">
        <v>1485</v>
      </c>
      <c r="I372" s="73"/>
      <c r="J372" s="615"/>
      <c r="K372" s="60"/>
      <c r="L372" s="60"/>
      <c r="M372" s="60"/>
      <c r="N372" s="60"/>
      <c r="O372" s="60"/>
      <c r="P372" s="60"/>
      <c r="Q372" s="60"/>
      <c r="R372" s="60"/>
      <c r="S372" s="60"/>
      <c r="T372" s="60"/>
      <c r="U372" s="60"/>
      <c r="V372" s="60"/>
      <c r="W372" s="60"/>
      <c r="X372" s="60"/>
      <c r="Y372" s="60"/>
      <c r="Z372" s="60"/>
    </row>
    <row r="373" spans="1:26" ht="33.75" customHeight="1">
      <c r="A373" s="13"/>
      <c r="B373" s="13"/>
      <c r="C373" s="81"/>
      <c r="D373" s="615"/>
      <c r="E373" s="14"/>
      <c r="F373" s="618"/>
      <c r="G373" s="618"/>
      <c r="H373" s="299" t="s">
        <v>40</v>
      </c>
      <c r="I373" s="294"/>
      <c r="J373" s="616"/>
      <c r="K373" s="60"/>
      <c r="L373" s="60"/>
      <c r="M373" s="60"/>
      <c r="N373" s="60"/>
      <c r="O373" s="60"/>
      <c r="P373" s="60"/>
      <c r="Q373" s="60"/>
      <c r="R373" s="60"/>
      <c r="S373" s="60"/>
      <c r="T373" s="60"/>
      <c r="U373" s="60"/>
      <c r="V373" s="60"/>
      <c r="W373" s="60"/>
      <c r="X373" s="60"/>
      <c r="Y373" s="60"/>
      <c r="Z373" s="60"/>
    </row>
    <row r="374" spans="1:26" ht="21.75" customHeight="1">
      <c r="A374" s="13"/>
      <c r="B374" s="13"/>
      <c r="C374" s="81"/>
      <c r="D374" s="615"/>
      <c r="E374" s="81"/>
      <c r="F374" s="638" t="s">
        <v>78</v>
      </c>
      <c r="G374" s="638" t="s">
        <v>78</v>
      </c>
      <c r="H374" s="313" t="s">
        <v>1478</v>
      </c>
      <c r="I374" s="48"/>
      <c r="J374" s="620" t="s">
        <v>218</v>
      </c>
      <c r="K374" s="60"/>
      <c r="L374" s="60"/>
      <c r="M374" s="60"/>
      <c r="N374" s="60"/>
      <c r="O374" s="60"/>
      <c r="P374" s="60"/>
      <c r="Q374" s="60"/>
      <c r="R374" s="60"/>
      <c r="S374" s="60"/>
      <c r="T374" s="60"/>
      <c r="U374" s="60"/>
      <c r="V374" s="60"/>
      <c r="W374" s="60"/>
      <c r="X374" s="60"/>
      <c r="Y374" s="60"/>
      <c r="Z374" s="60"/>
    </row>
    <row r="375" spans="1:26" ht="21" customHeight="1">
      <c r="A375" s="13"/>
      <c r="B375" s="13"/>
      <c r="C375" s="81"/>
      <c r="D375" s="634" t="s">
        <v>219</v>
      </c>
      <c r="E375" s="81"/>
      <c r="F375" s="615"/>
      <c r="G375" s="615"/>
      <c r="H375" s="314" t="s">
        <v>1479</v>
      </c>
      <c r="I375" s="49"/>
      <c r="J375" s="615"/>
      <c r="K375" s="60"/>
      <c r="L375" s="60"/>
      <c r="M375" s="60"/>
      <c r="N375" s="60"/>
      <c r="O375" s="60"/>
      <c r="P375" s="60"/>
      <c r="Q375" s="60"/>
      <c r="R375" s="60"/>
      <c r="S375" s="60"/>
      <c r="T375" s="60"/>
      <c r="U375" s="60"/>
      <c r="V375" s="60"/>
      <c r="W375" s="60"/>
      <c r="X375" s="60"/>
      <c r="Y375" s="60"/>
      <c r="Z375" s="60"/>
    </row>
    <row r="376" spans="1:26" ht="21" customHeight="1">
      <c r="A376" s="13"/>
      <c r="B376" s="13"/>
      <c r="C376" s="81"/>
      <c r="D376" s="615"/>
      <c r="E376" s="81"/>
      <c r="F376" s="615"/>
      <c r="G376" s="615"/>
      <c r="H376" s="314" t="s">
        <v>1480</v>
      </c>
      <c r="I376" s="49"/>
      <c r="J376" s="615"/>
      <c r="K376" s="60"/>
      <c r="L376" s="60"/>
      <c r="M376" s="60"/>
      <c r="N376" s="60"/>
      <c r="O376" s="60"/>
      <c r="P376" s="60"/>
      <c r="Q376" s="60"/>
      <c r="R376" s="60"/>
      <c r="S376" s="60"/>
      <c r="T376" s="60"/>
      <c r="U376" s="60"/>
      <c r="V376" s="60"/>
      <c r="W376" s="60"/>
      <c r="X376" s="60"/>
      <c r="Y376" s="60"/>
      <c r="Z376" s="60"/>
    </row>
    <row r="377" spans="1:26" ht="21" customHeight="1">
      <c r="A377" s="13"/>
      <c r="B377" s="13"/>
      <c r="C377" s="81"/>
      <c r="D377" s="634" t="s">
        <v>220</v>
      </c>
      <c r="E377" s="81"/>
      <c r="F377" s="615"/>
      <c r="G377" s="615"/>
      <c r="H377" s="314" t="s">
        <v>1481</v>
      </c>
      <c r="I377" s="49"/>
      <c r="J377" s="615"/>
      <c r="K377" s="60"/>
      <c r="L377" s="60"/>
      <c r="M377" s="60"/>
      <c r="N377" s="60"/>
      <c r="O377" s="60"/>
      <c r="P377" s="60"/>
      <c r="Q377" s="60"/>
      <c r="R377" s="60"/>
      <c r="S377" s="60"/>
      <c r="T377" s="60"/>
      <c r="U377" s="60"/>
      <c r="V377" s="60"/>
      <c r="W377" s="60"/>
      <c r="X377" s="60"/>
      <c r="Y377" s="60"/>
      <c r="Z377" s="60"/>
    </row>
    <row r="378" spans="1:26" ht="21" customHeight="1">
      <c r="A378" s="13"/>
      <c r="B378" s="13"/>
      <c r="C378" s="81"/>
      <c r="D378" s="615"/>
      <c r="E378" s="81"/>
      <c r="F378" s="615"/>
      <c r="G378" s="615"/>
      <c r="H378" s="314" t="s">
        <v>1482</v>
      </c>
      <c r="I378" s="49"/>
      <c r="J378" s="615"/>
      <c r="K378" s="60"/>
      <c r="L378" s="60"/>
      <c r="M378" s="60"/>
      <c r="N378" s="60"/>
      <c r="O378" s="60"/>
      <c r="P378" s="60"/>
      <c r="Q378" s="60"/>
      <c r="R378" s="60"/>
      <c r="S378" s="60"/>
      <c r="T378" s="60"/>
      <c r="U378" s="60"/>
      <c r="V378" s="60"/>
      <c r="W378" s="60"/>
      <c r="X378" s="60"/>
      <c r="Y378" s="60"/>
      <c r="Z378" s="60"/>
    </row>
    <row r="379" spans="1:26" ht="21" customHeight="1">
      <c r="A379" s="13"/>
      <c r="B379" s="13"/>
      <c r="C379" s="81"/>
      <c r="D379" s="615"/>
      <c r="E379" s="81"/>
      <c r="F379" s="615"/>
      <c r="G379" s="615"/>
      <c r="H379" s="314" t="s">
        <v>1483</v>
      </c>
      <c r="I379" s="49"/>
      <c r="J379" s="615"/>
      <c r="K379" s="60"/>
      <c r="L379" s="60"/>
      <c r="M379" s="60"/>
      <c r="N379" s="60"/>
      <c r="O379" s="60"/>
      <c r="P379" s="60"/>
      <c r="Q379" s="60"/>
      <c r="R379" s="60"/>
      <c r="S379" s="60"/>
      <c r="T379" s="60"/>
      <c r="U379" s="60"/>
      <c r="V379" s="60"/>
      <c r="W379" s="60"/>
      <c r="X379" s="60"/>
      <c r="Y379" s="60"/>
      <c r="Z379" s="60"/>
    </row>
    <row r="380" spans="1:26" ht="21" customHeight="1">
      <c r="A380" s="13"/>
      <c r="B380" s="13"/>
      <c r="C380" s="81"/>
      <c r="D380" s="13" t="s">
        <v>221</v>
      </c>
      <c r="E380" s="81"/>
      <c r="F380" s="615"/>
      <c r="G380" s="615"/>
      <c r="H380" s="314" t="s">
        <v>1484</v>
      </c>
      <c r="I380" s="49"/>
      <c r="J380" s="615"/>
      <c r="K380" s="60"/>
      <c r="L380" s="60"/>
      <c r="M380" s="60"/>
      <c r="N380" s="60"/>
      <c r="O380" s="60"/>
      <c r="P380" s="60"/>
      <c r="Q380" s="60"/>
      <c r="R380" s="60"/>
      <c r="S380" s="60"/>
      <c r="T380" s="60"/>
      <c r="U380" s="60"/>
      <c r="V380" s="60"/>
      <c r="W380" s="60"/>
      <c r="X380" s="60"/>
      <c r="Y380" s="60"/>
      <c r="Z380" s="60"/>
    </row>
    <row r="381" spans="1:26" ht="21" customHeight="1">
      <c r="A381" s="13"/>
      <c r="B381" s="13"/>
      <c r="C381" s="81"/>
      <c r="D381" s="634" t="s">
        <v>222</v>
      </c>
      <c r="E381" s="81"/>
      <c r="F381" s="615"/>
      <c r="G381" s="615"/>
      <c r="H381" s="315" t="s">
        <v>1485</v>
      </c>
      <c r="I381" s="73"/>
      <c r="J381" s="615"/>
      <c r="K381" s="60"/>
      <c r="L381" s="60"/>
      <c r="M381" s="60"/>
      <c r="N381" s="60"/>
      <c r="O381" s="60"/>
      <c r="P381" s="60"/>
      <c r="Q381" s="60"/>
      <c r="R381" s="60"/>
      <c r="S381" s="60"/>
      <c r="T381" s="60"/>
      <c r="U381" s="60"/>
      <c r="V381" s="60"/>
      <c r="W381" s="60"/>
      <c r="X381" s="60"/>
      <c r="Y381" s="60"/>
      <c r="Z381" s="60"/>
    </row>
    <row r="382" spans="1:26" ht="27.75" customHeight="1">
      <c r="A382" s="13"/>
      <c r="B382" s="13"/>
      <c r="C382" s="81"/>
      <c r="D382" s="615"/>
      <c r="E382" s="81"/>
      <c r="F382" s="615"/>
      <c r="G382" s="615"/>
      <c r="H382" s="299" t="s">
        <v>40</v>
      </c>
      <c r="I382" s="294"/>
      <c r="J382" s="616"/>
      <c r="K382" s="60"/>
      <c r="L382" s="60"/>
      <c r="M382" s="60"/>
      <c r="N382" s="60"/>
      <c r="O382" s="60"/>
      <c r="P382" s="60"/>
      <c r="Q382" s="60"/>
      <c r="R382" s="60"/>
      <c r="S382" s="60"/>
      <c r="T382" s="60"/>
      <c r="U382" s="60"/>
      <c r="V382" s="60"/>
      <c r="W382" s="60"/>
      <c r="X382" s="60"/>
      <c r="Y382" s="60"/>
      <c r="Z382" s="60"/>
    </row>
    <row r="383" spans="1:26" ht="21" customHeight="1">
      <c r="A383" s="13"/>
      <c r="B383" s="13"/>
      <c r="C383" s="81"/>
      <c r="D383" s="615"/>
      <c r="E383" s="81"/>
      <c r="F383" s="637" t="s">
        <v>78</v>
      </c>
      <c r="G383" s="637" t="s">
        <v>78</v>
      </c>
      <c r="H383" s="313" t="s">
        <v>1478</v>
      </c>
      <c r="I383" s="48"/>
      <c r="J383" s="620" t="s">
        <v>223</v>
      </c>
      <c r="K383" s="60"/>
      <c r="L383" s="60"/>
      <c r="M383" s="60"/>
      <c r="N383" s="60"/>
      <c r="O383" s="60"/>
      <c r="P383" s="60"/>
      <c r="Q383" s="60"/>
      <c r="R383" s="60"/>
      <c r="S383" s="60"/>
      <c r="T383" s="60"/>
      <c r="U383" s="60"/>
      <c r="V383" s="60"/>
      <c r="W383" s="60"/>
      <c r="X383" s="60"/>
      <c r="Y383" s="60"/>
      <c r="Z383" s="60"/>
    </row>
    <row r="384" spans="1:26" ht="21" customHeight="1">
      <c r="A384" s="13"/>
      <c r="B384" s="13"/>
      <c r="C384" s="81"/>
      <c r="D384" s="615"/>
      <c r="E384" s="81"/>
      <c r="F384" s="615"/>
      <c r="G384" s="615"/>
      <c r="H384" s="314" t="s">
        <v>1479</v>
      </c>
      <c r="I384" s="49"/>
      <c r="J384" s="615"/>
      <c r="K384" s="60"/>
      <c r="L384" s="60"/>
      <c r="M384" s="60"/>
      <c r="N384" s="60"/>
      <c r="O384" s="60"/>
      <c r="P384" s="60"/>
      <c r="Q384" s="60"/>
      <c r="R384" s="60"/>
      <c r="S384" s="60"/>
      <c r="T384" s="60"/>
      <c r="U384" s="60"/>
      <c r="V384" s="60"/>
      <c r="W384" s="60"/>
      <c r="X384" s="60"/>
      <c r="Y384" s="60"/>
      <c r="Z384" s="60"/>
    </row>
    <row r="385" spans="1:26" ht="24" customHeight="1">
      <c r="A385" s="13"/>
      <c r="B385" s="13"/>
      <c r="C385" s="81"/>
      <c r="D385" s="14"/>
      <c r="E385" s="81"/>
      <c r="F385" s="615"/>
      <c r="G385" s="615"/>
      <c r="H385" s="314" t="s">
        <v>1480</v>
      </c>
      <c r="I385" s="49"/>
      <c r="J385" s="615"/>
      <c r="K385" s="60"/>
      <c r="L385" s="60"/>
      <c r="M385" s="60"/>
      <c r="N385" s="60"/>
      <c r="O385" s="60"/>
      <c r="P385" s="60"/>
      <c r="Q385" s="60"/>
      <c r="R385" s="60"/>
      <c r="S385" s="60"/>
      <c r="T385" s="60"/>
      <c r="U385" s="60"/>
      <c r="V385" s="60"/>
      <c r="W385" s="60"/>
      <c r="X385" s="60"/>
      <c r="Y385" s="60"/>
      <c r="Z385" s="60"/>
    </row>
    <row r="386" spans="1:26" ht="24" customHeight="1">
      <c r="A386" s="13"/>
      <c r="B386" s="13"/>
      <c r="C386" s="81"/>
      <c r="D386" s="14"/>
      <c r="E386" s="81"/>
      <c r="F386" s="615"/>
      <c r="G386" s="615"/>
      <c r="H386" s="314" t="s">
        <v>1481</v>
      </c>
      <c r="I386" s="49"/>
      <c r="J386" s="615"/>
      <c r="K386" s="60"/>
      <c r="L386" s="60"/>
      <c r="M386" s="60"/>
      <c r="N386" s="60"/>
      <c r="O386" s="60"/>
      <c r="P386" s="60"/>
      <c r="Q386" s="60"/>
      <c r="R386" s="60"/>
      <c r="S386" s="60"/>
      <c r="T386" s="60"/>
      <c r="U386" s="60"/>
      <c r="V386" s="60"/>
      <c r="W386" s="60"/>
      <c r="X386" s="60"/>
      <c r="Y386" s="60"/>
      <c r="Z386" s="60"/>
    </row>
    <row r="387" spans="1:26" ht="24" customHeight="1">
      <c r="A387" s="13"/>
      <c r="B387" s="13"/>
      <c r="C387" s="81"/>
      <c r="D387" s="14"/>
      <c r="E387" s="81"/>
      <c r="F387" s="615"/>
      <c r="G387" s="615"/>
      <c r="H387" s="314" t="s">
        <v>1482</v>
      </c>
      <c r="I387" s="49"/>
      <c r="J387" s="615"/>
      <c r="K387" s="60"/>
      <c r="L387" s="60"/>
      <c r="M387" s="60"/>
      <c r="N387" s="60"/>
      <c r="O387" s="60"/>
      <c r="P387" s="60"/>
      <c r="Q387" s="60"/>
      <c r="R387" s="60"/>
      <c r="S387" s="60"/>
      <c r="T387" s="60"/>
      <c r="U387" s="60"/>
      <c r="V387" s="60"/>
      <c r="W387" s="60"/>
      <c r="X387" s="60"/>
      <c r="Y387" s="60"/>
      <c r="Z387" s="60"/>
    </row>
    <row r="388" spans="1:26" ht="24" customHeight="1">
      <c r="A388" s="13"/>
      <c r="B388" s="13"/>
      <c r="C388" s="81"/>
      <c r="D388" s="14"/>
      <c r="E388" s="81"/>
      <c r="F388" s="615"/>
      <c r="G388" s="615"/>
      <c r="H388" s="314" t="s">
        <v>1483</v>
      </c>
      <c r="I388" s="49"/>
      <c r="J388" s="615"/>
      <c r="K388" s="60"/>
      <c r="L388" s="60"/>
      <c r="M388" s="60"/>
      <c r="N388" s="60"/>
      <c r="O388" s="60"/>
      <c r="P388" s="60"/>
      <c r="Q388" s="60"/>
      <c r="R388" s="60"/>
      <c r="S388" s="60"/>
      <c r="T388" s="60"/>
      <c r="U388" s="60"/>
      <c r="V388" s="60"/>
      <c r="W388" s="60"/>
      <c r="X388" s="60"/>
      <c r="Y388" s="60"/>
      <c r="Z388" s="60"/>
    </row>
    <row r="389" spans="1:26" ht="24" customHeight="1">
      <c r="A389" s="13"/>
      <c r="B389" s="13"/>
      <c r="C389" s="81"/>
      <c r="D389" s="14"/>
      <c r="E389" s="81"/>
      <c r="F389" s="615"/>
      <c r="G389" s="615"/>
      <c r="H389" s="314" t="s">
        <v>1484</v>
      </c>
      <c r="I389" s="49"/>
      <c r="J389" s="615"/>
      <c r="K389" s="60"/>
      <c r="L389" s="60"/>
      <c r="M389" s="60"/>
      <c r="N389" s="60"/>
      <c r="O389" s="60"/>
      <c r="P389" s="60"/>
      <c r="Q389" s="60"/>
      <c r="R389" s="60"/>
      <c r="S389" s="60"/>
      <c r="T389" s="60"/>
      <c r="U389" s="60"/>
      <c r="V389" s="60"/>
      <c r="W389" s="60"/>
      <c r="X389" s="60"/>
      <c r="Y389" s="60"/>
      <c r="Z389" s="60"/>
    </row>
    <row r="390" spans="1:26" ht="24" customHeight="1">
      <c r="A390" s="13"/>
      <c r="B390" s="13"/>
      <c r="C390" s="81"/>
      <c r="D390" s="14"/>
      <c r="E390" s="81"/>
      <c r="F390" s="615"/>
      <c r="G390" s="615"/>
      <c r="H390" s="315" t="s">
        <v>1485</v>
      </c>
      <c r="I390" s="73"/>
      <c r="J390" s="615"/>
      <c r="K390" s="60"/>
      <c r="L390" s="60"/>
      <c r="M390" s="60"/>
      <c r="N390" s="60"/>
      <c r="O390" s="60"/>
      <c r="P390" s="60"/>
      <c r="Q390" s="60"/>
      <c r="R390" s="60"/>
      <c r="S390" s="60"/>
      <c r="T390" s="60"/>
      <c r="U390" s="60"/>
      <c r="V390" s="60"/>
      <c r="W390" s="60"/>
      <c r="X390" s="60"/>
      <c r="Y390" s="60"/>
      <c r="Z390" s="60"/>
    </row>
    <row r="391" spans="1:26" ht="24" customHeight="1">
      <c r="A391" s="13"/>
      <c r="B391" s="13"/>
      <c r="C391" s="81"/>
      <c r="D391" s="14"/>
      <c r="E391" s="81"/>
      <c r="F391" s="618"/>
      <c r="G391" s="618"/>
      <c r="H391" s="299" t="s">
        <v>40</v>
      </c>
      <c r="I391" s="294"/>
      <c r="J391" s="616"/>
      <c r="K391" s="60"/>
      <c r="L391" s="60"/>
      <c r="M391" s="60"/>
      <c r="N391" s="60"/>
      <c r="O391" s="60"/>
      <c r="P391" s="60"/>
      <c r="Q391" s="60"/>
      <c r="R391" s="60"/>
      <c r="S391" s="60"/>
      <c r="T391" s="60"/>
      <c r="U391" s="60"/>
      <c r="V391" s="60"/>
      <c r="W391" s="60"/>
      <c r="X391" s="60"/>
      <c r="Y391" s="60"/>
      <c r="Z391" s="60"/>
    </row>
    <row r="392" spans="1:26" ht="24" customHeight="1">
      <c r="A392" s="13"/>
      <c r="B392" s="13"/>
      <c r="C392" s="81"/>
      <c r="D392" s="14"/>
      <c r="E392" s="81"/>
      <c r="F392" s="637" t="s">
        <v>78</v>
      </c>
      <c r="G392" s="637" t="s">
        <v>78</v>
      </c>
      <c r="H392" s="313" t="s">
        <v>1478</v>
      </c>
      <c r="I392" s="48"/>
      <c r="J392" s="620" t="s">
        <v>224</v>
      </c>
      <c r="K392" s="60"/>
      <c r="L392" s="60"/>
      <c r="M392" s="60"/>
      <c r="N392" s="60"/>
      <c r="O392" s="60"/>
      <c r="P392" s="60"/>
      <c r="Q392" s="60"/>
      <c r="R392" s="60"/>
      <c r="S392" s="60"/>
      <c r="T392" s="60"/>
      <c r="U392" s="60"/>
      <c r="V392" s="60"/>
      <c r="W392" s="60"/>
      <c r="X392" s="60"/>
      <c r="Y392" s="60"/>
      <c r="Z392" s="60"/>
    </row>
    <row r="393" spans="1:26" ht="24" customHeight="1">
      <c r="A393" s="13"/>
      <c r="B393" s="13"/>
      <c r="C393" s="81"/>
      <c r="D393" s="14"/>
      <c r="E393" s="81"/>
      <c r="F393" s="615"/>
      <c r="G393" s="615"/>
      <c r="H393" s="314" t="s">
        <v>1479</v>
      </c>
      <c r="I393" s="49"/>
      <c r="J393" s="615"/>
      <c r="K393" s="60"/>
      <c r="L393" s="60"/>
      <c r="M393" s="60"/>
      <c r="N393" s="60"/>
      <c r="O393" s="60"/>
      <c r="P393" s="60"/>
      <c r="Q393" s="60"/>
      <c r="R393" s="60"/>
      <c r="S393" s="60"/>
      <c r="T393" s="60"/>
      <c r="U393" s="60"/>
      <c r="V393" s="60"/>
      <c r="W393" s="60"/>
      <c r="X393" s="60"/>
      <c r="Y393" s="60"/>
      <c r="Z393" s="60"/>
    </row>
    <row r="394" spans="1:26" ht="24" customHeight="1">
      <c r="A394" s="13"/>
      <c r="B394" s="13"/>
      <c r="C394" s="81"/>
      <c r="D394" s="14"/>
      <c r="E394" s="81"/>
      <c r="F394" s="615"/>
      <c r="G394" s="615"/>
      <c r="H394" s="314" t="s">
        <v>1480</v>
      </c>
      <c r="I394" s="49"/>
      <c r="J394" s="615"/>
      <c r="K394" s="60"/>
      <c r="L394" s="60"/>
      <c r="M394" s="60"/>
      <c r="N394" s="60"/>
      <c r="O394" s="60"/>
      <c r="P394" s="60"/>
      <c r="Q394" s="60"/>
      <c r="R394" s="60"/>
      <c r="S394" s="60"/>
      <c r="T394" s="60"/>
      <c r="U394" s="60"/>
      <c r="V394" s="60"/>
      <c r="W394" s="60"/>
      <c r="X394" s="60"/>
      <c r="Y394" s="60"/>
      <c r="Z394" s="60"/>
    </row>
    <row r="395" spans="1:26" ht="24" customHeight="1">
      <c r="A395" s="13"/>
      <c r="B395" s="13"/>
      <c r="C395" s="81"/>
      <c r="D395" s="14"/>
      <c r="E395" s="81"/>
      <c r="F395" s="615"/>
      <c r="G395" s="615"/>
      <c r="H395" s="314" t="s">
        <v>1481</v>
      </c>
      <c r="I395" s="49"/>
      <c r="J395" s="615"/>
      <c r="K395" s="60"/>
      <c r="L395" s="60"/>
      <c r="M395" s="60"/>
      <c r="N395" s="60"/>
      <c r="O395" s="60"/>
      <c r="P395" s="60"/>
      <c r="Q395" s="60"/>
      <c r="R395" s="60"/>
      <c r="S395" s="60"/>
      <c r="T395" s="60"/>
      <c r="U395" s="60"/>
      <c r="V395" s="60"/>
      <c r="W395" s="60"/>
      <c r="X395" s="60"/>
      <c r="Y395" s="60"/>
      <c r="Z395" s="60"/>
    </row>
    <row r="396" spans="1:26" ht="24" customHeight="1">
      <c r="A396" s="13"/>
      <c r="B396" s="13"/>
      <c r="C396" s="81"/>
      <c r="D396" s="14"/>
      <c r="E396" s="81"/>
      <c r="F396" s="615"/>
      <c r="G396" s="615"/>
      <c r="H396" s="314" t="s">
        <v>1482</v>
      </c>
      <c r="I396" s="49"/>
      <c r="J396" s="615"/>
      <c r="K396" s="60"/>
      <c r="L396" s="60"/>
      <c r="M396" s="60"/>
      <c r="N396" s="60"/>
      <c r="O396" s="60"/>
      <c r="P396" s="60"/>
      <c r="Q396" s="60"/>
      <c r="R396" s="60"/>
      <c r="S396" s="60"/>
      <c r="T396" s="60"/>
      <c r="U396" s="60"/>
      <c r="V396" s="60"/>
      <c r="W396" s="60"/>
      <c r="X396" s="60"/>
      <c r="Y396" s="60"/>
      <c r="Z396" s="60"/>
    </row>
    <row r="397" spans="1:26" ht="24" customHeight="1">
      <c r="A397" s="13"/>
      <c r="B397" s="13"/>
      <c r="C397" s="81"/>
      <c r="D397" s="14"/>
      <c r="E397" s="81"/>
      <c r="F397" s="615"/>
      <c r="G397" s="615"/>
      <c r="H397" s="314" t="s">
        <v>1483</v>
      </c>
      <c r="I397" s="49"/>
      <c r="J397" s="615"/>
      <c r="K397" s="60"/>
      <c r="L397" s="60"/>
      <c r="M397" s="60"/>
      <c r="N397" s="60"/>
      <c r="O397" s="60"/>
      <c r="P397" s="60"/>
      <c r="Q397" s="60"/>
      <c r="R397" s="60"/>
      <c r="S397" s="60"/>
      <c r="T397" s="60"/>
      <c r="U397" s="60"/>
      <c r="V397" s="60"/>
      <c r="W397" s="60"/>
      <c r="X397" s="60"/>
      <c r="Y397" s="60"/>
      <c r="Z397" s="60"/>
    </row>
    <row r="398" spans="1:26" ht="24" customHeight="1">
      <c r="A398" s="13"/>
      <c r="B398" s="13"/>
      <c r="C398" s="81"/>
      <c r="D398" s="14"/>
      <c r="E398" s="81"/>
      <c r="F398" s="615"/>
      <c r="G398" s="615"/>
      <c r="H398" s="314" t="s">
        <v>1484</v>
      </c>
      <c r="I398" s="49"/>
      <c r="J398" s="615"/>
      <c r="K398" s="60"/>
      <c r="L398" s="60"/>
      <c r="M398" s="60"/>
      <c r="N398" s="60"/>
      <c r="O398" s="60"/>
      <c r="P398" s="60"/>
      <c r="Q398" s="60"/>
      <c r="R398" s="60"/>
      <c r="S398" s="60"/>
      <c r="T398" s="60"/>
      <c r="U398" s="60"/>
      <c r="V398" s="60"/>
      <c r="W398" s="60"/>
      <c r="X398" s="60"/>
      <c r="Y398" s="60"/>
      <c r="Z398" s="60"/>
    </row>
    <row r="399" spans="1:26" ht="24" customHeight="1">
      <c r="A399" s="13"/>
      <c r="B399" s="13"/>
      <c r="C399" s="81"/>
      <c r="D399" s="14"/>
      <c r="E399" s="81"/>
      <c r="F399" s="615"/>
      <c r="G399" s="615"/>
      <c r="H399" s="315" t="s">
        <v>1485</v>
      </c>
      <c r="I399" s="73"/>
      <c r="J399" s="615"/>
      <c r="K399" s="60"/>
      <c r="L399" s="60"/>
      <c r="M399" s="60"/>
      <c r="N399" s="60"/>
      <c r="O399" s="60"/>
      <c r="P399" s="60"/>
      <c r="Q399" s="60"/>
      <c r="R399" s="60"/>
      <c r="S399" s="60"/>
      <c r="T399" s="60"/>
      <c r="U399" s="60"/>
      <c r="V399" s="60"/>
      <c r="W399" s="60"/>
      <c r="X399" s="60"/>
      <c r="Y399" s="60"/>
      <c r="Z399" s="60"/>
    </row>
    <row r="400" spans="1:26" ht="24" customHeight="1">
      <c r="A400" s="13"/>
      <c r="B400" s="13"/>
      <c r="C400" s="81"/>
      <c r="D400" s="14"/>
      <c r="E400" s="87"/>
      <c r="F400" s="618"/>
      <c r="G400" s="618"/>
      <c r="H400" s="299" t="s">
        <v>40</v>
      </c>
      <c r="I400" s="294"/>
      <c r="J400" s="616"/>
      <c r="K400" s="60"/>
      <c r="L400" s="60"/>
      <c r="M400" s="60"/>
      <c r="N400" s="60"/>
      <c r="O400" s="60"/>
      <c r="P400" s="60"/>
      <c r="Q400" s="60"/>
      <c r="R400" s="60"/>
      <c r="S400" s="60"/>
      <c r="T400" s="60"/>
      <c r="U400" s="60"/>
      <c r="V400" s="60"/>
      <c r="W400" s="60"/>
      <c r="X400" s="60"/>
      <c r="Y400" s="60"/>
      <c r="Z400" s="60"/>
    </row>
    <row r="401" spans="1:26" ht="21" customHeight="1">
      <c r="A401" s="13"/>
      <c r="B401" s="13"/>
      <c r="C401" s="81"/>
      <c r="D401" s="14"/>
      <c r="E401" s="81" t="s">
        <v>225</v>
      </c>
      <c r="F401" s="638" t="s">
        <v>78</v>
      </c>
      <c r="G401" s="638" t="s">
        <v>78</v>
      </c>
      <c r="H401" s="313" t="s">
        <v>1478</v>
      </c>
      <c r="I401" s="48"/>
      <c r="J401" s="620" t="s">
        <v>226</v>
      </c>
      <c r="K401" s="60"/>
      <c r="L401" s="60"/>
      <c r="M401" s="60"/>
      <c r="N401" s="60"/>
      <c r="O401" s="60"/>
      <c r="P401" s="60"/>
      <c r="Q401" s="60"/>
      <c r="R401" s="60"/>
      <c r="S401" s="60"/>
      <c r="T401" s="60"/>
      <c r="U401" s="60"/>
      <c r="V401" s="60"/>
      <c r="W401" s="60"/>
      <c r="X401" s="60"/>
      <c r="Y401" s="60"/>
      <c r="Z401" s="60"/>
    </row>
    <row r="402" spans="1:26" ht="21" customHeight="1">
      <c r="A402" s="13"/>
      <c r="B402" s="13"/>
      <c r="C402" s="81"/>
      <c r="D402" s="14"/>
      <c r="E402" s="81" t="s">
        <v>227</v>
      </c>
      <c r="F402" s="615"/>
      <c r="G402" s="615"/>
      <c r="H402" s="314" t="s">
        <v>1479</v>
      </c>
      <c r="I402" s="49"/>
      <c r="J402" s="615"/>
      <c r="K402" s="60"/>
      <c r="L402" s="60"/>
      <c r="M402" s="60"/>
      <c r="N402" s="60"/>
      <c r="O402" s="60"/>
      <c r="P402" s="60"/>
      <c r="Q402" s="60"/>
      <c r="R402" s="60"/>
      <c r="S402" s="60"/>
      <c r="T402" s="60"/>
      <c r="U402" s="60"/>
      <c r="V402" s="60"/>
      <c r="W402" s="60"/>
      <c r="X402" s="60"/>
      <c r="Y402" s="60"/>
      <c r="Z402" s="60"/>
    </row>
    <row r="403" spans="1:26" ht="21" customHeight="1">
      <c r="A403" s="13"/>
      <c r="B403" s="13"/>
      <c r="C403" s="81"/>
      <c r="D403" s="14"/>
      <c r="E403" s="81"/>
      <c r="F403" s="615"/>
      <c r="G403" s="615"/>
      <c r="H403" s="314" t="s">
        <v>1480</v>
      </c>
      <c r="I403" s="49"/>
      <c r="J403" s="615"/>
      <c r="K403" s="60"/>
      <c r="L403" s="60"/>
      <c r="M403" s="60"/>
      <c r="N403" s="60"/>
      <c r="O403" s="60"/>
      <c r="P403" s="60"/>
      <c r="Q403" s="60"/>
      <c r="R403" s="60"/>
      <c r="S403" s="60"/>
      <c r="T403" s="60"/>
      <c r="U403" s="60"/>
      <c r="V403" s="60"/>
      <c r="W403" s="60"/>
      <c r="X403" s="60"/>
      <c r="Y403" s="60"/>
      <c r="Z403" s="60"/>
    </row>
    <row r="404" spans="1:26" ht="21" customHeight="1">
      <c r="A404" s="13"/>
      <c r="B404" s="13"/>
      <c r="C404" s="81"/>
      <c r="D404" s="14"/>
      <c r="E404" s="81"/>
      <c r="F404" s="615"/>
      <c r="G404" s="615"/>
      <c r="H404" s="314" t="s">
        <v>1481</v>
      </c>
      <c r="I404" s="49"/>
      <c r="J404" s="615"/>
      <c r="K404" s="60"/>
      <c r="L404" s="60"/>
      <c r="M404" s="60"/>
      <c r="N404" s="60"/>
      <c r="O404" s="60"/>
      <c r="P404" s="60"/>
      <c r="Q404" s="60"/>
      <c r="R404" s="60"/>
      <c r="S404" s="60"/>
      <c r="T404" s="60"/>
      <c r="U404" s="60"/>
      <c r="V404" s="60"/>
      <c r="W404" s="60"/>
      <c r="X404" s="60"/>
      <c r="Y404" s="60"/>
      <c r="Z404" s="60"/>
    </row>
    <row r="405" spans="1:26" ht="21" customHeight="1">
      <c r="A405" s="13"/>
      <c r="B405" s="13"/>
      <c r="C405" s="81"/>
      <c r="D405" s="14"/>
      <c r="E405" s="81"/>
      <c r="F405" s="615"/>
      <c r="G405" s="615"/>
      <c r="H405" s="314" t="s">
        <v>1482</v>
      </c>
      <c r="I405" s="49"/>
      <c r="J405" s="615"/>
      <c r="K405" s="60"/>
      <c r="L405" s="60"/>
      <c r="M405" s="60"/>
      <c r="N405" s="60"/>
      <c r="O405" s="60"/>
      <c r="P405" s="60"/>
      <c r="Q405" s="60"/>
      <c r="R405" s="60"/>
      <c r="S405" s="60"/>
      <c r="T405" s="60"/>
      <c r="U405" s="60"/>
      <c r="V405" s="60"/>
      <c r="W405" s="60"/>
      <c r="X405" s="60"/>
      <c r="Y405" s="60"/>
      <c r="Z405" s="60"/>
    </row>
    <row r="406" spans="1:26" ht="21" customHeight="1">
      <c r="A406" s="13"/>
      <c r="B406" s="13"/>
      <c r="C406" s="81"/>
      <c r="D406" s="14"/>
      <c r="E406" s="81"/>
      <c r="F406" s="615"/>
      <c r="G406" s="615"/>
      <c r="H406" s="314" t="s">
        <v>1483</v>
      </c>
      <c r="I406" s="49"/>
      <c r="J406" s="615"/>
      <c r="K406" s="60"/>
      <c r="L406" s="60"/>
      <c r="M406" s="60"/>
      <c r="N406" s="60"/>
      <c r="O406" s="60"/>
      <c r="P406" s="60"/>
      <c r="Q406" s="60"/>
      <c r="R406" s="60"/>
      <c r="S406" s="60"/>
      <c r="T406" s="60"/>
      <c r="U406" s="60"/>
      <c r="V406" s="60"/>
      <c r="W406" s="60"/>
      <c r="X406" s="60"/>
      <c r="Y406" s="60"/>
      <c r="Z406" s="60"/>
    </row>
    <row r="407" spans="1:26" ht="21" customHeight="1">
      <c r="A407" s="13"/>
      <c r="B407" s="13"/>
      <c r="C407" s="81"/>
      <c r="D407" s="14"/>
      <c r="E407" s="81"/>
      <c r="F407" s="615"/>
      <c r="G407" s="615"/>
      <c r="H407" s="314" t="s">
        <v>1484</v>
      </c>
      <c r="I407" s="49"/>
      <c r="J407" s="615"/>
      <c r="K407" s="60"/>
      <c r="L407" s="60"/>
      <c r="M407" s="60"/>
      <c r="N407" s="60"/>
      <c r="O407" s="60"/>
      <c r="P407" s="60"/>
      <c r="Q407" s="60"/>
      <c r="R407" s="60"/>
      <c r="S407" s="60"/>
      <c r="T407" s="60"/>
      <c r="U407" s="60"/>
      <c r="V407" s="60"/>
      <c r="W407" s="60"/>
      <c r="X407" s="60"/>
      <c r="Y407" s="60"/>
      <c r="Z407" s="60"/>
    </row>
    <row r="408" spans="1:26" ht="21" customHeight="1">
      <c r="A408" s="13"/>
      <c r="B408" s="13"/>
      <c r="C408" s="81"/>
      <c r="D408" s="14"/>
      <c r="E408" s="81"/>
      <c r="F408" s="615"/>
      <c r="G408" s="615"/>
      <c r="H408" s="315" t="s">
        <v>1485</v>
      </c>
      <c r="I408" s="73"/>
      <c r="J408" s="615"/>
      <c r="K408" s="60"/>
      <c r="L408" s="60"/>
      <c r="M408" s="60"/>
      <c r="N408" s="60"/>
      <c r="O408" s="60"/>
      <c r="P408" s="60"/>
      <c r="Q408" s="60"/>
      <c r="R408" s="60"/>
      <c r="S408" s="60"/>
      <c r="T408" s="60"/>
      <c r="U408" s="60"/>
      <c r="V408" s="60"/>
      <c r="W408" s="60"/>
      <c r="X408" s="60"/>
      <c r="Y408" s="60"/>
      <c r="Z408" s="60"/>
    </row>
    <row r="409" spans="1:26" ht="21" customHeight="1">
      <c r="A409" s="13"/>
      <c r="B409" s="13"/>
      <c r="C409" s="81"/>
      <c r="D409" s="14"/>
      <c r="E409" s="81"/>
      <c r="F409" s="621"/>
      <c r="G409" s="621"/>
      <c r="H409" s="299" t="s">
        <v>40</v>
      </c>
      <c r="I409" s="294"/>
      <c r="J409" s="615"/>
      <c r="K409" s="60"/>
      <c r="L409" s="60"/>
      <c r="M409" s="60"/>
      <c r="N409" s="60"/>
      <c r="O409" s="60"/>
      <c r="P409" s="60"/>
      <c r="Q409" s="60"/>
      <c r="R409" s="60"/>
      <c r="S409" s="60"/>
      <c r="T409" s="60"/>
      <c r="U409" s="60"/>
      <c r="V409" s="60"/>
      <c r="W409" s="60"/>
      <c r="X409" s="60"/>
      <c r="Y409" s="60"/>
      <c r="Z409" s="60"/>
    </row>
    <row r="410" spans="1:26" ht="21.75" customHeight="1">
      <c r="A410" s="633" t="s">
        <v>228</v>
      </c>
      <c r="B410" s="633" t="s">
        <v>1533</v>
      </c>
      <c r="C410" s="55" t="s">
        <v>230</v>
      </c>
      <c r="D410" s="54" t="s">
        <v>87</v>
      </c>
      <c r="E410" s="633"/>
      <c r="F410" s="636" t="s">
        <v>78</v>
      </c>
      <c r="G410" s="636" t="s">
        <v>78</v>
      </c>
      <c r="H410" s="313" t="s">
        <v>1478</v>
      </c>
      <c r="I410" s="48"/>
      <c r="J410" s="620" t="s">
        <v>231</v>
      </c>
      <c r="K410" s="60"/>
      <c r="L410" s="60"/>
      <c r="M410" s="60"/>
      <c r="N410" s="60"/>
      <c r="O410" s="60"/>
      <c r="P410" s="60"/>
      <c r="Q410" s="60"/>
      <c r="R410" s="60"/>
      <c r="S410" s="60"/>
      <c r="T410" s="60"/>
      <c r="U410" s="60"/>
      <c r="V410" s="60"/>
      <c r="W410" s="60"/>
      <c r="X410" s="60"/>
      <c r="Y410" s="60"/>
      <c r="Z410" s="60"/>
    </row>
    <row r="411" spans="1:26" ht="21.75" customHeight="1">
      <c r="A411" s="615"/>
      <c r="B411" s="615"/>
      <c r="C411" s="13"/>
      <c r="D411" s="13" t="s">
        <v>89</v>
      </c>
      <c r="E411" s="615"/>
      <c r="F411" s="615"/>
      <c r="G411" s="615"/>
      <c r="H411" s="314" t="s">
        <v>1479</v>
      </c>
      <c r="I411" s="49"/>
      <c r="J411" s="615"/>
      <c r="K411" s="60"/>
      <c r="L411" s="60"/>
      <c r="M411" s="60"/>
      <c r="N411" s="60"/>
      <c r="O411" s="60"/>
      <c r="P411" s="60"/>
      <c r="Q411" s="60"/>
      <c r="R411" s="60"/>
      <c r="S411" s="60"/>
      <c r="T411" s="60"/>
      <c r="U411" s="60"/>
      <c r="V411" s="60"/>
      <c r="W411" s="60"/>
      <c r="X411" s="60"/>
      <c r="Y411" s="60"/>
      <c r="Z411" s="60"/>
    </row>
    <row r="412" spans="1:26" ht="21.75" customHeight="1">
      <c r="A412" s="13"/>
      <c r="B412" s="615"/>
      <c r="C412" s="13"/>
      <c r="D412" s="13" t="s">
        <v>232</v>
      </c>
      <c r="E412" s="615"/>
      <c r="F412" s="615"/>
      <c r="G412" s="615"/>
      <c r="H412" s="314" t="s">
        <v>1480</v>
      </c>
      <c r="I412" s="49"/>
      <c r="J412" s="615"/>
      <c r="K412" s="60"/>
      <c r="L412" s="60"/>
      <c r="M412" s="60"/>
      <c r="N412" s="60"/>
      <c r="O412" s="60"/>
      <c r="P412" s="60"/>
      <c r="Q412" s="60"/>
      <c r="R412" s="60"/>
      <c r="S412" s="60"/>
      <c r="T412" s="60"/>
      <c r="U412" s="60"/>
      <c r="V412" s="60"/>
      <c r="W412" s="60"/>
      <c r="X412" s="60"/>
      <c r="Y412" s="60"/>
      <c r="Z412" s="60"/>
    </row>
    <row r="413" spans="1:26" ht="22.5" customHeight="1">
      <c r="A413" s="13"/>
      <c r="B413" s="615"/>
      <c r="C413" s="13"/>
      <c r="D413" s="13" t="s">
        <v>30</v>
      </c>
      <c r="E413" s="13"/>
      <c r="F413" s="615"/>
      <c r="G413" s="615"/>
      <c r="H413" s="314" t="s">
        <v>1481</v>
      </c>
      <c r="I413" s="49"/>
      <c r="J413" s="615"/>
      <c r="K413" s="60"/>
      <c r="L413" s="60"/>
      <c r="M413" s="60"/>
      <c r="N413" s="60"/>
      <c r="O413" s="60"/>
      <c r="P413" s="60"/>
      <c r="Q413" s="60"/>
      <c r="R413" s="60"/>
      <c r="S413" s="60"/>
      <c r="T413" s="60"/>
      <c r="U413" s="60"/>
      <c r="V413" s="60"/>
      <c r="W413" s="60"/>
      <c r="X413" s="60"/>
      <c r="Y413" s="60"/>
      <c r="Z413" s="60"/>
    </row>
    <row r="414" spans="1:26" ht="21.75" customHeight="1">
      <c r="A414" s="13"/>
      <c r="B414" s="615"/>
      <c r="C414" s="13"/>
      <c r="D414" s="13" t="s">
        <v>110</v>
      </c>
      <c r="E414" s="13"/>
      <c r="F414" s="615"/>
      <c r="G414" s="615"/>
      <c r="H414" s="314" t="s">
        <v>1482</v>
      </c>
      <c r="I414" s="49"/>
      <c r="J414" s="615"/>
      <c r="K414" s="60"/>
      <c r="L414" s="60"/>
      <c r="M414" s="60"/>
      <c r="N414" s="60"/>
      <c r="O414" s="60"/>
      <c r="P414" s="60"/>
      <c r="Q414" s="60"/>
      <c r="R414" s="60"/>
      <c r="S414" s="60"/>
      <c r="T414" s="60"/>
      <c r="U414" s="60"/>
      <c r="V414" s="60"/>
      <c r="W414" s="60"/>
      <c r="X414" s="60"/>
      <c r="Y414" s="60"/>
      <c r="Z414" s="60"/>
    </row>
    <row r="415" spans="1:26" ht="21.75" customHeight="1">
      <c r="A415" s="13"/>
      <c r="B415" s="13"/>
      <c r="C415" s="13"/>
      <c r="D415" s="634" t="s">
        <v>233</v>
      </c>
      <c r="E415" s="13"/>
      <c r="F415" s="615"/>
      <c r="G415" s="615"/>
      <c r="H415" s="314" t="s">
        <v>1483</v>
      </c>
      <c r="I415" s="49"/>
      <c r="J415" s="615"/>
      <c r="K415" s="60"/>
      <c r="L415" s="60"/>
      <c r="M415" s="60"/>
      <c r="N415" s="60"/>
      <c r="O415" s="60"/>
      <c r="P415" s="60"/>
      <c r="Q415" s="60"/>
      <c r="R415" s="60"/>
      <c r="S415" s="60"/>
      <c r="T415" s="60"/>
      <c r="U415" s="60"/>
      <c r="V415" s="60"/>
      <c r="W415" s="60"/>
      <c r="X415" s="60"/>
      <c r="Y415" s="60"/>
      <c r="Z415" s="60"/>
    </row>
    <row r="416" spans="1:26" ht="21.75" customHeight="1">
      <c r="A416" s="13"/>
      <c r="B416" s="13"/>
      <c r="C416" s="13"/>
      <c r="D416" s="615"/>
      <c r="E416" s="13"/>
      <c r="F416" s="615"/>
      <c r="G416" s="615"/>
      <c r="H416" s="314" t="s">
        <v>1484</v>
      </c>
      <c r="I416" s="49"/>
      <c r="J416" s="615"/>
      <c r="K416" s="60"/>
      <c r="L416" s="60"/>
      <c r="M416" s="60"/>
      <c r="N416" s="60"/>
      <c r="O416" s="60"/>
      <c r="P416" s="60"/>
      <c r="Q416" s="60"/>
      <c r="R416" s="60"/>
      <c r="S416" s="60"/>
      <c r="T416" s="60"/>
      <c r="U416" s="60"/>
      <c r="V416" s="60"/>
      <c r="W416" s="60"/>
      <c r="X416" s="60"/>
      <c r="Y416" s="60"/>
      <c r="Z416" s="60"/>
    </row>
    <row r="417" spans="1:26" ht="21.75" customHeight="1">
      <c r="A417" s="13"/>
      <c r="B417" s="13"/>
      <c r="C417" s="13"/>
      <c r="D417" s="615"/>
      <c r="E417" s="13"/>
      <c r="F417" s="615"/>
      <c r="G417" s="615"/>
      <c r="H417" s="315" t="s">
        <v>1485</v>
      </c>
      <c r="I417" s="73"/>
      <c r="J417" s="615"/>
      <c r="K417" s="60"/>
      <c r="L417" s="60"/>
      <c r="M417" s="60"/>
      <c r="N417" s="60"/>
      <c r="O417" s="60"/>
      <c r="P417" s="60"/>
      <c r="Q417" s="60"/>
      <c r="R417" s="60"/>
      <c r="S417" s="60"/>
      <c r="T417" s="60"/>
      <c r="U417" s="60"/>
      <c r="V417" s="60"/>
      <c r="W417" s="60"/>
      <c r="X417" s="60"/>
      <c r="Y417" s="60"/>
      <c r="Z417" s="60"/>
    </row>
    <row r="418" spans="1:26" ht="21.75" customHeight="1">
      <c r="A418" s="13"/>
      <c r="B418" s="13"/>
      <c r="C418" s="13"/>
      <c r="D418" s="615"/>
      <c r="E418" s="70"/>
      <c r="F418" s="615"/>
      <c r="G418" s="615"/>
      <c r="H418" s="299" t="s">
        <v>40</v>
      </c>
      <c r="I418" s="294"/>
      <c r="J418" s="616"/>
      <c r="K418" s="60"/>
      <c r="L418" s="60"/>
      <c r="M418" s="60"/>
      <c r="N418" s="60"/>
      <c r="O418" s="60"/>
      <c r="P418" s="60"/>
      <c r="Q418" s="60"/>
      <c r="R418" s="60"/>
      <c r="S418" s="60"/>
      <c r="T418" s="60"/>
      <c r="U418" s="60"/>
      <c r="V418" s="60"/>
      <c r="W418" s="60"/>
      <c r="X418" s="60"/>
      <c r="Y418" s="60"/>
      <c r="Z418" s="60"/>
    </row>
    <row r="419" spans="1:26" ht="26.25" customHeight="1">
      <c r="A419" s="13"/>
      <c r="B419" s="13"/>
      <c r="C419" s="13"/>
      <c r="D419" s="615"/>
      <c r="E419" s="13"/>
      <c r="F419" s="637" t="s">
        <v>78</v>
      </c>
      <c r="G419" s="637" t="s">
        <v>78</v>
      </c>
      <c r="H419" s="313" t="s">
        <v>1478</v>
      </c>
      <c r="I419" s="70"/>
      <c r="J419" s="620" t="s">
        <v>234</v>
      </c>
      <c r="K419" s="60"/>
      <c r="L419" s="60"/>
      <c r="M419" s="60"/>
      <c r="N419" s="60"/>
      <c r="O419" s="60"/>
      <c r="P419" s="60"/>
      <c r="Q419" s="60"/>
      <c r="R419" s="60"/>
      <c r="S419" s="60"/>
      <c r="T419" s="60"/>
      <c r="U419" s="60"/>
      <c r="V419" s="60"/>
      <c r="W419" s="60"/>
      <c r="X419" s="60"/>
      <c r="Y419" s="60"/>
      <c r="Z419" s="60"/>
    </row>
    <row r="420" spans="1:26" ht="21.75" customHeight="1">
      <c r="A420" s="13"/>
      <c r="B420" s="13"/>
      <c r="C420" s="13"/>
      <c r="D420" s="615"/>
      <c r="E420" s="13"/>
      <c r="F420" s="615"/>
      <c r="G420" s="615"/>
      <c r="H420" s="314" t="s">
        <v>1479</v>
      </c>
      <c r="I420" s="49"/>
      <c r="J420" s="615"/>
      <c r="K420" s="60"/>
      <c r="L420" s="60"/>
      <c r="M420" s="60"/>
      <c r="N420" s="60"/>
      <c r="O420" s="60"/>
      <c r="P420" s="60"/>
      <c r="Q420" s="60"/>
      <c r="R420" s="60"/>
      <c r="S420" s="60"/>
      <c r="T420" s="60"/>
      <c r="U420" s="60"/>
      <c r="V420" s="60"/>
      <c r="W420" s="60"/>
      <c r="X420" s="60"/>
      <c r="Y420" s="60"/>
      <c r="Z420" s="60"/>
    </row>
    <row r="421" spans="1:26" ht="27" customHeight="1">
      <c r="A421" s="13"/>
      <c r="B421" s="13"/>
      <c r="C421" s="13"/>
      <c r="D421" s="634" t="s">
        <v>235</v>
      </c>
      <c r="E421" s="13"/>
      <c r="F421" s="615"/>
      <c r="G421" s="615"/>
      <c r="H421" s="314" t="s">
        <v>1480</v>
      </c>
      <c r="I421" s="49"/>
      <c r="J421" s="615"/>
      <c r="K421" s="60"/>
      <c r="L421" s="60"/>
      <c r="M421" s="60"/>
      <c r="N421" s="60"/>
      <c r="O421" s="60"/>
      <c r="P421" s="60"/>
      <c r="Q421" s="60"/>
      <c r="R421" s="60"/>
      <c r="S421" s="60"/>
      <c r="T421" s="60"/>
      <c r="U421" s="60"/>
      <c r="V421" s="60"/>
      <c r="W421" s="60"/>
      <c r="X421" s="60"/>
      <c r="Y421" s="60"/>
      <c r="Z421" s="60"/>
    </row>
    <row r="422" spans="1:26" ht="25.5" customHeight="1">
      <c r="A422" s="13"/>
      <c r="B422" s="13"/>
      <c r="C422" s="13"/>
      <c r="D422" s="615"/>
      <c r="E422" s="13"/>
      <c r="F422" s="615"/>
      <c r="G422" s="615"/>
      <c r="H422" s="314" t="s">
        <v>1481</v>
      </c>
      <c r="I422" s="49"/>
      <c r="J422" s="615"/>
      <c r="K422" s="60"/>
      <c r="L422" s="60"/>
      <c r="M422" s="60"/>
      <c r="N422" s="60"/>
      <c r="O422" s="60"/>
      <c r="P422" s="60"/>
      <c r="Q422" s="60"/>
      <c r="R422" s="60"/>
      <c r="S422" s="60"/>
      <c r="T422" s="60"/>
      <c r="U422" s="60"/>
      <c r="V422" s="60"/>
      <c r="W422" s="60"/>
      <c r="X422" s="60"/>
      <c r="Y422" s="60"/>
      <c r="Z422" s="60"/>
    </row>
    <row r="423" spans="1:26" ht="25.5" customHeight="1">
      <c r="A423" s="13"/>
      <c r="B423" s="13"/>
      <c r="C423" s="13"/>
      <c r="D423" s="615"/>
      <c r="E423" s="13"/>
      <c r="F423" s="615"/>
      <c r="G423" s="615"/>
      <c r="H423" s="314" t="s">
        <v>1482</v>
      </c>
      <c r="I423" s="49"/>
      <c r="J423" s="615"/>
      <c r="K423" s="60"/>
      <c r="L423" s="60"/>
      <c r="M423" s="60"/>
      <c r="N423" s="60"/>
      <c r="O423" s="60"/>
      <c r="P423" s="60"/>
      <c r="Q423" s="60"/>
      <c r="R423" s="60"/>
      <c r="S423" s="60"/>
      <c r="T423" s="60"/>
      <c r="U423" s="60"/>
      <c r="V423" s="60"/>
      <c r="W423" s="60"/>
      <c r="X423" s="60"/>
      <c r="Y423" s="60"/>
      <c r="Z423" s="60"/>
    </row>
    <row r="424" spans="1:26" ht="25.5" customHeight="1">
      <c r="A424" s="13"/>
      <c r="B424" s="13"/>
      <c r="C424" s="13"/>
      <c r="D424" s="615"/>
      <c r="E424" s="13"/>
      <c r="F424" s="615"/>
      <c r="G424" s="615"/>
      <c r="H424" s="314" t="s">
        <v>1483</v>
      </c>
      <c r="I424" s="49"/>
      <c r="J424" s="615"/>
      <c r="K424" s="60"/>
      <c r="L424" s="60"/>
      <c r="M424" s="60"/>
      <c r="N424" s="60"/>
      <c r="O424" s="60"/>
      <c r="P424" s="60"/>
      <c r="Q424" s="60"/>
      <c r="R424" s="60"/>
      <c r="S424" s="60"/>
      <c r="T424" s="60"/>
      <c r="U424" s="60"/>
      <c r="V424" s="60"/>
      <c r="W424" s="60"/>
      <c r="X424" s="60"/>
      <c r="Y424" s="60"/>
      <c r="Z424" s="60"/>
    </row>
    <row r="425" spans="1:26" ht="22.5" customHeight="1">
      <c r="A425" s="13"/>
      <c r="B425" s="13"/>
      <c r="C425" s="13"/>
      <c r="D425" s="634" t="s">
        <v>236</v>
      </c>
      <c r="E425" s="13"/>
      <c r="F425" s="615"/>
      <c r="G425" s="615"/>
      <c r="H425" s="314" t="s">
        <v>1484</v>
      </c>
      <c r="I425" s="49"/>
      <c r="J425" s="615"/>
      <c r="K425" s="60"/>
      <c r="L425" s="60"/>
      <c r="M425" s="60"/>
      <c r="N425" s="60"/>
      <c r="O425" s="60"/>
      <c r="P425" s="60"/>
      <c r="Q425" s="60"/>
      <c r="R425" s="60"/>
      <c r="S425" s="60"/>
      <c r="T425" s="60"/>
      <c r="U425" s="60"/>
      <c r="V425" s="60"/>
      <c r="W425" s="60"/>
      <c r="X425" s="60"/>
      <c r="Y425" s="60"/>
      <c r="Z425" s="60"/>
    </row>
    <row r="426" spans="1:26" ht="27" customHeight="1">
      <c r="A426" s="13"/>
      <c r="B426" s="13"/>
      <c r="C426" s="13"/>
      <c r="D426" s="615"/>
      <c r="E426" s="13"/>
      <c r="F426" s="615"/>
      <c r="G426" s="615"/>
      <c r="H426" s="315" t="s">
        <v>1485</v>
      </c>
      <c r="I426" s="73"/>
      <c r="J426" s="615"/>
      <c r="K426" s="60"/>
      <c r="L426" s="60"/>
      <c r="M426" s="60"/>
      <c r="N426" s="60"/>
      <c r="O426" s="60"/>
      <c r="P426" s="60"/>
      <c r="Q426" s="60"/>
      <c r="R426" s="60"/>
      <c r="S426" s="60"/>
      <c r="T426" s="60"/>
      <c r="U426" s="60"/>
      <c r="V426" s="60"/>
      <c r="W426" s="60"/>
      <c r="X426" s="60"/>
      <c r="Y426" s="60"/>
      <c r="Z426" s="60"/>
    </row>
    <row r="427" spans="1:26" ht="27" customHeight="1">
      <c r="A427" s="13"/>
      <c r="B427" s="13"/>
      <c r="C427" s="13"/>
      <c r="D427" s="615"/>
      <c r="E427" s="70"/>
      <c r="F427" s="618"/>
      <c r="G427" s="618"/>
      <c r="H427" s="299" t="s">
        <v>40</v>
      </c>
      <c r="I427" s="294"/>
      <c r="J427" s="616"/>
      <c r="K427" s="60"/>
      <c r="L427" s="60"/>
      <c r="M427" s="60"/>
      <c r="N427" s="60"/>
      <c r="O427" s="60"/>
      <c r="P427" s="60"/>
      <c r="Q427" s="60"/>
      <c r="R427" s="60"/>
      <c r="S427" s="60"/>
      <c r="T427" s="60"/>
      <c r="U427" s="60"/>
      <c r="V427" s="60"/>
      <c r="W427" s="60"/>
      <c r="X427" s="60"/>
      <c r="Y427" s="60"/>
      <c r="Z427" s="60"/>
    </row>
    <row r="428" spans="1:26" ht="27" customHeight="1">
      <c r="A428" s="13"/>
      <c r="B428" s="13"/>
      <c r="C428" s="13"/>
      <c r="D428" s="615"/>
      <c r="E428" s="141" t="s">
        <v>237</v>
      </c>
      <c r="F428" s="637" t="s">
        <v>78</v>
      </c>
      <c r="G428" s="637" t="s">
        <v>78</v>
      </c>
      <c r="H428" s="313" t="s">
        <v>1478</v>
      </c>
      <c r="I428" s="70"/>
      <c r="J428" s="620" t="s">
        <v>238</v>
      </c>
      <c r="K428" s="60"/>
      <c r="L428" s="60"/>
      <c r="M428" s="60"/>
      <c r="N428" s="60"/>
      <c r="O428" s="60"/>
      <c r="P428" s="60"/>
      <c r="Q428" s="60"/>
      <c r="R428" s="60"/>
      <c r="S428" s="60"/>
      <c r="T428" s="60"/>
      <c r="U428" s="60"/>
      <c r="V428" s="60"/>
      <c r="W428" s="60"/>
      <c r="X428" s="60"/>
      <c r="Y428" s="60"/>
      <c r="Z428" s="60"/>
    </row>
    <row r="429" spans="1:26" ht="21" customHeight="1">
      <c r="A429" s="13"/>
      <c r="B429" s="13"/>
      <c r="C429" s="13"/>
      <c r="D429" s="615"/>
      <c r="E429" s="638" t="s">
        <v>239</v>
      </c>
      <c r="F429" s="615"/>
      <c r="G429" s="615"/>
      <c r="H429" s="314" t="s">
        <v>1479</v>
      </c>
      <c r="I429" s="49"/>
      <c r="J429" s="615"/>
      <c r="K429" s="60"/>
      <c r="L429" s="60"/>
      <c r="M429" s="60"/>
      <c r="N429" s="60"/>
      <c r="O429" s="60"/>
      <c r="P429" s="60"/>
      <c r="Q429" s="60"/>
      <c r="R429" s="60"/>
      <c r="S429" s="60"/>
      <c r="T429" s="60"/>
      <c r="U429" s="60"/>
      <c r="V429" s="60"/>
      <c r="W429" s="60"/>
      <c r="X429" s="60"/>
      <c r="Y429" s="60"/>
      <c r="Z429" s="60"/>
    </row>
    <row r="430" spans="1:26" ht="27" customHeight="1">
      <c r="A430" s="13"/>
      <c r="B430" s="13"/>
      <c r="C430" s="13"/>
      <c r="D430" s="634" t="s">
        <v>240</v>
      </c>
      <c r="E430" s="615"/>
      <c r="F430" s="615"/>
      <c r="G430" s="615"/>
      <c r="H430" s="314" t="s">
        <v>1480</v>
      </c>
      <c r="I430" s="49"/>
      <c r="J430" s="615"/>
      <c r="K430" s="60"/>
      <c r="L430" s="60"/>
      <c r="M430" s="60"/>
      <c r="N430" s="60"/>
      <c r="O430" s="60"/>
      <c r="P430" s="60"/>
      <c r="Q430" s="60"/>
      <c r="R430" s="60"/>
      <c r="S430" s="60"/>
      <c r="T430" s="60"/>
      <c r="U430" s="60"/>
      <c r="V430" s="60"/>
      <c r="W430" s="60"/>
      <c r="X430" s="60"/>
      <c r="Y430" s="60"/>
      <c r="Z430" s="60"/>
    </row>
    <row r="431" spans="1:26" ht="27" customHeight="1">
      <c r="A431" s="13"/>
      <c r="B431" s="13"/>
      <c r="C431" s="13"/>
      <c r="D431" s="615"/>
      <c r="E431" s="13"/>
      <c r="F431" s="615"/>
      <c r="G431" s="615"/>
      <c r="H431" s="314" t="s">
        <v>1481</v>
      </c>
      <c r="I431" s="49"/>
      <c r="J431" s="615"/>
      <c r="K431" s="60"/>
      <c r="L431" s="60"/>
      <c r="M431" s="60"/>
      <c r="N431" s="60"/>
      <c r="O431" s="60"/>
      <c r="P431" s="60"/>
      <c r="Q431" s="60"/>
      <c r="R431" s="60"/>
      <c r="S431" s="60"/>
      <c r="T431" s="60"/>
      <c r="U431" s="60"/>
      <c r="V431" s="60"/>
      <c r="W431" s="60"/>
      <c r="X431" s="60"/>
      <c r="Y431" s="60"/>
      <c r="Z431" s="60"/>
    </row>
    <row r="432" spans="1:26" ht="27" customHeight="1">
      <c r="A432" s="13"/>
      <c r="B432" s="13"/>
      <c r="C432" s="13"/>
      <c r="D432" s="615"/>
      <c r="E432" s="13"/>
      <c r="F432" s="615"/>
      <c r="G432" s="615"/>
      <c r="H432" s="314" t="s">
        <v>1482</v>
      </c>
      <c r="I432" s="49"/>
      <c r="J432" s="615"/>
      <c r="K432" s="60"/>
      <c r="L432" s="60"/>
      <c r="M432" s="60"/>
      <c r="N432" s="60"/>
      <c r="O432" s="60"/>
      <c r="P432" s="60"/>
      <c r="Q432" s="60"/>
      <c r="R432" s="60"/>
      <c r="S432" s="60"/>
      <c r="T432" s="60"/>
      <c r="U432" s="60"/>
      <c r="V432" s="60"/>
      <c r="W432" s="60"/>
      <c r="X432" s="60"/>
      <c r="Y432" s="60"/>
      <c r="Z432" s="60"/>
    </row>
    <row r="433" spans="1:26" ht="37.5" customHeight="1">
      <c r="A433" s="13"/>
      <c r="B433" s="13"/>
      <c r="C433" s="13"/>
      <c r="D433" s="615"/>
      <c r="E433" s="13"/>
      <c r="F433" s="615"/>
      <c r="G433" s="615"/>
      <c r="H433" s="314" t="s">
        <v>1483</v>
      </c>
      <c r="I433" s="49"/>
      <c r="J433" s="615"/>
      <c r="K433" s="60"/>
      <c r="L433" s="60"/>
      <c r="M433" s="60"/>
      <c r="N433" s="60"/>
      <c r="O433" s="60"/>
      <c r="P433" s="60"/>
      <c r="Q433" s="60"/>
      <c r="R433" s="60"/>
      <c r="S433" s="60"/>
      <c r="T433" s="60"/>
      <c r="U433" s="60"/>
      <c r="V433" s="60"/>
      <c r="W433" s="60"/>
      <c r="X433" s="60"/>
      <c r="Y433" s="60"/>
      <c r="Z433" s="60"/>
    </row>
    <row r="434" spans="1:26" ht="24.75" customHeight="1">
      <c r="A434" s="13"/>
      <c r="B434" s="13"/>
      <c r="C434" s="13"/>
      <c r="D434" s="634" t="s">
        <v>241</v>
      </c>
      <c r="E434" s="13"/>
      <c r="F434" s="615"/>
      <c r="G434" s="615"/>
      <c r="H434" s="314" t="s">
        <v>1484</v>
      </c>
      <c r="I434" s="49"/>
      <c r="J434" s="615"/>
      <c r="K434" s="60"/>
      <c r="L434" s="60"/>
      <c r="M434" s="60"/>
      <c r="N434" s="60"/>
      <c r="O434" s="60"/>
      <c r="P434" s="60"/>
      <c r="Q434" s="60"/>
      <c r="R434" s="60"/>
      <c r="S434" s="60"/>
      <c r="T434" s="60"/>
      <c r="U434" s="60"/>
      <c r="V434" s="60"/>
      <c r="W434" s="60"/>
      <c r="X434" s="60"/>
      <c r="Y434" s="60"/>
      <c r="Z434" s="60"/>
    </row>
    <row r="435" spans="1:26" ht="24.75" customHeight="1">
      <c r="A435" s="13"/>
      <c r="B435" s="13"/>
      <c r="C435" s="13"/>
      <c r="D435" s="615"/>
      <c r="E435" s="13"/>
      <c r="F435" s="615"/>
      <c r="G435" s="615"/>
      <c r="H435" s="315" t="s">
        <v>1485</v>
      </c>
      <c r="I435" s="73"/>
      <c r="J435" s="615"/>
      <c r="K435" s="60"/>
      <c r="L435" s="60"/>
      <c r="M435" s="60"/>
      <c r="N435" s="60"/>
      <c r="O435" s="60"/>
      <c r="P435" s="60"/>
      <c r="Q435" s="60"/>
      <c r="R435" s="60"/>
      <c r="S435" s="60"/>
      <c r="T435" s="60"/>
      <c r="U435" s="60"/>
      <c r="V435" s="60"/>
      <c r="W435" s="60"/>
      <c r="X435" s="60"/>
      <c r="Y435" s="60"/>
      <c r="Z435" s="60"/>
    </row>
    <row r="436" spans="1:26" ht="27" customHeight="1">
      <c r="A436" s="13"/>
      <c r="B436" s="13"/>
      <c r="C436" s="13"/>
      <c r="D436" s="615"/>
      <c r="E436" s="13"/>
      <c r="F436" s="618"/>
      <c r="G436" s="618"/>
      <c r="H436" s="299" t="s">
        <v>40</v>
      </c>
      <c r="I436" s="294"/>
      <c r="J436" s="616"/>
      <c r="K436" s="60"/>
      <c r="L436" s="60"/>
      <c r="M436" s="60"/>
      <c r="N436" s="60"/>
      <c r="O436" s="60"/>
      <c r="P436" s="60"/>
      <c r="Q436" s="60"/>
      <c r="R436" s="60"/>
      <c r="S436" s="60"/>
      <c r="T436" s="60"/>
      <c r="U436" s="60"/>
      <c r="V436" s="60"/>
      <c r="W436" s="60"/>
      <c r="X436" s="60"/>
      <c r="Y436" s="60"/>
      <c r="Z436" s="60"/>
    </row>
    <row r="437" spans="1:26" ht="21" customHeight="1">
      <c r="A437" s="633" t="s">
        <v>242</v>
      </c>
      <c r="B437" s="633" t="s">
        <v>243</v>
      </c>
      <c r="C437" s="633" t="s">
        <v>244</v>
      </c>
      <c r="D437" s="633" t="s">
        <v>245</v>
      </c>
      <c r="E437" s="659" t="s">
        <v>1534</v>
      </c>
      <c r="F437" s="633" t="s">
        <v>78</v>
      </c>
      <c r="G437" s="633" t="s">
        <v>78</v>
      </c>
      <c r="H437" s="313" t="s">
        <v>1478</v>
      </c>
      <c r="I437" s="48"/>
      <c r="J437" s="620" t="s">
        <v>1327</v>
      </c>
      <c r="K437" s="60"/>
      <c r="L437" s="60"/>
      <c r="M437" s="60"/>
      <c r="N437" s="60"/>
      <c r="O437" s="60"/>
      <c r="P437" s="60"/>
      <c r="Q437" s="60"/>
      <c r="R437" s="60"/>
      <c r="S437" s="60"/>
      <c r="T437" s="60"/>
      <c r="U437" s="60"/>
      <c r="V437" s="60"/>
      <c r="W437" s="60"/>
      <c r="X437" s="60"/>
      <c r="Y437" s="60"/>
      <c r="Z437" s="60"/>
    </row>
    <row r="438" spans="1:26" ht="21" customHeight="1">
      <c r="A438" s="615"/>
      <c r="B438" s="615"/>
      <c r="C438" s="615"/>
      <c r="D438" s="615"/>
      <c r="E438" s="629"/>
      <c r="F438" s="615"/>
      <c r="G438" s="615"/>
      <c r="H438" s="314" t="s">
        <v>1479</v>
      </c>
      <c r="I438" s="49"/>
      <c r="J438" s="615"/>
      <c r="K438" s="60"/>
      <c r="L438" s="60"/>
      <c r="M438" s="60"/>
      <c r="N438" s="60"/>
      <c r="O438" s="60"/>
      <c r="P438" s="60"/>
      <c r="Q438" s="60"/>
      <c r="R438" s="60"/>
      <c r="S438" s="60"/>
      <c r="T438" s="60"/>
      <c r="U438" s="60"/>
      <c r="V438" s="60"/>
      <c r="W438" s="60"/>
      <c r="X438" s="60"/>
      <c r="Y438" s="60"/>
      <c r="Z438" s="60"/>
    </row>
    <row r="439" spans="1:26" ht="21" customHeight="1">
      <c r="A439" s="615"/>
      <c r="B439" s="615"/>
      <c r="C439" s="615"/>
      <c r="D439" s="634" t="s">
        <v>248</v>
      </c>
      <c r="E439" s="647" t="s">
        <v>249</v>
      </c>
      <c r="F439" s="615"/>
      <c r="G439" s="615"/>
      <c r="H439" s="314" t="s">
        <v>1480</v>
      </c>
      <c r="I439" s="49"/>
      <c r="J439" s="615"/>
      <c r="K439" s="60"/>
      <c r="L439" s="60"/>
      <c r="M439" s="60"/>
      <c r="N439" s="60"/>
      <c r="O439" s="60"/>
      <c r="P439" s="60"/>
      <c r="Q439" s="60"/>
      <c r="R439" s="60"/>
      <c r="S439" s="60"/>
      <c r="T439" s="60"/>
      <c r="U439" s="60"/>
      <c r="V439" s="60"/>
      <c r="W439" s="60"/>
      <c r="X439" s="60"/>
      <c r="Y439" s="60"/>
      <c r="Z439" s="60"/>
    </row>
    <row r="440" spans="1:26" ht="21" customHeight="1">
      <c r="A440" s="615"/>
      <c r="B440" s="615"/>
      <c r="C440" s="615"/>
      <c r="D440" s="615"/>
      <c r="E440" s="615"/>
      <c r="F440" s="615"/>
      <c r="G440" s="615"/>
      <c r="H440" s="314" t="s">
        <v>1481</v>
      </c>
      <c r="I440" s="49"/>
      <c r="J440" s="615"/>
      <c r="K440" s="60"/>
      <c r="L440" s="60"/>
      <c r="M440" s="60"/>
      <c r="N440" s="60"/>
      <c r="O440" s="60"/>
      <c r="P440" s="60"/>
      <c r="Q440" s="60"/>
      <c r="R440" s="60"/>
      <c r="S440" s="60"/>
      <c r="T440" s="60"/>
      <c r="U440" s="60"/>
      <c r="V440" s="60"/>
      <c r="W440" s="60"/>
      <c r="X440" s="60"/>
      <c r="Y440" s="60"/>
      <c r="Z440" s="60"/>
    </row>
    <row r="441" spans="1:26" ht="21" customHeight="1">
      <c r="A441" s="615"/>
      <c r="B441" s="615"/>
      <c r="C441" s="615"/>
      <c r="D441" s="634" t="s">
        <v>250</v>
      </c>
      <c r="E441" s="629"/>
      <c r="F441" s="615"/>
      <c r="G441" s="615"/>
      <c r="H441" s="314" t="s">
        <v>1482</v>
      </c>
      <c r="I441" s="49"/>
      <c r="J441" s="615"/>
      <c r="K441" s="60"/>
      <c r="L441" s="60"/>
      <c r="M441" s="60"/>
      <c r="N441" s="60"/>
      <c r="O441" s="60"/>
      <c r="P441" s="60"/>
      <c r="Q441" s="60"/>
      <c r="R441" s="60"/>
      <c r="S441" s="60"/>
      <c r="T441" s="60"/>
      <c r="U441" s="60"/>
      <c r="V441" s="60"/>
      <c r="W441" s="60"/>
      <c r="X441" s="60"/>
      <c r="Y441" s="60"/>
      <c r="Z441" s="60"/>
    </row>
    <row r="442" spans="1:26" ht="21" customHeight="1">
      <c r="A442" s="13"/>
      <c r="B442" s="615"/>
      <c r="C442" s="615"/>
      <c r="D442" s="615"/>
      <c r="E442" s="647" t="s">
        <v>251</v>
      </c>
      <c r="F442" s="615"/>
      <c r="G442" s="615"/>
      <c r="H442" s="314" t="s">
        <v>1483</v>
      </c>
      <c r="I442" s="49"/>
      <c r="J442" s="615"/>
      <c r="K442" s="60"/>
      <c r="L442" s="60"/>
      <c r="M442" s="60"/>
      <c r="N442" s="60"/>
      <c r="O442" s="60"/>
      <c r="P442" s="60"/>
      <c r="Q442" s="60"/>
      <c r="R442" s="60"/>
      <c r="S442" s="60"/>
      <c r="T442" s="60"/>
      <c r="U442" s="60"/>
      <c r="V442" s="60"/>
      <c r="W442" s="60"/>
      <c r="X442" s="60"/>
      <c r="Y442" s="60"/>
      <c r="Z442" s="60"/>
    </row>
    <row r="443" spans="1:26" ht="21" customHeight="1">
      <c r="A443" s="13"/>
      <c r="B443" s="615"/>
      <c r="C443" s="615"/>
      <c r="D443" s="671" t="s">
        <v>252</v>
      </c>
      <c r="E443" s="629"/>
      <c r="F443" s="615"/>
      <c r="G443" s="615"/>
      <c r="H443" s="314" t="s">
        <v>1484</v>
      </c>
      <c r="I443" s="49"/>
      <c r="J443" s="615"/>
      <c r="K443" s="60"/>
      <c r="L443" s="60"/>
      <c r="M443" s="60"/>
      <c r="N443" s="60"/>
      <c r="O443" s="60"/>
      <c r="P443" s="60"/>
      <c r="Q443" s="60"/>
      <c r="R443" s="60"/>
      <c r="S443" s="60"/>
      <c r="T443" s="60"/>
      <c r="U443" s="60"/>
      <c r="V443" s="60"/>
      <c r="W443" s="60"/>
      <c r="X443" s="60"/>
      <c r="Y443" s="60"/>
      <c r="Z443" s="60"/>
    </row>
    <row r="444" spans="1:26" ht="21" customHeight="1">
      <c r="A444" s="13"/>
      <c r="B444" s="615"/>
      <c r="C444" s="615"/>
      <c r="D444" s="643"/>
      <c r="E444" s="142"/>
      <c r="F444" s="615"/>
      <c r="G444" s="615"/>
      <c r="H444" s="315" t="s">
        <v>1485</v>
      </c>
      <c r="I444" s="73"/>
      <c r="J444" s="615"/>
      <c r="K444" s="60"/>
      <c r="L444" s="60"/>
      <c r="M444" s="60"/>
      <c r="N444" s="60"/>
      <c r="O444" s="60"/>
      <c r="P444" s="60"/>
      <c r="Q444" s="60"/>
      <c r="R444" s="60"/>
      <c r="S444" s="60"/>
      <c r="T444" s="60"/>
      <c r="U444" s="60"/>
      <c r="V444" s="60"/>
      <c r="W444" s="60"/>
      <c r="X444" s="60"/>
      <c r="Y444" s="60"/>
      <c r="Z444" s="60"/>
    </row>
    <row r="445" spans="1:26" ht="21" customHeight="1">
      <c r="A445" s="13"/>
      <c r="B445" s="13"/>
      <c r="C445" s="13"/>
      <c r="D445" s="60"/>
      <c r="E445" s="110"/>
      <c r="F445" s="618"/>
      <c r="G445" s="618"/>
      <c r="H445" s="299" t="s">
        <v>40</v>
      </c>
      <c r="I445" s="294"/>
      <c r="J445" s="616"/>
      <c r="K445" s="60"/>
      <c r="L445" s="60"/>
      <c r="M445" s="60"/>
      <c r="N445" s="60"/>
      <c r="O445" s="60"/>
      <c r="P445" s="60"/>
      <c r="Q445" s="60"/>
      <c r="R445" s="60"/>
      <c r="S445" s="60"/>
      <c r="T445" s="60"/>
      <c r="U445" s="60"/>
      <c r="V445" s="60"/>
      <c r="W445" s="60"/>
      <c r="X445" s="60"/>
      <c r="Y445" s="60"/>
      <c r="Z445" s="60"/>
    </row>
    <row r="446" spans="1:26" ht="21" customHeight="1">
      <c r="A446" s="13"/>
      <c r="B446" s="13"/>
      <c r="C446" s="13"/>
      <c r="D446" s="60"/>
      <c r="E446" s="634" t="s">
        <v>1535</v>
      </c>
      <c r="F446" s="634" t="s">
        <v>78</v>
      </c>
      <c r="G446" s="634" t="s">
        <v>78</v>
      </c>
      <c r="H446" s="313" t="s">
        <v>1478</v>
      </c>
      <c r="I446" s="48"/>
      <c r="J446" s="620" t="s">
        <v>254</v>
      </c>
      <c r="K446" s="60"/>
      <c r="L446" s="60"/>
      <c r="M446" s="60"/>
      <c r="N446" s="60"/>
      <c r="O446" s="60"/>
      <c r="P446" s="60"/>
      <c r="Q446" s="60"/>
      <c r="R446" s="60"/>
      <c r="S446" s="60"/>
      <c r="T446" s="60"/>
      <c r="U446" s="60"/>
      <c r="V446" s="60"/>
      <c r="W446" s="60"/>
      <c r="X446" s="60"/>
      <c r="Y446" s="60"/>
      <c r="Z446" s="60"/>
    </row>
    <row r="447" spans="1:26" ht="21" customHeight="1">
      <c r="A447" s="13"/>
      <c r="B447" s="13"/>
      <c r="C447" s="13"/>
      <c r="D447" s="60"/>
      <c r="E447" s="615"/>
      <c r="F447" s="615"/>
      <c r="G447" s="615"/>
      <c r="H447" s="314" t="s">
        <v>1479</v>
      </c>
      <c r="I447" s="49"/>
      <c r="J447" s="615"/>
      <c r="K447" s="60"/>
      <c r="L447" s="60"/>
      <c r="M447" s="60"/>
      <c r="N447" s="60"/>
      <c r="O447" s="60"/>
      <c r="P447" s="60"/>
      <c r="Q447" s="60"/>
      <c r="R447" s="60"/>
      <c r="S447" s="60"/>
      <c r="T447" s="60"/>
      <c r="U447" s="60"/>
      <c r="V447" s="60"/>
      <c r="W447" s="60"/>
      <c r="X447" s="60"/>
      <c r="Y447" s="60"/>
      <c r="Z447" s="60"/>
    </row>
    <row r="448" spans="1:26" ht="21" customHeight="1">
      <c r="A448" s="13"/>
      <c r="B448" s="13"/>
      <c r="C448" s="13"/>
      <c r="D448" s="60"/>
      <c r="E448" s="615"/>
      <c r="F448" s="615"/>
      <c r="G448" s="615"/>
      <c r="H448" s="314" t="s">
        <v>1480</v>
      </c>
      <c r="I448" s="49"/>
      <c r="J448" s="615"/>
      <c r="K448" s="60"/>
      <c r="L448" s="60"/>
      <c r="M448" s="60"/>
      <c r="N448" s="60"/>
      <c r="O448" s="60"/>
      <c r="P448" s="60"/>
      <c r="Q448" s="60"/>
      <c r="R448" s="60"/>
      <c r="S448" s="60"/>
      <c r="T448" s="60"/>
      <c r="U448" s="60"/>
      <c r="V448" s="60"/>
      <c r="W448" s="60"/>
      <c r="X448" s="60"/>
      <c r="Y448" s="60"/>
      <c r="Z448" s="60"/>
    </row>
    <row r="449" spans="1:26" ht="21" customHeight="1">
      <c r="A449" s="13"/>
      <c r="B449" s="13"/>
      <c r="C449" s="13"/>
      <c r="D449" s="60"/>
      <c r="E449" s="615"/>
      <c r="F449" s="615"/>
      <c r="G449" s="615"/>
      <c r="H449" s="314" t="s">
        <v>1481</v>
      </c>
      <c r="I449" s="49"/>
      <c r="J449" s="615"/>
      <c r="K449" s="60"/>
      <c r="L449" s="60"/>
      <c r="M449" s="60"/>
      <c r="N449" s="60"/>
      <c r="O449" s="60"/>
      <c r="P449" s="60"/>
      <c r="Q449" s="60"/>
      <c r="R449" s="60"/>
      <c r="S449" s="60"/>
      <c r="T449" s="60"/>
      <c r="U449" s="60"/>
      <c r="V449" s="60"/>
      <c r="W449" s="60"/>
      <c r="X449" s="60"/>
      <c r="Y449" s="60"/>
      <c r="Z449" s="60"/>
    </row>
    <row r="450" spans="1:26" ht="21" customHeight="1">
      <c r="A450" s="13"/>
      <c r="B450" s="13"/>
      <c r="C450" s="13"/>
      <c r="D450" s="60"/>
      <c r="E450" s="615"/>
      <c r="F450" s="615"/>
      <c r="G450" s="615"/>
      <c r="H450" s="314" t="s">
        <v>1482</v>
      </c>
      <c r="I450" s="49"/>
      <c r="J450" s="615"/>
      <c r="K450" s="60"/>
      <c r="L450" s="60"/>
      <c r="M450" s="60"/>
      <c r="N450" s="60"/>
      <c r="O450" s="60"/>
      <c r="P450" s="60"/>
      <c r="Q450" s="60"/>
      <c r="R450" s="60"/>
      <c r="S450" s="60"/>
      <c r="T450" s="60"/>
      <c r="U450" s="60"/>
      <c r="V450" s="60"/>
      <c r="W450" s="60"/>
      <c r="X450" s="60"/>
      <c r="Y450" s="60"/>
      <c r="Z450" s="60"/>
    </row>
    <row r="451" spans="1:26" ht="21" customHeight="1">
      <c r="A451" s="13"/>
      <c r="B451" s="13"/>
      <c r="C451" s="13"/>
      <c r="D451" s="60"/>
      <c r="E451" s="14"/>
      <c r="F451" s="615"/>
      <c r="G451" s="615"/>
      <c r="H451" s="314" t="s">
        <v>1483</v>
      </c>
      <c r="I451" s="49"/>
      <c r="J451" s="615"/>
      <c r="K451" s="60"/>
      <c r="L451" s="60"/>
      <c r="M451" s="60"/>
      <c r="N451" s="60"/>
      <c r="O451" s="60"/>
      <c r="P451" s="60"/>
      <c r="Q451" s="60"/>
      <c r="R451" s="60"/>
      <c r="S451" s="60"/>
      <c r="T451" s="60"/>
      <c r="U451" s="60"/>
      <c r="V451" s="60"/>
      <c r="W451" s="60"/>
      <c r="X451" s="60"/>
      <c r="Y451" s="60"/>
      <c r="Z451" s="60"/>
    </row>
    <row r="452" spans="1:26" ht="21" customHeight="1">
      <c r="A452" s="13"/>
      <c r="B452" s="13"/>
      <c r="C452" s="13"/>
      <c r="D452" s="60"/>
      <c r="E452" s="672" t="s">
        <v>1536</v>
      </c>
      <c r="F452" s="615"/>
      <c r="G452" s="615"/>
      <c r="H452" s="314" t="s">
        <v>1484</v>
      </c>
      <c r="I452" s="49"/>
      <c r="J452" s="615"/>
      <c r="K452" s="60"/>
      <c r="L452" s="60"/>
      <c r="M452" s="60"/>
      <c r="N452" s="60"/>
      <c r="O452" s="60"/>
      <c r="P452" s="60"/>
      <c r="Q452" s="60"/>
      <c r="R452" s="60"/>
      <c r="S452" s="60"/>
      <c r="T452" s="60"/>
      <c r="U452" s="60"/>
      <c r="V452" s="60"/>
      <c r="W452" s="60"/>
      <c r="X452" s="60"/>
      <c r="Y452" s="60"/>
      <c r="Z452" s="60"/>
    </row>
    <row r="453" spans="1:26" ht="21" customHeight="1">
      <c r="A453" s="13"/>
      <c r="B453" s="13"/>
      <c r="C453" s="13"/>
      <c r="D453" s="60"/>
      <c r="E453" s="615"/>
      <c r="F453" s="615"/>
      <c r="G453" s="615"/>
      <c r="H453" s="315" t="s">
        <v>1485</v>
      </c>
      <c r="I453" s="73"/>
      <c r="J453" s="615"/>
      <c r="K453" s="60"/>
      <c r="L453" s="60"/>
      <c r="M453" s="60"/>
      <c r="N453" s="60"/>
      <c r="O453" s="60"/>
      <c r="P453" s="60"/>
      <c r="Q453" s="60"/>
      <c r="R453" s="60"/>
      <c r="S453" s="60"/>
      <c r="T453" s="60"/>
      <c r="U453" s="60"/>
      <c r="V453" s="60"/>
      <c r="W453" s="60"/>
      <c r="X453" s="60"/>
      <c r="Y453" s="60"/>
      <c r="Z453" s="60"/>
    </row>
    <row r="454" spans="1:26" ht="21" customHeight="1">
      <c r="A454" s="13"/>
      <c r="B454" s="13"/>
      <c r="C454" s="13"/>
      <c r="D454" s="60"/>
      <c r="E454" s="629"/>
      <c r="F454" s="621"/>
      <c r="G454" s="621"/>
      <c r="H454" s="299" t="s">
        <v>40</v>
      </c>
      <c r="I454" s="294"/>
      <c r="J454" s="616"/>
      <c r="K454" s="60"/>
      <c r="L454" s="60"/>
      <c r="M454" s="60"/>
      <c r="N454" s="60"/>
      <c r="O454" s="60"/>
      <c r="P454" s="60"/>
      <c r="Q454" s="60"/>
      <c r="R454" s="60"/>
      <c r="S454" s="60"/>
      <c r="T454" s="60"/>
      <c r="U454" s="60"/>
      <c r="V454" s="60"/>
      <c r="W454" s="60"/>
      <c r="X454" s="60"/>
      <c r="Y454" s="60"/>
      <c r="Z454" s="60"/>
    </row>
    <row r="455" spans="1:26" ht="33" customHeight="1">
      <c r="A455" s="633" t="s">
        <v>256</v>
      </c>
      <c r="B455" s="633" t="s">
        <v>1537</v>
      </c>
      <c r="C455" s="636" t="s">
        <v>258</v>
      </c>
      <c r="D455" s="54"/>
      <c r="E455" s="55" t="s">
        <v>259</v>
      </c>
      <c r="F455" s="633" t="s">
        <v>78</v>
      </c>
      <c r="G455" s="633" t="s">
        <v>78</v>
      </c>
      <c r="H455" s="316" t="s">
        <v>1470</v>
      </c>
      <c r="I455" s="144">
        <v>28.23</v>
      </c>
      <c r="J455" s="632" t="s">
        <v>1538</v>
      </c>
      <c r="K455" s="60"/>
      <c r="L455" s="60"/>
      <c r="M455" s="60"/>
      <c r="N455" s="60"/>
      <c r="O455" s="60"/>
      <c r="P455" s="60"/>
      <c r="Q455" s="60"/>
      <c r="R455" s="60"/>
      <c r="S455" s="60"/>
      <c r="T455" s="60"/>
      <c r="U455" s="60"/>
      <c r="V455" s="60"/>
      <c r="W455" s="60"/>
      <c r="X455" s="60"/>
      <c r="Y455" s="60"/>
      <c r="Z455" s="60"/>
    </row>
    <row r="456" spans="1:26" ht="33" customHeight="1">
      <c r="A456" s="615"/>
      <c r="B456" s="615"/>
      <c r="C456" s="615"/>
      <c r="D456" s="13"/>
      <c r="E456" s="13"/>
      <c r="F456" s="615"/>
      <c r="G456" s="615"/>
      <c r="H456" s="317" t="s">
        <v>1471</v>
      </c>
      <c r="I456" s="146">
        <v>23.8</v>
      </c>
      <c r="J456" s="615"/>
      <c r="K456" s="60"/>
      <c r="L456" s="60"/>
      <c r="M456" s="60"/>
      <c r="N456" s="60"/>
      <c r="O456" s="60"/>
      <c r="P456" s="60"/>
      <c r="Q456" s="60"/>
      <c r="R456" s="60"/>
      <c r="S456" s="60"/>
      <c r="T456" s="60"/>
      <c r="U456" s="60"/>
      <c r="V456" s="60"/>
      <c r="W456" s="60"/>
      <c r="X456" s="60"/>
      <c r="Y456" s="60"/>
      <c r="Z456" s="60"/>
    </row>
    <row r="457" spans="1:26" ht="33" customHeight="1">
      <c r="A457" s="615"/>
      <c r="B457" s="615"/>
      <c r="C457" s="615"/>
      <c r="D457" s="13"/>
      <c r="E457" s="13"/>
      <c r="F457" s="615"/>
      <c r="G457" s="615"/>
      <c r="H457" s="317" t="s">
        <v>1472</v>
      </c>
      <c r="I457" s="146">
        <v>28.07</v>
      </c>
      <c r="J457" s="615"/>
      <c r="K457" s="60"/>
      <c r="L457" s="60"/>
      <c r="M457" s="60"/>
      <c r="N457" s="60"/>
      <c r="O457" s="60"/>
      <c r="P457" s="60"/>
      <c r="Q457" s="60"/>
      <c r="R457" s="60"/>
      <c r="S457" s="60"/>
      <c r="T457" s="60"/>
      <c r="U457" s="60"/>
      <c r="V457" s="60"/>
      <c r="W457" s="60"/>
      <c r="X457" s="60"/>
      <c r="Y457" s="60"/>
      <c r="Z457" s="60"/>
    </row>
    <row r="458" spans="1:26" ht="33" customHeight="1">
      <c r="A458" s="615"/>
      <c r="B458" s="615"/>
      <c r="C458" s="615"/>
      <c r="D458" s="13"/>
      <c r="E458" s="13"/>
      <c r="F458" s="615"/>
      <c r="G458" s="615"/>
      <c r="H458" s="317" t="s">
        <v>1473</v>
      </c>
      <c r="I458" s="146">
        <v>29.53</v>
      </c>
      <c r="J458" s="615"/>
      <c r="K458" s="60"/>
      <c r="L458" s="60"/>
      <c r="M458" s="60"/>
      <c r="N458" s="60"/>
      <c r="O458" s="60"/>
      <c r="P458" s="60"/>
      <c r="Q458" s="60"/>
      <c r="R458" s="60"/>
      <c r="S458" s="60"/>
      <c r="T458" s="60"/>
      <c r="U458" s="60"/>
      <c r="V458" s="60"/>
      <c r="W458" s="60"/>
      <c r="X458" s="60"/>
      <c r="Y458" s="60"/>
      <c r="Z458" s="60"/>
    </row>
    <row r="459" spans="1:26" ht="33" customHeight="1">
      <c r="A459" s="615"/>
      <c r="B459" s="615"/>
      <c r="C459" s="615"/>
      <c r="D459" s="13"/>
      <c r="E459" s="13"/>
      <c r="F459" s="615"/>
      <c r="G459" s="615"/>
      <c r="H459" s="317" t="s">
        <v>1474</v>
      </c>
      <c r="I459" s="146">
        <v>27.06</v>
      </c>
      <c r="J459" s="615"/>
      <c r="K459" s="60"/>
      <c r="L459" s="60"/>
      <c r="M459" s="60"/>
      <c r="N459" s="60"/>
      <c r="O459" s="60"/>
      <c r="P459" s="60"/>
      <c r="Q459" s="60"/>
      <c r="R459" s="60"/>
      <c r="S459" s="60"/>
      <c r="T459" s="60"/>
      <c r="U459" s="60"/>
      <c r="V459" s="60"/>
      <c r="W459" s="60"/>
      <c r="X459" s="60"/>
      <c r="Y459" s="60"/>
      <c r="Z459" s="60"/>
    </row>
    <row r="460" spans="1:26" ht="33" customHeight="1">
      <c r="A460" s="615"/>
      <c r="B460" s="615"/>
      <c r="C460" s="638" t="s">
        <v>261</v>
      </c>
      <c r="D460" s="13"/>
      <c r="E460" s="13"/>
      <c r="F460" s="615"/>
      <c r="G460" s="615"/>
      <c r="H460" s="317" t="s">
        <v>1475</v>
      </c>
      <c r="I460" s="146">
        <v>16.95</v>
      </c>
      <c r="J460" s="615"/>
      <c r="K460" s="60"/>
      <c r="L460" s="60"/>
      <c r="M460" s="60"/>
      <c r="N460" s="60"/>
      <c r="O460" s="60"/>
      <c r="P460" s="60"/>
      <c r="Q460" s="60"/>
      <c r="R460" s="60"/>
      <c r="S460" s="60"/>
      <c r="T460" s="60"/>
      <c r="U460" s="60"/>
      <c r="V460" s="60"/>
      <c r="W460" s="60"/>
      <c r="X460" s="60"/>
      <c r="Y460" s="60"/>
      <c r="Z460" s="60"/>
    </row>
    <row r="461" spans="1:26" ht="33" customHeight="1">
      <c r="A461" s="615"/>
      <c r="B461" s="615"/>
      <c r="C461" s="615"/>
      <c r="D461" s="13"/>
      <c r="E461" s="13"/>
      <c r="F461" s="615"/>
      <c r="G461" s="615"/>
      <c r="H461" s="317" t="s">
        <v>1476</v>
      </c>
      <c r="I461" s="146">
        <v>16.690000000000001</v>
      </c>
      <c r="J461" s="615"/>
      <c r="K461" s="60"/>
      <c r="L461" s="60"/>
      <c r="M461" s="60"/>
      <c r="N461" s="60"/>
      <c r="O461" s="60"/>
      <c r="P461" s="60"/>
      <c r="Q461" s="60"/>
      <c r="R461" s="60"/>
      <c r="S461" s="60"/>
      <c r="T461" s="60"/>
      <c r="U461" s="60"/>
      <c r="V461" s="60"/>
      <c r="W461" s="60"/>
      <c r="X461" s="60"/>
      <c r="Y461" s="60"/>
      <c r="Z461" s="60"/>
    </row>
    <row r="462" spans="1:26" ht="33" customHeight="1">
      <c r="A462" s="615"/>
      <c r="B462" s="615"/>
      <c r="C462" s="615"/>
      <c r="D462" s="13"/>
      <c r="E462" s="13"/>
      <c r="F462" s="615"/>
      <c r="G462" s="615"/>
      <c r="H462" s="318" t="s">
        <v>1477</v>
      </c>
      <c r="I462" s="66">
        <v>21.27</v>
      </c>
      <c r="J462" s="615"/>
      <c r="K462" s="60"/>
      <c r="L462" s="60"/>
      <c r="M462" s="60"/>
      <c r="N462" s="60"/>
      <c r="O462" s="60"/>
      <c r="P462" s="60"/>
      <c r="Q462" s="60"/>
      <c r="R462" s="60"/>
      <c r="S462" s="60"/>
      <c r="T462" s="60"/>
      <c r="U462" s="60"/>
      <c r="V462" s="60"/>
      <c r="W462" s="60"/>
      <c r="X462" s="60"/>
      <c r="Y462" s="60"/>
      <c r="Z462" s="60"/>
    </row>
    <row r="463" spans="1:26" ht="33" customHeight="1">
      <c r="A463" s="615"/>
      <c r="B463" s="615"/>
      <c r="C463" s="615"/>
      <c r="D463" s="13"/>
      <c r="E463" s="13"/>
      <c r="F463" s="615"/>
      <c r="G463" s="615"/>
      <c r="H463" s="299" t="s">
        <v>40</v>
      </c>
      <c r="I463" s="294">
        <f>SUM(I455:I462)/8</f>
        <v>23.95</v>
      </c>
      <c r="J463" s="616"/>
      <c r="K463" s="60"/>
      <c r="L463" s="60"/>
      <c r="M463" s="60"/>
      <c r="N463" s="60"/>
      <c r="O463" s="60"/>
      <c r="P463" s="60"/>
      <c r="Q463" s="60"/>
      <c r="R463" s="60"/>
      <c r="S463" s="60"/>
      <c r="T463" s="60"/>
      <c r="U463" s="60"/>
      <c r="V463" s="60"/>
      <c r="W463" s="60"/>
      <c r="X463" s="60"/>
      <c r="Y463" s="60"/>
      <c r="Z463" s="60"/>
    </row>
    <row r="464" spans="1:26" ht="28.5" customHeight="1">
      <c r="A464" s="13"/>
      <c r="B464" s="13"/>
      <c r="C464" s="615"/>
      <c r="D464" s="13"/>
      <c r="E464" s="84"/>
      <c r="F464" s="13"/>
      <c r="G464" s="13"/>
      <c r="H464" s="319" t="s">
        <v>1470</v>
      </c>
      <c r="I464" s="149">
        <v>22.04</v>
      </c>
      <c r="J464" s="632" t="s">
        <v>1539</v>
      </c>
      <c r="K464" s="60"/>
      <c r="L464" s="60"/>
      <c r="M464" s="60"/>
      <c r="N464" s="60"/>
      <c r="O464" s="60"/>
      <c r="P464" s="60"/>
      <c r="Q464" s="60"/>
      <c r="R464" s="60"/>
      <c r="S464" s="60"/>
      <c r="T464" s="60"/>
      <c r="U464" s="60"/>
      <c r="V464" s="60"/>
      <c r="W464" s="60"/>
      <c r="X464" s="60"/>
      <c r="Y464" s="60"/>
      <c r="Z464" s="60"/>
    </row>
    <row r="465" spans="1:26" ht="28.5" customHeight="1">
      <c r="A465" s="13"/>
      <c r="B465" s="13"/>
      <c r="C465" s="615"/>
      <c r="D465" s="13"/>
      <c r="E465" s="84"/>
      <c r="F465" s="13"/>
      <c r="G465" s="13"/>
      <c r="H465" s="319" t="s">
        <v>1471</v>
      </c>
      <c r="I465" s="150">
        <v>15.71</v>
      </c>
      <c r="J465" s="615"/>
      <c r="K465" s="60"/>
      <c r="L465" s="60"/>
      <c r="M465" s="60"/>
      <c r="N465" s="60"/>
      <c r="O465" s="60"/>
      <c r="P465" s="60"/>
      <c r="Q465" s="60"/>
      <c r="R465" s="60"/>
      <c r="S465" s="60"/>
      <c r="T465" s="60"/>
      <c r="U465" s="60"/>
      <c r="V465" s="60"/>
      <c r="W465" s="60"/>
      <c r="X465" s="60"/>
      <c r="Y465" s="60"/>
      <c r="Z465" s="60"/>
    </row>
    <row r="466" spans="1:26" ht="28.5" customHeight="1">
      <c r="A466" s="13"/>
      <c r="B466" s="13"/>
      <c r="C466" s="615"/>
      <c r="D466" s="13"/>
      <c r="E466" s="84"/>
      <c r="F466" s="13"/>
      <c r="G466" s="13"/>
      <c r="H466" s="319" t="s">
        <v>1472</v>
      </c>
      <c r="I466" s="150">
        <v>18.899999999999999</v>
      </c>
      <c r="J466" s="615"/>
      <c r="K466" s="60"/>
      <c r="L466" s="60"/>
      <c r="M466" s="60"/>
      <c r="N466" s="60"/>
      <c r="O466" s="60"/>
      <c r="P466" s="60"/>
      <c r="Q466" s="60"/>
      <c r="R466" s="60"/>
      <c r="S466" s="60"/>
      <c r="T466" s="60"/>
      <c r="U466" s="60"/>
      <c r="V466" s="60"/>
      <c r="W466" s="60"/>
      <c r="X466" s="60"/>
      <c r="Y466" s="60"/>
      <c r="Z466" s="60"/>
    </row>
    <row r="467" spans="1:26" ht="28.5" customHeight="1">
      <c r="A467" s="13"/>
      <c r="B467" s="13"/>
      <c r="C467" s="615"/>
      <c r="D467" s="13"/>
      <c r="E467" s="84"/>
      <c r="F467" s="13"/>
      <c r="G467" s="13"/>
      <c r="H467" s="319" t="s">
        <v>1473</v>
      </c>
      <c r="I467" s="150">
        <v>13.23</v>
      </c>
      <c r="J467" s="615"/>
      <c r="K467" s="60"/>
      <c r="L467" s="60"/>
      <c r="M467" s="60"/>
      <c r="N467" s="60"/>
      <c r="O467" s="60"/>
      <c r="P467" s="60"/>
      <c r="Q467" s="60"/>
      <c r="R467" s="60"/>
      <c r="S467" s="60"/>
      <c r="T467" s="60"/>
      <c r="U467" s="60"/>
      <c r="V467" s="60"/>
      <c r="W467" s="60"/>
      <c r="X467" s="60"/>
      <c r="Y467" s="60"/>
      <c r="Z467" s="60"/>
    </row>
    <row r="468" spans="1:26" ht="28.5" customHeight="1">
      <c r="A468" s="13"/>
      <c r="B468" s="13"/>
      <c r="C468" s="615"/>
      <c r="D468" s="13"/>
      <c r="E468" s="84"/>
      <c r="F468" s="13"/>
      <c r="G468" s="13"/>
      <c r="H468" s="319" t="s">
        <v>1474</v>
      </c>
      <c r="I468" s="150">
        <v>21.3</v>
      </c>
      <c r="J468" s="615"/>
      <c r="K468" s="60"/>
      <c r="L468" s="60"/>
      <c r="M468" s="60"/>
      <c r="N468" s="60"/>
      <c r="O468" s="60"/>
      <c r="P468" s="60"/>
      <c r="Q468" s="60"/>
      <c r="R468" s="60"/>
      <c r="S468" s="60"/>
      <c r="T468" s="60"/>
      <c r="U468" s="60"/>
      <c r="V468" s="60"/>
      <c r="W468" s="60"/>
      <c r="X468" s="60"/>
      <c r="Y468" s="60"/>
      <c r="Z468" s="60"/>
    </row>
    <row r="469" spans="1:26" ht="28.5" customHeight="1">
      <c r="A469" s="13"/>
      <c r="B469" s="13"/>
      <c r="C469" s="615"/>
      <c r="D469" s="13"/>
      <c r="E469" s="84"/>
      <c r="F469" s="13"/>
      <c r="G469" s="13"/>
      <c r="H469" s="319" t="s">
        <v>1475</v>
      </c>
      <c r="I469" s="150">
        <v>13.21</v>
      </c>
      <c r="J469" s="615"/>
      <c r="K469" s="60"/>
      <c r="L469" s="60"/>
      <c r="M469" s="60"/>
      <c r="N469" s="60"/>
      <c r="O469" s="60"/>
      <c r="P469" s="60"/>
      <c r="Q469" s="60"/>
      <c r="R469" s="60"/>
      <c r="S469" s="60"/>
      <c r="T469" s="60"/>
      <c r="U469" s="60"/>
      <c r="V469" s="60"/>
      <c r="W469" s="60"/>
      <c r="X469" s="60"/>
      <c r="Y469" s="60"/>
      <c r="Z469" s="60"/>
    </row>
    <row r="470" spans="1:26" ht="28.5" customHeight="1">
      <c r="A470" s="13"/>
      <c r="B470" s="13"/>
      <c r="C470" s="615"/>
      <c r="D470" s="13"/>
      <c r="E470" s="84"/>
      <c r="F470" s="13"/>
      <c r="G470" s="13"/>
      <c r="H470" s="319" t="s">
        <v>1476</v>
      </c>
      <c r="I470" s="150">
        <v>17.260000000000002</v>
      </c>
      <c r="J470" s="615"/>
      <c r="K470" s="60"/>
      <c r="L470" s="60"/>
      <c r="M470" s="60"/>
      <c r="N470" s="60"/>
      <c r="O470" s="60"/>
      <c r="P470" s="60"/>
      <c r="Q470" s="60"/>
      <c r="R470" s="60"/>
      <c r="S470" s="60"/>
      <c r="T470" s="60"/>
      <c r="U470" s="60"/>
      <c r="V470" s="60"/>
      <c r="W470" s="60"/>
      <c r="X470" s="60"/>
      <c r="Y470" s="60"/>
      <c r="Z470" s="60"/>
    </row>
    <row r="471" spans="1:26" ht="28.5" customHeight="1">
      <c r="A471" s="13"/>
      <c r="B471" s="13"/>
      <c r="C471" s="615"/>
      <c r="D471" s="13"/>
      <c r="E471" s="84"/>
      <c r="F471" s="13"/>
      <c r="G471" s="13"/>
      <c r="H471" s="319" t="s">
        <v>1477</v>
      </c>
      <c r="I471" s="151">
        <v>15.89</v>
      </c>
      <c r="J471" s="615"/>
      <c r="K471" s="60"/>
      <c r="L471" s="60"/>
      <c r="M471" s="60"/>
      <c r="N471" s="60"/>
      <c r="O471" s="60"/>
      <c r="P471" s="60"/>
      <c r="Q471" s="60"/>
      <c r="R471" s="60"/>
      <c r="S471" s="60"/>
      <c r="T471" s="60"/>
      <c r="U471" s="60"/>
      <c r="V471" s="60"/>
      <c r="W471" s="60"/>
      <c r="X471" s="60"/>
      <c r="Y471" s="60"/>
      <c r="Z471" s="60"/>
    </row>
    <row r="472" spans="1:26" ht="28.5" customHeight="1">
      <c r="A472" s="13"/>
      <c r="B472" s="13"/>
      <c r="C472" s="615"/>
      <c r="D472" s="13"/>
      <c r="E472" s="84"/>
      <c r="F472" s="51"/>
      <c r="G472" s="51"/>
      <c r="H472" s="299" t="s">
        <v>40</v>
      </c>
      <c r="I472" s="320">
        <f>SUM(I464:I471)/8</f>
        <v>17.192499999999999</v>
      </c>
      <c r="J472" s="616"/>
      <c r="K472" s="60"/>
      <c r="L472" s="60"/>
      <c r="M472" s="60"/>
      <c r="N472" s="60"/>
      <c r="O472" s="60"/>
      <c r="P472" s="60"/>
      <c r="Q472" s="60"/>
      <c r="R472" s="60"/>
      <c r="S472" s="60"/>
      <c r="T472" s="60"/>
      <c r="U472" s="60"/>
      <c r="V472" s="60"/>
      <c r="W472" s="60"/>
      <c r="X472" s="60"/>
      <c r="Y472" s="60"/>
      <c r="Z472" s="60"/>
    </row>
    <row r="473" spans="1:26" ht="33" customHeight="1">
      <c r="A473" s="13"/>
      <c r="B473" s="13"/>
      <c r="C473" s="615"/>
      <c r="D473" s="13"/>
      <c r="E473" s="84"/>
      <c r="F473" s="51"/>
      <c r="G473" s="51"/>
      <c r="H473" s="321"/>
      <c r="I473" s="321"/>
      <c r="J473" s="154"/>
      <c r="K473" s="60"/>
      <c r="L473" s="60"/>
      <c r="M473" s="60"/>
      <c r="N473" s="60"/>
      <c r="O473" s="60"/>
      <c r="P473" s="60"/>
      <c r="Q473" s="60"/>
      <c r="R473" s="60"/>
      <c r="S473" s="60"/>
      <c r="T473" s="60"/>
      <c r="U473" s="60"/>
      <c r="V473" s="60"/>
      <c r="W473" s="60"/>
      <c r="X473" s="60"/>
      <c r="Y473" s="60"/>
      <c r="Z473" s="60"/>
    </row>
    <row r="474" spans="1:26" ht="33.75" customHeight="1">
      <c r="A474" s="14"/>
      <c r="B474" s="633" t="s">
        <v>263</v>
      </c>
      <c r="C474" s="155" t="s">
        <v>264</v>
      </c>
      <c r="D474" s="155" t="s">
        <v>265</v>
      </c>
      <c r="E474" s="642" t="s">
        <v>266</v>
      </c>
      <c r="F474" s="634" t="s">
        <v>78</v>
      </c>
      <c r="G474" s="634" t="s">
        <v>78</v>
      </c>
      <c r="H474" s="313" t="s">
        <v>1478</v>
      </c>
      <c r="I474" s="70"/>
      <c r="J474" s="630" t="s">
        <v>267</v>
      </c>
      <c r="K474" s="60"/>
      <c r="L474" s="60"/>
      <c r="M474" s="60"/>
      <c r="N474" s="60"/>
      <c r="O474" s="60"/>
      <c r="P474" s="60"/>
      <c r="Q474" s="60"/>
      <c r="R474" s="60"/>
      <c r="S474" s="60"/>
      <c r="T474" s="60"/>
      <c r="U474" s="60"/>
      <c r="V474" s="60"/>
      <c r="W474" s="60"/>
      <c r="X474" s="60"/>
      <c r="Y474" s="60"/>
      <c r="Z474" s="60"/>
    </row>
    <row r="475" spans="1:26" ht="33.75" customHeight="1">
      <c r="A475" s="14"/>
      <c r="B475" s="615"/>
      <c r="C475" s="14"/>
      <c r="D475" s="634" t="s">
        <v>268</v>
      </c>
      <c r="E475" s="643"/>
      <c r="F475" s="615"/>
      <c r="G475" s="615"/>
      <c r="H475" s="314" t="s">
        <v>1479</v>
      </c>
      <c r="I475" s="49"/>
      <c r="J475" s="615"/>
      <c r="K475" s="60"/>
      <c r="L475" s="60"/>
      <c r="M475" s="60"/>
      <c r="N475" s="60"/>
      <c r="O475" s="60"/>
      <c r="P475" s="60"/>
      <c r="Q475" s="60"/>
      <c r="R475" s="60"/>
      <c r="S475" s="60"/>
      <c r="T475" s="60"/>
      <c r="U475" s="60"/>
      <c r="V475" s="60"/>
      <c r="W475" s="60"/>
      <c r="X475" s="60"/>
      <c r="Y475" s="60"/>
      <c r="Z475" s="60"/>
    </row>
    <row r="476" spans="1:26" ht="33.75" customHeight="1">
      <c r="A476" s="14"/>
      <c r="B476" s="615"/>
      <c r="C476" s="14"/>
      <c r="D476" s="615"/>
      <c r="E476" s="84"/>
      <c r="F476" s="615"/>
      <c r="G476" s="615"/>
      <c r="H476" s="314" t="s">
        <v>1480</v>
      </c>
      <c r="I476" s="49"/>
      <c r="J476" s="615"/>
      <c r="K476" s="60"/>
      <c r="L476" s="60"/>
      <c r="M476" s="60"/>
      <c r="N476" s="60"/>
      <c r="O476" s="60"/>
      <c r="P476" s="60"/>
      <c r="Q476" s="60"/>
      <c r="R476" s="60"/>
      <c r="S476" s="60"/>
      <c r="T476" s="60"/>
      <c r="U476" s="60"/>
      <c r="V476" s="60"/>
      <c r="W476" s="60"/>
      <c r="X476" s="60"/>
      <c r="Y476" s="60"/>
      <c r="Z476" s="60"/>
    </row>
    <row r="477" spans="1:26" ht="33.75" customHeight="1">
      <c r="A477" s="14"/>
      <c r="B477" s="615"/>
      <c r="C477" s="14"/>
      <c r="D477" s="634" t="s">
        <v>269</v>
      </c>
      <c r="E477" s="84"/>
      <c r="F477" s="615"/>
      <c r="G477" s="615"/>
      <c r="H477" s="314" t="s">
        <v>1481</v>
      </c>
      <c r="I477" s="49"/>
      <c r="J477" s="615"/>
      <c r="K477" s="60"/>
      <c r="L477" s="60"/>
      <c r="M477" s="60"/>
      <c r="N477" s="60"/>
      <c r="O477" s="60"/>
      <c r="P477" s="60"/>
      <c r="Q477" s="60"/>
      <c r="R477" s="60"/>
      <c r="S477" s="60"/>
      <c r="T477" s="60"/>
      <c r="U477" s="60"/>
      <c r="V477" s="60"/>
      <c r="W477" s="60"/>
      <c r="X477" s="60"/>
      <c r="Y477" s="60"/>
      <c r="Z477" s="60"/>
    </row>
    <row r="478" spans="1:26" ht="33.75" customHeight="1">
      <c r="A478" s="14"/>
      <c r="B478" s="615"/>
      <c r="C478" s="14"/>
      <c r="D478" s="615"/>
      <c r="E478" s="84"/>
      <c r="F478" s="615"/>
      <c r="G478" s="615"/>
      <c r="H478" s="314" t="s">
        <v>1482</v>
      </c>
      <c r="I478" s="49"/>
      <c r="J478" s="615"/>
      <c r="K478" s="60"/>
      <c r="L478" s="60"/>
      <c r="M478" s="60"/>
      <c r="N478" s="60"/>
      <c r="O478" s="60"/>
      <c r="P478" s="60"/>
      <c r="Q478" s="60"/>
      <c r="R478" s="60"/>
      <c r="S478" s="60"/>
      <c r="T478" s="60"/>
      <c r="U478" s="60"/>
      <c r="V478" s="60"/>
      <c r="W478" s="60"/>
      <c r="X478" s="60"/>
      <c r="Y478" s="60"/>
      <c r="Z478" s="60"/>
    </row>
    <row r="479" spans="1:26" ht="33.75" customHeight="1">
      <c r="A479" s="14"/>
      <c r="B479" s="615"/>
      <c r="C479" s="14"/>
      <c r="D479" s="634" t="s">
        <v>270</v>
      </c>
      <c r="E479" s="84"/>
      <c r="F479" s="615"/>
      <c r="G479" s="615"/>
      <c r="H479" s="314" t="s">
        <v>1483</v>
      </c>
      <c r="I479" s="49"/>
      <c r="J479" s="615"/>
      <c r="K479" s="60"/>
      <c r="L479" s="60"/>
      <c r="M479" s="60"/>
      <c r="N479" s="60"/>
      <c r="O479" s="60"/>
      <c r="P479" s="60"/>
      <c r="Q479" s="60"/>
      <c r="R479" s="60"/>
      <c r="S479" s="60"/>
      <c r="T479" s="60"/>
      <c r="U479" s="60"/>
      <c r="V479" s="60"/>
      <c r="W479" s="60"/>
      <c r="X479" s="60"/>
      <c r="Y479" s="60"/>
      <c r="Z479" s="60"/>
    </row>
    <row r="480" spans="1:26" ht="33.75" customHeight="1">
      <c r="A480" s="14"/>
      <c r="B480" s="615"/>
      <c r="C480" s="14"/>
      <c r="D480" s="615"/>
      <c r="E480" s="156"/>
      <c r="F480" s="615"/>
      <c r="G480" s="615"/>
      <c r="H480" s="314" t="s">
        <v>1484</v>
      </c>
      <c r="I480" s="39"/>
      <c r="J480" s="615"/>
      <c r="K480" s="60"/>
      <c r="L480" s="60"/>
      <c r="M480" s="60"/>
      <c r="N480" s="60"/>
      <c r="O480" s="60"/>
      <c r="P480" s="60"/>
      <c r="Q480" s="60"/>
      <c r="R480" s="60"/>
      <c r="S480" s="60"/>
      <c r="T480" s="60"/>
      <c r="U480" s="60"/>
      <c r="V480" s="60"/>
      <c r="W480" s="60"/>
      <c r="X480" s="60"/>
      <c r="Y480" s="60"/>
      <c r="Z480" s="60"/>
    </row>
    <row r="481" spans="1:26" ht="33.75" customHeight="1">
      <c r="A481" s="14"/>
      <c r="B481" s="615"/>
      <c r="C481" s="14"/>
      <c r="D481" s="634" t="s">
        <v>271</v>
      </c>
      <c r="E481" s="156"/>
      <c r="F481" s="615"/>
      <c r="G481" s="615"/>
      <c r="H481" s="315" t="s">
        <v>1485</v>
      </c>
      <c r="I481" s="51"/>
      <c r="J481" s="615"/>
      <c r="K481" s="60"/>
      <c r="L481" s="60"/>
      <c r="M481" s="60"/>
      <c r="N481" s="60"/>
      <c r="O481" s="60"/>
      <c r="P481" s="60"/>
      <c r="Q481" s="60"/>
      <c r="R481" s="60"/>
      <c r="S481" s="60"/>
      <c r="T481" s="60"/>
      <c r="U481" s="60"/>
      <c r="V481" s="60"/>
      <c r="W481" s="60"/>
      <c r="X481" s="60"/>
      <c r="Y481" s="60"/>
      <c r="Z481" s="60"/>
    </row>
    <row r="482" spans="1:26" ht="33.75" customHeight="1">
      <c r="A482" s="14"/>
      <c r="B482" s="13"/>
      <c r="C482" s="81"/>
      <c r="D482" s="615"/>
      <c r="E482" s="156"/>
      <c r="F482" s="618"/>
      <c r="G482" s="618"/>
      <c r="H482" s="299" t="s">
        <v>40</v>
      </c>
      <c r="I482" s="294"/>
      <c r="J482" s="616"/>
      <c r="K482" s="60"/>
      <c r="L482" s="60"/>
      <c r="M482" s="60"/>
      <c r="N482" s="60"/>
      <c r="O482" s="60"/>
      <c r="P482" s="60"/>
      <c r="Q482" s="60"/>
      <c r="R482" s="60"/>
      <c r="S482" s="60"/>
      <c r="T482" s="60"/>
      <c r="U482" s="60"/>
      <c r="V482" s="60"/>
      <c r="W482" s="60"/>
      <c r="X482" s="60"/>
      <c r="Y482" s="60"/>
      <c r="Z482" s="60"/>
    </row>
    <row r="483" spans="1:26" ht="21" customHeight="1">
      <c r="A483" s="14"/>
      <c r="B483" s="13"/>
      <c r="C483" s="81"/>
      <c r="D483" s="673" t="s">
        <v>272</v>
      </c>
      <c r="E483" s="156"/>
      <c r="F483" s="635" t="s">
        <v>78</v>
      </c>
      <c r="G483" s="635" t="s">
        <v>78</v>
      </c>
      <c r="H483" s="313" t="s">
        <v>1478</v>
      </c>
      <c r="I483" s="48"/>
      <c r="J483" s="620" t="s">
        <v>273</v>
      </c>
      <c r="K483" s="60"/>
      <c r="L483" s="60"/>
      <c r="M483" s="60"/>
      <c r="N483" s="60"/>
      <c r="O483" s="60"/>
      <c r="P483" s="60"/>
      <c r="Q483" s="60"/>
      <c r="R483" s="60"/>
      <c r="S483" s="60"/>
      <c r="T483" s="60"/>
      <c r="U483" s="60"/>
      <c r="V483" s="60"/>
      <c r="W483" s="60"/>
      <c r="X483" s="60"/>
      <c r="Y483" s="60"/>
      <c r="Z483" s="60"/>
    </row>
    <row r="484" spans="1:26" ht="21" customHeight="1">
      <c r="A484" s="14"/>
      <c r="B484" s="13"/>
      <c r="C484" s="81"/>
      <c r="D484" s="615"/>
      <c r="E484" s="156"/>
      <c r="F484" s="615"/>
      <c r="G484" s="615"/>
      <c r="H484" s="314" t="s">
        <v>1479</v>
      </c>
      <c r="I484" s="49"/>
      <c r="J484" s="615"/>
      <c r="K484" s="60"/>
      <c r="L484" s="60"/>
      <c r="M484" s="60"/>
      <c r="N484" s="60"/>
      <c r="O484" s="60"/>
      <c r="P484" s="60"/>
      <c r="Q484" s="60"/>
      <c r="R484" s="60"/>
      <c r="S484" s="60"/>
      <c r="T484" s="60"/>
      <c r="U484" s="60"/>
      <c r="V484" s="60"/>
      <c r="W484" s="60"/>
      <c r="X484" s="60"/>
      <c r="Y484" s="60"/>
      <c r="Z484" s="60"/>
    </row>
    <row r="485" spans="1:26" ht="21" customHeight="1">
      <c r="A485" s="14"/>
      <c r="B485" s="13"/>
      <c r="C485" s="81"/>
      <c r="D485" s="673" t="s">
        <v>274</v>
      </c>
      <c r="E485" s="156"/>
      <c r="F485" s="615"/>
      <c r="G485" s="615"/>
      <c r="H485" s="314" t="s">
        <v>1480</v>
      </c>
      <c r="I485" s="49"/>
      <c r="J485" s="615"/>
      <c r="K485" s="60"/>
      <c r="L485" s="60"/>
      <c r="M485" s="60"/>
      <c r="N485" s="60"/>
      <c r="O485" s="60"/>
      <c r="P485" s="60"/>
      <c r="Q485" s="60"/>
      <c r="R485" s="60"/>
      <c r="S485" s="60"/>
      <c r="T485" s="60"/>
      <c r="U485" s="60"/>
      <c r="V485" s="60"/>
      <c r="W485" s="60"/>
      <c r="X485" s="60"/>
      <c r="Y485" s="60"/>
      <c r="Z485" s="60"/>
    </row>
    <row r="486" spans="1:26" ht="21" customHeight="1">
      <c r="A486" s="14"/>
      <c r="B486" s="13"/>
      <c r="C486" s="81"/>
      <c r="D486" s="615"/>
      <c r="E486" s="156"/>
      <c r="F486" s="615"/>
      <c r="G486" s="615"/>
      <c r="H486" s="314" t="s">
        <v>1481</v>
      </c>
      <c r="I486" s="49"/>
      <c r="J486" s="615"/>
      <c r="K486" s="60"/>
      <c r="L486" s="60"/>
      <c r="M486" s="60"/>
      <c r="N486" s="60"/>
      <c r="O486" s="60"/>
      <c r="P486" s="60"/>
      <c r="Q486" s="60"/>
      <c r="R486" s="60"/>
      <c r="S486" s="60"/>
      <c r="T486" s="60"/>
      <c r="U486" s="60"/>
      <c r="V486" s="60"/>
      <c r="W486" s="60"/>
      <c r="X486" s="60"/>
      <c r="Y486" s="60"/>
      <c r="Z486" s="60"/>
    </row>
    <row r="487" spans="1:26" ht="21" customHeight="1">
      <c r="A487" s="14"/>
      <c r="B487" s="13"/>
      <c r="C487" s="81"/>
      <c r="D487" s="615"/>
      <c r="E487" s="156"/>
      <c r="F487" s="615"/>
      <c r="G487" s="615"/>
      <c r="H487" s="314" t="s">
        <v>1482</v>
      </c>
      <c r="I487" s="49"/>
      <c r="J487" s="615"/>
      <c r="K487" s="60"/>
      <c r="L487" s="60"/>
      <c r="M487" s="60"/>
      <c r="N487" s="60"/>
      <c r="O487" s="60"/>
      <c r="P487" s="60"/>
      <c r="Q487" s="60"/>
      <c r="R487" s="60"/>
      <c r="S487" s="60"/>
      <c r="T487" s="60"/>
      <c r="U487" s="60"/>
      <c r="V487" s="60"/>
      <c r="W487" s="60"/>
      <c r="X487" s="60"/>
      <c r="Y487" s="60"/>
      <c r="Z487" s="60"/>
    </row>
    <row r="488" spans="1:26" ht="21" customHeight="1">
      <c r="A488" s="14"/>
      <c r="B488" s="13"/>
      <c r="C488" s="81"/>
      <c r="D488" s="615"/>
      <c r="E488" s="156"/>
      <c r="F488" s="615"/>
      <c r="G488" s="615"/>
      <c r="H488" s="314" t="s">
        <v>1483</v>
      </c>
      <c r="I488" s="49"/>
      <c r="J488" s="615"/>
      <c r="K488" s="60"/>
      <c r="L488" s="60"/>
      <c r="M488" s="60"/>
      <c r="N488" s="60"/>
      <c r="O488" s="60"/>
      <c r="P488" s="60"/>
      <c r="Q488" s="60"/>
      <c r="R488" s="60"/>
      <c r="S488" s="60"/>
      <c r="T488" s="60"/>
      <c r="U488" s="60"/>
      <c r="V488" s="60"/>
      <c r="W488" s="60"/>
      <c r="X488" s="60"/>
      <c r="Y488" s="60"/>
      <c r="Z488" s="60"/>
    </row>
    <row r="489" spans="1:26" ht="21" customHeight="1">
      <c r="A489" s="14"/>
      <c r="B489" s="13"/>
      <c r="C489" s="81"/>
      <c r="D489" s="615"/>
      <c r="E489" s="156"/>
      <c r="F489" s="615"/>
      <c r="G489" s="615"/>
      <c r="H489" s="314" t="s">
        <v>1484</v>
      </c>
      <c r="I489" s="49"/>
      <c r="J489" s="615"/>
      <c r="K489" s="60"/>
      <c r="L489" s="60"/>
      <c r="M489" s="60"/>
      <c r="N489" s="60"/>
      <c r="O489" s="60"/>
      <c r="P489" s="60"/>
      <c r="Q489" s="60"/>
      <c r="R489" s="60"/>
      <c r="S489" s="60"/>
      <c r="T489" s="60"/>
      <c r="U489" s="60"/>
      <c r="V489" s="60"/>
      <c r="W489" s="60"/>
      <c r="X489" s="60"/>
      <c r="Y489" s="60"/>
      <c r="Z489" s="60"/>
    </row>
    <row r="490" spans="1:26" ht="21" customHeight="1">
      <c r="A490" s="14"/>
      <c r="B490" s="13"/>
      <c r="C490" s="81"/>
      <c r="D490" s="615"/>
      <c r="E490" s="156"/>
      <c r="F490" s="615"/>
      <c r="G490" s="615"/>
      <c r="H490" s="315" t="s">
        <v>1485</v>
      </c>
      <c r="I490" s="39"/>
      <c r="J490" s="615"/>
      <c r="K490" s="60"/>
      <c r="L490" s="60"/>
      <c r="M490" s="60"/>
      <c r="N490" s="60"/>
      <c r="O490" s="60"/>
      <c r="P490" s="60"/>
      <c r="Q490" s="60"/>
      <c r="R490" s="60"/>
      <c r="S490" s="60"/>
      <c r="T490" s="60"/>
      <c r="U490" s="60"/>
      <c r="V490" s="60"/>
      <c r="W490" s="60"/>
      <c r="X490" s="60"/>
      <c r="Y490" s="60"/>
      <c r="Z490" s="60"/>
    </row>
    <row r="491" spans="1:26" ht="29.25" customHeight="1">
      <c r="A491" s="14"/>
      <c r="B491" s="13"/>
      <c r="C491" s="81"/>
      <c r="D491" s="615"/>
      <c r="E491" s="156"/>
      <c r="F491" s="618"/>
      <c r="G491" s="618"/>
      <c r="H491" s="322" t="s">
        <v>40</v>
      </c>
      <c r="I491" s="322" t="s">
        <v>40</v>
      </c>
      <c r="J491" s="616"/>
      <c r="K491" s="60"/>
      <c r="L491" s="60"/>
      <c r="M491" s="60"/>
      <c r="N491" s="60"/>
      <c r="O491" s="60"/>
      <c r="P491" s="60"/>
      <c r="Q491" s="60"/>
      <c r="R491" s="60"/>
      <c r="S491" s="60"/>
      <c r="T491" s="60"/>
      <c r="U491" s="60"/>
      <c r="V491" s="60"/>
      <c r="W491" s="60"/>
      <c r="X491" s="60"/>
      <c r="Y491" s="60"/>
      <c r="Z491" s="60"/>
    </row>
    <row r="492" spans="1:26" ht="21" customHeight="1">
      <c r="A492" s="14"/>
      <c r="B492" s="13"/>
      <c r="C492" s="81"/>
      <c r="D492" s="634" t="s">
        <v>275</v>
      </c>
      <c r="E492" s="158"/>
      <c r="F492" s="635" t="s">
        <v>78</v>
      </c>
      <c r="G492" s="635" t="s">
        <v>78</v>
      </c>
      <c r="H492" s="313" t="s">
        <v>1470</v>
      </c>
      <c r="I492" s="159">
        <v>63.1</v>
      </c>
      <c r="J492" s="620" t="s">
        <v>276</v>
      </c>
      <c r="K492" s="60"/>
      <c r="L492" s="60"/>
      <c r="M492" s="60"/>
      <c r="N492" s="60"/>
      <c r="O492" s="60"/>
      <c r="P492" s="60"/>
      <c r="Q492" s="60"/>
      <c r="R492" s="60"/>
      <c r="S492" s="60"/>
      <c r="T492" s="60"/>
      <c r="U492" s="60"/>
      <c r="V492" s="60"/>
      <c r="W492" s="60"/>
      <c r="X492" s="60"/>
      <c r="Y492" s="60"/>
      <c r="Z492" s="60"/>
    </row>
    <row r="493" spans="1:26" ht="21" customHeight="1">
      <c r="A493" s="14"/>
      <c r="B493" s="13"/>
      <c r="C493" s="81"/>
      <c r="D493" s="615"/>
      <c r="E493" s="158"/>
      <c r="F493" s="615"/>
      <c r="G493" s="615"/>
      <c r="H493" s="314" t="s">
        <v>1471</v>
      </c>
      <c r="I493" s="49">
        <v>36.869999999999997</v>
      </c>
      <c r="J493" s="615"/>
      <c r="K493" s="60"/>
      <c r="L493" s="60"/>
      <c r="M493" s="60"/>
      <c r="N493" s="60"/>
      <c r="O493" s="60"/>
      <c r="P493" s="60"/>
      <c r="Q493" s="60"/>
      <c r="R493" s="60"/>
      <c r="S493" s="60"/>
      <c r="T493" s="60"/>
      <c r="U493" s="60"/>
      <c r="V493" s="60"/>
      <c r="W493" s="60"/>
      <c r="X493" s="60"/>
      <c r="Y493" s="60"/>
      <c r="Z493" s="60"/>
    </row>
    <row r="494" spans="1:26" ht="21" customHeight="1">
      <c r="A494" s="14"/>
      <c r="B494" s="13"/>
      <c r="C494" s="81"/>
      <c r="D494" s="634" t="s">
        <v>277</v>
      </c>
      <c r="E494" s="158"/>
      <c r="F494" s="615"/>
      <c r="G494" s="615"/>
      <c r="H494" s="314" t="s">
        <v>1472</v>
      </c>
      <c r="I494" s="49">
        <v>69.040000000000006</v>
      </c>
      <c r="J494" s="615"/>
      <c r="K494" s="60"/>
      <c r="L494" s="60"/>
      <c r="M494" s="60"/>
      <c r="N494" s="60"/>
      <c r="O494" s="60"/>
      <c r="P494" s="60"/>
      <c r="Q494" s="60"/>
      <c r="R494" s="60"/>
      <c r="S494" s="60"/>
      <c r="T494" s="60"/>
      <c r="U494" s="60"/>
      <c r="V494" s="60"/>
      <c r="W494" s="60"/>
      <c r="X494" s="60"/>
      <c r="Y494" s="60"/>
      <c r="Z494" s="60"/>
    </row>
    <row r="495" spans="1:26" ht="21" customHeight="1">
      <c r="A495" s="14"/>
      <c r="B495" s="13"/>
      <c r="C495" s="81"/>
      <c r="D495" s="615"/>
      <c r="E495" s="158"/>
      <c r="F495" s="615"/>
      <c r="G495" s="615"/>
      <c r="H495" s="314" t="s">
        <v>1473</v>
      </c>
      <c r="I495" s="49">
        <v>53.69</v>
      </c>
      <c r="J495" s="615"/>
      <c r="K495" s="60"/>
      <c r="L495" s="60"/>
      <c r="M495" s="60"/>
      <c r="N495" s="60"/>
      <c r="O495" s="60"/>
      <c r="P495" s="60"/>
      <c r="Q495" s="60"/>
      <c r="R495" s="60"/>
      <c r="S495" s="60"/>
      <c r="T495" s="60"/>
      <c r="U495" s="60"/>
      <c r="V495" s="60"/>
      <c r="W495" s="60"/>
      <c r="X495" s="60"/>
      <c r="Y495" s="60"/>
      <c r="Z495" s="60"/>
    </row>
    <row r="496" spans="1:26" ht="21" customHeight="1">
      <c r="A496" s="14"/>
      <c r="B496" s="13"/>
      <c r="C496" s="81"/>
      <c r="D496" s="634" t="s">
        <v>278</v>
      </c>
      <c r="E496" s="158"/>
      <c r="F496" s="615"/>
      <c r="G496" s="615"/>
      <c r="H496" s="314" t="s">
        <v>1474</v>
      </c>
      <c r="I496" s="49">
        <v>53.01</v>
      </c>
      <c r="J496" s="615"/>
      <c r="K496" s="60"/>
      <c r="L496" s="60"/>
      <c r="M496" s="60"/>
      <c r="N496" s="60"/>
      <c r="O496" s="60"/>
      <c r="P496" s="60"/>
      <c r="Q496" s="60"/>
      <c r="R496" s="60"/>
      <c r="S496" s="60"/>
      <c r="T496" s="60"/>
      <c r="U496" s="60"/>
      <c r="V496" s="60"/>
      <c r="W496" s="60"/>
      <c r="X496" s="60"/>
      <c r="Y496" s="60"/>
      <c r="Z496" s="60"/>
    </row>
    <row r="497" spans="1:26" ht="21" customHeight="1">
      <c r="A497" s="14"/>
      <c r="B497" s="13"/>
      <c r="C497" s="81"/>
      <c r="D497" s="615"/>
      <c r="E497" s="158"/>
      <c r="F497" s="615"/>
      <c r="G497" s="615"/>
      <c r="H497" s="314" t="s">
        <v>1475</v>
      </c>
      <c r="I497" s="49">
        <v>34.26</v>
      </c>
      <c r="J497" s="615"/>
      <c r="K497" s="60"/>
      <c r="L497" s="60"/>
      <c r="M497" s="60"/>
      <c r="N497" s="60"/>
      <c r="O497" s="60"/>
      <c r="P497" s="60"/>
      <c r="Q497" s="60"/>
      <c r="R497" s="60"/>
      <c r="S497" s="60"/>
      <c r="T497" s="60"/>
      <c r="U497" s="60"/>
      <c r="V497" s="60"/>
      <c r="W497" s="60"/>
      <c r="X497" s="60"/>
      <c r="Y497" s="60"/>
      <c r="Z497" s="60"/>
    </row>
    <row r="498" spans="1:26" ht="21" customHeight="1">
      <c r="A498" s="14"/>
      <c r="B498" s="13"/>
      <c r="C498" s="81"/>
      <c r="D498" s="615"/>
      <c r="E498" s="158"/>
      <c r="F498" s="615"/>
      <c r="G498" s="615"/>
      <c r="H498" s="314" t="s">
        <v>1476</v>
      </c>
      <c r="I498" s="49">
        <v>67.58</v>
      </c>
      <c r="J498" s="615"/>
      <c r="K498" s="60"/>
      <c r="L498" s="60"/>
      <c r="M498" s="60"/>
      <c r="N498" s="60"/>
      <c r="O498" s="60"/>
      <c r="P498" s="60"/>
      <c r="Q498" s="60"/>
      <c r="R498" s="60"/>
      <c r="S498" s="60"/>
      <c r="T498" s="60"/>
      <c r="U498" s="60"/>
      <c r="V498" s="60"/>
      <c r="W498" s="60"/>
      <c r="X498" s="60"/>
      <c r="Y498" s="60"/>
      <c r="Z498" s="60"/>
    </row>
    <row r="499" spans="1:26" ht="21" customHeight="1">
      <c r="A499" s="14"/>
      <c r="B499" s="13"/>
      <c r="C499" s="81"/>
      <c r="D499" s="615"/>
      <c r="E499" s="158"/>
      <c r="F499" s="615"/>
      <c r="G499" s="615"/>
      <c r="H499" s="315" t="s">
        <v>1477</v>
      </c>
      <c r="I499" s="73">
        <v>36.85</v>
      </c>
      <c r="J499" s="615"/>
      <c r="K499" s="60"/>
      <c r="L499" s="60"/>
      <c r="M499" s="60"/>
      <c r="N499" s="60"/>
      <c r="O499" s="60"/>
      <c r="P499" s="60"/>
      <c r="Q499" s="60"/>
      <c r="R499" s="60"/>
      <c r="S499" s="60"/>
      <c r="T499" s="60"/>
      <c r="U499" s="60"/>
      <c r="V499" s="60"/>
      <c r="W499" s="60"/>
      <c r="X499" s="60"/>
      <c r="Y499" s="60"/>
      <c r="Z499" s="60"/>
    </row>
    <row r="500" spans="1:26" ht="21" customHeight="1">
      <c r="A500" s="14"/>
      <c r="B500" s="13"/>
      <c r="C500" s="81"/>
      <c r="D500" s="13"/>
      <c r="E500" s="158"/>
      <c r="F500" s="621"/>
      <c r="G500" s="621"/>
      <c r="H500" s="294" t="s">
        <v>40</v>
      </c>
      <c r="I500" s="299">
        <f>SUM(I492:I499)/8</f>
        <v>51.8</v>
      </c>
      <c r="J500" s="616"/>
      <c r="K500" s="60"/>
      <c r="L500" s="60"/>
      <c r="M500" s="60"/>
      <c r="N500" s="60"/>
      <c r="O500" s="60"/>
      <c r="P500" s="60"/>
      <c r="Q500" s="60"/>
      <c r="R500" s="60"/>
      <c r="S500" s="60"/>
      <c r="T500" s="60"/>
      <c r="U500" s="60"/>
      <c r="V500" s="60"/>
      <c r="W500" s="60"/>
      <c r="X500" s="60"/>
      <c r="Y500" s="60"/>
      <c r="Z500" s="60"/>
    </row>
    <row r="501" spans="1:26" ht="22.5" customHeight="1">
      <c r="A501" s="14"/>
      <c r="B501" s="633" t="s">
        <v>279</v>
      </c>
      <c r="C501" s="636" t="s">
        <v>280</v>
      </c>
      <c r="D501" s="633" t="s">
        <v>281</v>
      </c>
      <c r="E501" s="55" t="s">
        <v>282</v>
      </c>
      <c r="F501" s="634" t="s">
        <v>78</v>
      </c>
      <c r="G501" s="634" t="s">
        <v>78</v>
      </c>
      <c r="H501" s="306" t="s">
        <v>1472</v>
      </c>
      <c r="I501" s="307">
        <v>3444</v>
      </c>
      <c r="J501" s="624" t="s">
        <v>283</v>
      </c>
      <c r="K501" s="60"/>
      <c r="L501" s="60"/>
      <c r="M501" s="60"/>
      <c r="N501" s="60"/>
      <c r="O501" s="60"/>
      <c r="P501" s="60"/>
      <c r="Q501" s="60"/>
      <c r="R501" s="60"/>
      <c r="S501" s="60"/>
      <c r="T501" s="60"/>
      <c r="U501" s="60"/>
      <c r="V501" s="60"/>
      <c r="W501" s="60"/>
      <c r="X501" s="60"/>
      <c r="Y501" s="60"/>
      <c r="Z501" s="60"/>
    </row>
    <row r="502" spans="1:26" ht="22.5" customHeight="1">
      <c r="A502" s="14"/>
      <c r="B502" s="615"/>
      <c r="C502" s="615"/>
      <c r="D502" s="615"/>
      <c r="E502" s="81"/>
      <c r="F502" s="615"/>
      <c r="G502" s="615"/>
      <c r="H502" s="306" t="s">
        <v>1470</v>
      </c>
      <c r="I502" s="307">
        <v>2254</v>
      </c>
      <c r="J502" s="615"/>
      <c r="K502" s="60"/>
      <c r="L502" s="60"/>
      <c r="M502" s="60"/>
      <c r="N502" s="60"/>
      <c r="O502" s="60"/>
      <c r="P502" s="60"/>
      <c r="Q502" s="60"/>
      <c r="R502" s="60"/>
      <c r="S502" s="60"/>
      <c r="T502" s="60"/>
      <c r="U502" s="60"/>
      <c r="V502" s="60"/>
      <c r="W502" s="60"/>
      <c r="X502" s="60"/>
      <c r="Y502" s="60"/>
      <c r="Z502" s="60"/>
    </row>
    <row r="503" spans="1:26" ht="22.5" customHeight="1">
      <c r="A503" s="14"/>
      <c r="B503" s="615"/>
      <c r="C503" s="615"/>
      <c r="D503" s="615"/>
      <c r="E503" s="81"/>
      <c r="F503" s="615"/>
      <c r="G503" s="615"/>
      <c r="H503" s="306" t="s">
        <v>1473</v>
      </c>
      <c r="I503" s="307">
        <v>2400</v>
      </c>
      <c r="J503" s="615"/>
      <c r="K503" s="60"/>
      <c r="L503" s="60"/>
      <c r="M503" s="60"/>
      <c r="N503" s="60"/>
      <c r="O503" s="60"/>
      <c r="P503" s="60"/>
      <c r="Q503" s="60"/>
      <c r="R503" s="60"/>
      <c r="S503" s="60"/>
      <c r="T503" s="60"/>
      <c r="U503" s="60"/>
      <c r="V503" s="60"/>
      <c r="W503" s="60"/>
      <c r="X503" s="60"/>
      <c r="Y503" s="60"/>
      <c r="Z503" s="60"/>
    </row>
    <row r="504" spans="1:26" ht="28.5" customHeight="1">
      <c r="A504" s="14"/>
      <c r="B504" s="615"/>
      <c r="C504" s="615"/>
      <c r="D504" s="615"/>
      <c r="E504" s="81"/>
      <c r="F504" s="615"/>
      <c r="G504" s="615"/>
      <c r="H504" s="306" t="s">
        <v>1471</v>
      </c>
      <c r="I504" s="307">
        <v>2868</v>
      </c>
      <c r="J504" s="615"/>
      <c r="K504" s="60"/>
      <c r="L504" s="60"/>
      <c r="M504" s="60"/>
      <c r="N504" s="60"/>
      <c r="O504" s="60"/>
      <c r="P504" s="60"/>
      <c r="Q504" s="60"/>
      <c r="R504" s="60"/>
      <c r="S504" s="60"/>
      <c r="T504" s="60"/>
      <c r="U504" s="60"/>
      <c r="V504" s="60"/>
      <c r="W504" s="60"/>
      <c r="X504" s="60"/>
      <c r="Y504" s="60"/>
      <c r="Z504" s="60"/>
    </row>
    <row r="505" spans="1:26" ht="22.5" customHeight="1">
      <c r="A505" s="14"/>
      <c r="B505" s="615"/>
      <c r="C505" s="615"/>
      <c r="D505" s="634" t="s">
        <v>284</v>
      </c>
      <c r="E505" s="81"/>
      <c r="F505" s="615"/>
      <c r="G505" s="615"/>
      <c r="H505" s="306" t="s">
        <v>1477</v>
      </c>
      <c r="I505" s="307">
        <v>1858</v>
      </c>
      <c r="J505" s="615"/>
      <c r="K505" s="60"/>
      <c r="L505" s="60"/>
      <c r="M505" s="60"/>
      <c r="N505" s="60"/>
      <c r="O505" s="60"/>
      <c r="P505" s="60"/>
      <c r="Q505" s="60"/>
      <c r="R505" s="60"/>
      <c r="S505" s="60"/>
      <c r="T505" s="60"/>
      <c r="U505" s="60"/>
      <c r="V505" s="60"/>
      <c r="W505" s="60"/>
      <c r="X505" s="60"/>
      <c r="Y505" s="60"/>
      <c r="Z505" s="60"/>
    </row>
    <row r="506" spans="1:26" ht="22.5" customHeight="1">
      <c r="A506" s="14"/>
      <c r="B506" s="615"/>
      <c r="C506" s="615"/>
      <c r="D506" s="615"/>
      <c r="E506" s="81"/>
      <c r="F506" s="615"/>
      <c r="G506" s="615"/>
      <c r="H506" s="306" t="s">
        <v>1476</v>
      </c>
      <c r="I506" s="306">
        <v>612</v>
      </c>
      <c r="J506" s="615"/>
      <c r="K506" s="60"/>
      <c r="L506" s="60"/>
      <c r="M506" s="60"/>
      <c r="N506" s="60"/>
      <c r="O506" s="60"/>
      <c r="P506" s="60"/>
      <c r="Q506" s="60"/>
      <c r="R506" s="60"/>
      <c r="S506" s="60"/>
      <c r="T506" s="60"/>
      <c r="U506" s="60"/>
      <c r="V506" s="60"/>
      <c r="W506" s="60"/>
      <c r="X506" s="60"/>
      <c r="Y506" s="60"/>
      <c r="Z506" s="60"/>
    </row>
    <row r="507" spans="1:26" ht="30" customHeight="1">
      <c r="A507" s="14"/>
      <c r="B507" s="615"/>
      <c r="C507" s="615"/>
      <c r="D507" s="615"/>
      <c r="E507" s="81"/>
      <c r="F507" s="615"/>
      <c r="G507" s="615"/>
      <c r="H507" s="306" t="s">
        <v>1475</v>
      </c>
      <c r="I507" s="307">
        <v>1200</v>
      </c>
      <c r="J507" s="615"/>
      <c r="K507" s="60"/>
      <c r="L507" s="60"/>
      <c r="M507" s="60"/>
      <c r="N507" s="60"/>
      <c r="O507" s="60"/>
      <c r="P507" s="60"/>
      <c r="Q507" s="60"/>
      <c r="R507" s="60"/>
      <c r="S507" s="60"/>
      <c r="T507" s="60"/>
      <c r="U507" s="60"/>
      <c r="V507" s="60"/>
      <c r="W507" s="60"/>
      <c r="X507" s="60"/>
      <c r="Y507" s="60"/>
      <c r="Z507" s="60"/>
    </row>
    <row r="508" spans="1:26" ht="22.5" customHeight="1">
      <c r="A508" s="14"/>
      <c r="B508" s="615"/>
      <c r="C508" s="615"/>
      <c r="D508" s="634" t="s">
        <v>285</v>
      </c>
      <c r="E508" s="81"/>
      <c r="F508" s="615"/>
      <c r="G508" s="615"/>
      <c r="H508" s="306" t="s">
        <v>1474</v>
      </c>
      <c r="I508" s="307">
        <v>1361</v>
      </c>
      <c r="J508" s="615"/>
      <c r="K508" s="60"/>
      <c r="L508" s="60"/>
      <c r="M508" s="60"/>
      <c r="N508" s="60"/>
      <c r="O508" s="60"/>
      <c r="P508" s="60"/>
      <c r="Q508" s="60"/>
      <c r="R508" s="60"/>
      <c r="S508" s="60"/>
      <c r="T508" s="60"/>
      <c r="U508" s="60"/>
      <c r="V508" s="60"/>
      <c r="W508" s="60"/>
      <c r="X508" s="60"/>
      <c r="Y508" s="60"/>
      <c r="Z508" s="60"/>
    </row>
    <row r="509" spans="1:26" ht="42" customHeight="1">
      <c r="A509" s="14"/>
      <c r="B509" s="615"/>
      <c r="C509" s="615"/>
      <c r="D509" s="615"/>
      <c r="E509" s="81"/>
      <c r="F509" s="615"/>
      <c r="G509" s="615"/>
      <c r="H509" s="299" t="s">
        <v>40</v>
      </c>
      <c r="I509" s="323">
        <f>SUM(I501:I508)</f>
        <v>15997</v>
      </c>
      <c r="J509" s="616"/>
      <c r="K509" s="60"/>
      <c r="L509" s="60"/>
      <c r="M509" s="60"/>
      <c r="N509" s="60"/>
      <c r="O509" s="60"/>
      <c r="P509" s="60"/>
      <c r="Q509" s="60"/>
      <c r="R509" s="60"/>
      <c r="S509" s="60"/>
      <c r="T509" s="60"/>
      <c r="U509" s="60"/>
      <c r="V509" s="60"/>
      <c r="W509" s="60"/>
      <c r="X509" s="60"/>
      <c r="Y509" s="60"/>
      <c r="Z509" s="60"/>
    </row>
    <row r="510" spans="1:26" ht="42" customHeight="1">
      <c r="A510" s="14"/>
      <c r="B510" s="615"/>
      <c r="C510" s="615"/>
      <c r="D510" s="13" t="s">
        <v>286</v>
      </c>
      <c r="E510" s="13"/>
      <c r="F510" s="51"/>
      <c r="G510" s="51"/>
      <c r="H510" s="13"/>
      <c r="I510" s="51"/>
      <c r="J510" s="52"/>
      <c r="K510" s="60"/>
      <c r="L510" s="60"/>
      <c r="M510" s="60"/>
      <c r="N510" s="60"/>
      <c r="O510" s="60"/>
      <c r="P510" s="60"/>
      <c r="Q510" s="60"/>
      <c r="R510" s="60"/>
      <c r="S510" s="60"/>
      <c r="T510" s="60"/>
      <c r="U510" s="60"/>
      <c r="V510" s="60"/>
      <c r="W510" s="60"/>
      <c r="X510" s="60"/>
      <c r="Y510" s="60"/>
      <c r="Z510" s="60"/>
    </row>
    <row r="511" spans="1:26" ht="21.75" customHeight="1">
      <c r="A511" s="14"/>
      <c r="B511" s="633" t="s">
        <v>287</v>
      </c>
      <c r="C511" s="633" t="s">
        <v>288</v>
      </c>
      <c r="D511" s="633" t="s">
        <v>289</v>
      </c>
      <c r="E511" s="54" t="s">
        <v>290</v>
      </c>
      <c r="F511" s="634" t="s">
        <v>78</v>
      </c>
      <c r="G511" s="634" t="s">
        <v>78</v>
      </c>
      <c r="H511" s="313" t="s">
        <v>1478</v>
      </c>
      <c r="I511" s="48"/>
      <c r="J511" s="623" t="s">
        <v>1540</v>
      </c>
      <c r="K511" s="60"/>
      <c r="L511" s="60"/>
      <c r="M511" s="60"/>
      <c r="N511" s="60"/>
      <c r="O511" s="60"/>
      <c r="P511" s="60"/>
      <c r="Q511" s="60"/>
      <c r="R511" s="60"/>
      <c r="S511" s="60"/>
      <c r="T511" s="60"/>
      <c r="U511" s="60"/>
      <c r="V511" s="60"/>
      <c r="W511" s="60"/>
      <c r="X511" s="60"/>
      <c r="Y511" s="60"/>
      <c r="Z511" s="60"/>
    </row>
    <row r="512" spans="1:26" ht="21.75" customHeight="1">
      <c r="A512" s="14"/>
      <c r="B512" s="615"/>
      <c r="C512" s="615"/>
      <c r="D512" s="615"/>
      <c r="E512" s="13"/>
      <c r="F512" s="615"/>
      <c r="G512" s="615"/>
      <c r="H512" s="314" t="s">
        <v>1479</v>
      </c>
      <c r="I512" s="49"/>
      <c r="J512" s="615"/>
      <c r="K512" s="60"/>
      <c r="L512" s="60"/>
      <c r="M512" s="60"/>
      <c r="N512" s="60"/>
      <c r="O512" s="60"/>
      <c r="P512" s="60"/>
      <c r="Q512" s="60"/>
      <c r="R512" s="60"/>
      <c r="S512" s="60"/>
      <c r="T512" s="60"/>
      <c r="U512" s="60"/>
      <c r="V512" s="60"/>
      <c r="W512" s="60"/>
      <c r="X512" s="60"/>
      <c r="Y512" s="60"/>
      <c r="Z512" s="60"/>
    </row>
    <row r="513" spans="1:26" ht="21.75" customHeight="1">
      <c r="A513" s="14"/>
      <c r="B513" s="615"/>
      <c r="C513" s="615"/>
      <c r="D513" s="615"/>
      <c r="E513" s="13"/>
      <c r="F513" s="615"/>
      <c r="G513" s="615"/>
      <c r="H513" s="314" t="s">
        <v>1480</v>
      </c>
      <c r="I513" s="49"/>
      <c r="J513" s="615"/>
      <c r="K513" s="60"/>
      <c r="L513" s="60"/>
      <c r="M513" s="60"/>
      <c r="N513" s="60"/>
      <c r="O513" s="60"/>
      <c r="P513" s="60"/>
      <c r="Q513" s="60"/>
      <c r="R513" s="60"/>
      <c r="S513" s="60"/>
      <c r="T513" s="60"/>
      <c r="U513" s="60"/>
      <c r="V513" s="60"/>
      <c r="W513" s="60"/>
      <c r="X513" s="60"/>
      <c r="Y513" s="60"/>
      <c r="Z513" s="60"/>
    </row>
    <row r="514" spans="1:26" ht="21.75" customHeight="1">
      <c r="A514" s="14"/>
      <c r="B514" s="13"/>
      <c r="C514" s="615"/>
      <c r="D514" s="641" t="s">
        <v>292</v>
      </c>
      <c r="E514" s="13"/>
      <c r="F514" s="615"/>
      <c r="G514" s="615"/>
      <c r="H514" s="314" t="s">
        <v>1481</v>
      </c>
      <c r="I514" s="49"/>
      <c r="J514" s="615"/>
      <c r="K514" s="60"/>
      <c r="L514" s="60"/>
      <c r="M514" s="60"/>
      <c r="N514" s="60"/>
      <c r="O514" s="60"/>
      <c r="P514" s="60"/>
      <c r="Q514" s="60"/>
      <c r="R514" s="60"/>
      <c r="S514" s="60"/>
      <c r="T514" s="60"/>
      <c r="U514" s="60"/>
      <c r="V514" s="60"/>
      <c r="W514" s="60"/>
      <c r="X514" s="60"/>
      <c r="Y514" s="60"/>
      <c r="Z514" s="60"/>
    </row>
    <row r="515" spans="1:26" ht="21.75" customHeight="1">
      <c r="A515" s="14"/>
      <c r="B515" s="13"/>
      <c r="C515" s="615"/>
      <c r="D515" s="615"/>
      <c r="E515" s="13"/>
      <c r="F515" s="615"/>
      <c r="G515" s="615"/>
      <c r="H515" s="314" t="s">
        <v>1482</v>
      </c>
      <c r="I515" s="49"/>
      <c r="J515" s="615"/>
      <c r="K515" s="60"/>
      <c r="L515" s="60"/>
      <c r="M515" s="60"/>
      <c r="N515" s="60"/>
      <c r="O515" s="60"/>
      <c r="P515" s="60"/>
      <c r="Q515" s="60"/>
      <c r="R515" s="60"/>
      <c r="S515" s="60"/>
      <c r="T515" s="60"/>
      <c r="U515" s="60"/>
      <c r="V515" s="60"/>
      <c r="W515" s="60"/>
      <c r="X515" s="60"/>
      <c r="Y515" s="60"/>
      <c r="Z515" s="60"/>
    </row>
    <row r="516" spans="1:26" ht="21.75" customHeight="1">
      <c r="A516" s="14"/>
      <c r="B516" s="13"/>
      <c r="C516" s="615"/>
      <c r="D516" s="638" t="s">
        <v>293</v>
      </c>
      <c r="E516" s="13"/>
      <c r="F516" s="615"/>
      <c r="G516" s="615"/>
      <c r="H516" s="314" t="s">
        <v>1483</v>
      </c>
      <c r="I516" s="49"/>
      <c r="J516" s="615"/>
      <c r="K516" s="60"/>
      <c r="L516" s="60"/>
      <c r="M516" s="60"/>
      <c r="N516" s="60"/>
      <c r="O516" s="60"/>
      <c r="P516" s="60"/>
      <c r="Q516" s="60"/>
      <c r="R516" s="60"/>
      <c r="S516" s="60"/>
      <c r="T516" s="60"/>
      <c r="U516" s="60"/>
      <c r="V516" s="60"/>
      <c r="W516" s="60"/>
      <c r="X516" s="60"/>
      <c r="Y516" s="60"/>
      <c r="Z516" s="60"/>
    </row>
    <row r="517" spans="1:26" ht="21.75" customHeight="1">
      <c r="A517" s="14"/>
      <c r="B517" s="13"/>
      <c r="C517" s="13"/>
      <c r="D517" s="615"/>
      <c r="E517" s="13"/>
      <c r="F517" s="615"/>
      <c r="G517" s="615"/>
      <c r="H517" s="314" t="s">
        <v>1484</v>
      </c>
      <c r="I517" s="49"/>
      <c r="J517" s="615"/>
      <c r="K517" s="60"/>
      <c r="L517" s="60"/>
      <c r="M517" s="60"/>
      <c r="N517" s="60"/>
      <c r="O517" s="60"/>
      <c r="P517" s="60"/>
      <c r="Q517" s="60"/>
      <c r="R517" s="60"/>
      <c r="S517" s="60"/>
      <c r="T517" s="60"/>
      <c r="U517" s="60"/>
      <c r="V517" s="60"/>
      <c r="W517" s="60"/>
      <c r="X517" s="60"/>
      <c r="Y517" s="60"/>
      <c r="Z517" s="60"/>
    </row>
    <row r="518" spans="1:26" ht="21.75" customHeight="1">
      <c r="A518" s="14"/>
      <c r="B518" s="13"/>
      <c r="C518" s="13"/>
      <c r="D518" s="13"/>
      <c r="E518" s="13"/>
      <c r="F518" s="615"/>
      <c r="G518" s="615"/>
      <c r="H518" s="315" t="s">
        <v>1485</v>
      </c>
      <c r="I518" s="73"/>
      <c r="J518" s="615"/>
      <c r="K518" s="60"/>
      <c r="L518" s="60"/>
      <c r="M518" s="60"/>
      <c r="N518" s="60"/>
      <c r="O518" s="60"/>
      <c r="P518" s="60"/>
      <c r="Q518" s="60"/>
      <c r="R518" s="60"/>
      <c r="S518" s="60"/>
      <c r="T518" s="60"/>
      <c r="U518" s="60"/>
      <c r="V518" s="60"/>
      <c r="W518" s="60"/>
      <c r="X518" s="60"/>
      <c r="Y518" s="60"/>
      <c r="Z518" s="60"/>
    </row>
    <row r="519" spans="1:26" ht="21.75" customHeight="1">
      <c r="A519" s="14"/>
      <c r="B519" s="13"/>
      <c r="C519" s="13"/>
      <c r="D519" s="13"/>
      <c r="E519" s="13"/>
      <c r="F519" s="618"/>
      <c r="G519" s="618"/>
      <c r="H519" s="299" t="s">
        <v>40</v>
      </c>
      <c r="I519" s="294"/>
      <c r="J519" s="616"/>
      <c r="K519" s="60"/>
      <c r="L519" s="60"/>
      <c r="M519" s="60"/>
      <c r="N519" s="60"/>
      <c r="O519" s="60"/>
      <c r="P519" s="60"/>
      <c r="Q519" s="60"/>
      <c r="R519" s="60"/>
      <c r="S519" s="60"/>
      <c r="T519" s="60"/>
      <c r="U519" s="60"/>
      <c r="V519" s="60"/>
      <c r="W519" s="60"/>
      <c r="X519" s="60"/>
      <c r="Y519" s="60"/>
      <c r="Z519" s="60"/>
    </row>
    <row r="520" spans="1:26" ht="21" customHeight="1">
      <c r="A520" s="14"/>
      <c r="B520" s="13"/>
      <c r="C520" s="13"/>
      <c r="D520" s="13"/>
      <c r="E520" s="13"/>
      <c r="F520" s="635" t="s">
        <v>78</v>
      </c>
      <c r="G520" s="635" t="s">
        <v>78</v>
      </c>
      <c r="H520" s="313" t="s">
        <v>1478</v>
      </c>
      <c r="I520" s="48"/>
      <c r="J520" s="620" t="s">
        <v>1541</v>
      </c>
      <c r="K520" s="60"/>
      <c r="L520" s="60"/>
      <c r="M520" s="60"/>
      <c r="N520" s="60"/>
      <c r="O520" s="60"/>
      <c r="P520" s="60"/>
      <c r="Q520" s="60"/>
      <c r="R520" s="60"/>
      <c r="S520" s="60"/>
      <c r="T520" s="60"/>
      <c r="U520" s="60"/>
      <c r="V520" s="60"/>
      <c r="W520" s="60"/>
      <c r="X520" s="60"/>
      <c r="Y520" s="60"/>
      <c r="Z520" s="60"/>
    </row>
    <row r="521" spans="1:26" ht="21" customHeight="1">
      <c r="A521" s="14"/>
      <c r="B521" s="13"/>
      <c r="C521" s="13"/>
      <c r="D521" s="13"/>
      <c r="E521" s="13"/>
      <c r="F521" s="615"/>
      <c r="G521" s="615"/>
      <c r="H521" s="314" t="s">
        <v>1479</v>
      </c>
      <c r="I521" s="49"/>
      <c r="J521" s="615"/>
      <c r="K521" s="60"/>
      <c r="L521" s="60"/>
      <c r="M521" s="60"/>
      <c r="N521" s="60"/>
      <c r="O521" s="60"/>
      <c r="P521" s="60"/>
      <c r="Q521" s="60"/>
      <c r="R521" s="60"/>
      <c r="S521" s="60"/>
      <c r="T521" s="60"/>
      <c r="U521" s="60"/>
      <c r="V521" s="60"/>
      <c r="W521" s="60"/>
      <c r="X521" s="60"/>
      <c r="Y521" s="60"/>
      <c r="Z521" s="60"/>
    </row>
    <row r="522" spans="1:26" ht="21" customHeight="1">
      <c r="A522" s="14"/>
      <c r="B522" s="13"/>
      <c r="C522" s="13"/>
      <c r="D522" s="13"/>
      <c r="E522" s="13"/>
      <c r="F522" s="615"/>
      <c r="G522" s="615"/>
      <c r="H522" s="314" t="s">
        <v>1480</v>
      </c>
      <c r="I522" s="49"/>
      <c r="J522" s="615"/>
      <c r="K522" s="60"/>
      <c r="L522" s="60"/>
      <c r="M522" s="60"/>
      <c r="N522" s="60"/>
      <c r="O522" s="60"/>
      <c r="P522" s="60"/>
      <c r="Q522" s="60"/>
      <c r="R522" s="60"/>
      <c r="S522" s="60"/>
      <c r="T522" s="60"/>
      <c r="U522" s="60"/>
      <c r="V522" s="60"/>
      <c r="W522" s="60"/>
      <c r="X522" s="60"/>
      <c r="Y522" s="60"/>
      <c r="Z522" s="60"/>
    </row>
    <row r="523" spans="1:26" ht="21" customHeight="1">
      <c r="A523" s="14"/>
      <c r="B523" s="13"/>
      <c r="C523" s="13"/>
      <c r="D523" s="13"/>
      <c r="E523" s="13"/>
      <c r="F523" s="615"/>
      <c r="G523" s="615"/>
      <c r="H523" s="314" t="s">
        <v>1481</v>
      </c>
      <c r="I523" s="49"/>
      <c r="J523" s="615"/>
      <c r="K523" s="60"/>
      <c r="L523" s="60"/>
      <c r="M523" s="60"/>
      <c r="N523" s="60"/>
      <c r="O523" s="60"/>
      <c r="P523" s="60"/>
      <c r="Q523" s="60"/>
      <c r="R523" s="60"/>
      <c r="S523" s="60"/>
      <c r="T523" s="60"/>
      <c r="U523" s="60"/>
      <c r="V523" s="60"/>
      <c r="W523" s="60"/>
      <c r="X523" s="60"/>
      <c r="Y523" s="60"/>
      <c r="Z523" s="60"/>
    </row>
    <row r="524" spans="1:26" ht="21" customHeight="1">
      <c r="A524" s="14"/>
      <c r="B524" s="13"/>
      <c r="C524" s="13"/>
      <c r="D524" s="13"/>
      <c r="E524" s="13"/>
      <c r="F524" s="615"/>
      <c r="G524" s="615"/>
      <c r="H524" s="314" t="s">
        <v>1482</v>
      </c>
      <c r="I524" s="49"/>
      <c r="J524" s="615"/>
      <c r="K524" s="60"/>
      <c r="L524" s="60"/>
      <c r="M524" s="60"/>
      <c r="N524" s="60"/>
      <c r="O524" s="60"/>
      <c r="P524" s="60"/>
      <c r="Q524" s="60"/>
      <c r="R524" s="60"/>
      <c r="S524" s="60"/>
      <c r="T524" s="60"/>
      <c r="U524" s="60"/>
      <c r="V524" s="60"/>
      <c r="W524" s="60"/>
      <c r="X524" s="60"/>
      <c r="Y524" s="60"/>
      <c r="Z524" s="60"/>
    </row>
    <row r="525" spans="1:26" ht="21" customHeight="1">
      <c r="A525" s="14"/>
      <c r="B525" s="13"/>
      <c r="C525" s="13"/>
      <c r="D525" s="13"/>
      <c r="E525" s="13"/>
      <c r="F525" s="615"/>
      <c r="G525" s="615"/>
      <c r="H525" s="314" t="s">
        <v>1483</v>
      </c>
      <c r="I525" s="49"/>
      <c r="J525" s="615"/>
      <c r="K525" s="60"/>
      <c r="L525" s="60"/>
      <c r="M525" s="60"/>
      <c r="N525" s="60"/>
      <c r="O525" s="60"/>
      <c r="P525" s="60"/>
      <c r="Q525" s="60"/>
      <c r="R525" s="60"/>
      <c r="S525" s="60"/>
      <c r="T525" s="60"/>
      <c r="U525" s="60"/>
      <c r="V525" s="60"/>
      <c r="W525" s="60"/>
      <c r="X525" s="60"/>
      <c r="Y525" s="60"/>
      <c r="Z525" s="60"/>
    </row>
    <row r="526" spans="1:26" ht="21" customHeight="1">
      <c r="A526" s="14"/>
      <c r="B526" s="13"/>
      <c r="C526" s="13"/>
      <c r="D526" s="13"/>
      <c r="E526" s="13"/>
      <c r="F526" s="615"/>
      <c r="G526" s="615"/>
      <c r="H526" s="314" t="s">
        <v>1484</v>
      </c>
      <c r="I526" s="49"/>
      <c r="J526" s="615"/>
      <c r="K526" s="60"/>
      <c r="L526" s="60"/>
      <c r="M526" s="60"/>
      <c r="N526" s="60"/>
      <c r="O526" s="60"/>
      <c r="P526" s="60"/>
      <c r="Q526" s="60"/>
      <c r="R526" s="60"/>
      <c r="S526" s="60"/>
      <c r="T526" s="60"/>
      <c r="U526" s="60"/>
      <c r="V526" s="60"/>
      <c r="W526" s="60"/>
      <c r="X526" s="60"/>
      <c r="Y526" s="60"/>
      <c r="Z526" s="60"/>
    </row>
    <row r="527" spans="1:26" ht="21" customHeight="1">
      <c r="A527" s="14"/>
      <c r="B527" s="13"/>
      <c r="C527" s="13"/>
      <c r="D527" s="13"/>
      <c r="E527" s="13"/>
      <c r="F527" s="615"/>
      <c r="G527" s="615"/>
      <c r="H527" s="315" t="s">
        <v>1485</v>
      </c>
      <c r="I527" s="73"/>
      <c r="J527" s="615"/>
      <c r="K527" s="60"/>
      <c r="L527" s="60"/>
      <c r="M527" s="60"/>
      <c r="N527" s="60"/>
      <c r="O527" s="60"/>
      <c r="P527" s="60"/>
      <c r="Q527" s="60"/>
      <c r="R527" s="60"/>
      <c r="S527" s="60"/>
      <c r="T527" s="60"/>
      <c r="U527" s="60"/>
      <c r="V527" s="60"/>
      <c r="W527" s="60"/>
      <c r="X527" s="60"/>
      <c r="Y527" s="60"/>
      <c r="Z527" s="60"/>
    </row>
    <row r="528" spans="1:26" ht="21" customHeight="1">
      <c r="A528" s="14"/>
      <c r="B528" s="13"/>
      <c r="C528" s="13"/>
      <c r="D528" s="13"/>
      <c r="E528" s="13"/>
      <c r="F528" s="621"/>
      <c r="G528" s="621"/>
      <c r="H528" s="299" t="s">
        <v>40</v>
      </c>
      <c r="I528" s="294"/>
      <c r="J528" s="616"/>
      <c r="K528" s="60"/>
      <c r="L528" s="60"/>
      <c r="M528" s="60"/>
      <c r="N528" s="60"/>
      <c r="O528" s="60"/>
      <c r="P528" s="60"/>
      <c r="Q528" s="60"/>
      <c r="R528" s="60"/>
      <c r="S528" s="60"/>
      <c r="T528" s="60"/>
      <c r="U528" s="60"/>
      <c r="V528" s="60"/>
      <c r="W528" s="60"/>
      <c r="X528" s="60"/>
      <c r="Y528" s="60"/>
      <c r="Z528" s="60"/>
    </row>
    <row r="529" spans="1:26" ht="21.75" customHeight="1">
      <c r="A529" s="14"/>
      <c r="B529" s="633" t="s">
        <v>295</v>
      </c>
      <c r="C529" s="636" t="s">
        <v>296</v>
      </c>
      <c r="D529" s="636" t="s">
        <v>297</v>
      </c>
      <c r="E529" s="633" t="s">
        <v>298</v>
      </c>
      <c r="F529" s="634" t="s">
        <v>78</v>
      </c>
      <c r="G529" s="634" t="s">
        <v>78</v>
      </c>
      <c r="H529" s="308" t="s">
        <v>1470</v>
      </c>
      <c r="I529" s="165">
        <v>1.0827067669172932</v>
      </c>
      <c r="J529" s="624" t="s">
        <v>1542</v>
      </c>
      <c r="K529" s="60"/>
      <c r="L529" s="60"/>
      <c r="M529" s="60"/>
      <c r="N529" s="60"/>
      <c r="O529" s="60"/>
      <c r="P529" s="60"/>
      <c r="Q529" s="60"/>
      <c r="R529" s="60"/>
      <c r="S529" s="60"/>
      <c r="T529" s="60"/>
      <c r="U529" s="60"/>
      <c r="V529" s="60"/>
      <c r="W529" s="60"/>
      <c r="X529" s="60"/>
      <c r="Y529" s="60"/>
      <c r="Z529" s="60"/>
    </row>
    <row r="530" spans="1:26" ht="21.75" customHeight="1">
      <c r="A530" s="14"/>
      <c r="B530" s="615"/>
      <c r="C530" s="615"/>
      <c r="D530" s="615"/>
      <c r="E530" s="615"/>
      <c r="F530" s="615"/>
      <c r="G530" s="615"/>
      <c r="H530" s="308" t="s">
        <v>1471</v>
      </c>
      <c r="I530" s="166">
        <v>0.89336863628394381</v>
      </c>
      <c r="J530" s="615"/>
      <c r="K530" s="60"/>
      <c r="L530" s="60"/>
      <c r="M530" s="60"/>
      <c r="N530" s="60"/>
      <c r="O530" s="60"/>
      <c r="P530" s="60"/>
      <c r="Q530" s="60"/>
      <c r="R530" s="60"/>
      <c r="S530" s="60"/>
      <c r="T530" s="60"/>
      <c r="U530" s="60"/>
      <c r="V530" s="60"/>
      <c r="W530" s="60"/>
      <c r="X530" s="60"/>
      <c r="Y530" s="60"/>
      <c r="Z530" s="60"/>
    </row>
    <row r="531" spans="1:26" ht="21.75" customHeight="1">
      <c r="A531" s="14"/>
      <c r="B531" s="13"/>
      <c r="C531" s="615"/>
      <c r="D531" s="634" t="s">
        <v>300</v>
      </c>
      <c r="E531" s="13"/>
      <c r="F531" s="615"/>
      <c r="G531" s="615"/>
      <c r="H531" s="308" t="s">
        <v>1474</v>
      </c>
      <c r="I531" s="166">
        <v>0.94926555324145712</v>
      </c>
      <c r="J531" s="615"/>
      <c r="K531" s="60"/>
      <c r="L531" s="60"/>
      <c r="M531" s="60"/>
      <c r="N531" s="60"/>
      <c r="O531" s="60"/>
      <c r="P531" s="60"/>
      <c r="Q531" s="60"/>
      <c r="R531" s="60"/>
      <c r="S531" s="60"/>
      <c r="T531" s="60"/>
      <c r="U531" s="60"/>
      <c r="V531" s="60"/>
      <c r="W531" s="60"/>
      <c r="X531" s="60"/>
      <c r="Y531" s="60"/>
      <c r="Z531" s="60"/>
    </row>
    <row r="532" spans="1:26" ht="21.75" customHeight="1">
      <c r="A532" s="14"/>
      <c r="B532" s="13"/>
      <c r="C532" s="615"/>
      <c r="D532" s="615"/>
      <c r="E532" s="13"/>
      <c r="F532" s="615"/>
      <c r="G532" s="615"/>
      <c r="H532" s="308" t="s">
        <v>1475</v>
      </c>
      <c r="I532" s="166">
        <v>1.8884592061337155</v>
      </c>
      <c r="J532" s="615"/>
      <c r="K532" s="60"/>
      <c r="L532" s="60"/>
      <c r="M532" s="60"/>
      <c r="N532" s="60"/>
      <c r="O532" s="60"/>
      <c r="P532" s="60"/>
      <c r="Q532" s="60"/>
      <c r="R532" s="60"/>
      <c r="S532" s="60"/>
      <c r="T532" s="60"/>
      <c r="U532" s="60"/>
      <c r="V532" s="60"/>
      <c r="W532" s="60"/>
      <c r="X532" s="60"/>
      <c r="Y532" s="60"/>
      <c r="Z532" s="60"/>
    </row>
    <row r="533" spans="1:26" ht="21.75" customHeight="1">
      <c r="A533" s="14"/>
      <c r="B533" s="13"/>
      <c r="C533" s="615"/>
      <c r="D533" s="615"/>
      <c r="E533" s="13"/>
      <c r="F533" s="615"/>
      <c r="G533" s="615"/>
      <c r="H533" s="308" t="s">
        <v>1472</v>
      </c>
      <c r="I533" s="166">
        <v>0.70408073459089981</v>
      </c>
      <c r="J533" s="615"/>
      <c r="K533" s="60"/>
      <c r="L533" s="60"/>
      <c r="M533" s="60"/>
      <c r="N533" s="60"/>
      <c r="O533" s="60"/>
      <c r="P533" s="60"/>
      <c r="Q533" s="60"/>
      <c r="R533" s="60"/>
      <c r="S533" s="60"/>
      <c r="T533" s="60"/>
      <c r="U533" s="60"/>
      <c r="V533" s="60"/>
      <c r="W533" s="60"/>
      <c r="X533" s="60"/>
      <c r="Y533" s="60"/>
      <c r="Z533" s="60"/>
    </row>
    <row r="534" spans="1:26" ht="31.5" customHeight="1">
      <c r="A534" s="14"/>
      <c r="B534" s="13"/>
      <c r="C534" s="13"/>
      <c r="D534" s="615"/>
      <c r="E534" s="13"/>
      <c r="F534" s="615"/>
      <c r="G534" s="615"/>
      <c r="H534" s="308" t="s">
        <v>1476</v>
      </c>
      <c r="I534" s="166">
        <v>1.5432892638510212</v>
      </c>
      <c r="J534" s="615"/>
      <c r="K534" s="60"/>
      <c r="L534" s="60"/>
      <c r="M534" s="60"/>
      <c r="N534" s="60"/>
      <c r="O534" s="60"/>
      <c r="P534" s="60"/>
      <c r="Q534" s="60"/>
      <c r="R534" s="60"/>
      <c r="S534" s="60"/>
      <c r="T534" s="60"/>
      <c r="U534" s="60"/>
      <c r="V534" s="60"/>
      <c r="W534" s="60"/>
      <c r="X534" s="60"/>
      <c r="Y534" s="60"/>
      <c r="Z534" s="60"/>
    </row>
    <row r="535" spans="1:26" ht="21.75" customHeight="1">
      <c r="A535" s="14"/>
      <c r="B535" s="13"/>
      <c r="C535" s="13"/>
      <c r="D535" s="634" t="s">
        <v>301</v>
      </c>
      <c r="E535" s="13"/>
      <c r="F535" s="615"/>
      <c r="G535" s="615"/>
      <c r="H535" s="308" t="s">
        <v>1477</v>
      </c>
      <c r="I535" s="166">
        <v>1.5098869283426537</v>
      </c>
      <c r="J535" s="615"/>
      <c r="K535" s="60"/>
      <c r="L535" s="60"/>
      <c r="M535" s="60"/>
      <c r="N535" s="60"/>
      <c r="O535" s="60"/>
      <c r="P535" s="60"/>
      <c r="Q535" s="60"/>
      <c r="R535" s="60"/>
      <c r="S535" s="60"/>
      <c r="T535" s="60"/>
      <c r="U535" s="60"/>
      <c r="V535" s="60"/>
      <c r="W535" s="60"/>
      <c r="X535" s="60"/>
      <c r="Y535" s="60"/>
      <c r="Z535" s="60"/>
    </row>
    <row r="536" spans="1:26" ht="21.75" customHeight="1">
      <c r="A536" s="14"/>
      <c r="B536" s="13"/>
      <c r="C536" s="13"/>
      <c r="D536" s="615"/>
      <c r="E536" s="13"/>
      <c r="F536" s="615"/>
      <c r="G536" s="615"/>
      <c r="H536" s="308" t="s">
        <v>1473</v>
      </c>
      <c r="I536" s="174">
        <v>1.6435763752331822</v>
      </c>
      <c r="J536" s="615"/>
      <c r="K536" s="60"/>
      <c r="L536" s="60"/>
      <c r="M536" s="60"/>
      <c r="N536" s="60"/>
      <c r="O536" s="60"/>
      <c r="P536" s="60"/>
      <c r="Q536" s="60"/>
      <c r="R536" s="60"/>
      <c r="S536" s="60"/>
      <c r="T536" s="60"/>
      <c r="U536" s="60"/>
      <c r="V536" s="60"/>
      <c r="W536" s="60"/>
      <c r="X536" s="60"/>
      <c r="Y536" s="60"/>
      <c r="Z536" s="60"/>
    </row>
    <row r="537" spans="1:26" ht="21.75" customHeight="1">
      <c r="A537" s="14"/>
      <c r="B537" s="13"/>
      <c r="C537" s="13"/>
      <c r="D537" s="615"/>
      <c r="E537" s="13"/>
      <c r="F537" s="615"/>
      <c r="G537" s="615"/>
      <c r="H537" s="299" t="s">
        <v>40</v>
      </c>
      <c r="I537" s="324">
        <f>SUM(I529:I536)/8</f>
        <v>1.2768291830742708</v>
      </c>
      <c r="J537" s="616"/>
      <c r="K537" s="60"/>
      <c r="L537" s="60"/>
      <c r="M537" s="60"/>
      <c r="N537" s="60"/>
      <c r="O537" s="60"/>
      <c r="P537" s="60"/>
      <c r="Q537" s="60"/>
      <c r="R537" s="60"/>
      <c r="S537" s="60"/>
      <c r="T537" s="60"/>
      <c r="U537" s="60"/>
      <c r="V537" s="60"/>
      <c r="W537" s="60"/>
      <c r="X537" s="60"/>
      <c r="Y537" s="60"/>
      <c r="Z537" s="60"/>
    </row>
    <row r="538" spans="1:26" ht="19.5" customHeight="1">
      <c r="A538" s="14"/>
      <c r="B538" s="13"/>
      <c r="C538" s="13"/>
      <c r="D538" s="634" t="s">
        <v>302</v>
      </c>
      <c r="E538" s="13"/>
      <c r="F538" s="13"/>
      <c r="G538" s="13"/>
      <c r="H538" s="325"/>
      <c r="I538" s="325"/>
      <c r="J538" s="168"/>
      <c r="K538" s="60"/>
      <c r="L538" s="60"/>
      <c r="M538" s="60"/>
      <c r="N538" s="60"/>
      <c r="O538" s="60"/>
      <c r="P538" s="60"/>
      <c r="Q538" s="60"/>
      <c r="R538" s="60"/>
      <c r="S538" s="60"/>
      <c r="T538" s="60"/>
      <c r="U538" s="60"/>
      <c r="V538" s="60"/>
      <c r="W538" s="60"/>
      <c r="X538" s="60"/>
      <c r="Y538" s="60"/>
      <c r="Z538" s="60"/>
    </row>
    <row r="539" spans="1:26" ht="25.5" customHeight="1">
      <c r="A539" s="14"/>
      <c r="B539" s="13"/>
      <c r="C539" s="13"/>
      <c r="D539" s="615"/>
      <c r="E539" s="13"/>
      <c r="F539" s="13"/>
      <c r="G539" s="13"/>
      <c r="H539" s="13"/>
      <c r="I539" s="13"/>
      <c r="J539" s="14"/>
      <c r="K539" s="60"/>
      <c r="L539" s="60"/>
      <c r="M539" s="60"/>
      <c r="N539" s="60"/>
      <c r="O539" s="60"/>
      <c r="P539" s="60"/>
      <c r="Q539" s="60"/>
      <c r="R539" s="60"/>
      <c r="S539" s="60"/>
      <c r="T539" s="60"/>
      <c r="U539" s="60"/>
      <c r="V539" s="60"/>
      <c r="W539" s="60"/>
      <c r="X539" s="60"/>
      <c r="Y539" s="60"/>
      <c r="Z539" s="60"/>
    </row>
    <row r="540" spans="1:26" ht="21.75" customHeight="1">
      <c r="A540" s="14"/>
      <c r="B540" s="13"/>
      <c r="C540" s="13"/>
      <c r="D540" s="615"/>
      <c r="E540" s="13"/>
      <c r="F540" s="13"/>
      <c r="G540" s="13"/>
      <c r="H540" s="13"/>
      <c r="I540" s="13"/>
      <c r="J540" s="14"/>
      <c r="K540" s="60"/>
      <c r="L540" s="60"/>
      <c r="M540" s="60"/>
      <c r="N540" s="60"/>
      <c r="O540" s="60"/>
      <c r="P540" s="60"/>
      <c r="Q540" s="60"/>
      <c r="R540" s="60"/>
      <c r="S540" s="60"/>
      <c r="T540" s="60"/>
      <c r="U540" s="60"/>
      <c r="V540" s="60"/>
      <c r="W540" s="60"/>
      <c r="X540" s="60"/>
      <c r="Y540" s="60"/>
      <c r="Z540" s="60"/>
    </row>
    <row r="541" spans="1:26" ht="21.75" customHeight="1">
      <c r="A541" s="14"/>
      <c r="B541" s="13"/>
      <c r="C541" s="13"/>
      <c r="D541" s="13" t="s">
        <v>303</v>
      </c>
      <c r="E541" s="13"/>
      <c r="F541" s="13"/>
      <c r="G541" s="13"/>
      <c r="H541" s="13"/>
      <c r="I541" s="13"/>
      <c r="J541" s="14"/>
      <c r="K541" s="60"/>
      <c r="L541" s="60"/>
      <c r="M541" s="60"/>
      <c r="N541" s="60"/>
      <c r="O541" s="60"/>
      <c r="P541" s="60"/>
      <c r="Q541" s="60"/>
      <c r="R541" s="60"/>
      <c r="S541" s="60"/>
      <c r="T541" s="60"/>
      <c r="U541" s="60"/>
      <c r="V541" s="60"/>
      <c r="W541" s="60"/>
      <c r="X541" s="60"/>
      <c r="Y541" s="60"/>
      <c r="Z541" s="60"/>
    </row>
    <row r="542" spans="1:26" ht="60" customHeight="1">
      <c r="A542" s="14"/>
      <c r="B542" s="13"/>
      <c r="C542" s="13"/>
      <c r="D542" s="13" t="s">
        <v>304</v>
      </c>
      <c r="E542" s="13"/>
      <c r="F542" s="13"/>
      <c r="G542" s="13"/>
      <c r="H542" s="13"/>
      <c r="I542" s="13"/>
      <c r="J542" s="14"/>
      <c r="K542" s="60"/>
      <c r="L542" s="60"/>
      <c r="M542" s="60"/>
      <c r="N542" s="60"/>
      <c r="O542" s="60"/>
      <c r="P542" s="60"/>
      <c r="Q542" s="60"/>
      <c r="R542" s="60"/>
      <c r="S542" s="60"/>
      <c r="T542" s="60"/>
      <c r="U542" s="60"/>
      <c r="V542" s="60"/>
      <c r="W542" s="60"/>
      <c r="X542" s="60"/>
      <c r="Y542" s="60"/>
      <c r="Z542" s="60"/>
    </row>
    <row r="543" spans="1:26" ht="65.25" customHeight="1">
      <c r="A543" s="14"/>
      <c r="B543" s="51"/>
      <c r="C543" s="51"/>
      <c r="D543" s="51" t="s">
        <v>305</v>
      </c>
      <c r="E543" s="51"/>
      <c r="F543" s="51"/>
      <c r="G543" s="51"/>
      <c r="H543" s="51"/>
      <c r="I543" s="51"/>
      <c r="J543" s="52"/>
      <c r="K543" s="60"/>
      <c r="L543" s="60"/>
      <c r="M543" s="60"/>
      <c r="N543" s="60"/>
      <c r="O543" s="60"/>
      <c r="P543" s="60"/>
      <c r="Q543" s="60"/>
      <c r="R543" s="60"/>
      <c r="S543" s="60"/>
      <c r="T543" s="60"/>
      <c r="U543" s="60"/>
      <c r="V543" s="60"/>
      <c r="W543" s="60"/>
      <c r="X543" s="60"/>
      <c r="Y543" s="60"/>
      <c r="Z543" s="60"/>
    </row>
    <row r="544" spans="1:26" ht="20.25" customHeight="1">
      <c r="A544" s="139"/>
      <c r="B544" s="633" t="s">
        <v>306</v>
      </c>
      <c r="C544" s="636" t="s">
        <v>307</v>
      </c>
      <c r="D544" s="633" t="s">
        <v>308</v>
      </c>
      <c r="E544" s="55" t="s">
        <v>309</v>
      </c>
      <c r="F544" s="633" t="s">
        <v>78</v>
      </c>
      <c r="G544" s="633" t="s">
        <v>78</v>
      </c>
      <c r="H544" s="308" t="s">
        <v>1470</v>
      </c>
      <c r="I544" s="165">
        <v>7.458646616541353</v>
      </c>
      <c r="J544" s="625" t="s">
        <v>1543</v>
      </c>
      <c r="K544" s="60"/>
      <c r="L544" s="60"/>
      <c r="M544" s="60"/>
      <c r="N544" s="60"/>
      <c r="O544" s="60"/>
      <c r="P544" s="60"/>
      <c r="Q544" s="60"/>
      <c r="R544" s="60"/>
      <c r="S544" s="60"/>
      <c r="T544" s="60"/>
      <c r="U544" s="60"/>
      <c r="V544" s="60"/>
      <c r="W544" s="60"/>
      <c r="X544" s="60"/>
      <c r="Y544" s="60"/>
      <c r="Z544" s="60"/>
    </row>
    <row r="545" spans="1:26" ht="20.25" customHeight="1">
      <c r="A545" s="139"/>
      <c r="B545" s="615"/>
      <c r="C545" s="615"/>
      <c r="D545" s="615"/>
      <c r="E545" s="81"/>
      <c r="F545" s="615"/>
      <c r="G545" s="615"/>
      <c r="H545" s="308" t="s">
        <v>1471</v>
      </c>
      <c r="I545" s="166">
        <v>6.811935851665071</v>
      </c>
      <c r="J545" s="615"/>
      <c r="K545" s="60"/>
      <c r="L545" s="60"/>
      <c r="M545" s="60"/>
      <c r="N545" s="60"/>
      <c r="O545" s="60"/>
      <c r="P545" s="60"/>
      <c r="Q545" s="60"/>
      <c r="R545" s="60"/>
      <c r="S545" s="60"/>
      <c r="T545" s="60"/>
      <c r="U545" s="60"/>
      <c r="V545" s="60"/>
      <c r="W545" s="60"/>
      <c r="X545" s="60"/>
      <c r="Y545" s="60"/>
      <c r="Z545" s="60"/>
    </row>
    <row r="546" spans="1:26" ht="20.25" customHeight="1">
      <c r="A546" s="139"/>
      <c r="B546" s="615"/>
      <c r="C546" s="615"/>
      <c r="D546" s="615"/>
      <c r="E546" s="81"/>
      <c r="F546" s="615"/>
      <c r="G546" s="615"/>
      <c r="H546" s="308" t="s">
        <v>1474</v>
      </c>
      <c r="I546" s="166">
        <v>7.7839775365799477</v>
      </c>
      <c r="J546" s="615"/>
      <c r="K546" s="60"/>
      <c r="L546" s="60"/>
      <c r="M546" s="60"/>
      <c r="N546" s="60"/>
      <c r="O546" s="60"/>
      <c r="P546" s="60"/>
      <c r="Q546" s="60"/>
      <c r="R546" s="60"/>
      <c r="S546" s="60"/>
      <c r="T546" s="60"/>
      <c r="U546" s="60"/>
      <c r="V546" s="60"/>
      <c r="W546" s="60"/>
      <c r="X546" s="60"/>
      <c r="Y546" s="60"/>
      <c r="Z546" s="60"/>
    </row>
    <row r="547" spans="1:26" ht="20.25" customHeight="1">
      <c r="A547" s="139"/>
      <c r="B547" s="13"/>
      <c r="C547" s="615"/>
      <c r="D547" s="13"/>
      <c r="E547" s="81"/>
      <c r="F547" s="615"/>
      <c r="G547" s="615"/>
      <c r="H547" s="308" t="s">
        <v>1475</v>
      </c>
      <c r="I547" s="166">
        <v>8.3931520272609568</v>
      </c>
      <c r="J547" s="615"/>
      <c r="K547" s="60"/>
      <c r="L547" s="60"/>
      <c r="M547" s="60"/>
      <c r="N547" s="60"/>
      <c r="O547" s="60"/>
      <c r="P547" s="60"/>
      <c r="Q547" s="60"/>
      <c r="R547" s="60"/>
      <c r="S547" s="60"/>
      <c r="T547" s="60"/>
      <c r="U547" s="60"/>
      <c r="V547" s="60"/>
      <c r="W547" s="60"/>
      <c r="X547" s="60"/>
      <c r="Y547" s="60"/>
      <c r="Z547" s="60"/>
    </row>
    <row r="548" spans="1:26" ht="20.25" customHeight="1">
      <c r="A548" s="139"/>
      <c r="B548" s="13"/>
      <c r="C548" s="615"/>
      <c r="D548" s="13"/>
      <c r="E548" s="81"/>
      <c r="F548" s="615"/>
      <c r="G548" s="615"/>
      <c r="H548" s="308" t="s">
        <v>1472</v>
      </c>
      <c r="I548" s="166">
        <v>11.147944964355913</v>
      </c>
      <c r="J548" s="615"/>
      <c r="K548" s="60"/>
      <c r="L548" s="60"/>
      <c r="M548" s="60"/>
      <c r="N548" s="60"/>
      <c r="O548" s="60"/>
      <c r="P548" s="60"/>
      <c r="Q548" s="60"/>
      <c r="R548" s="60"/>
      <c r="S548" s="60"/>
      <c r="T548" s="60"/>
      <c r="U548" s="60"/>
      <c r="V548" s="60"/>
      <c r="W548" s="60"/>
      <c r="X548" s="60"/>
      <c r="Y548" s="60"/>
      <c r="Z548" s="60"/>
    </row>
    <row r="549" spans="1:26" ht="20.25" customHeight="1">
      <c r="A549" s="139"/>
      <c r="B549" s="13"/>
      <c r="C549" s="615"/>
      <c r="D549" s="13"/>
      <c r="E549" s="81"/>
      <c r="F549" s="615"/>
      <c r="G549" s="615"/>
      <c r="H549" s="308" t="s">
        <v>1476</v>
      </c>
      <c r="I549" s="166">
        <v>8.2308760738721141</v>
      </c>
      <c r="J549" s="615"/>
      <c r="K549" s="60"/>
      <c r="L549" s="60"/>
      <c r="M549" s="60"/>
      <c r="N549" s="60"/>
      <c r="O549" s="60"/>
      <c r="P549" s="60"/>
      <c r="Q549" s="60"/>
      <c r="R549" s="60"/>
      <c r="S549" s="60"/>
      <c r="T549" s="60"/>
      <c r="U549" s="60"/>
      <c r="V549" s="60"/>
      <c r="W549" s="60"/>
      <c r="X549" s="60"/>
      <c r="Y549" s="60"/>
      <c r="Z549" s="60"/>
    </row>
    <row r="550" spans="1:26" ht="20.25" customHeight="1">
      <c r="A550" s="139"/>
      <c r="B550" s="13"/>
      <c r="C550" s="615"/>
      <c r="D550" s="13"/>
      <c r="E550" s="81"/>
      <c r="F550" s="615"/>
      <c r="G550" s="615"/>
      <c r="H550" s="308" t="s">
        <v>1477</v>
      </c>
      <c r="I550" s="166">
        <v>7.7381705077561005</v>
      </c>
      <c r="J550" s="615"/>
      <c r="K550" s="60"/>
      <c r="L550" s="60"/>
      <c r="M550" s="60"/>
      <c r="N550" s="60"/>
      <c r="O550" s="60"/>
      <c r="P550" s="60"/>
      <c r="Q550" s="60"/>
      <c r="R550" s="60"/>
      <c r="S550" s="60"/>
      <c r="T550" s="60"/>
      <c r="U550" s="60"/>
      <c r="V550" s="60"/>
      <c r="W550" s="60"/>
      <c r="X550" s="60"/>
      <c r="Y550" s="60"/>
      <c r="Z550" s="60"/>
    </row>
    <row r="551" spans="1:26" ht="20.25" customHeight="1">
      <c r="A551" s="139"/>
      <c r="B551" s="13"/>
      <c r="C551" s="615"/>
      <c r="D551" s="13"/>
      <c r="E551" s="81"/>
      <c r="F551" s="615"/>
      <c r="G551" s="615"/>
      <c r="H551" s="308" t="s">
        <v>1473</v>
      </c>
      <c r="I551" s="174">
        <v>7.1612970635160087</v>
      </c>
      <c r="J551" s="615"/>
      <c r="K551" s="60"/>
      <c r="L551" s="60"/>
      <c r="M551" s="60"/>
      <c r="N551" s="60"/>
      <c r="O551" s="60"/>
      <c r="P551" s="60"/>
      <c r="Q551" s="60"/>
      <c r="R551" s="60"/>
      <c r="S551" s="60"/>
      <c r="T551" s="60"/>
      <c r="U551" s="60"/>
      <c r="V551" s="60"/>
      <c r="W551" s="60"/>
      <c r="X551" s="60"/>
      <c r="Y551" s="60"/>
      <c r="Z551" s="60"/>
    </row>
    <row r="552" spans="1:26" ht="20.25" customHeight="1">
      <c r="A552" s="139"/>
      <c r="B552" s="51"/>
      <c r="C552" s="51"/>
      <c r="D552" s="51"/>
      <c r="E552" s="102"/>
      <c r="F552" s="621"/>
      <c r="G552" s="621"/>
      <c r="H552" s="299" t="s">
        <v>40</v>
      </c>
      <c r="I552" s="326">
        <f>SUM(I544:I551)/8</f>
        <v>8.090750080193434</v>
      </c>
      <c r="J552" s="616"/>
      <c r="K552" s="60"/>
      <c r="L552" s="60"/>
      <c r="M552" s="60"/>
      <c r="N552" s="60"/>
      <c r="O552" s="60"/>
      <c r="P552" s="60"/>
      <c r="Q552" s="60"/>
      <c r="R552" s="60"/>
      <c r="S552" s="60"/>
      <c r="T552" s="60"/>
      <c r="U552" s="60"/>
      <c r="V552" s="60"/>
      <c r="W552" s="60"/>
      <c r="X552" s="60"/>
      <c r="Y552" s="60"/>
      <c r="Z552" s="60"/>
    </row>
    <row r="553" spans="1:26" ht="19.5" customHeight="1">
      <c r="A553" s="139"/>
      <c r="B553" s="633" t="s">
        <v>311</v>
      </c>
      <c r="C553" s="670" t="s">
        <v>312</v>
      </c>
      <c r="D553" s="633" t="s">
        <v>313</v>
      </c>
      <c r="E553" s="55" t="s">
        <v>314</v>
      </c>
      <c r="F553" s="634" t="s">
        <v>78</v>
      </c>
      <c r="G553" s="634" t="s">
        <v>78</v>
      </c>
      <c r="H553" s="308" t="s">
        <v>1470</v>
      </c>
      <c r="I553" s="165">
        <v>3.7293233082706765</v>
      </c>
      <c r="J553" s="624" t="s">
        <v>1544</v>
      </c>
      <c r="K553" s="60"/>
      <c r="L553" s="60"/>
      <c r="M553" s="60"/>
      <c r="N553" s="60"/>
      <c r="O553" s="60"/>
      <c r="P553" s="60"/>
      <c r="Q553" s="60"/>
      <c r="R553" s="60"/>
      <c r="S553" s="60"/>
      <c r="T553" s="60"/>
      <c r="U553" s="60"/>
      <c r="V553" s="60"/>
      <c r="W553" s="60"/>
      <c r="X553" s="60"/>
      <c r="Y553" s="60"/>
      <c r="Z553" s="60"/>
    </row>
    <row r="554" spans="1:26" ht="19.5" customHeight="1">
      <c r="A554" s="139"/>
      <c r="B554" s="615"/>
      <c r="C554" s="615"/>
      <c r="D554" s="615"/>
      <c r="E554" s="81"/>
      <c r="F554" s="615"/>
      <c r="G554" s="615"/>
      <c r="H554" s="308" t="s">
        <v>1471</v>
      </c>
      <c r="I554" s="166">
        <v>3.2384613065292962</v>
      </c>
      <c r="J554" s="615"/>
      <c r="K554" s="60"/>
      <c r="L554" s="60"/>
      <c r="M554" s="60"/>
      <c r="N554" s="60"/>
      <c r="O554" s="60"/>
      <c r="P554" s="60"/>
      <c r="Q554" s="60"/>
      <c r="R554" s="60"/>
      <c r="S554" s="60"/>
      <c r="T554" s="60"/>
      <c r="U554" s="60"/>
      <c r="V554" s="60"/>
      <c r="W554" s="60"/>
      <c r="X554" s="60"/>
      <c r="Y554" s="60"/>
      <c r="Z554" s="60"/>
    </row>
    <row r="555" spans="1:26" ht="19.5" customHeight="1">
      <c r="A555" s="139"/>
      <c r="B555" s="615"/>
      <c r="C555" s="615"/>
      <c r="D555" s="634" t="s">
        <v>316</v>
      </c>
      <c r="E555" s="81"/>
      <c r="F555" s="615"/>
      <c r="G555" s="615"/>
      <c r="H555" s="308" t="s">
        <v>1474</v>
      </c>
      <c r="I555" s="166">
        <v>2.8477966597243713</v>
      </c>
      <c r="J555" s="615"/>
      <c r="K555" s="60"/>
      <c r="L555" s="60"/>
      <c r="M555" s="60"/>
      <c r="N555" s="60"/>
      <c r="O555" s="60"/>
      <c r="P555" s="60"/>
      <c r="Q555" s="60"/>
      <c r="R555" s="60"/>
      <c r="S555" s="60"/>
      <c r="T555" s="60"/>
      <c r="U555" s="60"/>
      <c r="V555" s="60"/>
      <c r="W555" s="60"/>
      <c r="X555" s="60"/>
      <c r="Y555" s="60"/>
      <c r="Z555" s="60"/>
    </row>
    <row r="556" spans="1:26" ht="19.5" customHeight="1">
      <c r="A556" s="139"/>
      <c r="B556" s="615"/>
      <c r="C556" s="615"/>
      <c r="D556" s="615"/>
      <c r="E556" s="81"/>
      <c r="F556" s="615"/>
      <c r="G556" s="615"/>
      <c r="H556" s="308" t="s">
        <v>1475</v>
      </c>
      <c r="I556" s="166">
        <v>3.567089611585907</v>
      </c>
      <c r="J556" s="615"/>
      <c r="K556" s="60"/>
      <c r="L556" s="60"/>
      <c r="M556" s="60"/>
      <c r="N556" s="60"/>
      <c r="O556" s="60"/>
      <c r="P556" s="60"/>
      <c r="Q556" s="60"/>
      <c r="R556" s="60"/>
      <c r="S556" s="60"/>
      <c r="T556" s="60"/>
      <c r="U556" s="60"/>
      <c r="V556" s="60"/>
      <c r="W556" s="60"/>
      <c r="X556" s="60"/>
      <c r="Y556" s="60"/>
      <c r="Z556" s="60"/>
    </row>
    <row r="557" spans="1:26" ht="19.5" customHeight="1">
      <c r="A557" s="139"/>
      <c r="B557" s="615"/>
      <c r="C557" s="615"/>
      <c r="D557" s="634" t="s">
        <v>317</v>
      </c>
      <c r="E557" s="81"/>
      <c r="F557" s="615"/>
      <c r="G557" s="615"/>
      <c r="H557" s="308" t="s">
        <v>1472</v>
      </c>
      <c r="I557" s="166">
        <v>5.045911931234782</v>
      </c>
      <c r="J557" s="615"/>
      <c r="K557" s="60"/>
      <c r="L557" s="60"/>
      <c r="M557" s="60"/>
      <c r="N557" s="60"/>
      <c r="O557" s="60"/>
      <c r="P557" s="60"/>
      <c r="Q557" s="60"/>
      <c r="R557" s="60"/>
      <c r="S557" s="60"/>
      <c r="T557" s="60"/>
      <c r="U557" s="60"/>
      <c r="V557" s="60"/>
      <c r="W557" s="60"/>
      <c r="X557" s="60"/>
      <c r="Y557" s="60"/>
      <c r="Z557" s="60"/>
    </row>
    <row r="558" spans="1:26" ht="19.5" customHeight="1">
      <c r="A558" s="139"/>
      <c r="B558" s="615"/>
      <c r="C558" s="615"/>
      <c r="D558" s="615"/>
      <c r="E558" s="81"/>
      <c r="F558" s="615"/>
      <c r="G558" s="615"/>
      <c r="H558" s="308" t="s">
        <v>1476</v>
      </c>
      <c r="I558" s="166">
        <v>2.0577190184680285</v>
      </c>
      <c r="J558" s="615"/>
      <c r="K558" s="60"/>
      <c r="L558" s="60"/>
      <c r="M558" s="60"/>
      <c r="N558" s="60"/>
      <c r="O558" s="60"/>
      <c r="P558" s="60"/>
      <c r="Q558" s="60"/>
      <c r="R558" s="60"/>
      <c r="S558" s="60"/>
      <c r="T558" s="60"/>
      <c r="U558" s="60"/>
      <c r="V558" s="60"/>
      <c r="W558" s="60"/>
      <c r="X558" s="60"/>
      <c r="Y558" s="60"/>
      <c r="Z558" s="60"/>
    </row>
    <row r="559" spans="1:26" ht="19.5" customHeight="1">
      <c r="A559" s="139"/>
      <c r="B559" s="615"/>
      <c r="C559" s="640" t="s">
        <v>318</v>
      </c>
      <c r="D559" s="615"/>
      <c r="E559" s="81"/>
      <c r="F559" s="615"/>
      <c r="G559" s="615"/>
      <c r="H559" s="308" t="s">
        <v>1477</v>
      </c>
      <c r="I559" s="166">
        <v>4.9071325171136246</v>
      </c>
      <c r="J559" s="615"/>
      <c r="K559" s="60"/>
      <c r="L559" s="60"/>
      <c r="M559" s="60"/>
      <c r="N559" s="60"/>
      <c r="O559" s="60"/>
      <c r="P559" s="60"/>
      <c r="Q559" s="60"/>
      <c r="R559" s="60"/>
      <c r="S559" s="60"/>
      <c r="T559" s="60"/>
      <c r="U559" s="60"/>
      <c r="V559" s="60"/>
      <c r="W559" s="60"/>
      <c r="X559" s="60"/>
      <c r="Y559" s="60"/>
      <c r="Z559" s="60"/>
    </row>
    <row r="560" spans="1:26" ht="19.5" customHeight="1">
      <c r="A560" s="139"/>
      <c r="B560" s="615"/>
      <c r="C560" s="615"/>
      <c r="D560" s="14"/>
      <c r="E560" s="81"/>
      <c r="F560" s="615"/>
      <c r="G560" s="615"/>
      <c r="H560" s="308" t="s">
        <v>1473</v>
      </c>
      <c r="I560" s="174">
        <v>4.5785341881495789</v>
      </c>
      <c r="J560" s="615"/>
      <c r="K560" s="60"/>
      <c r="L560" s="60"/>
      <c r="M560" s="60"/>
      <c r="N560" s="60"/>
      <c r="O560" s="60"/>
      <c r="P560" s="60"/>
      <c r="Q560" s="60"/>
      <c r="R560" s="60"/>
      <c r="S560" s="60"/>
      <c r="T560" s="60"/>
      <c r="U560" s="60"/>
      <c r="V560" s="60"/>
      <c r="W560" s="60"/>
      <c r="X560" s="60"/>
      <c r="Y560" s="60"/>
      <c r="Z560" s="60"/>
    </row>
    <row r="561" spans="1:26" ht="27" customHeight="1">
      <c r="A561" s="139"/>
      <c r="B561" s="621"/>
      <c r="C561" s="621"/>
      <c r="D561" s="52"/>
      <c r="E561" s="102"/>
      <c r="F561" s="621"/>
      <c r="G561" s="621"/>
      <c r="H561" s="299" t="s">
        <v>40</v>
      </c>
      <c r="I561" s="326">
        <f>SUM(I553:I560)/8</f>
        <v>3.7464960676345327</v>
      </c>
      <c r="J561" s="616"/>
      <c r="K561" s="60"/>
      <c r="L561" s="60"/>
      <c r="M561" s="60"/>
      <c r="N561" s="60"/>
      <c r="O561" s="60"/>
      <c r="P561" s="60"/>
      <c r="Q561" s="60"/>
      <c r="R561" s="60"/>
      <c r="S561" s="60"/>
      <c r="T561" s="60"/>
      <c r="U561" s="60"/>
      <c r="V561" s="60"/>
      <c r="W561" s="60"/>
      <c r="X561" s="60"/>
      <c r="Y561" s="60"/>
      <c r="Z561" s="60"/>
    </row>
    <row r="562" spans="1:26" ht="22.5" customHeight="1">
      <c r="A562" s="139"/>
      <c r="B562" s="633" t="s">
        <v>319</v>
      </c>
      <c r="C562" s="636" t="s">
        <v>320</v>
      </c>
      <c r="D562" s="633" t="s">
        <v>321</v>
      </c>
      <c r="E562" s="633" t="s">
        <v>322</v>
      </c>
      <c r="F562" s="634" t="s">
        <v>78</v>
      </c>
      <c r="G562" s="634" t="s">
        <v>78</v>
      </c>
      <c r="H562" s="327" t="s">
        <v>1472</v>
      </c>
      <c r="I562" s="259">
        <v>63.58</v>
      </c>
      <c r="J562" s="626" t="s">
        <v>1545</v>
      </c>
      <c r="K562" s="60"/>
      <c r="L562" s="60"/>
      <c r="M562" s="60"/>
      <c r="N562" s="60"/>
      <c r="O562" s="60"/>
      <c r="P562" s="60"/>
      <c r="Q562" s="60"/>
      <c r="R562" s="60"/>
      <c r="S562" s="60"/>
      <c r="T562" s="60"/>
      <c r="U562" s="60"/>
      <c r="V562" s="60"/>
      <c r="W562" s="60"/>
      <c r="X562" s="60"/>
      <c r="Y562" s="60"/>
      <c r="Z562" s="60"/>
    </row>
    <row r="563" spans="1:26" ht="22.5" customHeight="1">
      <c r="A563" s="139"/>
      <c r="B563" s="615"/>
      <c r="C563" s="615"/>
      <c r="D563" s="615"/>
      <c r="E563" s="615"/>
      <c r="F563" s="615"/>
      <c r="G563" s="615"/>
      <c r="H563" s="327" t="s">
        <v>1470</v>
      </c>
      <c r="I563" s="253">
        <v>68.95</v>
      </c>
      <c r="J563" s="615"/>
      <c r="K563" s="60"/>
      <c r="L563" s="60"/>
      <c r="M563" s="60"/>
      <c r="N563" s="60"/>
      <c r="O563" s="60"/>
      <c r="P563" s="60"/>
      <c r="Q563" s="60"/>
      <c r="R563" s="60"/>
      <c r="S563" s="60"/>
      <c r="T563" s="60"/>
      <c r="U563" s="60"/>
      <c r="V563" s="60"/>
      <c r="W563" s="60"/>
      <c r="X563" s="60"/>
      <c r="Y563" s="60"/>
      <c r="Z563" s="60"/>
    </row>
    <row r="564" spans="1:26" ht="22.5" customHeight="1">
      <c r="A564" s="139"/>
      <c r="B564" s="615"/>
      <c r="C564" s="615"/>
      <c r="D564" s="615"/>
      <c r="E564" s="13"/>
      <c r="F564" s="615"/>
      <c r="G564" s="615"/>
      <c r="H564" s="327" t="s">
        <v>1473</v>
      </c>
      <c r="I564" s="253">
        <v>73.66</v>
      </c>
      <c r="J564" s="615"/>
      <c r="K564" s="60"/>
      <c r="L564" s="60"/>
      <c r="M564" s="60"/>
      <c r="N564" s="60"/>
      <c r="O564" s="60"/>
      <c r="P564" s="60"/>
      <c r="Q564" s="60"/>
      <c r="R564" s="60"/>
      <c r="S564" s="60"/>
      <c r="T564" s="60"/>
      <c r="U564" s="60"/>
      <c r="V564" s="60"/>
      <c r="W564" s="60"/>
      <c r="X564" s="60"/>
      <c r="Y564" s="60"/>
      <c r="Z564" s="60"/>
    </row>
    <row r="565" spans="1:26" ht="22.5" customHeight="1">
      <c r="A565" s="139"/>
      <c r="B565" s="615"/>
      <c r="C565" s="615"/>
      <c r="D565" s="615"/>
      <c r="E565" s="13"/>
      <c r="F565" s="615"/>
      <c r="G565" s="615"/>
      <c r="H565" s="327" t="s">
        <v>1471</v>
      </c>
      <c r="I565" s="253">
        <v>51.21</v>
      </c>
      <c r="J565" s="615"/>
      <c r="K565" s="60"/>
      <c r="L565" s="60"/>
      <c r="M565" s="60"/>
      <c r="N565" s="60"/>
      <c r="O565" s="60"/>
      <c r="P565" s="60"/>
      <c r="Q565" s="60"/>
      <c r="R565" s="60"/>
      <c r="S565" s="60"/>
      <c r="T565" s="60"/>
      <c r="U565" s="60"/>
      <c r="V565" s="60"/>
      <c r="W565" s="60"/>
      <c r="X565" s="60"/>
      <c r="Y565" s="60"/>
      <c r="Z565" s="60"/>
    </row>
    <row r="566" spans="1:26" ht="22.5" customHeight="1">
      <c r="A566" s="139"/>
      <c r="B566" s="13"/>
      <c r="C566" s="615"/>
      <c r="D566" s="615"/>
      <c r="E566" s="13"/>
      <c r="F566" s="615"/>
      <c r="G566" s="615"/>
      <c r="H566" s="327" t="s">
        <v>1477</v>
      </c>
      <c r="I566" s="253">
        <v>63.58</v>
      </c>
      <c r="J566" s="615"/>
      <c r="K566" s="60"/>
      <c r="L566" s="60"/>
      <c r="M566" s="60"/>
      <c r="N566" s="60"/>
      <c r="O566" s="60"/>
      <c r="P566" s="60"/>
      <c r="Q566" s="60"/>
      <c r="R566" s="60"/>
      <c r="S566" s="60"/>
      <c r="T566" s="60"/>
      <c r="U566" s="60"/>
      <c r="V566" s="60"/>
      <c r="W566" s="60"/>
      <c r="X566" s="60"/>
      <c r="Y566" s="60"/>
      <c r="Z566" s="60"/>
    </row>
    <row r="567" spans="1:26" ht="22.5" customHeight="1">
      <c r="A567" s="139"/>
      <c r="B567" s="13"/>
      <c r="C567" s="615"/>
      <c r="D567" s="13"/>
      <c r="E567" s="13"/>
      <c r="F567" s="615"/>
      <c r="G567" s="615"/>
      <c r="H567" s="327" t="s">
        <v>1476</v>
      </c>
      <c r="I567" s="253">
        <v>77.47</v>
      </c>
      <c r="J567" s="615"/>
      <c r="K567" s="60"/>
      <c r="L567" s="60"/>
      <c r="M567" s="60"/>
      <c r="N567" s="60"/>
      <c r="O567" s="60"/>
      <c r="P567" s="60"/>
      <c r="Q567" s="60"/>
      <c r="R567" s="60"/>
      <c r="S567" s="60"/>
      <c r="T567" s="60"/>
      <c r="U567" s="60"/>
      <c r="V567" s="60"/>
      <c r="W567" s="60"/>
      <c r="X567" s="60"/>
      <c r="Y567" s="60"/>
      <c r="Z567" s="60"/>
    </row>
    <row r="568" spans="1:26" ht="22.5" customHeight="1">
      <c r="A568" s="139"/>
      <c r="B568" s="13"/>
      <c r="C568" s="615"/>
      <c r="D568" s="13"/>
      <c r="E568" s="13"/>
      <c r="F568" s="615"/>
      <c r="G568" s="615"/>
      <c r="H568" s="327" t="s">
        <v>1475</v>
      </c>
      <c r="I568" s="253">
        <v>65.58</v>
      </c>
      <c r="J568" s="615"/>
      <c r="K568" s="60"/>
      <c r="L568" s="60"/>
      <c r="M568" s="60"/>
      <c r="N568" s="60"/>
      <c r="O568" s="60"/>
      <c r="P568" s="60"/>
      <c r="Q568" s="60"/>
      <c r="R568" s="60"/>
      <c r="S568" s="60"/>
      <c r="T568" s="60"/>
      <c r="U568" s="60"/>
      <c r="V568" s="60"/>
      <c r="W568" s="60"/>
      <c r="X568" s="60"/>
      <c r="Y568" s="60"/>
      <c r="Z568" s="60"/>
    </row>
    <row r="569" spans="1:26" ht="22.5" customHeight="1">
      <c r="A569" s="139"/>
      <c r="B569" s="13"/>
      <c r="C569" s="615"/>
      <c r="D569" s="13"/>
      <c r="E569" s="13"/>
      <c r="F569" s="615"/>
      <c r="G569" s="615"/>
      <c r="H569" s="327" t="s">
        <v>1474</v>
      </c>
      <c r="I569" s="170">
        <v>68.430000000000007</v>
      </c>
      <c r="J569" s="615"/>
      <c r="K569" s="60"/>
      <c r="L569" s="60"/>
      <c r="M569" s="60"/>
      <c r="N569" s="60"/>
      <c r="O569" s="60"/>
      <c r="P569" s="60"/>
      <c r="Q569" s="60"/>
      <c r="R569" s="60"/>
      <c r="S569" s="60"/>
      <c r="T569" s="60"/>
      <c r="U569" s="60"/>
      <c r="V569" s="60"/>
      <c r="W569" s="60"/>
      <c r="X569" s="60"/>
      <c r="Y569" s="60"/>
      <c r="Z569" s="60"/>
    </row>
    <row r="570" spans="1:26" ht="22.5" customHeight="1">
      <c r="A570" s="139"/>
      <c r="B570" s="13"/>
      <c r="C570" s="615"/>
      <c r="D570" s="13"/>
      <c r="E570" s="70"/>
      <c r="F570" s="618"/>
      <c r="G570" s="618"/>
      <c r="H570" s="299" t="s">
        <v>40</v>
      </c>
      <c r="I570" s="326">
        <f>SUM(I544:I569)/8</f>
        <v>79.874401916306482</v>
      </c>
      <c r="J570" s="616"/>
      <c r="K570" s="60"/>
      <c r="L570" s="60"/>
      <c r="M570" s="60"/>
      <c r="N570" s="60"/>
      <c r="O570" s="60"/>
      <c r="P570" s="60"/>
      <c r="Q570" s="60"/>
      <c r="R570" s="60"/>
      <c r="S570" s="60"/>
      <c r="T570" s="60"/>
      <c r="U570" s="60"/>
      <c r="V570" s="60"/>
      <c r="W570" s="60"/>
      <c r="X570" s="60"/>
      <c r="Y570" s="60"/>
      <c r="Z570" s="60"/>
    </row>
    <row r="571" spans="1:26" ht="22.5" customHeight="1">
      <c r="A571" s="139"/>
      <c r="B571" s="13"/>
      <c r="C571" s="13"/>
      <c r="D571" s="13"/>
      <c r="E571" s="13"/>
      <c r="F571" s="635" t="s">
        <v>78</v>
      </c>
      <c r="G571" s="635" t="s">
        <v>78</v>
      </c>
      <c r="H571" s="313" t="s">
        <v>1478</v>
      </c>
      <c r="I571" s="171"/>
      <c r="J571" s="620" t="s">
        <v>324</v>
      </c>
      <c r="K571" s="60"/>
      <c r="L571" s="60"/>
      <c r="M571" s="60"/>
      <c r="N571" s="60"/>
      <c r="O571" s="60"/>
      <c r="P571" s="60"/>
      <c r="Q571" s="60"/>
      <c r="R571" s="60"/>
      <c r="S571" s="60"/>
      <c r="T571" s="60"/>
      <c r="U571" s="60"/>
      <c r="V571" s="60"/>
      <c r="W571" s="60"/>
      <c r="X571" s="60"/>
      <c r="Y571" s="60"/>
      <c r="Z571" s="60"/>
    </row>
    <row r="572" spans="1:26" ht="22.5" customHeight="1">
      <c r="A572" s="139"/>
      <c r="B572" s="13"/>
      <c r="C572" s="13"/>
      <c r="D572" s="13"/>
      <c r="E572" s="13"/>
      <c r="F572" s="615"/>
      <c r="G572" s="615"/>
      <c r="H572" s="314" t="s">
        <v>1479</v>
      </c>
      <c r="I572" s="172"/>
      <c r="J572" s="615"/>
      <c r="K572" s="60"/>
      <c r="L572" s="60"/>
      <c r="M572" s="60"/>
      <c r="N572" s="60"/>
      <c r="O572" s="60"/>
      <c r="P572" s="60"/>
      <c r="Q572" s="60"/>
      <c r="R572" s="60"/>
      <c r="S572" s="60"/>
      <c r="T572" s="60"/>
      <c r="U572" s="60"/>
      <c r="V572" s="60"/>
      <c r="W572" s="60"/>
      <c r="X572" s="60"/>
      <c r="Y572" s="60"/>
      <c r="Z572" s="60"/>
    </row>
    <row r="573" spans="1:26" ht="22.5" customHeight="1">
      <c r="A573" s="139"/>
      <c r="B573" s="13"/>
      <c r="C573" s="13"/>
      <c r="D573" s="13"/>
      <c r="E573" s="13"/>
      <c r="F573" s="615"/>
      <c r="G573" s="615"/>
      <c r="H573" s="314" t="s">
        <v>1480</v>
      </c>
      <c r="I573" s="172"/>
      <c r="J573" s="615"/>
      <c r="K573" s="60"/>
      <c r="L573" s="60"/>
      <c r="M573" s="60"/>
      <c r="N573" s="60"/>
      <c r="O573" s="60"/>
      <c r="P573" s="60"/>
      <c r="Q573" s="60"/>
      <c r="R573" s="60"/>
      <c r="S573" s="60"/>
      <c r="T573" s="60"/>
      <c r="U573" s="60"/>
      <c r="V573" s="60"/>
      <c r="W573" s="60"/>
      <c r="X573" s="60"/>
      <c r="Y573" s="60"/>
      <c r="Z573" s="60"/>
    </row>
    <row r="574" spans="1:26" ht="22.5" customHeight="1">
      <c r="A574" s="139"/>
      <c r="B574" s="13"/>
      <c r="C574" s="13"/>
      <c r="D574" s="13"/>
      <c r="E574" s="13"/>
      <c r="F574" s="615"/>
      <c r="G574" s="615"/>
      <c r="H574" s="314" t="s">
        <v>1481</v>
      </c>
      <c r="I574" s="172"/>
      <c r="J574" s="615"/>
      <c r="K574" s="60"/>
      <c r="L574" s="60"/>
      <c r="M574" s="60"/>
      <c r="N574" s="60"/>
      <c r="O574" s="60"/>
      <c r="P574" s="60"/>
      <c r="Q574" s="60"/>
      <c r="R574" s="60"/>
      <c r="S574" s="60"/>
      <c r="T574" s="60"/>
      <c r="U574" s="60"/>
      <c r="V574" s="60"/>
      <c r="W574" s="60"/>
      <c r="X574" s="60"/>
      <c r="Y574" s="60"/>
      <c r="Z574" s="60"/>
    </row>
    <row r="575" spans="1:26" ht="22.5" customHeight="1">
      <c r="A575" s="139"/>
      <c r="B575" s="13"/>
      <c r="C575" s="13"/>
      <c r="D575" s="13"/>
      <c r="E575" s="13"/>
      <c r="F575" s="615"/>
      <c r="G575" s="615"/>
      <c r="H575" s="314" t="s">
        <v>1482</v>
      </c>
      <c r="I575" s="172"/>
      <c r="J575" s="615"/>
      <c r="K575" s="60"/>
      <c r="L575" s="60"/>
      <c r="M575" s="60"/>
      <c r="N575" s="60"/>
      <c r="O575" s="60"/>
      <c r="P575" s="60"/>
      <c r="Q575" s="60"/>
      <c r="R575" s="60"/>
      <c r="S575" s="60"/>
      <c r="T575" s="60"/>
      <c r="U575" s="60"/>
      <c r="V575" s="60"/>
      <c r="W575" s="60"/>
      <c r="X575" s="60"/>
      <c r="Y575" s="60"/>
      <c r="Z575" s="60"/>
    </row>
    <row r="576" spans="1:26" ht="22.5" customHeight="1">
      <c r="A576" s="139"/>
      <c r="B576" s="13"/>
      <c r="C576" s="13"/>
      <c r="D576" s="13"/>
      <c r="E576" s="13"/>
      <c r="F576" s="615"/>
      <c r="G576" s="615"/>
      <c r="H576" s="314" t="s">
        <v>1483</v>
      </c>
      <c r="I576" s="172"/>
      <c r="J576" s="615"/>
      <c r="K576" s="60"/>
      <c r="L576" s="60"/>
      <c r="M576" s="60"/>
      <c r="N576" s="60"/>
      <c r="O576" s="60"/>
      <c r="P576" s="60"/>
      <c r="Q576" s="60"/>
      <c r="R576" s="60"/>
      <c r="S576" s="60"/>
      <c r="T576" s="60"/>
      <c r="U576" s="60"/>
      <c r="V576" s="60"/>
      <c r="W576" s="60"/>
      <c r="X576" s="60"/>
      <c r="Y576" s="60"/>
      <c r="Z576" s="60"/>
    </row>
    <row r="577" spans="1:26" ht="22.5" customHeight="1">
      <c r="A577" s="139"/>
      <c r="B577" s="13"/>
      <c r="C577" s="13"/>
      <c r="D577" s="13"/>
      <c r="E577" s="13"/>
      <c r="F577" s="615"/>
      <c r="G577" s="615"/>
      <c r="H577" s="314" t="s">
        <v>1484</v>
      </c>
      <c r="I577" s="172"/>
      <c r="J577" s="615"/>
      <c r="K577" s="60"/>
      <c r="L577" s="60"/>
      <c r="M577" s="60"/>
      <c r="N577" s="60"/>
      <c r="O577" s="60"/>
      <c r="P577" s="60"/>
      <c r="Q577" s="60"/>
      <c r="R577" s="60"/>
      <c r="S577" s="60"/>
      <c r="T577" s="60"/>
      <c r="U577" s="60"/>
      <c r="V577" s="60"/>
      <c r="W577" s="60"/>
      <c r="X577" s="60"/>
      <c r="Y577" s="60"/>
      <c r="Z577" s="60"/>
    </row>
    <row r="578" spans="1:26" ht="22.5" customHeight="1">
      <c r="A578" s="139"/>
      <c r="B578" s="13"/>
      <c r="C578" s="13"/>
      <c r="D578" s="13"/>
      <c r="E578" s="13"/>
      <c r="F578" s="615"/>
      <c r="G578" s="615"/>
      <c r="H578" s="315" t="s">
        <v>1485</v>
      </c>
      <c r="I578" s="173"/>
      <c r="J578" s="615"/>
      <c r="K578" s="60"/>
      <c r="L578" s="60"/>
      <c r="M578" s="60"/>
      <c r="N578" s="60"/>
      <c r="O578" s="60"/>
      <c r="P578" s="60"/>
      <c r="Q578" s="60"/>
      <c r="R578" s="60"/>
      <c r="S578" s="60"/>
      <c r="T578" s="60"/>
      <c r="U578" s="60"/>
      <c r="V578" s="60"/>
      <c r="W578" s="60"/>
      <c r="X578" s="60"/>
      <c r="Y578" s="60"/>
      <c r="Z578" s="60"/>
    </row>
    <row r="579" spans="1:26" ht="22.5" customHeight="1">
      <c r="A579" s="139"/>
      <c r="B579" s="13"/>
      <c r="C579" s="13"/>
      <c r="D579" s="13"/>
      <c r="E579" s="70"/>
      <c r="F579" s="618"/>
      <c r="G579" s="618"/>
      <c r="H579" s="299" t="s">
        <v>40</v>
      </c>
      <c r="I579" s="294"/>
      <c r="J579" s="616"/>
      <c r="K579" s="60"/>
      <c r="L579" s="60"/>
      <c r="M579" s="60"/>
      <c r="N579" s="60"/>
      <c r="O579" s="60"/>
      <c r="P579" s="60"/>
      <c r="Q579" s="60"/>
      <c r="R579" s="60"/>
      <c r="S579" s="60"/>
      <c r="T579" s="60"/>
      <c r="U579" s="60"/>
      <c r="V579" s="60"/>
      <c r="W579" s="60"/>
      <c r="X579" s="60"/>
      <c r="Y579" s="60"/>
      <c r="Z579" s="60"/>
    </row>
    <row r="580" spans="1:26" ht="22.5" customHeight="1">
      <c r="A580" s="139"/>
      <c r="B580" s="13"/>
      <c r="C580" s="13"/>
      <c r="D580" s="13"/>
      <c r="E580" s="13"/>
      <c r="F580" s="635" t="s">
        <v>78</v>
      </c>
      <c r="G580" s="635" t="s">
        <v>78</v>
      </c>
      <c r="H580" s="313" t="s">
        <v>1478</v>
      </c>
      <c r="I580" s="171"/>
      <c r="J580" s="620" t="s">
        <v>325</v>
      </c>
      <c r="K580" s="60"/>
      <c r="L580" s="60"/>
      <c r="M580" s="60"/>
      <c r="N580" s="60"/>
      <c r="O580" s="60"/>
      <c r="P580" s="60"/>
      <c r="Q580" s="60"/>
      <c r="R580" s="60"/>
      <c r="S580" s="60"/>
      <c r="T580" s="60"/>
      <c r="U580" s="60"/>
      <c r="V580" s="60"/>
      <c r="W580" s="60"/>
      <c r="X580" s="60"/>
      <c r="Y580" s="60"/>
      <c r="Z580" s="60"/>
    </row>
    <row r="581" spans="1:26" ht="22.5" customHeight="1">
      <c r="A581" s="139"/>
      <c r="B581" s="13"/>
      <c r="C581" s="13"/>
      <c r="D581" s="13"/>
      <c r="E581" s="13"/>
      <c r="F581" s="615"/>
      <c r="G581" s="615"/>
      <c r="H581" s="314" t="s">
        <v>1479</v>
      </c>
      <c r="I581" s="172"/>
      <c r="J581" s="615"/>
      <c r="K581" s="60"/>
      <c r="L581" s="60"/>
      <c r="M581" s="60"/>
      <c r="N581" s="60"/>
      <c r="O581" s="60"/>
      <c r="P581" s="60"/>
      <c r="Q581" s="60"/>
      <c r="R581" s="60"/>
      <c r="S581" s="60"/>
      <c r="T581" s="60"/>
      <c r="U581" s="60"/>
      <c r="V581" s="60"/>
      <c r="W581" s="60"/>
      <c r="X581" s="60"/>
      <c r="Y581" s="60"/>
      <c r="Z581" s="60"/>
    </row>
    <row r="582" spans="1:26" ht="22.5" customHeight="1">
      <c r="A582" s="139"/>
      <c r="B582" s="13"/>
      <c r="C582" s="13"/>
      <c r="D582" s="13"/>
      <c r="E582" s="13"/>
      <c r="F582" s="615"/>
      <c r="G582" s="615"/>
      <c r="H582" s="314" t="s">
        <v>1480</v>
      </c>
      <c r="I582" s="172"/>
      <c r="J582" s="615"/>
      <c r="K582" s="60"/>
      <c r="L582" s="60"/>
      <c r="M582" s="60"/>
      <c r="N582" s="60"/>
      <c r="O582" s="60"/>
      <c r="P582" s="60"/>
      <c r="Q582" s="60"/>
      <c r="R582" s="60"/>
      <c r="S582" s="60"/>
      <c r="T582" s="60"/>
      <c r="U582" s="60"/>
      <c r="V582" s="60"/>
      <c r="W582" s="60"/>
      <c r="X582" s="60"/>
      <c r="Y582" s="60"/>
      <c r="Z582" s="60"/>
    </row>
    <row r="583" spans="1:26" ht="22.5" customHeight="1">
      <c r="A583" s="139"/>
      <c r="B583" s="13"/>
      <c r="C583" s="13"/>
      <c r="D583" s="13"/>
      <c r="E583" s="13"/>
      <c r="F583" s="615"/>
      <c r="G583" s="615"/>
      <c r="H583" s="314" t="s">
        <v>1481</v>
      </c>
      <c r="I583" s="172"/>
      <c r="J583" s="615"/>
      <c r="K583" s="60"/>
      <c r="L583" s="60"/>
      <c r="M583" s="60"/>
      <c r="N583" s="60"/>
      <c r="O583" s="60"/>
      <c r="P583" s="60"/>
      <c r="Q583" s="60"/>
      <c r="R583" s="60"/>
      <c r="S583" s="60"/>
      <c r="T583" s="60"/>
      <c r="U583" s="60"/>
      <c r="V583" s="60"/>
      <c r="W583" s="60"/>
      <c r="X583" s="60"/>
      <c r="Y583" s="60"/>
      <c r="Z583" s="60"/>
    </row>
    <row r="584" spans="1:26" ht="26.25" customHeight="1">
      <c r="A584" s="139"/>
      <c r="B584" s="13"/>
      <c r="C584" s="13"/>
      <c r="D584" s="13"/>
      <c r="E584" s="13"/>
      <c r="F584" s="615"/>
      <c r="G584" s="615"/>
      <c r="H584" s="314" t="s">
        <v>1482</v>
      </c>
      <c r="I584" s="172"/>
      <c r="J584" s="615"/>
      <c r="K584" s="60"/>
      <c r="L584" s="60"/>
      <c r="M584" s="60"/>
      <c r="N584" s="60"/>
      <c r="O584" s="60"/>
      <c r="P584" s="60"/>
      <c r="Q584" s="60"/>
      <c r="R584" s="60"/>
      <c r="S584" s="60"/>
      <c r="T584" s="60"/>
      <c r="U584" s="60"/>
      <c r="V584" s="60"/>
      <c r="W584" s="60"/>
      <c r="X584" s="60"/>
      <c r="Y584" s="60"/>
      <c r="Z584" s="60"/>
    </row>
    <row r="585" spans="1:26" ht="26.25" customHeight="1">
      <c r="A585" s="139"/>
      <c r="B585" s="13"/>
      <c r="C585" s="13"/>
      <c r="D585" s="13"/>
      <c r="E585" s="13"/>
      <c r="F585" s="615"/>
      <c r="G585" s="615"/>
      <c r="H585" s="314" t="s">
        <v>1483</v>
      </c>
      <c r="I585" s="172"/>
      <c r="J585" s="615"/>
      <c r="K585" s="60"/>
      <c r="L585" s="60"/>
      <c r="M585" s="60"/>
      <c r="N585" s="60"/>
      <c r="O585" s="60"/>
      <c r="P585" s="60"/>
      <c r="Q585" s="60"/>
      <c r="R585" s="60"/>
      <c r="S585" s="60"/>
      <c r="T585" s="60"/>
      <c r="U585" s="60"/>
      <c r="V585" s="60"/>
      <c r="W585" s="60"/>
      <c r="X585" s="60"/>
      <c r="Y585" s="60"/>
      <c r="Z585" s="60"/>
    </row>
    <row r="586" spans="1:26" ht="26.25" customHeight="1">
      <c r="A586" s="139"/>
      <c r="B586" s="13"/>
      <c r="C586" s="13"/>
      <c r="D586" s="13"/>
      <c r="E586" s="13"/>
      <c r="F586" s="615"/>
      <c r="G586" s="615"/>
      <c r="H586" s="314" t="s">
        <v>1484</v>
      </c>
      <c r="I586" s="172"/>
      <c r="J586" s="615"/>
      <c r="K586" s="60"/>
      <c r="L586" s="60"/>
      <c r="M586" s="60"/>
      <c r="N586" s="60"/>
      <c r="O586" s="60"/>
      <c r="P586" s="60"/>
      <c r="Q586" s="60"/>
      <c r="R586" s="60"/>
      <c r="S586" s="60"/>
      <c r="T586" s="60"/>
      <c r="U586" s="60"/>
      <c r="V586" s="60"/>
      <c r="W586" s="60"/>
      <c r="X586" s="60"/>
      <c r="Y586" s="60"/>
      <c r="Z586" s="60"/>
    </row>
    <row r="587" spans="1:26" ht="26.25" customHeight="1">
      <c r="A587" s="139"/>
      <c r="B587" s="13"/>
      <c r="C587" s="13"/>
      <c r="D587" s="13"/>
      <c r="E587" s="13"/>
      <c r="F587" s="615"/>
      <c r="G587" s="615"/>
      <c r="H587" s="315" t="s">
        <v>1485</v>
      </c>
      <c r="I587" s="173"/>
      <c r="J587" s="615"/>
      <c r="K587" s="60"/>
      <c r="L587" s="60"/>
      <c r="M587" s="60"/>
      <c r="N587" s="60"/>
      <c r="O587" s="60"/>
      <c r="P587" s="60"/>
      <c r="Q587" s="60"/>
      <c r="R587" s="60"/>
      <c r="S587" s="60"/>
      <c r="T587" s="60"/>
      <c r="U587" s="60"/>
      <c r="V587" s="60"/>
      <c r="W587" s="60"/>
      <c r="X587" s="60"/>
      <c r="Y587" s="60"/>
      <c r="Z587" s="60"/>
    </row>
    <row r="588" spans="1:26" ht="26.25" customHeight="1">
      <c r="A588" s="139"/>
      <c r="B588" s="13"/>
      <c r="C588" s="13"/>
      <c r="D588" s="13"/>
      <c r="E588" s="70"/>
      <c r="F588" s="618"/>
      <c r="G588" s="618"/>
      <c r="H588" s="299" t="s">
        <v>40</v>
      </c>
      <c r="I588" s="294"/>
      <c r="J588" s="616"/>
      <c r="K588" s="60"/>
      <c r="L588" s="60"/>
      <c r="M588" s="60"/>
      <c r="N588" s="60"/>
      <c r="O588" s="60"/>
      <c r="P588" s="60"/>
      <c r="Q588" s="60"/>
      <c r="R588" s="60"/>
      <c r="S588" s="60"/>
      <c r="T588" s="60"/>
      <c r="U588" s="60"/>
      <c r="V588" s="60"/>
      <c r="W588" s="60"/>
      <c r="X588" s="60"/>
      <c r="Y588" s="60"/>
      <c r="Z588" s="60"/>
    </row>
    <row r="589" spans="1:26" ht="21.75" customHeight="1">
      <c r="A589" s="139"/>
      <c r="B589" s="13"/>
      <c r="C589" s="13"/>
      <c r="D589" s="13"/>
      <c r="E589" s="13"/>
      <c r="F589" s="635" t="s">
        <v>78</v>
      </c>
      <c r="G589" s="635" t="s">
        <v>78</v>
      </c>
      <c r="H589" s="313" t="s">
        <v>1478</v>
      </c>
      <c r="I589" s="171"/>
      <c r="J589" s="620" t="s">
        <v>326</v>
      </c>
      <c r="K589" s="60"/>
      <c r="L589" s="60"/>
      <c r="M589" s="60"/>
      <c r="N589" s="60"/>
      <c r="O589" s="60"/>
      <c r="P589" s="60"/>
      <c r="Q589" s="60"/>
      <c r="R589" s="60"/>
      <c r="S589" s="60"/>
      <c r="T589" s="60"/>
      <c r="U589" s="60"/>
      <c r="V589" s="60"/>
      <c r="W589" s="60"/>
      <c r="X589" s="60"/>
      <c r="Y589" s="60"/>
      <c r="Z589" s="60"/>
    </row>
    <row r="590" spans="1:26" ht="21.75" customHeight="1">
      <c r="A590" s="139"/>
      <c r="B590" s="13"/>
      <c r="C590" s="13"/>
      <c r="D590" s="13"/>
      <c r="E590" s="13"/>
      <c r="F590" s="615"/>
      <c r="G590" s="615"/>
      <c r="H590" s="314" t="s">
        <v>1479</v>
      </c>
      <c r="I590" s="172"/>
      <c r="J590" s="615"/>
      <c r="K590" s="60"/>
      <c r="L590" s="60"/>
      <c r="M590" s="60"/>
      <c r="N590" s="60"/>
      <c r="O590" s="60"/>
      <c r="P590" s="60"/>
      <c r="Q590" s="60"/>
      <c r="R590" s="60"/>
      <c r="S590" s="60"/>
      <c r="T590" s="60"/>
      <c r="U590" s="60"/>
      <c r="V590" s="60"/>
      <c r="W590" s="60"/>
      <c r="X590" s="60"/>
      <c r="Y590" s="60"/>
      <c r="Z590" s="60"/>
    </row>
    <row r="591" spans="1:26" ht="21.75" customHeight="1">
      <c r="A591" s="139"/>
      <c r="B591" s="13"/>
      <c r="C591" s="13"/>
      <c r="D591" s="13"/>
      <c r="E591" s="13"/>
      <c r="F591" s="615"/>
      <c r="G591" s="615"/>
      <c r="H591" s="314" t="s">
        <v>1480</v>
      </c>
      <c r="I591" s="172"/>
      <c r="J591" s="615"/>
      <c r="K591" s="60"/>
      <c r="L591" s="60"/>
      <c r="M591" s="60"/>
      <c r="N591" s="60"/>
      <c r="O591" s="60"/>
      <c r="P591" s="60"/>
      <c r="Q591" s="60"/>
      <c r="R591" s="60"/>
      <c r="S591" s="60"/>
      <c r="T591" s="60"/>
      <c r="U591" s="60"/>
      <c r="V591" s="60"/>
      <c r="W591" s="60"/>
      <c r="X591" s="60"/>
      <c r="Y591" s="60"/>
      <c r="Z591" s="60"/>
    </row>
    <row r="592" spans="1:26" ht="21.75" customHeight="1">
      <c r="A592" s="139"/>
      <c r="B592" s="13"/>
      <c r="C592" s="13"/>
      <c r="D592" s="13"/>
      <c r="E592" s="13"/>
      <c r="F592" s="615"/>
      <c r="G592" s="615"/>
      <c r="H592" s="314" t="s">
        <v>1481</v>
      </c>
      <c r="I592" s="172"/>
      <c r="J592" s="615"/>
      <c r="K592" s="60"/>
      <c r="L592" s="60"/>
      <c r="M592" s="60"/>
      <c r="N592" s="60"/>
      <c r="O592" s="60"/>
      <c r="P592" s="60"/>
      <c r="Q592" s="60"/>
      <c r="R592" s="60"/>
      <c r="S592" s="60"/>
      <c r="T592" s="60"/>
      <c r="U592" s="60"/>
      <c r="V592" s="60"/>
      <c r="W592" s="60"/>
      <c r="X592" s="60"/>
      <c r="Y592" s="60"/>
      <c r="Z592" s="60"/>
    </row>
    <row r="593" spans="1:26" ht="21.75" customHeight="1">
      <c r="A593" s="139"/>
      <c r="B593" s="13"/>
      <c r="C593" s="13"/>
      <c r="D593" s="13"/>
      <c r="E593" s="13"/>
      <c r="F593" s="615"/>
      <c r="G593" s="615"/>
      <c r="H593" s="314" t="s">
        <v>1482</v>
      </c>
      <c r="I593" s="172"/>
      <c r="J593" s="615"/>
      <c r="K593" s="60"/>
      <c r="L593" s="60"/>
      <c r="M593" s="60"/>
      <c r="N593" s="60"/>
      <c r="O593" s="60"/>
      <c r="P593" s="60"/>
      <c r="Q593" s="60"/>
      <c r="R593" s="60"/>
      <c r="S593" s="60"/>
      <c r="T593" s="60"/>
      <c r="U593" s="60"/>
      <c r="V593" s="60"/>
      <c r="W593" s="60"/>
      <c r="X593" s="60"/>
      <c r="Y593" s="60"/>
      <c r="Z593" s="60"/>
    </row>
    <row r="594" spans="1:26" ht="21.75" customHeight="1">
      <c r="A594" s="139"/>
      <c r="B594" s="13"/>
      <c r="C594" s="13"/>
      <c r="D594" s="13"/>
      <c r="E594" s="13"/>
      <c r="F594" s="615"/>
      <c r="G594" s="615"/>
      <c r="H594" s="314" t="s">
        <v>1483</v>
      </c>
      <c r="I594" s="172"/>
      <c r="J594" s="615"/>
      <c r="K594" s="60"/>
      <c r="L594" s="60"/>
      <c r="M594" s="60"/>
      <c r="N594" s="60"/>
      <c r="O594" s="60"/>
      <c r="P594" s="60"/>
      <c r="Q594" s="60"/>
      <c r="R594" s="60"/>
      <c r="S594" s="60"/>
      <c r="T594" s="60"/>
      <c r="U594" s="60"/>
      <c r="V594" s="60"/>
      <c r="W594" s="60"/>
      <c r="X594" s="60"/>
      <c r="Y594" s="60"/>
      <c r="Z594" s="60"/>
    </row>
    <row r="595" spans="1:26" ht="21.75" customHeight="1">
      <c r="A595" s="139"/>
      <c r="B595" s="13"/>
      <c r="C595" s="13"/>
      <c r="D595" s="13"/>
      <c r="E595" s="13"/>
      <c r="F595" s="615"/>
      <c r="G595" s="615"/>
      <c r="H595" s="314" t="s">
        <v>1484</v>
      </c>
      <c r="I595" s="172"/>
      <c r="J595" s="615"/>
      <c r="K595" s="60"/>
      <c r="L595" s="60"/>
      <c r="M595" s="60"/>
      <c r="N595" s="60"/>
      <c r="O595" s="60"/>
      <c r="P595" s="60"/>
      <c r="Q595" s="60"/>
      <c r="R595" s="60"/>
      <c r="S595" s="60"/>
      <c r="T595" s="60"/>
      <c r="U595" s="60"/>
      <c r="V595" s="60"/>
      <c r="W595" s="60"/>
      <c r="X595" s="60"/>
      <c r="Y595" s="60"/>
      <c r="Z595" s="60"/>
    </row>
    <row r="596" spans="1:26" ht="21.75" customHeight="1">
      <c r="A596" s="139"/>
      <c r="B596" s="13"/>
      <c r="C596" s="13"/>
      <c r="D596" s="13"/>
      <c r="E596" s="13"/>
      <c r="F596" s="615"/>
      <c r="G596" s="615"/>
      <c r="H596" s="315" t="s">
        <v>1485</v>
      </c>
      <c r="I596" s="173"/>
      <c r="J596" s="615"/>
      <c r="K596" s="60"/>
      <c r="L596" s="60"/>
      <c r="M596" s="60"/>
      <c r="N596" s="60"/>
      <c r="O596" s="60"/>
      <c r="P596" s="60"/>
      <c r="Q596" s="60"/>
      <c r="R596" s="60"/>
      <c r="S596" s="60"/>
      <c r="T596" s="60"/>
      <c r="U596" s="60"/>
      <c r="V596" s="60"/>
      <c r="W596" s="60"/>
      <c r="X596" s="60"/>
      <c r="Y596" s="60"/>
      <c r="Z596" s="60"/>
    </row>
    <row r="597" spans="1:26" ht="21.75" customHeight="1">
      <c r="A597" s="139"/>
      <c r="B597" s="13"/>
      <c r="C597" s="13"/>
      <c r="D597" s="13"/>
      <c r="E597" s="13"/>
      <c r="F597" s="621"/>
      <c r="G597" s="621"/>
      <c r="H597" s="299" t="s">
        <v>40</v>
      </c>
      <c r="I597" s="294"/>
      <c r="J597" s="616"/>
      <c r="K597" s="60"/>
      <c r="L597" s="60"/>
      <c r="M597" s="60"/>
      <c r="N597" s="60"/>
      <c r="O597" s="60"/>
      <c r="P597" s="60"/>
      <c r="Q597" s="60"/>
      <c r="R597" s="60"/>
      <c r="S597" s="60"/>
      <c r="T597" s="60"/>
      <c r="U597" s="60"/>
      <c r="V597" s="60"/>
      <c r="W597" s="60"/>
      <c r="X597" s="60"/>
      <c r="Y597" s="60"/>
      <c r="Z597" s="60"/>
    </row>
    <row r="598" spans="1:26" ht="21" customHeight="1">
      <c r="A598" s="633" t="s">
        <v>327</v>
      </c>
      <c r="B598" s="633" t="s">
        <v>328</v>
      </c>
      <c r="C598" s="636" t="s">
        <v>329</v>
      </c>
      <c r="D598" s="633" t="s">
        <v>330</v>
      </c>
      <c r="E598" s="633" t="s">
        <v>331</v>
      </c>
      <c r="F598" s="634" t="s">
        <v>78</v>
      </c>
      <c r="G598" s="634" t="s">
        <v>78</v>
      </c>
      <c r="H598" s="313" t="s">
        <v>1478</v>
      </c>
      <c r="I598" s="48"/>
      <c r="J598" s="620" t="s">
        <v>332</v>
      </c>
      <c r="K598" s="60"/>
      <c r="L598" s="60"/>
      <c r="M598" s="60"/>
      <c r="N598" s="60"/>
      <c r="O598" s="60"/>
      <c r="P598" s="60"/>
      <c r="Q598" s="60"/>
      <c r="R598" s="60"/>
      <c r="S598" s="60"/>
      <c r="T598" s="60"/>
      <c r="U598" s="60"/>
      <c r="V598" s="60"/>
      <c r="W598" s="60"/>
      <c r="X598" s="60"/>
      <c r="Y598" s="60"/>
      <c r="Z598" s="60"/>
    </row>
    <row r="599" spans="1:26" ht="22.5" customHeight="1">
      <c r="A599" s="615"/>
      <c r="B599" s="615"/>
      <c r="C599" s="615"/>
      <c r="D599" s="615"/>
      <c r="E599" s="615"/>
      <c r="F599" s="615"/>
      <c r="G599" s="615"/>
      <c r="H599" s="314" t="s">
        <v>1479</v>
      </c>
      <c r="I599" s="49"/>
      <c r="J599" s="615"/>
      <c r="K599" s="60"/>
      <c r="L599" s="60"/>
      <c r="M599" s="60"/>
      <c r="N599" s="60"/>
      <c r="O599" s="60"/>
      <c r="P599" s="60"/>
      <c r="Q599" s="60"/>
      <c r="R599" s="60"/>
      <c r="S599" s="60"/>
      <c r="T599" s="60"/>
      <c r="U599" s="60"/>
      <c r="V599" s="60"/>
      <c r="W599" s="60"/>
      <c r="X599" s="60"/>
      <c r="Y599" s="60"/>
      <c r="Z599" s="60"/>
    </row>
    <row r="600" spans="1:26" ht="21.75" customHeight="1">
      <c r="A600" s="615"/>
      <c r="B600" s="615"/>
      <c r="C600" s="615"/>
      <c r="D600" s="615"/>
      <c r="E600" s="615"/>
      <c r="F600" s="615"/>
      <c r="G600" s="615"/>
      <c r="H600" s="314" t="s">
        <v>1480</v>
      </c>
      <c r="I600" s="49"/>
      <c r="J600" s="615"/>
      <c r="K600" s="60"/>
      <c r="L600" s="60"/>
      <c r="M600" s="60"/>
      <c r="N600" s="60"/>
      <c r="O600" s="60"/>
      <c r="P600" s="60"/>
      <c r="Q600" s="60"/>
      <c r="R600" s="60"/>
      <c r="S600" s="60"/>
      <c r="T600" s="60"/>
      <c r="U600" s="60"/>
      <c r="V600" s="60"/>
      <c r="W600" s="60"/>
      <c r="X600" s="60"/>
      <c r="Y600" s="60"/>
      <c r="Z600" s="60"/>
    </row>
    <row r="601" spans="1:26" ht="21.75" customHeight="1">
      <c r="A601" s="615"/>
      <c r="B601" s="615"/>
      <c r="C601" s="615"/>
      <c r="D601" s="641" t="s">
        <v>333</v>
      </c>
      <c r="E601" s="99"/>
      <c r="F601" s="615"/>
      <c r="G601" s="615"/>
      <c r="H601" s="314" t="s">
        <v>1481</v>
      </c>
      <c r="I601" s="49"/>
      <c r="J601" s="615"/>
      <c r="K601" s="60"/>
      <c r="L601" s="60"/>
      <c r="M601" s="60"/>
      <c r="N601" s="60"/>
      <c r="O601" s="60"/>
      <c r="P601" s="60"/>
      <c r="Q601" s="60"/>
      <c r="R601" s="60"/>
      <c r="S601" s="60"/>
      <c r="T601" s="60"/>
      <c r="U601" s="60"/>
      <c r="V601" s="60"/>
      <c r="W601" s="60"/>
      <c r="X601" s="60"/>
      <c r="Y601" s="60"/>
      <c r="Z601" s="60"/>
    </row>
    <row r="602" spans="1:26" ht="22.5" customHeight="1">
      <c r="A602" s="615"/>
      <c r="B602" s="615"/>
      <c r="C602" s="615"/>
      <c r="D602" s="615"/>
      <c r="E602" s="99"/>
      <c r="F602" s="615"/>
      <c r="G602" s="615"/>
      <c r="H602" s="314" t="s">
        <v>1482</v>
      </c>
      <c r="I602" s="49"/>
      <c r="J602" s="615"/>
      <c r="K602" s="60"/>
      <c r="L602" s="60"/>
      <c r="M602" s="60"/>
      <c r="N602" s="60"/>
      <c r="O602" s="60"/>
      <c r="P602" s="60"/>
      <c r="Q602" s="60"/>
      <c r="R602" s="60"/>
      <c r="S602" s="60"/>
      <c r="T602" s="60"/>
      <c r="U602" s="60"/>
      <c r="V602" s="60"/>
      <c r="W602" s="60"/>
      <c r="X602" s="60"/>
      <c r="Y602" s="60"/>
      <c r="Z602" s="60"/>
    </row>
    <row r="603" spans="1:26" ht="22.5" customHeight="1">
      <c r="A603" s="615"/>
      <c r="B603" s="615"/>
      <c r="C603" s="615"/>
      <c r="D603" s="615"/>
      <c r="E603" s="99"/>
      <c r="F603" s="615"/>
      <c r="G603" s="615"/>
      <c r="H603" s="314" t="s">
        <v>1483</v>
      </c>
      <c r="I603" s="49"/>
      <c r="J603" s="615"/>
      <c r="K603" s="60"/>
      <c r="L603" s="60"/>
      <c r="M603" s="60"/>
      <c r="N603" s="60"/>
      <c r="O603" s="60"/>
      <c r="P603" s="60"/>
      <c r="Q603" s="60"/>
      <c r="R603" s="60"/>
      <c r="S603" s="60"/>
      <c r="T603" s="60"/>
      <c r="U603" s="60"/>
      <c r="V603" s="60"/>
      <c r="W603" s="60"/>
      <c r="X603" s="60"/>
      <c r="Y603" s="60"/>
      <c r="Z603" s="60"/>
    </row>
    <row r="604" spans="1:26" ht="22.5" customHeight="1">
      <c r="A604" s="615"/>
      <c r="B604" s="615"/>
      <c r="C604" s="615"/>
      <c r="D604" s="615"/>
      <c r="E604" s="13"/>
      <c r="F604" s="615"/>
      <c r="G604" s="615"/>
      <c r="H604" s="314" t="s">
        <v>1484</v>
      </c>
      <c r="I604" s="49"/>
      <c r="J604" s="615"/>
      <c r="K604" s="60"/>
      <c r="L604" s="60"/>
      <c r="M604" s="60"/>
      <c r="N604" s="60"/>
      <c r="O604" s="60"/>
      <c r="P604" s="60"/>
      <c r="Q604" s="60"/>
      <c r="R604" s="60"/>
      <c r="S604" s="60"/>
      <c r="T604" s="60"/>
      <c r="U604" s="60"/>
      <c r="V604" s="60"/>
      <c r="W604" s="60"/>
      <c r="X604" s="60"/>
      <c r="Y604" s="60"/>
      <c r="Z604" s="60"/>
    </row>
    <row r="605" spans="1:26" ht="22.5" customHeight="1">
      <c r="A605" s="615"/>
      <c r="B605" s="615"/>
      <c r="C605" s="615"/>
      <c r="D605" s="615"/>
      <c r="E605" s="13"/>
      <c r="F605" s="615"/>
      <c r="G605" s="615"/>
      <c r="H605" s="315" t="s">
        <v>1485</v>
      </c>
      <c r="I605" s="73"/>
      <c r="J605" s="615"/>
      <c r="K605" s="60"/>
      <c r="L605" s="60"/>
      <c r="M605" s="60"/>
      <c r="N605" s="60"/>
      <c r="O605" s="60"/>
      <c r="P605" s="60"/>
      <c r="Q605" s="60"/>
      <c r="R605" s="60"/>
      <c r="S605" s="60"/>
      <c r="T605" s="60"/>
      <c r="U605" s="60"/>
      <c r="V605" s="60"/>
      <c r="W605" s="60"/>
      <c r="X605" s="60"/>
      <c r="Y605" s="60"/>
      <c r="Z605" s="60"/>
    </row>
    <row r="606" spans="1:26" ht="22.5" customHeight="1">
      <c r="A606" s="615"/>
      <c r="B606" s="615"/>
      <c r="C606" s="615"/>
      <c r="D606" s="634" t="s">
        <v>334</v>
      </c>
      <c r="E606" s="13"/>
      <c r="F606" s="618"/>
      <c r="G606" s="618"/>
      <c r="H606" s="299" t="s">
        <v>40</v>
      </c>
      <c r="I606" s="294"/>
      <c r="J606" s="616"/>
      <c r="K606" s="60"/>
      <c r="L606" s="60"/>
      <c r="M606" s="60"/>
      <c r="N606" s="60"/>
      <c r="O606" s="60"/>
      <c r="P606" s="60"/>
      <c r="Q606" s="60"/>
      <c r="R606" s="60"/>
      <c r="S606" s="60"/>
      <c r="T606" s="60"/>
      <c r="U606" s="60"/>
      <c r="V606" s="60"/>
      <c r="W606" s="60"/>
      <c r="X606" s="60"/>
      <c r="Y606" s="60"/>
      <c r="Z606" s="60"/>
    </row>
    <row r="607" spans="1:26" ht="25.5" customHeight="1">
      <c r="A607" s="615"/>
      <c r="B607" s="615"/>
      <c r="C607" s="615"/>
      <c r="D607" s="615"/>
      <c r="E607" s="13"/>
      <c r="F607" s="635" t="s">
        <v>78</v>
      </c>
      <c r="G607" s="635" t="s">
        <v>78</v>
      </c>
      <c r="H607" s="313" t="s">
        <v>1478</v>
      </c>
      <c r="I607" s="48"/>
      <c r="J607" s="620" t="s">
        <v>335</v>
      </c>
      <c r="K607" s="60"/>
      <c r="L607" s="60"/>
      <c r="M607" s="60"/>
      <c r="N607" s="60"/>
      <c r="O607" s="60"/>
      <c r="P607" s="60"/>
      <c r="Q607" s="60"/>
      <c r="R607" s="60"/>
      <c r="S607" s="60"/>
      <c r="T607" s="60"/>
      <c r="U607" s="60"/>
      <c r="V607" s="60"/>
      <c r="W607" s="60"/>
      <c r="X607" s="60"/>
      <c r="Y607" s="60"/>
      <c r="Z607" s="60"/>
    </row>
    <row r="608" spans="1:26" ht="25.5" customHeight="1">
      <c r="A608" s="615"/>
      <c r="B608" s="615"/>
      <c r="C608" s="615"/>
      <c r="D608" s="615"/>
      <c r="E608" s="13"/>
      <c r="F608" s="615"/>
      <c r="G608" s="615"/>
      <c r="H608" s="314" t="s">
        <v>1479</v>
      </c>
      <c r="I608" s="49"/>
      <c r="J608" s="615"/>
      <c r="K608" s="60"/>
      <c r="L608" s="60"/>
      <c r="M608" s="60"/>
      <c r="N608" s="60"/>
      <c r="O608" s="60"/>
      <c r="P608" s="60"/>
      <c r="Q608" s="60"/>
      <c r="R608" s="60"/>
      <c r="S608" s="60"/>
      <c r="T608" s="60"/>
      <c r="U608" s="60"/>
      <c r="V608" s="60"/>
      <c r="W608" s="60"/>
      <c r="X608" s="60"/>
      <c r="Y608" s="60"/>
      <c r="Z608" s="60"/>
    </row>
    <row r="609" spans="1:26" ht="25.5" customHeight="1">
      <c r="A609" s="615"/>
      <c r="B609" s="615"/>
      <c r="C609" s="615"/>
      <c r="D609" s="615"/>
      <c r="E609" s="13"/>
      <c r="F609" s="615"/>
      <c r="G609" s="615"/>
      <c r="H609" s="314" t="s">
        <v>1480</v>
      </c>
      <c r="I609" s="49"/>
      <c r="J609" s="615"/>
      <c r="K609" s="60"/>
      <c r="L609" s="60"/>
      <c r="M609" s="60"/>
      <c r="N609" s="60"/>
      <c r="O609" s="60"/>
      <c r="P609" s="60"/>
      <c r="Q609" s="60"/>
      <c r="R609" s="60"/>
      <c r="S609" s="60"/>
      <c r="T609" s="60"/>
      <c r="U609" s="60"/>
      <c r="V609" s="60"/>
      <c r="W609" s="60"/>
      <c r="X609" s="60"/>
      <c r="Y609" s="60"/>
      <c r="Z609" s="60"/>
    </row>
    <row r="610" spans="1:26" ht="25.5" customHeight="1">
      <c r="A610" s="615"/>
      <c r="B610" s="615"/>
      <c r="C610" s="615"/>
      <c r="D610" s="634" t="s">
        <v>336</v>
      </c>
      <c r="E610" s="13"/>
      <c r="F610" s="615"/>
      <c r="G610" s="615"/>
      <c r="H610" s="314" t="s">
        <v>1481</v>
      </c>
      <c r="I610" s="49"/>
      <c r="J610" s="615"/>
      <c r="K610" s="60"/>
      <c r="L610" s="60"/>
      <c r="M610" s="60"/>
      <c r="N610" s="60"/>
      <c r="O610" s="60"/>
      <c r="P610" s="60"/>
      <c r="Q610" s="60"/>
      <c r="R610" s="60"/>
      <c r="S610" s="60"/>
      <c r="T610" s="60"/>
      <c r="U610" s="60"/>
      <c r="V610" s="60"/>
      <c r="W610" s="60"/>
      <c r="X610" s="60"/>
      <c r="Y610" s="60"/>
      <c r="Z610" s="60"/>
    </row>
    <row r="611" spans="1:26" ht="25.5" customHeight="1">
      <c r="A611" s="615"/>
      <c r="B611" s="615"/>
      <c r="C611" s="615"/>
      <c r="D611" s="615"/>
      <c r="E611" s="13"/>
      <c r="F611" s="615"/>
      <c r="G611" s="615"/>
      <c r="H611" s="314" t="s">
        <v>1482</v>
      </c>
      <c r="I611" s="49"/>
      <c r="J611" s="615"/>
      <c r="K611" s="60"/>
      <c r="L611" s="60"/>
      <c r="M611" s="60"/>
      <c r="N611" s="60"/>
      <c r="O611" s="60"/>
      <c r="P611" s="60"/>
      <c r="Q611" s="60"/>
      <c r="R611" s="60"/>
      <c r="S611" s="60"/>
      <c r="T611" s="60"/>
      <c r="U611" s="60"/>
      <c r="V611" s="60"/>
      <c r="W611" s="60"/>
      <c r="X611" s="60"/>
      <c r="Y611" s="60"/>
      <c r="Z611" s="60"/>
    </row>
    <row r="612" spans="1:26" ht="25.5" customHeight="1">
      <c r="A612" s="615"/>
      <c r="B612" s="615"/>
      <c r="C612" s="615"/>
      <c r="D612" s="615"/>
      <c r="E612" s="13"/>
      <c r="F612" s="615"/>
      <c r="G612" s="615"/>
      <c r="H612" s="314" t="s">
        <v>1483</v>
      </c>
      <c r="I612" s="49"/>
      <c r="J612" s="615"/>
      <c r="K612" s="60"/>
      <c r="L612" s="60"/>
      <c r="M612" s="60"/>
      <c r="N612" s="60"/>
      <c r="O612" s="60"/>
      <c r="P612" s="60"/>
      <c r="Q612" s="60"/>
      <c r="R612" s="60"/>
      <c r="S612" s="60"/>
      <c r="T612" s="60"/>
      <c r="U612" s="60"/>
      <c r="V612" s="60"/>
      <c r="W612" s="60"/>
      <c r="X612" s="60"/>
      <c r="Y612" s="60"/>
      <c r="Z612" s="60"/>
    </row>
    <row r="613" spans="1:26" ht="25.5" customHeight="1">
      <c r="A613" s="615"/>
      <c r="B613" s="615"/>
      <c r="C613" s="615"/>
      <c r="D613" s="615"/>
      <c r="E613" s="13"/>
      <c r="F613" s="615"/>
      <c r="G613" s="615"/>
      <c r="H613" s="314" t="s">
        <v>1484</v>
      </c>
      <c r="I613" s="49"/>
      <c r="J613" s="615"/>
      <c r="K613" s="60"/>
      <c r="L613" s="60"/>
      <c r="M613" s="60"/>
      <c r="N613" s="60"/>
      <c r="O613" s="60"/>
      <c r="P613" s="60"/>
      <c r="Q613" s="60"/>
      <c r="R613" s="60"/>
      <c r="S613" s="60"/>
      <c r="T613" s="60"/>
      <c r="U613" s="60"/>
      <c r="V613" s="60"/>
      <c r="W613" s="60"/>
      <c r="X613" s="60"/>
      <c r="Y613" s="60"/>
      <c r="Z613" s="60"/>
    </row>
    <row r="614" spans="1:26" ht="25.5" customHeight="1">
      <c r="A614" s="615"/>
      <c r="B614" s="615"/>
      <c r="C614" s="615"/>
      <c r="D614" s="615"/>
      <c r="E614" s="13"/>
      <c r="F614" s="615"/>
      <c r="G614" s="615"/>
      <c r="H614" s="315" t="s">
        <v>1485</v>
      </c>
      <c r="I614" s="73"/>
      <c r="J614" s="615"/>
      <c r="K614" s="60"/>
      <c r="L614" s="60"/>
      <c r="M614" s="60"/>
      <c r="N614" s="60"/>
      <c r="O614" s="60"/>
      <c r="P614" s="60"/>
      <c r="Q614" s="60"/>
      <c r="R614" s="60"/>
      <c r="S614" s="60"/>
      <c r="T614" s="60"/>
      <c r="U614" s="60"/>
      <c r="V614" s="60"/>
      <c r="W614" s="60"/>
      <c r="X614" s="60"/>
      <c r="Y614" s="60"/>
      <c r="Z614" s="60"/>
    </row>
    <row r="615" spans="1:26" ht="25.5" customHeight="1">
      <c r="A615" s="615"/>
      <c r="B615" s="615"/>
      <c r="C615" s="615"/>
      <c r="D615" s="615"/>
      <c r="E615" s="70"/>
      <c r="F615" s="618"/>
      <c r="G615" s="618"/>
      <c r="H615" s="299" t="s">
        <v>40</v>
      </c>
      <c r="I615" s="294"/>
      <c r="J615" s="616"/>
      <c r="K615" s="60"/>
      <c r="L615" s="60"/>
      <c r="M615" s="60"/>
      <c r="N615" s="60"/>
      <c r="O615" s="60"/>
      <c r="P615" s="60"/>
      <c r="Q615" s="60"/>
      <c r="R615" s="60"/>
      <c r="S615" s="60"/>
      <c r="T615" s="60"/>
      <c r="U615" s="60"/>
      <c r="V615" s="60"/>
      <c r="W615" s="60"/>
      <c r="X615" s="60"/>
      <c r="Y615" s="60"/>
      <c r="Z615" s="60"/>
    </row>
    <row r="616" spans="1:26" ht="21.75" customHeight="1">
      <c r="A616" s="615"/>
      <c r="B616" s="615"/>
      <c r="C616" s="615"/>
      <c r="D616" s="615"/>
      <c r="E616" s="634" t="s">
        <v>337</v>
      </c>
      <c r="F616" s="634" t="s">
        <v>78</v>
      </c>
      <c r="G616" s="634" t="s">
        <v>78</v>
      </c>
      <c r="H616" s="313" t="s">
        <v>1478</v>
      </c>
      <c r="I616" s="48"/>
      <c r="J616" s="620" t="s">
        <v>338</v>
      </c>
      <c r="K616" s="60"/>
      <c r="L616" s="60"/>
      <c r="M616" s="60"/>
      <c r="N616" s="60"/>
      <c r="O616" s="60"/>
      <c r="P616" s="60"/>
      <c r="Q616" s="60"/>
      <c r="R616" s="60"/>
      <c r="S616" s="60"/>
      <c r="T616" s="60"/>
      <c r="U616" s="60"/>
      <c r="V616" s="60"/>
      <c r="W616" s="60"/>
      <c r="X616" s="60"/>
      <c r="Y616" s="60"/>
      <c r="Z616" s="60"/>
    </row>
    <row r="617" spans="1:26" ht="21.75" customHeight="1">
      <c r="A617" s="615"/>
      <c r="B617" s="615"/>
      <c r="C617" s="615"/>
      <c r="D617" s="615"/>
      <c r="E617" s="615"/>
      <c r="F617" s="615"/>
      <c r="G617" s="615"/>
      <c r="H617" s="314" t="s">
        <v>1479</v>
      </c>
      <c r="I617" s="49"/>
      <c r="J617" s="615"/>
      <c r="K617" s="60"/>
      <c r="L617" s="60"/>
      <c r="M617" s="60"/>
      <c r="N617" s="60"/>
      <c r="O617" s="60"/>
      <c r="P617" s="60"/>
      <c r="Q617" s="60"/>
      <c r="R617" s="60"/>
      <c r="S617" s="60"/>
      <c r="T617" s="60"/>
      <c r="U617" s="60"/>
      <c r="V617" s="60"/>
      <c r="W617" s="60"/>
      <c r="X617" s="60"/>
      <c r="Y617" s="60"/>
      <c r="Z617" s="60"/>
    </row>
    <row r="618" spans="1:26" ht="21.75" customHeight="1">
      <c r="A618" s="615"/>
      <c r="B618" s="615"/>
      <c r="C618" s="615"/>
      <c r="D618" s="615"/>
      <c r="E618" s="615"/>
      <c r="F618" s="615"/>
      <c r="G618" s="615"/>
      <c r="H618" s="314" t="s">
        <v>1480</v>
      </c>
      <c r="I618" s="49"/>
      <c r="J618" s="615"/>
      <c r="K618" s="60"/>
      <c r="L618" s="60"/>
      <c r="M618" s="60"/>
      <c r="N618" s="60"/>
      <c r="O618" s="60"/>
      <c r="P618" s="60"/>
      <c r="Q618" s="60"/>
      <c r="R618" s="60"/>
      <c r="S618" s="60"/>
      <c r="T618" s="60"/>
      <c r="U618" s="60"/>
      <c r="V618" s="60"/>
      <c r="W618" s="60"/>
      <c r="X618" s="60"/>
      <c r="Y618" s="60"/>
      <c r="Z618" s="60"/>
    </row>
    <row r="619" spans="1:26" ht="21.75" customHeight="1">
      <c r="A619" s="615"/>
      <c r="B619" s="615"/>
      <c r="C619" s="615"/>
      <c r="D619" s="615"/>
      <c r="E619" s="615"/>
      <c r="F619" s="615"/>
      <c r="G619" s="615"/>
      <c r="H619" s="314" t="s">
        <v>1481</v>
      </c>
      <c r="I619" s="49"/>
      <c r="J619" s="615"/>
      <c r="K619" s="60"/>
      <c r="L619" s="60"/>
      <c r="M619" s="60"/>
      <c r="N619" s="60"/>
      <c r="O619" s="60"/>
      <c r="P619" s="60"/>
      <c r="Q619" s="60"/>
      <c r="R619" s="60"/>
      <c r="S619" s="60"/>
      <c r="T619" s="60"/>
      <c r="U619" s="60"/>
      <c r="V619" s="60"/>
      <c r="W619" s="60"/>
      <c r="X619" s="60"/>
      <c r="Y619" s="60"/>
      <c r="Z619" s="60"/>
    </row>
    <row r="620" spans="1:26" ht="21.75" customHeight="1">
      <c r="A620" s="615"/>
      <c r="B620" s="615"/>
      <c r="C620" s="615"/>
      <c r="D620" s="615"/>
      <c r="E620" s="13"/>
      <c r="F620" s="615"/>
      <c r="G620" s="615"/>
      <c r="H620" s="314" t="s">
        <v>1482</v>
      </c>
      <c r="I620" s="49"/>
      <c r="J620" s="615"/>
      <c r="K620" s="60"/>
      <c r="L620" s="60"/>
      <c r="M620" s="60"/>
      <c r="N620" s="60"/>
      <c r="O620" s="60"/>
      <c r="P620" s="60"/>
      <c r="Q620" s="60"/>
      <c r="R620" s="60"/>
      <c r="S620" s="60"/>
      <c r="T620" s="60"/>
      <c r="U620" s="60"/>
      <c r="V620" s="60"/>
      <c r="W620" s="60"/>
      <c r="X620" s="60"/>
      <c r="Y620" s="60"/>
      <c r="Z620" s="60"/>
    </row>
    <row r="621" spans="1:26" ht="21.75" customHeight="1">
      <c r="A621" s="615"/>
      <c r="B621" s="615"/>
      <c r="C621" s="615"/>
      <c r="D621" s="634" t="s">
        <v>339</v>
      </c>
      <c r="E621" s="13"/>
      <c r="F621" s="615"/>
      <c r="G621" s="615"/>
      <c r="H621" s="314" t="s">
        <v>1483</v>
      </c>
      <c r="I621" s="49"/>
      <c r="J621" s="615"/>
      <c r="K621" s="60"/>
      <c r="L621" s="60"/>
      <c r="M621" s="60"/>
      <c r="N621" s="60"/>
      <c r="O621" s="60"/>
      <c r="P621" s="60"/>
      <c r="Q621" s="60"/>
      <c r="R621" s="60"/>
      <c r="S621" s="60"/>
      <c r="T621" s="60"/>
      <c r="U621" s="60"/>
      <c r="V621" s="60"/>
      <c r="W621" s="60"/>
      <c r="X621" s="60"/>
      <c r="Y621" s="60"/>
      <c r="Z621" s="60"/>
    </row>
    <row r="622" spans="1:26" ht="21.75" customHeight="1">
      <c r="A622" s="615"/>
      <c r="B622" s="615"/>
      <c r="C622" s="615"/>
      <c r="D622" s="615"/>
      <c r="E622" s="13"/>
      <c r="F622" s="615"/>
      <c r="G622" s="615"/>
      <c r="H622" s="314" t="s">
        <v>1484</v>
      </c>
      <c r="I622" s="49"/>
      <c r="J622" s="615"/>
      <c r="K622" s="60"/>
      <c r="L622" s="60"/>
      <c r="M622" s="60"/>
      <c r="N622" s="60"/>
      <c r="O622" s="60"/>
      <c r="P622" s="60"/>
      <c r="Q622" s="60"/>
      <c r="R622" s="60"/>
      <c r="S622" s="60"/>
      <c r="T622" s="60"/>
      <c r="U622" s="60"/>
      <c r="V622" s="60"/>
      <c r="W622" s="60"/>
      <c r="X622" s="60"/>
      <c r="Y622" s="60"/>
      <c r="Z622" s="60"/>
    </row>
    <row r="623" spans="1:26" ht="21.75" customHeight="1">
      <c r="A623" s="615"/>
      <c r="B623" s="615"/>
      <c r="C623" s="615"/>
      <c r="D623" s="615"/>
      <c r="E623" s="13"/>
      <c r="F623" s="615"/>
      <c r="G623" s="615"/>
      <c r="H623" s="315" t="s">
        <v>1485</v>
      </c>
      <c r="I623" s="73"/>
      <c r="J623" s="615"/>
      <c r="K623" s="60"/>
      <c r="L623" s="60"/>
      <c r="M623" s="60"/>
      <c r="N623" s="60"/>
      <c r="O623" s="60"/>
      <c r="P623" s="60"/>
      <c r="Q623" s="60"/>
      <c r="R623" s="60"/>
      <c r="S623" s="60"/>
      <c r="T623" s="60"/>
      <c r="U623" s="60"/>
      <c r="V623" s="60"/>
      <c r="W623" s="60"/>
      <c r="X623" s="60"/>
      <c r="Y623" s="60"/>
      <c r="Z623" s="60"/>
    </row>
    <row r="624" spans="1:26" ht="21.75" customHeight="1">
      <c r="A624" s="615"/>
      <c r="B624" s="615"/>
      <c r="C624" s="615"/>
      <c r="D624" s="615"/>
      <c r="E624" s="70"/>
      <c r="F624" s="618"/>
      <c r="G624" s="618"/>
      <c r="H624" s="299" t="s">
        <v>40</v>
      </c>
      <c r="I624" s="294"/>
      <c r="J624" s="616"/>
      <c r="K624" s="60"/>
      <c r="L624" s="60"/>
      <c r="M624" s="60"/>
      <c r="N624" s="60"/>
      <c r="O624" s="60"/>
      <c r="P624" s="60"/>
      <c r="Q624" s="60"/>
      <c r="R624" s="60"/>
      <c r="S624" s="60"/>
      <c r="T624" s="60"/>
      <c r="U624" s="60"/>
      <c r="V624" s="60"/>
      <c r="W624" s="60"/>
      <c r="X624" s="60"/>
      <c r="Y624" s="60"/>
      <c r="Z624" s="60"/>
    </row>
    <row r="625" spans="1:26" ht="22.5" customHeight="1">
      <c r="A625" s="615"/>
      <c r="B625" s="615"/>
      <c r="C625" s="615"/>
      <c r="D625" s="615"/>
      <c r="E625" s="634" t="s">
        <v>340</v>
      </c>
      <c r="F625" s="635" t="s">
        <v>78</v>
      </c>
      <c r="G625" s="635" t="s">
        <v>78</v>
      </c>
      <c r="H625" s="313" t="s">
        <v>1478</v>
      </c>
      <c r="I625" s="48"/>
      <c r="J625" s="620" t="s">
        <v>341</v>
      </c>
      <c r="K625" s="60"/>
      <c r="L625" s="60"/>
      <c r="M625" s="60"/>
      <c r="N625" s="60"/>
      <c r="O625" s="60"/>
      <c r="P625" s="60"/>
      <c r="Q625" s="60"/>
      <c r="R625" s="60"/>
      <c r="S625" s="60"/>
      <c r="T625" s="60"/>
      <c r="U625" s="60"/>
      <c r="V625" s="60"/>
      <c r="W625" s="60"/>
      <c r="X625" s="60"/>
      <c r="Y625" s="60"/>
      <c r="Z625" s="60"/>
    </row>
    <row r="626" spans="1:26" ht="22.5" customHeight="1">
      <c r="A626" s="615"/>
      <c r="B626" s="615"/>
      <c r="C626" s="615"/>
      <c r="D626" s="615"/>
      <c r="E626" s="615"/>
      <c r="F626" s="615"/>
      <c r="G626" s="615"/>
      <c r="H626" s="314" t="s">
        <v>1479</v>
      </c>
      <c r="I626" s="49"/>
      <c r="J626" s="615"/>
      <c r="K626" s="60"/>
      <c r="L626" s="60"/>
      <c r="M626" s="60"/>
      <c r="N626" s="60"/>
      <c r="O626" s="60"/>
      <c r="P626" s="60"/>
      <c r="Q626" s="60"/>
      <c r="R626" s="60"/>
      <c r="S626" s="60"/>
      <c r="T626" s="60"/>
      <c r="U626" s="60"/>
      <c r="V626" s="60"/>
      <c r="W626" s="60"/>
      <c r="X626" s="60"/>
      <c r="Y626" s="60"/>
      <c r="Z626" s="60"/>
    </row>
    <row r="627" spans="1:26" ht="22.5" customHeight="1">
      <c r="A627" s="615"/>
      <c r="B627" s="615"/>
      <c r="C627" s="615"/>
      <c r="D627" s="615"/>
      <c r="E627" s="615"/>
      <c r="F627" s="615"/>
      <c r="G627" s="615"/>
      <c r="H627" s="314" t="s">
        <v>1480</v>
      </c>
      <c r="I627" s="49"/>
      <c r="J627" s="615"/>
      <c r="K627" s="60"/>
      <c r="L627" s="60"/>
      <c r="M627" s="60"/>
      <c r="N627" s="60"/>
      <c r="O627" s="60"/>
      <c r="P627" s="60"/>
      <c r="Q627" s="60"/>
      <c r="R627" s="60"/>
      <c r="S627" s="60"/>
      <c r="T627" s="60"/>
      <c r="U627" s="60"/>
      <c r="V627" s="60"/>
      <c r="W627" s="60"/>
      <c r="X627" s="60"/>
      <c r="Y627" s="60"/>
      <c r="Z627" s="60"/>
    </row>
    <row r="628" spans="1:26" ht="22.5" customHeight="1">
      <c r="A628" s="615"/>
      <c r="B628" s="615"/>
      <c r="C628" s="615"/>
      <c r="D628" s="615"/>
      <c r="E628" s="13"/>
      <c r="F628" s="615"/>
      <c r="G628" s="615"/>
      <c r="H628" s="314" t="s">
        <v>1481</v>
      </c>
      <c r="I628" s="49"/>
      <c r="J628" s="615"/>
      <c r="K628" s="60"/>
      <c r="L628" s="60"/>
      <c r="M628" s="60"/>
      <c r="N628" s="60"/>
      <c r="O628" s="60"/>
      <c r="P628" s="60"/>
      <c r="Q628" s="60"/>
      <c r="R628" s="60"/>
      <c r="S628" s="60"/>
      <c r="T628" s="60"/>
      <c r="U628" s="60"/>
      <c r="V628" s="60"/>
      <c r="W628" s="60"/>
      <c r="X628" s="60"/>
      <c r="Y628" s="60"/>
      <c r="Z628" s="60"/>
    </row>
    <row r="629" spans="1:26" ht="22.5" customHeight="1">
      <c r="A629" s="615"/>
      <c r="B629" s="615"/>
      <c r="C629" s="615"/>
      <c r="D629" s="615"/>
      <c r="E629" s="13"/>
      <c r="F629" s="615"/>
      <c r="G629" s="615"/>
      <c r="H629" s="314" t="s">
        <v>1482</v>
      </c>
      <c r="I629" s="49"/>
      <c r="J629" s="615"/>
      <c r="K629" s="60"/>
      <c r="L629" s="60"/>
      <c r="M629" s="60"/>
      <c r="N629" s="60"/>
      <c r="O629" s="60"/>
      <c r="P629" s="60"/>
      <c r="Q629" s="60"/>
      <c r="R629" s="60"/>
      <c r="S629" s="60"/>
      <c r="T629" s="60"/>
      <c r="U629" s="60"/>
      <c r="V629" s="60"/>
      <c r="W629" s="60"/>
      <c r="X629" s="60"/>
      <c r="Y629" s="60"/>
      <c r="Z629" s="60"/>
    </row>
    <row r="630" spans="1:26" ht="22.5" customHeight="1">
      <c r="A630" s="615"/>
      <c r="B630" s="615"/>
      <c r="C630" s="615"/>
      <c r="D630" s="615"/>
      <c r="E630" s="13"/>
      <c r="F630" s="615"/>
      <c r="G630" s="615"/>
      <c r="H630" s="314" t="s">
        <v>1483</v>
      </c>
      <c r="I630" s="49"/>
      <c r="J630" s="615"/>
      <c r="K630" s="60"/>
      <c r="L630" s="60"/>
      <c r="M630" s="60"/>
      <c r="N630" s="60"/>
      <c r="O630" s="60"/>
      <c r="P630" s="60"/>
      <c r="Q630" s="60"/>
      <c r="R630" s="60"/>
      <c r="S630" s="60"/>
      <c r="T630" s="60"/>
      <c r="U630" s="60"/>
      <c r="V630" s="60"/>
      <c r="W630" s="60"/>
      <c r="X630" s="60"/>
      <c r="Y630" s="60"/>
      <c r="Z630" s="60"/>
    </row>
    <row r="631" spans="1:26" ht="22.5" customHeight="1">
      <c r="A631" s="615"/>
      <c r="B631" s="615"/>
      <c r="C631" s="615"/>
      <c r="D631" s="615"/>
      <c r="E631" s="13"/>
      <c r="F631" s="615"/>
      <c r="G631" s="615"/>
      <c r="H631" s="314" t="s">
        <v>1484</v>
      </c>
      <c r="I631" s="49"/>
      <c r="J631" s="615"/>
      <c r="K631" s="60"/>
      <c r="L631" s="60"/>
      <c r="M631" s="60"/>
      <c r="N631" s="60"/>
      <c r="O631" s="60"/>
      <c r="P631" s="60"/>
      <c r="Q631" s="60"/>
      <c r="R631" s="60"/>
      <c r="S631" s="60"/>
      <c r="T631" s="60"/>
      <c r="U631" s="60"/>
      <c r="V631" s="60"/>
      <c r="W631" s="60"/>
      <c r="X631" s="60"/>
      <c r="Y631" s="60"/>
      <c r="Z631" s="60"/>
    </row>
    <row r="632" spans="1:26" ht="22.5" customHeight="1">
      <c r="A632" s="615"/>
      <c r="B632" s="615"/>
      <c r="C632" s="615"/>
      <c r="D632" s="14"/>
      <c r="E632" s="13"/>
      <c r="F632" s="615"/>
      <c r="G632" s="615"/>
      <c r="H632" s="315" t="s">
        <v>1485</v>
      </c>
      <c r="I632" s="73"/>
      <c r="J632" s="615"/>
      <c r="K632" s="60"/>
      <c r="L632" s="60"/>
      <c r="M632" s="60"/>
      <c r="N632" s="60"/>
      <c r="O632" s="60"/>
      <c r="P632" s="60"/>
      <c r="Q632" s="60"/>
      <c r="R632" s="60"/>
      <c r="S632" s="60"/>
      <c r="T632" s="60"/>
      <c r="U632" s="60"/>
      <c r="V632" s="60"/>
      <c r="W632" s="60"/>
      <c r="X632" s="60"/>
      <c r="Y632" s="60"/>
      <c r="Z632" s="60"/>
    </row>
    <row r="633" spans="1:26" ht="22.5" customHeight="1">
      <c r="A633" s="615"/>
      <c r="B633" s="621"/>
      <c r="C633" s="615"/>
      <c r="D633" s="14"/>
      <c r="E633" s="51"/>
      <c r="F633" s="621"/>
      <c r="G633" s="621"/>
      <c r="H633" s="299" t="s">
        <v>40</v>
      </c>
      <c r="I633" s="294"/>
      <c r="J633" s="616"/>
      <c r="K633" s="60"/>
      <c r="L633" s="60"/>
      <c r="M633" s="60"/>
      <c r="N633" s="60"/>
      <c r="O633" s="60"/>
      <c r="P633" s="60"/>
      <c r="Q633" s="60"/>
      <c r="R633" s="60"/>
      <c r="S633" s="60"/>
      <c r="T633" s="60"/>
      <c r="U633" s="60"/>
      <c r="V633" s="60"/>
      <c r="W633" s="60"/>
      <c r="X633" s="60"/>
      <c r="Y633" s="60"/>
      <c r="Z633" s="60"/>
    </row>
    <row r="634" spans="1:26" ht="21.75" customHeight="1">
      <c r="A634" s="634" t="s">
        <v>342</v>
      </c>
      <c r="B634" s="634" t="s">
        <v>343</v>
      </c>
      <c r="C634" s="633" t="s">
        <v>344</v>
      </c>
      <c r="D634" s="666" t="s">
        <v>345</v>
      </c>
      <c r="E634" s="99"/>
      <c r="F634" s="634" t="s">
        <v>78</v>
      </c>
      <c r="G634" s="634" t="s">
        <v>78</v>
      </c>
      <c r="H634" s="328" t="s">
        <v>1470</v>
      </c>
      <c r="I634" s="165">
        <v>80</v>
      </c>
      <c r="J634" s="631" t="s">
        <v>1546</v>
      </c>
      <c r="K634" s="60"/>
      <c r="L634" s="60"/>
      <c r="M634" s="60"/>
      <c r="N634" s="60"/>
      <c r="O634" s="60"/>
      <c r="P634" s="60"/>
      <c r="Q634" s="60"/>
      <c r="R634" s="60"/>
      <c r="S634" s="60"/>
      <c r="T634" s="60"/>
      <c r="U634" s="60"/>
      <c r="V634" s="60"/>
      <c r="W634" s="60"/>
      <c r="X634" s="60"/>
      <c r="Y634" s="60"/>
      <c r="Z634" s="60"/>
    </row>
    <row r="635" spans="1:26" ht="21.75" customHeight="1">
      <c r="A635" s="615"/>
      <c r="B635" s="615"/>
      <c r="C635" s="615"/>
      <c r="D635" s="615"/>
      <c r="E635" s="99"/>
      <c r="F635" s="615"/>
      <c r="G635" s="615"/>
      <c r="H635" s="329" t="s">
        <v>1471</v>
      </c>
      <c r="I635" s="166">
        <v>60</v>
      </c>
      <c r="J635" s="615"/>
      <c r="K635" s="60"/>
      <c r="L635" s="60"/>
      <c r="M635" s="60"/>
      <c r="N635" s="60"/>
      <c r="O635" s="60"/>
      <c r="P635" s="60"/>
      <c r="Q635" s="60"/>
      <c r="R635" s="60"/>
      <c r="S635" s="60"/>
      <c r="T635" s="60"/>
      <c r="U635" s="60"/>
      <c r="V635" s="60"/>
      <c r="W635" s="60"/>
      <c r="X635" s="60"/>
      <c r="Y635" s="60"/>
      <c r="Z635" s="60"/>
    </row>
    <row r="636" spans="1:26" ht="21.75" customHeight="1">
      <c r="A636" s="615"/>
      <c r="B636" s="615"/>
      <c r="C636" s="615"/>
      <c r="D636" s="615"/>
      <c r="E636" s="99"/>
      <c r="F636" s="615"/>
      <c r="G636" s="615"/>
      <c r="H636" s="329" t="s">
        <v>1474</v>
      </c>
      <c r="I636" s="166">
        <v>62.5</v>
      </c>
      <c r="J636" s="615"/>
      <c r="K636" s="60"/>
      <c r="L636" s="60"/>
      <c r="M636" s="60"/>
      <c r="N636" s="60"/>
      <c r="O636" s="60"/>
      <c r="P636" s="60"/>
      <c r="Q636" s="60"/>
      <c r="R636" s="60"/>
      <c r="S636" s="60"/>
      <c r="T636" s="60"/>
      <c r="U636" s="60"/>
      <c r="V636" s="60"/>
      <c r="W636" s="60"/>
      <c r="X636" s="60"/>
      <c r="Y636" s="60"/>
      <c r="Z636" s="60"/>
    </row>
    <row r="637" spans="1:26" ht="21.75" customHeight="1">
      <c r="A637" s="615"/>
      <c r="B637" s="615"/>
      <c r="C637" s="615"/>
      <c r="D637" s="640" t="s">
        <v>347</v>
      </c>
      <c r="E637" s="99"/>
      <c r="F637" s="615"/>
      <c r="G637" s="615"/>
      <c r="H637" s="329" t="s">
        <v>1475</v>
      </c>
      <c r="I637" s="166">
        <v>62.5</v>
      </c>
      <c r="J637" s="615"/>
      <c r="K637" s="60"/>
      <c r="L637" s="60"/>
      <c r="M637" s="60"/>
      <c r="N637" s="60"/>
      <c r="O637" s="60"/>
      <c r="P637" s="60"/>
      <c r="Q637" s="60"/>
      <c r="R637" s="60"/>
      <c r="S637" s="60"/>
      <c r="T637" s="60"/>
      <c r="U637" s="60"/>
      <c r="V637" s="60"/>
      <c r="W637" s="60"/>
      <c r="X637" s="60"/>
      <c r="Y637" s="60"/>
      <c r="Z637" s="60"/>
    </row>
    <row r="638" spans="1:26" ht="21.75" customHeight="1">
      <c r="A638" s="615"/>
      <c r="B638" s="615"/>
      <c r="C638" s="615"/>
      <c r="D638" s="615"/>
      <c r="E638" s="99"/>
      <c r="F638" s="615"/>
      <c r="G638" s="615"/>
      <c r="H638" s="329" t="s">
        <v>1472</v>
      </c>
      <c r="I638" s="166">
        <v>90.909090909090907</v>
      </c>
      <c r="J638" s="615"/>
      <c r="K638" s="60"/>
      <c r="L638" s="60"/>
      <c r="M638" s="60"/>
      <c r="N638" s="60"/>
      <c r="O638" s="60"/>
      <c r="P638" s="60"/>
      <c r="Q638" s="60"/>
      <c r="R638" s="60"/>
      <c r="S638" s="60"/>
      <c r="T638" s="60"/>
      <c r="U638" s="60"/>
      <c r="V638" s="60"/>
      <c r="W638" s="60"/>
      <c r="X638" s="60"/>
      <c r="Y638" s="60"/>
      <c r="Z638" s="60"/>
    </row>
    <row r="639" spans="1:26" ht="25.5" customHeight="1">
      <c r="A639" s="615"/>
      <c r="B639" s="615"/>
      <c r="C639" s="634" t="s">
        <v>348</v>
      </c>
      <c r="D639" s="615"/>
      <c r="E639" s="99"/>
      <c r="F639" s="615"/>
      <c r="G639" s="615"/>
      <c r="H639" s="329" t="s">
        <v>1476</v>
      </c>
      <c r="I639" s="166">
        <v>100</v>
      </c>
      <c r="J639" s="615"/>
      <c r="K639" s="60"/>
      <c r="L639" s="60"/>
      <c r="M639" s="60"/>
      <c r="N639" s="60"/>
      <c r="O639" s="60"/>
      <c r="P639" s="60"/>
      <c r="Q639" s="60"/>
      <c r="R639" s="60"/>
      <c r="S639" s="60"/>
      <c r="T639" s="60"/>
      <c r="U639" s="60"/>
      <c r="V639" s="60"/>
      <c r="W639" s="60"/>
      <c r="X639" s="60"/>
      <c r="Y639" s="60"/>
      <c r="Z639" s="60"/>
    </row>
    <row r="640" spans="1:26" ht="21.75" customHeight="1">
      <c r="A640" s="615"/>
      <c r="B640" s="615"/>
      <c r="C640" s="615"/>
      <c r="D640" s="640" t="s">
        <v>349</v>
      </c>
      <c r="E640" s="14"/>
      <c r="F640" s="615"/>
      <c r="G640" s="615"/>
      <c r="H640" s="329" t="s">
        <v>1473</v>
      </c>
      <c r="I640" s="166">
        <v>90</v>
      </c>
      <c r="J640" s="615"/>
      <c r="K640" s="60"/>
      <c r="L640" s="60"/>
      <c r="M640" s="60"/>
      <c r="N640" s="60"/>
      <c r="O640" s="60"/>
      <c r="P640" s="60"/>
      <c r="Q640" s="60"/>
      <c r="R640" s="60"/>
      <c r="S640" s="60"/>
      <c r="T640" s="60"/>
      <c r="U640" s="60"/>
      <c r="V640" s="60"/>
      <c r="W640" s="60"/>
      <c r="X640" s="60"/>
      <c r="Y640" s="60"/>
      <c r="Z640" s="60"/>
    </row>
    <row r="641" spans="1:26" ht="21.75" customHeight="1">
      <c r="A641" s="615"/>
      <c r="B641" s="615"/>
      <c r="C641" s="615"/>
      <c r="D641" s="615"/>
      <c r="E641" s="14"/>
      <c r="F641" s="615"/>
      <c r="G641" s="615"/>
      <c r="H641" s="330" t="s">
        <v>1477</v>
      </c>
      <c r="I641" s="174">
        <v>100</v>
      </c>
      <c r="J641" s="615"/>
      <c r="K641" s="60"/>
      <c r="L641" s="60"/>
      <c r="M641" s="60"/>
      <c r="N641" s="60"/>
      <c r="O641" s="60"/>
      <c r="P641" s="60"/>
      <c r="Q641" s="60"/>
      <c r="R641" s="60"/>
      <c r="S641" s="60"/>
      <c r="T641" s="60"/>
      <c r="U641" s="60"/>
      <c r="V641" s="60"/>
      <c r="W641" s="60"/>
      <c r="X641" s="60"/>
      <c r="Y641" s="60"/>
      <c r="Z641" s="60"/>
    </row>
    <row r="642" spans="1:26" ht="34.5" customHeight="1">
      <c r="A642" s="615"/>
      <c r="B642" s="14"/>
      <c r="C642" s="615"/>
      <c r="D642" s="615"/>
      <c r="E642" s="14"/>
      <c r="F642" s="618"/>
      <c r="G642" s="618"/>
      <c r="H642" s="294" t="s">
        <v>40</v>
      </c>
      <c r="I642" s="324">
        <f>SUM(I634:I641)/8</f>
        <v>80.73863636363636</v>
      </c>
      <c r="J642" s="616"/>
      <c r="K642" s="60"/>
      <c r="L642" s="60"/>
      <c r="M642" s="60"/>
      <c r="N642" s="60"/>
      <c r="O642" s="60"/>
      <c r="P642" s="60"/>
      <c r="Q642" s="60"/>
      <c r="R642" s="60"/>
      <c r="S642" s="60"/>
      <c r="T642" s="60"/>
      <c r="U642" s="60"/>
      <c r="V642" s="60"/>
      <c r="W642" s="60"/>
      <c r="X642" s="60"/>
      <c r="Y642" s="60"/>
      <c r="Z642" s="60"/>
    </row>
    <row r="643" spans="1:26" ht="18" customHeight="1">
      <c r="A643" s="13"/>
      <c r="B643" s="14"/>
      <c r="C643" s="13"/>
      <c r="D643" s="140"/>
      <c r="E643" s="110"/>
      <c r="F643" s="70"/>
      <c r="G643" s="70"/>
      <c r="H643" s="331"/>
      <c r="I643" s="331"/>
      <c r="J643" s="177"/>
      <c r="K643" s="60"/>
      <c r="L643" s="60"/>
      <c r="M643" s="60"/>
      <c r="N643" s="60"/>
      <c r="O643" s="60"/>
      <c r="P643" s="60"/>
      <c r="Q643" s="60"/>
      <c r="R643" s="60"/>
      <c r="S643" s="60"/>
      <c r="T643" s="60"/>
      <c r="U643" s="60"/>
      <c r="V643" s="60"/>
      <c r="W643" s="60"/>
      <c r="X643" s="60"/>
      <c r="Y643" s="60"/>
      <c r="Z643" s="60"/>
    </row>
    <row r="644" spans="1:26" ht="32.25" customHeight="1">
      <c r="A644" s="13"/>
      <c r="B644" s="14"/>
      <c r="C644" s="81"/>
      <c r="D644" s="13"/>
      <c r="E644" s="634" t="s">
        <v>350</v>
      </c>
      <c r="F644" s="14" t="s">
        <v>78</v>
      </c>
      <c r="G644" s="14" t="s">
        <v>78</v>
      </c>
      <c r="H644" s="313" t="s">
        <v>1470</v>
      </c>
      <c r="I644" s="179">
        <v>100</v>
      </c>
      <c r="J644" s="630" t="s">
        <v>351</v>
      </c>
      <c r="K644" s="60"/>
      <c r="L644" s="60"/>
      <c r="M644" s="60"/>
      <c r="N644" s="60"/>
      <c r="O644" s="60"/>
      <c r="P644" s="60"/>
      <c r="Q644" s="60"/>
      <c r="R644" s="60"/>
      <c r="S644" s="60"/>
      <c r="T644" s="60"/>
      <c r="U644" s="60"/>
      <c r="V644" s="60"/>
      <c r="W644" s="60"/>
      <c r="X644" s="60"/>
      <c r="Y644" s="60"/>
      <c r="Z644" s="60"/>
    </row>
    <row r="645" spans="1:26" ht="21.75" customHeight="1">
      <c r="A645" s="13"/>
      <c r="B645" s="14"/>
      <c r="C645" s="81"/>
      <c r="D645" s="13"/>
      <c r="E645" s="615"/>
      <c r="F645" s="14"/>
      <c r="G645" s="14"/>
      <c r="H645" s="314" t="s">
        <v>1471</v>
      </c>
      <c r="I645" s="181">
        <v>100</v>
      </c>
      <c r="J645" s="615"/>
      <c r="K645" s="60"/>
      <c r="L645" s="60"/>
      <c r="M645" s="60"/>
      <c r="N645" s="60"/>
      <c r="O645" s="60"/>
      <c r="P645" s="60"/>
      <c r="Q645" s="60"/>
      <c r="R645" s="60"/>
      <c r="S645" s="60"/>
      <c r="T645" s="60"/>
      <c r="U645" s="60"/>
      <c r="V645" s="60"/>
      <c r="W645" s="60"/>
      <c r="X645" s="60"/>
      <c r="Y645" s="60"/>
      <c r="Z645" s="60"/>
    </row>
    <row r="646" spans="1:26" ht="21.75" customHeight="1">
      <c r="A646" s="13"/>
      <c r="B646" s="14"/>
      <c r="C646" s="81"/>
      <c r="D646" s="13"/>
      <c r="E646" s="615"/>
      <c r="F646" s="14"/>
      <c r="G646" s="14"/>
      <c r="H646" s="314" t="s">
        <v>1474</v>
      </c>
      <c r="I646" s="181">
        <v>100</v>
      </c>
      <c r="J646" s="615"/>
      <c r="K646" s="60"/>
      <c r="L646" s="60"/>
      <c r="M646" s="60"/>
      <c r="N646" s="60"/>
      <c r="O646" s="60"/>
      <c r="P646" s="60"/>
      <c r="Q646" s="60"/>
      <c r="R646" s="60"/>
      <c r="S646" s="60"/>
      <c r="T646" s="60"/>
      <c r="U646" s="60"/>
      <c r="V646" s="60"/>
      <c r="W646" s="60"/>
      <c r="X646" s="60"/>
      <c r="Y646" s="60"/>
      <c r="Z646" s="60"/>
    </row>
    <row r="647" spans="1:26" ht="21.75" customHeight="1">
      <c r="A647" s="13"/>
      <c r="B647" s="14"/>
      <c r="C647" s="81"/>
      <c r="D647" s="13"/>
      <c r="E647" s="615"/>
      <c r="F647" s="14"/>
      <c r="G647" s="14"/>
      <c r="H647" s="314" t="s">
        <v>1475</v>
      </c>
      <c r="I647" s="181">
        <v>100</v>
      </c>
      <c r="J647" s="615"/>
      <c r="K647" s="60"/>
      <c r="L647" s="60"/>
      <c r="M647" s="60"/>
      <c r="N647" s="60"/>
      <c r="O647" s="60"/>
      <c r="P647" s="60"/>
      <c r="Q647" s="60"/>
      <c r="R647" s="60"/>
      <c r="S647" s="60"/>
      <c r="T647" s="60"/>
      <c r="U647" s="60"/>
      <c r="V647" s="60"/>
      <c r="W647" s="60"/>
      <c r="X647" s="60"/>
      <c r="Y647" s="60"/>
      <c r="Z647" s="60"/>
    </row>
    <row r="648" spans="1:26" ht="21.75" customHeight="1">
      <c r="A648" s="13"/>
      <c r="B648" s="14"/>
      <c r="C648" s="81"/>
      <c r="D648" s="13"/>
      <c r="E648" s="615"/>
      <c r="F648" s="14"/>
      <c r="G648" s="14"/>
      <c r="H648" s="314" t="s">
        <v>1472</v>
      </c>
      <c r="I648" s="181">
        <v>100</v>
      </c>
      <c r="J648" s="615"/>
      <c r="K648" s="60"/>
      <c r="L648" s="60"/>
      <c r="M648" s="60"/>
      <c r="N648" s="60"/>
      <c r="O648" s="60"/>
      <c r="P648" s="60"/>
      <c r="Q648" s="60"/>
      <c r="R648" s="60"/>
      <c r="S648" s="60"/>
      <c r="T648" s="60"/>
      <c r="U648" s="60"/>
      <c r="V648" s="60"/>
      <c r="W648" s="60"/>
      <c r="X648" s="60"/>
      <c r="Y648" s="60"/>
      <c r="Z648" s="60"/>
    </row>
    <row r="649" spans="1:26" ht="21.75" customHeight="1">
      <c r="A649" s="13"/>
      <c r="B649" s="14"/>
      <c r="C649" s="81"/>
      <c r="D649" s="13"/>
      <c r="E649" s="615"/>
      <c r="F649" s="14"/>
      <c r="G649" s="14"/>
      <c r="H649" s="314" t="s">
        <v>1476</v>
      </c>
      <c r="I649" s="181">
        <v>100</v>
      </c>
      <c r="J649" s="615"/>
      <c r="K649" s="60"/>
      <c r="L649" s="60"/>
      <c r="M649" s="60"/>
      <c r="N649" s="60"/>
      <c r="O649" s="60"/>
      <c r="P649" s="60"/>
      <c r="Q649" s="60"/>
      <c r="R649" s="60"/>
      <c r="S649" s="60"/>
      <c r="T649" s="60"/>
      <c r="U649" s="60"/>
      <c r="V649" s="60"/>
      <c r="W649" s="60"/>
      <c r="X649" s="60"/>
      <c r="Y649" s="60"/>
      <c r="Z649" s="60"/>
    </row>
    <row r="650" spans="1:26" ht="21.75" customHeight="1">
      <c r="A650" s="13"/>
      <c r="B650" s="14"/>
      <c r="C650" s="81"/>
      <c r="D650" s="13"/>
      <c r="E650" s="14"/>
      <c r="F650" s="14"/>
      <c r="G650" s="14"/>
      <c r="H650" s="314" t="s">
        <v>1473</v>
      </c>
      <c r="I650" s="181">
        <v>100</v>
      </c>
      <c r="J650" s="615"/>
      <c r="K650" s="60"/>
      <c r="L650" s="60"/>
      <c r="M650" s="60"/>
      <c r="N650" s="60"/>
      <c r="O650" s="60"/>
      <c r="P650" s="60"/>
      <c r="Q650" s="60"/>
      <c r="R650" s="60"/>
      <c r="S650" s="60"/>
      <c r="T650" s="60"/>
      <c r="U650" s="60"/>
      <c r="V650" s="60"/>
      <c r="W650" s="60"/>
      <c r="X650" s="60"/>
      <c r="Y650" s="60"/>
      <c r="Z650" s="60"/>
    </row>
    <row r="651" spans="1:26" ht="21.75" customHeight="1">
      <c r="A651" s="13"/>
      <c r="B651" s="14"/>
      <c r="C651" s="81"/>
      <c r="D651" s="13"/>
      <c r="E651" s="14"/>
      <c r="F651" s="14"/>
      <c r="G651" s="14"/>
      <c r="H651" s="315" t="s">
        <v>1477</v>
      </c>
      <c r="I651" s="258">
        <v>100</v>
      </c>
      <c r="J651" s="615"/>
      <c r="K651" s="60"/>
      <c r="L651" s="60"/>
      <c r="M651" s="60"/>
      <c r="N651" s="60"/>
      <c r="O651" s="60"/>
      <c r="P651" s="60"/>
      <c r="Q651" s="60"/>
      <c r="R651" s="60"/>
      <c r="S651" s="60"/>
      <c r="T651" s="60"/>
      <c r="U651" s="60"/>
      <c r="V651" s="60"/>
      <c r="W651" s="60"/>
      <c r="X651" s="60"/>
      <c r="Y651" s="60"/>
      <c r="Z651" s="60"/>
    </row>
    <row r="652" spans="1:26" ht="21.75" customHeight="1">
      <c r="A652" s="13"/>
      <c r="B652" s="14"/>
      <c r="C652" s="81"/>
      <c r="D652" s="13"/>
      <c r="E652" s="14"/>
      <c r="F652" s="110"/>
      <c r="G652" s="110"/>
      <c r="H652" s="299" t="s">
        <v>40</v>
      </c>
      <c r="I652" s="324">
        <f>SUM(I644:I651)/8</f>
        <v>100</v>
      </c>
      <c r="J652" s="616"/>
      <c r="K652" s="60"/>
      <c r="L652" s="60"/>
      <c r="M652" s="60"/>
      <c r="N652" s="60"/>
      <c r="O652" s="60"/>
      <c r="P652" s="60"/>
      <c r="Q652" s="60"/>
      <c r="R652" s="60"/>
      <c r="S652" s="60"/>
      <c r="T652" s="60"/>
      <c r="U652" s="60"/>
      <c r="V652" s="60"/>
      <c r="W652" s="60"/>
      <c r="X652" s="60"/>
      <c r="Y652" s="60"/>
      <c r="Z652" s="60"/>
    </row>
    <row r="653" spans="1:26" ht="21.75" customHeight="1">
      <c r="A653" s="13"/>
      <c r="B653" s="14"/>
      <c r="C653" s="81"/>
      <c r="D653" s="13"/>
      <c r="E653" s="635" t="s">
        <v>352</v>
      </c>
      <c r="F653" s="635" t="s">
        <v>78</v>
      </c>
      <c r="G653" s="635" t="s">
        <v>78</v>
      </c>
      <c r="H653" s="313" t="s">
        <v>1470</v>
      </c>
      <c r="I653" s="183">
        <v>76.923076923076934</v>
      </c>
      <c r="J653" s="620" t="s">
        <v>353</v>
      </c>
      <c r="K653" s="60"/>
      <c r="L653" s="60"/>
      <c r="M653" s="60"/>
      <c r="N653" s="60"/>
      <c r="O653" s="60"/>
      <c r="P653" s="60"/>
      <c r="Q653" s="60"/>
      <c r="R653" s="60"/>
      <c r="S653" s="60"/>
      <c r="T653" s="60"/>
      <c r="U653" s="60"/>
      <c r="V653" s="60"/>
      <c r="W653" s="60"/>
      <c r="X653" s="60"/>
      <c r="Y653" s="60"/>
      <c r="Z653" s="60"/>
    </row>
    <row r="654" spans="1:26" ht="21.75" customHeight="1">
      <c r="A654" s="13"/>
      <c r="B654" s="14"/>
      <c r="C654" s="81"/>
      <c r="D654" s="13"/>
      <c r="E654" s="615"/>
      <c r="F654" s="615"/>
      <c r="G654" s="615"/>
      <c r="H654" s="314" t="s">
        <v>1471</v>
      </c>
      <c r="I654" s="181">
        <v>50</v>
      </c>
      <c r="J654" s="615"/>
      <c r="K654" s="60"/>
      <c r="L654" s="60"/>
      <c r="M654" s="60"/>
      <c r="N654" s="60"/>
      <c r="O654" s="60"/>
      <c r="P654" s="60"/>
      <c r="Q654" s="60"/>
      <c r="R654" s="60"/>
      <c r="S654" s="60"/>
      <c r="T654" s="60"/>
      <c r="U654" s="60"/>
      <c r="V654" s="60"/>
      <c r="W654" s="60"/>
      <c r="X654" s="60"/>
      <c r="Y654" s="60"/>
      <c r="Z654" s="60"/>
    </row>
    <row r="655" spans="1:26" ht="21.75" customHeight="1">
      <c r="A655" s="13"/>
      <c r="B655" s="14"/>
      <c r="C655" s="81"/>
      <c r="D655" s="13"/>
      <c r="E655" s="615"/>
      <c r="F655" s="615"/>
      <c r="G655" s="615"/>
      <c r="H655" s="314" t="s">
        <v>1474</v>
      </c>
      <c r="I655" s="181">
        <v>50</v>
      </c>
      <c r="J655" s="615"/>
      <c r="K655" s="60"/>
      <c r="L655" s="60"/>
      <c r="M655" s="60"/>
      <c r="N655" s="60"/>
      <c r="O655" s="60"/>
      <c r="P655" s="60"/>
      <c r="Q655" s="60"/>
      <c r="R655" s="60"/>
      <c r="S655" s="60"/>
      <c r="T655" s="60"/>
      <c r="U655" s="60"/>
      <c r="V655" s="60"/>
      <c r="W655" s="60"/>
      <c r="X655" s="60"/>
      <c r="Y655" s="60"/>
      <c r="Z655" s="60"/>
    </row>
    <row r="656" spans="1:26" ht="21.75" customHeight="1">
      <c r="A656" s="13"/>
      <c r="B656" s="14"/>
      <c r="C656" s="81"/>
      <c r="D656" s="13"/>
      <c r="E656" s="615"/>
      <c r="F656" s="615"/>
      <c r="G656" s="615"/>
      <c r="H656" s="314" t="s">
        <v>1475</v>
      </c>
      <c r="I656" s="181">
        <v>57.142857142857139</v>
      </c>
      <c r="J656" s="615"/>
      <c r="K656" s="60"/>
      <c r="L656" s="60"/>
      <c r="M656" s="60"/>
      <c r="N656" s="60"/>
      <c r="O656" s="60"/>
      <c r="P656" s="60"/>
      <c r="Q656" s="60"/>
      <c r="R656" s="60"/>
      <c r="S656" s="60"/>
      <c r="T656" s="60"/>
      <c r="U656" s="60"/>
      <c r="V656" s="60"/>
      <c r="W656" s="60"/>
      <c r="X656" s="60"/>
      <c r="Y656" s="60"/>
      <c r="Z656" s="60"/>
    </row>
    <row r="657" spans="1:26" ht="21.75" customHeight="1">
      <c r="A657" s="13"/>
      <c r="B657" s="14"/>
      <c r="C657" s="81"/>
      <c r="D657" s="13"/>
      <c r="E657" s="615"/>
      <c r="F657" s="615"/>
      <c r="G657" s="615"/>
      <c r="H657" s="314" t="s">
        <v>1472</v>
      </c>
      <c r="I657" s="181">
        <v>85.714285714285708</v>
      </c>
      <c r="J657" s="615"/>
      <c r="K657" s="60"/>
      <c r="L657" s="60"/>
      <c r="M657" s="60"/>
      <c r="N657" s="60"/>
      <c r="O657" s="60"/>
      <c r="P657" s="60"/>
      <c r="Q657" s="60"/>
      <c r="R657" s="60"/>
      <c r="S657" s="60"/>
      <c r="T657" s="60"/>
      <c r="U657" s="60"/>
      <c r="V657" s="60"/>
      <c r="W657" s="60"/>
      <c r="X657" s="60"/>
      <c r="Y657" s="60"/>
      <c r="Z657" s="60"/>
    </row>
    <row r="658" spans="1:26" ht="21.75" customHeight="1">
      <c r="A658" s="13"/>
      <c r="B658" s="14"/>
      <c r="C658" s="81"/>
      <c r="D658" s="13"/>
      <c r="E658" s="14"/>
      <c r="F658" s="615"/>
      <c r="G658" s="615"/>
      <c r="H658" s="314" t="s">
        <v>1476</v>
      </c>
      <c r="I658" s="181">
        <v>100</v>
      </c>
      <c r="J658" s="615"/>
      <c r="K658" s="60"/>
      <c r="L658" s="60"/>
      <c r="M658" s="60"/>
      <c r="N658" s="60"/>
      <c r="O658" s="60"/>
      <c r="P658" s="60"/>
      <c r="Q658" s="60"/>
      <c r="R658" s="60"/>
      <c r="S658" s="60"/>
      <c r="T658" s="60"/>
      <c r="U658" s="60"/>
      <c r="V658" s="60"/>
      <c r="W658" s="60"/>
      <c r="X658" s="60"/>
      <c r="Y658" s="60"/>
      <c r="Z658" s="60"/>
    </row>
    <row r="659" spans="1:26" ht="21.75" customHeight="1">
      <c r="A659" s="13"/>
      <c r="B659" s="14"/>
      <c r="C659" s="81"/>
      <c r="D659" s="13"/>
      <c r="E659" s="14"/>
      <c r="F659" s="615"/>
      <c r="G659" s="615"/>
      <c r="H659" s="314" t="s">
        <v>1473</v>
      </c>
      <c r="I659" s="181">
        <v>87.5</v>
      </c>
      <c r="J659" s="615"/>
      <c r="K659" s="60"/>
      <c r="L659" s="60"/>
      <c r="M659" s="60"/>
      <c r="N659" s="60"/>
      <c r="O659" s="60"/>
      <c r="P659" s="60"/>
      <c r="Q659" s="60"/>
      <c r="R659" s="60"/>
      <c r="S659" s="60"/>
      <c r="T659" s="60"/>
      <c r="U659" s="60"/>
      <c r="V659" s="60"/>
      <c r="W659" s="60"/>
      <c r="X659" s="60"/>
      <c r="Y659" s="60"/>
      <c r="Z659" s="60"/>
    </row>
    <row r="660" spans="1:26" ht="21.75" customHeight="1">
      <c r="A660" s="13"/>
      <c r="B660" s="14"/>
      <c r="C660" s="81"/>
      <c r="D660" s="13"/>
      <c r="E660" s="14"/>
      <c r="F660" s="615"/>
      <c r="G660" s="615"/>
      <c r="H660" s="315" t="s">
        <v>1477</v>
      </c>
      <c r="I660" s="258"/>
      <c r="J660" s="615"/>
      <c r="K660" s="60"/>
      <c r="L660" s="60"/>
      <c r="M660" s="60"/>
      <c r="N660" s="60"/>
      <c r="O660" s="60"/>
      <c r="P660" s="60"/>
      <c r="Q660" s="60"/>
      <c r="R660" s="60"/>
      <c r="S660" s="60"/>
      <c r="T660" s="60"/>
      <c r="U660" s="60"/>
      <c r="V660" s="60"/>
      <c r="W660" s="60"/>
      <c r="X660" s="60"/>
      <c r="Y660" s="60"/>
      <c r="Z660" s="60"/>
    </row>
    <row r="661" spans="1:26" ht="21.75" customHeight="1">
      <c r="A661" s="13"/>
      <c r="B661" s="14"/>
      <c r="C661" s="81"/>
      <c r="D661" s="13"/>
      <c r="E661" s="14"/>
      <c r="F661" s="621"/>
      <c r="G661" s="621"/>
      <c r="H661" s="299" t="s">
        <v>40</v>
      </c>
      <c r="I661" s="324">
        <f>SUM(I653:I660)/8</f>
        <v>63.410027472527474</v>
      </c>
      <c r="J661" s="616"/>
      <c r="K661" s="60"/>
      <c r="L661" s="60"/>
      <c r="M661" s="60"/>
      <c r="N661" s="60"/>
      <c r="O661" s="60"/>
      <c r="P661" s="60"/>
      <c r="Q661" s="60"/>
      <c r="R661" s="60"/>
      <c r="S661" s="60"/>
      <c r="T661" s="60"/>
      <c r="U661" s="60"/>
      <c r="V661" s="60"/>
      <c r="W661" s="60"/>
      <c r="X661" s="60"/>
      <c r="Y661" s="60"/>
      <c r="Z661" s="60"/>
    </row>
    <row r="662" spans="1:26" ht="21.75" customHeight="1">
      <c r="A662" s="155"/>
      <c r="B662" s="633" t="s">
        <v>1547</v>
      </c>
      <c r="C662" s="55" t="s">
        <v>355</v>
      </c>
      <c r="D662" s="633" t="s">
        <v>356</v>
      </c>
      <c r="E662" s="633"/>
      <c r="F662" s="633" t="s">
        <v>78</v>
      </c>
      <c r="G662" s="633" t="s">
        <v>78</v>
      </c>
      <c r="H662" s="313" t="s">
        <v>1478</v>
      </c>
      <c r="I662" s="184"/>
      <c r="J662" s="625" t="s">
        <v>1548</v>
      </c>
      <c r="K662" s="60"/>
      <c r="L662" s="60"/>
      <c r="M662" s="60"/>
      <c r="N662" s="60"/>
      <c r="O662" s="60"/>
      <c r="P662" s="60"/>
      <c r="Q662" s="60"/>
      <c r="R662" s="60"/>
      <c r="S662" s="60"/>
      <c r="T662" s="60"/>
      <c r="U662" s="60"/>
      <c r="V662" s="60"/>
      <c r="W662" s="60"/>
      <c r="X662" s="60"/>
      <c r="Y662" s="60"/>
      <c r="Z662" s="60"/>
    </row>
    <row r="663" spans="1:26" ht="21.75" customHeight="1">
      <c r="A663" s="14"/>
      <c r="B663" s="615"/>
      <c r="C663" s="81"/>
      <c r="D663" s="615"/>
      <c r="E663" s="615"/>
      <c r="F663" s="615"/>
      <c r="G663" s="615"/>
      <c r="H663" s="314" t="s">
        <v>1479</v>
      </c>
      <c r="I663" s="185"/>
      <c r="J663" s="615"/>
      <c r="K663" s="60"/>
      <c r="L663" s="60"/>
      <c r="M663" s="60"/>
      <c r="N663" s="60"/>
      <c r="O663" s="60"/>
      <c r="P663" s="60"/>
      <c r="Q663" s="60"/>
      <c r="R663" s="60"/>
      <c r="S663" s="60"/>
      <c r="T663" s="60"/>
      <c r="U663" s="60"/>
      <c r="V663" s="60"/>
      <c r="W663" s="60"/>
      <c r="X663" s="60"/>
      <c r="Y663" s="60"/>
      <c r="Z663" s="60"/>
    </row>
    <row r="664" spans="1:26" ht="21.75" customHeight="1">
      <c r="A664" s="14"/>
      <c r="B664" s="615"/>
      <c r="C664" s="81"/>
      <c r="D664" s="615"/>
      <c r="E664" s="13"/>
      <c r="F664" s="615"/>
      <c r="G664" s="615"/>
      <c r="H664" s="314" t="s">
        <v>1480</v>
      </c>
      <c r="I664" s="185"/>
      <c r="J664" s="615"/>
      <c r="K664" s="60"/>
      <c r="L664" s="60"/>
      <c r="M664" s="60"/>
      <c r="N664" s="60"/>
      <c r="O664" s="60"/>
      <c r="P664" s="60"/>
      <c r="Q664" s="60"/>
      <c r="R664" s="60"/>
      <c r="S664" s="60"/>
      <c r="T664" s="60"/>
      <c r="U664" s="60"/>
      <c r="V664" s="60"/>
      <c r="W664" s="60"/>
      <c r="X664" s="60"/>
      <c r="Y664" s="60"/>
      <c r="Z664" s="60"/>
    </row>
    <row r="665" spans="1:26" ht="30" customHeight="1">
      <c r="A665" s="14"/>
      <c r="B665" s="13"/>
      <c r="C665" s="81"/>
      <c r="D665" s="615"/>
      <c r="E665" s="13"/>
      <c r="F665" s="615"/>
      <c r="G665" s="615"/>
      <c r="H665" s="314" t="s">
        <v>1481</v>
      </c>
      <c r="I665" s="185"/>
      <c r="J665" s="615"/>
      <c r="K665" s="60"/>
      <c r="L665" s="60"/>
      <c r="M665" s="60"/>
      <c r="N665" s="60"/>
      <c r="O665" s="60"/>
      <c r="P665" s="60"/>
      <c r="Q665" s="60"/>
      <c r="R665" s="60"/>
      <c r="S665" s="60"/>
      <c r="T665" s="60"/>
      <c r="U665" s="60"/>
      <c r="V665" s="60"/>
      <c r="W665" s="60"/>
      <c r="X665" s="60"/>
      <c r="Y665" s="60"/>
      <c r="Z665" s="60"/>
    </row>
    <row r="666" spans="1:26" ht="21.75" customHeight="1">
      <c r="A666" s="14"/>
      <c r="B666" s="13"/>
      <c r="C666" s="81"/>
      <c r="D666" s="634" t="s">
        <v>358</v>
      </c>
      <c r="E666" s="13"/>
      <c r="F666" s="615"/>
      <c r="G666" s="615"/>
      <c r="H666" s="314" t="s">
        <v>1482</v>
      </c>
      <c r="I666" s="185"/>
      <c r="J666" s="615"/>
      <c r="K666" s="60"/>
      <c r="L666" s="60"/>
      <c r="M666" s="60"/>
      <c r="N666" s="60"/>
      <c r="O666" s="60"/>
      <c r="P666" s="60"/>
      <c r="Q666" s="60"/>
      <c r="R666" s="60"/>
      <c r="S666" s="60"/>
      <c r="T666" s="60"/>
      <c r="U666" s="60"/>
      <c r="V666" s="60"/>
      <c r="W666" s="60"/>
      <c r="X666" s="60"/>
      <c r="Y666" s="60"/>
      <c r="Z666" s="60"/>
    </row>
    <row r="667" spans="1:26" ht="21.75" customHeight="1">
      <c r="A667" s="14"/>
      <c r="B667" s="13"/>
      <c r="C667" s="81"/>
      <c r="D667" s="615"/>
      <c r="E667" s="13"/>
      <c r="F667" s="615"/>
      <c r="G667" s="615"/>
      <c r="H667" s="314" t="s">
        <v>1483</v>
      </c>
      <c r="I667" s="185"/>
      <c r="J667" s="615"/>
      <c r="K667" s="60"/>
      <c r="L667" s="60"/>
      <c r="M667" s="60"/>
      <c r="N667" s="60"/>
      <c r="O667" s="60"/>
      <c r="P667" s="60"/>
      <c r="Q667" s="60"/>
      <c r="R667" s="60"/>
      <c r="S667" s="60"/>
      <c r="T667" s="60"/>
      <c r="U667" s="60"/>
      <c r="V667" s="60"/>
      <c r="W667" s="60"/>
      <c r="X667" s="60"/>
      <c r="Y667" s="60"/>
      <c r="Z667" s="60"/>
    </row>
    <row r="668" spans="1:26" ht="21.75" customHeight="1">
      <c r="A668" s="14"/>
      <c r="B668" s="13"/>
      <c r="C668" s="81"/>
      <c r="D668" s="615"/>
      <c r="E668" s="13"/>
      <c r="F668" s="615"/>
      <c r="G668" s="615"/>
      <c r="H668" s="314" t="s">
        <v>1484</v>
      </c>
      <c r="I668" s="185"/>
      <c r="J668" s="615"/>
      <c r="K668" s="60"/>
      <c r="L668" s="60"/>
      <c r="M668" s="60"/>
      <c r="N668" s="60"/>
      <c r="O668" s="60"/>
      <c r="P668" s="60"/>
      <c r="Q668" s="60"/>
      <c r="R668" s="60"/>
      <c r="S668" s="60"/>
      <c r="T668" s="60"/>
      <c r="U668" s="60"/>
      <c r="V668" s="60"/>
      <c r="W668" s="60"/>
      <c r="X668" s="60"/>
      <c r="Y668" s="60"/>
      <c r="Z668" s="60"/>
    </row>
    <row r="669" spans="1:26" ht="21.75" customHeight="1">
      <c r="A669" s="14"/>
      <c r="B669" s="13"/>
      <c r="C669" s="81"/>
      <c r="D669" s="615"/>
      <c r="E669" s="13"/>
      <c r="F669" s="615"/>
      <c r="G669" s="615"/>
      <c r="H669" s="315" t="s">
        <v>1485</v>
      </c>
      <c r="I669" s="125"/>
      <c r="J669" s="615"/>
      <c r="K669" s="60"/>
      <c r="L669" s="60"/>
      <c r="M669" s="60"/>
      <c r="N669" s="60"/>
      <c r="O669" s="60"/>
      <c r="P669" s="60"/>
      <c r="Q669" s="60"/>
      <c r="R669" s="60"/>
      <c r="S669" s="60"/>
      <c r="T669" s="60"/>
      <c r="U669" s="60"/>
      <c r="V669" s="60"/>
      <c r="W669" s="60"/>
      <c r="X669" s="60"/>
      <c r="Y669" s="60"/>
      <c r="Z669" s="60"/>
    </row>
    <row r="670" spans="1:26" ht="31.5" customHeight="1">
      <c r="A670" s="14"/>
      <c r="B670" s="13"/>
      <c r="C670" s="81"/>
      <c r="D670" s="615"/>
      <c r="E670" s="70"/>
      <c r="F670" s="618"/>
      <c r="G670" s="618"/>
      <c r="H670" s="299" t="s">
        <v>40</v>
      </c>
      <c r="I670" s="74"/>
      <c r="J670" s="616"/>
      <c r="K670" s="60"/>
      <c r="L670" s="60"/>
      <c r="M670" s="60"/>
      <c r="N670" s="60"/>
      <c r="O670" s="60"/>
      <c r="P670" s="60"/>
      <c r="Q670" s="60"/>
      <c r="R670" s="60"/>
      <c r="S670" s="60"/>
      <c r="T670" s="60"/>
      <c r="U670" s="60"/>
      <c r="V670" s="60"/>
      <c r="W670" s="60"/>
      <c r="X670" s="60"/>
      <c r="Y670" s="60"/>
      <c r="Z670" s="60"/>
    </row>
    <row r="671" spans="1:26" ht="22.5" customHeight="1">
      <c r="A671" s="14"/>
      <c r="B671" s="13"/>
      <c r="C671" s="81"/>
      <c r="D671" s="634" t="s">
        <v>359</v>
      </c>
      <c r="E671" s="637" t="s">
        <v>360</v>
      </c>
      <c r="F671" s="635" t="s">
        <v>78</v>
      </c>
      <c r="G671" s="635" t="s">
        <v>78</v>
      </c>
      <c r="H671" s="313" t="s">
        <v>1478</v>
      </c>
      <c r="I671" s="48"/>
      <c r="J671" s="620" t="s">
        <v>361</v>
      </c>
      <c r="K671" s="60"/>
      <c r="L671" s="60"/>
      <c r="M671" s="60"/>
      <c r="N671" s="60"/>
      <c r="O671" s="60"/>
      <c r="P671" s="60"/>
      <c r="Q671" s="60"/>
      <c r="R671" s="60"/>
      <c r="S671" s="60"/>
      <c r="T671" s="60"/>
      <c r="U671" s="60"/>
      <c r="V671" s="60"/>
      <c r="W671" s="60"/>
      <c r="X671" s="60"/>
      <c r="Y671" s="60"/>
      <c r="Z671" s="60"/>
    </row>
    <row r="672" spans="1:26" ht="22.5" customHeight="1">
      <c r="A672" s="14"/>
      <c r="B672" s="13"/>
      <c r="C672" s="81"/>
      <c r="D672" s="615"/>
      <c r="E672" s="615"/>
      <c r="F672" s="615"/>
      <c r="G672" s="615"/>
      <c r="H672" s="314" t="s">
        <v>1479</v>
      </c>
      <c r="I672" s="49"/>
      <c r="J672" s="615"/>
      <c r="K672" s="60"/>
      <c r="L672" s="60"/>
      <c r="M672" s="60"/>
      <c r="N672" s="60"/>
      <c r="O672" s="60"/>
      <c r="P672" s="60"/>
      <c r="Q672" s="60"/>
      <c r="R672" s="60"/>
      <c r="S672" s="60"/>
      <c r="T672" s="60"/>
      <c r="U672" s="60"/>
      <c r="V672" s="60"/>
      <c r="W672" s="60"/>
      <c r="X672" s="60"/>
      <c r="Y672" s="60"/>
      <c r="Z672" s="60"/>
    </row>
    <row r="673" spans="1:26" ht="22.5" customHeight="1">
      <c r="A673" s="14"/>
      <c r="B673" s="13"/>
      <c r="C673" s="81"/>
      <c r="D673" s="615"/>
      <c r="E673" s="13"/>
      <c r="F673" s="615"/>
      <c r="G673" s="615"/>
      <c r="H673" s="314" t="s">
        <v>1480</v>
      </c>
      <c r="I673" s="49"/>
      <c r="J673" s="615"/>
      <c r="K673" s="60"/>
      <c r="L673" s="60"/>
      <c r="M673" s="60"/>
      <c r="N673" s="60"/>
      <c r="O673" s="60"/>
      <c r="P673" s="60"/>
      <c r="Q673" s="60"/>
      <c r="R673" s="60"/>
      <c r="S673" s="60"/>
      <c r="T673" s="60"/>
      <c r="U673" s="60"/>
      <c r="V673" s="60"/>
      <c r="W673" s="60"/>
      <c r="X673" s="60"/>
      <c r="Y673" s="60"/>
      <c r="Z673" s="60"/>
    </row>
    <row r="674" spans="1:26" ht="22.5" customHeight="1">
      <c r="A674" s="14"/>
      <c r="B674" s="13"/>
      <c r="C674" s="81"/>
      <c r="D674" s="615"/>
      <c r="E674" s="13"/>
      <c r="F674" s="615"/>
      <c r="G674" s="615"/>
      <c r="H674" s="314" t="s">
        <v>1481</v>
      </c>
      <c r="I674" s="49"/>
      <c r="J674" s="615"/>
      <c r="K674" s="60"/>
      <c r="L674" s="60"/>
      <c r="M674" s="60"/>
      <c r="N674" s="60"/>
      <c r="O674" s="60"/>
      <c r="P674" s="60"/>
      <c r="Q674" s="60"/>
      <c r="R674" s="60"/>
      <c r="S674" s="60"/>
      <c r="T674" s="60"/>
      <c r="U674" s="60"/>
      <c r="V674" s="60"/>
      <c r="W674" s="60"/>
      <c r="X674" s="60"/>
      <c r="Y674" s="60"/>
      <c r="Z674" s="60"/>
    </row>
    <row r="675" spans="1:26" ht="22.5" customHeight="1">
      <c r="A675" s="14"/>
      <c r="B675" s="13"/>
      <c r="C675" s="81"/>
      <c r="D675" s="634" t="s">
        <v>362</v>
      </c>
      <c r="E675" s="13"/>
      <c r="F675" s="615"/>
      <c r="G675" s="615"/>
      <c r="H675" s="314" t="s">
        <v>1482</v>
      </c>
      <c r="I675" s="49"/>
      <c r="J675" s="615"/>
      <c r="K675" s="60"/>
      <c r="L675" s="60"/>
      <c r="M675" s="60"/>
      <c r="N675" s="60"/>
      <c r="O675" s="60"/>
      <c r="P675" s="60"/>
      <c r="Q675" s="60"/>
      <c r="R675" s="60"/>
      <c r="S675" s="60"/>
      <c r="T675" s="60"/>
      <c r="U675" s="60"/>
      <c r="V675" s="60"/>
      <c r="W675" s="60"/>
      <c r="X675" s="60"/>
      <c r="Y675" s="60"/>
      <c r="Z675" s="60"/>
    </row>
    <row r="676" spans="1:26" ht="22.5" customHeight="1">
      <c r="A676" s="14"/>
      <c r="B676" s="13"/>
      <c r="C676" s="81"/>
      <c r="D676" s="615"/>
      <c r="E676" s="13"/>
      <c r="F676" s="615"/>
      <c r="G676" s="615"/>
      <c r="H676" s="314" t="s">
        <v>1483</v>
      </c>
      <c r="I676" s="49"/>
      <c r="J676" s="615"/>
      <c r="K676" s="60"/>
      <c r="L676" s="60"/>
      <c r="M676" s="60"/>
      <c r="N676" s="60"/>
      <c r="O676" s="60"/>
      <c r="P676" s="60"/>
      <c r="Q676" s="60"/>
      <c r="R676" s="60"/>
      <c r="S676" s="60"/>
      <c r="T676" s="60"/>
      <c r="U676" s="60"/>
      <c r="V676" s="60"/>
      <c r="W676" s="60"/>
      <c r="X676" s="60"/>
      <c r="Y676" s="60"/>
      <c r="Z676" s="60"/>
    </row>
    <row r="677" spans="1:26" ht="22.5" customHeight="1">
      <c r="A677" s="14"/>
      <c r="B677" s="13"/>
      <c r="C677" s="81"/>
      <c r="D677" s="615"/>
      <c r="E677" s="13"/>
      <c r="F677" s="615"/>
      <c r="G677" s="615"/>
      <c r="H677" s="314" t="s">
        <v>1484</v>
      </c>
      <c r="I677" s="49"/>
      <c r="J677" s="615"/>
      <c r="K677" s="60"/>
      <c r="L677" s="60"/>
      <c r="M677" s="60"/>
      <c r="N677" s="60"/>
      <c r="O677" s="60"/>
      <c r="P677" s="60"/>
      <c r="Q677" s="60"/>
      <c r="R677" s="60"/>
      <c r="S677" s="60"/>
      <c r="T677" s="60"/>
      <c r="U677" s="60"/>
      <c r="V677" s="60"/>
      <c r="W677" s="60"/>
      <c r="X677" s="60"/>
      <c r="Y677" s="60"/>
      <c r="Z677" s="60"/>
    </row>
    <row r="678" spans="1:26" ht="28.5" customHeight="1">
      <c r="A678" s="14"/>
      <c r="B678" s="13"/>
      <c r="C678" s="81"/>
      <c r="D678" s="634" t="s">
        <v>363</v>
      </c>
      <c r="E678" s="13"/>
      <c r="F678" s="615"/>
      <c r="G678" s="615"/>
      <c r="H678" s="315" t="s">
        <v>1485</v>
      </c>
      <c r="I678" s="73"/>
      <c r="J678" s="615"/>
      <c r="K678" s="60"/>
      <c r="L678" s="60"/>
      <c r="M678" s="60"/>
      <c r="N678" s="60"/>
      <c r="O678" s="60"/>
      <c r="P678" s="60"/>
      <c r="Q678" s="60"/>
      <c r="R678" s="60"/>
      <c r="S678" s="60"/>
      <c r="T678" s="60"/>
      <c r="U678" s="60"/>
      <c r="V678" s="60"/>
      <c r="W678" s="60"/>
      <c r="X678" s="60"/>
      <c r="Y678" s="60"/>
      <c r="Z678" s="60"/>
    </row>
    <row r="679" spans="1:26" ht="34.5" customHeight="1">
      <c r="A679" s="14"/>
      <c r="B679" s="13"/>
      <c r="C679" s="81"/>
      <c r="D679" s="615"/>
      <c r="E679" s="13"/>
      <c r="F679" s="615"/>
      <c r="G679" s="615"/>
      <c r="H679" s="299" t="s">
        <v>40</v>
      </c>
      <c r="I679" s="294"/>
      <c r="J679" s="616"/>
      <c r="K679" s="60"/>
      <c r="L679" s="60"/>
      <c r="M679" s="60"/>
      <c r="N679" s="60"/>
      <c r="O679" s="60"/>
      <c r="P679" s="60"/>
      <c r="Q679" s="60"/>
      <c r="R679" s="60"/>
      <c r="S679" s="60"/>
      <c r="T679" s="60"/>
      <c r="U679" s="60"/>
      <c r="V679" s="60"/>
      <c r="W679" s="60"/>
      <c r="X679" s="60"/>
      <c r="Y679" s="60"/>
      <c r="Z679" s="60"/>
    </row>
    <row r="680" spans="1:26" ht="78" customHeight="1">
      <c r="A680" s="14"/>
      <c r="B680" s="13"/>
      <c r="C680" s="81"/>
      <c r="D680" s="615"/>
      <c r="E680" s="13"/>
      <c r="F680" s="13"/>
      <c r="G680" s="13"/>
      <c r="H680" s="139"/>
      <c r="I680" s="139"/>
      <c r="J680" s="139"/>
      <c r="K680" s="60"/>
      <c r="L680" s="60"/>
      <c r="M680" s="60"/>
      <c r="N680" s="60"/>
      <c r="O680" s="60"/>
      <c r="P680" s="60"/>
      <c r="Q680" s="60"/>
      <c r="R680" s="60"/>
      <c r="S680" s="60"/>
      <c r="T680" s="60"/>
      <c r="U680" s="60"/>
      <c r="V680" s="60"/>
      <c r="W680" s="60"/>
      <c r="X680" s="60"/>
      <c r="Y680" s="60"/>
      <c r="Z680" s="60"/>
    </row>
    <row r="681" spans="1:26" ht="48" customHeight="1">
      <c r="A681" s="14"/>
      <c r="B681" s="13"/>
      <c r="C681" s="81"/>
      <c r="D681" s="13" t="s">
        <v>1549</v>
      </c>
      <c r="E681" s="13"/>
      <c r="F681" s="13"/>
      <c r="G681" s="13"/>
      <c r="H681" s="13"/>
      <c r="I681" s="13"/>
      <c r="J681" s="139"/>
      <c r="K681" s="60"/>
      <c r="L681" s="60"/>
      <c r="M681" s="60"/>
      <c r="N681" s="60"/>
      <c r="O681" s="60"/>
      <c r="P681" s="60"/>
      <c r="Q681" s="60"/>
      <c r="R681" s="60"/>
      <c r="S681" s="60"/>
      <c r="T681" s="60"/>
      <c r="U681" s="60"/>
      <c r="V681" s="60"/>
      <c r="W681" s="60"/>
      <c r="X681" s="60"/>
      <c r="Y681" s="60"/>
      <c r="Z681" s="60"/>
    </row>
    <row r="682" spans="1:26" ht="66.75" customHeight="1">
      <c r="A682" s="14"/>
      <c r="B682" s="13"/>
      <c r="C682" s="81"/>
      <c r="D682" s="13" t="s">
        <v>1550</v>
      </c>
      <c r="E682" s="13"/>
      <c r="F682" s="13"/>
      <c r="G682" s="13"/>
      <c r="H682" s="13"/>
      <c r="I682" s="13"/>
      <c r="J682" s="139"/>
      <c r="K682" s="60"/>
      <c r="L682" s="60"/>
      <c r="M682" s="60"/>
      <c r="N682" s="60"/>
      <c r="O682" s="60"/>
      <c r="P682" s="60"/>
      <c r="Q682" s="60"/>
      <c r="R682" s="60"/>
      <c r="S682" s="60"/>
      <c r="T682" s="60"/>
      <c r="U682" s="60"/>
      <c r="V682" s="60"/>
      <c r="W682" s="60"/>
      <c r="X682" s="60"/>
      <c r="Y682" s="60"/>
      <c r="Z682" s="60"/>
    </row>
    <row r="683" spans="1:26" ht="45" customHeight="1">
      <c r="A683" s="14"/>
      <c r="B683" s="13"/>
      <c r="C683" s="81"/>
      <c r="D683" s="14" t="s">
        <v>1551</v>
      </c>
      <c r="E683" s="13"/>
      <c r="F683" s="13"/>
      <c r="G683" s="13"/>
      <c r="H683" s="13"/>
      <c r="I683" s="13"/>
      <c r="J683" s="139"/>
      <c r="K683" s="60"/>
      <c r="L683" s="60"/>
      <c r="M683" s="60"/>
      <c r="N683" s="60"/>
      <c r="O683" s="60"/>
      <c r="P683" s="60"/>
      <c r="Q683" s="60"/>
      <c r="R683" s="60"/>
      <c r="S683" s="60"/>
      <c r="T683" s="60"/>
      <c r="U683" s="60"/>
      <c r="V683" s="60"/>
      <c r="W683" s="60"/>
      <c r="X683" s="60"/>
      <c r="Y683" s="60"/>
      <c r="Z683" s="60"/>
    </row>
    <row r="684" spans="1:26" ht="72" customHeight="1">
      <c r="A684" s="14"/>
      <c r="B684" s="13"/>
      <c r="C684" s="81"/>
      <c r="D684" s="14" t="s">
        <v>1552</v>
      </c>
      <c r="E684" s="13"/>
      <c r="F684" s="13"/>
      <c r="G684" s="13"/>
      <c r="H684" s="13"/>
      <c r="I684" s="13"/>
      <c r="J684" s="139"/>
      <c r="K684" s="60"/>
      <c r="L684" s="60"/>
      <c r="M684" s="60"/>
      <c r="N684" s="60"/>
      <c r="O684" s="60"/>
      <c r="P684" s="60"/>
      <c r="Q684" s="60"/>
      <c r="R684" s="60"/>
      <c r="S684" s="60"/>
      <c r="T684" s="60"/>
      <c r="U684" s="60"/>
      <c r="V684" s="60"/>
      <c r="W684" s="60"/>
      <c r="X684" s="60"/>
      <c r="Y684" s="60"/>
      <c r="Z684" s="60"/>
    </row>
    <row r="685" spans="1:26" ht="87" customHeight="1">
      <c r="A685" s="52"/>
      <c r="B685" s="51"/>
      <c r="C685" s="102"/>
      <c r="D685" s="52" t="s">
        <v>1553</v>
      </c>
      <c r="E685" s="51"/>
      <c r="F685" s="51"/>
      <c r="G685" s="51"/>
      <c r="H685" s="51"/>
      <c r="I685" s="51"/>
      <c r="J685" s="80"/>
      <c r="K685" s="60"/>
      <c r="L685" s="60"/>
      <c r="M685" s="60"/>
      <c r="N685" s="60"/>
      <c r="O685" s="60"/>
      <c r="P685" s="60"/>
      <c r="Q685" s="60"/>
      <c r="R685" s="60"/>
      <c r="S685" s="60"/>
      <c r="T685" s="60"/>
      <c r="U685" s="60"/>
      <c r="V685" s="60"/>
      <c r="W685" s="60"/>
      <c r="X685" s="60"/>
      <c r="Y685" s="60"/>
      <c r="Z685" s="60"/>
    </row>
    <row r="686" spans="1:26" ht="21.75" customHeight="1">
      <c r="A686" s="636" t="s">
        <v>1554</v>
      </c>
      <c r="B686" s="633" t="s">
        <v>370</v>
      </c>
      <c r="C686" s="633" t="s">
        <v>1555</v>
      </c>
      <c r="D686" s="54"/>
      <c r="E686" s="633"/>
      <c r="F686" s="633" t="s">
        <v>78</v>
      </c>
      <c r="G686" s="633" t="s">
        <v>78</v>
      </c>
      <c r="H686" s="313" t="s">
        <v>1478</v>
      </c>
      <c r="I686" s="48"/>
      <c r="J686" s="623" t="s">
        <v>1556</v>
      </c>
      <c r="K686" s="60"/>
      <c r="L686" s="60"/>
      <c r="M686" s="60"/>
      <c r="N686" s="60"/>
      <c r="O686" s="60"/>
      <c r="P686" s="60"/>
      <c r="Q686" s="60"/>
      <c r="R686" s="60"/>
      <c r="S686" s="60"/>
      <c r="T686" s="60"/>
      <c r="U686" s="60"/>
      <c r="V686" s="60"/>
      <c r="W686" s="60"/>
      <c r="X686" s="60"/>
      <c r="Y686" s="60"/>
      <c r="Z686" s="60"/>
    </row>
    <row r="687" spans="1:26" ht="27" customHeight="1">
      <c r="A687" s="615"/>
      <c r="B687" s="615"/>
      <c r="C687" s="615"/>
      <c r="D687" s="13"/>
      <c r="E687" s="615"/>
      <c r="F687" s="615"/>
      <c r="G687" s="615"/>
      <c r="H687" s="314" t="s">
        <v>1479</v>
      </c>
      <c r="I687" s="49"/>
      <c r="J687" s="615"/>
      <c r="K687" s="60"/>
      <c r="L687" s="60"/>
      <c r="M687" s="60"/>
      <c r="N687" s="60"/>
      <c r="O687" s="60"/>
      <c r="P687" s="60"/>
      <c r="Q687" s="60"/>
      <c r="R687" s="60"/>
      <c r="S687" s="60"/>
      <c r="T687" s="60"/>
      <c r="U687" s="60"/>
      <c r="V687" s="60"/>
      <c r="W687" s="60"/>
      <c r="X687" s="60"/>
      <c r="Y687" s="60"/>
      <c r="Z687" s="60"/>
    </row>
    <row r="688" spans="1:26" ht="27" customHeight="1">
      <c r="A688" s="615"/>
      <c r="B688" s="615"/>
      <c r="C688" s="615"/>
      <c r="D688" s="13"/>
      <c r="E688" s="13"/>
      <c r="F688" s="615"/>
      <c r="G688" s="615"/>
      <c r="H688" s="314" t="s">
        <v>1480</v>
      </c>
      <c r="I688" s="49"/>
      <c r="J688" s="615"/>
      <c r="K688" s="60"/>
      <c r="L688" s="60"/>
      <c r="M688" s="60"/>
      <c r="N688" s="60"/>
      <c r="O688" s="60"/>
      <c r="P688" s="60"/>
      <c r="Q688" s="60"/>
      <c r="R688" s="60"/>
      <c r="S688" s="60"/>
      <c r="T688" s="60"/>
      <c r="U688" s="60"/>
      <c r="V688" s="60"/>
      <c r="W688" s="60"/>
      <c r="X688" s="60"/>
      <c r="Y688" s="60"/>
      <c r="Z688" s="60"/>
    </row>
    <row r="689" spans="1:26" ht="22.5" customHeight="1">
      <c r="A689" s="615"/>
      <c r="B689" s="615"/>
      <c r="C689" s="615"/>
      <c r="D689" s="13"/>
      <c r="E689" s="13"/>
      <c r="F689" s="615"/>
      <c r="G689" s="615"/>
      <c r="H689" s="314" t="s">
        <v>1481</v>
      </c>
      <c r="I689" s="49"/>
      <c r="J689" s="615"/>
      <c r="K689" s="60"/>
      <c r="L689" s="60"/>
      <c r="M689" s="60"/>
      <c r="N689" s="60"/>
      <c r="O689" s="60"/>
      <c r="P689" s="60"/>
      <c r="Q689" s="60"/>
      <c r="R689" s="60"/>
      <c r="S689" s="60"/>
      <c r="T689" s="60"/>
      <c r="U689" s="60"/>
      <c r="V689" s="60"/>
      <c r="W689" s="60"/>
      <c r="X689" s="60"/>
      <c r="Y689" s="60"/>
      <c r="Z689" s="60"/>
    </row>
    <row r="690" spans="1:26" ht="22.5" customHeight="1">
      <c r="A690" s="615"/>
      <c r="B690" s="615"/>
      <c r="C690" s="615"/>
      <c r="D690" s="13"/>
      <c r="E690" s="13"/>
      <c r="F690" s="615"/>
      <c r="G690" s="615"/>
      <c r="H690" s="314" t="s">
        <v>1482</v>
      </c>
      <c r="I690" s="49"/>
      <c r="J690" s="615"/>
      <c r="K690" s="60"/>
      <c r="L690" s="60"/>
      <c r="M690" s="60"/>
      <c r="N690" s="60"/>
      <c r="O690" s="60"/>
      <c r="P690" s="60"/>
      <c r="Q690" s="60"/>
      <c r="R690" s="60"/>
      <c r="S690" s="60"/>
      <c r="T690" s="60"/>
      <c r="U690" s="60"/>
      <c r="V690" s="60"/>
      <c r="W690" s="60"/>
      <c r="X690" s="60"/>
      <c r="Y690" s="60"/>
      <c r="Z690" s="60"/>
    </row>
    <row r="691" spans="1:26" ht="22.5" customHeight="1">
      <c r="A691" s="615"/>
      <c r="B691" s="13"/>
      <c r="C691" s="615"/>
      <c r="D691" s="13"/>
      <c r="E691" s="13"/>
      <c r="F691" s="615"/>
      <c r="G691" s="615"/>
      <c r="H691" s="314" t="s">
        <v>1483</v>
      </c>
      <c r="I691" s="49"/>
      <c r="J691" s="615"/>
      <c r="K691" s="60"/>
      <c r="L691" s="60"/>
      <c r="M691" s="60"/>
      <c r="N691" s="60"/>
      <c r="O691" s="60"/>
      <c r="P691" s="60"/>
      <c r="Q691" s="60"/>
      <c r="R691" s="60"/>
      <c r="S691" s="60"/>
      <c r="T691" s="60"/>
      <c r="U691" s="60"/>
      <c r="V691" s="60"/>
      <c r="W691" s="60"/>
      <c r="X691" s="60"/>
      <c r="Y691" s="60"/>
      <c r="Z691" s="60"/>
    </row>
    <row r="692" spans="1:26" ht="22.5" customHeight="1">
      <c r="A692" s="615"/>
      <c r="B692" s="13" t="s">
        <v>331</v>
      </c>
      <c r="C692" s="615"/>
      <c r="D692" s="13"/>
      <c r="E692" s="13"/>
      <c r="F692" s="615"/>
      <c r="G692" s="615"/>
      <c r="H692" s="314" t="s">
        <v>1484</v>
      </c>
      <c r="I692" s="49"/>
      <c r="J692" s="615"/>
      <c r="K692" s="60"/>
      <c r="L692" s="60"/>
      <c r="M692" s="60"/>
      <c r="N692" s="60"/>
      <c r="O692" s="60"/>
      <c r="P692" s="60"/>
      <c r="Q692" s="60"/>
      <c r="R692" s="60"/>
      <c r="S692" s="60"/>
      <c r="T692" s="60"/>
      <c r="U692" s="60"/>
      <c r="V692" s="60"/>
      <c r="W692" s="60"/>
      <c r="X692" s="60"/>
      <c r="Y692" s="60"/>
      <c r="Z692" s="60"/>
    </row>
    <row r="693" spans="1:26" ht="22.5" customHeight="1">
      <c r="A693" s="615"/>
      <c r="B693" s="13"/>
      <c r="C693" s="615"/>
      <c r="D693" s="13"/>
      <c r="E693" s="13"/>
      <c r="F693" s="615"/>
      <c r="G693" s="615"/>
      <c r="H693" s="315" t="s">
        <v>1485</v>
      </c>
      <c r="I693" s="73"/>
      <c r="J693" s="615"/>
      <c r="K693" s="60"/>
      <c r="L693" s="60"/>
      <c r="M693" s="60"/>
      <c r="N693" s="60"/>
      <c r="O693" s="60"/>
      <c r="P693" s="60"/>
      <c r="Q693" s="60"/>
      <c r="R693" s="60"/>
      <c r="S693" s="60"/>
      <c r="T693" s="60"/>
      <c r="U693" s="60"/>
      <c r="V693" s="60"/>
      <c r="W693" s="60"/>
      <c r="X693" s="60"/>
      <c r="Y693" s="60"/>
      <c r="Z693" s="60"/>
    </row>
    <row r="694" spans="1:26" ht="22.5" customHeight="1">
      <c r="A694" s="615"/>
      <c r="B694" s="13"/>
      <c r="C694" s="615"/>
      <c r="D694" s="13"/>
      <c r="E694" s="70"/>
      <c r="F694" s="618"/>
      <c r="G694" s="618"/>
      <c r="H694" s="299" t="s">
        <v>40</v>
      </c>
      <c r="I694" s="74"/>
      <c r="J694" s="616"/>
      <c r="K694" s="60"/>
      <c r="L694" s="60"/>
      <c r="M694" s="60"/>
      <c r="N694" s="60"/>
      <c r="O694" s="60"/>
      <c r="P694" s="60"/>
      <c r="Q694" s="60"/>
      <c r="R694" s="60"/>
      <c r="S694" s="60"/>
      <c r="T694" s="60"/>
      <c r="U694" s="60"/>
      <c r="V694" s="60"/>
      <c r="W694" s="60"/>
      <c r="X694" s="60"/>
      <c r="Y694" s="60"/>
      <c r="Z694" s="60"/>
    </row>
    <row r="695" spans="1:26" ht="22.5" customHeight="1">
      <c r="A695" s="615"/>
      <c r="B695" s="13"/>
      <c r="C695" s="615"/>
      <c r="D695" s="13"/>
      <c r="E695" s="13" t="s">
        <v>373</v>
      </c>
      <c r="F695" s="634" t="s">
        <v>78</v>
      </c>
      <c r="G695" s="634" t="s">
        <v>78</v>
      </c>
      <c r="H695" s="313" t="s">
        <v>1478</v>
      </c>
      <c r="I695" s="48"/>
      <c r="J695" s="623" t="s">
        <v>1557</v>
      </c>
      <c r="K695" s="60"/>
      <c r="L695" s="60"/>
      <c r="M695" s="60"/>
      <c r="N695" s="60"/>
      <c r="O695" s="60"/>
      <c r="P695" s="60"/>
      <c r="Q695" s="60"/>
      <c r="R695" s="60"/>
      <c r="S695" s="60"/>
      <c r="T695" s="60"/>
      <c r="U695" s="60"/>
      <c r="V695" s="60"/>
      <c r="W695" s="60"/>
      <c r="X695" s="60"/>
      <c r="Y695" s="60"/>
      <c r="Z695" s="60"/>
    </row>
    <row r="696" spans="1:26" ht="22.5" customHeight="1">
      <c r="A696" s="615"/>
      <c r="B696" s="13"/>
      <c r="C696" s="615"/>
      <c r="D696" s="13"/>
      <c r="E696" s="13"/>
      <c r="F696" s="615"/>
      <c r="G696" s="615"/>
      <c r="H696" s="314" t="s">
        <v>1479</v>
      </c>
      <c r="I696" s="49"/>
      <c r="J696" s="615"/>
      <c r="K696" s="60"/>
      <c r="L696" s="60"/>
      <c r="M696" s="60"/>
      <c r="N696" s="60"/>
      <c r="O696" s="60"/>
      <c r="P696" s="60"/>
      <c r="Q696" s="60"/>
      <c r="R696" s="60"/>
      <c r="S696" s="60"/>
      <c r="T696" s="60"/>
      <c r="U696" s="60"/>
      <c r="V696" s="60"/>
      <c r="W696" s="60"/>
      <c r="X696" s="60"/>
      <c r="Y696" s="60"/>
      <c r="Z696" s="60"/>
    </row>
    <row r="697" spans="1:26" ht="22.5" customHeight="1">
      <c r="A697" s="615"/>
      <c r="B697" s="13"/>
      <c r="C697" s="615"/>
      <c r="D697" s="13"/>
      <c r="E697" s="13"/>
      <c r="F697" s="615"/>
      <c r="G697" s="615"/>
      <c r="H697" s="314" t="s">
        <v>1480</v>
      </c>
      <c r="I697" s="49"/>
      <c r="J697" s="615"/>
      <c r="K697" s="60"/>
      <c r="L697" s="60"/>
      <c r="M697" s="60"/>
      <c r="N697" s="60"/>
      <c r="O697" s="60"/>
      <c r="P697" s="60"/>
      <c r="Q697" s="60"/>
      <c r="R697" s="60"/>
      <c r="S697" s="60"/>
      <c r="T697" s="60"/>
      <c r="U697" s="60"/>
      <c r="V697" s="60"/>
      <c r="W697" s="60"/>
      <c r="X697" s="60"/>
      <c r="Y697" s="60"/>
      <c r="Z697" s="60"/>
    </row>
    <row r="698" spans="1:26" ht="22.5" customHeight="1">
      <c r="A698" s="13"/>
      <c r="B698" s="13"/>
      <c r="C698" s="13"/>
      <c r="D698" s="13"/>
      <c r="E698" s="13"/>
      <c r="F698" s="615"/>
      <c r="G698" s="615"/>
      <c r="H698" s="314" t="s">
        <v>1481</v>
      </c>
      <c r="I698" s="49"/>
      <c r="J698" s="615"/>
      <c r="K698" s="60"/>
      <c r="L698" s="60"/>
      <c r="M698" s="60"/>
      <c r="N698" s="60"/>
      <c r="O698" s="60"/>
      <c r="P698" s="60"/>
      <c r="Q698" s="60"/>
      <c r="R698" s="60"/>
      <c r="S698" s="60"/>
      <c r="T698" s="60"/>
      <c r="U698" s="60"/>
      <c r="V698" s="60"/>
      <c r="W698" s="60"/>
      <c r="X698" s="60"/>
      <c r="Y698" s="60"/>
      <c r="Z698" s="60"/>
    </row>
    <row r="699" spans="1:26" ht="22.5" customHeight="1">
      <c r="A699" s="13"/>
      <c r="B699" s="13"/>
      <c r="C699" s="13"/>
      <c r="D699" s="13"/>
      <c r="E699" s="13"/>
      <c r="F699" s="615"/>
      <c r="G699" s="615"/>
      <c r="H699" s="314" t="s">
        <v>1482</v>
      </c>
      <c r="I699" s="49"/>
      <c r="J699" s="615"/>
      <c r="K699" s="60"/>
      <c r="L699" s="60"/>
      <c r="M699" s="60"/>
      <c r="N699" s="60"/>
      <c r="O699" s="60"/>
      <c r="P699" s="60"/>
      <c r="Q699" s="60"/>
      <c r="R699" s="60"/>
      <c r="S699" s="60"/>
      <c r="T699" s="60"/>
      <c r="U699" s="60"/>
      <c r="V699" s="60"/>
      <c r="W699" s="60"/>
      <c r="X699" s="60"/>
      <c r="Y699" s="60"/>
      <c r="Z699" s="60"/>
    </row>
    <row r="700" spans="1:26" ht="22.5" customHeight="1">
      <c r="A700" s="13"/>
      <c r="B700" s="13"/>
      <c r="C700" s="13"/>
      <c r="D700" s="13"/>
      <c r="E700" s="13"/>
      <c r="F700" s="615"/>
      <c r="G700" s="615"/>
      <c r="H700" s="314" t="s">
        <v>1483</v>
      </c>
      <c r="I700" s="49"/>
      <c r="J700" s="615"/>
      <c r="K700" s="60"/>
      <c r="L700" s="60"/>
      <c r="M700" s="60"/>
      <c r="N700" s="60"/>
      <c r="O700" s="60"/>
      <c r="P700" s="60"/>
      <c r="Q700" s="60"/>
      <c r="R700" s="60"/>
      <c r="S700" s="60"/>
      <c r="T700" s="60"/>
      <c r="U700" s="60"/>
      <c r="V700" s="60"/>
      <c r="W700" s="60"/>
      <c r="X700" s="60"/>
      <c r="Y700" s="60"/>
      <c r="Z700" s="60"/>
    </row>
    <row r="701" spans="1:26" ht="22.5" customHeight="1">
      <c r="A701" s="13"/>
      <c r="B701" s="13"/>
      <c r="C701" s="13"/>
      <c r="D701" s="13"/>
      <c r="E701" s="13"/>
      <c r="F701" s="615"/>
      <c r="G701" s="615"/>
      <c r="H701" s="314" t="s">
        <v>1484</v>
      </c>
      <c r="I701" s="49"/>
      <c r="J701" s="615"/>
      <c r="K701" s="60"/>
      <c r="L701" s="60"/>
      <c r="M701" s="60"/>
      <c r="N701" s="60"/>
      <c r="O701" s="60"/>
      <c r="P701" s="60"/>
      <c r="Q701" s="60"/>
      <c r="R701" s="60"/>
      <c r="S701" s="60"/>
      <c r="T701" s="60"/>
      <c r="U701" s="60"/>
      <c r="V701" s="60"/>
      <c r="W701" s="60"/>
      <c r="X701" s="60"/>
      <c r="Y701" s="60"/>
      <c r="Z701" s="60"/>
    </row>
    <row r="702" spans="1:26" ht="22.5" customHeight="1">
      <c r="A702" s="13"/>
      <c r="B702" s="13"/>
      <c r="C702" s="13"/>
      <c r="D702" s="13"/>
      <c r="E702" s="13"/>
      <c r="F702" s="615"/>
      <c r="G702" s="615"/>
      <c r="H702" s="315" t="s">
        <v>1485</v>
      </c>
      <c r="I702" s="73"/>
      <c r="J702" s="615"/>
      <c r="K702" s="60"/>
      <c r="L702" s="60"/>
      <c r="M702" s="60"/>
      <c r="N702" s="60"/>
      <c r="O702" s="60"/>
      <c r="P702" s="60"/>
      <c r="Q702" s="60"/>
      <c r="R702" s="60"/>
      <c r="S702" s="60"/>
      <c r="T702" s="60"/>
      <c r="U702" s="60"/>
      <c r="V702" s="60"/>
      <c r="W702" s="60"/>
      <c r="X702" s="60"/>
      <c r="Y702" s="60"/>
      <c r="Z702" s="60"/>
    </row>
    <row r="703" spans="1:26" ht="22.5" customHeight="1">
      <c r="A703" s="13"/>
      <c r="B703" s="13"/>
      <c r="C703" s="13"/>
      <c r="D703" s="13"/>
      <c r="E703" s="13"/>
      <c r="F703" s="621"/>
      <c r="G703" s="621"/>
      <c r="H703" s="299" t="s">
        <v>40</v>
      </c>
      <c r="I703" s="74"/>
      <c r="J703" s="616"/>
      <c r="K703" s="60"/>
      <c r="L703" s="60"/>
      <c r="M703" s="60"/>
      <c r="N703" s="60"/>
      <c r="O703" s="60"/>
      <c r="P703" s="60"/>
      <c r="Q703" s="60"/>
      <c r="R703" s="60"/>
      <c r="S703" s="60"/>
      <c r="T703" s="60"/>
      <c r="U703" s="60"/>
      <c r="V703" s="60"/>
      <c r="W703" s="60"/>
      <c r="X703" s="60"/>
      <c r="Y703" s="60"/>
      <c r="Z703" s="60"/>
    </row>
    <row r="704" spans="1:26" ht="20.25" customHeight="1">
      <c r="A704" s="633" t="s">
        <v>1558</v>
      </c>
      <c r="B704" s="633" t="s">
        <v>1559</v>
      </c>
      <c r="C704" s="55" t="s">
        <v>106</v>
      </c>
      <c r="D704" s="633" t="s">
        <v>377</v>
      </c>
      <c r="E704" s="633" t="s">
        <v>378</v>
      </c>
      <c r="F704" s="633" t="s">
        <v>78</v>
      </c>
      <c r="G704" s="633" t="s">
        <v>78</v>
      </c>
      <c r="H704" s="313" t="s">
        <v>1478</v>
      </c>
      <c r="I704" s="48"/>
      <c r="J704" s="620" t="s">
        <v>1560</v>
      </c>
      <c r="K704" s="60"/>
      <c r="L704" s="60"/>
      <c r="M704" s="60"/>
      <c r="N704" s="60"/>
      <c r="O704" s="60"/>
      <c r="P704" s="60"/>
      <c r="Q704" s="60"/>
      <c r="R704" s="60"/>
      <c r="S704" s="60"/>
      <c r="T704" s="60"/>
      <c r="U704" s="60"/>
      <c r="V704" s="60"/>
      <c r="W704" s="60"/>
      <c r="X704" s="60"/>
      <c r="Y704" s="60"/>
      <c r="Z704" s="60"/>
    </row>
    <row r="705" spans="1:26" ht="22.5" customHeight="1">
      <c r="A705" s="615"/>
      <c r="B705" s="615"/>
      <c r="C705" s="81"/>
      <c r="D705" s="615"/>
      <c r="E705" s="615"/>
      <c r="F705" s="615"/>
      <c r="G705" s="615"/>
      <c r="H705" s="314" t="s">
        <v>1479</v>
      </c>
      <c r="I705" s="49"/>
      <c r="J705" s="615"/>
      <c r="K705" s="60"/>
      <c r="L705" s="60"/>
      <c r="M705" s="60"/>
      <c r="N705" s="60"/>
      <c r="O705" s="60"/>
      <c r="P705" s="60"/>
      <c r="Q705" s="60"/>
      <c r="R705" s="60"/>
      <c r="S705" s="60"/>
      <c r="T705" s="60"/>
      <c r="U705" s="60"/>
      <c r="V705" s="60"/>
      <c r="W705" s="60"/>
      <c r="X705" s="60"/>
      <c r="Y705" s="60"/>
      <c r="Z705" s="60"/>
    </row>
    <row r="706" spans="1:26" ht="24" customHeight="1">
      <c r="A706" s="615"/>
      <c r="B706" s="615"/>
      <c r="C706" s="81"/>
      <c r="D706" s="634" t="s">
        <v>380</v>
      </c>
      <c r="E706" s="615"/>
      <c r="F706" s="615"/>
      <c r="G706" s="615"/>
      <c r="H706" s="314" t="s">
        <v>1480</v>
      </c>
      <c r="I706" s="49"/>
      <c r="J706" s="615"/>
      <c r="K706" s="60"/>
      <c r="L706" s="60"/>
      <c r="M706" s="60"/>
      <c r="N706" s="60"/>
      <c r="O706" s="60"/>
      <c r="P706" s="60"/>
      <c r="Q706" s="60"/>
      <c r="R706" s="60"/>
      <c r="S706" s="60"/>
      <c r="T706" s="60"/>
      <c r="U706" s="60"/>
      <c r="V706" s="60"/>
      <c r="W706" s="60"/>
      <c r="X706" s="60"/>
      <c r="Y706" s="60"/>
      <c r="Z706" s="60"/>
    </row>
    <row r="707" spans="1:26" ht="24" customHeight="1">
      <c r="A707" s="615"/>
      <c r="B707" s="615"/>
      <c r="C707" s="81"/>
      <c r="D707" s="615"/>
      <c r="E707" s="13"/>
      <c r="F707" s="615"/>
      <c r="G707" s="615"/>
      <c r="H707" s="314" t="s">
        <v>1481</v>
      </c>
      <c r="I707" s="49"/>
      <c r="J707" s="615"/>
      <c r="K707" s="60"/>
      <c r="L707" s="60"/>
      <c r="M707" s="60"/>
      <c r="N707" s="60"/>
      <c r="O707" s="60"/>
      <c r="P707" s="60"/>
      <c r="Q707" s="60"/>
      <c r="R707" s="60"/>
      <c r="S707" s="60"/>
      <c r="T707" s="60"/>
      <c r="U707" s="60"/>
      <c r="V707" s="60"/>
      <c r="W707" s="60"/>
      <c r="X707" s="60"/>
      <c r="Y707" s="60"/>
      <c r="Z707" s="60"/>
    </row>
    <row r="708" spans="1:26" ht="28.5" customHeight="1">
      <c r="A708" s="615"/>
      <c r="B708" s="615"/>
      <c r="C708" s="81"/>
      <c r="D708" s="615"/>
      <c r="E708" s="13"/>
      <c r="F708" s="615"/>
      <c r="G708" s="615"/>
      <c r="H708" s="314" t="s">
        <v>1482</v>
      </c>
      <c r="I708" s="49"/>
      <c r="J708" s="615"/>
      <c r="K708" s="60"/>
      <c r="L708" s="60"/>
      <c r="M708" s="60"/>
      <c r="N708" s="60"/>
      <c r="O708" s="60"/>
      <c r="P708" s="60"/>
      <c r="Q708" s="60"/>
      <c r="R708" s="60"/>
      <c r="S708" s="60"/>
      <c r="T708" s="60"/>
      <c r="U708" s="60"/>
      <c r="V708" s="60"/>
      <c r="W708" s="60"/>
      <c r="X708" s="60"/>
      <c r="Y708" s="60"/>
      <c r="Z708" s="60"/>
    </row>
    <row r="709" spans="1:26" ht="22.5" customHeight="1">
      <c r="A709" s="615"/>
      <c r="B709" s="615"/>
      <c r="C709" s="81"/>
      <c r="D709" s="634" t="s">
        <v>381</v>
      </c>
      <c r="E709" s="13"/>
      <c r="F709" s="615"/>
      <c r="G709" s="615"/>
      <c r="H709" s="314" t="s">
        <v>1483</v>
      </c>
      <c r="I709" s="49"/>
      <c r="J709" s="615"/>
      <c r="K709" s="60"/>
      <c r="L709" s="60"/>
      <c r="M709" s="60"/>
      <c r="N709" s="60"/>
      <c r="O709" s="60"/>
      <c r="P709" s="60"/>
      <c r="Q709" s="60"/>
      <c r="R709" s="60"/>
      <c r="S709" s="60"/>
      <c r="T709" s="60"/>
      <c r="U709" s="60"/>
      <c r="V709" s="60"/>
      <c r="W709" s="60"/>
      <c r="X709" s="60"/>
      <c r="Y709" s="60"/>
      <c r="Z709" s="60"/>
    </row>
    <row r="710" spans="1:26" ht="22.5" customHeight="1">
      <c r="A710" s="615"/>
      <c r="B710" s="615"/>
      <c r="C710" s="81"/>
      <c r="D710" s="615"/>
      <c r="E710" s="13"/>
      <c r="F710" s="615"/>
      <c r="G710" s="615"/>
      <c r="H710" s="314" t="s">
        <v>1484</v>
      </c>
      <c r="I710" s="49"/>
      <c r="J710" s="615"/>
      <c r="K710" s="60"/>
      <c r="L710" s="60"/>
      <c r="M710" s="60"/>
      <c r="N710" s="60"/>
      <c r="O710" s="60"/>
      <c r="P710" s="60"/>
      <c r="Q710" s="60"/>
      <c r="R710" s="60"/>
      <c r="S710" s="60"/>
      <c r="T710" s="60"/>
      <c r="U710" s="60"/>
      <c r="V710" s="60"/>
      <c r="W710" s="60"/>
      <c r="X710" s="60"/>
      <c r="Y710" s="60"/>
      <c r="Z710" s="60"/>
    </row>
    <row r="711" spans="1:26" ht="22.5" customHeight="1">
      <c r="A711" s="615"/>
      <c r="B711" s="615"/>
      <c r="C711" s="81"/>
      <c r="D711" s="615"/>
      <c r="E711" s="13"/>
      <c r="F711" s="615"/>
      <c r="G711" s="615"/>
      <c r="H711" s="315" t="s">
        <v>1485</v>
      </c>
      <c r="I711" s="73"/>
      <c r="J711" s="615"/>
      <c r="K711" s="60"/>
      <c r="L711" s="60"/>
      <c r="M711" s="60"/>
      <c r="N711" s="60"/>
      <c r="O711" s="60"/>
      <c r="P711" s="60"/>
      <c r="Q711" s="60"/>
      <c r="R711" s="60"/>
      <c r="S711" s="60"/>
      <c r="T711" s="60"/>
      <c r="U711" s="60"/>
      <c r="V711" s="60"/>
      <c r="W711" s="60"/>
      <c r="X711" s="60"/>
      <c r="Y711" s="60"/>
      <c r="Z711" s="60"/>
    </row>
    <row r="712" spans="1:26" ht="29.25" customHeight="1">
      <c r="A712" s="14"/>
      <c r="B712" s="14"/>
      <c r="C712" s="81"/>
      <c r="D712" s="615"/>
      <c r="E712" s="70"/>
      <c r="F712" s="618"/>
      <c r="G712" s="618"/>
      <c r="H712" s="299" t="s">
        <v>40</v>
      </c>
      <c r="I712" s="74"/>
      <c r="J712" s="616"/>
      <c r="K712" s="60"/>
      <c r="L712" s="60"/>
      <c r="M712" s="60"/>
      <c r="N712" s="60"/>
      <c r="O712" s="60"/>
      <c r="P712" s="60"/>
      <c r="Q712" s="60"/>
      <c r="R712" s="60"/>
      <c r="S712" s="60"/>
      <c r="T712" s="60"/>
      <c r="U712" s="60"/>
      <c r="V712" s="60"/>
      <c r="W712" s="60"/>
      <c r="X712" s="60"/>
      <c r="Y712" s="60"/>
      <c r="Z712" s="60"/>
    </row>
    <row r="713" spans="1:26" ht="78.75" customHeight="1">
      <c r="A713" s="14"/>
      <c r="B713" s="14"/>
      <c r="C713" s="81"/>
      <c r="D713" s="13" t="s">
        <v>382</v>
      </c>
      <c r="E713" s="13"/>
      <c r="F713" s="13"/>
      <c r="G713" s="13"/>
      <c r="H713" s="13"/>
      <c r="I713" s="13"/>
      <c r="J713" s="186"/>
      <c r="K713" s="60"/>
      <c r="L713" s="60"/>
      <c r="M713" s="60"/>
      <c r="N713" s="60"/>
      <c r="O713" s="60"/>
      <c r="P713" s="60"/>
      <c r="Q713" s="60"/>
      <c r="R713" s="60"/>
      <c r="S713" s="60"/>
      <c r="T713" s="60"/>
      <c r="U713" s="60"/>
      <c r="V713" s="60"/>
      <c r="W713" s="60"/>
      <c r="X713" s="60"/>
      <c r="Y713" s="60"/>
      <c r="Z713" s="60"/>
    </row>
    <row r="714" spans="1:26" ht="273" customHeight="1">
      <c r="A714" s="13"/>
      <c r="B714" s="13"/>
      <c r="C714" s="81"/>
      <c r="D714" s="13" t="s">
        <v>1561</v>
      </c>
      <c r="E714" s="13"/>
      <c r="F714" s="13"/>
      <c r="G714" s="13"/>
      <c r="H714" s="13"/>
      <c r="I714" s="13"/>
      <c r="J714" s="139"/>
      <c r="K714" s="60"/>
      <c r="L714" s="60"/>
      <c r="M714" s="60"/>
      <c r="N714" s="60"/>
      <c r="O714" s="60"/>
      <c r="P714" s="60"/>
      <c r="Q714" s="60"/>
      <c r="R714" s="60"/>
      <c r="S714" s="60"/>
      <c r="T714" s="60"/>
      <c r="U714" s="60"/>
      <c r="V714" s="60"/>
      <c r="W714" s="60"/>
      <c r="X714" s="60"/>
      <c r="Y714" s="60"/>
      <c r="Z714" s="60"/>
    </row>
    <row r="715" spans="1:26" ht="132" customHeight="1">
      <c r="A715" s="13"/>
      <c r="B715" s="13"/>
      <c r="C715" s="81"/>
      <c r="D715" s="13" t="s">
        <v>384</v>
      </c>
      <c r="E715" s="13"/>
      <c r="F715" s="13"/>
      <c r="G715" s="13"/>
      <c r="H715" s="13"/>
      <c r="I715" s="13"/>
      <c r="J715" s="139"/>
      <c r="K715" s="60"/>
      <c r="L715" s="60"/>
      <c r="M715" s="60"/>
      <c r="N715" s="60"/>
      <c r="O715" s="60"/>
      <c r="P715" s="60"/>
      <c r="Q715" s="60"/>
      <c r="R715" s="60"/>
      <c r="S715" s="60"/>
      <c r="T715" s="60"/>
      <c r="U715" s="60"/>
      <c r="V715" s="60"/>
      <c r="W715" s="60"/>
      <c r="X715" s="60"/>
      <c r="Y715" s="60"/>
      <c r="Z715" s="60"/>
    </row>
    <row r="716" spans="1:26" ht="98.25" customHeight="1">
      <c r="A716" s="13"/>
      <c r="B716" s="13"/>
      <c r="C716" s="81"/>
      <c r="D716" s="13" t="s">
        <v>1562</v>
      </c>
      <c r="E716" s="13"/>
      <c r="F716" s="13"/>
      <c r="G716" s="13"/>
      <c r="H716" s="13"/>
      <c r="I716" s="13"/>
      <c r="J716" s="139"/>
      <c r="K716" s="60"/>
      <c r="L716" s="60"/>
      <c r="M716" s="60"/>
      <c r="N716" s="60"/>
      <c r="O716" s="60"/>
      <c r="P716" s="60"/>
      <c r="Q716" s="60"/>
      <c r="R716" s="60"/>
      <c r="S716" s="60"/>
      <c r="T716" s="60"/>
      <c r="U716" s="60"/>
      <c r="V716" s="60"/>
      <c r="W716" s="60"/>
      <c r="X716" s="60"/>
      <c r="Y716" s="60"/>
      <c r="Z716" s="60"/>
    </row>
    <row r="717" spans="1:26" ht="80.25" customHeight="1">
      <c r="A717" s="13"/>
      <c r="B717" s="13"/>
      <c r="C717" s="81"/>
      <c r="D717" s="13" t="s">
        <v>386</v>
      </c>
      <c r="E717" s="51"/>
      <c r="F717" s="51"/>
      <c r="G717" s="51"/>
      <c r="H717" s="51"/>
      <c r="I717" s="51"/>
      <c r="J717" s="80"/>
      <c r="K717" s="60"/>
      <c r="L717" s="60"/>
      <c r="M717" s="60"/>
      <c r="N717" s="60"/>
      <c r="O717" s="60"/>
      <c r="P717" s="60"/>
      <c r="Q717" s="60"/>
      <c r="R717" s="60"/>
      <c r="S717" s="60"/>
      <c r="T717" s="60"/>
      <c r="U717" s="60"/>
      <c r="V717" s="60"/>
      <c r="W717" s="60"/>
      <c r="X717" s="60"/>
      <c r="Y717" s="60"/>
      <c r="Z717" s="60"/>
    </row>
    <row r="718" spans="1:26" ht="30.75" customHeight="1">
      <c r="A718" s="633" t="s">
        <v>387</v>
      </c>
      <c r="B718" s="633" t="s">
        <v>388</v>
      </c>
      <c r="C718" s="55" t="s">
        <v>389</v>
      </c>
      <c r="D718" s="55"/>
      <c r="E718" s="14"/>
      <c r="F718" s="634" t="s">
        <v>78</v>
      </c>
      <c r="G718" s="634" t="s">
        <v>78</v>
      </c>
      <c r="H718" s="332" t="s">
        <v>1478</v>
      </c>
      <c r="I718" s="188"/>
      <c r="J718" s="619" t="s">
        <v>390</v>
      </c>
      <c r="K718" s="60"/>
      <c r="L718" s="60"/>
      <c r="M718" s="60"/>
      <c r="N718" s="60"/>
      <c r="O718" s="60"/>
      <c r="P718" s="60"/>
      <c r="Q718" s="60"/>
      <c r="R718" s="60"/>
      <c r="S718" s="60"/>
      <c r="T718" s="60"/>
      <c r="U718" s="60"/>
      <c r="V718" s="60"/>
      <c r="W718" s="60"/>
      <c r="X718" s="60"/>
      <c r="Y718" s="60"/>
      <c r="Z718" s="60"/>
    </row>
    <row r="719" spans="1:26" ht="30.75" customHeight="1">
      <c r="A719" s="615"/>
      <c r="B719" s="615"/>
      <c r="C719" s="81"/>
      <c r="D719" s="81"/>
      <c r="E719" s="14"/>
      <c r="F719" s="615"/>
      <c r="G719" s="615"/>
      <c r="H719" s="333" t="s">
        <v>1479</v>
      </c>
      <c r="I719" s="185"/>
      <c r="J719" s="615"/>
      <c r="K719" s="60"/>
      <c r="L719" s="60"/>
      <c r="M719" s="60"/>
      <c r="N719" s="60"/>
      <c r="O719" s="60"/>
      <c r="P719" s="60"/>
      <c r="Q719" s="60"/>
      <c r="R719" s="60"/>
      <c r="S719" s="60"/>
      <c r="T719" s="60"/>
      <c r="U719" s="60"/>
      <c r="V719" s="60"/>
      <c r="W719" s="60"/>
      <c r="X719" s="60"/>
      <c r="Y719" s="60"/>
      <c r="Z719" s="60"/>
    </row>
    <row r="720" spans="1:26" ht="30.75" customHeight="1">
      <c r="A720" s="615"/>
      <c r="B720" s="615"/>
      <c r="C720" s="81"/>
      <c r="D720" s="81"/>
      <c r="E720" s="14"/>
      <c r="F720" s="615"/>
      <c r="G720" s="615"/>
      <c r="H720" s="333" t="s">
        <v>1480</v>
      </c>
      <c r="I720" s="185"/>
      <c r="J720" s="615"/>
      <c r="K720" s="60"/>
      <c r="L720" s="60"/>
      <c r="M720" s="60"/>
      <c r="N720" s="60"/>
      <c r="O720" s="60"/>
      <c r="P720" s="60"/>
      <c r="Q720" s="60"/>
      <c r="R720" s="60"/>
      <c r="S720" s="60"/>
      <c r="T720" s="60"/>
      <c r="U720" s="60"/>
      <c r="V720" s="60"/>
      <c r="W720" s="60"/>
      <c r="X720" s="60"/>
      <c r="Y720" s="60"/>
      <c r="Z720" s="60"/>
    </row>
    <row r="721" spans="1:26" ht="30.75" customHeight="1">
      <c r="A721" s="615"/>
      <c r="B721" s="13"/>
      <c r="C721" s="81"/>
      <c r="D721" s="81"/>
      <c r="E721" s="13"/>
      <c r="F721" s="615"/>
      <c r="G721" s="615"/>
      <c r="H721" s="333" t="s">
        <v>1481</v>
      </c>
      <c r="I721" s="185"/>
      <c r="J721" s="615"/>
      <c r="K721" s="60"/>
      <c r="L721" s="60"/>
      <c r="M721" s="60"/>
      <c r="N721" s="60"/>
      <c r="O721" s="60"/>
      <c r="P721" s="60"/>
      <c r="Q721" s="60"/>
      <c r="R721" s="60"/>
      <c r="S721" s="60"/>
      <c r="T721" s="60"/>
      <c r="U721" s="60"/>
      <c r="V721" s="60"/>
      <c r="W721" s="60"/>
      <c r="X721" s="60"/>
      <c r="Y721" s="60"/>
      <c r="Z721" s="60"/>
    </row>
    <row r="722" spans="1:26" ht="30.75" customHeight="1">
      <c r="A722" s="615"/>
      <c r="B722" s="13"/>
      <c r="C722" s="81"/>
      <c r="D722" s="81"/>
      <c r="E722" s="13"/>
      <c r="F722" s="615"/>
      <c r="G722" s="615"/>
      <c r="H722" s="333" t="s">
        <v>1482</v>
      </c>
      <c r="I722" s="185"/>
      <c r="J722" s="615"/>
      <c r="K722" s="60"/>
      <c r="L722" s="60"/>
      <c r="M722" s="60"/>
      <c r="N722" s="60"/>
      <c r="O722" s="60"/>
      <c r="P722" s="60"/>
      <c r="Q722" s="60"/>
      <c r="R722" s="60"/>
      <c r="S722" s="60"/>
      <c r="T722" s="60"/>
      <c r="U722" s="60"/>
      <c r="V722" s="60"/>
      <c r="W722" s="60"/>
      <c r="X722" s="60"/>
      <c r="Y722" s="60"/>
      <c r="Z722" s="60"/>
    </row>
    <row r="723" spans="1:26" ht="30.75" customHeight="1">
      <c r="A723" s="13"/>
      <c r="B723" s="13"/>
      <c r="C723" s="81"/>
      <c r="D723" s="81"/>
      <c r="E723" s="13"/>
      <c r="F723" s="615"/>
      <c r="G723" s="615"/>
      <c r="H723" s="333" t="s">
        <v>1483</v>
      </c>
      <c r="I723" s="185"/>
      <c r="J723" s="615"/>
      <c r="K723" s="60"/>
      <c r="L723" s="60"/>
      <c r="M723" s="60"/>
      <c r="N723" s="60"/>
      <c r="O723" s="60"/>
      <c r="P723" s="60"/>
      <c r="Q723" s="60"/>
      <c r="R723" s="60"/>
      <c r="S723" s="60"/>
      <c r="T723" s="60"/>
      <c r="U723" s="60"/>
      <c r="V723" s="60"/>
      <c r="W723" s="60"/>
      <c r="X723" s="60"/>
      <c r="Y723" s="60"/>
      <c r="Z723" s="60"/>
    </row>
    <row r="724" spans="1:26" ht="30.75" customHeight="1">
      <c r="A724" s="13"/>
      <c r="B724" s="13"/>
      <c r="C724" s="81"/>
      <c r="D724" s="81"/>
      <c r="E724" s="13"/>
      <c r="F724" s="615"/>
      <c r="G724" s="615"/>
      <c r="H724" s="333" t="s">
        <v>1484</v>
      </c>
      <c r="I724" s="185"/>
      <c r="J724" s="615"/>
      <c r="K724" s="60"/>
      <c r="L724" s="60"/>
      <c r="M724" s="60"/>
      <c r="N724" s="60"/>
      <c r="O724" s="60"/>
      <c r="P724" s="60"/>
      <c r="Q724" s="60"/>
      <c r="R724" s="60"/>
      <c r="S724" s="60"/>
      <c r="T724" s="60"/>
      <c r="U724" s="60"/>
      <c r="V724" s="60"/>
      <c r="W724" s="60"/>
      <c r="X724" s="60"/>
      <c r="Y724" s="60"/>
      <c r="Z724" s="60"/>
    </row>
    <row r="725" spans="1:26" ht="27.75" customHeight="1">
      <c r="A725" s="13"/>
      <c r="B725" s="13"/>
      <c r="C725" s="81"/>
      <c r="D725" s="81"/>
      <c r="E725" s="13"/>
      <c r="F725" s="615"/>
      <c r="G725" s="615"/>
      <c r="H725" s="334" t="s">
        <v>1485</v>
      </c>
      <c r="I725" s="125"/>
      <c r="J725" s="615"/>
      <c r="K725" s="60"/>
      <c r="L725" s="60"/>
      <c r="M725" s="60"/>
      <c r="N725" s="60"/>
      <c r="O725" s="60"/>
      <c r="P725" s="60"/>
      <c r="Q725" s="60"/>
      <c r="R725" s="60"/>
      <c r="S725" s="60"/>
      <c r="T725" s="60"/>
      <c r="U725" s="60"/>
      <c r="V725" s="60"/>
      <c r="W725" s="60"/>
      <c r="X725" s="60"/>
      <c r="Y725" s="60"/>
      <c r="Z725" s="60"/>
    </row>
    <row r="726" spans="1:26" ht="27.75" customHeight="1">
      <c r="A726" s="13"/>
      <c r="B726" s="13"/>
      <c r="C726" s="81"/>
      <c r="D726" s="81"/>
      <c r="E726" s="70"/>
      <c r="F726" s="618"/>
      <c r="G726" s="618"/>
      <c r="H726" s="299" t="s">
        <v>40</v>
      </c>
      <c r="I726" s="294"/>
      <c r="J726" s="616"/>
      <c r="K726" s="60"/>
      <c r="L726" s="60"/>
      <c r="M726" s="60"/>
      <c r="N726" s="60"/>
      <c r="O726" s="60"/>
      <c r="P726" s="60"/>
      <c r="Q726" s="60"/>
      <c r="R726" s="60"/>
      <c r="S726" s="60"/>
      <c r="T726" s="60"/>
      <c r="U726" s="60"/>
      <c r="V726" s="60"/>
      <c r="W726" s="60"/>
      <c r="X726" s="60"/>
      <c r="Y726" s="60"/>
      <c r="Z726" s="60"/>
    </row>
    <row r="727" spans="1:26" ht="30.75" customHeight="1">
      <c r="A727" s="13"/>
      <c r="B727" s="13"/>
      <c r="C727" s="81"/>
      <c r="D727" s="81"/>
      <c r="E727" s="13" t="s">
        <v>391</v>
      </c>
      <c r="F727" s="635" t="s">
        <v>78</v>
      </c>
      <c r="G727" s="635" t="s">
        <v>78</v>
      </c>
      <c r="H727" s="313" t="s">
        <v>1478</v>
      </c>
      <c r="I727" s="48"/>
      <c r="J727" s="620" t="s">
        <v>392</v>
      </c>
      <c r="K727" s="60"/>
      <c r="L727" s="60"/>
      <c r="M727" s="60"/>
      <c r="N727" s="60"/>
      <c r="O727" s="60"/>
      <c r="P727" s="60"/>
      <c r="Q727" s="60"/>
      <c r="R727" s="60"/>
      <c r="S727" s="60"/>
      <c r="T727" s="60"/>
      <c r="U727" s="60"/>
      <c r="V727" s="60"/>
      <c r="W727" s="60"/>
      <c r="X727" s="60"/>
      <c r="Y727" s="60"/>
      <c r="Z727" s="60"/>
    </row>
    <row r="728" spans="1:26" ht="30.75" customHeight="1">
      <c r="A728" s="13"/>
      <c r="B728" s="13"/>
      <c r="C728" s="81"/>
      <c r="D728" s="81"/>
      <c r="E728" s="13"/>
      <c r="F728" s="615"/>
      <c r="G728" s="615"/>
      <c r="H728" s="314" t="s">
        <v>1479</v>
      </c>
      <c r="I728" s="49"/>
      <c r="J728" s="615"/>
      <c r="K728" s="60"/>
      <c r="L728" s="60"/>
      <c r="M728" s="60"/>
      <c r="N728" s="60"/>
      <c r="O728" s="60"/>
      <c r="P728" s="60"/>
      <c r="Q728" s="60"/>
      <c r="R728" s="60"/>
      <c r="S728" s="60"/>
      <c r="T728" s="60"/>
      <c r="U728" s="60"/>
      <c r="V728" s="60"/>
      <c r="W728" s="60"/>
      <c r="X728" s="60"/>
      <c r="Y728" s="60"/>
      <c r="Z728" s="60"/>
    </row>
    <row r="729" spans="1:26" ht="30.75" customHeight="1">
      <c r="A729" s="13"/>
      <c r="B729" s="13"/>
      <c r="C729" s="81"/>
      <c r="D729" s="81"/>
      <c r="E729" s="13"/>
      <c r="F729" s="615"/>
      <c r="G729" s="615"/>
      <c r="H729" s="314" t="s">
        <v>1480</v>
      </c>
      <c r="I729" s="49"/>
      <c r="J729" s="615"/>
      <c r="K729" s="60"/>
      <c r="L729" s="60"/>
      <c r="M729" s="60"/>
      <c r="N729" s="60"/>
      <c r="O729" s="60"/>
      <c r="P729" s="60"/>
      <c r="Q729" s="60"/>
      <c r="R729" s="60"/>
      <c r="S729" s="60"/>
      <c r="T729" s="60"/>
      <c r="U729" s="60"/>
      <c r="V729" s="60"/>
      <c r="W729" s="60"/>
      <c r="X729" s="60"/>
      <c r="Y729" s="60"/>
      <c r="Z729" s="60"/>
    </row>
    <row r="730" spans="1:26" ht="30.75" customHeight="1">
      <c r="A730" s="13"/>
      <c r="B730" s="13"/>
      <c r="C730" s="81"/>
      <c r="D730" s="81"/>
      <c r="E730" s="13"/>
      <c r="F730" s="615"/>
      <c r="G730" s="615"/>
      <c r="H730" s="314" t="s">
        <v>1481</v>
      </c>
      <c r="I730" s="49"/>
      <c r="J730" s="615"/>
      <c r="K730" s="60"/>
      <c r="L730" s="60"/>
      <c r="M730" s="60"/>
      <c r="N730" s="60"/>
      <c r="O730" s="60"/>
      <c r="P730" s="60"/>
      <c r="Q730" s="60"/>
      <c r="R730" s="60"/>
      <c r="S730" s="60"/>
      <c r="T730" s="60"/>
      <c r="U730" s="60"/>
      <c r="V730" s="60"/>
      <c r="W730" s="60"/>
      <c r="X730" s="60"/>
      <c r="Y730" s="60"/>
      <c r="Z730" s="60"/>
    </row>
    <row r="731" spans="1:26" ht="30.75" customHeight="1">
      <c r="A731" s="13"/>
      <c r="B731" s="13"/>
      <c r="C731" s="81"/>
      <c r="D731" s="81"/>
      <c r="E731" s="13"/>
      <c r="F731" s="615"/>
      <c r="G731" s="615"/>
      <c r="H731" s="314" t="s">
        <v>1482</v>
      </c>
      <c r="I731" s="49"/>
      <c r="J731" s="615"/>
      <c r="K731" s="60"/>
      <c r="L731" s="60"/>
      <c r="M731" s="60"/>
      <c r="N731" s="60"/>
      <c r="O731" s="60"/>
      <c r="P731" s="60"/>
      <c r="Q731" s="60"/>
      <c r="R731" s="60"/>
      <c r="S731" s="60"/>
      <c r="T731" s="60"/>
      <c r="U731" s="60"/>
      <c r="V731" s="60"/>
      <c r="W731" s="60"/>
      <c r="X731" s="60"/>
      <c r="Y731" s="60"/>
      <c r="Z731" s="60"/>
    </row>
    <row r="732" spans="1:26" ht="30.75" customHeight="1">
      <c r="A732" s="13"/>
      <c r="B732" s="13"/>
      <c r="C732" s="81"/>
      <c r="D732" s="81"/>
      <c r="E732" s="13"/>
      <c r="F732" s="615"/>
      <c r="G732" s="615"/>
      <c r="H732" s="314" t="s">
        <v>1483</v>
      </c>
      <c r="I732" s="49"/>
      <c r="J732" s="615"/>
      <c r="K732" s="60"/>
      <c r="L732" s="60"/>
      <c r="M732" s="60"/>
      <c r="N732" s="60"/>
      <c r="O732" s="60"/>
      <c r="P732" s="60"/>
      <c r="Q732" s="60"/>
      <c r="R732" s="60"/>
      <c r="S732" s="60"/>
      <c r="T732" s="60"/>
      <c r="U732" s="60"/>
      <c r="V732" s="60"/>
      <c r="W732" s="60"/>
      <c r="X732" s="60"/>
      <c r="Y732" s="60"/>
      <c r="Z732" s="60"/>
    </row>
    <row r="733" spans="1:26" ht="30.75" customHeight="1">
      <c r="A733" s="13"/>
      <c r="B733" s="13"/>
      <c r="C733" s="81"/>
      <c r="D733" s="81"/>
      <c r="E733" s="13"/>
      <c r="F733" s="615"/>
      <c r="G733" s="615"/>
      <c r="H733" s="314" t="s">
        <v>1484</v>
      </c>
      <c r="I733" s="49"/>
      <c r="J733" s="615"/>
      <c r="K733" s="60"/>
      <c r="L733" s="60"/>
      <c r="M733" s="60"/>
      <c r="N733" s="60"/>
      <c r="O733" s="60"/>
      <c r="P733" s="60"/>
      <c r="Q733" s="60"/>
      <c r="R733" s="60"/>
      <c r="S733" s="60"/>
      <c r="T733" s="60"/>
      <c r="U733" s="60"/>
      <c r="V733" s="60"/>
      <c r="W733" s="60"/>
      <c r="X733" s="60"/>
      <c r="Y733" s="60"/>
      <c r="Z733" s="60"/>
    </row>
    <row r="734" spans="1:26" ht="30.75" customHeight="1">
      <c r="A734" s="13"/>
      <c r="B734" s="13"/>
      <c r="C734" s="81"/>
      <c r="D734" s="81"/>
      <c r="E734" s="13"/>
      <c r="F734" s="615"/>
      <c r="G734" s="615"/>
      <c r="H734" s="315" t="s">
        <v>1485</v>
      </c>
      <c r="I734" s="73"/>
      <c r="J734" s="615"/>
      <c r="K734" s="60"/>
      <c r="L734" s="60"/>
      <c r="M734" s="60"/>
      <c r="N734" s="60"/>
      <c r="O734" s="60"/>
      <c r="P734" s="60"/>
      <c r="Q734" s="60"/>
      <c r="R734" s="60"/>
      <c r="S734" s="60"/>
      <c r="T734" s="60"/>
      <c r="U734" s="60"/>
      <c r="V734" s="60"/>
      <c r="W734" s="60"/>
      <c r="X734" s="60"/>
      <c r="Y734" s="60"/>
      <c r="Z734" s="60"/>
    </row>
    <row r="735" spans="1:26" ht="27.75" customHeight="1">
      <c r="A735" s="51"/>
      <c r="B735" s="51"/>
      <c r="C735" s="102"/>
      <c r="D735" s="102"/>
      <c r="E735" s="51"/>
      <c r="F735" s="621"/>
      <c r="G735" s="621"/>
      <c r="H735" s="300" t="s">
        <v>40</v>
      </c>
      <c r="I735" s="189"/>
      <c r="J735" s="621"/>
      <c r="K735" s="60"/>
      <c r="L735" s="60"/>
      <c r="M735" s="60"/>
      <c r="N735" s="60"/>
      <c r="O735" s="60"/>
      <c r="P735" s="60"/>
      <c r="Q735" s="60"/>
      <c r="R735" s="60"/>
      <c r="S735" s="60"/>
      <c r="T735" s="60"/>
      <c r="U735" s="60"/>
      <c r="V735" s="60"/>
      <c r="W735" s="60"/>
      <c r="X735" s="60"/>
      <c r="Y735" s="60"/>
      <c r="Z735" s="60"/>
    </row>
    <row r="736" spans="1:26" ht="20.25" customHeight="1">
      <c r="A736" s="634" t="s">
        <v>393</v>
      </c>
      <c r="B736" s="634" t="s">
        <v>394</v>
      </c>
      <c r="C736" s="636" t="s">
        <v>395</v>
      </c>
      <c r="D736" s="640" t="s">
        <v>1563</v>
      </c>
      <c r="E736" s="14"/>
      <c r="F736" s="634" t="s">
        <v>78</v>
      </c>
      <c r="G736" s="634" t="s">
        <v>78</v>
      </c>
      <c r="H736" s="332" t="s">
        <v>1478</v>
      </c>
      <c r="I736" s="188"/>
      <c r="J736" s="622" t="s">
        <v>390</v>
      </c>
      <c r="K736" s="60"/>
      <c r="L736" s="60"/>
      <c r="M736" s="60"/>
      <c r="N736" s="60"/>
      <c r="O736" s="60"/>
      <c r="P736" s="60"/>
      <c r="Q736" s="60"/>
      <c r="R736" s="60"/>
      <c r="S736" s="60"/>
      <c r="T736" s="60"/>
      <c r="U736" s="60"/>
      <c r="V736" s="60"/>
      <c r="W736" s="60"/>
      <c r="X736" s="60"/>
      <c r="Y736" s="60"/>
      <c r="Z736" s="60"/>
    </row>
    <row r="737" spans="1:26" ht="20.25" customHeight="1">
      <c r="A737" s="615"/>
      <c r="B737" s="615"/>
      <c r="C737" s="615"/>
      <c r="D737" s="615"/>
      <c r="E737" s="14"/>
      <c r="F737" s="615"/>
      <c r="G737" s="615"/>
      <c r="H737" s="333" t="s">
        <v>1479</v>
      </c>
      <c r="I737" s="185"/>
      <c r="J737" s="615"/>
      <c r="K737" s="60"/>
      <c r="L737" s="60"/>
      <c r="M737" s="60"/>
      <c r="N737" s="60"/>
      <c r="O737" s="60"/>
      <c r="P737" s="60"/>
      <c r="Q737" s="60"/>
      <c r="R737" s="60"/>
      <c r="S737" s="60"/>
      <c r="T737" s="60"/>
      <c r="U737" s="60"/>
      <c r="V737" s="60"/>
      <c r="W737" s="60"/>
      <c r="X737" s="60"/>
      <c r="Y737" s="60"/>
      <c r="Z737" s="60"/>
    </row>
    <row r="738" spans="1:26" ht="20.25" customHeight="1">
      <c r="A738" s="615"/>
      <c r="B738" s="615"/>
      <c r="C738" s="615"/>
      <c r="D738" s="615"/>
      <c r="E738" s="14"/>
      <c r="F738" s="615"/>
      <c r="G738" s="615"/>
      <c r="H738" s="333" t="s">
        <v>1480</v>
      </c>
      <c r="I738" s="185"/>
      <c r="J738" s="615"/>
      <c r="K738" s="60"/>
      <c r="L738" s="60"/>
      <c r="M738" s="60"/>
      <c r="N738" s="60"/>
      <c r="O738" s="60"/>
      <c r="P738" s="60"/>
      <c r="Q738" s="60"/>
      <c r="R738" s="60"/>
      <c r="S738" s="60"/>
      <c r="T738" s="60"/>
      <c r="U738" s="60"/>
      <c r="V738" s="60"/>
      <c r="W738" s="60"/>
      <c r="X738" s="60"/>
      <c r="Y738" s="60"/>
      <c r="Z738" s="60"/>
    </row>
    <row r="739" spans="1:26" ht="20.25" customHeight="1">
      <c r="A739" s="615"/>
      <c r="B739" s="615"/>
      <c r="C739" s="615"/>
      <c r="D739" s="615"/>
      <c r="E739" s="99"/>
      <c r="F739" s="615"/>
      <c r="G739" s="615"/>
      <c r="H739" s="333" t="s">
        <v>1481</v>
      </c>
      <c r="I739" s="185"/>
      <c r="J739" s="615"/>
      <c r="K739" s="60"/>
      <c r="L739" s="60"/>
      <c r="M739" s="60"/>
      <c r="N739" s="60"/>
      <c r="O739" s="60"/>
      <c r="P739" s="60"/>
      <c r="Q739" s="60"/>
      <c r="R739" s="60"/>
      <c r="S739" s="60"/>
      <c r="T739" s="60"/>
      <c r="U739" s="60"/>
      <c r="V739" s="60"/>
      <c r="W739" s="60"/>
      <c r="X739" s="60"/>
      <c r="Y739" s="60"/>
      <c r="Z739" s="60"/>
    </row>
    <row r="740" spans="1:26" ht="20.25" customHeight="1">
      <c r="A740" s="615"/>
      <c r="B740" s="615"/>
      <c r="C740" s="615"/>
      <c r="D740" s="615"/>
      <c r="E740" s="99"/>
      <c r="F740" s="615"/>
      <c r="G740" s="615"/>
      <c r="H740" s="333" t="s">
        <v>1482</v>
      </c>
      <c r="I740" s="185"/>
      <c r="J740" s="615"/>
      <c r="K740" s="60"/>
      <c r="L740" s="60"/>
      <c r="M740" s="60"/>
      <c r="N740" s="60"/>
      <c r="O740" s="60"/>
      <c r="P740" s="60"/>
      <c r="Q740" s="60"/>
      <c r="R740" s="60"/>
      <c r="S740" s="60"/>
      <c r="T740" s="60"/>
      <c r="U740" s="60"/>
      <c r="V740" s="60"/>
      <c r="W740" s="60"/>
      <c r="X740" s="60"/>
      <c r="Y740" s="60"/>
      <c r="Z740" s="60"/>
    </row>
    <row r="741" spans="1:26" ht="20.25" customHeight="1">
      <c r="A741" s="615"/>
      <c r="B741" s="615"/>
      <c r="C741" s="615"/>
      <c r="D741" s="640" t="s">
        <v>691</v>
      </c>
      <c r="E741" s="99"/>
      <c r="F741" s="615"/>
      <c r="G741" s="615"/>
      <c r="H741" s="333" t="s">
        <v>1483</v>
      </c>
      <c r="I741" s="185"/>
      <c r="J741" s="615"/>
      <c r="K741" s="60"/>
      <c r="L741" s="60"/>
      <c r="M741" s="60"/>
      <c r="N741" s="60"/>
      <c r="O741" s="60"/>
      <c r="P741" s="60"/>
      <c r="Q741" s="60"/>
      <c r="R741" s="60"/>
      <c r="S741" s="60"/>
      <c r="T741" s="60"/>
      <c r="U741" s="60"/>
      <c r="V741" s="60"/>
      <c r="W741" s="60"/>
      <c r="X741" s="60"/>
      <c r="Y741" s="60"/>
      <c r="Z741" s="60"/>
    </row>
    <row r="742" spans="1:26" ht="20.25" customHeight="1">
      <c r="A742" s="615"/>
      <c r="B742" s="615"/>
      <c r="C742" s="615"/>
      <c r="D742" s="615"/>
      <c r="E742" s="99"/>
      <c r="F742" s="615"/>
      <c r="G742" s="615"/>
      <c r="H742" s="333" t="s">
        <v>1484</v>
      </c>
      <c r="I742" s="185"/>
      <c r="J742" s="615"/>
      <c r="K742" s="60"/>
      <c r="L742" s="60"/>
      <c r="M742" s="60"/>
      <c r="N742" s="60"/>
      <c r="O742" s="60"/>
      <c r="P742" s="60"/>
      <c r="Q742" s="60"/>
      <c r="R742" s="60"/>
      <c r="S742" s="60"/>
      <c r="T742" s="60"/>
      <c r="U742" s="60"/>
      <c r="V742" s="60"/>
      <c r="W742" s="60"/>
      <c r="X742" s="60"/>
      <c r="Y742" s="60"/>
      <c r="Z742" s="60"/>
    </row>
    <row r="743" spans="1:26" ht="20.25" customHeight="1">
      <c r="A743" s="615"/>
      <c r="B743" s="615"/>
      <c r="C743" s="638" t="s">
        <v>399</v>
      </c>
      <c r="D743" s="615"/>
      <c r="E743" s="99"/>
      <c r="F743" s="615"/>
      <c r="G743" s="615"/>
      <c r="H743" s="334" t="s">
        <v>1485</v>
      </c>
      <c r="I743" s="125"/>
      <c r="J743" s="615"/>
      <c r="K743" s="60"/>
      <c r="L743" s="60"/>
      <c r="M743" s="60"/>
      <c r="N743" s="60"/>
      <c r="O743" s="60"/>
      <c r="P743" s="60"/>
      <c r="Q743" s="60"/>
      <c r="R743" s="60"/>
      <c r="S743" s="60"/>
      <c r="T743" s="60"/>
      <c r="U743" s="60"/>
      <c r="V743" s="60"/>
      <c r="W743" s="60"/>
      <c r="X743" s="60"/>
      <c r="Y743" s="60"/>
      <c r="Z743" s="60"/>
    </row>
    <row r="744" spans="1:26" ht="20.25" customHeight="1">
      <c r="A744" s="615"/>
      <c r="B744" s="615"/>
      <c r="C744" s="615"/>
      <c r="D744" s="615"/>
      <c r="E744" s="190"/>
      <c r="F744" s="618"/>
      <c r="G744" s="618"/>
      <c r="H744" s="299" t="s">
        <v>40</v>
      </c>
      <c r="I744" s="74"/>
      <c r="J744" s="616"/>
      <c r="K744" s="60"/>
      <c r="L744" s="60"/>
      <c r="M744" s="60"/>
      <c r="N744" s="60"/>
      <c r="O744" s="60"/>
      <c r="P744" s="60"/>
      <c r="Q744" s="60"/>
      <c r="R744" s="60"/>
      <c r="S744" s="60"/>
      <c r="T744" s="60"/>
      <c r="U744" s="60"/>
      <c r="V744" s="60"/>
      <c r="W744" s="60"/>
      <c r="X744" s="60"/>
      <c r="Y744" s="60"/>
      <c r="Z744" s="60"/>
    </row>
    <row r="745" spans="1:26" ht="24.75" customHeight="1">
      <c r="A745" s="615"/>
      <c r="B745" s="615"/>
      <c r="C745" s="615"/>
      <c r="D745" s="615"/>
      <c r="E745" s="637" t="s">
        <v>400</v>
      </c>
      <c r="F745" s="635" t="s">
        <v>78</v>
      </c>
      <c r="G745" s="635" t="s">
        <v>78</v>
      </c>
      <c r="H745" s="313" t="s">
        <v>1478</v>
      </c>
      <c r="I745" s="48"/>
      <c r="J745" s="620" t="s">
        <v>401</v>
      </c>
      <c r="K745" s="60"/>
      <c r="L745" s="60"/>
      <c r="M745" s="60"/>
      <c r="N745" s="60"/>
      <c r="O745" s="60"/>
      <c r="P745" s="60"/>
      <c r="Q745" s="60"/>
      <c r="R745" s="60"/>
      <c r="S745" s="60"/>
      <c r="T745" s="60"/>
      <c r="U745" s="60"/>
      <c r="V745" s="60"/>
      <c r="W745" s="60"/>
      <c r="X745" s="60"/>
      <c r="Y745" s="60"/>
      <c r="Z745" s="60"/>
    </row>
    <row r="746" spans="1:26" ht="24.75" customHeight="1">
      <c r="A746" s="13"/>
      <c r="B746" s="13"/>
      <c r="C746" s="615"/>
      <c r="D746" s="640" t="s">
        <v>402</v>
      </c>
      <c r="E746" s="615"/>
      <c r="F746" s="615"/>
      <c r="G746" s="615"/>
      <c r="H746" s="314" t="s">
        <v>1479</v>
      </c>
      <c r="I746" s="49"/>
      <c r="J746" s="615"/>
      <c r="K746" s="60"/>
      <c r="L746" s="60"/>
      <c r="M746" s="60"/>
      <c r="N746" s="60"/>
      <c r="O746" s="60"/>
      <c r="P746" s="60"/>
      <c r="Q746" s="60"/>
      <c r="R746" s="60"/>
      <c r="S746" s="60"/>
      <c r="T746" s="60"/>
      <c r="U746" s="60"/>
      <c r="V746" s="60"/>
      <c r="W746" s="60"/>
      <c r="X746" s="60"/>
      <c r="Y746" s="60"/>
      <c r="Z746" s="60"/>
    </row>
    <row r="747" spans="1:26" ht="25.5" customHeight="1">
      <c r="A747" s="13"/>
      <c r="B747" s="13"/>
      <c r="C747" s="615"/>
      <c r="D747" s="615"/>
      <c r="E747" s="615"/>
      <c r="F747" s="615"/>
      <c r="G747" s="615"/>
      <c r="H747" s="314" t="s">
        <v>1480</v>
      </c>
      <c r="I747" s="49"/>
      <c r="J747" s="615"/>
      <c r="K747" s="60"/>
      <c r="L747" s="60"/>
      <c r="M747" s="60"/>
      <c r="N747" s="60"/>
      <c r="O747" s="60"/>
      <c r="P747" s="60"/>
      <c r="Q747" s="60"/>
      <c r="R747" s="60"/>
      <c r="S747" s="60"/>
      <c r="T747" s="60"/>
      <c r="U747" s="60"/>
      <c r="V747" s="60"/>
      <c r="W747" s="60"/>
      <c r="X747" s="60"/>
      <c r="Y747" s="60"/>
      <c r="Z747" s="60"/>
    </row>
    <row r="748" spans="1:26" ht="24.75" customHeight="1">
      <c r="A748" s="13"/>
      <c r="B748" s="13"/>
      <c r="C748" s="615"/>
      <c r="D748" s="640" t="s">
        <v>403</v>
      </c>
      <c r="E748" s="14"/>
      <c r="F748" s="615"/>
      <c r="G748" s="615"/>
      <c r="H748" s="314" t="s">
        <v>1481</v>
      </c>
      <c r="I748" s="49"/>
      <c r="J748" s="615"/>
      <c r="K748" s="60"/>
      <c r="L748" s="60"/>
      <c r="M748" s="60"/>
      <c r="N748" s="60"/>
      <c r="O748" s="60"/>
      <c r="P748" s="60"/>
      <c r="Q748" s="60"/>
      <c r="R748" s="60"/>
      <c r="S748" s="60"/>
      <c r="T748" s="60"/>
      <c r="U748" s="60"/>
      <c r="V748" s="60"/>
      <c r="W748" s="60"/>
      <c r="X748" s="60"/>
      <c r="Y748" s="60"/>
      <c r="Z748" s="60"/>
    </row>
    <row r="749" spans="1:26" ht="24.75" customHeight="1">
      <c r="A749" s="13"/>
      <c r="B749" s="13"/>
      <c r="C749" s="615"/>
      <c r="D749" s="615"/>
      <c r="E749" s="14"/>
      <c r="F749" s="615"/>
      <c r="G749" s="615"/>
      <c r="H749" s="314" t="s">
        <v>1482</v>
      </c>
      <c r="I749" s="49"/>
      <c r="J749" s="615"/>
      <c r="K749" s="60"/>
      <c r="L749" s="60"/>
      <c r="M749" s="60"/>
      <c r="N749" s="60"/>
      <c r="O749" s="60"/>
      <c r="P749" s="60"/>
      <c r="Q749" s="60"/>
      <c r="R749" s="60"/>
      <c r="S749" s="60"/>
      <c r="T749" s="60"/>
      <c r="U749" s="60"/>
      <c r="V749" s="60"/>
      <c r="W749" s="60"/>
      <c r="X749" s="60"/>
      <c r="Y749" s="60"/>
      <c r="Z749" s="60"/>
    </row>
    <row r="750" spans="1:26" ht="24.75" customHeight="1">
      <c r="A750" s="13"/>
      <c r="B750" s="13"/>
      <c r="C750" s="615"/>
      <c r="D750" s="640" t="s">
        <v>404</v>
      </c>
      <c r="E750" s="14"/>
      <c r="F750" s="615"/>
      <c r="G750" s="615"/>
      <c r="H750" s="314" t="s">
        <v>1483</v>
      </c>
      <c r="I750" s="49"/>
      <c r="J750" s="615"/>
      <c r="K750" s="60"/>
      <c r="L750" s="60"/>
      <c r="M750" s="60"/>
      <c r="N750" s="60"/>
      <c r="O750" s="60"/>
      <c r="P750" s="60"/>
      <c r="Q750" s="60"/>
      <c r="R750" s="60"/>
      <c r="S750" s="60"/>
      <c r="T750" s="60"/>
      <c r="U750" s="60"/>
      <c r="V750" s="60"/>
      <c r="W750" s="60"/>
      <c r="X750" s="60"/>
      <c r="Y750" s="60"/>
      <c r="Z750" s="60"/>
    </row>
    <row r="751" spans="1:26" ht="24.75" customHeight="1">
      <c r="A751" s="13"/>
      <c r="B751" s="13"/>
      <c r="C751" s="615"/>
      <c r="D751" s="615"/>
      <c r="E751" s="14"/>
      <c r="F751" s="615"/>
      <c r="G751" s="615"/>
      <c r="H751" s="314" t="s">
        <v>1484</v>
      </c>
      <c r="I751" s="49"/>
      <c r="J751" s="615"/>
      <c r="K751" s="60"/>
      <c r="L751" s="60"/>
      <c r="M751" s="60"/>
      <c r="N751" s="60"/>
      <c r="O751" s="60"/>
      <c r="P751" s="60"/>
      <c r="Q751" s="60"/>
      <c r="R751" s="60"/>
      <c r="S751" s="60"/>
      <c r="T751" s="60"/>
      <c r="U751" s="60"/>
      <c r="V751" s="60"/>
      <c r="W751" s="60"/>
      <c r="X751" s="60"/>
      <c r="Y751" s="60"/>
      <c r="Z751" s="60"/>
    </row>
    <row r="752" spans="1:26" ht="24.75" customHeight="1">
      <c r="A752" s="13"/>
      <c r="B752" s="13"/>
      <c r="C752" s="615"/>
      <c r="D752" s="615"/>
      <c r="E752" s="14"/>
      <c r="F752" s="615"/>
      <c r="G752" s="615"/>
      <c r="H752" s="315" t="s">
        <v>1485</v>
      </c>
      <c r="I752" s="73"/>
      <c r="J752" s="615"/>
      <c r="K752" s="60"/>
      <c r="L752" s="60"/>
      <c r="M752" s="60"/>
      <c r="N752" s="60"/>
      <c r="O752" s="60"/>
      <c r="P752" s="60"/>
      <c r="Q752" s="60"/>
      <c r="R752" s="60"/>
      <c r="S752" s="60"/>
      <c r="T752" s="60"/>
      <c r="U752" s="60"/>
      <c r="V752" s="60"/>
      <c r="W752" s="60"/>
      <c r="X752" s="60"/>
      <c r="Y752" s="60"/>
      <c r="Z752" s="60"/>
    </row>
    <row r="753" spans="1:26" ht="24.75" customHeight="1">
      <c r="A753" s="13"/>
      <c r="B753" s="13"/>
      <c r="C753" s="615"/>
      <c r="D753" s="634" t="s">
        <v>1564</v>
      </c>
      <c r="E753" s="191"/>
      <c r="F753" s="618"/>
      <c r="G753" s="618"/>
      <c r="H753" s="299" t="s">
        <v>40</v>
      </c>
      <c r="I753" s="74"/>
      <c r="J753" s="616"/>
      <c r="K753" s="60"/>
      <c r="L753" s="60"/>
      <c r="M753" s="60"/>
      <c r="N753" s="60"/>
      <c r="O753" s="60"/>
      <c r="P753" s="60"/>
      <c r="Q753" s="60"/>
      <c r="R753" s="60"/>
      <c r="S753" s="60"/>
      <c r="T753" s="60"/>
      <c r="U753" s="60"/>
      <c r="V753" s="60"/>
      <c r="W753" s="60"/>
      <c r="X753" s="60"/>
      <c r="Y753" s="60"/>
      <c r="Z753" s="60"/>
    </row>
    <row r="754" spans="1:26" ht="24.75" customHeight="1">
      <c r="A754" s="13"/>
      <c r="B754" s="13"/>
      <c r="C754" s="615"/>
      <c r="D754" s="615"/>
      <c r="E754" s="39" t="s">
        <v>406</v>
      </c>
      <c r="F754" s="635" t="s">
        <v>78</v>
      </c>
      <c r="G754" s="635" t="s">
        <v>78</v>
      </c>
      <c r="H754" s="313" t="s">
        <v>1478</v>
      </c>
      <c r="I754" s="48"/>
      <c r="J754" s="620" t="s">
        <v>407</v>
      </c>
      <c r="K754" s="60"/>
      <c r="L754" s="60"/>
      <c r="M754" s="60"/>
      <c r="N754" s="60"/>
      <c r="O754" s="60"/>
      <c r="P754" s="60"/>
      <c r="Q754" s="60"/>
      <c r="R754" s="60"/>
      <c r="S754" s="60"/>
      <c r="T754" s="60"/>
      <c r="U754" s="60"/>
      <c r="V754" s="60"/>
      <c r="W754" s="60"/>
      <c r="X754" s="60"/>
      <c r="Y754" s="60"/>
      <c r="Z754" s="60"/>
    </row>
    <row r="755" spans="1:26" ht="24.75" customHeight="1">
      <c r="A755" s="13"/>
      <c r="B755" s="13"/>
      <c r="C755" s="615"/>
      <c r="D755" s="615"/>
      <c r="E755" s="84"/>
      <c r="F755" s="615"/>
      <c r="G755" s="615"/>
      <c r="H755" s="314" t="s">
        <v>1479</v>
      </c>
      <c r="I755" s="49"/>
      <c r="J755" s="615"/>
      <c r="K755" s="60"/>
      <c r="L755" s="60"/>
      <c r="M755" s="60"/>
      <c r="N755" s="60"/>
      <c r="O755" s="60"/>
      <c r="P755" s="60"/>
      <c r="Q755" s="60"/>
      <c r="R755" s="60"/>
      <c r="S755" s="60"/>
      <c r="T755" s="60"/>
      <c r="U755" s="60"/>
      <c r="V755" s="60"/>
      <c r="W755" s="60"/>
      <c r="X755" s="60"/>
      <c r="Y755" s="60"/>
      <c r="Z755" s="60"/>
    </row>
    <row r="756" spans="1:26" ht="24.75" customHeight="1">
      <c r="A756" s="13"/>
      <c r="B756" s="13"/>
      <c r="C756" s="13"/>
      <c r="D756" s="615"/>
      <c r="E756" s="84"/>
      <c r="F756" s="615"/>
      <c r="G756" s="615"/>
      <c r="H756" s="314" t="s">
        <v>1480</v>
      </c>
      <c r="I756" s="49"/>
      <c r="J756" s="615"/>
      <c r="K756" s="60"/>
      <c r="L756" s="60"/>
      <c r="M756" s="60"/>
      <c r="N756" s="60"/>
      <c r="O756" s="60"/>
      <c r="P756" s="60"/>
      <c r="Q756" s="60"/>
      <c r="R756" s="60"/>
      <c r="S756" s="60"/>
      <c r="T756" s="60"/>
      <c r="U756" s="60"/>
      <c r="V756" s="60"/>
      <c r="W756" s="60"/>
      <c r="X756" s="60"/>
      <c r="Y756" s="60"/>
      <c r="Z756" s="60"/>
    </row>
    <row r="757" spans="1:26" ht="24.75" customHeight="1">
      <c r="A757" s="13"/>
      <c r="B757" s="13"/>
      <c r="C757" s="13"/>
      <c r="D757" s="615"/>
      <c r="E757" s="84"/>
      <c r="F757" s="615"/>
      <c r="G757" s="615"/>
      <c r="H757" s="314" t="s">
        <v>1481</v>
      </c>
      <c r="I757" s="49"/>
      <c r="J757" s="615"/>
      <c r="K757" s="60"/>
      <c r="L757" s="60"/>
      <c r="M757" s="60"/>
      <c r="N757" s="60"/>
      <c r="O757" s="60"/>
      <c r="P757" s="60"/>
      <c r="Q757" s="60"/>
      <c r="R757" s="60"/>
      <c r="S757" s="60"/>
      <c r="T757" s="60"/>
      <c r="U757" s="60"/>
      <c r="V757" s="60"/>
      <c r="W757" s="60"/>
      <c r="X757" s="60"/>
      <c r="Y757" s="60"/>
      <c r="Z757" s="60"/>
    </row>
    <row r="758" spans="1:26" ht="24.75" customHeight="1">
      <c r="A758" s="13"/>
      <c r="B758" s="13"/>
      <c r="C758" s="13"/>
      <c r="D758" s="615"/>
      <c r="E758" s="94"/>
      <c r="F758" s="615"/>
      <c r="G758" s="615"/>
      <c r="H758" s="314" t="s">
        <v>1482</v>
      </c>
      <c r="I758" s="49"/>
      <c r="J758" s="615"/>
      <c r="K758" s="60"/>
      <c r="L758" s="60"/>
      <c r="M758" s="60"/>
      <c r="N758" s="60"/>
      <c r="O758" s="60"/>
      <c r="P758" s="60"/>
      <c r="Q758" s="60"/>
      <c r="R758" s="60"/>
      <c r="S758" s="60"/>
      <c r="T758" s="60"/>
      <c r="U758" s="60"/>
      <c r="V758" s="60"/>
      <c r="W758" s="60"/>
      <c r="X758" s="60"/>
      <c r="Y758" s="60"/>
      <c r="Z758" s="60"/>
    </row>
    <row r="759" spans="1:26" ht="24.75" customHeight="1">
      <c r="A759" s="13"/>
      <c r="B759" s="13"/>
      <c r="C759" s="13"/>
      <c r="D759" s="615"/>
      <c r="E759" s="94"/>
      <c r="F759" s="615"/>
      <c r="G759" s="615"/>
      <c r="H759" s="314" t="s">
        <v>1483</v>
      </c>
      <c r="I759" s="49"/>
      <c r="J759" s="615"/>
      <c r="K759" s="60"/>
      <c r="L759" s="60"/>
      <c r="M759" s="60"/>
      <c r="N759" s="60"/>
      <c r="O759" s="60"/>
      <c r="P759" s="60"/>
      <c r="Q759" s="60"/>
      <c r="R759" s="60"/>
      <c r="S759" s="60"/>
      <c r="T759" s="60"/>
      <c r="U759" s="60"/>
      <c r="V759" s="60"/>
      <c r="W759" s="60"/>
      <c r="X759" s="60"/>
      <c r="Y759" s="60"/>
      <c r="Z759" s="60"/>
    </row>
    <row r="760" spans="1:26" ht="24.75" customHeight="1">
      <c r="A760" s="13"/>
      <c r="B760" s="13"/>
      <c r="C760" s="13"/>
      <c r="D760" s="634" t="s">
        <v>408</v>
      </c>
      <c r="E760" s="94"/>
      <c r="F760" s="615"/>
      <c r="G760" s="615"/>
      <c r="H760" s="314" t="s">
        <v>1484</v>
      </c>
      <c r="I760" s="49"/>
      <c r="J760" s="615"/>
      <c r="K760" s="60"/>
      <c r="L760" s="60"/>
      <c r="M760" s="60"/>
      <c r="N760" s="60"/>
      <c r="O760" s="60"/>
      <c r="P760" s="60"/>
      <c r="Q760" s="60"/>
      <c r="R760" s="60"/>
      <c r="S760" s="60"/>
      <c r="T760" s="60"/>
      <c r="U760" s="60"/>
      <c r="V760" s="60"/>
      <c r="W760" s="60"/>
      <c r="X760" s="60"/>
      <c r="Y760" s="60"/>
      <c r="Z760" s="60"/>
    </row>
    <row r="761" spans="1:26" ht="24.75" customHeight="1">
      <c r="A761" s="13"/>
      <c r="B761" s="13"/>
      <c r="C761" s="13"/>
      <c r="D761" s="615"/>
      <c r="E761" s="94"/>
      <c r="F761" s="615"/>
      <c r="G761" s="615"/>
      <c r="H761" s="315" t="s">
        <v>1485</v>
      </c>
      <c r="I761" s="73"/>
      <c r="J761" s="615"/>
      <c r="K761" s="60"/>
      <c r="L761" s="60"/>
      <c r="M761" s="60"/>
      <c r="N761" s="60"/>
      <c r="O761" s="60"/>
      <c r="P761" s="60"/>
      <c r="Q761" s="60"/>
      <c r="R761" s="60"/>
      <c r="S761" s="60"/>
      <c r="T761" s="60"/>
      <c r="U761" s="60"/>
      <c r="V761" s="60"/>
      <c r="W761" s="60"/>
      <c r="X761" s="60"/>
      <c r="Y761" s="60"/>
      <c r="Z761" s="60"/>
    </row>
    <row r="762" spans="1:26" ht="27" customHeight="1">
      <c r="A762" s="13"/>
      <c r="B762" s="13"/>
      <c r="C762" s="13"/>
      <c r="D762" s="615"/>
      <c r="E762" s="192"/>
      <c r="F762" s="618"/>
      <c r="G762" s="618"/>
      <c r="H762" s="299" t="s">
        <v>40</v>
      </c>
      <c r="I762" s="74"/>
      <c r="J762" s="616"/>
      <c r="K762" s="60"/>
      <c r="L762" s="60"/>
      <c r="M762" s="60"/>
      <c r="N762" s="60"/>
      <c r="O762" s="60"/>
      <c r="P762" s="60"/>
      <c r="Q762" s="60"/>
      <c r="R762" s="60"/>
      <c r="S762" s="60"/>
      <c r="T762" s="60"/>
      <c r="U762" s="60"/>
      <c r="V762" s="60"/>
      <c r="W762" s="60"/>
      <c r="X762" s="60"/>
      <c r="Y762" s="60"/>
      <c r="Z762" s="60"/>
    </row>
    <row r="763" spans="1:26" ht="23.25" customHeight="1">
      <c r="A763" s="13"/>
      <c r="B763" s="13"/>
      <c r="C763" s="13"/>
      <c r="D763" s="615"/>
      <c r="E763" s="634" t="s">
        <v>409</v>
      </c>
      <c r="F763" s="635" t="s">
        <v>78</v>
      </c>
      <c r="G763" s="635" t="s">
        <v>78</v>
      </c>
      <c r="H763" s="313" t="s">
        <v>1478</v>
      </c>
      <c r="I763" s="48"/>
      <c r="J763" s="620" t="s">
        <v>410</v>
      </c>
      <c r="K763" s="60"/>
      <c r="L763" s="60"/>
      <c r="M763" s="60"/>
      <c r="N763" s="60"/>
      <c r="O763" s="60"/>
      <c r="P763" s="60"/>
      <c r="Q763" s="60"/>
      <c r="R763" s="60"/>
      <c r="S763" s="60"/>
      <c r="T763" s="60"/>
      <c r="U763" s="60"/>
      <c r="V763" s="60"/>
      <c r="W763" s="60"/>
      <c r="X763" s="60"/>
      <c r="Y763" s="60"/>
      <c r="Z763" s="60"/>
    </row>
    <row r="764" spans="1:26" ht="23.25" customHeight="1">
      <c r="A764" s="13"/>
      <c r="B764" s="13"/>
      <c r="C764" s="13"/>
      <c r="D764" s="99"/>
      <c r="E764" s="615"/>
      <c r="F764" s="615"/>
      <c r="G764" s="615"/>
      <c r="H764" s="314" t="s">
        <v>1479</v>
      </c>
      <c r="I764" s="49"/>
      <c r="J764" s="615"/>
      <c r="K764" s="60"/>
      <c r="L764" s="60"/>
      <c r="M764" s="60"/>
      <c r="N764" s="60"/>
      <c r="O764" s="60"/>
      <c r="P764" s="60"/>
      <c r="Q764" s="60"/>
      <c r="R764" s="60"/>
      <c r="S764" s="60"/>
      <c r="T764" s="60"/>
      <c r="U764" s="60"/>
      <c r="V764" s="60"/>
      <c r="W764" s="60"/>
      <c r="X764" s="60"/>
      <c r="Y764" s="60"/>
      <c r="Z764" s="60"/>
    </row>
    <row r="765" spans="1:26" ht="23.25" customHeight="1">
      <c r="A765" s="13"/>
      <c r="B765" s="13"/>
      <c r="C765" s="13"/>
      <c r="D765" s="640" t="s">
        <v>1565</v>
      </c>
      <c r="E765" s="615"/>
      <c r="F765" s="615"/>
      <c r="G765" s="615"/>
      <c r="H765" s="314" t="s">
        <v>1480</v>
      </c>
      <c r="I765" s="49"/>
      <c r="J765" s="615"/>
      <c r="K765" s="60"/>
      <c r="L765" s="60"/>
      <c r="M765" s="60"/>
      <c r="N765" s="60"/>
      <c r="O765" s="60"/>
      <c r="P765" s="60"/>
      <c r="Q765" s="60"/>
      <c r="R765" s="60"/>
      <c r="S765" s="60"/>
      <c r="T765" s="60"/>
      <c r="U765" s="60"/>
      <c r="V765" s="60"/>
      <c r="W765" s="60"/>
      <c r="X765" s="60"/>
      <c r="Y765" s="60"/>
      <c r="Z765" s="60"/>
    </row>
    <row r="766" spans="1:26" ht="23.25" customHeight="1">
      <c r="A766" s="13"/>
      <c r="B766" s="13"/>
      <c r="C766" s="13"/>
      <c r="D766" s="615"/>
      <c r="E766" s="615"/>
      <c r="F766" s="615"/>
      <c r="G766" s="615"/>
      <c r="H766" s="314" t="s">
        <v>1481</v>
      </c>
      <c r="I766" s="49"/>
      <c r="J766" s="615"/>
      <c r="K766" s="60"/>
      <c r="L766" s="60"/>
      <c r="M766" s="60"/>
      <c r="N766" s="60"/>
      <c r="O766" s="60"/>
      <c r="P766" s="60"/>
      <c r="Q766" s="60"/>
      <c r="R766" s="60"/>
      <c r="S766" s="60"/>
      <c r="T766" s="60"/>
      <c r="U766" s="60"/>
      <c r="V766" s="60"/>
      <c r="W766" s="60"/>
      <c r="X766" s="60"/>
      <c r="Y766" s="60"/>
      <c r="Z766" s="60"/>
    </row>
    <row r="767" spans="1:26" ht="20.25" customHeight="1">
      <c r="A767" s="13"/>
      <c r="B767" s="13"/>
      <c r="C767" s="13"/>
      <c r="D767" s="615"/>
      <c r="E767" s="60"/>
      <c r="F767" s="615"/>
      <c r="G767" s="615"/>
      <c r="H767" s="314" t="s">
        <v>1482</v>
      </c>
      <c r="I767" s="49"/>
      <c r="J767" s="615"/>
      <c r="K767" s="60"/>
      <c r="L767" s="60"/>
      <c r="M767" s="60"/>
      <c r="N767" s="60"/>
      <c r="O767" s="60"/>
      <c r="P767" s="60"/>
      <c r="Q767" s="60"/>
      <c r="R767" s="60"/>
      <c r="S767" s="60"/>
      <c r="T767" s="60"/>
      <c r="U767" s="60"/>
      <c r="V767" s="60"/>
      <c r="W767" s="60"/>
      <c r="X767" s="60"/>
      <c r="Y767" s="60"/>
      <c r="Z767" s="60"/>
    </row>
    <row r="768" spans="1:26" ht="23.25" customHeight="1">
      <c r="A768" s="13"/>
      <c r="B768" s="13"/>
      <c r="C768" s="13"/>
      <c r="D768" s="640" t="s">
        <v>412</v>
      </c>
      <c r="E768" s="60"/>
      <c r="F768" s="615"/>
      <c r="G768" s="615"/>
      <c r="H768" s="314" t="s">
        <v>1483</v>
      </c>
      <c r="I768" s="49"/>
      <c r="J768" s="615"/>
      <c r="K768" s="60"/>
      <c r="L768" s="60"/>
      <c r="M768" s="60"/>
      <c r="N768" s="60"/>
      <c r="O768" s="60"/>
      <c r="P768" s="60"/>
      <c r="Q768" s="60"/>
      <c r="R768" s="60"/>
      <c r="S768" s="60"/>
      <c r="T768" s="60"/>
      <c r="U768" s="60"/>
      <c r="V768" s="60"/>
      <c r="W768" s="60"/>
      <c r="X768" s="60"/>
      <c r="Y768" s="60"/>
      <c r="Z768" s="60"/>
    </row>
    <row r="769" spans="1:26" ht="23.25" customHeight="1">
      <c r="A769" s="13"/>
      <c r="B769" s="13"/>
      <c r="C769" s="13"/>
      <c r="D769" s="615"/>
      <c r="E769" s="60"/>
      <c r="F769" s="615"/>
      <c r="G769" s="615"/>
      <c r="H769" s="314" t="s">
        <v>1484</v>
      </c>
      <c r="I769" s="49"/>
      <c r="J769" s="615"/>
      <c r="K769" s="60"/>
      <c r="L769" s="60"/>
      <c r="M769" s="60"/>
      <c r="N769" s="60"/>
      <c r="O769" s="60"/>
      <c r="P769" s="60"/>
      <c r="Q769" s="60"/>
      <c r="R769" s="60"/>
      <c r="S769" s="60"/>
      <c r="T769" s="60"/>
      <c r="U769" s="60"/>
      <c r="V769" s="60"/>
      <c r="W769" s="60"/>
      <c r="X769" s="60"/>
      <c r="Y769" s="60"/>
      <c r="Z769" s="60"/>
    </row>
    <row r="770" spans="1:26" ht="23.25" customHeight="1">
      <c r="A770" s="13"/>
      <c r="B770" s="13"/>
      <c r="C770" s="13"/>
      <c r="D770" s="615"/>
      <c r="E770" s="60"/>
      <c r="F770" s="615"/>
      <c r="G770" s="615"/>
      <c r="H770" s="315" t="s">
        <v>1485</v>
      </c>
      <c r="I770" s="73"/>
      <c r="J770" s="615"/>
      <c r="K770" s="60"/>
      <c r="L770" s="60"/>
      <c r="M770" s="60"/>
      <c r="N770" s="60"/>
      <c r="O770" s="60"/>
      <c r="P770" s="60"/>
      <c r="Q770" s="60"/>
      <c r="R770" s="60"/>
      <c r="S770" s="60"/>
      <c r="T770" s="60"/>
      <c r="U770" s="60"/>
      <c r="V770" s="60"/>
      <c r="W770" s="60"/>
      <c r="X770" s="60"/>
      <c r="Y770" s="60"/>
      <c r="Z770" s="60"/>
    </row>
    <row r="771" spans="1:26" ht="23.25" customHeight="1">
      <c r="A771" s="13"/>
      <c r="B771" s="13"/>
      <c r="C771" s="13"/>
      <c r="D771" s="615"/>
      <c r="E771" s="192"/>
      <c r="F771" s="618"/>
      <c r="G771" s="618"/>
      <c r="H771" s="299" t="s">
        <v>40</v>
      </c>
      <c r="I771" s="74"/>
      <c r="J771" s="616"/>
      <c r="K771" s="60"/>
      <c r="L771" s="60"/>
      <c r="M771" s="60"/>
      <c r="N771" s="60"/>
      <c r="O771" s="60"/>
      <c r="P771" s="60"/>
      <c r="Q771" s="60"/>
      <c r="R771" s="60"/>
      <c r="S771" s="60"/>
      <c r="T771" s="60"/>
      <c r="U771" s="60"/>
      <c r="V771" s="60"/>
      <c r="W771" s="60"/>
      <c r="X771" s="60"/>
      <c r="Y771" s="60"/>
      <c r="Z771" s="60"/>
    </row>
    <row r="772" spans="1:26" ht="23.25" customHeight="1">
      <c r="A772" s="13"/>
      <c r="B772" s="13"/>
      <c r="C772" s="13"/>
      <c r="D772" s="640" t="s">
        <v>413</v>
      </c>
      <c r="E772" s="634"/>
      <c r="F772" s="635" t="s">
        <v>78</v>
      </c>
      <c r="G772" s="635" t="s">
        <v>78</v>
      </c>
      <c r="H772" s="313" t="s">
        <v>1478</v>
      </c>
      <c r="I772" s="48"/>
      <c r="J772" s="620" t="s">
        <v>414</v>
      </c>
      <c r="K772" s="60"/>
      <c r="L772" s="60"/>
      <c r="M772" s="60"/>
      <c r="N772" s="60"/>
      <c r="O772" s="60"/>
      <c r="P772" s="60"/>
      <c r="Q772" s="60"/>
      <c r="R772" s="60"/>
      <c r="S772" s="60"/>
      <c r="T772" s="60"/>
      <c r="U772" s="60"/>
      <c r="V772" s="60"/>
      <c r="W772" s="60"/>
      <c r="X772" s="60"/>
      <c r="Y772" s="60"/>
      <c r="Z772" s="60"/>
    </row>
    <row r="773" spans="1:26" ht="23.25" customHeight="1">
      <c r="A773" s="13"/>
      <c r="B773" s="13"/>
      <c r="C773" s="13"/>
      <c r="D773" s="615"/>
      <c r="E773" s="615"/>
      <c r="F773" s="615"/>
      <c r="G773" s="615"/>
      <c r="H773" s="314" t="s">
        <v>1479</v>
      </c>
      <c r="I773" s="49"/>
      <c r="J773" s="615"/>
      <c r="K773" s="60"/>
      <c r="L773" s="60"/>
      <c r="M773" s="60"/>
      <c r="N773" s="60"/>
      <c r="O773" s="60"/>
      <c r="P773" s="60"/>
      <c r="Q773" s="60"/>
      <c r="R773" s="60"/>
      <c r="S773" s="60"/>
      <c r="T773" s="60"/>
      <c r="U773" s="60"/>
      <c r="V773" s="60"/>
      <c r="W773" s="60"/>
      <c r="X773" s="60"/>
      <c r="Y773" s="60"/>
      <c r="Z773" s="60"/>
    </row>
    <row r="774" spans="1:26" ht="23.25" customHeight="1">
      <c r="A774" s="13"/>
      <c r="B774" s="13"/>
      <c r="C774" s="13"/>
      <c r="D774" s="615"/>
      <c r="E774" s="14"/>
      <c r="F774" s="615"/>
      <c r="G774" s="615"/>
      <c r="H774" s="314" t="s">
        <v>1480</v>
      </c>
      <c r="I774" s="49"/>
      <c r="J774" s="615"/>
      <c r="K774" s="60"/>
      <c r="L774" s="60"/>
      <c r="M774" s="60"/>
      <c r="N774" s="60"/>
      <c r="O774" s="60"/>
      <c r="P774" s="60"/>
      <c r="Q774" s="60"/>
      <c r="R774" s="60"/>
      <c r="S774" s="60"/>
      <c r="T774" s="60"/>
      <c r="U774" s="60"/>
      <c r="V774" s="60"/>
      <c r="W774" s="60"/>
      <c r="X774" s="60"/>
      <c r="Y774" s="60"/>
      <c r="Z774" s="60"/>
    </row>
    <row r="775" spans="1:26" ht="23.25" customHeight="1">
      <c r="A775" s="13"/>
      <c r="B775" s="13"/>
      <c r="C775" s="13"/>
      <c r="D775" s="640" t="s">
        <v>415</v>
      </c>
      <c r="E775" s="14"/>
      <c r="F775" s="615"/>
      <c r="G775" s="615"/>
      <c r="H775" s="314" t="s">
        <v>1481</v>
      </c>
      <c r="I775" s="49"/>
      <c r="J775" s="615"/>
      <c r="K775" s="60"/>
      <c r="L775" s="60"/>
      <c r="M775" s="60"/>
      <c r="N775" s="60"/>
      <c r="O775" s="60"/>
      <c r="P775" s="60"/>
      <c r="Q775" s="60"/>
      <c r="R775" s="60"/>
      <c r="S775" s="60"/>
      <c r="T775" s="60"/>
      <c r="U775" s="60"/>
      <c r="V775" s="60"/>
      <c r="W775" s="60"/>
      <c r="X775" s="60"/>
      <c r="Y775" s="60"/>
      <c r="Z775" s="60"/>
    </row>
    <row r="776" spans="1:26" ht="23.25" customHeight="1">
      <c r="A776" s="13"/>
      <c r="B776" s="13"/>
      <c r="C776" s="13"/>
      <c r="D776" s="615"/>
      <c r="E776" s="13"/>
      <c r="F776" s="615"/>
      <c r="G776" s="615"/>
      <c r="H776" s="314" t="s">
        <v>1482</v>
      </c>
      <c r="I776" s="49"/>
      <c r="J776" s="615"/>
      <c r="K776" s="60"/>
      <c r="L776" s="60"/>
      <c r="M776" s="60"/>
      <c r="N776" s="60"/>
      <c r="O776" s="60"/>
      <c r="P776" s="60"/>
      <c r="Q776" s="60"/>
      <c r="R776" s="60"/>
      <c r="S776" s="60"/>
      <c r="T776" s="60"/>
      <c r="U776" s="60"/>
      <c r="V776" s="60"/>
      <c r="W776" s="60"/>
      <c r="X776" s="60"/>
      <c r="Y776" s="60"/>
      <c r="Z776" s="60"/>
    </row>
    <row r="777" spans="1:26" ht="23.25" customHeight="1">
      <c r="A777" s="13"/>
      <c r="B777" s="13"/>
      <c r="C777" s="13"/>
      <c r="D777" s="60"/>
      <c r="E777" s="13"/>
      <c r="F777" s="615"/>
      <c r="G777" s="615"/>
      <c r="H777" s="314" t="s">
        <v>1483</v>
      </c>
      <c r="I777" s="49"/>
      <c r="J777" s="615"/>
      <c r="K777" s="60"/>
      <c r="L777" s="60"/>
      <c r="M777" s="60"/>
      <c r="N777" s="60"/>
      <c r="O777" s="60"/>
      <c r="P777" s="60"/>
      <c r="Q777" s="60"/>
      <c r="R777" s="60"/>
      <c r="S777" s="60"/>
      <c r="T777" s="60"/>
      <c r="U777" s="60"/>
      <c r="V777" s="60"/>
      <c r="W777" s="60"/>
      <c r="X777" s="60"/>
      <c r="Y777" s="60"/>
      <c r="Z777" s="60"/>
    </row>
    <row r="778" spans="1:26" ht="23.25" customHeight="1">
      <c r="A778" s="13"/>
      <c r="B778" s="13"/>
      <c r="C778" s="13"/>
      <c r="D778" s="60"/>
      <c r="E778" s="13"/>
      <c r="F778" s="615"/>
      <c r="G778" s="615"/>
      <c r="H778" s="314" t="s">
        <v>1484</v>
      </c>
      <c r="I778" s="49"/>
      <c r="J778" s="615"/>
      <c r="K778" s="60"/>
      <c r="L778" s="60"/>
      <c r="M778" s="60"/>
      <c r="N778" s="60"/>
      <c r="O778" s="60"/>
      <c r="P778" s="60"/>
      <c r="Q778" s="60"/>
      <c r="R778" s="60"/>
      <c r="S778" s="60"/>
      <c r="T778" s="60"/>
      <c r="U778" s="60"/>
      <c r="V778" s="60"/>
      <c r="W778" s="60"/>
      <c r="X778" s="60"/>
      <c r="Y778" s="60"/>
      <c r="Z778" s="60"/>
    </row>
    <row r="779" spans="1:26" ht="23.25" customHeight="1">
      <c r="A779" s="13"/>
      <c r="B779" s="13"/>
      <c r="C779" s="13"/>
      <c r="D779" s="60"/>
      <c r="E779" s="13"/>
      <c r="F779" s="615"/>
      <c r="G779" s="615"/>
      <c r="H779" s="315" t="s">
        <v>1485</v>
      </c>
      <c r="I779" s="73"/>
      <c r="J779" s="615"/>
      <c r="K779" s="60"/>
      <c r="L779" s="60"/>
      <c r="M779" s="60"/>
      <c r="N779" s="60"/>
      <c r="O779" s="60"/>
      <c r="P779" s="60"/>
      <c r="Q779" s="60"/>
      <c r="R779" s="60"/>
      <c r="S779" s="60"/>
      <c r="T779" s="60"/>
      <c r="U779" s="60"/>
      <c r="V779" s="60"/>
      <c r="W779" s="60"/>
      <c r="X779" s="60"/>
      <c r="Y779" s="60"/>
      <c r="Z779" s="60"/>
    </row>
    <row r="780" spans="1:26" ht="23.25" customHeight="1">
      <c r="A780" s="13"/>
      <c r="B780" s="13"/>
      <c r="C780" s="13"/>
      <c r="D780" s="60"/>
      <c r="E780" s="13"/>
      <c r="F780" s="621"/>
      <c r="G780" s="621"/>
      <c r="H780" s="299" t="s">
        <v>40</v>
      </c>
      <c r="I780" s="74"/>
      <c r="J780" s="616"/>
      <c r="K780" s="60"/>
      <c r="L780" s="60"/>
      <c r="M780" s="60"/>
      <c r="N780" s="60"/>
      <c r="O780" s="60"/>
      <c r="P780" s="60"/>
      <c r="Q780" s="60"/>
      <c r="R780" s="60"/>
      <c r="S780" s="60"/>
      <c r="T780" s="60"/>
      <c r="U780" s="60"/>
      <c r="V780" s="60"/>
      <c r="W780" s="60"/>
      <c r="X780" s="60"/>
      <c r="Y780" s="60"/>
      <c r="Z780" s="60"/>
    </row>
    <row r="781" spans="1:26" ht="23.25" customHeight="1">
      <c r="A781" s="633" t="s">
        <v>416</v>
      </c>
      <c r="B781" s="633" t="s">
        <v>1566</v>
      </c>
      <c r="C781" s="633" t="s">
        <v>418</v>
      </c>
      <c r="D781" s="633" t="s">
        <v>419</v>
      </c>
      <c r="E781" s="633" t="s">
        <v>420</v>
      </c>
      <c r="F781" s="634" t="s">
        <v>78</v>
      </c>
      <c r="G781" s="634" t="s">
        <v>78</v>
      </c>
      <c r="H781" s="332" t="s">
        <v>1478</v>
      </c>
      <c r="I781" s="184"/>
      <c r="J781" s="624" t="s">
        <v>1567</v>
      </c>
      <c r="K781" s="60"/>
      <c r="L781" s="60"/>
      <c r="M781" s="60"/>
      <c r="N781" s="60"/>
      <c r="O781" s="60"/>
      <c r="P781" s="60"/>
      <c r="Q781" s="60"/>
      <c r="R781" s="60"/>
      <c r="S781" s="60"/>
      <c r="T781" s="60"/>
      <c r="U781" s="60"/>
      <c r="V781" s="60"/>
      <c r="W781" s="60"/>
      <c r="X781" s="60"/>
      <c r="Y781" s="60"/>
      <c r="Z781" s="60"/>
    </row>
    <row r="782" spans="1:26" ht="23.25" customHeight="1">
      <c r="A782" s="615"/>
      <c r="B782" s="615"/>
      <c r="C782" s="615"/>
      <c r="D782" s="615"/>
      <c r="E782" s="615"/>
      <c r="F782" s="615"/>
      <c r="G782" s="615"/>
      <c r="H782" s="333" t="s">
        <v>1479</v>
      </c>
      <c r="I782" s="185"/>
      <c r="J782" s="615"/>
      <c r="K782" s="60"/>
      <c r="L782" s="60"/>
      <c r="M782" s="60"/>
      <c r="N782" s="60"/>
      <c r="O782" s="60"/>
      <c r="P782" s="60"/>
      <c r="Q782" s="60"/>
      <c r="R782" s="60"/>
      <c r="S782" s="60"/>
      <c r="T782" s="60"/>
      <c r="U782" s="60"/>
      <c r="V782" s="60"/>
      <c r="W782" s="60"/>
      <c r="X782" s="60"/>
      <c r="Y782" s="60"/>
      <c r="Z782" s="60"/>
    </row>
    <row r="783" spans="1:26" ht="23.25" customHeight="1">
      <c r="A783" s="615"/>
      <c r="B783" s="615"/>
      <c r="C783" s="81"/>
      <c r="D783" s="634" t="s">
        <v>422</v>
      </c>
      <c r="E783" s="13"/>
      <c r="F783" s="615"/>
      <c r="G783" s="615"/>
      <c r="H783" s="333" t="s">
        <v>1480</v>
      </c>
      <c r="I783" s="185"/>
      <c r="J783" s="615"/>
      <c r="K783" s="60"/>
      <c r="L783" s="60"/>
      <c r="M783" s="60"/>
      <c r="N783" s="60"/>
      <c r="O783" s="60"/>
      <c r="P783" s="60"/>
      <c r="Q783" s="60"/>
      <c r="R783" s="60"/>
      <c r="S783" s="60"/>
      <c r="T783" s="60"/>
      <c r="U783" s="60"/>
      <c r="V783" s="60"/>
      <c r="W783" s="60"/>
      <c r="X783" s="60"/>
      <c r="Y783" s="60"/>
      <c r="Z783" s="60"/>
    </row>
    <row r="784" spans="1:26" ht="23.25" customHeight="1">
      <c r="A784" s="615"/>
      <c r="B784" s="615"/>
      <c r="C784" s="81"/>
      <c r="D784" s="615"/>
      <c r="E784" s="13"/>
      <c r="F784" s="615"/>
      <c r="G784" s="615"/>
      <c r="H784" s="333" t="s">
        <v>1481</v>
      </c>
      <c r="I784" s="185"/>
      <c r="J784" s="615"/>
      <c r="K784" s="60"/>
      <c r="L784" s="60"/>
      <c r="M784" s="60"/>
      <c r="N784" s="60"/>
      <c r="O784" s="60"/>
      <c r="P784" s="60"/>
      <c r="Q784" s="60"/>
      <c r="R784" s="60"/>
      <c r="S784" s="60"/>
      <c r="T784" s="60"/>
      <c r="U784" s="60"/>
      <c r="V784" s="60"/>
      <c r="W784" s="60"/>
      <c r="X784" s="60"/>
      <c r="Y784" s="60"/>
      <c r="Z784" s="60"/>
    </row>
    <row r="785" spans="1:26" ht="23.25" customHeight="1">
      <c r="A785" s="615"/>
      <c r="B785" s="615"/>
      <c r="C785" s="81"/>
      <c r="D785" s="615"/>
      <c r="E785" s="13"/>
      <c r="F785" s="615"/>
      <c r="G785" s="615"/>
      <c r="H785" s="333" t="s">
        <v>1482</v>
      </c>
      <c r="I785" s="185"/>
      <c r="J785" s="615"/>
      <c r="K785" s="60"/>
      <c r="L785" s="60"/>
      <c r="M785" s="60"/>
      <c r="N785" s="60"/>
      <c r="O785" s="60"/>
      <c r="P785" s="60"/>
      <c r="Q785" s="60"/>
      <c r="R785" s="60"/>
      <c r="S785" s="60"/>
      <c r="T785" s="60"/>
      <c r="U785" s="60"/>
      <c r="V785" s="60"/>
      <c r="W785" s="60"/>
      <c r="X785" s="60"/>
      <c r="Y785" s="60"/>
      <c r="Z785" s="60"/>
    </row>
    <row r="786" spans="1:26" ht="23.25" customHeight="1">
      <c r="A786" s="615"/>
      <c r="B786" s="615"/>
      <c r="C786" s="81"/>
      <c r="D786" s="641" t="s">
        <v>423</v>
      </c>
      <c r="E786" s="13"/>
      <c r="F786" s="615"/>
      <c r="G786" s="615"/>
      <c r="H786" s="333" t="s">
        <v>1483</v>
      </c>
      <c r="I786" s="185"/>
      <c r="J786" s="615"/>
      <c r="K786" s="60"/>
      <c r="L786" s="60"/>
      <c r="M786" s="60"/>
      <c r="N786" s="60"/>
      <c r="O786" s="60"/>
      <c r="P786" s="60"/>
      <c r="Q786" s="60"/>
      <c r="R786" s="60"/>
      <c r="S786" s="60"/>
      <c r="T786" s="60"/>
      <c r="U786" s="60"/>
      <c r="V786" s="60"/>
      <c r="W786" s="60"/>
      <c r="X786" s="60"/>
      <c r="Y786" s="60"/>
      <c r="Z786" s="60"/>
    </row>
    <row r="787" spans="1:26" ht="23.25" customHeight="1">
      <c r="A787" s="615"/>
      <c r="B787" s="615"/>
      <c r="C787" s="81"/>
      <c r="D787" s="615"/>
      <c r="E787" s="13"/>
      <c r="F787" s="615"/>
      <c r="G787" s="615"/>
      <c r="H787" s="333" t="s">
        <v>1484</v>
      </c>
      <c r="I787" s="185"/>
      <c r="J787" s="615"/>
      <c r="K787" s="60"/>
      <c r="L787" s="60"/>
      <c r="M787" s="60"/>
      <c r="N787" s="60"/>
      <c r="O787" s="60"/>
      <c r="P787" s="60"/>
      <c r="Q787" s="60"/>
      <c r="R787" s="60"/>
      <c r="S787" s="60"/>
      <c r="T787" s="60"/>
      <c r="U787" s="60"/>
      <c r="V787" s="60"/>
      <c r="W787" s="60"/>
      <c r="X787" s="60"/>
      <c r="Y787" s="60"/>
      <c r="Z787" s="60"/>
    </row>
    <row r="788" spans="1:26" ht="23.25" customHeight="1">
      <c r="A788" s="615"/>
      <c r="B788" s="615"/>
      <c r="C788" s="81"/>
      <c r="D788" s="615"/>
      <c r="E788" s="13"/>
      <c r="F788" s="615"/>
      <c r="G788" s="615"/>
      <c r="H788" s="334" t="s">
        <v>1485</v>
      </c>
      <c r="I788" s="125"/>
      <c r="J788" s="615"/>
      <c r="K788" s="60"/>
      <c r="L788" s="60"/>
      <c r="M788" s="60"/>
      <c r="N788" s="60"/>
      <c r="O788" s="60"/>
      <c r="P788" s="60"/>
      <c r="Q788" s="60"/>
      <c r="R788" s="60"/>
      <c r="S788" s="60"/>
      <c r="T788" s="60"/>
      <c r="U788" s="60"/>
      <c r="V788" s="60"/>
      <c r="W788" s="60"/>
      <c r="X788" s="60"/>
      <c r="Y788" s="60"/>
      <c r="Z788" s="60"/>
    </row>
    <row r="789" spans="1:26" ht="23.25" customHeight="1">
      <c r="A789" s="13"/>
      <c r="B789" s="615"/>
      <c r="C789" s="81"/>
      <c r="D789" s="60"/>
      <c r="E789" s="13"/>
      <c r="F789" s="618"/>
      <c r="G789" s="618"/>
      <c r="H789" s="299" t="s">
        <v>40</v>
      </c>
      <c r="I789" s="74"/>
      <c r="J789" s="616"/>
      <c r="K789" s="60"/>
      <c r="L789" s="60"/>
      <c r="M789" s="60"/>
      <c r="N789" s="60"/>
      <c r="O789" s="60"/>
      <c r="P789" s="60"/>
      <c r="Q789" s="60"/>
      <c r="R789" s="60"/>
      <c r="S789" s="60"/>
      <c r="T789" s="60"/>
      <c r="U789" s="60"/>
      <c r="V789" s="60"/>
      <c r="W789" s="60"/>
      <c r="X789" s="60"/>
      <c r="Y789" s="60"/>
      <c r="Z789" s="60"/>
    </row>
    <row r="790" spans="1:26" ht="21" customHeight="1">
      <c r="A790" s="13"/>
      <c r="B790" s="615"/>
      <c r="C790" s="81"/>
      <c r="D790" s="634" t="s">
        <v>424</v>
      </c>
      <c r="E790" s="634" t="s">
        <v>420</v>
      </c>
      <c r="F790" s="635" t="s">
        <v>78</v>
      </c>
      <c r="G790" s="635" t="s">
        <v>78</v>
      </c>
      <c r="H790" s="313" t="s">
        <v>1478</v>
      </c>
      <c r="I790" s="48"/>
      <c r="J790" s="620" t="s">
        <v>425</v>
      </c>
      <c r="K790" s="60"/>
      <c r="L790" s="60"/>
      <c r="M790" s="60"/>
      <c r="N790" s="60"/>
      <c r="O790" s="60"/>
      <c r="P790" s="60"/>
      <c r="Q790" s="60"/>
      <c r="R790" s="60"/>
      <c r="S790" s="60"/>
      <c r="T790" s="60"/>
      <c r="U790" s="60"/>
      <c r="V790" s="60"/>
      <c r="W790" s="60"/>
      <c r="X790" s="60"/>
      <c r="Y790" s="60"/>
      <c r="Z790" s="60"/>
    </row>
    <row r="791" spans="1:26" ht="21" customHeight="1">
      <c r="A791" s="13"/>
      <c r="B791" s="13"/>
      <c r="C791" s="81"/>
      <c r="D791" s="615"/>
      <c r="E791" s="615"/>
      <c r="F791" s="615"/>
      <c r="G791" s="615"/>
      <c r="H791" s="314" t="s">
        <v>1479</v>
      </c>
      <c r="I791" s="49"/>
      <c r="J791" s="615"/>
      <c r="K791" s="60"/>
      <c r="L791" s="60"/>
      <c r="M791" s="60"/>
      <c r="N791" s="60"/>
      <c r="O791" s="60"/>
      <c r="P791" s="60"/>
      <c r="Q791" s="60"/>
      <c r="R791" s="60"/>
      <c r="S791" s="60"/>
      <c r="T791" s="60"/>
      <c r="U791" s="60"/>
      <c r="V791" s="60"/>
      <c r="W791" s="60"/>
      <c r="X791" s="60"/>
      <c r="Y791" s="60"/>
      <c r="Z791" s="60"/>
    </row>
    <row r="792" spans="1:26" ht="21" customHeight="1">
      <c r="A792" s="13"/>
      <c r="B792" s="13"/>
      <c r="C792" s="81"/>
      <c r="D792" s="615"/>
      <c r="E792" s="13"/>
      <c r="F792" s="615"/>
      <c r="G792" s="615"/>
      <c r="H792" s="314" t="s">
        <v>1480</v>
      </c>
      <c r="I792" s="49"/>
      <c r="J792" s="615"/>
      <c r="K792" s="60"/>
      <c r="L792" s="60"/>
      <c r="M792" s="60"/>
      <c r="N792" s="60"/>
      <c r="O792" s="60"/>
      <c r="P792" s="60"/>
      <c r="Q792" s="60"/>
      <c r="R792" s="60"/>
      <c r="S792" s="60"/>
      <c r="T792" s="60"/>
      <c r="U792" s="60"/>
      <c r="V792" s="60"/>
      <c r="W792" s="60"/>
      <c r="X792" s="60"/>
      <c r="Y792" s="60"/>
      <c r="Z792" s="60"/>
    </row>
    <row r="793" spans="1:26" ht="21" customHeight="1">
      <c r="A793" s="13"/>
      <c r="B793" s="13"/>
      <c r="C793" s="81"/>
      <c r="D793" s="634" t="s">
        <v>426</v>
      </c>
      <c r="E793" s="13"/>
      <c r="F793" s="615"/>
      <c r="G793" s="615"/>
      <c r="H793" s="314" t="s">
        <v>1481</v>
      </c>
      <c r="I793" s="49"/>
      <c r="J793" s="615"/>
      <c r="K793" s="60"/>
      <c r="L793" s="60"/>
      <c r="M793" s="60"/>
      <c r="N793" s="60"/>
      <c r="O793" s="60"/>
      <c r="P793" s="60"/>
      <c r="Q793" s="60"/>
      <c r="R793" s="60"/>
      <c r="S793" s="60"/>
      <c r="T793" s="60"/>
      <c r="U793" s="60"/>
      <c r="V793" s="60"/>
      <c r="W793" s="60"/>
      <c r="X793" s="60"/>
      <c r="Y793" s="60"/>
      <c r="Z793" s="60"/>
    </row>
    <row r="794" spans="1:26" ht="21" customHeight="1">
      <c r="A794" s="13"/>
      <c r="B794" s="13"/>
      <c r="C794" s="81"/>
      <c r="D794" s="615"/>
      <c r="E794" s="13"/>
      <c r="F794" s="615"/>
      <c r="G794" s="615"/>
      <c r="H794" s="314" t="s">
        <v>1482</v>
      </c>
      <c r="I794" s="49"/>
      <c r="J794" s="615"/>
      <c r="K794" s="60"/>
      <c r="L794" s="60"/>
      <c r="M794" s="60"/>
      <c r="N794" s="60"/>
      <c r="O794" s="60"/>
      <c r="P794" s="60"/>
      <c r="Q794" s="60"/>
      <c r="R794" s="60"/>
      <c r="S794" s="60"/>
      <c r="T794" s="60"/>
      <c r="U794" s="60"/>
      <c r="V794" s="60"/>
      <c r="W794" s="60"/>
      <c r="X794" s="60"/>
      <c r="Y794" s="60"/>
      <c r="Z794" s="60"/>
    </row>
    <row r="795" spans="1:26" ht="21" customHeight="1">
      <c r="A795" s="13"/>
      <c r="B795" s="13"/>
      <c r="C795" s="81"/>
      <c r="D795" s="615"/>
      <c r="E795" s="13"/>
      <c r="F795" s="615"/>
      <c r="G795" s="615"/>
      <c r="H795" s="314" t="s">
        <v>1483</v>
      </c>
      <c r="I795" s="49"/>
      <c r="J795" s="615"/>
      <c r="K795" s="60"/>
      <c r="L795" s="60"/>
      <c r="M795" s="60"/>
      <c r="N795" s="60"/>
      <c r="O795" s="60"/>
      <c r="P795" s="60"/>
      <c r="Q795" s="60"/>
      <c r="R795" s="60"/>
      <c r="S795" s="60"/>
      <c r="T795" s="60"/>
      <c r="U795" s="60"/>
      <c r="V795" s="60"/>
      <c r="W795" s="60"/>
      <c r="X795" s="60"/>
      <c r="Y795" s="60"/>
      <c r="Z795" s="60"/>
    </row>
    <row r="796" spans="1:26" ht="21" customHeight="1">
      <c r="A796" s="13"/>
      <c r="B796" s="13"/>
      <c r="C796" s="81"/>
      <c r="D796" s="615"/>
      <c r="E796" s="13"/>
      <c r="F796" s="615"/>
      <c r="G796" s="615"/>
      <c r="H796" s="314" t="s">
        <v>1484</v>
      </c>
      <c r="I796" s="49"/>
      <c r="J796" s="615"/>
      <c r="K796" s="60"/>
      <c r="L796" s="60"/>
      <c r="M796" s="60"/>
      <c r="N796" s="60"/>
      <c r="O796" s="60"/>
      <c r="P796" s="60"/>
      <c r="Q796" s="60"/>
      <c r="R796" s="60"/>
      <c r="S796" s="60"/>
      <c r="T796" s="60"/>
      <c r="U796" s="60"/>
      <c r="V796" s="60"/>
      <c r="W796" s="60"/>
      <c r="X796" s="60"/>
      <c r="Y796" s="60"/>
      <c r="Z796" s="60"/>
    </row>
    <row r="797" spans="1:26" ht="21" customHeight="1">
      <c r="A797" s="13"/>
      <c r="B797" s="13"/>
      <c r="C797" s="81"/>
      <c r="D797" s="134"/>
      <c r="E797" s="13"/>
      <c r="F797" s="615"/>
      <c r="G797" s="615"/>
      <c r="H797" s="315" t="s">
        <v>1485</v>
      </c>
      <c r="I797" s="73"/>
      <c r="J797" s="615"/>
      <c r="K797" s="60"/>
      <c r="L797" s="60"/>
      <c r="M797" s="60"/>
      <c r="N797" s="60"/>
      <c r="O797" s="60"/>
      <c r="P797" s="60"/>
      <c r="Q797" s="60"/>
      <c r="R797" s="60"/>
      <c r="S797" s="60"/>
      <c r="T797" s="60"/>
      <c r="U797" s="60"/>
      <c r="V797" s="60"/>
      <c r="W797" s="60"/>
      <c r="X797" s="60"/>
      <c r="Y797" s="60"/>
      <c r="Z797" s="60"/>
    </row>
    <row r="798" spans="1:26" ht="21" customHeight="1">
      <c r="A798" s="51"/>
      <c r="B798" s="51"/>
      <c r="C798" s="102"/>
      <c r="D798" s="193"/>
      <c r="E798" s="51"/>
      <c r="F798" s="621"/>
      <c r="G798" s="621"/>
      <c r="H798" s="299" t="s">
        <v>40</v>
      </c>
      <c r="I798" s="74"/>
      <c r="J798" s="616"/>
      <c r="K798" s="60"/>
      <c r="L798" s="60"/>
      <c r="M798" s="60"/>
      <c r="N798" s="60"/>
      <c r="O798" s="60"/>
      <c r="P798" s="60"/>
      <c r="Q798" s="60"/>
      <c r="R798" s="60"/>
      <c r="S798" s="60"/>
      <c r="T798" s="60"/>
      <c r="U798" s="60"/>
      <c r="V798" s="60"/>
      <c r="W798" s="60"/>
      <c r="X798" s="60"/>
      <c r="Y798" s="60"/>
      <c r="Z798" s="60"/>
    </row>
    <row r="799" spans="1:26" ht="7.5" customHeight="1">
      <c r="A799" s="99"/>
      <c r="B799" s="99"/>
      <c r="C799" s="99"/>
      <c r="D799" s="99"/>
      <c r="E799" s="99"/>
      <c r="F799" s="99"/>
      <c r="G799" s="99"/>
      <c r="H799" s="99"/>
      <c r="I799" s="99"/>
      <c r="J799" s="60"/>
      <c r="K799" s="60"/>
      <c r="L799" s="60"/>
      <c r="M799" s="60"/>
      <c r="N799" s="60"/>
      <c r="O799" s="60"/>
      <c r="P799" s="60"/>
      <c r="Q799" s="60"/>
      <c r="R799" s="60"/>
      <c r="S799" s="60"/>
      <c r="T799" s="60"/>
      <c r="U799" s="60"/>
      <c r="V799" s="60"/>
      <c r="W799" s="60"/>
      <c r="X799" s="60"/>
      <c r="Y799" s="60"/>
      <c r="Z799" s="60"/>
    </row>
    <row r="800" spans="1:26" ht="22.5" customHeight="1">
      <c r="A800" s="194" t="s">
        <v>427</v>
      </c>
      <c r="B800" s="195"/>
      <c r="C800" s="195"/>
      <c r="D800" s="195"/>
      <c r="E800" s="195"/>
      <c r="F800" s="195"/>
      <c r="G800" s="195"/>
      <c r="H800" s="195"/>
      <c r="I800" s="195"/>
      <c r="J800" s="196"/>
      <c r="K800" s="60"/>
      <c r="L800" s="60"/>
      <c r="M800" s="60"/>
      <c r="N800" s="60"/>
      <c r="O800" s="60"/>
      <c r="P800" s="60"/>
      <c r="Q800" s="60"/>
      <c r="R800" s="60"/>
      <c r="S800" s="60"/>
      <c r="T800" s="60"/>
      <c r="U800" s="60"/>
      <c r="V800" s="60"/>
      <c r="W800" s="60"/>
      <c r="X800" s="60"/>
      <c r="Y800" s="60"/>
      <c r="Z800" s="60"/>
    </row>
    <row r="801" spans="1:26" ht="24" customHeight="1">
      <c r="A801" s="663" t="s">
        <v>428</v>
      </c>
      <c r="B801" s="663" t="s">
        <v>429</v>
      </c>
      <c r="C801" s="197" t="s">
        <v>430</v>
      </c>
      <c r="D801" s="667" t="s">
        <v>431</v>
      </c>
      <c r="E801" s="667" t="s">
        <v>432</v>
      </c>
      <c r="F801" s="635" t="s">
        <v>78</v>
      </c>
      <c r="G801" s="635" t="s">
        <v>78</v>
      </c>
      <c r="H801" s="313" t="s">
        <v>1478</v>
      </c>
      <c r="I801" s="48"/>
      <c r="J801" s="623" t="s">
        <v>433</v>
      </c>
      <c r="K801" s="60"/>
      <c r="L801" s="60"/>
      <c r="M801" s="60"/>
      <c r="N801" s="60"/>
      <c r="O801" s="60"/>
      <c r="P801" s="60"/>
      <c r="Q801" s="60"/>
      <c r="R801" s="60"/>
      <c r="S801" s="60"/>
      <c r="T801" s="60"/>
      <c r="U801" s="60"/>
      <c r="V801" s="60"/>
      <c r="W801" s="60"/>
      <c r="X801" s="60"/>
      <c r="Y801" s="60"/>
      <c r="Z801" s="60"/>
    </row>
    <row r="802" spans="1:26" ht="21.75" customHeight="1">
      <c r="A802" s="615"/>
      <c r="B802" s="615"/>
      <c r="C802" s="198"/>
      <c r="D802" s="615"/>
      <c r="E802" s="615"/>
      <c r="F802" s="615"/>
      <c r="G802" s="615"/>
      <c r="H802" s="314" t="s">
        <v>1479</v>
      </c>
      <c r="I802" s="49"/>
      <c r="J802" s="615"/>
      <c r="K802" s="60"/>
      <c r="L802" s="60"/>
      <c r="M802" s="60"/>
      <c r="N802" s="60"/>
      <c r="O802" s="60"/>
      <c r="P802" s="60"/>
      <c r="Q802" s="60"/>
      <c r="R802" s="60"/>
      <c r="S802" s="60"/>
      <c r="T802" s="60"/>
      <c r="U802" s="60"/>
      <c r="V802" s="60"/>
      <c r="W802" s="60"/>
      <c r="X802" s="60"/>
      <c r="Y802" s="60"/>
      <c r="Z802" s="60"/>
    </row>
    <row r="803" spans="1:26" ht="21.75" customHeight="1">
      <c r="A803" s="615"/>
      <c r="B803" s="615"/>
      <c r="C803" s="198"/>
      <c r="D803" s="615"/>
      <c r="E803" s="615"/>
      <c r="F803" s="615"/>
      <c r="G803" s="615"/>
      <c r="H803" s="314" t="s">
        <v>1480</v>
      </c>
      <c r="I803" s="49"/>
      <c r="J803" s="615"/>
      <c r="K803" s="60"/>
      <c r="L803" s="60"/>
      <c r="M803" s="60"/>
      <c r="N803" s="60"/>
      <c r="O803" s="60"/>
      <c r="P803" s="60"/>
      <c r="Q803" s="60"/>
      <c r="R803" s="60"/>
      <c r="S803" s="60"/>
      <c r="T803" s="60"/>
      <c r="U803" s="60"/>
      <c r="V803" s="60"/>
      <c r="W803" s="60"/>
      <c r="X803" s="60"/>
      <c r="Y803" s="60"/>
      <c r="Z803" s="60"/>
    </row>
    <row r="804" spans="1:26" ht="21.75" customHeight="1">
      <c r="A804" s="198"/>
      <c r="B804" s="615"/>
      <c r="C804" s="198"/>
      <c r="D804" s="615"/>
      <c r="E804" s="615"/>
      <c r="F804" s="615"/>
      <c r="G804" s="615"/>
      <c r="H804" s="314" t="s">
        <v>1481</v>
      </c>
      <c r="I804" s="49"/>
      <c r="J804" s="615"/>
      <c r="K804" s="60"/>
      <c r="L804" s="60"/>
      <c r="M804" s="60"/>
      <c r="N804" s="60"/>
      <c r="O804" s="60"/>
      <c r="P804" s="60"/>
      <c r="Q804" s="60"/>
      <c r="R804" s="60"/>
      <c r="S804" s="60"/>
      <c r="T804" s="60"/>
      <c r="U804" s="60"/>
      <c r="V804" s="60"/>
      <c r="W804" s="60"/>
      <c r="X804" s="60"/>
      <c r="Y804" s="60"/>
      <c r="Z804" s="60"/>
    </row>
    <row r="805" spans="1:26" ht="22.5" customHeight="1">
      <c r="A805" s="198"/>
      <c r="B805" s="198"/>
      <c r="C805" s="198"/>
      <c r="D805" s="615"/>
      <c r="E805" s="615"/>
      <c r="F805" s="615"/>
      <c r="G805" s="615"/>
      <c r="H805" s="314" t="s">
        <v>1482</v>
      </c>
      <c r="I805" s="49"/>
      <c r="J805" s="615"/>
      <c r="K805" s="60"/>
      <c r="L805" s="60"/>
      <c r="M805" s="60"/>
      <c r="N805" s="60"/>
      <c r="O805" s="60"/>
      <c r="P805" s="60"/>
      <c r="Q805" s="60"/>
      <c r="R805" s="60"/>
      <c r="S805" s="60"/>
      <c r="T805" s="60"/>
      <c r="U805" s="60"/>
      <c r="V805" s="60"/>
      <c r="W805" s="60"/>
      <c r="X805" s="60"/>
      <c r="Y805" s="60"/>
      <c r="Z805" s="60"/>
    </row>
    <row r="806" spans="1:26" ht="22.5" customHeight="1">
      <c r="A806" s="198"/>
      <c r="B806" s="198"/>
      <c r="C806" s="198"/>
      <c r="D806" s="615"/>
      <c r="E806" s="615"/>
      <c r="F806" s="615"/>
      <c r="G806" s="615"/>
      <c r="H806" s="314" t="s">
        <v>1483</v>
      </c>
      <c r="I806" s="49"/>
      <c r="J806" s="615"/>
      <c r="K806" s="60"/>
      <c r="L806" s="60"/>
      <c r="M806" s="60"/>
      <c r="N806" s="60"/>
      <c r="O806" s="60"/>
      <c r="P806" s="60"/>
      <c r="Q806" s="60"/>
      <c r="R806" s="60"/>
      <c r="S806" s="60"/>
      <c r="T806" s="60"/>
      <c r="U806" s="60"/>
      <c r="V806" s="60"/>
      <c r="W806" s="60"/>
      <c r="X806" s="60"/>
      <c r="Y806" s="60"/>
      <c r="Z806" s="60"/>
    </row>
    <row r="807" spans="1:26" ht="22.5" customHeight="1">
      <c r="A807" s="198"/>
      <c r="B807" s="198"/>
      <c r="C807" s="198"/>
      <c r="D807" s="615"/>
      <c r="E807" s="615"/>
      <c r="F807" s="615"/>
      <c r="G807" s="615"/>
      <c r="H807" s="314" t="s">
        <v>1484</v>
      </c>
      <c r="I807" s="49"/>
      <c r="J807" s="615"/>
      <c r="K807" s="60"/>
      <c r="L807" s="60"/>
      <c r="M807" s="60"/>
      <c r="N807" s="60"/>
      <c r="O807" s="60"/>
      <c r="P807" s="60"/>
      <c r="Q807" s="60"/>
      <c r="R807" s="60"/>
      <c r="S807" s="60"/>
      <c r="T807" s="60"/>
      <c r="U807" s="60"/>
      <c r="V807" s="60"/>
      <c r="W807" s="60"/>
      <c r="X807" s="60"/>
      <c r="Y807" s="60"/>
      <c r="Z807" s="60"/>
    </row>
    <row r="808" spans="1:26" ht="22.5" customHeight="1">
      <c r="A808" s="198"/>
      <c r="B808" s="198"/>
      <c r="C808" s="198"/>
      <c r="D808" s="615"/>
      <c r="E808" s="615"/>
      <c r="F808" s="615"/>
      <c r="G808" s="615"/>
      <c r="H808" s="315" t="s">
        <v>1485</v>
      </c>
      <c r="I808" s="73"/>
      <c r="J808" s="615"/>
      <c r="K808" s="60"/>
      <c r="L808" s="60"/>
      <c r="M808" s="60"/>
      <c r="N808" s="60"/>
      <c r="O808" s="60"/>
      <c r="P808" s="60"/>
      <c r="Q808" s="60"/>
      <c r="R808" s="60"/>
      <c r="S808" s="60"/>
      <c r="T808" s="60"/>
      <c r="U808" s="60"/>
      <c r="V808" s="60"/>
      <c r="W808" s="60"/>
      <c r="X808" s="60"/>
      <c r="Y808" s="60"/>
      <c r="Z808" s="60"/>
    </row>
    <row r="809" spans="1:26" ht="22.5" customHeight="1">
      <c r="A809" s="198"/>
      <c r="B809" s="198"/>
      <c r="C809" s="198"/>
      <c r="D809" s="615"/>
      <c r="E809" s="615"/>
      <c r="F809" s="618"/>
      <c r="G809" s="618"/>
      <c r="H809" s="299" t="s">
        <v>40</v>
      </c>
      <c r="I809" s="74"/>
      <c r="J809" s="616"/>
      <c r="K809" s="60"/>
      <c r="L809" s="60"/>
      <c r="M809" s="60"/>
      <c r="N809" s="60"/>
      <c r="O809" s="60"/>
      <c r="P809" s="60"/>
      <c r="Q809" s="60"/>
      <c r="R809" s="60"/>
      <c r="S809" s="60"/>
      <c r="T809" s="60"/>
      <c r="U809" s="60"/>
      <c r="V809" s="60"/>
      <c r="W809" s="60"/>
      <c r="X809" s="60"/>
      <c r="Y809" s="60"/>
      <c r="Z809" s="60"/>
    </row>
    <row r="810" spans="1:26" ht="22.5" customHeight="1">
      <c r="A810" s="198"/>
      <c r="B810" s="198"/>
      <c r="C810" s="198"/>
      <c r="D810" s="615"/>
      <c r="E810" s="615"/>
      <c r="F810" s="635" t="s">
        <v>78</v>
      </c>
      <c r="G810" s="635" t="s">
        <v>78</v>
      </c>
      <c r="H810" s="313" t="s">
        <v>1478</v>
      </c>
      <c r="I810" s="48"/>
      <c r="J810" s="614" t="s">
        <v>434</v>
      </c>
      <c r="K810" s="60"/>
      <c r="L810" s="60"/>
      <c r="M810" s="60"/>
      <c r="N810" s="60"/>
      <c r="O810" s="60"/>
      <c r="P810" s="60"/>
      <c r="Q810" s="60"/>
      <c r="R810" s="60"/>
      <c r="S810" s="60"/>
      <c r="T810" s="60"/>
      <c r="U810" s="60"/>
      <c r="V810" s="60"/>
      <c r="W810" s="60"/>
      <c r="X810" s="60"/>
      <c r="Y810" s="60"/>
      <c r="Z810" s="60"/>
    </row>
    <row r="811" spans="1:26" ht="22.5" customHeight="1">
      <c r="A811" s="198"/>
      <c r="B811" s="198"/>
      <c r="C811" s="198"/>
      <c r="D811" s="615"/>
      <c r="E811" s="615"/>
      <c r="F811" s="615"/>
      <c r="G811" s="615"/>
      <c r="H811" s="314" t="s">
        <v>1479</v>
      </c>
      <c r="I811" s="49"/>
      <c r="J811" s="615"/>
      <c r="K811" s="60"/>
      <c r="L811" s="60"/>
      <c r="M811" s="60"/>
      <c r="N811" s="60"/>
      <c r="O811" s="60"/>
      <c r="P811" s="60"/>
      <c r="Q811" s="60"/>
      <c r="R811" s="60"/>
      <c r="S811" s="60"/>
      <c r="T811" s="60"/>
      <c r="U811" s="60"/>
      <c r="V811" s="60"/>
      <c r="W811" s="60"/>
      <c r="X811" s="60"/>
      <c r="Y811" s="60"/>
      <c r="Z811" s="60"/>
    </row>
    <row r="812" spans="1:26" ht="22.5" customHeight="1">
      <c r="A812" s="198"/>
      <c r="B812" s="198"/>
      <c r="C812" s="198"/>
      <c r="D812" s="615"/>
      <c r="E812" s="615"/>
      <c r="F812" s="615"/>
      <c r="G812" s="615"/>
      <c r="H812" s="314" t="s">
        <v>1480</v>
      </c>
      <c r="I812" s="49"/>
      <c r="J812" s="615"/>
      <c r="K812" s="60"/>
      <c r="L812" s="60"/>
      <c r="M812" s="60"/>
      <c r="N812" s="60"/>
      <c r="O812" s="60"/>
      <c r="P812" s="60"/>
      <c r="Q812" s="60"/>
      <c r="R812" s="60"/>
      <c r="S812" s="60"/>
      <c r="T812" s="60"/>
      <c r="U812" s="60"/>
      <c r="V812" s="60"/>
      <c r="W812" s="60"/>
      <c r="X812" s="60"/>
      <c r="Y812" s="60"/>
      <c r="Z812" s="60"/>
    </row>
    <row r="813" spans="1:26" ht="22.5" customHeight="1">
      <c r="A813" s="198"/>
      <c r="B813" s="198"/>
      <c r="C813" s="198"/>
      <c r="D813" s="615"/>
      <c r="E813" s="615"/>
      <c r="F813" s="615"/>
      <c r="G813" s="615"/>
      <c r="H813" s="314" t="s">
        <v>1481</v>
      </c>
      <c r="I813" s="49"/>
      <c r="J813" s="615"/>
      <c r="K813" s="60"/>
      <c r="L813" s="60"/>
      <c r="M813" s="60"/>
      <c r="N813" s="60"/>
      <c r="O813" s="60"/>
      <c r="P813" s="60"/>
      <c r="Q813" s="60"/>
      <c r="R813" s="60"/>
      <c r="S813" s="60"/>
      <c r="T813" s="60"/>
      <c r="U813" s="60"/>
      <c r="V813" s="60"/>
      <c r="W813" s="60"/>
      <c r="X813" s="60"/>
      <c r="Y813" s="60"/>
      <c r="Z813" s="60"/>
    </row>
    <row r="814" spans="1:26" ht="22.5" customHeight="1">
      <c r="A814" s="198"/>
      <c r="B814" s="198"/>
      <c r="C814" s="198"/>
      <c r="D814" s="615"/>
      <c r="E814" s="615"/>
      <c r="F814" s="615"/>
      <c r="G814" s="615"/>
      <c r="H814" s="314" t="s">
        <v>1482</v>
      </c>
      <c r="I814" s="49"/>
      <c r="J814" s="615"/>
      <c r="K814" s="60"/>
      <c r="L814" s="60"/>
      <c r="M814" s="60"/>
      <c r="N814" s="60"/>
      <c r="O814" s="60"/>
      <c r="P814" s="60"/>
      <c r="Q814" s="60"/>
      <c r="R814" s="60"/>
      <c r="S814" s="60"/>
      <c r="T814" s="60"/>
      <c r="U814" s="60"/>
      <c r="V814" s="60"/>
      <c r="W814" s="60"/>
      <c r="X814" s="60"/>
      <c r="Y814" s="60"/>
      <c r="Z814" s="60"/>
    </row>
    <row r="815" spans="1:26" ht="22.5" customHeight="1">
      <c r="A815" s="198"/>
      <c r="B815" s="198"/>
      <c r="C815" s="198"/>
      <c r="D815" s="615"/>
      <c r="E815" s="615"/>
      <c r="F815" s="615"/>
      <c r="G815" s="615"/>
      <c r="H815" s="314" t="s">
        <v>1483</v>
      </c>
      <c r="I815" s="49"/>
      <c r="J815" s="615"/>
      <c r="K815" s="60"/>
      <c r="L815" s="60"/>
      <c r="M815" s="60"/>
      <c r="N815" s="60"/>
      <c r="O815" s="60"/>
      <c r="P815" s="60"/>
      <c r="Q815" s="60"/>
      <c r="R815" s="60"/>
      <c r="S815" s="60"/>
      <c r="T815" s="60"/>
      <c r="U815" s="60"/>
      <c r="V815" s="60"/>
      <c r="W815" s="60"/>
      <c r="X815" s="60"/>
      <c r="Y815" s="60"/>
      <c r="Z815" s="60"/>
    </row>
    <row r="816" spans="1:26" ht="22.5" customHeight="1">
      <c r="A816" s="198"/>
      <c r="B816" s="198"/>
      <c r="C816" s="198"/>
      <c r="D816" s="615"/>
      <c r="E816" s="615"/>
      <c r="F816" s="615"/>
      <c r="G816" s="615"/>
      <c r="H816" s="314" t="s">
        <v>1484</v>
      </c>
      <c r="I816" s="49"/>
      <c r="J816" s="615"/>
      <c r="K816" s="60"/>
      <c r="L816" s="60"/>
      <c r="M816" s="60"/>
      <c r="N816" s="60"/>
      <c r="O816" s="60"/>
      <c r="P816" s="60"/>
      <c r="Q816" s="60"/>
      <c r="R816" s="60"/>
      <c r="S816" s="60"/>
      <c r="T816" s="60"/>
      <c r="U816" s="60"/>
      <c r="V816" s="60"/>
      <c r="W816" s="60"/>
      <c r="X816" s="60"/>
      <c r="Y816" s="60"/>
      <c r="Z816" s="60"/>
    </row>
    <row r="817" spans="1:26" ht="22.5" customHeight="1">
      <c r="A817" s="198"/>
      <c r="B817" s="198"/>
      <c r="C817" s="198"/>
      <c r="D817" s="615"/>
      <c r="E817" s="615"/>
      <c r="F817" s="615"/>
      <c r="G817" s="615"/>
      <c r="H817" s="315" t="s">
        <v>1485</v>
      </c>
      <c r="I817" s="73"/>
      <c r="J817" s="615"/>
      <c r="K817" s="60"/>
      <c r="L817" s="60"/>
      <c r="M817" s="60"/>
      <c r="N817" s="60"/>
      <c r="O817" s="60"/>
      <c r="P817" s="60"/>
      <c r="Q817" s="60"/>
      <c r="R817" s="60"/>
      <c r="S817" s="60"/>
      <c r="T817" s="60"/>
      <c r="U817" s="60"/>
      <c r="V817" s="60"/>
      <c r="W817" s="60"/>
      <c r="X817" s="60"/>
      <c r="Y817" s="60"/>
      <c r="Z817" s="60"/>
    </row>
    <row r="818" spans="1:26" ht="22.5" customHeight="1">
      <c r="A818" s="198"/>
      <c r="B818" s="198"/>
      <c r="C818" s="198"/>
      <c r="D818" s="2"/>
      <c r="E818" s="198"/>
      <c r="F818" s="618"/>
      <c r="G818" s="618"/>
      <c r="H818" s="299" t="s">
        <v>40</v>
      </c>
      <c r="I818" s="74"/>
      <c r="J818" s="616"/>
      <c r="K818" s="60"/>
      <c r="L818" s="60"/>
      <c r="M818" s="60"/>
      <c r="N818" s="60"/>
      <c r="O818" s="60"/>
      <c r="P818" s="60"/>
      <c r="Q818" s="60"/>
      <c r="R818" s="60"/>
      <c r="S818" s="60"/>
      <c r="T818" s="60"/>
      <c r="U818" s="60"/>
      <c r="V818" s="60"/>
      <c r="W818" s="60"/>
      <c r="X818" s="60"/>
      <c r="Y818" s="60"/>
      <c r="Z818" s="60"/>
    </row>
    <row r="819" spans="1:26" ht="24.75" customHeight="1">
      <c r="A819" s="198"/>
      <c r="B819" s="198"/>
      <c r="C819" s="198"/>
      <c r="D819" s="2"/>
      <c r="E819" s="198"/>
      <c r="F819" s="635" t="s">
        <v>78</v>
      </c>
      <c r="G819" s="635" t="s">
        <v>78</v>
      </c>
      <c r="H819" s="313" t="s">
        <v>1478</v>
      </c>
      <c r="I819" s="48"/>
      <c r="J819" s="614" t="s">
        <v>435</v>
      </c>
      <c r="K819" s="60"/>
      <c r="L819" s="60"/>
      <c r="M819" s="60"/>
      <c r="N819" s="60"/>
      <c r="O819" s="60"/>
      <c r="P819" s="60"/>
      <c r="Q819" s="60"/>
      <c r="R819" s="60"/>
      <c r="S819" s="60"/>
      <c r="T819" s="60"/>
      <c r="U819" s="60"/>
      <c r="V819" s="60"/>
      <c r="W819" s="60"/>
      <c r="X819" s="60"/>
      <c r="Y819" s="60"/>
      <c r="Z819" s="60"/>
    </row>
    <row r="820" spans="1:26" ht="21.75" customHeight="1">
      <c r="A820" s="198"/>
      <c r="B820" s="198"/>
      <c r="C820" s="198"/>
      <c r="D820" s="2"/>
      <c r="E820" s="198"/>
      <c r="F820" s="615"/>
      <c r="G820" s="615"/>
      <c r="H820" s="314" t="s">
        <v>1479</v>
      </c>
      <c r="I820" s="49"/>
      <c r="J820" s="615"/>
      <c r="K820" s="60"/>
      <c r="L820" s="60"/>
      <c r="M820" s="60"/>
      <c r="N820" s="60"/>
      <c r="O820" s="60"/>
      <c r="P820" s="60"/>
      <c r="Q820" s="60"/>
      <c r="R820" s="60"/>
      <c r="S820" s="60"/>
      <c r="T820" s="60"/>
      <c r="U820" s="60"/>
      <c r="V820" s="60"/>
      <c r="W820" s="60"/>
      <c r="X820" s="60"/>
      <c r="Y820" s="60"/>
      <c r="Z820" s="60"/>
    </row>
    <row r="821" spans="1:26" ht="21.75" customHeight="1">
      <c r="A821" s="198"/>
      <c r="B821" s="198"/>
      <c r="C821" s="198"/>
      <c r="D821" s="2"/>
      <c r="E821" s="198"/>
      <c r="F821" s="615"/>
      <c r="G821" s="615"/>
      <c r="H821" s="314" t="s">
        <v>1480</v>
      </c>
      <c r="I821" s="49"/>
      <c r="J821" s="615"/>
      <c r="K821" s="60"/>
      <c r="L821" s="60"/>
      <c r="M821" s="60"/>
      <c r="N821" s="60"/>
      <c r="O821" s="60"/>
      <c r="P821" s="60"/>
      <c r="Q821" s="60"/>
      <c r="R821" s="60"/>
      <c r="S821" s="60"/>
      <c r="T821" s="60"/>
      <c r="U821" s="60"/>
      <c r="V821" s="60"/>
      <c r="W821" s="60"/>
      <c r="X821" s="60"/>
      <c r="Y821" s="60"/>
      <c r="Z821" s="60"/>
    </row>
    <row r="822" spans="1:26" ht="21.75" customHeight="1">
      <c r="A822" s="198"/>
      <c r="B822" s="198"/>
      <c r="C822" s="198"/>
      <c r="D822" s="2"/>
      <c r="E822" s="198"/>
      <c r="F822" s="615"/>
      <c r="G822" s="615"/>
      <c r="H822" s="314" t="s">
        <v>1481</v>
      </c>
      <c r="I822" s="49"/>
      <c r="J822" s="615"/>
      <c r="K822" s="60"/>
      <c r="L822" s="60"/>
      <c r="M822" s="60"/>
      <c r="N822" s="60"/>
      <c r="O822" s="60"/>
      <c r="P822" s="60"/>
      <c r="Q822" s="60"/>
      <c r="R822" s="60"/>
      <c r="S822" s="60"/>
      <c r="T822" s="60"/>
      <c r="U822" s="60"/>
      <c r="V822" s="60"/>
      <c r="W822" s="60"/>
      <c r="X822" s="60"/>
      <c r="Y822" s="60"/>
      <c r="Z822" s="60"/>
    </row>
    <row r="823" spans="1:26" ht="21.75" customHeight="1">
      <c r="A823" s="198"/>
      <c r="B823" s="198"/>
      <c r="C823" s="198"/>
      <c r="D823" s="2"/>
      <c r="E823" s="198"/>
      <c r="F823" s="615"/>
      <c r="G823" s="615"/>
      <c r="H823" s="314" t="s">
        <v>1482</v>
      </c>
      <c r="I823" s="49"/>
      <c r="J823" s="615"/>
      <c r="K823" s="60"/>
      <c r="L823" s="60"/>
      <c r="M823" s="60"/>
      <c r="N823" s="60"/>
      <c r="O823" s="60"/>
      <c r="P823" s="60"/>
      <c r="Q823" s="60"/>
      <c r="R823" s="60"/>
      <c r="S823" s="60"/>
      <c r="T823" s="60"/>
      <c r="U823" s="60"/>
      <c r="V823" s="60"/>
      <c r="W823" s="60"/>
      <c r="X823" s="60"/>
      <c r="Y823" s="60"/>
      <c r="Z823" s="60"/>
    </row>
    <row r="824" spans="1:26" ht="21.75" customHeight="1">
      <c r="A824" s="198"/>
      <c r="B824" s="198"/>
      <c r="C824" s="198"/>
      <c r="D824" s="2"/>
      <c r="E824" s="198"/>
      <c r="F824" s="615"/>
      <c r="G824" s="615"/>
      <c r="H824" s="314" t="s">
        <v>1483</v>
      </c>
      <c r="I824" s="49"/>
      <c r="J824" s="615"/>
      <c r="K824" s="60"/>
      <c r="L824" s="60"/>
      <c r="M824" s="60"/>
      <c r="N824" s="60"/>
      <c r="O824" s="60"/>
      <c r="P824" s="60"/>
      <c r="Q824" s="60"/>
      <c r="R824" s="60"/>
      <c r="S824" s="60"/>
      <c r="T824" s="60"/>
      <c r="U824" s="60"/>
      <c r="V824" s="60"/>
      <c r="W824" s="60"/>
      <c r="X824" s="60"/>
      <c r="Y824" s="60"/>
      <c r="Z824" s="60"/>
    </row>
    <row r="825" spans="1:26" ht="21.75" customHeight="1">
      <c r="A825" s="198"/>
      <c r="B825" s="198"/>
      <c r="C825" s="198"/>
      <c r="D825" s="2"/>
      <c r="E825" s="198"/>
      <c r="F825" s="615"/>
      <c r="G825" s="615"/>
      <c r="H825" s="314" t="s">
        <v>1484</v>
      </c>
      <c r="I825" s="49"/>
      <c r="J825" s="615"/>
      <c r="K825" s="60"/>
      <c r="L825" s="60"/>
      <c r="M825" s="60"/>
      <c r="N825" s="60"/>
      <c r="O825" s="60"/>
      <c r="P825" s="60"/>
      <c r="Q825" s="60"/>
      <c r="R825" s="60"/>
      <c r="S825" s="60"/>
      <c r="T825" s="60"/>
      <c r="U825" s="60"/>
      <c r="V825" s="60"/>
      <c r="W825" s="60"/>
      <c r="X825" s="60"/>
      <c r="Y825" s="60"/>
      <c r="Z825" s="60"/>
    </row>
    <row r="826" spans="1:26" ht="21.75" customHeight="1">
      <c r="A826" s="198"/>
      <c r="B826" s="198"/>
      <c r="C826" s="198"/>
      <c r="D826" s="2"/>
      <c r="E826" s="198"/>
      <c r="F826" s="615"/>
      <c r="G826" s="615"/>
      <c r="H826" s="315" t="s">
        <v>1485</v>
      </c>
      <c r="I826" s="73"/>
      <c r="J826" s="615"/>
      <c r="K826" s="60"/>
      <c r="L826" s="60"/>
      <c r="M826" s="60"/>
      <c r="N826" s="60"/>
      <c r="O826" s="60"/>
      <c r="P826" s="60"/>
      <c r="Q826" s="60"/>
      <c r="R826" s="60"/>
      <c r="S826" s="60"/>
      <c r="T826" s="60"/>
      <c r="U826" s="60"/>
      <c r="V826" s="60"/>
      <c r="W826" s="60"/>
      <c r="X826" s="60"/>
      <c r="Y826" s="60"/>
      <c r="Z826" s="60"/>
    </row>
    <row r="827" spans="1:26" ht="21.75" customHeight="1">
      <c r="A827" s="198"/>
      <c r="B827" s="198"/>
      <c r="C827" s="198"/>
      <c r="D827" s="2"/>
      <c r="E827" s="198"/>
      <c r="F827" s="618"/>
      <c r="G827" s="618"/>
      <c r="H827" s="299" t="s">
        <v>40</v>
      </c>
      <c r="I827" s="74"/>
      <c r="J827" s="616"/>
      <c r="K827" s="60"/>
      <c r="L827" s="60"/>
      <c r="M827" s="60"/>
      <c r="N827" s="60"/>
      <c r="O827" s="60"/>
      <c r="P827" s="60"/>
      <c r="Q827" s="60"/>
      <c r="R827" s="60"/>
      <c r="S827" s="60"/>
      <c r="T827" s="60"/>
      <c r="U827" s="60"/>
      <c r="V827" s="60"/>
      <c r="W827" s="60"/>
      <c r="X827" s="60"/>
      <c r="Y827" s="60"/>
      <c r="Z827" s="60"/>
    </row>
    <row r="828" spans="1:26" ht="24.75" customHeight="1">
      <c r="A828" s="198"/>
      <c r="B828" s="198"/>
      <c r="C828" s="198"/>
      <c r="D828" s="1"/>
      <c r="E828" s="198"/>
      <c r="F828" s="635" t="s">
        <v>78</v>
      </c>
      <c r="G828" s="635" t="s">
        <v>78</v>
      </c>
      <c r="H828" s="313" t="s">
        <v>1478</v>
      </c>
      <c r="I828" s="48"/>
      <c r="J828" s="614" t="s">
        <v>436</v>
      </c>
      <c r="K828" s="60"/>
      <c r="L828" s="60"/>
      <c r="M828" s="60"/>
      <c r="N828" s="60"/>
      <c r="O828" s="60"/>
      <c r="P828" s="60"/>
      <c r="Q828" s="60"/>
      <c r="R828" s="60"/>
      <c r="S828" s="60"/>
      <c r="T828" s="60"/>
      <c r="U828" s="60"/>
      <c r="V828" s="60"/>
      <c r="W828" s="60"/>
      <c r="X828" s="60"/>
      <c r="Y828" s="60"/>
      <c r="Z828" s="60"/>
    </row>
    <row r="829" spans="1:26" ht="21.75" customHeight="1">
      <c r="A829" s="198"/>
      <c r="B829" s="198"/>
      <c r="C829" s="198"/>
      <c r="D829" s="1"/>
      <c r="E829" s="198"/>
      <c r="F829" s="615"/>
      <c r="G829" s="615"/>
      <c r="H829" s="314" t="s">
        <v>1479</v>
      </c>
      <c r="I829" s="49"/>
      <c r="J829" s="615"/>
      <c r="K829" s="60"/>
      <c r="L829" s="60"/>
      <c r="M829" s="60"/>
      <c r="N829" s="60"/>
      <c r="O829" s="60"/>
      <c r="P829" s="60"/>
      <c r="Q829" s="60"/>
      <c r="R829" s="60"/>
      <c r="S829" s="60"/>
      <c r="T829" s="60"/>
      <c r="U829" s="60"/>
      <c r="V829" s="60"/>
      <c r="W829" s="60"/>
      <c r="X829" s="60"/>
      <c r="Y829" s="60"/>
      <c r="Z829" s="60"/>
    </row>
    <row r="830" spans="1:26" ht="21.75" customHeight="1">
      <c r="A830" s="198"/>
      <c r="B830" s="198"/>
      <c r="C830" s="198"/>
      <c r="D830" s="1"/>
      <c r="E830" s="198"/>
      <c r="F830" s="615"/>
      <c r="G830" s="615"/>
      <c r="H830" s="314" t="s">
        <v>1480</v>
      </c>
      <c r="I830" s="49"/>
      <c r="J830" s="615"/>
      <c r="K830" s="60"/>
      <c r="L830" s="60"/>
      <c r="M830" s="60"/>
      <c r="N830" s="60"/>
      <c r="O830" s="60"/>
      <c r="P830" s="60"/>
      <c r="Q830" s="60"/>
      <c r="R830" s="60"/>
      <c r="S830" s="60"/>
      <c r="T830" s="60"/>
      <c r="U830" s="60"/>
      <c r="V830" s="60"/>
      <c r="W830" s="60"/>
      <c r="X830" s="60"/>
      <c r="Y830" s="60"/>
      <c r="Z830" s="60"/>
    </row>
    <row r="831" spans="1:26" ht="21.75" customHeight="1">
      <c r="A831" s="198"/>
      <c r="B831" s="198"/>
      <c r="C831" s="198"/>
      <c r="D831" s="1"/>
      <c r="E831" s="198"/>
      <c r="F831" s="615"/>
      <c r="G831" s="615"/>
      <c r="H831" s="314" t="s">
        <v>1481</v>
      </c>
      <c r="I831" s="49"/>
      <c r="J831" s="615"/>
      <c r="K831" s="60"/>
      <c r="L831" s="60"/>
      <c r="M831" s="60"/>
      <c r="N831" s="60"/>
      <c r="O831" s="60"/>
      <c r="P831" s="60"/>
      <c r="Q831" s="60"/>
      <c r="R831" s="60"/>
      <c r="S831" s="60"/>
      <c r="T831" s="60"/>
      <c r="U831" s="60"/>
      <c r="V831" s="60"/>
      <c r="W831" s="60"/>
      <c r="X831" s="60"/>
      <c r="Y831" s="60"/>
      <c r="Z831" s="60"/>
    </row>
    <row r="832" spans="1:26" ht="21.75" customHeight="1">
      <c r="A832" s="198"/>
      <c r="B832" s="198"/>
      <c r="C832" s="198"/>
      <c r="D832" s="1"/>
      <c r="E832" s="198"/>
      <c r="F832" s="615"/>
      <c r="G832" s="615"/>
      <c r="H832" s="314" t="s">
        <v>1482</v>
      </c>
      <c r="I832" s="49"/>
      <c r="J832" s="615"/>
      <c r="K832" s="60"/>
      <c r="L832" s="60"/>
      <c r="M832" s="60"/>
      <c r="N832" s="60"/>
      <c r="O832" s="60"/>
      <c r="P832" s="60"/>
      <c r="Q832" s="60"/>
      <c r="R832" s="60"/>
      <c r="S832" s="60"/>
      <c r="T832" s="60"/>
      <c r="U832" s="60"/>
      <c r="V832" s="60"/>
      <c r="W832" s="60"/>
      <c r="X832" s="60"/>
      <c r="Y832" s="60"/>
      <c r="Z832" s="60"/>
    </row>
    <row r="833" spans="1:26" ht="21.75" customHeight="1">
      <c r="A833" s="198"/>
      <c r="B833" s="198"/>
      <c r="C833" s="198"/>
      <c r="D833" s="1"/>
      <c r="E833" s="198"/>
      <c r="F833" s="615"/>
      <c r="G833" s="615"/>
      <c r="H833" s="314" t="s">
        <v>1483</v>
      </c>
      <c r="I833" s="49"/>
      <c r="J833" s="615"/>
      <c r="K833" s="60"/>
      <c r="L833" s="60"/>
      <c r="M833" s="60"/>
      <c r="N833" s="60"/>
      <c r="O833" s="60"/>
      <c r="P833" s="60"/>
      <c r="Q833" s="60"/>
      <c r="R833" s="60"/>
      <c r="S833" s="60"/>
      <c r="T833" s="60"/>
      <c r="U833" s="60"/>
      <c r="V833" s="60"/>
      <c r="W833" s="60"/>
      <c r="X833" s="60"/>
      <c r="Y833" s="60"/>
      <c r="Z833" s="60"/>
    </row>
    <row r="834" spans="1:26" ht="21.75" customHeight="1">
      <c r="A834" s="198"/>
      <c r="B834" s="198"/>
      <c r="C834" s="198"/>
      <c r="D834" s="1"/>
      <c r="E834" s="198"/>
      <c r="F834" s="615"/>
      <c r="G834" s="615"/>
      <c r="H834" s="314" t="s">
        <v>1484</v>
      </c>
      <c r="I834" s="49"/>
      <c r="J834" s="615"/>
      <c r="K834" s="60"/>
      <c r="L834" s="60"/>
      <c r="M834" s="60"/>
      <c r="N834" s="60"/>
      <c r="O834" s="60"/>
      <c r="P834" s="60"/>
      <c r="Q834" s="60"/>
      <c r="R834" s="60"/>
      <c r="S834" s="60"/>
      <c r="T834" s="60"/>
      <c r="U834" s="60"/>
      <c r="V834" s="60"/>
      <c r="W834" s="60"/>
      <c r="X834" s="60"/>
      <c r="Y834" s="60"/>
      <c r="Z834" s="60"/>
    </row>
    <row r="835" spans="1:26" ht="21.75" customHeight="1">
      <c r="A835" s="198"/>
      <c r="B835" s="198"/>
      <c r="C835" s="198"/>
      <c r="D835" s="1"/>
      <c r="E835" s="198"/>
      <c r="F835" s="615"/>
      <c r="G835" s="615"/>
      <c r="H835" s="315" t="s">
        <v>1485</v>
      </c>
      <c r="I835" s="49"/>
      <c r="J835" s="615"/>
      <c r="K835" s="60"/>
      <c r="L835" s="60"/>
      <c r="M835" s="60"/>
      <c r="N835" s="60"/>
      <c r="O835" s="60"/>
      <c r="P835" s="60"/>
      <c r="Q835" s="60"/>
      <c r="R835" s="60"/>
      <c r="S835" s="60"/>
      <c r="T835" s="60"/>
      <c r="U835" s="60"/>
      <c r="V835" s="60"/>
      <c r="W835" s="60"/>
      <c r="X835" s="60"/>
      <c r="Y835" s="60"/>
      <c r="Z835" s="60"/>
    </row>
    <row r="836" spans="1:26" ht="21.75" customHeight="1">
      <c r="A836" s="198"/>
      <c r="B836" s="198"/>
      <c r="C836" s="198"/>
      <c r="D836" s="1"/>
      <c r="E836" s="198"/>
      <c r="F836" s="621"/>
      <c r="G836" s="621"/>
      <c r="H836" s="299" t="s">
        <v>40</v>
      </c>
      <c r="I836" s="199"/>
      <c r="J836" s="616"/>
      <c r="K836" s="60"/>
      <c r="L836" s="60"/>
      <c r="M836" s="60"/>
      <c r="N836" s="60"/>
      <c r="O836" s="60"/>
      <c r="P836" s="60"/>
      <c r="Q836" s="60"/>
      <c r="R836" s="60"/>
      <c r="S836" s="60"/>
      <c r="T836" s="60"/>
      <c r="U836" s="60"/>
      <c r="V836" s="60"/>
      <c r="W836" s="60"/>
      <c r="X836" s="60"/>
      <c r="Y836" s="60"/>
      <c r="Z836" s="60"/>
    </row>
    <row r="837" spans="1:26" ht="22.5" customHeight="1">
      <c r="A837" s="667" t="s">
        <v>1568</v>
      </c>
      <c r="B837" s="667" t="s">
        <v>438</v>
      </c>
      <c r="C837" s="197" t="s">
        <v>20</v>
      </c>
      <c r="D837" s="667" t="s">
        <v>439</v>
      </c>
      <c r="E837" s="668" t="s">
        <v>1569</v>
      </c>
      <c r="F837" s="634" t="s">
        <v>78</v>
      </c>
      <c r="G837" s="634" t="s">
        <v>78</v>
      </c>
      <c r="H837" s="313" t="s">
        <v>1478</v>
      </c>
      <c r="I837" s="48"/>
      <c r="J837" s="200"/>
      <c r="K837" s="60"/>
      <c r="L837" s="60"/>
      <c r="M837" s="60"/>
      <c r="N837" s="60"/>
      <c r="O837" s="60"/>
      <c r="P837" s="60"/>
      <c r="Q837" s="60"/>
      <c r="R837" s="60"/>
      <c r="S837" s="60"/>
      <c r="T837" s="60"/>
      <c r="U837" s="60"/>
      <c r="V837" s="60"/>
      <c r="W837" s="60"/>
      <c r="X837" s="60"/>
      <c r="Y837" s="60"/>
      <c r="Z837" s="60"/>
    </row>
    <row r="838" spans="1:26" ht="22.5" customHeight="1">
      <c r="A838" s="615"/>
      <c r="B838" s="615"/>
      <c r="C838" s="198"/>
      <c r="D838" s="615"/>
      <c r="E838" s="615"/>
      <c r="F838" s="615"/>
      <c r="G838" s="615"/>
      <c r="H838" s="314" t="s">
        <v>1479</v>
      </c>
      <c r="I838" s="49"/>
      <c r="J838" s="201"/>
      <c r="K838" s="60"/>
      <c r="L838" s="60"/>
      <c r="M838" s="60"/>
      <c r="N838" s="60"/>
      <c r="O838" s="60"/>
      <c r="P838" s="60"/>
      <c r="Q838" s="60"/>
      <c r="R838" s="60"/>
      <c r="S838" s="60"/>
      <c r="T838" s="60"/>
      <c r="U838" s="60"/>
      <c r="V838" s="60"/>
      <c r="W838" s="60"/>
      <c r="X838" s="60"/>
      <c r="Y838" s="60"/>
      <c r="Z838" s="60"/>
    </row>
    <row r="839" spans="1:26" ht="22.5" customHeight="1">
      <c r="A839" s="615"/>
      <c r="B839" s="615"/>
      <c r="C839" s="198"/>
      <c r="D839" s="615"/>
      <c r="E839" s="615"/>
      <c r="F839" s="615"/>
      <c r="G839" s="615"/>
      <c r="H839" s="314" t="s">
        <v>1480</v>
      </c>
      <c r="I839" s="49"/>
      <c r="J839" s="202" t="s">
        <v>441</v>
      </c>
      <c r="K839" s="60"/>
      <c r="L839" s="60"/>
      <c r="M839" s="60"/>
      <c r="N839" s="60"/>
      <c r="O839" s="60"/>
      <c r="P839" s="60"/>
      <c r="Q839" s="60"/>
      <c r="R839" s="60"/>
      <c r="S839" s="60"/>
      <c r="T839" s="60"/>
      <c r="U839" s="60"/>
      <c r="V839" s="60"/>
      <c r="W839" s="60"/>
      <c r="X839" s="60"/>
      <c r="Y839" s="60"/>
      <c r="Z839" s="60"/>
    </row>
    <row r="840" spans="1:26" ht="22.5" customHeight="1">
      <c r="A840" s="615"/>
      <c r="B840" s="615"/>
      <c r="C840" s="198"/>
      <c r="D840" s="615"/>
      <c r="E840" s="615"/>
      <c r="F840" s="615"/>
      <c r="G840" s="615"/>
      <c r="H840" s="314" t="s">
        <v>1481</v>
      </c>
      <c r="I840" s="49"/>
      <c r="J840" s="198" t="s">
        <v>442</v>
      </c>
      <c r="K840" s="60"/>
      <c r="L840" s="60"/>
      <c r="M840" s="60"/>
      <c r="N840" s="60"/>
      <c r="O840" s="60"/>
      <c r="P840" s="60"/>
      <c r="Q840" s="60"/>
      <c r="R840" s="60"/>
      <c r="S840" s="60"/>
      <c r="T840" s="60"/>
      <c r="U840" s="60"/>
      <c r="V840" s="60"/>
      <c r="W840" s="60"/>
      <c r="X840" s="60"/>
      <c r="Y840" s="60"/>
      <c r="Z840" s="60"/>
    </row>
    <row r="841" spans="1:26" ht="22.5" customHeight="1">
      <c r="A841" s="615"/>
      <c r="B841" s="615"/>
      <c r="C841" s="198"/>
      <c r="D841" s="615"/>
      <c r="E841" s="615"/>
      <c r="F841" s="615"/>
      <c r="G841" s="615"/>
      <c r="H841" s="314" t="s">
        <v>1482</v>
      </c>
      <c r="I841" s="49"/>
      <c r="J841" s="198" t="s">
        <v>443</v>
      </c>
      <c r="K841" s="60"/>
      <c r="L841" s="60"/>
      <c r="M841" s="60"/>
      <c r="N841" s="60"/>
      <c r="O841" s="60"/>
      <c r="P841" s="60"/>
      <c r="Q841" s="60"/>
      <c r="R841" s="60"/>
      <c r="S841" s="60"/>
      <c r="T841" s="60"/>
      <c r="U841" s="60"/>
      <c r="V841" s="60"/>
      <c r="W841" s="60"/>
      <c r="X841" s="60"/>
      <c r="Y841" s="60"/>
      <c r="Z841" s="60"/>
    </row>
    <row r="842" spans="1:26" ht="22.5" customHeight="1">
      <c r="A842" s="198"/>
      <c r="B842" s="198"/>
      <c r="C842" s="198"/>
      <c r="D842" s="615"/>
      <c r="E842" s="615"/>
      <c r="F842" s="615"/>
      <c r="G842" s="615"/>
      <c r="H842" s="314" t="s">
        <v>1483</v>
      </c>
      <c r="I842" s="49"/>
      <c r="J842" s="201"/>
      <c r="K842" s="60"/>
      <c r="L842" s="60"/>
      <c r="M842" s="60"/>
      <c r="N842" s="60"/>
      <c r="O842" s="60"/>
      <c r="P842" s="60"/>
      <c r="Q842" s="60"/>
      <c r="R842" s="60"/>
      <c r="S842" s="60"/>
      <c r="T842" s="60"/>
      <c r="U842" s="60"/>
      <c r="V842" s="60"/>
      <c r="W842" s="60"/>
      <c r="X842" s="60"/>
      <c r="Y842" s="60"/>
      <c r="Z842" s="60"/>
    </row>
    <row r="843" spans="1:26" ht="22.5" customHeight="1">
      <c r="A843" s="198"/>
      <c r="B843" s="198"/>
      <c r="C843" s="198"/>
      <c r="D843" s="615"/>
      <c r="E843" s="615"/>
      <c r="F843" s="615"/>
      <c r="G843" s="615"/>
      <c r="H843" s="314" t="s">
        <v>1484</v>
      </c>
      <c r="I843" s="49"/>
      <c r="J843" s="201"/>
      <c r="K843" s="60"/>
      <c r="L843" s="60"/>
      <c r="M843" s="60"/>
      <c r="N843" s="60"/>
      <c r="O843" s="60"/>
      <c r="P843" s="60"/>
      <c r="Q843" s="60"/>
      <c r="R843" s="60"/>
      <c r="S843" s="60"/>
      <c r="T843" s="60"/>
      <c r="U843" s="60"/>
      <c r="V843" s="60"/>
      <c r="W843" s="60"/>
      <c r="X843" s="60"/>
      <c r="Y843" s="60"/>
      <c r="Z843" s="60"/>
    </row>
    <row r="844" spans="1:26" ht="22.5" customHeight="1">
      <c r="A844" s="198"/>
      <c r="B844" s="198"/>
      <c r="C844" s="198"/>
      <c r="D844" s="615"/>
      <c r="E844" s="615"/>
      <c r="F844" s="615"/>
      <c r="G844" s="615"/>
      <c r="H844" s="315" t="s">
        <v>1485</v>
      </c>
      <c r="I844" s="73"/>
      <c r="J844" s="201"/>
      <c r="K844" s="60"/>
      <c r="L844" s="60"/>
      <c r="M844" s="60"/>
      <c r="N844" s="60"/>
      <c r="O844" s="60"/>
      <c r="P844" s="60"/>
      <c r="Q844" s="60"/>
      <c r="R844" s="60"/>
      <c r="S844" s="60"/>
      <c r="T844" s="60"/>
      <c r="U844" s="60"/>
      <c r="V844" s="60"/>
      <c r="W844" s="60"/>
      <c r="X844" s="60"/>
      <c r="Y844" s="60"/>
      <c r="Z844" s="60"/>
    </row>
    <row r="845" spans="1:26" ht="24" customHeight="1">
      <c r="A845" s="198"/>
      <c r="B845" s="198"/>
      <c r="C845" s="198"/>
      <c r="D845" s="198"/>
      <c r="E845" s="615"/>
      <c r="F845" s="618"/>
      <c r="G845" s="618"/>
      <c r="H845" s="299" t="s">
        <v>40</v>
      </c>
      <c r="I845" s="335"/>
      <c r="J845" s="204"/>
      <c r="K845" s="60"/>
      <c r="L845" s="60"/>
      <c r="M845" s="60"/>
      <c r="N845" s="60"/>
      <c r="O845" s="60"/>
      <c r="P845" s="60"/>
      <c r="Q845" s="60"/>
      <c r="R845" s="60"/>
      <c r="S845" s="60"/>
      <c r="T845" s="60"/>
      <c r="U845" s="60"/>
      <c r="V845" s="60"/>
      <c r="W845" s="60"/>
      <c r="X845" s="60"/>
      <c r="Y845" s="60"/>
      <c r="Z845" s="60"/>
    </row>
    <row r="846" spans="1:26" ht="27" customHeight="1">
      <c r="A846" s="198"/>
      <c r="B846" s="198"/>
      <c r="C846" s="198"/>
      <c r="D846" s="198"/>
      <c r="E846" s="669" t="s">
        <v>1570</v>
      </c>
      <c r="F846" s="198"/>
      <c r="G846" s="198"/>
      <c r="H846" s="313" t="s">
        <v>1478</v>
      </c>
      <c r="I846" s="206"/>
      <c r="J846" s="207"/>
      <c r="K846" s="60"/>
      <c r="L846" s="60"/>
      <c r="M846" s="60"/>
      <c r="N846" s="60"/>
      <c r="O846" s="60"/>
      <c r="P846" s="60"/>
      <c r="Q846" s="60"/>
      <c r="R846" s="60"/>
      <c r="S846" s="60"/>
      <c r="T846" s="60"/>
      <c r="U846" s="60"/>
      <c r="V846" s="60"/>
      <c r="W846" s="60"/>
      <c r="X846" s="60"/>
      <c r="Y846" s="60"/>
      <c r="Z846" s="60"/>
    </row>
    <row r="847" spans="1:26" ht="43.5" customHeight="1">
      <c r="A847" s="198"/>
      <c r="B847" s="198"/>
      <c r="C847" s="198"/>
      <c r="D847" s="198"/>
      <c r="E847" s="615"/>
      <c r="F847" s="198"/>
      <c r="G847" s="198"/>
      <c r="H847" s="314" t="s">
        <v>1479</v>
      </c>
      <c r="I847" s="208"/>
      <c r="J847" s="209" t="s">
        <v>445</v>
      </c>
      <c r="K847" s="60"/>
      <c r="L847" s="60"/>
      <c r="M847" s="60"/>
      <c r="N847" s="60"/>
      <c r="O847" s="60"/>
      <c r="P847" s="60"/>
      <c r="Q847" s="60"/>
      <c r="R847" s="60"/>
      <c r="S847" s="60"/>
      <c r="T847" s="60"/>
      <c r="U847" s="60"/>
      <c r="V847" s="60"/>
      <c r="W847" s="60"/>
      <c r="X847" s="60"/>
      <c r="Y847" s="60"/>
      <c r="Z847" s="60"/>
    </row>
    <row r="848" spans="1:26" ht="21.75" customHeight="1">
      <c r="A848" s="198"/>
      <c r="B848" s="198"/>
      <c r="C848" s="198"/>
      <c r="D848" s="198"/>
      <c r="E848" s="615"/>
      <c r="F848" s="198"/>
      <c r="G848" s="198"/>
      <c r="H848" s="314" t="s">
        <v>1480</v>
      </c>
      <c r="I848" s="49"/>
      <c r="J848" s="198" t="s">
        <v>446</v>
      </c>
      <c r="K848" s="60"/>
      <c r="L848" s="60"/>
      <c r="M848" s="60"/>
      <c r="N848" s="60"/>
      <c r="O848" s="60"/>
      <c r="P848" s="60"/>
      <c r="Q848" s="60"/>
      <c r="R848" s="60"/>
      <c r="S848" s="60"/>
      <c r="T848" s="60"/>
      <c r="U848" s="60"/>
      <c r="V848" s="60"/>
      <c r="W848" s="60"/>
      <c r="X848" s="60"/>
      <c r="Y848" s="60"/>
      <c r="Z848" s="60"/>
    </row>
    <row r="849" spans="1:26" ht="24" customHeight="1">
      <c r="A849" s="198"/>
      <c r="B849" s="198"/>
      <c r="C849" s="198"/>
      <c r="D849" s="198"/>
      <c r="E849" s="664" t="s">
        <v>447</v>
      </c>
      <c r="F849" s="198"/>
      <c r="G849" s="198"/>
      <c r="H849" s="314" t="s">
        <v>1481</v>
      </c>
      <c r="I849" s="49"/>
      <c r="J849" s="198" t="s">
        <v>448</v>
      </c>
      <c r="K849" s="60"/>
      <c r="L849" s="60"/>
      <c r="M849" s="60"/>
      <c r="N849" s="60"/>
      <c r="O849" s="60"/>
      <c r="P849" s="60"/>
      <c r="Q849" s="60"/>
      <c r="R849" s="60"/>
      <c r="S849" s="60"/>
      <c r="T849" s="60"/>
      <c r="U849" s="60"/>
      <c r="V849" s="60"/>
      <c r="W849" s="60"/>
      <c r="X849" s="60"/>
      <c r="Y849" s="60"/>
      <c r="Z849" s="60"/>
    </row>
    <row r="850" spans="1:26" ht="21.75" customHeight="1">
      <c r="A850" s="198"/>
      <c r="B850" s="198"/>
      <c r="C850" s="198"/>
      <c r="D850" s="198"/>
      <c r="E850" s="615"/>
      <c r="F850" s="198"/>
      <c r="G850" s="198"/>
      <c r="H850" s="314" t="s">
        <v>1482</v>
      </c>
      <c r="I850" s="49"/>
      <c r="J850" s="198" t="s">
        <v>449</v>
      </c>
      <c r="K850" s="60"/>
      <c r="L850" s="60"/>
      <c r="M850" s="60"/>
      <c r="N850" s="60"/>
      <c r="O850" s="60"/>
      <c r="P850" s="60"/>
      <c r="Q850" s="60"/>
      <c r="R850" s="60"/>
      <c r="S850" s="60"/>
      <c r="T850" s="60"/>
      <c r="U850" s="60"/>
      <c r="V850" s="60"/>
      <c r="W850" s="60"/>
      <c r="X850" s="60"/>
      <c r="Y850" s="60"/>
      <c r="Z850" s="60"/>
    </row>
    <row r="851" spans="1:26" ht="21.75" customHeight="1">
      <c r="A851" s="198"/>
      <c r="B851" s="198"/>
      <c r="C851" s="198"/>
      <c r="D851" s="198"/>
      <c r="E851" s="615"/>
      <c r="F851" s="198"/>
      <c r="G851" s="198"/>
      <c r="H851" s="314" t="s">
        <v>1483</v>
      </c>
      <c r="I851" s="49"/>
      <c r="J851" s="198" t="s">
        <v>450</v>
      </c>
      <c r="K851" s="60"/>
      <c r="L851" s="60"/>
      <c r="M851" s="60"/>
      <c r="N851" s="60"/>
      <c r="O851" s="60"/>
      <c r="P851" s="60"/>
      <c r="Q851" s="60"/>
      <c r="R851" s="60"/>
      <c r="S851" s="60"/>
      <c r="T851" s="60"/>
      <c r="U851" s="60"/>
      <c r="V851" s="60"/>
      <c r="W851" s="60"/>
      <c r="X851" s="60"/>
      <c r="Y851" s="60"/>
      <c r="Z851" s="60"/>
    </row>
    <row r="852" spans="1:26" ht="21.75" customHeight="1">
      <c r="A852" s="198"/>
      <c r="B852" s="198"/>
      <c r="C852" s="198"/>
      <c r="D852" s="198"/>
      <c r="E852" s="615"/>
      <c r="F852" s="198"/>
      <c r="G852" s="198"/>
      <c r="H852" s="314" t="s">
        <v>1484</v>
      </c>
      <c r="I852" s="49"/>
      <c r="J852" s="198" t="s">
        <v>451</v>
      </c>
      <c r="K852" s="60"/>
      <c r="L852" s="60"/>
      <c r="M852" s="60"/>
      <c r="N852" s="60"/>
      <c r="O852" s="60"/>
      <c r="P852" s="60"/>
      <c r="Q852" s="60"/>
      <c r="R852" s="60"/>
      <c r="S852" s="60"/>
      <c r="T852" s="60"/>
      <c r="U852" s="60"/>
      <c r="V852" s="60"/>
      <c r="W852" s="60"/>
      <c r="X852" s="60"/>
      <c r="Y852" s="60"/>
      <c r="Z852" s="60"/>
    </row>
    <row r="853" spans="1:26" ht="21.75" customHeight="1">
      <c r="A853" s="198"/>
      <c r="B853" s="198"/>
      <c r="C853" s="198"/>
      <c r="D853" s="198"/>
      <c r="E853" s="210" t="s">
        <v>452</v>
      </c>
      <c r="F853" s="198"/>
      <c r="G853" s="198"/>
      <c r="H853" s="315" t="s">
        <v>1485</v>
      </c>
      <c r="I853" s="73"/>
      <c r="J853" s="198" t="s">
        <v>453</v>
      </c>
      <c r="K853" s="60"/>
      <c r="L853" s="60"/>
      <c r="M853" s="60"/>
      <c r="N853" s="60"/>
      <c r="O853" s="60"/>
      <c r="P853" s="60"/>
      <c r="Q853" s="60"/>
      <c r="R853" s="60"/>
      <c r="S853" s="60"/>
      <c r="T853" s="60"/>
      <c r="U853" s="60"/>
      <c r="V853" s="60"/>
      <c r="W853" s="60"/>
      <c r="X853" s="60"/>
      <c r="Y853" s="60"/>
      <c r="Z853" s="60"/>
    </row>
    <row r="854" spans="1:26" ht="24.75" customHeight="1">
      <c r="A854" s="198"/>
      <c r="B854" s="198"/>
      <c r="C854" s="198"/>
      <c r="D854" s="198"/>
      <c r="E854" s="664" t="s">
        <v>454</v>
      </c>
      <c r="F854" s="198"/>
      <c r="G854" s="198"/>
      <c r="H854" s="299" t="s">
        <v>40</v>
      </c>
      <c r="I854" s="335"/>
      <c r="J854" s="204"/>
      <c r="K854" s="60"/>
      <c r="L854" s="60"/>
      <c r="M854" s="60"/>
      <c r="N854" s="60"/>
      <c r="O854" s="60"/>
      <c r="P854" s="60"/>
      <c r="Q854" s="60"/>
      <c r="R854" s="60"/>
      <c r="S854" s="60"/>
      <c r="T854" s="60"/>
      <c r="U854" s="60"/>
      <c r="V854" s="60"/>
      <c r="W854" s="60"/>
      <c r="X854" s="60"/>
      <c r="Y854" s="60"/>
      <c r="Z854" s="60"/>
    </row>
    <row r="855" spans="1:26" ht="114.75" customHeight="1">
      <c r="A855" s="198"/>
      <c r="B855" s="198"/>
      <c r="C855" s="198"/>
      <c r="D855" s="198"/>
      <c r="E855" s="615"/>
      <c r="F855" s="198"/>
      <c r="G855" s="198"/>
      <c r="H855" s="336"/>
      <c r="I855" s="336"/>
      <c r="J855" s="198"/>
      <c r="K855" s="60"/>
      <c r="L855" s="60"/>
      <c r="M855" s="60"/>
      <c r="N855" s="60"/>
      <c r="O855" s="60"/>
      <c r="P855" s="60"/>
      <c r="Q855" s="60"/>
      <c r="R855" s="60"/>
      <c r="S855" s="60"/>
      <c r="T855" s="60"/>
      <c r="U855" s="60"/>
      <c r="V855" s="60"/>
      <c r="W855" s="60"/>
      <c r="X855" s="60"/>
      <c r="Y855" s="60"/>
      <c r="Z855" s="60"/>
    </row>
    <row r="856" spans="1:26" ht="29.25" customHeight="1">
      <c r="A856" s="211"/>
      <c r="B856" s="211" t="s">
        <v>455</v>
      </c>
      <c r="C856" s="211" t="s">
        <v>456</v>
      </c>
      <c r="D856" s="211" t="s">
        <v>457</v>
      </c>
      <c r="E856" s="211" t="s">
        <v>458</v>
      </c>
      <c r="F856" s="635" t="s">
        <v>42</v>
      </c>
      <c r="G856" s="635" t="s">
        <v>78</v>
      </c>
      <c r="H856" s="313" t="s">
        <v>1478</v>
      </c>
      <c r="I856" s="48"/>
      <c r="J856" s="200"/>
      <c r="K856" s="60"/>
      <c r="L856" s="60"/>
      <c r="M856" s="60"/>
      <c r="N856" s="60"/>
      <c r="O856" s="60"/>
      <c r="P856" s="60"/>
      <c r="Q856" s="60"/>
      <c r="R856" s="60"/>
      <c r="S856" s="60"/>
      <c r="T856" s="60"/>
      <c r="U856" s="60"/>
      <c r="V856" s="60"/>
      <c r="W856" s="60"/>
      <c r="X856" s="60"/>
      <c r="Y856" s="60"/>
      <c r="Z856" s="60"/>
    </row>
    <row r="857" spans="1:26" ht="27" customHeight="1">
      <c r="A857" s="212"/>
      <c r="B857" s="212" t="s">
        <v>459</v>
      </c>
      <c r="C857" s="212"/>
      <c r="D857" s="212" t="s">
        <v>460</v>
      </c>
      <c r="E857" s="212" t="s">
        <v>461</v>
      </c>
      <c r="F857" s="615"/>
      <c r="G857" s="615"/>
      <c r="H857" s="314" t="s">
        <v>1479</v>
      </c>
      <c r="I857" s="213"/>
      <c r="J857" s="201"/>
      <c r="K857" s="60"/>
      <c r="L857" s="60"/>
      <c r="M857" s="60"/>
      <c r="N857" s="60"/>
      <c r="O857" s="60"/>
      <c r="P857" s="60"/>
      <c r="Q857" s="60"/>
      <c r="R857" s="60"/>
      <c r="S857" s="60"/>
      <c r="T857" s="60"/>
      <c r="U857" s="60"/>
      <c r="V857" s="60"/>
      <c r="W857" s="60"/>
      <c r="X857" s="60"/>
      <c r="Y857" s="60"/>
      <c r="Z857" s="60"/>
    </row>
    <row r="858" spans="1:26" ht="27" customHeight="1">
      <c r="A858" s="212"/>
      <c r="B858" s="212" t="s">
        <v>462</v>
      </c>
      <c r="C858" s="212"/>
      <c r="D858" s="212" t="s">
        <v>463</v>
      </c>
      <c r="E858" s="212" t="s">
        <v>464</v>
      </c>
      <c r="F858" s="615"/>
      <c r="G858" s="615"/>
      <c r="H858" s="314" t="s">
        <v>1480</v>
      </c>
      <c r="I858" s="213"/>
      <c r="J858" s="201"/>
      <c r="K858" s="60"/>
      <c r="L858" s="60"/>
      <c r="M858" s="60"/>
      <c r="N858" s="60"/>
      <c r="O858" s="60"/>
      <c r="P858" s="60"/>
      <c r="Q858" s="60"/>
      <c r="R858" s="60"/>
      <c r="S858" s="60"/>
      <c r="T858" s="60"/>
      <c r="U858" s="60"/>
      <c r="V858" s="60"/>
      <c r="W858" s="60"/>
      <c r="X858" s="60"/>
      <c r="Y858" s="60"/>
      <c r="Z858" s="60"/>
    </row>
    <row r="859" spans="1:26" ht="27" customHeight="1">
      <c r="A859" s="212"/>
      <c r="B859" s="212" t="s">
        <v>465</v>
      </c>
      <c r="C859" s="212"/>
      <c r="D859" s="212" t="s">
        <v>466</v>
      </c>
      <c r="E859" s="212" t="s">
        <v>467</v>
      </c>
      <c r="F859" s="615"/>
      <c r="G859" s="615"/>
      <c r="H859" s="314" t="s">
        <v>1481</v>
      </c>
      <c r="I859" s="213"/>
      <c r="J859" s="201"/>
      <c r="K859" s="60"/>
      <c r="L859" s="60"/>
      <c r="M859" s="60"/>
      <c r="N859" s="60"/>
      <c r="O859" s="60"/>
      <c r="P859" s="60"/>
      <c r="Q859" s="60"/>
      <c r="R859" s="60"/>
      <c r="S859" s="60"/>
      <c r="T859" s="60"/>
      <c r="U859" s="60"/>
      <c r="V859" s="60"/>
      <c r="W859" s="60"/>
      <c r="X859" s="60"/>
      <c r="Y859" s="60"/>
      <c r="Z859" s="60"/>
    </row>
    <row r="860" spans="1:26" ht="27" customHeight="1">
      <c r="A860" s="212"/>
      <c r="B860" s="212" t="s">
        <v>468</v>
      </c>
      <c r="C860" s="212"/>
      <c r="D860" s="212" t="s">
        <v>469</v>
      </c>
      <c r="E860" s="212" t="s">
        <v>470</v>
      </c>
      <c r="F860" s="615"/>
      <c r="G860" s="615"/>
      <c r="H860" s="314" t="s">
        <v>1482</v>
      </c>
      <c r="I860" s="213"/>
      <c r="J860" s="201"/>
      <c r="K860" s="60"/>
      <c r="L860" s="60"/>
      <c r="M860" s="60"/>
      <c r="N860" s="60"/>
      <c r="O860" s="60"/>
      <c r="P860" s="60"/>
      <c r="Q860" s="60"/>
      <c r="R860" s="60"/>
      <c r="S860" s="60"/>
      <c r="T860" s="60"/>
      <c r="U860" s="60"/>
      <c r="V860" s="60"/>
      <c r="W860" s="60"/>
      <c r="X860" s="60"/>
      <c r="Y860" s="60"/>
      <c r="Z860" s="60"/>
    </row>
    <row r="861" spans="1:26" ht="27" customHeight="1">
      <c r="A861" s="212"/>
      <c r="B861" s="212"/>
      <c r="C861" s="212"/>
      <c r="D861" s="212" t="s">
        <v>471</v>
      </c>
      <c r="E861" s="212" t="s">
        <v>472</v>
      </c>
      <c r="F861" s="615"/>
      <c r="G861" s="615"/>
      <c r="H861" s="314" t="s">
        <v>1483</v>
      </c>
      <c r="I861" s="213"/>
      <c r="J861" s="201"/>
      <c r="K861" s="60"/>
      <c r="L861" s="60"/>
      <c r="M861" s="60"/>
      <c r="N861" s="60"/>
      <c r="O861" s="60"/>
      <c r="P861" s="60"/>
      <c r="Q861" s="60"/>
      <c r="R861" s="60"/>
      <c r="S861" s="60"/>
      <c r="T861" s="60"/>
      <c r="U861" s="60"/>
      <c r="V861" s="60"/>
      <c r="W861" s="60"/>
      <c r="X861" s="60"/>
      <c r="Y861" s="60"/>
      <c r="Z861" s="60"/>
    </row>
    <row r="862" spans="1:26" ht="27" customHeight="1">
      <c r="A862" s="212"/>
      <c r="B862" s="212"/>
      <c r="C862" s="212"/>
      <c r="D862" s="212" t="s">
        <v>473</v>
      </c>
      <c r="E862" s="212"/>
      <c r="F862" s="615"/>
      <c r="G862" s="615"/>
      <c r="H862" s="314" t="s">
        <v>1484</v>
      </c>
      <c r="I862" s="213"/>
      <c r="J862" s="201"/>
      <c r="K862" s="60"/>
      <c r="L862" s="60"/>
      <c r="M862" s="60"/>
      <c r="N862" s="60"/>
      <c r="O862" s="60"/>
      <c r="P862" s="60"/>
      <c r="Q862" s="60"/>
      <c r="R862" s="60"/>
      <c r="S862" s="60"/>
      <c r="T862" s="60"/>
      <c r="U862" s="60"/>
      <c r="V862" s="60"/>
      <c r="W862" s="60"/>
      <c r="X862" s="60"/>
      <c r="Y862" s="60"/>
      <c r="Z862" s="60"/>
    </row>
    <row r="863" spans="1:26" ht="27" customHeight="1">
      <c r="A863" s="212"/>
      <c r="B863" s="212"/>
      <c r="C863" s="212"/>
      <c r="D863" s="212" t="s">
        <v>474</v>
      </c>
      <c r="E863" s="212" t="s">
        <v>475</v>
      </c>
      <c r="F863" s="615"/>
      <c r="G863" s="615"/>
      <c r="H863" s="315" t="s">
        <v>1485</v>
      </c>
      <c r="I863" s="214"/>
      <c r="J863" s="201"/>
      <c r="K863" s="60"/>
      <c r="L863" s="60"/>
      <c r="M863" s="60"/>
      <c r="N863" s="60"/>
      <c r="O863" s="60"/>
      <c r="P863" s="60"/>
      <c r="Q863" s="60"/>
      <c r="R863" s="60"/>
      <c r="S863" s="60"/>
      <c r="T863" s="60"/>
      <c r="U863" s="60"/>
      <c r="V863" s="60"/>
      <c r="W863" s="60"/>
      <c r="X863" s="60"/>
      <c r="Y863" s="60"/>
      <c r="Z863" s="60"/>
    </row>
    <row r="864" spans="1:26" ht="27" customHeight="1">
      <c r="A864" s="212"/>
      <c r="B864" s="212"/>
      <c r="C864" s="212"/>
      <c r="D864" s="60"/>
      <c r="E864" s="212" t="s">
        <v>476</v>
      </c>
      <c r="F864" s="618"/>
      <c r="G864" s="618"/>
      <c r="H864" s="299" t="s">
        <v>40</v>
      </c>
      <c r="I864" s="335"/>
      <c r="J864" s="204"/>
      <c r="K864" s="60"/>
      <c r="L864" s="60"/>
      <c r="M864" s="60"/>
      <c r="N864" s="60"/>
      <c r="O864" s="60"/>
      <c r="P864" s="60"/>
      <c r="Q864" s="60"/>
      <c r="R864" s="60"/>
      <c r="S864" s="60"/>
      <c r="T864" s="60"/>
      <c r="U864" s="60"/>
      <c r="V864" s="60"/>
      <c r="W864" s="60"/>
      <c r="X864" s="60"/>
      <c r="Y864" s="60"/>
      <c r="Z864" s="60"/>
    </row>
    <row r="865" spans="1:26" ht="27" customHeight="1">
      <c r="A865" s="212"/>
      <c r="B865" s="212"/>
      <c r="C865" s="212"/>
      <c r="D865" s="60"/>
      <c r="E865" s="60"/>
      <c r="F865" s="215"/>
      <c r="G865" s="215"/>
      <c r="H865" s="80"/>
      <c r="I865" s="139"/>
      <c r="J865" s="212"/>
      <c r="K865" s="60"/>
      <c r="L865" s="60"/>
      <c r="M865" s="60"/>
      <c r="N865" s="60"/>
      <c r="O865" s="60"/>
      <c r="P865" s="60"/>
      <c r="Q865" s="60"/>
      <c r="R865" s="60"/>
      <c r="S865" s="60"/>
      <c r="T865" s="60"/>
      <c r="U865" s="60"/>
      <c r="V865" s="60"/>
      <c r="W865" s="60"/>
      <c r="X865" s="60"/>
      <c r="Y865" s="60"/>
      <c r="Z865" s="60"/>
    </row>
    <row r="866" spans="1:26" ht="24" customHeight="1">
      <c r="A866" s="667" t="s">
        <v>477</v>
      </c>
      <c r="B866" s="667" t="s">
        <v>478</v>
      </c>
      <c r="C866" s="197" t="s">
        <v>150</v>
      </c>
      <c r="D866" s="667" t="s">
        <v>479</v>
      </c>
      <c r="E866" s="667" t="s">
        <v>480</v>
      </c>
      <c r="F866" s="634" t="s">
        <v>78</v>
      </c>
      <c r="G866" s="634" t="s">
        <v>78</v>
      </c>
      <c r="H866" s="313" t="s">
        <v>1478</v>
      </c>
      <c r="I866" s="48"/>
      <c r="J866" s="617"/>
      <c r="K866" s="60"/>
      <c r="L866" s="60"/>
      <c r="M866" s="60"/>
      <c r="N866" s="60"/>
      <c r="O866" s="60"/>
      <c r="P866" s="60"/>
      <c r="Q866" s="60"/>
      <c r="R866" s="60"/>
      <c r="S866" s="60"/>
      <c r="T866" s="60"/>
      <c r="U866" s="60"/>
      <c r="V866" s="60"/>
      <c r="W866" s="60"/>
      <c r="X866" s="60"/>
      <c r="Y866" s="60"/>
      <c r="Z866" s="60"/>
    </row>
    <row r="867" spans="1:26" ht="24" customHeight="1">
      <c r="A867" s="615"/>
      <c r="B867" s="615"/>
      <c r="C867" s="216"/>
      <c r="D867" s="615"/>
      <c r="E867" s="615"/>
      <c r="F867" s="615"/>
      <c r="G867" s="615"/>
      <c r="H867" s="314" t="s">
        <v>1479</v>
      </c>
      <c r="I867" s="49"/>
      <c r="J867" s="615"/>
      <c r="K867" s="60"/>
      <c r="L867" s="60"/>
      <c r="M867" s="60"/>
      <c r="N867" s="60"/>
      <c r="O867" s="60"/>
      <c r="P867" s="60"/>
      <c r="Q867" s="60"/>
      <c r="R867" s="60"/>
      <c r="S867" s="60"/>
      <c r="T867" s="60"/>
      <c r="U867" s="60"/>
      <c r="V867" s="60"/>
      <c r="W867" s="60"/>
      <c r="X867" s="60"/>
      <c r="Y867" s="60"/>
      <c r="Z867" s="60"/>
    </row>
    <row r="868" spans="1:26" ht="24" customHeight="1">
      <c r="A868" s="615"/>
      <c r="B868" s="615"/>
      <c r="C868" s="216"/>
      <c r="D868" s="615"/>
      <c r="E868" s="615"/>
      <c r="F868" s="615"/>
      <c r="G868" s="615"/>
      <c r="H868" s="314" t="s">
        <v>1480</v>
      </c>
      <c r="I868" s="49"/>
      <c r="J868" s="615"/>
      <c r="K868" s="60"/>
      <c r="L868" s="60"/>
      <c r="M868" s="60"/>
      <c r="N868" s="60"/>
      <c r="O868" s="60"/>
      <c r="P868" s="60"/>
      <c r="Q868" s="60"/>
      <c r="R868" s="60"/>
      <c r="S868" s="60"/>
      <c r="T868" s="60"/>
      <c r="U868" s="60"/>
      <c r="V868" s="60"/>
      <c r="W868" s="60"/>
      <c r="X868" s="60"/>
      <c r="Y868" s="60"/>
      <c r="Z868" s="60"/>
    </row>
    <row r="869" spans="1:26" ht="24" customHeight="1">
      <c r="A869" s="615"/>
      <c r="B869" s="615"/>
      <c r="C869" s="216"/>
      <c r="D869" s="615"/>
      <c r="E869" s="615"/>
      <c r="F869" s="615"/>
      <c r="G869" s="615"/>
      <c r="H869" s="314" t="s">
        <v>1481</v>
      </c>
      <c r="I869" s="49"/>
      <c r="J869" s="615"/>
      <c r="K869" s="60"/>
      <c r="L869" s="60"/>
      <c r="M869" s="60"/>
      <c r="N869" s="60"/>
      <c r="O869" s="60"/>
      <c r="P869" s="60"/>
      <c r="Q869" s="60"/>
      <c r="R869" s="60"/>
      <c r="S869" s="60"/>
      <c r="T869" s="60"/>
      <c r="U869" s="60"/>
      <c r="V869" s="60"/>
      <c r="W869" s="60"/>
      <c r="X869" s="60"/>
      <c r="Y869" s="60"/>
      <c r="Z869" s="60"/>
    </row>
    <row r="870" spans="1:26" ht="24" customHeight="1">
      <c r="A870" s="615"/>
      <c r="B870" s="615"/>
      <c r="C870" s="216"/>
      <c r="D870" s="615"/>
      <c r="E870" s="615"/>
      <c r="F870" s="615"/>
      <c r="G870" s="615"/>
      <c r="H870" s="314" t="s">
        <v>1482</v>
      </c>
      <c r="I870" s="49"/>
      <c r="J870" s="615"/>
      <c r="K870" s="60"/>
      <c r="L870" s="60"/>
      <c r="M870" s="60"/>
      <c r="N870" s="60"/>
      <c r="O870" s="60"/>
      <c r="P870" s="60"/>
      <c r="Q870" s="60"/>
      <c r="R870" s="60"/>
      <c r="S870" s="60"/>
      <c r="T870" s="60"/>
      <c r="U870" s="60"/>
      <c r="V870" s="60"/>
      <c r="W870" s="60"/>
      <c r="X870" s="60"/>
      <c r="Y870" s="60"/>
      <c r="Z870" s="60"/>
    </row>
    <row r="871" spans="1:26" ht="24" customHeight="1">
      <c r="A871" s="615"/>
      <c r="B871" s="615"/>
      <c r="C871" s="216"/>
      <c r="D871" s="615"/>
      <c r="E871" s="2"/>
      <c r="F871" s="615"/>
      <c r="G871" s="615"/>
      <c r="H871" s="314" t="s">
        <v>1483</v>
      </c>
      <c r="I871" s="49"/>
      <c r="J871" s="615"/>
      <c r="K871" s="60"/>
      <c r="L871" s="60"/>
      <c r="M871" s="60"/>
      <c r="N871" s="60"/>
      <c r="O871" s="60"/>
      <c r="P871" s="60"/>
      <c r="Q871" s="60"/>
      <c r="R871" s="60"/>
      <c r="S871" s="60"/>
      <c r="T871" s="60"/>
      <c r="U871" s="60"/>
      <c r="V871" s="60"/>
      <c r="W871" s="60"/>
      <c r="X871" s="60"/>
      <c r="Y871" s="60"/>
      <c r="Z871" s="60"/>
    </row>
    <row r="872" spans="1:26" ht="24" customHeight="1">
      <c r="A872" s="615"/>
      <c r="B872" s="615"/>
      <c r="C872" s="216"/>
      <c r="D872" s="615"/>
      <c r="E872" s="2"/>
      <c r="F872" s="615"/>
      <c r="G872" s="615"/>
      <c r="H872" s="314" t="s">
        <v>1484</v>
      </c>
      <c r="I872" s="49"/>
      <c r="J872" s="615"/>
      <c r="K872" s="60"/>
      <c r="L872" s="60"/>
      <c r="M872" s="60"/>
      <c r="N872" s="60"/>
      <c r="O872" s="60"/>
      <c r="P872" s="60"/>
      <c r="Q872" s="60"/>
      <c r="R872" s="60"/>
      <c r="S872" s="60"/>
      <c r="T872" s="60"/>
      <c r="U872" s="60"/>
      <c r="V872" s="60"/>
      <c r="W872" s="60"/>
      <c r="X872" s="60"/>
      <c r="Y872" s="60"/>
      <c r="Z872" s="60"/>
    </row>
    <row r="873" spans="1:26" ht="24" customHeight="1">
      <c r="A873" s="615"/>
      <c r="B873" s="2"/>
      <c r="C873" s="216"/>
      <c r="D873" s="2"/>
      <c r="E873" s="2"/>
      <c r="F873" s="615"/>
      <c r="G873" s="615"/>
      <c r="H873" s="315" t="s">
        <v>1485</v>
      </c>
      <c r="I873" s="49"/>
      <c r="J873" s="618"/>
      <c r="K873" s="60"/>
      <c r="L873" s="60"/>
      <c r="M873" s="60"/>
      <c r="N873" s="60"/>
      <c r="O873" s="60"/>
      <c r="P873" s="60"/>
      <c r="Q873" s="60"/>
      <c r="R873" s="60"/>
      <c r="S873" s="60"/>
      <c r="T873" s="60"/>
      <c r="U873" s="60"/>
      <c r="V873" s="60"/>
      <c r="W873" s="60"/>
      <c r="X873" s="60"/>
      <c r="Y873" s="60"/>
      <c r="Z873" s="60"/>
    </row>
    <row r="874" spans="1:26" ht="24" customHeight="1">
      <c r="A874" s="2"/>
      <c r="B874" s="2"/>
      <c r="C874" s="216"/>
      <c r="D874" s="2"/>
      <c r="E874" s="2"/>
      <c r="F874" s="618"/>
      <c r="G874" s="618"/>
      <c r="H874" s="299" t="s">
        <v>40</v>
      </c>
      <c r="I874" s="335"/>
      <c r="J874" s="204"/>
      <c r="K874" s="60"/>
      <c r="L874" s="60"/>
      <c r="M874" s="60"/>
      <c r="N874" s="60"/>
      <c r="O874" s="60"/>
      <c r="P874" s="60"/>
      <c r="Q874" s="60"/>
      <c r="R874" s="60"/>
      <c r="S874" s="60"/>
      <c r="T874" s="60"/>
      <c r="U874" s="60"/>
      <c r="V874" s="60"/>
      <c r="W874" s="60"/>
      <c r="X874" s="60"/>
      <c r="Y874" s="60"/>
      <c r="Z874" s="60"/>
    </row>
    <row r="875" spans="1:26" ht="24" customHeight="1">
      <c r="A875" s="211"/>
      <c r="B875" s="211" t="s">
        <v>481</v>
      </c>
      <c r="C875" s="211" t="s">
        <v>20</v>
      </c>
      <c r="D875" s="211" t="s">
        <v>482</v>
      </c>
      <c r="E875" s="211" t="s">
        <v>483</v>
      </c>
      <c r="F875" s="635" t="s">
        <v>78</v>
      </c>
      <c r="G875" s="635" t="s">
        <v>78</v>
      </c>
      <c r="H875" s="313" t="s">
        <v>1478</v>
      </c>
      <c r="I875" s="48"/>
      <c r="J875" s="200"/>
      <c r="K875" s="60"/>
      <c r="L875" s="60"/>
      <c r="M875" s="60"/>
      <c r="N875" s="60"/>
      <c r="O875" s="60"/>
      <c r="P875" s="60"/>
      <c r="Q875" s="60"/>
      <c r="R875" s="60"/>
      <c r="S875" s="60"/>
      <c r="T875" s="60"/>
      <c r="U875" s="60"/>
      <c r="V875" s="60"/>
      <c r="W875" s="60"/>
      <c r="X875" s="60"/>
      <c r="Y875" s="60"/>
      <c r="Z875" s="60"/>
    </row>
    <row r="876" spans="1:26" ht="24" customHeight="1">
      <c r="A876" s="198"/>
      <c r="B876" s="198" t="s">
        <v>484</v>
      </c>
      <c r="C876" s="198"/>
      <c r="D876" s="198" t="s">
        <v>485</v>
      </c>
      <c r="E876" s="198" t="s">
        <v>486</v>
      </c>
      <c r="F876" s="615"/>
      <c r="G876" s="615"/>
      <c r="H876" s="314" t="s">
        <v>1479</v>
      </c>
      <c r="I876" s="49"/>
      <c r="J876" s="201"/>
      <c r="K876" s="60"/>
      <c r="L876" s="60"/>
      <c r="M876" s="60"/>
      <c r="N876" s="60"/>
      <c r="O876" s="60"/>
      <c r="P876" s="60"/>
      <c r="Q876" s="60"/>
      <c r="R876" s="60"/>
      <c r="S876" s="60"/>
      <c r="T876" s="60"/>
      <c r="U876" s="60"/>
      <c r="V876" s="60"/>
      <c r="W876" s="60"/>
      <c r="X876" s="60"/>
      <c r="Y876" s="60"/>
      <c r="Z876" s="60"/>
    </row>
    <row r="877" spans="1:26" ht="24" customHeight="1">
      <c r="A877" s="198"/>
      <c r="B877" s="198" t="s">
        <v>487</v>
      </c>
      <c r="C877" s="198"/>
      <c r="D877" s="198" t="s">
        <v>488</v>
      </c>
      <c r="E877" s="198" t="s">
        <v>489</v>
      </c>
      <c r="F877" s="615"/>
      <c r="G877" s="615"/>
      <c r="H877" s="314" t="s">
        <v>1480</v>
      </c>
      <c r="I877" s="49"/>
      <c r="J877" s="201"/>
      <c r="K877" s="60"/>
      <c r="L877" s="60"/>
      <c r="M877" s="60"/>
      <c r="N877" s="60"/>
      <c r="O877" s="60"/>
      <c r="P877" s="60"/>
      <c r="Q877" s="60"/>
      <c r="R877" s="60"/>
      <c r="S877" s="60"/>
      <c r="T877" s="60"/>
      <c r="U877" s="60"/>
      <c r="V877" s="60"/>
      <c r="W877" s="60"/>
      <c r="X877" s="60"/>
      <c r="Y877" s="60"/>
      <c r="Z877" s="60"/>
    </row>
    <row r="878" spans="1:26" ht="24" customHeight="1">
      <c r="A878" s="198"/>
      <c r="B878" s="198" t="s">
        <v>490</v>
      </c>
      <c r="C878" s="198"/>
      <c r="D878" s="198" t="s">
        <v>491</v>
      </c>
      <c r="E878" s="198" t="s">
        <v>492</v>
      </c>
      <c r="F878" s="615"/>
      <c r="G878" s="615"/>
      <c r="H878" s="314" t="s">
        <v>1481</v>
      </c>
      <c r="I878" s="49"/>
      <c r="J878" s="211" t="s">
        <v>483</v>
      </c>
      <c r="K878" s="60"/>
      <c r="L878" s="60"/>
      <c r="M878" s="60"/>
      <c r="N878" s="60"/>
      <c r="O878" s="60"/>
      <c r="P878" s="60"/>
      <c r="Q878" s="60"/>
      <c r="R878" s="60"/>
      <c r="S878" s="60"/>
      <c r="T878" s="60"/>
      <c r="U878" s="60"/>
      <c r="V878" s="60"/>
      <c r="W878" s="60"/>
      <c r="X878" s="60"/>
      <c r="Y878" s="60"/>
      <c r="Z878" s="60"/>
    </row>
    <row r="879" spans="1:26" ht="21" customHeight="1">
      <c r="A879" s="198"/>
      <c r="B879" s="198"/>
      <c r="C879" s="198"/>
      <c r="D879" s="198" t="s">
        <v>493</v>
      </c>
      <c r="E879" s="198" t="s">
        <v>494</v>
      </c>
      <c r="F879" s="615"/>
      <c r="G879" s="615"/>
      <c r="H879" s="314" t="s">
        <v>1482</v>
      </c>
      <c r="I879" s="49"/>
      <c r="J879" s="198" t="s">
        <v>486</v>
      </c>
      <c r="K879" s="60"/>
      <c r="L879" s="60"/>
      <c r="M879" s="60"/>
      <c r="N879" s="60"/>
      <c r="O879" s="60"/>
      <c r="P879" s="60"/>
      <c r="Q879" s="60"/>
      <c r="R879" s="60"/>
      <c r="S879" s="60"/>
      <c r="T879" s="60"/>
      <c r="U879" s="60"/>
      <c r="V879" s="60"/>
      <c r="W879" s="60"/>
      <c r="X879" s="60"/>
      <c r="Y879" s="60"/>
      <c r="Z879" s="60"/>
    </row>
    <row r="880" spans="1:26" ht="21" customHeight="1">
      <c r="A880" s="198"/>
      <c r="B880" s="198"/>
      <c r="C880" s="198"/>
      <c r="D880" s="198" t="s">
        <v>495</v>
      </c>
      <c r="E880" s="198" t="s">
        <v>496</v>
      </c>
      <c r="F880" s="615"/>
      <c r="G880" s="615"/>
      <c r="H880" s="314" t="s">
        <v>1483</v>
      </c>
      <c r="I880" s="49"/>
      <c r="J880" s="201"/>
      <c r="K880" s="60"/>
      <c r="L880" s="60"/>
      <c r="M880" s="60"/>
      <c r="N880" s="60"/>
      <c r="O880" s="60"/>
      <c r="P880" s="60"/>
      <c r="Q880" s="60"/>
      <c r="R880" s="60"/>
      <c r="S880" s="60"/>
      <c r="T880" s="60"/>
      <c r="U880" s="60"/>
      <c r="V880" s="60"/>
      <c r="W880" s="60"/>
      <c r="X880" s="60"/>
      <c r="Y880" s="60"/>
      <c r="Z880" s="60"/>
    </row>
    <row r="881" spans="1:26" ht="21" customHeight="1">
      <c r="A881" s="198"/>
      <c r="B881" s="198"/>
      <c r="C881" s="198"/>
      <c r="D881" s="198" t="s">
        <v>497</v>
      </c>
      <c r="E881" s="198" t="s">
        <v>498</v>
      </c>
      <c r="F881" s="615"/>
      <c r="G881" s="615"/>
      <c r="H881" s="314" t="s">
        <v>1484</v>
      </c>
      <c r="I881" s="49"/>
      <c r="J881" s="201"/>
      <c r="K881" s="60"/>
      <c r="L881" s="60"/>
      <c r="M881" s="60"/>
      <c r="N881" s="60"/>
      <c r="O881" s="60"/>
      <c r="P881" s="60"/>
      <c r="Q881" s="60"/>
      <c r="R881" s="60"/>
      <c r="S881" s="60"/>
      <c r="T881" s="60"/>
      <c r="U881" s="60"/>
      <c r="V881" s="60"/>
      <c r="W881" s="60"/>
      <c r="X881" s="60"/>
      <c r="Y881" s="60"/>
      <c r="Z881" s="60"/>
    </row>
    <row r="882" spans="1:26" ht="21" customHeight="1">
      <c r="A882" s="198"/>
      <c r="B882" s="198"/>
      <c r="C882" s="198"/>
      <c r="D882" s="198" t="s">
        <v>499</v>
      </c>
      <c r="E882" s="198" t="s">
        <v>500</v>
      </c>
      <c r="F882" s="615"/>
      <c r="G882" s="615"/>
      <c r="H882" s="315" t="s">
        <v>1485</v>
      </c>
      <c r="I882" s="73"/>
      <c r="J882" s="217"/>
      <c r="K882" s="60"/>
      <c r="L882" s="60"/>
      <c r="M882" s="60"/>
      <c r="N882" s="60"/>
      <c r="O882" s="60"/>
      <c r="P882" s="60"/>
      <c r="Q882" s="60"/>
      <c r="R882" s="60"/>
      <c r="S882" s="60"/>
      <c r="T882" s="60"/>
      <c r="U882" s="60"/>
      <c r="V882" s="60"/>
      <c r="W882" s="60"/>
      <c r="X882" s="60"/>
      <c r="Y882" s="60"/>
      <c r="Z882" s="60"/>
    </row>
    <row r="883" spans="1:26" ht="21" customHeight="1">
      <c r="A883" s="198"/>
      <c r="B883" s="198"/>
      <c r="C883" s="198"/>
      <c r="D883" s="198" t="s">
        <v>501</v>
      </c>
      <c r="E883" s="198" t="s">
        <v>502</v>
      </c>
      <c r="F883" s="618"/>
      <c r="G883" s="618"/>
      <c r="H883" s="294" t="s">
        <v>40</v>
      </c>
      <c r="I883" s="335"/>
      <c r="J883" s="204"/>
      <c r="K883" s="60"/>
      <c r="L883" s="60"/>
      <c r="M883" s="60"/>
      <c r="N883" s="60"/>
      <c r="O883" s="60"/>
      <c r="P883" s="60"/>
      <c r="Q883" s="60"/>
      <c r="R883" s="60"/>
      <c r="S883" s="60"/>
      <c r="T883" s="60"/>
      <c r="U883" s="60"/>
      <c r="V883" s="60"/>
      <c r="W883" s="60"/>
      <c r="X883" s="60"/>
      <c r="Y883" s="60"/>
      <c r="Z883" s="60"/>
    </row>
    <row r="884" spans="1:26" ht="24" customHeight="1">
      <c r="A884" s="198"/>
      <c r="B884" s="198"/>
      <c r="C884" s="198"/>
      <c r="D884" s="198" t="s">
        <v>503</v>
      </c>
      <c r="E884" s="198" t="s">
        <v>504</v>
      </c>
      <c r="F884" s="198"/>
      <c r="G884" s="198"/>
      <c r="H884" s="313" t="s">
        <v>1478</v>
      </c>
      <c r="I884" s="48"/>
      <c r="J884" s="200"/>
      <c r="K884" s="60"/>
      <c r="L884" s="60"/>
      <c r="M884" s="60"/>
      <c r="N884" s="60"/>
      <c r="O884" s="60"/>
      <c r="P884" s="60"/>
      <c r="Q884" s="60"/>
      <c r="R884" s="60"/>
      <c r="S884" s="60"/>
      <c r="T884" s="60"/>
      <c r="U884" s="60"/>
      <c r="V884" s="60"/>
      <c r="W884" s="60"/>
      <c r="X884" s="60"/>
      <c r="Y884" s="60"/>
      <c r="Z884" s="60"/>
    </row>
    <row r="885" spans="1:26" ht="24" customHeight="1">
      <c r="A885" s="198"/>
      <c r="B885" s="198"/>
      <c r="C885" s="198"/>
      <c r="D885" s="198" t="s">
        <v>505</v>
      </c>
      <c r="E885" s="198" t="s">
        <v>506</v>
      </c>
      <c r="F885" s="198"/>
      <c r="G885" s="198"/>
      <c r="H885" s="314" t="s">
        <v>1479</v>
      </c>
      <c r="I885" s="49"/>
      <c r="J885" s="198" t="s">
        <v>489</v>
      </c>
      <c r="K885" s="60"/>
      <c r="L885" s="60"/>
      <c r="M885" s="60"/>
      <c r="N885" s="60"/>
      <c r="O885" s="60"/>
      <c r="P885" s="60"/>
      <c r="Q885" s="60"/>
      <c r="R885" s="60"/>
      <c r="S885" s="60"/>
      <c r="T885" s="60"/>
      <c r="U885" s="60"/>
      <c r="V885" s="60"/>
      <c r="W885" s="60"/>
      <c r="X885" s="60"/>
      <c r="Y885" s="60"/>
      <c r="Z885" s="60"/>
    </row>
    <row r="886" spans="1:26" ht="24" customHeight="1">
      <c r="A886" s="198"/>
      <c r="B886" s="198"/>
      <c r="C886" s="198"/>
      <c r="D886" s="198" t="s">
        <v>507</v>
      </c>
      <c r="E886" s="198" t="s">
        <v>508</v>
      </c>
      <c r="F886" s="198"/>
      <c r="G886" s="198"/>
      <c r="H886" s="314" t="s">
        <v>1480</v>
      </c>
      <c r="I886" s="49"/>
      <c r="J886" s="198" t="s">
        <v>492</v>
      </c>
      <c r="K886" s="60"/>
      <c r="L886" s="60"/>
      <c r="M886" s="60"/>
      <c r="N886" s="60"/>
      <c r="O886" s="60"/>
      <c r="P886" s="60"/>
      <c r="Q886" s="60"/>
      <c r="R886" s="60"/>
      <c r="S886" s="60"/>
      <c r="T886" s="60"/>
      <c r="U886" s="60"/>
      <c r="V886" s="60"/>
      <c r="W886" s="60"/>
      <c r="X886" s="60"/>
      <c r="Y886" s="60"/>
      <c r="Z886" s="60"/>
    </row>
    <row r="887" spans="1:26" ht="24" customHeight="1">
      <c r="A887" s="198"/>
      <c r="B887" s="198"/>
      <c r="C887" s="198"/>
      <c r="D887" s="198"/>
      <c r="E887" s="198" t="s">
        <v>509</v>
      </c>
      <c r="F887" s="198"/>
      <c r="G887" s="198"/>
      <c r="H887" s="314" t="s">
        <v>1481</v>
      </c>
      <c r="I887" s="49"/>
      <c r="J887" s="198" t="s">
        <v>494</v>
      </c>
      <c r="K887" s="60"/>
      <c r="L887" s="60"/>
      <c r="M887" s="60"/>
      <c r="N887" s="60"/>
      <c r="O887" s="60"/>
      <c r="P887" s="60"/>
      <c r="Q887" s="60"/>
      <c r="R887" s="60"/>
      <c r="S887" s="60"/>
      <c r="T887" s="60"/>
      <c r="U887" s="60"/>
      <c r="V887" s="60"/>
      <c r="W887" s="60"/>
      <c r="X887" s="60"/>
      <c r="Y887" s="60"/>
      <c r="Z887" s="60"/>
    </row>
    <row r="888" spans="1:26" ht="24" customHeight="1">
      <c r="A888" s="198"/>
      <c r="B888" s="198"/>
      <c r="C888" s="198"/>
      <c r="D888" s="198"/>
      <c r="E888" s="198" t="s">
        <v>510</v>
      </c>
      <c r="F888" s="198"/>
      <c r="G888" s="198"/>
      <c r="H888" s="314" t="s">
        <v>1482</v>
      </c>
      <c r="I888" s="49"/>
      <c r="J888" s="198" t="s">
        <v>496</v>
      </c>
      <c r="K888" s="60"/>
      <c r="L888" s="60"/>
      <c r="M888" s="60"/>
      <c r="N888" s="60"/>
      <c r="O888" s="60"/>
      <c r="P888" s="60"/>
      <c r="Q888" s="60"/>
      <c r="R888" s="60"/>
      <c r="S888" s="60"/>
      <c r="T888" s="60"/>
      <c r="U888" s="60"/>
      <c r="V888" s="60"/>
      <c r="W888" s="60"/>
      <c r="X888" s="60"/>
      <c r="Y888" s="60"/>
      <c r="Z888" s="60"/>
    </row>
    <row r="889" spans="1:26" ht="24" customHeight="1">
      <c r="A889" s="198"/>
      <c r="B889" s="198"/>
      <c r="C889" s="198"/>
      <c r="D889" s="198"/>
      <c r="E889" s="198" t="s">
        <v>511</v>
      </c>
      <c r="F889" s="198"/>
      <c r="G889" s="198"/>
      <c r="H889" s="314" t="s">
        <v>1483</v>
      </c>
      <c r="I889" s="49"/>
      <c r="J889" s="198" t="s">
        <v>498</v>
      </c>
      <c r="K889" s="60"/>
      <c r="L889" s="60"/>
      <c r="M889" s="60"/>
      <c r="N889" s="60"/>
      <c r="O889" s="60"/>
      <c r="P889" s="60"/>
      <c r="Q889" s="60"/>
      <c r="R889" s="60"/>
      <c r="S889" s="60"/>
      <c r="T889" s="60"/>
      <c r="U889" s="60"/>
      <c r="V889" s="60"/>
      <c r="W889" s="60"/>
      <c r="X889" s="60"/>
      <c r="Y889" s="60"/>
      <c r="Z889" s="60"/>
    </row>
    <row r="890" spans="1:26" ht="24" customHeight="1">
      <c r="A890" s="198"/>
      <c r="B890" s="198"/>
      <c r="C890" s="198"/>
      <c r="D890" s="198"/>
      <c r="E890" s="198" t="s">
        <v>512</v>
      </c>
      <c r="F890" s="198"/>
      <c r="G890" s="198"/>
      <c r="H890" s="314" t="s">
        <v>1484</v>
      </c>
      <c r="I890" s="49"/>
      <c r="J890" s="198" t="s">
        <v>500</v>
      </c>
      <c r="K890" s="60"/>
      <c r="L890" s="60"/>
      <c r="M890" s="60"/>
      <c r="N890" s="60"/>
      <c r="O890" s="60"/>
      <c r="P890" s="60"/>
      <c r="Q890" s="60"/>
      <c r="R890" s="60"/>
      <c r="S890" s="60"/>
      <c r="T890" s="60"/>
      <c r="U890" s="60"/>
      <c r="V890" s="60"/>
      <c r="W890" s="60"/>
      <c r="X890" s="60"/>
      <c r="Y890" s="60"/>
      <c r="Z890" s="60"/>
    </row>
    <row r="891" spans="1:26" ht="24" customHeight="1">
      <c r="A891" s="198"/>
      <c r="B891" s="198"/>
      <c r="C891" s="198"/>
      <c r="D891" s="198"/>
      <c r="E891" s="198" t="s">
        <v>513</v>
      </c>
      <c r="F891" s="198"/>
      <c r="G891" s="198"/>
      <c r="H891" s="315" t="s">
        <v>1485</v>
      </c>
      <c r="I891" s="73"/>
      <c r="J891" s="218" t="s">
        <v>502</v>
      </c>
      <c r="K891" s="60"/>
      <c r="L891" s="60"/>
      <c r="M891" s="60"/>
      <c r="N891" s="60"/>
      <c r="O891" s="60"/>
      <c r="P891" s="60"/>
      <c r="Q891" s="60"/>
      <c r="R891" s="60"/>
      <c r="S891" s="60"/>
      <c r="T891" s="60"/>
      <c r="U891" s="60"/>
      <c r="V891" s="60"/>
      <c r="W891" s="60"/>
      <c r="X891" s="60"/>
      <c r="Y891" s="60"/>
      <c r="Z891" s="60"/>
    </row>
    <row r="892" spans="1:26" ht="24" customHeight="1">
      <c r="A892" s="198"/>
      <c r="B892" s="198"/>
      <c r="C892" s="198"/>
      <c r="D892" s="198"/>
      <c r="E892" s="198" t="s">
        <v>514</v>
      </c>
      <c r="F892" s="198"/>
      <c r="G892" s="198"/>
      <c r="H892" s="294" t="s">
        <v>40</v>
      </c>
      <c r="I892" s="335"/>
      <c r="J892" s="204"/>
      <c r="K892" s="60"/>
      <c r="L892" s="60"/>
      <c r="M892" s="60"/>
      <c r="N892" s="60"/>
      <c r="O892" s="60"/>
      <c r="P892" s="60"/>
      <c r="Q892" s="60"/>
      <c r="R892" s="60"/>
      <c r="S892" s="60"/>
      <c r="T892" s="60"/>
      <c r="U892" s="60"/>
      <c r="V892" s="60"/>
      <c r="W892" s="60"/>
      <c r="X892" s="60"/>
      <c r="Y892" s="60"/>
      <c r="Z892" s="60"/>
    </row>
    <row r="893" spans="1:26" ht="23.25" customHeight="1">
      <c r="A893" s="198"/>
      <c r="B893" s="198"/>
      <c r="C893" s="198"/>
      <c r="D893" s="198"/>
      <c r="E893" s="198"/>
      <c r="F893" s="198"/>
      <c r="G893" s="198"/>
      <c r="H893" s="313" t="s">
        <v>1478</v>
      </c>
      <c r="I893" s="48"/>
      <c r="J893" s="198" t="s">
        <v>504</v>
      </c>
      <c r="K893" s="60"/>
      <c r="L893" s="60"/>
      <c r="M893" s="60"/>
      <c r="N893" s="60"/>
      <c r="O893" s="60"/>
      <c r="P893" s="60"/>
      <c r="Q893" s="60"/>
      <c r="R893" s="60"/>
      <c r="S893" s="60"/>
      <c r="T893" s="60"/>
      <c r="U893" s="60"/>
      <c r="V893" s="60"/>
      <c r="W893" s="60"/>
      <c r="X893" s="60"/>
      <c r="Y893" s="60"/>
      <c r="Z893" s="60"/>
    </row>
    <row r="894" spans="1:26" ht="23.25" customHeight="1">
      <c r="A894" s="198"/>
      <c r="B894" s="198"/>
      <c r="C894" s="198"/>
      <c r="D894" s="198"/>
      <c r="E894" s="198"/>
      <c r="F894" s="198"/>
      <c r="G894" s="198"/>
      <c r="H894" s="314" t="s">
        <v>1479</v>
      </c>
      <c r="I894" s="49"/>
      <c r="J894" s="198" t="s">
        <v>506</v>
      </c>
      <c r="K894" s="60"/>
      <c r="L894" s="60"/>
      <c r="M894" s="60"/>
      <c r="N894" s="60"/>
      <c r="O894" s="60"/>
      <c r="P894" s="60"/>
      <c r="Q894" s="60"/>
      <c r="R894" s="60"/>
      <c r="S894" s="60"/>
      <c r="T894" s="60"/>
      <c r="U894" s="60"/>
      <c r="V894" s="60"/>
      <c r="W894" s="60"/>
      <c r="X894" s="60"/>
      <c r="Y894" s="60"/>
      <c r="Z894" s="60"/>
    </row>
    <row r="895" spans="1:26" ht="23.25" customHeight="1">
      <c r="A895" s="198"/>
      <c r="B895" s="198"/>
      <c r="C895" s="198"/>
      <c r="D895" s="198"/>
      <c r="E895" s="198"/>
      <c r="F895" s="198"/>
      <c r="G895" s="198"/>
      <c r="H895" s="314" t="s">
        <v>1480</v>
      </c>
      <c r="I895" s="49"/>
      <c r="J895" s="198" t="s">
        <v>508</v>
      </c>
      <c r="K895" s="60"/>
      <c r="L895" s="60"/>
      <c r="M895" s="60"/>
      <c r="N895" s="60"/>
      <c r="O895" s="60"/>
      <c r="P895" s="60"/>
      <c r="Q895" s="60"/>
      <c r="R895" s="60"/>
      <c r="S895" s="60"/>
      <c r="T895" s="60"/>
      <c r="U895" s="60"/>
      <c r="V895" s="60"/>
      <c r="W895" s="60"/>
      <c r="X895" s="60"/>
      <c r="Y895" s="60"/>
      <c r="Z895" s="60"/>
    </row>
    <row r="896" spans="1:26" ht="23.25" customHeight="1">
      <c r="A896" s="198"/>
      <c r="B896" s="198"/>
      <c r="C896" s="198"/>
      <c r="D896" s="198"/>
      <c r="E896" s="198"/>
      <c r="F896" s="198"/>
      <c r="G896" s="198"/>
      <c r="H896" s="314" t="s">
        <v>1481</v>
      </c>
      <c r="I896" s="49"/>
      <c r="J896" s="198" t="s">
        <v>509</v>
      </c>
      <c r="K896" s="60"/>
      <c r="L896" s="60"/>
      <c r="M896" s="60"/>
      <c r="N896" s="60"/>
      <c r="O896" s="60"/>
      <c r="P896" s="60"/>
      <c r="Q896" s="60"/>
      <c r="R896" s="60"/>
      <c r="S896" s="60"/>
      <c r="T896" s="60"/>
      <c r="U896" s="60"/>
      <c r="V896" s="60"/>
      <c r="W896" s="60"/>
      <c r="X896" s="60"/>
      <c r="Y896" s="60"/>
      <c r="Z896" s="60"/>
    </row>
    <row r="897" spans="1:26" ht="23.25" customHeight="1">
      <c r="A897" s="198"/>
      <c r="B897" s="198"/>
      <c r="C897" s="198"/>
      <c r="D897" s="198"/>
      <c r="E897" s="198"/>
      <c r="F897" s="198"/>
      <c r="G897" s="198"/>
      <c r="H897" s="314" t="s">
        <v>1482</v>
      </c>
      <c r="I897" s="49"/>
      <c r="J897" s="198" t="s">
        <v>510</v>
      </c>
      <c r="K897" s="60"/>
      <c r="L897" s="60"/>
      <c r="M897" s="60"/>
      <c r="N897" s="60"/>
      <c r="O897" s="60"/>
      <c r="P897" s="60"/>
      <c r="Q897" s="60"/>
      <c r="R897" s="60"/>
      <c r="S897" s="60"/>
      <c r="T897" s="60"/>
      <c r="U897" s="60"/>
      <c r="V897" s="60"/>
      <c r="W897" s="60"/>
      <c r="X897" s="60"/>
      <c r="Y897" s="60"/>
      <c r="Z897" s="60"/>
    </row>
    <row r="898" spans="1:26" ht="23.25" customHeight="1">
      <c r="A898" s="198"/>
      <c r="B898" s="198"/>
      <c r="C898" s="198"/>
      <c r="D898" s="198"/>
      <c r="E898" s="198"/>
      <c r="F898" s="198"/>
      <c r="G898" s="198"/>
      <c r="H898" s="314" t="s">
        <v>1483</v>
      </c>
      <c r="I898" s="49"/>
      <c r="J898" s="198" t="s">
        <v>511</v>
      </c>
      <c r="K898" s="60"/>
      <c r="L898" s="60"/>
      <c r="M898" s="60"/>
      <c r="N898" s="60"/>
      <c r="O898" s="60"/>
      <c r="P898" s="60"/>
      <c r="Q898" s="60"/>
      <c r="R898" s="60"/>
      <c r="S898" s="60"/>
      <c r="T898" s="60"/>
      <c r="U898" s="60"/>
      <c r="V898" s="60"/>
      <c r="W898" s="60"/>
      <c r="X898" s="60"/>
      <c r="Y898" s="60"/>
      <c r="Z898" s="60"/>
    </row>
    <row r="899" spans="1:26" ht="23.25" customHeight="1">
      <c r="A899" s="198"/>
      <c r="B899" s="198"/>
      <c r="C899" s="198"/>
      <c r="D899" s="198"/>
      <c r="E899" s="198"/>
      <c r="F899" s="198"/>
      <c r="G899" s="198"/>
      <c r="H899" s="314" t="s">
        <v>1484</v>
      </c>
      <c r="I899" s="49"/>
      <c r="J899" s="198" t="s">
        <v>512</v>
      </c>
      <c r="K899" s="60"/>
      <c r="L899" s="60"/>
      <c r="M899" s="60"/>
      <c r="N899" s="60"/>
      <c r="O899" s="60"/>
      <c r="P899" s="60"/>
      <c r="Q899" s="60"/>
      <c r="R899" s="60"/>
      <c r="S899" s="60"/>
      <c r="T899" s="60"/>
      <c r="U899" s="60"/>
      <c r="V899" s="60"/>
      <c r="W899" s="60"/>
      <c r="X899" s="60"/>
      <c r="Y899" s="60"/>
      <c r="Z899" s="60"/>
    </row>
    <row r="900" spans="1:26" ht="23.25" customHeight="1">
      <c r="A900" s="198"/>
      <c r="B900" s="198"/>
      <c r="C900" s="198"/>
      <c r="D900" s="198"/>
      <c r="E900" s="198"/>
      <c r="F900" s="198"/>
      <c r="G900" s="198"/>
      <c r="H900" s="315" t="s">
        <v>1485</v>
      </c>
      <c r="I900" s="49"/>
      <c r="J900" s="198" t="s">
        <v>513</v>
      </c>
      <c r="K900" s="60"/>
      <c r="L900" s="60"/>
      <c r="M900" s="60"/>
      <c r="N900" s="60"/>
      <c r="O900" s="60"/>
      <c r="P900" s="60"/>
      <c r="Q900" s="60"/>
      <c r="R900" s="60"/>
      <c r="S900" s="60"/>
      <c r="T900" s="60"/>
      <c r="U900" s="60"/>
      <c r="V900" s="60"/>
      <c r="W900" s="60"/>
      <c r="X900" s="60"/>
      <c r="Y900" s="60"/>
      <c r="Z900" s="60"/>
    </row>
    <row r="901" spans="1:26" ht="23.25" customHeight="1">
      <c r="A901" s="198"/>
      <c r="B901" s="198"/>
      <c r="C901" s="198"/>
      <c r="D901" s="198"/>
      <c r="E901" s="198"/>
      <c r="F901" s="218"/>
      <c r="G901" s="218"/>
      <c r="H901" s="299" t="s">
        <v>40</v>
      </c>
      <c r="I901" s="335"/>
      <c r="J901" s="204" t="s">
        <v>514</v>
      </c>
      <c r="K901" s="60"/>
      <c r="L901" s="60"/>
      <c r="M901" s="60"/>
      <c r="N901" s="60"/>
      <c r="O901" s="60"/>
      <c r="P901" s="60"/>
      <c r="Q901" s="60"/>
      <c r="R901" s="60"/>
      <c r="S901" s="60"/>
      <c r="T901" s="60"/>
      <c r="U901" s="60"/>
      <c r="V901" s="60"/>
      <c r="W901" s="60"/>
      <c r="X901" s="60"/>
      <c r="Y901" s="60"/>
      <c r="Z901" s="60"/>
    </row>
    <row r="902" spans="1:26" ht="19.5" customHeight="1">
      <c r="A902" s="211" t="s">
        <v>515</v>
      </c>
      <c r="B902" s="211" t="s">
        <v>516</v>
      </c>
      <c r="C902" s="211" t="s">
        <v>389</v>
      </c>
      <c r="D902" s="211" t="s">
        <v>517</v>
      </c>
      <c r="E902" s="211" t="s">
        <v>518</v>
      </c>
      <c r="F902" s="634" t="s">
        <v>78</v>
      </c>
      <c r="G902" s="634" t="s">
        <v>78</v>
      </c>
      <c r="H902" s="313" t="s">
        <v>1478</v>
      </c>
      <c r="I902" s="48"/>
      <c r="J902" s="200"/>
      <c r="K902" s="60"/>
      <c r="L902" s="60"/>
      <c r="M902" s="60"/>
      <c r="N902" s="60"/>
      <c r="O902" s="60"/>
      <c r="P902" s="60"/>
      <c r="Q902" s="60"/>
      <c r="R902" s="60"/>
      <c r="S902" s="60"/>
      <c r="T902" s="60"/>
      <c r="U902" s="60"/>
      <c r="V902" s="60"/>
      <c r="W902" s="60"/>
      <c r="X902" s="60"/>
      <c r="Y902" s="60"/>
      <c r="Z902" s="60"/>
    </row>
    <row r="903" spans="1:26" ht="19.5" customHeight="1">
      <c r="A903" s="198" t="s">
        <v>519</v>
      </c>
      <c r="B903" s="198" t="s">
        <v>520</v>
      </c>
      <c r="C903" s="198"/>
      <c r="D903" s="198" t="s">
        <v>521</v>
      </c>
      <c r="E903" s="198" t="s">
        <v>522</v>
      </c>
      <c r="F903" s="615"/>
      <c r="G903" s="615"/>
      <c r="H903" s="314" t="s">
        <v>1479</v>
      </c>
      <c r="I903" s="49"/>
      <c r="J903" s="201"/>
      <c r="K903" s="60"/>
      <c r="L903" s="60"/>
      <c r="M903" s="60"/>
      <c r="N903" s="60"/>
      <c r="O903" s="60"/>
      <c r="P903" s="60"/>
      <c r="Q903" s="60"/>
      <c r="R903" s="60"/>
      <c r="S903" s="60"/>
      <c r="T903" s="60"/>
      <c r="U903" s="60"/>
      <c r="V903" s="60"/>
      <c r="W903" s="60"/>
      <c r="X903" s="60"/>
      <c r="Y903" s="60"/>
      <c r="Z903" s="60"/>
    </row>
    <row r="904" spans="1:26" ht="19.5" customHeight="1">
      <c r="A904" s="198" t="s">
        <v>523</v>
      </c>
      <c r="B904" s="198" t="s">
        <v>524</v>
      </c>
      <c r="C904" s="198"/>
      <c r="D904" s="198" t="s">
        <v>525</v>
      </c>
      <c r="E904" s="198" t="s">
        <v>526</v>
      </c>
      <c r="F904" s="615"/>
      <c r="G904" s="615"/>
      <c r="H904" s="314" t="s">
        <v>1480</v>
      </c>
      <c r="I904" s="49"/>
      <c r="J904" s="198" t="s">
        <v>518</v>
      </c>
      <c r="K904" s="60"/>
      <c r="L904" s="60"/>
      <c r="M904" s="60"/>
      <c r="N904" s="60"/>
      <c r="O904" s="60"/>
      <c r="P904" s="60"/>
      <c r="Q904" s="60"/>
      <c r="R904" s="60"/>
      <c r="S904" s="60"/>
      <c r="T904" s="60"/>
      <c r="U904" s="60"/>
      <c r="V904" s="60"/>
      <c r="W904" s="60"/>
      <c r="X904" s="60"/>
      <c r="Y904" s="60"/>
      <c r="Z904" s="60"/>
    </row>
    <row r="905" spans="1:26" ht="19.5" customHeight="1">
      <c r="A905" s="198" t="s">
        <v>527</v>
      </c>
      <c r="B905" s="198" t="s">
        <v>528</v>
      </c>
      <c r="C905" s="198"/>
      <c r="D905" s="198" t="s">
        <v>529</v>
      </c>
      <c r="E905" s="198" t="s">
        <v>530</v>
      </c>
      <c r="F905" s="615"/>
      <c r="G905" s="615"/>
      <c r="H905" s="314" t="s">
        <v>1481</v>
      </c>
      <c r="I905" s="49"/>
      <c r="J905" s="198" t="s">
        <v>522</v>
      </c>
      <c r="K905" s="60"/>
      <c r="L905" s="60"/>
      <c r="M905" s="60"/>
      <c r="N905" s="60"/>
      <c r="O905" s="60"/>
      <c r="P905" s="60"/>
      <c r="Q905" s="60"/>
      <c r="R905" s="60"/>
      <c r="S905" s="60"/>
      <c r="T905" s="60"/>
      <c r="U905" s="60"/>
      <c r="V905" s="60"/>
      <c r="W905" s="60"/>
      <c r="X905" s="60"/>
      <c r="Y905" s="60"/>
      <c r="Z905" s="60"/>
    </row>
    <row r="906" spans="1:26" ht="19.5" customHeight="1">
      <c r="A906" s="198" t="s">
        <v>531</v>
      </c>
      <c r="B906" s="198" t="s">
        <v>532</v>
      </c>
      <c r="C906" s="198"/>
      <c r="D906" s="198" t="s">
        <v>533</v>
      </c>
      <c r="E906" s="198" t="s">
        <v>534</v>
      </c>
      <c r="F906" s="615"/>
      <c r="G906" s="615"/>
      <c r="H906" s="314" t="s">
        <v>1482</v>
      </c>
      <c r="I906" s="49"/>
      <c r="J906" s="198" t="s">
        <v>526</v>
      </c>
      <c r="K906" s="60"/>
      <c r="L906" s="60"/>
      <c r="M906" s="60"/>
      <c r="N906" s="60"/>
      <c r="O906" s="60"/>
      <c r="P906" s="60"/>
      <c r="Q906" s="60"/>
      <c r="R906" s="60"/>
      <c r="S906" s="60"/>
      <c r="T906" s="60"/>
      <c r="U906" s="60"/>
      <c r="V906" s="60"/>
      <c r="W906" s="60"/>
      <c r="X906" s="60"/>
      <c r="Y906" s="60"/>
      <c r="Z906" s="60"/>
    </row>
    <row r="907" spans="1:26" ht="19.5" customHeight="1">
      <c r="A907" s="198"/>
      <c r="B907" s="198"/>
      <c r="C907" s="198"/>
      <c r="D907" s="198" t="s">
        <v>535</v>
      </c>
      <c r="E907" s="198" t="s">
        <v>536</v>
      </c>
      <c r="F907" s="615"/>
      <c r="G907" s="615"/>
      <c r="H907" s="314" t="s">
        <v>1483</v>
      </c>
      <c r="I907" s="49"/>
      <c r="J907" s="201"/>
      <c r="K907" s="60"/>
      <c r="L907" s="60"/>
      <c r="M907" s="60"/>
      <c r="N907" s="60"/>
      <c r="O907" s="60"/>
      <c r="P907" s="60"/>
      <c r="Q907" s="60"/>
      <c r="R907" s="60"/>
      <c r="S907" s="60"/>
      <c r="T907" s="60"/>
      <c r="U907" s="60"/>
      <c r="V907" s="60"/>
      <c r="W907" s="60"/>
      <c r="X907" s="60"/>
      <c r="Y907" s="60"/>
      <c r="Z907" s="60"/>
    </row>
    <row r="908" spans="1:26" ht="19.5" customHeight="1">
      <c r="A908" s="198"/>
      <c r="B908" s="198"/>
      <c r="C908" s="198"/>
      <c r="D908" s="198" t="s">
        <v>537</v>
      </c>
      <c r="E908" s="198" t="s">
        <v>538</v>
      </c>
      <c r="F908" s="615"/>
      <c r="G908" s="615"/>
      <c r="H908" s="314" t="s">
        <v>1484</v>
      </c>
      <c r="I908" s="49"/>
      <c r="J908" s="201"/>
      <c r="K908" s="60"/>
      <c r="L908" s="60"/>
      <c r="M908" s="60"/>
      <c r="N908" s="60"/>
      <c r="O908" s="60"/>
      <c r="P908" s="60"/>
      <c r="Q908" s="60"/>
      <c r="R908" s="60"/>
      <c r="S908" s="60"/>
      <c r="T908" s="60"/>
      <c r="U908" s="60"/>
      <c r="V908" s="60"/>
      <c r="W908" s="60"/>
      <c r="X908" s="60"/>
      <c r="Y908" s="60"/>
      <c r="Z908" s="60"/>
    </row>
    <row r="909" spans="1:26" ht="19.5" customHeight="1">
      <c r="A909" s="198"/>
      <c r="B909" s="198"/>
      <c r="C909" s="198"/>
      <c r="D909" s="198" t="s">
        <v>539</v>
      </c>
      <c r="E909" s="198" t="s">
        <v>540</v>
      </c>
      <c r="F909" s="615"/>
      <c r="G909" s="615"/>
      <c r="H909" s="315" t="s">
        <v>1485</v>
      </c>
      <c r="I909" s="49"/>
      <c r="J909" s="219"/>
      <c r="K909" s="60"/>
      <c r="L909" s="60"/>
      <c r="M909" s="60"/>
      <c r="N909" s="60"/>
      <c r="O909" s="60"/>
      <c r="P909" s="60"/>
      <c r="Q909" s="60"/>
      <c r="R909" s="60"/>
      <c r="S909" s="60"/>
      <c r="T909" s="60"/>
      <c r="U909" s="60"/>
      <c r="V909" s="60"/>
      <c r="W909" s="60"/>
      <c r="X909" s="60"/>
      <c r="Y909" s="60"/>
      <c r="Z909" s="60"/>
    </row>
    <row r="910" spans="1:26" ht="19.5" customHeight="1">
      <c r="A910" s="198"/>
      <c r="B910" s="198"/>
      <c r="C910" s="198"/>
      <c r="D910" s="198" t="s">
        <v>474</v>
      </c>
      <c r="E910" s="198"/>
      <c r="F910" s="618"/>
      <c r="G910" s="618"/>
      <c r="H910" s="299" t="s">
        <v>40</v>
      </c>
      <c r="I910" s="335"/>
      <c r="J910" s="220"/>
      <c r="K910" s="60"/>
      <c r="L910" s="60"/>
      <c r="M910" s="60"/>
      <c r="N910" s="60"/>
      <c r="O910" s="60"/>
      <c r="P910" s="60"/>
      <c r="Q910" s="60"/>
      <c r="R910" s="60"/>
      <c r="S910" s="60"/>
      <c r="T910" s="60"/>
      <c r="U910" s="60"/>
      <c r="V910" s="60"/>
      <c r="W910" s="60"/>
      <c r="X910" s="60"/>
      <c r="Y910" s="60"/>
      <c r="Z910" s="60"/>
    </row>
    <row r="911" spans="1:26" ht="19.5" customHeight="1">
      <c r="A911" s="198"/>
      <c r="B911" s="198"/>
      <c r="C911" s="198"/>
      <c r="D911" s="198" t="s">
        <v>541</v>
      </c>
      <c r="E911" s="198"/>
      <c r="F911" s="198"/>
      <c r="G911" s="198"/>
      <c r="H911" s="313" t="s">
        <v>1478</v>
      </c>
      <c r="I911" s="48"/>
      <c r="J911" s="200"/>
      <c r="K911" s="60"/>
      <c r="L911" s="60"/>
      <c r="M911" s="60"/>
      <c r="N911" s="60"/>
      <c r="O911" s="60"/>
      <c r="P911" s="60"/>
      <c r="Q911" s="60"/>
      <c r="R911" s="60"/>
      <c r="S911" s="60"/>
      <c r="T911" s="60"/>
      <c r="U911" s="60"/>
      <c r="V911" s="60"/>
      <c r="W911" s="60"/>
      <c r="X911" s="60"/>
      <c r="Y911" s="60"/>
      <c r="Z911" s="60"/>
    </row>
    <row r="912" spans="1:26" ht="19.5" customHeight="1">
      <c r="A912" s="198"/>
      <c r="B912" s="198"/>
      <c r="C912" s="198"/>
      <c r="D912" s="198" t="s">
        <v>542</v>
      </c>
      <c r="E912" s="198"/>
      <c r="F912" s="198"/>
      <c r="G912" s="198"/>
      <c r="H912" s="314" t="s">
        <v>1479</v>
      </c>
      <c r="I912" s="49"/>
      <c r="J912" s="198" t="s">
        <v>530</v>
      </c>
      <c r="K912" s="60"/>
      <c r="L912" s="60"/>
      <c r="M912" s="60"/>
      <c r="N912" s="60"/>
      <c r="O912" s="60"/>
      <c r="P912" s="60"/>
      <c r="Q912" s="60"/>
      <c r="R912" s="60"/>
      <c r="S912" s="60"/>
      <c r="T912" s="60"/>
      <c r="U912" s="60"/>
      <c r="V912" s="60"/>
      <c r="W912" s="60"/>
      <c r="X912" s="60"/>
      <c r="Y912" s="60"/>
      <c r="Z912" s="60"/>
    </row>
    <row r="913" spans="1:26" ht="19.5" customHeight="1">
      <c r="A913" s="198"/>
      <c r="B913" s="198"/>
      <c r="C913" s="198"/>
      <c r="D913" s="198" t="s">
        <v>543</v>
      </c>
      <c r="E913" s="198"/>
      <c r="F913" s="198"/>
      <c r="G913" s="198"/>
      <c r="H913" s="314" t="s">
        <v>1480</v>
      </c>
      <c r="I913" s="49"/>
      <c r="J913" s="198" t="s">
        <v>534</v>
      </c>
      <c r="K913" s="60"/>
      <c r="L913" s="60"/>
      <c r="M913" s="60"/>
      <c r="N913" s="60"/>
      <c r="O913" s="60"/>
      <c r="P913" s="60"/>
      <c r="Q913" s="60"/>
      <c r="R913" s="60"/>
      <c r="S913" s="60"/>
      <c r="T913" s="60"/>
      <c r="U913" s="60"/>
      <c r="V913" s="60"/>
      <c r="W913" s="60"/>
      <c r="X913" s="60"/>
      <c r="Y913" s="60"/>
      <c r="Z913" s="60"/>
    </row>
    <row r="914" spans="1:26" ht="19.5" customHeight="1">
      <c r="A914" s="198"/>
      <c r="B914" s="198"/>
      <c r="C914" s="198"/>
      <c r="D914" s="198" t="s">
        <v>531</v>
      </c>
      <c r="E914" s="198"/>
      <c r="F914" s="198"/>
      <c r="G914" s="198"/>
      <c r="H914" s="314" t="s">
        <v>1481</v>
      </c>
      <c r="I914" s="49"/>
      <c r="J914" s="198" t="s">
        <v>536</v>
      </c>
      <c r="K914" s="60"/>
      <c r="L914" s="60"/>
      <c r="M914" s="60"/>
      <c r="N914" s="60"/>
      <c r="O914" s="60"/>
      <c r="P914" s="60"/>
      <c r="Q914" s="60"/>
      <c r="R914" s="60"/>
      <c r="S914" s="60"/>
      <c r="T914" s="60"/>
      <c r="U914" s="60"/>
      <c r="V914" s="60"/>
      <c r="W914" s="60"/>
      <c r="X914" s="60"/>
      <c r="Y914" s="60"/>
      <c r="Z914" s="60"/>
    </row>
    <row r="915" spans="1:26" ht="19.5" customHeight="1">
      <c r="A915" s="198"/>
      <c r="B915" s="198"/>
      <c r="C915" s="198"/>
      <c r="D915" s="198" t="s">
        <v>544</v>
      </c>
      <c r="E915" s="198"/>
      <c r="F915" s="198"/>
      <c r="G915" s="198"/>
      <c r="H915" s="314" t="s">
        <v>1482</v>
      </c>
      <c r="I915" s="49"/>
      <c r="J915" s="198" t="s">
        <v>538</v>
      </c>
      <c r="K915" s="60"/>
      <c r="L915" s="60"/>
      <c r="M915" s="60"/>
      <c r="N915" s="60"/>
      <c r="O915" s="60"/>
      <c r="P915" s="60"/>
      <c r="Q915" s="60"/>
      <c r="R915" s="60"/>
      <c r="S915" s="60"/>
      <c r="T915" s="60"/>
      <c r="U915" s="60"/>
      <c r="V915" s="60"/>
      <c r="W915" s="60"/>
      <c r="X915" s="60"/>
      <c r="Y915" s="60"/>
      <c r="Z915" s="60"/>
    </row>
    <row r="916" spans="1:26" ht="19.5" customHeight="1">
      <c r="A916" s="198"/>
      <c r="B916" s="198"/>
      <c r="C916" s="198"/>
      <c r="D916" s="198" t="s">
        <v>545</v>
      </c>
      <c r="E916" s="198"/>
      <c r="F916" s="198"/>
      <c r="G916" s="198"/>
      <c r="H916" s="314" t="s">
        <v>1483</v>
      </c>
      <c r="I916" s="49"/>
      <c r="J916" s="198" t="s">
        <v>540</v>
      </c>
      <c r="K916" s="60"/>
      <c r="L916" s="60"/>
      <c r="M916" s="60"/>
      <c r="N916" s="60"/>
      <c r="O916" s="60"/>
      <c r="P916" s="60"/>
      <c r="Q916" s="60"/>
      <c r="R916" s="60"/>
      <c r="S916" s="60"/>
      <c r="T916" s="60"/>
      <c r="U916" s="60"/>
      <c r="V916" s="60"/>
      <c r="W916" s="60"/>
      <c r="X916" s="60"/>
      <c r="Y916" s="60"/>
      <c r="Z916" s="60"/>
    </row>
    <row r="917" spans="1:26" ht="19.5" customHeight="1">
      <c r="A917" s="198"/>
      <c r="B917" s="198"/>
      <c r="C917" s="198"/>
      <c r="D917" s="198" t="s">
        <v>546</v>
      </c>
      <c r="E917" s="198"/>
      <c r="F917" s="198"/>
      <c r="G917" s="198"/>
      <c r="H917" s="314" t="s">
        <v>1484</v>
      </c>
      <c r="I917" s="49"/>
      <c r="J917" s="201"/>
      <c r="K917" s="60"/>
      <c r="L917" s="60"/>
      <c r="M917" s="60"/>
      <c r="N917" s="60"/>
      <c r="O917" s="60"/>
      <c r="P917" s="60"/>
      <c r="Q917" s="60"/>
      <c r="R917" s="60"/>
      <c r="S917" s="60"/>
      <c r="T917" s="60"/>
      <c r="U917" s="60"/>
      <c r="V917" s="60"/>
      <c r="W917" s="60"/>
      <c r="X917" s="60"/>
      <c r="Y917" s="60"/>
      <c r="Z917" s="60"/>
    </row>
    <row r="918" spans="1:26" ht="19.5" customHeight="1">
      <c r="A918" s="198"/>
      <c r="B918" s="198"/>
      <c r="C918" s="198"/>
      <c r="D918" s="198" t="s">
        <v>547</v>
      </c>
      <c r="E918" s="198"/>
      <c r="F918" s="198"/>
      <c r="G918" s="198"/>
      <c r="H918" s="315" t="s">
        <v>1485</v>
      </c>
      <c r="I918" s="49"/>
      <c r="J918" s="219"/>
      <c r="K918" s="60"/>
      <c r="L918" s="60"/>
      <c r="M918" s="60"/>
      <c r="N918" s="60"/>
      <c r="O918" s="60"/>
      <c r="P918" s="60"/>
      <c r="Q918" s="60"/>
      <c r="R918" s="60"/>
      <c r="S918" s="60"/>
      <c r="T918" s="60"/>
      <c r="U918" s="60"/>
      <c r="V918" s="60"/>
      <c r="W918" s="60"/>
      <c r="X918" s="60"/>
      <c r="Y918" s="60"/>
      <c r="Z918" s="60"/>
    </row>
    <row r="919" spans="1:26" ht="19.5" customHeight="1">
      <c r="A919" s="198"/>
      <c r="B919" s="198"/>
      <c r="C919" s="198"/>
      <c r="D919" s="198" t="s">
        <v>548</v>
      </c>
      <c r="E919" s="198"/>
      <c r="F919" s="198"/>
      <c r="G919" s="198"/>
      <c r="H919" s="299" t="s">
        <v>40</v>
      </c>
      <c r="I919" s="335"/>
      <c r="J919" s="220"/>
      <c r="K919" s="60"/>
      <c r="L919" s="60"/>
      <c r="M919" s="60"/>
      <c r="N919" s="60"/>
      <c r="O919" s="60"/>
      <c r="P919" s="60"/>
      <c r="Q919" s="60"/>
      <c r="R919" s="60"/>
      <c r="S919" s="60"/>
      <c r="T919" s="60"/>
      <c r="U919" s="60"/>
      <c r="V919" s="60"/>
      <c r="W919" s="60"/>
      <c r="X919" s="60"/>
      <c r="Y919" s="60"/>
      <c r="Z919" s="60"/>
    </row>
    <row r="920" spans="1:26" ht="21.75" customHeight="1">
      <c r="A920" s="198"/>
      <c r="B920" s="198"/>
      <c r="C920" s="198"/>
      <c r="D920" s="198" t="s">
        <v>549</v>
      </c>
      <c r="E920" s="198"/>
      <c r="F920" s="198"/>
      <c r="G920" s="198"/>
      <c r="H920" s="336"/>
      <c r="I920" s="336"/>
      <c r="J920" s="198"/>
      <c r="K920" s="60"/>
      <c r="L920" s="60"/>
      <c r="M920" s="60"/>
      <c r="N920" s="60"/>
      <c r="O920" s="60"/>
      <c r="P920" s="60"/>
      <c r="Q920" s="60"/>
      <c r="R920" s="60"/>
      <c r="S920" s="60"/>
      <c r="T920" s="60"/>
      <c r="U920" s="60"/>
      <c r="V920" s="60"/>
      <c r="W920" s="60"/>
      <c r="X920" s="60"/>
      <c r="Y920" s="60"/>
      <c r="Z920" s="60"/>
    </row>
    <row r="921" spans="1:26" ht="21.75" customHeight="1">
      <c r="A921" s="198"/>
      <c r="B921" s="198"/>
      <c r="C921" s="198"/>
      <c r="D921" s="198" t="s">
        <v>550</v>
      </c>
      <c r="E921" s="198"/>
      <c r="F921" s="198"/>
      <c r="G921" s="198"/>
      <c r="H921" s="336"/>
      <c r="I921" s="336"/>
      <c r="J921" s="198"/>
      <c r="K921" s="60"/>
      <c r="L921" s="60"/>
      <c r="M921" s="60"/>
      <c r="N921" s="60"/>
      <c r="O921" s="60"/>
      <c r="P921" s="60"/>
      <c r="Q921" s="60"/>
      <c r="R921" s="60"/>
      <c r="S921" s="60"/>
      <c r="T921" s="60"/>
      <c r="U921" s="60"/>
      <c r="V921" s="60"/>
      <c r="W921" s="60"/>
      <c r="X921" s="60"/>
      <c r="Y921" s="60"/>
      <c r="Z921" s="60"/>
    </row>
    <row r="922" spans="1:26" ht="21.75" customHeight="1">
      <c r="A922" s="198"/>
      <c r="B922" s="198"/>
      <c r="C922" s="198"/>
      <c r="D922" s="198" t="s">
        <v>551</v>
      </c>
      <c r="E922" s="198"/>
      <c r="F922" s="198"/>
      <c r="G922" s="198"/>
      <c r="H922" s="336"/>
      <c r="I922" s="336"/>
      <c r="J922" s="198"/>
      <c r="K922" s="60"/>
      <c r="L922" s="60"/>
      <c r="M922" s="60"/>
      <c r="N922" s="60"/>
      <c r="O922" s="60"/>
      <c r="P922" s="60"/>
      <c r="Q922" s="60"/>
      <c r="R922" s="60"/>
      <c r="S922" s="60"/>
      <c r="T922" s="60"/>
      <c r="U922" s="60"/>
      <c r="V922" s="60"/>
      <c r="W922" s="60"/>
      <c r="X922" s="60"/>
      <c r="Y922" s="60"/>
      <c r="Z922" s="60"/>
    </row>
    <row r="923" spans="1:26" ht="21.75" customHeight="1">
      <c r="A923" s="198"/>
      <c r="B923" s="198"/>
      <c r="C923" s="198"/>
      <c r="D923" s="198" t="s">
        <v>552</v>
      </c>
      <c r="E923" s="198"/>
      <c r="F923" s="198"/>
      <c r="G923" s="198"/>
      <c r="H923" s="336"/>
      <c r="I923" s="336"/>
      <c r="J923" s="198"/>
      <c r="K923" s="60"/>
      <c r="L923" s="60"/>
      <c r="M923" s="60"/>
      <c r="N923" s="60"/>
      <c r="O923" s="60"/>
      <c r="P923" s="60"/>
      <c r="Q923" s="60"/>
      <c r="R923" s="60"/>
      <c r="S923" s="60"/>
      <c r="T923" s="60"/>
      <c r="U923" s="60"/>
      <c r="V923" s="60"/>
      <c r="W923" s="60"/>
      <c r="X923" s="60"/>
      <c r="Y923" s="60"/>
      <c r="Z923" s="60"/>
    </row>
    <row r="924" spans="1:26" ht="21.75" customHeight="1">
      <c r="A924" s="198"/>
      <c r="B924" s="198"/>
      <c r="C924" s="198"/>
      <c r="D924" s="198" t="s">
        <v>553</v>
      </c>
      <c r="E924" s="198"/>
      <c r="F924" s="198"/>
      <c r="G924" s="198"/>
      <c r="H924" s="336"/>
      <c r="I924" s="336"/>
      <c r="J924" s="198"/>
      <c r="K924" s="60"/>
      <c r="L924" s="60"/>
      <c r="M924" s="60"/>
      <c r="N924" s="60"/>
      <c r="O924" s="60"/>
      <c r="P924" s="60"/>
      <c r="Q924" s="60"/>
      <c r="R924" s="60"/>
      <c r="S924" s="60"/>
      <c r="T924" s="60"/>
      <c r="U924" s="60"/>
      <c r="V924" s="60"/>
      <c r="W924" s="60"/>
      <c r="X924" s="60"/>
      <c r="Y924" s="60"/>
      <c r="Z924" s="60"/>
    </row>
    <row r="925" spans="1:26" ht="21.75" customHeight="1">
      <c r="A925" s="198"/>
      <c r="B925" s="198"/>
      <c r="C925" s="198"/>
      <c r="D925" s="198" t="s">
        <v>554</v>
      </c>
      <c r="E925" s="198"/>
      <c r="F925" s="198"/>
      <c r="G925" s="198"/>
      <c r="H925" s="336"/>
      <c r="I925" s="336"/>
      <c r="J925" s="198"/>
      <c r="K925" s="60"/>
      <c r="L925" s="60"/>
      <c r="M925" s="60"/>
      <c r="N925" s="60"/>
      <c r="O925" s="60"/>
      <c r="P925" s="60"/>
      <c r="Q925" s="60"/>
      <c r="R925" s="60"/>
      <c r="S925" s="60"/>
      <c r="T925" s="60"/>
      <c r="U925" s="60"/>
      <c r="V925" s="60"/>
      <c r="W925" s="60"/>
      <c r="X925" s="60"/>
      <c r="Y925" s="60"/>
      <c r="Z925" s="60"/>
    </row>
    <row r="926" spans="1:26" ht="21.75" customHeight="1">
      <c r="A926" s="198"/>
      <c r="B926" s="198"/>
      <c r="C926" s="198"/>
      <c r="D926" s="198" t="s">
        <v>555</v>
      </c>
      <c r="E926" s="198"/>
      <c r="F926" s="198"/>
      <c r="G926" s="198"/>
      <c r="H926" s="336"/>
      <c r="I926" s="336"/>
      <c r="J926" s="198"/>
      <c r="K926" s="60"/>
      <c r="L926" s="60"/>
      <c r="M926" s="60"/>
      <c r="N926" s="60"/>
      <c r="O926" s="60"/>
      <c r="P926" s="60"/>
      <c r="Q926" s="60"/>
      <c r="R926" s="60"/>
      <c r="S926" s="60"/>
      <c r="T926" s="60"/>
      <c r="U926" s="60"/>
      <c r="V926" s="60"/>
      <c r="W926" s="60"/>
      <c r="X926" s="60"/>
      <c r="Y926" s="60"/>
      <c r="Z926" s="60"/>
    </row>
    <row r="927" spans="1:26" ht="21.75" customHeight="1">
      <c r="A927" s="198"/>
      <c r="B927" s="198"/>
      <c r="C927" s="198"/>
      <c r="D927" s="198" t="s">
        <v>556</v>
      </c>
      <c r="E927" s="198"/>
      <c r="F927" s="198"/>
      <c r="G927" s="198"/>
      <c r="H927" s="336"/>
      <c r="I927" s="336"/>
      <c r="J927" s="198"/>
      <c r="K927" s="60"/>
      <c r="L927" s="60"/>
      <c r="M927" s="60"/>
      <c r="N927" s="60"/>
      <c r="O927" s="60"/>
      <c r="P927" s="60"/>
      <c r="Q927" s="60"/>
      <c r="R927" s="60"/>
      <c r="S927" s="60"/>
      <c r="T927" s="60"/>
      <c r="U927" s="60"/>
      <c r="V927" s="60"/>
      <c r="W927" s="60"/>
      <c r="X927" s="60"/>
      <c r="Y927" s="60"/>
      <c r="Z927" s="60"/>
    </row>
    <row r="928" spans="1:26" ht="21.75" customHeight="1">
      <c r="A928" s="198"/>
      <c r="B928" s="198"/>
      <c r="C928" s="198"/>
      <c r="D928" s="198" t="s">
        <v>557</v>
      </c>
      <c r="E928" s="198"/>
      <c r="F928" s="198"/>
      <c r="G928" s="198"/>
      <c r="H928" s="336"/>
      <c r="I928" s="336"/>
      <c r="J928" s="198"/>
      <c r="K928" s="60"/>
      <c r="L928" s="60"/>
      <c r="M928" s="60"/>
      <c r="N928" s="60"/>
      <c r="O928" s="60"/>
      <c r="P928" s="60"/>
      <c r="Q928" s="60"/>
      <c r="R928" s="60"/>
      <c r="S928" s="60"/>
      <c r="T928" s="60"/>
      <c r="U928" s="60"/>
      <c r="V928" s="60"/>
      <c r="W928" s="60"/>
      <c r="X928" s="60"/>
      <c r="Y928" s="60"/>
      <c r="Z928" s="60"/>
    </row>
    <row r="929" spans="1:26" ht="21.75" customHeight="1">
      <c r="A929" s="198"/>
      <c r="B929" s="198"/>
      <c r="C929" s="198"/>
      <c r="D929" s="198" t="s">
        <v>558</v>
      </c>
      <c r="E929" s="198"/>
      <c r="F929" s="198"/>
      <c r="G929" s="198"/>
      <c r="H929" s="336"/>
      <c r="I929" s="336"/>
      <c r="J929" s="198"/>
      <c r="K929" s="60"/>
      <c r="L929" s="60"/>
      <c r="M929" s="60"/>
      <c r="N929" s="60"/>
      <c r="O929" s="60"/>
      <c r="P929" s="60"/>
      <c r="Q929" s="60"/>
      <c r="R929" s="60"/>
      <c r="S929" s="60"/>
      <c r="T929" s="60"/>
      <c r="U929" s="60"/>
      <c r="V929" s="60"/>
      <c r="W929" s="60"/>
      <c r="X929" s="60"/>
      <c r="Y929" s="60"/>
      <c r="Z929" s="60"/>
    </row>
    <row r="930" spans="1:26" ht="24.75" customHeight="1">
      <c r="A930" s="218"/>
      <c r="B930" s="218"/>
      <c r="C930" s="218"/>
      <c r="D930" s="221" t="s">
        <v>559</v>
      </c>
      <c r="E930" s="218"/>
      <c r="F930" s="218"/>
      <c r="G930" s="218"/>
      <c r="H930" s="336"/>
      <c r="I930" s="337"/>
      <c r="J930" s="218"/>
      <c r="K930" s="60"/>
      <c r="L930" s="60"/>
      <c r="M930" s="60"/>
      <c r="N930" s="60"/>
      <c r="O930" s="60"/>
      <c r="P930" s="60"/>
      <c r="Q930" s="60"/>
      <c r="R930" s="60"/>
      <c r="S930" s="60"/>
      <c r="T930" s="60"/>
      <c r="U930" s="60"/>
      <c r="V930" s="60"/>
      <c r="W930" s="60"/>
      <c r="X930" s="60"/>
      <c r="Y930" s="60"/>
      <c r="Z930" s="60"/>
    </row>
    <row r="931" spans="1:26" ht="21.75" customHeight="1">
      <c r="A931" s="211" t="s">
        <v>560</v>
      </c>
      <c r="B931" s="211" t="s">
        <v>561</v>
      </c>
      <c r="C931" s="211" t="s">
        <v>562</v>
      </c>
      <c r="D931" s="211" t="s">
        <v>563</v>
      </c>
      <c r="E931" s="211" t="s">
        <v>564</v>
      </c>
      <c r="F931" s="635" t="s">
        <v>78</v>
      </c>
      <c r="G931" s="635" t="s">
        <v>78</v>
      </c>
      <c r="H931" s="313" t="s">
        <v>1478</v>
      </c>
      <c r="I931" s="222"/>
      <c r="J931" s="200"/>
      <c r="K931" s="60"/>
      <c r="L931" s="60"/>
      <c r="M931" s="60"/>
      <c r="N931" s="60"/>
      <c r="O931" s="60"/>
      <c r="P931" s="60"/>
      <c r="Q931" s="60"/>
      <c r="R931" s="60"/>
      <c r="S931" s="60"/>
      <c r="T931" s="60"/>
      <c r="U931" s="60"/>
      <c r="V931" s="60"/>
      <c r="W931" s="60"/>
      <c r="X931" s="60"/>
      <c r="Y931" s="60"/>
      <c r="Z931" s="60"/>
    </row>
    <row r="932" spans="1:26" ht="21.75" customHeight="1">
      <c r="A932" s="198" t="s">
        <v>565</v>
      </c>
      <c r="B932" s="198" t="s">
        <v>566</v>
      </c>
      <c r="C932" s="198"/>
      <c r="D932" s="198" t="s">
        <v>567</v>
      </c>
      <c r="E932" s="198" t="s">
        <v>568</v>
      </c>
      <c r="F932" s="615"/>
      <c r="G932" s="615"/>
      <c r="H932" s="314" t="s">
        <v>1479</v>
      </c>
      <c r="I932" s="33"/>
      <c r="J932" s="201"/>
      <c r="K932" s="60"/>
      <c r="L932" s="60"/>
      <c r="M932" s="60"/>
      <c r="N932" s="60"/>
      <c r="O932" s="60"/>
      <c r="P932" s="60"/>
      <c r="Q932" s="60"/>
      <c r="R932" s="60"/>
      <c r="S932" s="60"/>
      <c r="T932" s="60"/>
      <c r="U932" s="60"/>
      <c r="V932" s="60"/>
      <c r="W932" s="60"/>
      <c r="X932" s="60"/>
      <c r="Y932" s="60"/>
      <c r="Z932" s="60"/>
    </row>
    <row r="933" spans="1:26" ht="21.75" customHeight="1">
      <c r="A933" s="198" t="s">
        <v>569</v>
      </c>
      <c r="B933" s="198" t="s">
        <v>570</v>
      </c>
      <c r="C933" s="198"/>
      <c r="D933" s="198" t="s">
        <v>571</v>
      </c>
      <c r="E933" s="198" t="s">
        <v>572</v>
      </c>
      <c r="F933" s="615"/>
      <c r="G933" s="615"/>
      <c r="H933" s="314" t="s">
        <v>1480</v>
      </c>
      <c r="I933" s="33"/>
      <c r="J933" s="198" t="s">
        <v>564</v>
      </c>
      <c r="K933" s="60"/>
      <c r="L933" s="60"/>
      <c r="M933" s="60"/>
      <c r="N933" s="60"/>
      <c r="O933" s="60"/>
      <c r="P933" s="60"/>
      <c r="Q933" s="60"/>
      <c r="R933" s="60"/>
      <c r="S933" s="60"/>
      <c r="T933" s="60"/>
      <c r="U933" s="60"/>
      <c r="V933" s="60"/>
      <c r="W933" s="60"/>
      <c r="X933" s="60"/>
      <c r="Y933" s="60"/>
      <c r="Z933" s="60"/>
    </row>
    <row r="934" spans="1:26" ht="21.75" customHeight="1">
      <c r="A934" s="198" t="s">
        <v>573</v>
      </c>
      <c r="B934" s="198" t="s">
        <v>574</v>
      </c>
      <c r="C934" s="198"/>
      <c r="D934" s="198" t="s">
        <v>575</v>
      </c>
      <c r="E934" s="198" t="s">
        <v>576</v>
      </c>
      <c r="F934" s="615"/>
      <c r="G934" s="615"/>
      <c r="H934" s="314" t="s">
        <v>1481</v>
      </c>
      <c r="I934" s="33"/>
      <c r="J934" s="198" t="s">
        <v>568</v>
      </c>
      <c r="K934" s="60"/>
      <c r="L934" s="60"/>
      <c r="M934" s="60"/>
      <c r="N934" s="60"/>
      <c r="O934" s="60"/>
      <c r="P934" s="60"/>
      <c r="Q934" s="60"/>
      <c r="R934" s="60"/>
      <c r="S934" s="60"/>
      <c r="T934" s="60"/>
      <c r="U934" s="60"/>
      <c r="V934" s="60"/>
      <c r="W934" s="60"/>
      <c r="X934" s="60"/>
      <c r="Y934" s="60"/>
      <c r="Z934" s="60"/>
    </row>
    <row r="935" spans="1:26" ht="21.75" customHeight="1">
      <c r="A935" s="198" t="s">
        <v>577</v>
      </c>
      <c r="B935" s="198" t="s">
        <v>578</v>
      </c>
      <c r="C935" s="198"/>
      <c r="D935" s="198" t="s">
        <v>579</v>
      </c>
      <c r="E935" s="198"/>
      <c r="F935" s="615"/>
      <c r="G935" s="615"/>
      <c r="H935" s="314" t="s">
        <v>1482</v>
      </c>
      <c r="I935" s="33"/>
      <c r="J935" s="198" t="s">
        <v>572</v>
      </c>
      <c r="K935" s="60"/>
      <c r="L935" s="60"/>
      <c r="M935" s="60"/>
      <c r="N935" s="60"/>
      <c r="O935" s="60"/>
      <c r="P935" s="60"/>
      <c r="Q935" s="60"/>
      <c r="R935" s="60"/>
      <c r="S935" s="60"/>
      <c r="T935" s="60"/>
      <c r="U935" s="60"/>
      <c r="V935" s="60"/>
      <c r="W935" s="60"/>
      <c r="X935" s="60"/>
      <c r="Y935" s="60"/>
      <c r="Z935" s="60"/>
    </row>
    <row r="936" spans="1:26" ht="21.75" customHeight="1">
      <c r="A936" s="198"/>
      <c r="B936" s="198" t="s">
        <v>580</v>
      </c>
      <c r="C936" s="198"/>
      <c r="D936" s="198" t="s">
        <v>581</v>
      </c>
      <c r="E936" s="198"/>
      <c r="F936" s="615"/>
      <c r="G936" s="615"/>
      <c r="H936" s="314" t="s">
        <v>1483</v>
      </c>
      <c r="I936" s="33"/>
      <c r="J936" s="198" t="s">
        <v>576</v>
      </c>
      <c r="K936" s="60"/>
      <c r="L936" s="60"/>
      <c r="M936" s="60"/>
      <c r="N936" s="60"/>
      <c r="O936" s="60"/>
      <c r="P936" s="60"/>
      <c r="Q936" s="60"/>
      <c r="R936" s="60"/>
      <c r="S936" s="60"/>
      <c r="T936" s="60"/>
      <c r="U936" s="60"/>
      <c r="V936" s="60"/>
      <c r="W936" s="60"/>
      <c r="X936" s="60"/>
      <c r="Y936" s="60"/>
      <c r="Z936" s="60"/>
    </row>
    <row r="937" spans="1:26" ht="21.75" customHeight="1">
      <c r="A937" s="198"/>
      <c r="B937" s="198" t="s">
        <v>582</v>
      </c>
      <c r="C937" s="198"/>
      <c r="D937" s="198" t="s">
        <v>583</v>
      </c>
      <c r="E937" s="198"/>
      <c r="F937" s="615"/>
      <c r="G937" s="615"/>
      <c r="H937" s="314" t="s">
        <v>1484</v>
      </c>
      <c r="I937" s="33"/>
      <c r="J937" s="201"/>
      <c r="K937" s="60"/>
      <c r="L937" s="60"/>
      <c r="M937" s="60"/>
      <c r="N937" s="60"/>
      <c r="O937" s="60"/>
      <c r="P937" s="60"/>
      <c r="Q937" s="60"/>
      <c r="R937" s="60"/>
      <c r="S937" s="60"/>
      <c r="T937" s="60"/>
      <c r="U937" s="60"/>
      <c r="V937" s="60"/>
      <c r="W937" s="60"/>
      <c r="X937" s="60"/>
      <c r="Y937" s="60"/>
      <c r="Z937" s="60"/>
    </row>
    <row r="938" spans="1:26" ht="21.75" customHeight="1">
      <c r="A938" s="198"/>
      <c r="B938" s="198" t="s">
        <v>584</v>
      </c>
      <c r="C938" s="198"/>
      <c r="D938" s="198" t="s">
        <v>585</v>
      </c>
      <c r="E938" s="198"/>
      <c r="F938" s="615"/>
      <c r="G938" s="615"/>
      <c r="H938" s="315" t="s">
        <v>1485</v>
      </c>
      <c r="I938" s="73"/>
      <c r="J938" s="219"/>
      <c r="K938" s="60"/>
      <c r="L938" s="60"/>
      <c r="M938" s="60"/>
      <c r="N938" s="60"/>
      <c r="O938" s="60"/>
      <c r="P938" s="60"/>
      <c r="Q938" s="60"/>
      <c r="R938" s="60"/>
      <c r="S938" s="60"/>
      <c r="T938" s="60"/>
      <c r="U938" s="60"/>
      <c r="V938" s="60"/>
      <c r="W938" s="60"/>
      <c r="X938" s="60"/>
      <c r="Y938" s="60"/>
      <c r="Z938" s="60"/>
    </row>
    <row r="939" spans="1:26" ht="21.75" customHeight="1">
      <c r="A939" s="198"/>
      <c r="B939" s="198" t="s">
        <v>586</v>
      </c>
      <c r="C939" s="198"/>
      <c r="D939" s="198" t="s">
        <v>587</v>
      </c>
      <c r="E939" s="198"/>
      <c r="F939" s="618"/>
      <c r="G939" s="618"/>
      <c r="H939" s="294" t="s">
        <v>40</v>
      </c>
      <c r="I939" s="335"/>
      <c r="J939" s="219"/>
      <c r="K939" s="60"/>
      <c r="L939" s="60"/>
      <c r="M939" s="60"/>
      <c r="N939" s="60"/>
      <c r="O939" s="60"/>
      <c r="P939" s="60"/>
      <c r="Q939" s="60"/>
      <c r="R939" s="60"/>
      <c r="S939" s="60"/>
      <c r="T939" s="60"/>
      <c r="U939" s="60"/>
      <c r="V939" s="60"/>
      <c r="W939" s="60"/>
      <c r="X939" s="60"/>
      <c r="Y939" s="60"/>
      <c r="Z939" s="60"/>
    </row>
    <row r="940" spans="1:26" ht="21.75" customHeight="1">
      <c r="A940" s="198"/>
      <c r="B940" s="198"/>
      <c r="C940" s="198"/>
      <c r="D940" s="198" t="s">
        <v>473</v>
      </c>
      <c r="E940" s="198"/>
      <c r="F940" s="198"/>
      <c r="G940" s="198"/>
      <c r="H940" s="336"/>
      <c r="I940" s="336"/>
      <c r="J940" s="198"/>
      <c r="K940" s="60"/>
      <c r="L940" s="60"/>
      <c r="M940" s="60"/>
      <c r="N940" s="60"/>
      <c r="O940" s="60"/>
      <c r="P940" s="60"/>
      <c r="Q940" s="60"/>
      <c r="R940" s="60"/>
      <c r="S940" s="60"/>
      <c r="T940" s="60"/>
      <c r="U940" s="60"/>
      <c r="V940" s="60"/>
      <c r="W940" s="60"/>
      <c r="X940" s="60"/>
      <c r="Y940" s="60"/>
      <c r="Z940" s="60"/>
    </row>
    <row r="941" spans="1:26" ht="21.75" customHeight="1">
      <c r="A941" s="198"/>
      <c r="B941" s="198"/>
      <c r="C941" s="198"/>
      <c r="D941" s="198" t="s">
        <v>588</v>
      </c>
      <c r="E941" s="198"/>
      <c r="F941" s="198"/>
      <c r="G941" s="198"/>
      <c r="H941" s="336"/>
      <c r="I941" s="336"/>
      <c r="J941" s="198"/>
      <c r="K941" s="60"/>
      <c r="L941" s="60"/>
      <c r="M941" s="60"/>
      <c r="N941" s="60"/>
      <c r="O941" s="60"/>
      <c r="P941" s="60"/>
      <c r="Q941" s="60"/>
      <c r="R941" s="60"/>
      <c r="S941" s="60"/>
      <c r="T941" s="60"/>
      <c r="U941" s="60"/>
      <c r="V941" s="60"/>
      <c r="W941" s="60"/>
      <c r="X941" s="60"/>
      <c r="Y941" s="60"/>
      <c r="Z941" s="60"/>
    </row>
    <row r="942" spans="1:26" ht="21.75" customHeight="1">
      <c r="A942" s="198"/>
      <c r="B942" s="198"/>
      <c r="C942" s="198"/>
      <c r="D942" s="198" t="s">
        <v>589</v>
      </c>
      <c r="E942" s="198"/>
      <c r="F942" s="198"/>
      <c r="G942" s="198"/>
      <c r="H942" s="336"/>
      <c r="I942" s="336"/>
      <c r="J942" s="198"/>
      <c r="K942" s="60"/>
      <c r="L942" s="60"/>
      <c r="M942" s="60"/>
      <c r="N942" s="60"/>
      <c r="O942" s="60"/>
      <c r="P942" s="60"/>
      <c r="Q942" s="60"/>
      <c r="R942" s="60"/>
      <c r="S942" s="60"/>
      <c r="T942" s="60"/>
      <c r="U942" s="60"/>
      <c r="V942" s="60"/>
      <c r="W942" s="60"/>
      <c r="X942" s="60"/>
      <c r="Y942" s="60"/>
      <c r="Z942" s="60"/>
    </row>
    <row r="943" spans="1:26" ht="21.75" customHeight="1">
      <c r="A943" s="198"/>
      <c r="B943" s="198"/>
      <c r="C943" s="198"/>
      <c r="D943" s="198" t="s">
        <v>590</v>
      </c>
      <c r="E943" s="198"/>
      <c r="F943" s="198"/>
      <c r="G943" s="198"/>
      <c r="H943" s="336"/>
      <c r="I943" s="336"/>
      <c r="J943" s="198"/>
      <c r="K943" s="60"/>
      <c r="L943" s="60"/>
      <c r="M943" s="60"/>
      <c r="N943" s="60"/>
      <c r="O943" s="60"/>
      <c r="P943" s="60"/>
      <c r="Q943" s="60"/>
      <c r="R943" s="60"/>
      <c r="S943" s="60"/>
      <c r="T943" s="60"/>
      <c r="U943" s="60"/>
      <c r="V943" s="60"/>
      <c r="W943" s="60"/>
      <c r="X943" s="60"/>
      <c r="Y943" s="60"/>
      <c r="Z943" s="60"/>
    </row>
    <row r="944" spans="1:26" ht="21.75" customHeight="1">
      <c r="A944" s="218"/>
      <c r="B944" s="218"/>
      <c r="C944" s="218"/>
      <c r="D944" s="218" t="s">
        <v>591</v>
      </c>
      <c r="E944" s="218"/>
      <c r="F944" s="218"/>
      <c r="G944" s="218"/>
      <c r="H944" s="337"/>
      <c r="I944" s="337"/>
      <c r="J944" s="218"/>
      <c r="K944" s="60"/>
      <c r="L944" s="60"/>
      <c r="M944" s="60"/>
      <c r="N944" s="60"/>
      <c r="O944" s="60"/>
      <c r="P944" s="60"/>
      <c r="Q944" s="60"/>
      <c r="R944" s="60"/>
      <c r="S944" s="60"/>
      <c r="T944" s="60"/>
      <c r="U944" s="60"/>
      <c r="V944" s="60"/>
      <c r="W944" s="60"/>
      <c r="X944" s="60"/>
      <c r="Y944" s="60"/>
      <c r="Z944" s="60"/>
    </row>
    <row r="945" spans="1:26" ht="21.75" customHeight="1">
      <c r="A945" s="99"/>
      <c r="B945" s="99"/>
      <c r="C945" s="99"/>
      <c r="D945" s="99"/>
      <c r="E945" s="99"/>
      <c r="F945" s="99"/>
      <c r="G945" s="99"/>
      <c r="H945" s="99"/>
      <c r="I945" s="99"/>
      <c r="J945" s="60"/>
      <c r="K945" s="60"/>
      <c r="L945" s="60"/>
      <c r="M945" s="60"/>
      <c r="N945" s="60"/>
      <c r="O945" s="60"/>
      <c r="P945" s="60"/>
      <c r="Q945" s="60"/>
      <c r="R945" s="60"/>
      <c r="S945" s="60"/>
      <c r="T945" s="60"/>
      <c r="U945" s="60"/>
      <c r="V945" s="60"/>
      <c r="W945" s="60"/>
      <c r="X945" s="60"/>
      <c r="Y945" s="60"/>
      <c r="Z945" s="60"/>
    </row>
    <row r="946" spans="1:26" ht="21.75" customHeight="1">
      <c r="A946" s="99"/>
      <c r="B946" s="99"/>
      <c r="C946" s="99"/>
      <c r="D946" s="99"/>
      <c r="E946" s="99"/>
      <c r="F946" s="99"/>
      <c r="G946" s="99"/>
      <c r="H946" s="99"/>
      <c r="I946" s="99"/>
      <c r="J946" s="60"/>
      <c r="K946" s="60"/>
      <c r="L946" s="60"/>
      <c r="M946" s="60"/>
      <c r="N946" s="60"/>
      <c r="O946" s="60"/>
      <c r="P946" s="60"/>
      <c r="Q946" s="60"/>
      <c r="R946" s="60"/>
      <c r="S946" s="60"/>
      <c r="T946" s="60"/>
      <c r="U946" s="60"/>
      <c r="V946" s="60"/>
      <c r="W946" s="60"/>
      <c r="X946" s="60"/>
      <c r="Y946" s="60"/>
      <c r="Z946" s="60"/>
    </row>
    <row r="947" spans="1:26" ht="21.75" customHeight="1">
      <c r="A947" s="99"/>
      <c r="B947" s="99"/>
      <c r="C947" s="99"/>
      <c r="D947" s="99"/>
      <c r="E947" s="99"/>
      <c r="F947" s="99"/>
      <c r="G947" s="99"/>
      <c r="H947" s="99"/>
      <c r="I947" s="99"/>
      <c r="J947" s="60"/>
      <c r="K947" s="60"/>
      <c r="L947" s="60"/>
      <c r="M947" s="60"/>
      <c r="N947" s="60"/>
      <c r="O947" s="60"/>
      <c r="P947" s="60"/>
      <c r="Q947" s="60"/>
      <c r="R947" s="60"/>
      <c r="S947" s="60"/>
      <c r="T947" s="60"/>
      <c r="U947" s="60"/>
      <c r="V947" s="60"/>
      <c r="W947" s="60"/>
      <c r="X947" s="60"/>
      <c r="Y947" s="60"/>
      <c r="Z947" s="60"/>
    </row>
    <row r="948" spans="1:26" ht="21.75" customHeight="1">
      <c r="A948" s="99"/>
      <c r="B948" s="99"/>
      <c r="C948" s="99"/>
      <c r="D948" s="99"/>
      <c r="E948" s="99"/>
      <c r="F948" s="99"/>
      <c r="G948" s="99"/>
      <c r="H948" s="99"/>
      <c r="I948" s="99"/>
      <c r="J948" s="60"/>
      <c r="K948" s="60"/>
      <c r="L948" s="60"/>
      <c r="M948" s="60"/>
      <c r="N948" s="60"/>
      <c r="O948" s="60"/>
      <c r="P948" s="60"/>
      <c r="Q948" s="60"/>
      <c r="R948" s="60"/>
      <c r="S948" s="60"/>
      <c r="T948" s="60"/>
      <c r="U948" s="60"/>
      <c r="V948" s="60"/>
      <c r="W948" s="60"/>
      <c r="X948" s="60"/>
      <c r="Y948" s="60"/>
      <c r="Z948" s="60"/>
    </row>
    <row r="949" spans="1:26" ht="21.75" customHeight="1">
      <c r="A949" s="99"/>
      <c r="B949" s="99"/>
      <c r="C949" s="99"/>
      <c r="D949" s="99"/>
      <c r="E949" s="99"/>
      <c r="F949" s="99"/>
      <c r="G949" s="99"/>
      <c r="H949" s="99"/>
      <c r="I949" s="99"/>
      <c r="J949" s="60"/>
      <c r="K949" s="60"/>
      <c r="L949" s="60"/>
      <c r="M949" s="60"/>
      <c r="N949" s="60"/>
      <c r="O949" s="60"/>
      <c r="P949" s="60"/>
      <c r="Q949" s="60"/>
      <c r="R949" s="60"/>
      <c r="S949" s="60"/>
      <c r="T949" s="60"/>
      <c r="U949" s="60"/>
      <c r="V949" s="60"/>
      <c r="W949" s="60"/>
      <c r="X949" s="60"/>
      <c r="Y949" s="60"/>
      <c r="Z949" s="60"/>
    </row>
    <row r="950" spans="1:26" ht="21.75" customHeight="1">
      <c r="A950" s="99"/>
      <c r="B950" s="99"/>
      <c r="C950" s="99"/>
      <c r="D950" s="99"/>
      <c r="E950" s="99"/>
      <c r="F950" s="99"/>
      <c r="G950" s="99"/>
      <c r="H950" s="99"/>
      <c r="I950" s="99"/>
      <c r="J950" s="60"/>
      <c r="K950" s="60"/>
      <c r="L950" s="60"/>
      <c r="M950" s="60"/>
      <c r="N950" s="60"/>
      <c r="O950" s="60"/>
      <c r="P950" s="60"/>
      <c r="Q950" s="60"/>
      <c r="R950" s="60"/>
      <c r="S950" s="60"/>
      <c r="T950" s="60"/>
      <c r="U950" s="60"/>
      <c r="V950" s="60"/>
      <c r="W950" s="60"/>
      <c r="X950" s="60"/>
      <c r="Y950" s="60"/>
      <c r="Z950" s="60"/>
    </row>
    <row r="951" spans="1:26" ht="21.75" customHeight="1">
      <c r="A951" s="99"/>
      <c r="B951" s="99"/>
      <c r="C951" s="99"/>
      <c r="D951" s="99"/>
      <c r="E951" s="99"/>
      <c r="F951" s="99"/>
      <c r="G951" s="99"/>
      <c r="H951" s="99"/>
      <c r="I951" s="99"/>
      <c r="J951" s="60"/>
      <c r="K951" s="60"/>
      <c r="L951" s="60"/>
      <c r="M951" s="60"/>
      <c r="N951" s="60"/>
      <c r="O951" s="60"/>
      <c r="P951" s="60"/>
      <c r="Q951" s="60"/>
      <c r="R951" s="60"/>
      <c r="S951" s="60"/>
      <c r="T951" s="60"/>
      <c r="U951" s="60"/>
      <c r="V951" s="60"/>
      <c r="W951" s="60"/>
      <c r="X951" s="60"/>
      <c r="Y951" s="60"/>
      <c r="Z951" s="60"/>
    </row>
    <row r="952" spans="1:26" ht="21.75" customHeight="1">
      <c r="A952" s="99"/>
      <c r="B952" s="99"/>
      <c r="C952" s="99"/>
      <c r="D952" s="99"/>
      <c r="E952" s="99"/>
      <c r="F952" s="99"/>
      <c r="G952" s="99"/>
      <c r="H952" s="99"/>
      <c r="I952" s="99"/>
      <c r="J952" s="60"/>
      <c r="K952" s="60"/>
      <c r="L952" s="60"/>
      <c r="M952" s="60"/>
      <c r="N952" s="60"/>
      <c r="O952" s="60"/>
      <c r="P952" s="60"/>
      <c r="Q952" s="60"/>
      <c r="R952" s="60"/>
      <c r="S952" s="60"/>
      <c r="T952" s="60"/>
      <c r="U952" s="60"/>
      <c r="V952" s="60"/>
      <c r="W952" s="60"/>
      <c r="X952" s="60"/>
      <c r="Y952" s="60"/>
      <c r="Z952" s="60"/>
    </row>
    <row r="953" spans="1:26" ht="21.75" customHeight="1">
      <c r="A953" s="99"/>
      <c r="B953" s="99"/>
      <c r="C953" s="99"/>
      <c r="D953" s="99"/>
      <c r="E953" s="99"/>
      <c r="F953" s="99"/>
      <c r="G953" s="99"/>
      <c r="H953" s="99"/>
      <c r="I953" s="99"/>
      <c r="J953" s="60"/>
      <c r="K953" s="60"/>
      <c r="L953" s="60"/>
      <c r="M953" s="60"/>
      <c r="N953" s="60"/>
      <c r="O953" s="60"/>
      <c r="P953" s="60"/>
      <c r="Q953" s="60"/>
      <c r="R953" s="60"/>
      <c r="S953" s="60"/>
      <c r="T953" s="60"/>
      <c r="U953" s="60"/>
      <c r="V953" s="60"/>
      <c r="W953" s="60"/>
      <c r="X953" s="60"/>
      <c r="Y953" s="60"/>
      <c r="Z953" s="60"/>
    </row>
    <row r="954" spans="1:26" ht="21.75" customHeight="1">
      <c r="A954" s="99"/>
      <c r="B954" s="99"/>
      <c r="C954" s="99"/>
      <c r="D954" s="99"/>
      <c r="E954" s="99"/>
      <c r="F954" s="99"/>
      <c r="G954" s="99"/>
      <c r="H954" s="99"/>
      <c r="I954" s="99"/>
      <c r="J954" s="60"/>
      <c r="K954" s="60"/>
      <c r="L954" s="60"/>
      <c r="M954" s="60"/>
      <c r="N954" s="60"/>
      <c r="O954" s="60"/>
      <c r="P954" s="60"/>
      <c r="Q954" s="60"/>
      <c r="R954" s="60"/>
      <c r="S954" s="60"/>
      <c r="T954" s="60"/>
      <c r="U954" s="60"/>
      <c r="V954" s="60"/>
      <c r="W954" s="60"/>
      <c r="X954" s="60"/>
      <c r="Y954" s="60"/>
      <c r="Z954" s="60"/>
    </row>
    <row r="955" spans="1:26" ht="21.75" customHeight="1">
      <c r="A955" s="99"/>
      <c r="B955" s="99"/>
      <c r="C955" s="99"/>
      <c r="D955" s="99"/>
      <c r="E955" s="99"/>
      <c r="F955" s="99"/>
      <c r="G955" s="99"/>
      <c r="H955" s="99"/>
      <c r="I955" s="99"/>
      <c r="J955" s="60"/>
      <c r="K955" s="60"/>
      <c r="L955" s="60"/>
      <c r="M955" s="60"/>
      <c r="N955" s="60"/>
      <c r="O955" s="60"/>
      <c r="P955" s="60"/>
      <c r="Q955" s="60"/>
      <c r="R955" s="60"/>
      <c r="S955" s="60"/>
      <c r="T955" s="60"/>
      <c r="U955" s="60"/>
      <c r="V955" s="60"/>
      <c r="W955" s="60"/>
      <c r="X955" s="60"/>
      <c r="Y955" s="60"/>
      <c r="Z955" s="60"/>
    </row>
    <row r="956" spans="1:26" ht="21.75" customHeight="1">
      <c r="A956" s="99"/>
      <c r="B956" s="99"/>
      <c r="C956" s="99"/>
      <c r="D956" s="99"/>
      <c r="E956" s="99"/>
      <c r="F956" s="99"/>
      <c r="G956" s="99"/>
      <c r="H956" s="99"/>
      <c r="I956" s="99"/>
      <c r="J956" s="60"/>
      <c r="K956" s="60"/>
      <c r="L956" s="60"/>
      <c r="M956" s="60"/>
      <c r="N956" s="60"/>
      <c r="O956" s="60"/>
      <c r="P956" s="60"/>
      <c r="Q956" s="60"/>
      <c r="R956" s="60"/>
      <c r="S956" s="60"/>
      <c r="T956" s="60"/>
      <c r="U956" s="60"/>
      <c r="V956" s="60"/>
      <c r="W956" s="60"/>
      <c r="X956" s="60"/>
      <c r="Y956" s="60"/>
      <c r="Z956" s="60"/>
    </row>
    <row r="957" spans="1:26" ht="21.75" customHeight="1">
      <c r="A957" s="99"/>
      <c r="B957" s="99"/>
      <c r="C957" s="99"/>
      <c r="D957" s="99"/>
      <c r="E957" s="99"/>
      <c r="F957" s="99"/>
      <c r="G957" s="99"/>
      <c r="H957" s="99"/>
      <c r="I957" s="99"/>
      <c r="J957" s="60"/>
      <c r="K957" s="60"/>
      <c r="L957" s="60"/>
      <c r="M957" s="60"/>
      <c r="N957" s="60"/>
      <c r="O957" s="60"/>
      <c r="P957" s="60"/>
      <c r="Q957" s="60"/>
      <c r="R957" s="60"/>
      <c r="S957" s="60"/>
      <c r="T957" s="60"/>
      <c r="U957" s="60"/>
      <c r="V957" s="60"/>
      <c r="W957" s="60"/>
      <c r="X957" s="60"/>
      <c r="Y957" s="60"/>
      <c r="Z957" s="60"/>
    </row>
    <row r="958" spans="1:26" ht="21.75" customHeight="1">
      <c r="A958" s="99"/>
      <c r="B958" s="99"/>
      <c r="C958" s="99"/>
      <c r="D958" s="99"/>
      <c r="E958" s="99"/>
      <c r="F958" s="99"/>
      <c r="G958" s="99"/>
      <c r="H958" s="99"/>
      <c r="I958" s="99"/>
      <c r="J958" s="60"/>
      <c r="K958" s="60"/>
      <c r="L958" s="60"/>
      <c r="M958" s="60"/>
      <c r="N958" s="60"/>
      <c r="O958" s="60"/>
      <c r="P958" s="60"/>
      <c r="Q958" s="60"/>
      <c r="R958" s="60"/>
      <c r="S958" s="60"/>
      <c r="T958" s="60"/>
      <c r="U958" s="60"/>
      <c r="V958" s="60"/>
      <c r="W958" s="60"/>
      <c r="X958" s="60"/>
      <c r="Y958" s="60"/>
      <c r="Z958" s="60"/>
    </row>
    <row r="959" spans="1:26" ht="21.75" customHeight="1">
      <c r="A959" s="99"/>
      <c r="B959" s="99"/>
      <c r="C959" s="99"/>
      <c r="D959" s="99"/>
      <c r="E959" s="99"/>
      <c r="F959" s="99"/>
      <c r="G959" s="99"/>
      <c r="H959" s="99"/>
      <c r="I959" s="99"/>
      <c r="J959" s="60"/>
      <c r="K959" s="60"/>
      <c r="L959" s="60"/>
      <c r="M959" s="60"/>
      <c r="N959" s="60"/>
      <c r="O959" s="60"/>
      <c r="P959" s="60"/>
      <c r="Q959" s="60"/>
      <c r="R959" s="60"/>
      <c r="S959" s="60"/>
      <c r="T959" s="60"/>
      <c r="U959" s="60"/>
      <c r="V959" s="60"/>
      <c r="W959" s="60"/>
      <c r="X959" s="60"/>
      <c r="Y959" s="60"/>
      <c r="Z959" s="60"/>
    </row>
    <row r="960" spans="1:26" ht="21.75" customHeight="1">
      <c r="A960" s="99"/>
      <c r="B960" s="99"/>
      <c r="C960" s="99"/>
      <c r="D960" s="99"/>
      <c r="E960" s="99"/>
      <c r="F960" s="99"/>
      <c r="G960" s="99"/>
      <c r="H960" s="99"/>
      <c r="I960" s="99"/>
      <c r="J960" s="60"/>
      <c r="K960" s="60"/>
      <c r="L960" s="60"/>
      <c r="M960" s="60"/>
      <c r="N960" s="60"/>
      <c r="O960" s="60"/>
      <c r="P960" s="60"/>
      <c r="Q960" s="60"/>
      <c r="R960" s="60"/>
      <c r="S960" s="60"/>
      <c r="T960" s="60"/>
      <c r="U960" s="60"/>
      <c r="V960" s="60"/>
      <c r="W960" s="60"/>
      <c r="X960" s="60"/>
      <c r="Y960" s="60"/>
      <c r="Z960" s="60"/>
    </row>
    <row r="961" spans="1:26" ht="21.75" customHeight="1">
      <c r="A961" s="99"/>
      <c r="B961" s="99"/>
      <c r="C961" s="99"/>
      <c r="D961" s="99"/>
      <c r="E961" s="99"/>
      <c r="F961" s="99"/>
      <c r="G961" s="99"/>
      <c r="H961" s="99"/>
      <c r="I961" s="99"/>
      <c r="J961" s="60"/>
      <c r="K961" s="60"/>
      <c r="L961" s="60"/>
      <c r="M961" s="60"/>
      <c r="N961" s="60"/>
      <c r="O961" s="60"/>
      <c r="P961" s="60"/>
      <c r="Q961" s="60"/>
      <c r="R961" s="60"/>
      <c r="S961" s="60"/>
      <c r="T961" s="60"/>
      <c r="U961" s="60"/>
      <c r="V961" s="60"/>
      <c r="W961" s="60"/>
      <c r="X961" s="60"/>
      <c r="Y961" s="60"/>
      <c r="Z961" s="60"/>
    </row>
    <row r="962" spans="1:26" ht="21.75" customHeight="1">
      <c r="A962" s="99"/>
      <c r="B962" s="99"/>
      <c r="C962" s="99"/>
      <c r="D962" s="99"/>
      <c r="E962" s="99"/>
      <c r="F962" s="99"/>
      <c r="G962" s="99"/>
      <c r="H962" s="99"/>
      <c r="I962" s="99"/>
      <c r="J962" s="60"/>
      <c r="K962" s="60"/>
      <c r="L962" s="60"/>
      <c r="M962" s="60"/>
      <c r="N962" s="60"/>
      <c r="O962" s="60"/>
      <c r="P962" s="60"/>
      <c r="Q962" s="60"/>
      <c r="R962" s="60"/>
      <c r="S962" s="60"/>
      <c r="T962" s="60"/>
      <c r="U962" s="60"/>
      <c r="V962" s="60"/>
      <c r="W962" s="60"/>
      <c r="X962" s="60"/>
      <c r="Y962" s="60"/>
      <c r="Z962" s="60"/>
    </row>
    <row r="963" spans="1:26" ht="21.75" customHeight="1">
      <c r="A963" s="99"/>
      <c r="B963" s="99"/>
      <c r="C963" s="99"/>
      <c r="D963" s="99"/>
      <c r="E963" s="99"/>
      <c r="F963" s="99"/>
      <c r="G963" s="99"/>
      <c r="H963" s="99"/>
      <c r="I963" s="99"/>
      <c r="J963" s="60"/>
      <c r="K963" s="60"/>
      <c r="L963" s="60"/>
      <c r="M963" s="60"/>
      <c r="N963" s="60"/>
      <c r="O963" s="60"/>
      <c r="P963" s="60"/>
      <c r="Q963" s="60"/>
      <c r="R963" s="60"/>
      <c r="S963" s="60"/>
      <c r="T963" s="60"/>
      <c r="U963" s="60"/>
      <c r="V963" s="60"/>
      <c r="W963" s="60"/>
      <c r="X963" s="60"/>
      <c r="Y963" s="60"/>
      <c r="Z963" s="60"/>
    </row>
    <row r="964" spans="1:26" ht="21.75" customHeight="1">
      <c r="A964" s="99"/>
      <c r="B964" s="99"/>
      <c r="C964" s="99"/>
      <c r="D964" s="99"/>
      <c r="E964" s="99"/>
      <c r="F964" s="99"/>
      <c r="G964" s="99"/>
      <c r="H964" s="99"/>
      <c r="I964" s="99"/>
      <c r="J964" s="60"/>
      <c r="K964" s="60"/>
      <c r="L964" s="60"/>
      <c r="M964" s="60"/>
      <c r="N964" s="60"/>
      <c r="O964" s="60"/>
      <c r="P964" s="60"/>
      <c r="Q964" s="60"/>
      <c r="R964" s="60"/>
      <c r="S964" s="60"/>
      <c r="T964" s="60"/>
      <c r="U964" s="60"/>
      <c r="V964" s="60"/>
      <c r="W964" s="60"/>
      <c r="X964" s="60"/>
      <c r="Y964" s="60"/>
      <c r="Z964" s="60"/>
    </row>
    <row r="965" spans="1:26" ht="21.75" customHeight="1">
      <c r="A965" s="99"/>
      <c r="B965" s="99"/>
      <c r="C965" s="99"/>
      <c r="D965" s="99"/>
      <c r="E965" s="99"/>
      <c r="F965" s="99"/>
      <c r="G965" s="99"/>
      <c r="H965" s="99"/>
      <c r="I965" s="99"/>
      <c r="J965" s="60"/>
      <c r="K965" s="60"/>
      <c r="L965" s="60"/>
      <c r="M965" s="60"/>
      <c r="N965" s="60"/>
      <c r="O965" s="60"/>
      <c r="P965" s="60"/>
      <c r="Q965" s="60"/>
      <c r="R965" s="60"/>
      <c r="S965" s="60"/>
      <c r="T965" s="60"/>
      <c r="U965" s="60"/>
      <c r="V965" s="60"/>
      <c r="W965" s="60"/>
      <c r="X965" s="60"/>
      <c r="Y965" s="60"/>
      <c r="Z965" s="60"/>
    </row>
    <row r="966" spans="1:26" ht="21.75" customHeight="1">
      <c r="A966" s="99"/>
      <c r="B966" s="99"/>
      <c r="C966" s="99"/>
      <c r="D966" s="99"/>
      <c r="E966" s="99"/>
      <c r="F966" s="99"/>
      <c r="G966" s="99"/>
      <c r="H966" s="99"/>
      <c r="I966" s="99"/>
      <c r="J966" s="60"/>
      <c r="K966" s="60"/>
      <c r="L966" s="60"/>
      <c r="M966" s="60"/>
      <c r="N966" s="60"/>
      <c r="O966" s="60"/>
      <c r="P966" s="60"/>
      <c r="Q966" s="60"/>
      <c r="R966" s="60"/>
      <c r="S966" s="60"/>
      <c r="T966" s="60"/>
      <c r="U966" s="60"/>
      <c r="V966" s="60"/>
      <c r="W966" s="60"/>
      <c r="X966" s="60"/>
      <c r="Y966" s="60"/>
      <c r="Z966" s="60"/>
    </row>
    <row r="967" spans="1:26" ht="21.75" customHeight="1">
      <c r="A967" s="99"/>
      <c r="B967" s="99"/>
      <c r="C967" s="99"/>
      <c r="D967" s="99"/>
      <c r="E967" s="99"/>
      <c r="F967" s="99"/>
      <c r="G967" s="99"/>
      <c r="H967" s="99"/>
      <c r="I967" s="99"/>
      <c r="J967" s="60"/>
      <c r="K967" s="60"/>
      <c r="L967" s="60"/>
      <c r="M967" s="60"/>
      <c r="N967" s="60"/>
      <c r="O967" s="60"/>
      <c r="P967" s="60"/>
      <c r="Q967" s="60"/>
      <c r="R967" s="60"/>
      <c r="S967" s="60"/>
      <c r="T967" s="60"/>
      <c r="U967" s="60"/>
      <c r="V967" s="60"/>
      <c r="W967" s="60"/>
      <c r="X967" s="60"/>
      <c r="Y967" s="60"/>
      <c r="Z967" s="60"/>
    </row>
    <row r="968" spans="1:26" ht="21.75" customHeight="1">
      <c r="A968" s="99"/>
      <c r="B968" s="99"/>
      <c r="C968" s="99"/>
      <c r="D968" s="99"/>
      <c r="E968" s="99"/>
      <c r="F968" s="99"/>
      <c r="G968" s="99"/>
      <c r="H968" s="99"/>
      <c r="I968" s="99"/>
      <c r="J968" s="60"/>
      <c r="K968" s="60"/>
      <c r="L968" s="60"/>
      <c r="M968" s="60"/>
      <c r="N968" s="60"/>
      <c r="O968" s="60"/>
      <c r="P968" s="60"/>
      <c r="Q968" s="60"/>
      <c r="R968" s="60"/>
      <c r="S968" s="60"/>
      <c r="T968" s="60"/>
      <c r="U968" s="60"/>
      <c r="V968" s="60"/>
      <c r="W968" s="60"/>
      <c r="X968" s="60"/>
      <c r="Y968" s="60"/>
      <c r="Z968" s="60"/>
    </row>
    <row r="969" spans="1:26" ht="21.75" customHeight="1">
      <c r="A969" s="99"/>
      <c r="B969" s="99"/>
      <c r="C969" s="99"/>
      <c r="D969" s="99"/>
      <c r="E969" s="99"/>
      <c r="F969" s="99"/>
      <c r="G969" s="99"/>
      <c r="H969" s="99"/>
      <c r="I969" s="99"/>
      <c r="J969" s="60"/>
      <c r="K969" s="60"/>
      <c r="L969" s="60"/>
      <c r="M969" s="60"/>
      <c r="N969" s="60"/>
      <c r="O969" s="60"/>
      <c r="P969" s="60"/>
      <c r="Q969" s="60"/>
      <c r="R969" s="60"/>
      <c r="S969" s="60"/>
      <c r="T969" s="60"/>
      <c r="U969" s="60"/>
      <c r="V969" s="60"/>
      <c r="W969" s="60"/>
      <c r="X969" s="60"/>
      <c r="Y969" s="60"/>
      <c r="Z969" s="60"/>
    </row>
    <row r="970" spans="1:26" ht="21.75" customHeight="1">
      <c r="A970" s="99"/>
      <c r="B970" s="99"/>
      <c r="C970" s="99"/>
      <c r="D970" s="99"/>
      <c r="E970" s="99"/>
      <c r="F970" s="99"/>
      <c r="G970" s="99"/>
      <c r="H970" s="99"/>
      <c r="I970" s="99"/>
      <c r="J970" s="60"/>
      <c r="K970" s="60"/>
      <c r="L970" s="60"/>
      <c r="M970" s="60"/>
      <c r="N970" s="60"/>
      <c r="O970" s="60"/>
      <c r="P970" s="60"/>
      <c r="Q970" s="60"/>
      <c r="R970" s="60"/>
      <c r="S970" s="60"/>
      <c r="T970" s="60"/>
      <c r="U970" s="60"/>
      <c r="V970" s="60"/>
      <c r="W970" s="60"/>
      <c r="X970" s="60"/>
      <c r="Y970" s="60"/>
      <c r="Z970" s="60"/>
    </row>
    <row r="971" spans="1:26" ht="21.75" customHeight="1">
      <c r="A971" s="99"/>
      <c r="B971" s="99"/>
      <c r="C971" s="99"/>
      <c r="D971" s="99"/>
      <c r="E971" s="99"/>
      <c r="F971" s="99"/>
      <c r="G971" s="99"/>
      <c r="H971" s="99"/>
      <c r="I971" s="99"/>
      <c r="J971" s="60"/>
      <c r="K971" s="60"/>
      <c r="L971" s="60"/>
      <c r="M971" s="60"/>
      <c r="N971" s="60"/>
      <c r="O971" s="60"/>
      <c r="P971" s="60"/>
      <c r="Q971" s="60"/>
      <c r="R971" s="60"/>
      <c r="S971" s="60"/>
      <c r="T971" s="60"/>
      <c r="U971" s="60"/>
      <c r="V971" s="60"/>
      <c r="W971" s="60"/>
      <c r="X971" s="60"/>
      <c r="Y971" s="60"/>
      <c r="Z971" s="60"/>
    </row>
    <row r="972" spans="1:26" ht="21.75" customHeight="1">
      <c r="A972" s="99"/>
      <c r="B972" s="99"/>
      <c r="C972" s="99"/>
      <c r="D972" s="99"/>
      <c r="E972" s="99"/>
      <c r="F972" s="99"/>
      <c r="G972" s="99"/>
      <c r="H972" s="99"/>
      <c r="I972" s="99"/>
      <c r="J972" s="60"/>
      <c r="K972" s="60"/>
      <c r="L972" s="60"/>
      <c r="M972" s="60"/>
      <c r="N972" s="60"/>
      <c r="O972" s="60"/>
      <c r="P972" s="60"/>
      <c r="Q972" s="60"/>
      <c r="R972" s="60"/>
      <c r="S972" s="60"/>
      <c r="T972" s="60"/>
      <c r="U972" s="60"/>
      <c r="V972" s="60"/>
      <c r="W972" s="60"/>
      <c r="X972" s="60"/>
      <c r="Y972" s="60"/>
      <c r="Z972" s="60"/>
    </row>
    <row r="973" spans="1:26" ht="21.75" customHeight="1">
      <c r="A973" s="99"/>
      <c r="B973" s="99"/>
      <c r="C973" s="99"/>
      <c r="D973" s="99"/>
      <c r="E973" s="99"/>
      <c r="F973" s="99"/>
      <c r="G973" s="99"/>
      <c r="H973" s="99"/>
      <c r="I973" s="99"/>
      <c r="J973" s="60"/>
      <c r="K973" s="60"/>
      <c r="L973" s="60"/>
      <c r="M973" s="60"/>
      <c r="N973" s="60"/>
      <c r="O973" s="60"/>
      <c r="P973" s="60"/>
      <c r="Q973" s="60"/>
      <c r="R973" s="60"/>
      <c r="S973" s="60"/>
      <c r="T973" s="60"/>
      <c r="U973" s="60"/>
      <c r="V973" s="60"/>
      <c r="W973" s="60"/>
      <c r="X973" s="60"/>
      <c r="Y973" s="60"/>
      <c r="Z973" s="60"/>
    </row>
    <row r="974" spans="1:26" ht="21.75" customHeight="1">
      <c r="A974" s="99"/>
      <c r="B974" s="99"/>
      <c r="C974" s="99"/>
      <c r="D974" s="99"/>
      <c r="E974" s="99"/>
      <c r="F974" s="99"/>
      <c r="G974" s="99"/>
      <c r="H974" s="99"/>
      <c r="I974" s="99"/>
      <c r="J974" s="60"/>
      <c r="K974" s="60"/>
      <c r="L974" s="60"/>
      <c r="M974" s="60"/>
      <c r="N974" s="60"/>
      <c r="O974" s="60"/>
      <c r="P974" s="60"/>
      <c r="Q974" s="60"/>
      <c r="R974" s="60"/>
      <c r="S974" s="60"/>
      <c r="T974" s="60"/>
      <c r="U974" s="60"/>
      <c r="V974" s="60"/>
      <c r="W974" s="60"/>
      <c r="X974" s="60"/>
      <c r="Y974" s="60"/>
      <c r="Z974" s="60"/>
    </row>
    <row r="975" spans="1:26" ht="21.75" customHeight="1">
      <c r="A975" s="99"/>
      <c r="B975" s="99"/>
      <c r="C975" s="99"/>
      <c r="D975" s="99"/>
      <c r="E975" s="99"/>
      <c r="F975" s="99"/>
      <c r="G975" s="99"/>
      <c r="H975" s="99"/>
      <c r="I975" s="99"/>
      <c r="J975" s="60"/>
      <c r="K975" s="60"/>
      <c r="L975" s="60"/>
      <c r="M975" s="60"/>
      <c r="N975" s="60"/>
      <c r="O975" s="60"/>
      <c r="P975" s="60"/>
      <c r="Q975" s="60"/>
      <c r="R975" s="60"/>
      <c r="S975" s="60"/>
      <c r="T975" s="60"/>
      <c r="U975" s="60"/>
      <c r="V975" s="60"/>
      <c r="W975" s="60"/>
      <c r="X975" s="60"/>
      <c r="Y975" s="60"/>
      <c r="Z975" s="60"/>
    </row>
    <row r="976" spans="1:26" ht="21.75" customHeight="1">
      <c r="A976" s="99"/>
      <c r="B976" s="99"/>
      <c r="C976" s="99"/>
      <c r="D976" s="99"/>
      <c r="E976" s="99"/>
      <c r="F976" s="99"/>
      <c r="G976" s="99"/>
      <c r="H976" s="99"/>
      <c r="I976" s="99"/>
      <c r="J976" s="60"/>
      <c r="K976" s="60"/>
      <c r="L976" s="60"/>
      <c r="M976" s="60"/>
      <c r="N976" s="60"/>
      <c r="O976" s="60"/>
      <c r="P976" s="60"/>
      <c r="Q976" s="60"/>
      <c r="R976" s="60"/>
      <c r="S976" s="60"/>
      <c r="T976" s="60"/>
      <c r="U976" s="60"/>
      <c r="V976" s="60"/>
      <c r="W976" s="60"/>
      <c r="X976" s="60"/>
      <c r="Y976" s="60"/>
      <c r="Z976" s="60"/>
    </row>
    <row r="977" spans="1:26" ht="21.75" customHeight="1">
      <c r="A977" s="99"/>
      <c r="B977" s="99"/>
      <c r="C977" s="99"/>
      <c r="D977" s="99"/>
      <c r="E977" s="99"/>
      <c r="F977" s="99"/>
      <c r="G977" s="99"/>
      <c r="H977" s="99"/>
      <c r="I977" s="99"/>
      <c r="J977" s="60"/>
      <c r="K977" s="60"/>
      <c r="L977" s="60"/>
      <c r="M977" s="60"/>
      <c r="N977" s="60"/>
      <c r="O977" s="60"/>
      <c r="P977" s="60"/>
      <c r="Q977" s="60"/>
      <c r="R977" s="60"/>
      <c r="S977" s="60"/>
      <c r="T977" s="60"/>
      <c r="U977" s="60"/>
      <c r="V977" s="60"/>
      <c r="W977" s="60"/>
      <c r="X977" s="60"/>
      <c r="Y977" s="60"/>
      <c r="Z977" s="60"/>
    </row>
    <row r="978" spans="1:26" ht="21.75" customHeight="1">
      <c r="A978" s="99"/>
      <c r="B978" s="99"/>
      <c r="C978" s="99"/>
      <c r="D978" s="99"/>
      <c r="E978" s="99"/>
      <c r="F978" s="99"/>
      <c r="G978" s="99"/>
      <c r="H978" s="99"/>
      <c r="I978" s="99"/>
      <c r="J978" s="60"/>
      <c r="K978" s="60"/>
      <c r="L978" s="60"/>
      <c r="M978" s="60"/>
      <c r="N978" s="60"/>
      <c r="O978" s="60"/>
      <c r="P978" s="60"/>
      <c r="Q978" s="60"/>
      <c r="R978" s="60"/>
      <c r="S978" s="60"/>
      <c r="T978" s="60"/>
      <c r="U978" s="60"/>
      <c r="V978" s="60"/>
      <c r="W978" s="60"/>
      <c r="X978" s="60"/>
      <c r="Y978" s="60"/>
      <c r="Z978" s="60"/>
    </row>
    <row r="979" spans="1:26" ht="21.75" customHeight="1">
      <c r="A979" s="99"/>
      <c r="B979" s="99"/>
      <c r="C979" s="99"/>
      <c r="D979" s="99"/>
      <c r="E979" s="99"/>
      <c r="F979" s="99"/>
      <c r="G979" s="99"/>
      <c r="H979" s="99"/>
      <c r="I979" s="99"/>
      <c r="J979" s="60"/>
      <c r="K979" s="60"/>
      <c r="L979" s="60"/>
      <c r="M979" s="60"/>
      <c r="N979" s="60"/>
      <c r="O979" s="60"/>
      <c r="P979" s="60"/>
      <c r="Q979" s="60"/>
      <c r="R979" s="60"/>
      <c r="S979" s="60"/>
      <c r="T979" s="60"/>
      <c r="U979" s="60"/>
      <c r="V979" s="60"/>
      <c r="W979" s="60"/>
      <c r="X979" s="60"/>
      <c r="Y979" s="60"/>
      <c r="Z979" s="60"/>
    </row>
    <row r="980" spans="1:26" ht="21.75" customHeight="1">
      <c r="A980" s="99"/>
      <c r="B980" s="99"/>
      <c r="C980" s="99"/>
      <c r="D980" s="99"/>
      <c r="E980" s="99"/>
      <c r="F980" s="99"/>
      <c r="G980" s="99"/>
      <c r="H980" s="99"/>
      <c r="I980" s="99"/>
      <c r="J980" s="60"/>
      <c r="K980" s="60"/>
      <c r="L980" s="60"/>
      <c r="M980" s="60"/>
      <c r="N980" s="60"/>
      <c r="O980" s="60"/>
      <c r="P980" s="60"/>
      <c r="Q980" s="60"/>
      <c r="R980" s="60"/>
      <c r="S980" s="60"/>
      <c r="T980" s="60"/>
      <c r="U980" s="60"/>
      <c r="V980" s="60"/>
      <c r="W980" s="60"/>
      <c r="X980" s="60"/>
      <c r="Y980" s="60"/>
      <c r="Z980" s="60"/>
    </row>
    <row r="981" spans="1:26" ht="21.75" customHeight="1">
      <c r="A981" s="99"/>
      <c r="B981" s="99"/>
      <c r="C981" s="99"/>
      <c r="D981" s="99"/>
      <c r="E981" s="99"/>
      <c r="F981" s="99"/>
      <c r="G981" s="99"/>
      <c r="H981" s="99"/>
      <c r="I981" s="99"/>
      <c r="J981" s="60"/>
      <c r="K981" s="60"/>
      <c r="L981" s="60"/>
      <c r="M981" s="60"/>
      <c r="N981" s="60"/>
      <c r="O981" s="60"/>
      <c r="P981" s="60"/>
      <c r="Q981" s="60"/>
      <c r="R981" s="60"/>
      <c r="S981" s="60"/>
      <c r="T981" s="60"/>
      <c r="U981" s="60"/>
      <c r="V981" s="60"/>
      <c r="W981" s="60"/>
      <c r="X981" s="60"/>
      <c r="Y981" s="60"/>
      <c r="Z981" s="60"/>
    </row>
    <row r="982" spans="1:26" ht="21.75" customHeight="1">
      <c r="A982" s="99"/>
      <c r="B982" s="99"/>
      <c r="C982" s="99"/>
      <c r="D982" s="99"/>
      <c r="E982" s="99"/>
      <c r="F982" s="99"/>
      <c r="G982" s="99"/>
      <c r="H982" s="99"/>
      <c r="I982" s="99"/>
      <c r="J982" s="60"/>
      <c r="K982" s="60"/>
      <c r="L982" s="60"/>
      <c r="M982" s="60"/>
      <c r="N982" s="60"/>
      <c r="O982" s="60"/>
      <c r="P982" s="60"/>
      <c r="Q982" s="60"/>
      <c r="R982" s="60"/>
      <c r="S982" s="60"/>
      <c r="T982" s="60"/>
      <c r="U982" s="60"/>
      <c r="V982" s="60"/>
      <c r="W982" s="60"/>
      <c r="X982" s="60"/>
      <c r="Y982" s="60"/>
      <c r="Z982" s="60"/>
    </row>
    <row r="983" spans="1:26" ht="21.75" customHeight="1">
      <c r="A983" s="99"/>
      <c r="B983" s="99"/>
      <c r="C983" s="99"/>
      <c r="D983" s="99"/>
      <c r="E983" s="99"/>
      <c r="F983" s="99"/>
      <c r="G983" s="99"/>
      <c r="H983" s="99"/>
      <c r="I983" s="99"/>
      <c r="J983" s="60"/>
      <c r="K983" s="60"/>
      <c r="L983" s="60"/>
      <c r="M983" s="60"/>
      <c r="N983" s="60"/>
      <c r="O983" s="60"/>
      <c r="P983" s="60"/>
      <c r="Q983" s="60"/>
      <c r="R983" s="60"/>
      <c r="S983" s="60"/>
      <c r="T983" s="60"/>
      <c r="U983" s="60"/>
      <c r="V983" s="60"/>
      <c r="W983" s="60"/>
      <c r="X983" s="60"/>
      <c r="Y983" s="60"/>
      <c r="Z983" s="60"/>
    </row>
    <row r="984" spans="1:26" ht="21.75" customHeight="1">
      <c r="A984" s="99"/>
      <c r="B984" s="99"/>
      <c r="C984" s="99"/>
      <c r="D984" s="99"/>
      <c r="E984" s="99"/>
      <c r="F984" s="99"/>
      <c r="G984" s="99"/>
      <c r="H984" s="99"/>
      <c r="I984" s="99"/>
      <c r="J984" s="60"/>
      <c r="K984" s="60"/>
      <c r="L984" s="60"/>
      <c r="M984" s="60"/>
      <c r="N984" s="60"/>
      <c r="O984" s="60"/>
      <c r="P984" s="60"/>
      <c r="Q984" s="60"/>
      <c r="R984" s="60"/>
      <c r="S984" s="60"/>
      <c r="T984" s="60"/>
      <c r="U984" s="60"/>
      <c r="V984" s="60"/>
      <c r="W984" s="60"/>
      <c r="X984" s="60"/>
      <c r="Y984" s="60"/>
      <c r="Z984" s="60"/>
    </row>
    <row r="985" spans="1:26" ht="21.75" customHeight="1">
      <c r="A985" s="99"/>
      <c r="B985" s="99"/>
      <c r="C985" s="99"/>
      <c r="D985" s="99"/>
      <c r="E985" s="99"/>
      <c r="F985" s="99"/>
      <c r="G985" s="99"/>
      <c r="H985" s="99"/>
      <c r="I985" s="99"/>
      <c r="J985" s="60"/>
      <c r="K985" s="60"/>
      <c r="L985" s="60"/>
      <c r="M985" s="60"/>
      <c r="N985" s="60"/>
      <c r="O985" s="60"/>
      <c r="P985" s="60"/>
      <c r="Q985" s="60"/>
      <c r="R985" s="60"/>
      <c r="S985" s="60"/>
      <c r="T985" s="60"/>
      <c r="U985" s="60"/>
      <c r="V985" s="60"/>
      <c r="W985" s="60"/>
      <c r="X985" s="60"/>
      <c r="Y985" s="60"/>
      <c r="Z985" s="60"/>
    </row>
    <row r="986" spans="1:26" ht="21.75" customHeight="1">
      <c r="A986" s="99"/>
      <c r="B986" s="99"/>
      <c r="C986" s="99"/>
      <c r="D986" s="99"/>
      <c r="E986" s="99"/>
      <c r="F986" s="99"/>
      <c r="G986" s="99"/>
      <c r="H986" s="99"/>
      <c r="I986" s="99"/>
      <c r="J986" s="60"/>
      <c r="K986" s="60"/>
      <c r="L986" s="60"/>
      <c r="M986" s="60"/>
      <c r="N986" s="60"/>
      <c r="O986" s="60"/>
      <c r="P986" s="60"/>
      <c r="Q986" s="60"/>
      <c r="R986" s="60"/>
      <c r="S986" s="60"/>
      <c r="T986" s="60"/>
      <c r="U986" s="60"/>
      <c r="V986" s="60"/>
      <c r="W986" s="60"/>
      <c r="X986" s="60"/>
      <c r="Y986" s="60"/>
      <c r="Z986" s="60"/>
    </row>
    <row r="987" spans="1:26" ht="21.75" customHeight="1">
      <c r="A987" s="99"/>
      <c r="B987" s="99"/>
      <c r="C987" s="99"/>
      <c r="D987" s="99"/>
      <c r="E987" s="99"/>
      <c r="F987" s="99"/>
      <c r="G987" s="99"/>
      <c r="H987" s="99"/>
      <c r="I987" s="99"/>
      <c r="J987" s="60"/>
      <c r="K987" s="60"/>
      <c r="L987" s="60"/>
      <c r="M987" s="60"/>
      <c r="N987" s="60"/>
      <c r="O987" s="60"/>
      <c r="P987" s="60"/>
      <c r="Q987" s="60"/>
      <c r="R987" s="60"/>
      <c r="S987" s="60"/>
      <c r="T987" s="60"/>
      <c r="U987" s="60"/>
      <c r="V987" s="60"/>
      <c r="W987" s="60"/>
      <c r="X987" s="60"/>
      <c r="Y987" s="60"/>
      <c r="Z987" s="60"/>
    </row>
    <row r="988" spans="1:26" ht="21.75" customHeight="1">
      <c r="A988" s="99"/>
      <c r="B988" s="99"/>
      <c r="C988" s="99"/>
      <c r="D988" s="99"/>
      <c r="E988" s="99"/>
      <c r="F988" s="99"/>
      <c r="G988" s="99"/>
      <c r="H988" s="99"/>
      <c r="I988" s="99"/>
      <c r="J988" s="60"/>
      <c r="K988" s="60"/>
      <c r="L988" s="60"/>
      <c r="M988" s="60"/>
      <c r="N988" s="60"/>
      <c r="O988" s="60"/>
      <c r="P988" s="60"/>
      <c r="Q988" s="60"/>
      <c r="R988" s="60"/>
      <c r="S988" s="60"/>
      <c r="T988" s="60"/>
      <c r="U988" s="60"/>
      <c r="V988" s="60"/>
      <c r="W988" s="60"/>
      <c r="X988" s="60"/>
      <c r="Y988" s="60"/>
      <c r="Z988" s="60"/>
    </row>
    <row r="989" spans="1:26" ht="21.75" customHeight="1">
      <c r="A989" s="99"/>
      <c r="B989" s="99"/>
      <c r="C989" s="99"/>
      <c r="D989" s="99"/>
      <c r="E989" s="99"/>
      <c r="F989" s="99"/>
      <c r="G989" s="99"/>
      <c r="H989" s="99"/>
      <c r="I989" s="99"/>
      <c r="J989" s="60"/>
      <c r="K989" s="60"/>
      <c r="L989" s="60"/>
      <c r="M989" s="60"/>
      <c r="N989" s="60"/>
      <c r="O989" s="60"/>
      <c r="P989" s="60"/>
      <c r="Q989" s="60"/>
      <c r="R989" s="60"/>
      <c r="S989" s="60"/>
      <c r="T989" s="60"/>
      <c r="U989" s="60"/>
      <c r="V989" s="60"/>
      <c r="W989" s="60"/>
      <c r="X989" s="60"/>
      <c r="Y989" s="60"/>
      <c r="Z989" s="60"/>
    </row>
    <row r="990" spans="1:26" ht="21.75" customHeight="1">
      <c r="A990" s="99"/>
      <c r="B990" s="99"/>
      <c r="C990" s="99"/>
      <c r="D990" s="99"/>
      <c r="E990" s="99"/>
      <c r="F990" s="99"/>
      <c r="G990" s="99"/>
      <c r="H990" s="99"/>
      <c r="I990" s="99"/>
      <c r="J990" s="60"/>
      <c r="K990" s="60"/>
      <c r="L990" s="60"/>
      <c r="M990" s="60"/>
      <c r="N990" s="60"/>
      <c r="O990" s="60"/>
      <c r="P990" s="60"/>
      <c r="Q990" s="60"/>
      <c r="R990" s="60"/>
      <c r="S990" s="60"/>
      <c r="T990" s="60"/>
      <c r="U990" s="60"/>
      <c r="V990" s="60"/>
      <c r="W990" s="60"/>
      <c r="X990" s="60"/>
      <c r="Y990" s="60"/>
      <c r="Z990" s="60"/>
    </row>
    <row r="991" spans="1:26" ht="21.75" customHeight="1">
      <c r="A991" s="99"/>
      <c r="B991" s="99"/>
      <c r="C991" s="99"/>
      <c r="D991" s="99"/>
      <c r="E991" s="99"/>
      <c r="F991" s="99"/>
      <c r="G991" s="99"/>
      <c r="H991" s="99"/>
      <c r="I991" s="99"/>
      <c r="J991" s="60"/>
      <c r="K991" s="60"/>
      <c r="L991" s="60"/>
      <c r="M991" s="60"/>
      <c r="N991" s="60"/>
      <c r="O991" s="60"/>
      <c r="P991" s="60"/>
      <c r="Q991" s="60"/>
      <c r="R991" s="60"/>
      <c r="S991" s="60"/>
      <c r="T991" s="60"/>
      <c r="U991" s="60"/>
      <c r="V991" s="60"/>
      <c r="W991" s="60"/>
      <c r="X991" s="60"/>
      <c r="Y991" s="60"/>
      <c r="Z991" s="60"/>
    </row>
    <row r="992" spans="1:26" ht="21.75" customHeight="1">
      <c r="A992" s="99"/>
      <c r="B992" s="99"/>
      <c r="C992" s="99"/>
      <c r="D992" s="99"/>
      <c r="E992" s="99"/>
      <c r="F992" s="99"/>
      <c r="G992" s="99"/>
      <c r="H992" s="99"/>
      <c r="I992" s="99"/>
      <c r="J992" s="60"/>
      <c r="K992" s="60"/>
      <c r="L992" s="60"/>
      <c r="M992" s="60"/>
      <c r="N992" s="60"/>
      <c r="O992" s="60"/>
      <c r="P992" s="60"/>
      <c r="Q992" s="60"/>
      <c r="R992" s="60"/>
      <c r="S992" s="60"/>
      <c r="T992" s="60"/>
      <c r="U992" s="60"/>
      <c r="V992" s="60"/>
      <c r="W992" s="60"/>
      <c r="X992" s="60"/>
      <c r="Y992" s="60"/>
      <c r="Z992" s="60"/>
    </row>
    <row r="993" spans="1:26" ht="21.75" customHeight="1">
      <c r="A993" s="99"/>
      <c r="B993" s="99"/>
      <c r="C993" s="99"/>
      <c r="D993" s="99"/>
      <c r="E993" s="99"/>
      <c r="F993" s="99"/>
      <c r="G993" s="99"/>
      <c r="H993" s="99"/>
      <c r="I993" s="99"/>
      <c r="J993" s="60"/>
      <c r="K993" s="60"/>
      <c r="L993" s="60"/>
      <c r="M993" s="60"/>
      <c r="N993" s="60"/>
      <c r="O993" s="60"/>
      <c r="P993" s="60"/>
      <c r="Q993" s="60"/>
      <c r="R993" s="60"/>
      <c r="S993" s="60"/>
      <c r="T993" s="60"/>
      <c r="U993" s="60"/>
      <c r="V993" s="60"/>
      <c r="W993" s="60"/>
      <c r="X993" s="60"/>
      <c r="Y993" s="60"/>
      <c r="Z993" s="60"/>
    </row>
    <row r="994" spans="1:26" ht="21.75" customHeight="1">
      <c r="A994" s="99"/>
      <c r="B994" s="99"/>
      <c r="C994" s="99"/>
      <c r="D994" s="99"/>
      <c r="E994" s="99"/>
      <c r="F994" s="99"/>
      <c r="G994" s="99"/>
      <c r="H994" s="99"/>
      <c r="I994" s="99"/>
      <c r="J994" s="60"/>
      <c r="K994" s="60"/>
      <c r="L994" s="60"/>
      <c r="M994" s="60"/>
      <c r="N994" s="60"/>
      <c r="O994" s="60"/>
      <c r="P994" s="60"/>
      <c r="Q994" s="60"/>
      <c r="R994" s="60"/>
      <c r="S994" s="60"/>
      <c r="T994" s="60"/>
      <c r="U994" s="60"/>
      <c r="V994" s="60"/>
      <c r="W994" s="60"/>
      <c r="X994" s="60"/>
      <c r="Y994" s="60"/>
      <c r="Z994" s="60"/>
    </row>
    <row r="995" spans="1:26" ht="21.75" customHeight="1">
      <c r="A995" s="99"/>
      <c r="B995" s="99"/>
      <c r="C995" s="99"/>
      <c r="D995" s="99"/>
      <c r="E995" s="99"/>
      <c r="F995" s="99"/>
      <c r="G995" s="99"/>
      <c r="H995" s="99"/>
      <c r="I995" s="99"/>
      <c r="J995" s="60"/>
      <c r="K995" s="60"/>
      <c r="L995" s="60"/>
      <c r="M995" s="60"/>
      <c r="N995" s="60"/>
      <c r="O995" s="60"/>
      <c r="P995" s="60"/>
      <c r="Q995" s="60"/>
      <c r="R995" s="60"/>
      <c r="S995" s="60"/>
      <c r="T995" s="60"/>
      <c r="U995" s="60"/>
      <c r="V995" s="60"/>
      <c r="W995" s="60"/>
      <c r="X995" s="60"/>
      <c r="Y995" s="60"/>
      <c r="Z995" s="60"/>
    </row>
    <row r="996" spans="1:26" ht="21.75" customHeight="1">
      <c r="A996" s="99"/>
      <c r="B996" s="99"/>
      <c r="C996" s="99"/>
      <c r="D996" s="99"/>
      <c r="E996" s="99"/>
      <c r="F996" s="99"/>
      <c r="G996" s="99"/>
      <c r="H996" s="99"/>
      <c r="I996" s="99"/>
      <c r="J996" s="60"/>
      <c r="K996" s="60"/>
      <c r="L996" s="60"/>
      <c r="M996" s="60"/>
      <c r="N996" s="60"/>
      <c r="O996" s="60"/>
      <c r="P996" s="60"/>
      <c r="Q996" s="60"/>
      <c r="R996" s="60"/>
      <c r="S996" s="60"/>
      <c r="T996" s="60"/>
      <c r="U996" s="60"/>
      <c r="V996" s="60"/>
      <c r="W996" s="60"/>
      <c r="X996" s="60"/>
      <c r="Y996" s="60"/>
      <c r="Z996" s="60"/>
    </row>
    <row r="997" spans="1:26" ht="21.75" customHeight="1">
      <c r="A997" s="99"/>
      <c r="B997" s="99"/>
      <c r="C997" s="99"/>
      <c r="D997" s="99"/>
      <c r="E997" s="99"/>
      <c r="F997" s="99"/>
      <c r="G997" s="99"/>
      <c r="H997" s="99"/>
      <c r="I997" s="99"/>
      <c r="J997" s="60"/>
      <c r="K997" s="60"/>
      <c r="L997" s="60"/>
      <c r="M997" s="60"/>
      <c r="N997" s="60"/>
      <c r="O997" s="60"/>
      <c r="P997" s="60"/>
      <c r="Q997" s="60"/>
      <c r="R997" s="60"/>
      <c r="S997" s="60"/>
      <c r="T997" s="60"/>
      <c r="U997" s="60"/>
      <c r="V997" s="60"/>
      <c r="W997" s="60"/>
      <c r="X997" s="60"/>
      <c r="Y997" s="60"/>
      <c r="Z997" s="60"/>
    </row>
    <row r="998" spans="1:26" ht="21.75" customHeight="1">
      <c r="A998" s="99"/>
      <c r="B998" s="99"/>
      <c r="C998" s="99"/>
      <c r="D998" s="99"/>
      <c r="E998" s="99"/>
      <c r="F998" s="99"/>
      <c r="G998" s="99"/>
      <c r="H998" s="99"/>
      <c r="I998" s="99"/>
      <c r="J998" s="60"/>
      <c r="K998" s="60"/>
      <c r="L998" s="60"/>
      <c r="M998" s="60"/>
      <c r="N998" s="60"/>
      <c r="O998" s="60"/>
      <c r="P998" s="60"/>
      <c r="Q998" s="60"/>
      <c r="R998" s="60"/>
      <c r="S998" s="60"/>
      <c r="T998" s="60"/>
      <c r="U998" s="60"/>
      <c r="V998" s="60"/>
      <c r="W998" s="60"/>
      <c r="X998" s="60"/>
      <c r="Y998" s="60"/>
      <c r="Z998" s="60"/>
    </row>
    <row r="999" spans="1:26" ht="21.75" customHeight="1">
      <c r="A999" s="99"/>
      <c r="B999" s="99"/>
      <c r="C999" s="99"/>
      <c r="D999" s="99"/>
      <c r="E999" s="99"/>
      <c r="F999" s="99"/>
      <c r="G999" s="99"/>
      <c r="H999" s="99"/>
      <c r="I999" s="99"/>
      <c r="J999" s="60"/>
      <c r="K999" s="60"/>
      <c r="L999" s="60"/>
      <c r="M999" s="60"/>
      <c r="N999" s="60"/>
      <c r="O999" s="60"/>
      <c r="P999" s="60"/>
      <c r="Q999" s="60"/>
      <c r="R999" s="60"/>
      <c r="S999" s="60"/>
      <c r="T999" s="60"/>
      <c r="U999" s="60"/>
      <c r="V999" s="60"/>
      <c r="W999" s="60"/>
      <c r="X999" s="60"/>
      <c r="Y999" s="60"/>
      <c r="Z999" s="60"/>
    </row>
    <row r="1000" spans="1:26" ht="21.75" customHeight="1">
      <c r="A1000" s="99"/>
      <c r="B1000" s="99"/>
      <c r="C1000" s="99"/>
      <c r="D1000" s="99"/>
      <c r="E1000" s="99"/>
      <c r="F1000" s="99"/>
      <c r="G1000" s="99"/>
      <c r="H1000" s="99"/>
      <c r="I1000" s="99"/>
      <c r="J1000" s="60"/>
      <c r="K1000" s="60"/>
      <c r="L1000" s="60"/>
      <c r="M1000" s="60"/>
      <c r="N1000" s="60"/>
      <c r="O1000" s="60"/>
      <c r="P1000" s="60"/>
      <c r="Q1000" s="60"/>
      <c r="R1000" s="60"/>
      <c r="S1000" s="60"/>
      <c r="T1000" s="60"/>
      <c r="U1000" s="60"/>
      <c r="V1000" s="60"/>
      <c r="W1000" s="60"/>
      <c r="X1000" s="60"/>
      <c r="Y1000" s="60"/>
      <c r="Z1000" s="60"/>
    </row>
  </sheetData>
  <mergeCells count="502">
    <mergeCell ref="A437:A441"/>
    <mergeCell ref="B437:B444"/>
    <mergeCell ref="C437:C444"/>
    <mergeCell ref="D494:D495"/>
    <mergeCell ref="D496:D499"/>
    <mergeCell ref="C501:C510"/>
    <mergeCell ref="D501:D504"/>
    <mergeCell ref="D505:D507"/>
    <mergeCell ref="A455:A463"/>
    <mergeCell ref="C511:C516"/>
    <mergeCell ref="D514:D515"/>
    <mergeCell ref="D481:D482"/>
    <mergeCell ref="D483:D484"/>
    <mergeCell ref="D485:D491"/>
    <mergeCell ref="D508:D509"/>
    <mergeCell ref="D511:D513"/>
    <mergeCell ref="D492:D493"/>
    <mergeCell ref="E437:E438"/>
    <mergeCell ref="D439:D440"/>
    <mergeCell ref="E439:E441"/>
    <mergeCell ref="D441:D442"/>
    <mergeCell ref="E446:E450"/>
    <mergeCell ref="E452:E454"/>
    <mergeCell ref="C455:C459"/>
    <mergeCell ref="C460:C473"/>
    <mergeCell ref="E474:E475"/>
    <mergeCell ref="D475:D476"/>
    <mergeCell ref="D477:D478"/>
    <mergeCell ref="D479:D480"/>
    <mergeCell ref="D437:D438"/>
    <mergeCell ref="B313:B321"/>
    <mergeCell ref="D313:D321"/>
    <mergeCell ref="E313:E321"/>
    <mergeCell ref="B322:B324"/>
    <mergeCell ref="D338:D339"/>
    <mergeCell ref="D340:D341"/>
    <mergeCell ref="C313:C321"/>
    <mergeCell ref="C322:C325"/>
    <mergeCell ref="B331:B339"/>
    <mergeCell ref="C331:C337"/>
    <mergeCell ref="D331:D336"/>
    <mergeCell ref="E331:E333"/>
    <mergeCell ref="C338:C349"/>
    <mergeCell ref="D348:D349"/>
    <mergeCell ref="D342:D344"/>
    <mergeCell ref="D345:D347"/>
    <mergeCell ref="A356:A357"/>
    <mergeCell ref="B356:B365"/>
    <mergeCell ref="F356:F364"/>
    <mergeCell ref="G356:G364"/>
    <mergeCell ref="E357:E359"/>
    <mergeCell ref="D361:D363"/>
    <mergeCell ref="D356:D357"/>
    <mergeCell ref="D358:D360"/>
    <mergeCell ref="D364:D366"/>
    <mergeCell ref="G365:G373"/>
    <mergeCell ref="D367:D368"/>
    <mergeCell ref="D369:D370"/>
    <mergeCell ref="D371:D374"/>
    <mergeCell ref="G374:G382"/>
    <mergeCell ref="D375:D376"/>
    <mergeCell ref="D377:D379"/>
    <mergeCell ref="D381:D384"/>
    <mergeCell ref="A410:A411"/>
    <mergeCell ref="B410:B414"/>
    <mergeCell ref="E410:E412"/>
    <mergeCell ref="D415:D420"/>
    <mergeCell ref="F365:F373"/>
    <mergeCell ref="F374:F382"/>
    <mergeCell ref="F383:F391"/>
    <mergeCell ref="G383:G391"/>
    <mergeCell ref="F392:F400"/>
    <mergeCell ref="G392:G400"/>
    <mergeCell ref="F401:F409"/>
    <mergeCell ref="G401:G409"/>
    <mergeCell ref="F410:F418"/>
    <mergeCell ref="G410:G418"/>
    <mergeCell ref="F419:F427"/>
    <mergeCell ref="G419:G427"/>
    <mergeCell ref="D421:D424"/>
    <mergeCell ref="D425:D429"/>
    <mergeCell ref="E429:E430"/>
    <mergeCell ref="D430:D433"/>
    <mergeCell ref="B529:B530"/>
    <mergeCell ref="C529:C533"/>
    <mergeCell ref="D529:D530"/>
    <mergeCell ref="E529:E530"/>
    <mergeCell ref="F520:F528"/>
    <mergeCell ref="F529:F537"/>
    <mergeCell ref="G428:G436"/>
    <mergeCell ref="F428:F436"/>
    <mergeCell ref="F437:F445"/>
    <mergeCell ref="F446:F454"/>
    <mergeCell ref="F455:F463"/>
    <mergeCell ref="F474:F482"/>
    <mergeCell ref="F483:F491"/>
    <mergeCell ref="F492:F500"/>
    <mergeCell ref="G437:G445"/>
    <mergeCell ref="G446:G454"/>
    <mergeCell ref="G455:G463"/>
    <mergeCell ref="G474:G482"/>
    <mergeCell ref="G483:G491"/>
    <mergeCell ref="G492:G500"/>
    <mergeCell ref="B455:B463"/>
    <mergeCell ref="B474:B481"/>
    <mergeCell ref="B501:B510"/>
    <mergeCell ref="B511:B513"/>
    <mergeCell ref="F544:F552"/>
    <mergeCell ref="F553:F561"/>
    <mergeCell ref="E562:E563"/>
    <mergeCell ref="F562:F570"/>
    <mergeCell ref="F571:F579"/>
    <mergeCell ref="F598:F606"/>
    <mergeCell ref="G598:G606"/>
    <mergeCell ref="G607:G615"/>
    <mergeCell ref="G616:G624"/>
    <mergeCell ref="G625:G633"/>
    <mergeCell ref="G634:G642"/>
    <mergeCell ref="C598:C633"/>
    <mergeCell ref="C634:C638"/>
    <mergeCell ref="C639:C642"/>
    <mergeCell ref="F580:F588"/>
    <mergeCell ref="F589:F597"/>
    <mergeCell ref="B598:B633"/>
    <mergeCell ref="E598:E600"/>
    <mergeCell ref="D621:D631"/>
    <mergeCell ref="B634:B641"/>
    <mergeCell ref="D634:D636"/>
    <mergeCell ref="A598:A633"/>
    <mergeCell ref="A634:A642"/>
    <mergeCell ref="F625:F633"/>
    <mergeCell ref="F634:F642"/>
    <mergeCell ref="D637:D639"/>
    <mergeCell ref="D640:D642"/>
    <mergeCell ref="D704:D705"/>
    <mergeCell ref="D706:D708"/>
    <mergeCell ref="D736:D740"/>
    <mergeCell ref="A686:A697"/>
    <mergeCell ref="B686:B690"/>
    <mergeCell ref="C686:C697"/>
    <mergeCell ref="F686:F694"/>
    <mergeCell ref="F736:F744"/>
    <mergeCell ref="E644:E649"/>
    <mergeCell ref="D601:D605"/>
    <mergeCell ref="D606:D609"/>
    <mergeCell ref="D598:D600"/>
    <mergeCell ref="D610:D620"/>
    <mergeCell ref="F607:F615"/>
    <mergeCell ref="F616:F624"/>
    <mergeCell ref="E616:E619"/>
    <mergeCell ref="E625:E627"/>
    <mergeCell ref="D741:D745"/>
    <mergeCell ref="D746:D747"/>
    <mergeCell ref="D748:D749"/>
    <mergeCell ref="D750:D752"/>
    <mergeCell ref="A704:A711"/>
    <mergeCell ref="A718:A722"/>
    <mergeCell ref="B718:B720"/>
    <mergeCell ref="A736:A745"/>
    <mergeCell ref="B736:B745"/>
    <mergeCell ref="C736:C742"/>
    <mergeCell ref="C743:C755"/>
    <mergeCell ref="B704:B711"/>
    <mergeCell ref="D709:D712"/>
    <mergeCell ref="D753:D759"/>
    <mergeCell ref="C553:C558"/>
    <mergeCell ref="D553:D554"/>
    <mergeCell ref="D555:D556"/>
    <mergeCell ref="D557:D559"/>
    <mergeCell ref="C559:C561"/>
    <mergeCell ref="D531:D534"/>
    <mergeCell ref="D535:D537"/>
    <mergeCell ref="D538:D540"/>
    <mergeCell ref="B544:B546"/>
    <mergeCell ref="C544:C551"/>
    <mergeCell ref="D544:D546"/>
    <mergeCell ref="B553:B561"/>
    <mergeCell ref="B562:B565"/>
    <mergeCell ref="C562:C570"/>
    <mergeCell ref="D562:D566"/>
    <mergeCell ref="B662:B664"/>
    <mergeCell ref="D662:D665"/>
    <mergeCell ref="D666:D670"/>
    <mergeCell ref="D671:D674"/>
    <mergeCell ref="D675:D677"/>
    <mergeCell ref="D678:D680"/>
    <mergeCell ref="A781:A788"/>
    <mergeCell ref="B781:B790"/>
    <mergeCell ref="C781:C782"/>
    <mergeCell ref="A801:A803"/>
    <mergeCell ref="B801:B804"/>
    <mergeCell ref="D783:D785"/>
    <mergeCell ref="D786:D788"/>
    <mergeCell ref="D790:D792"/>
    <mergeCell ref="D801:D817"/>
    <mergeCell ref="D760:D763"/>
    <mergeCell ref="D765:D767"/>
    <mergeCell ref="D768:D771"/>
    <mergeCell ref="D772:D774"/>
    <mergeCell ref="D775:D776"/>
    <mergeCell ref="D781:D782"/>
    <mergeCell ref="F21:F29"/>
    <mergeCell ref="D24:D31"/>
    <mergeCell ref="E30:E37"/>
    <mergeCell ref="F30:F38"/>
    <mergeCell ref="D79:D83"/>
    <mergeCell ref="E79:E86"/>
    <mergeCell ref="F79:F87"/>
    <mergeCell ref="E187:E190"/>
    <mergeCell ref="E196:E201"/>
    <mergeCell ref="D84:D87"/>
    <mergeCell ref="D106:D118"/>
    <mergeCell ref="D120:D168"/>
    <mergeCell ref="F270:F278"/>
    <mergeCell ref="F279:F287"/>
    <mergeCell ref="F290:F298"/>
    <mergeCell ref="D215:D218"/>
    <mergeCell ref="D219:D223"/>
    <mergeCell ref="D224:D228"/>
    <mergeCell ref="E164:E165"/>
    <mergeCell ref="E166:E167"/>
    <mergeCell ref="G30:G38"/>
    <mergeCell ref="D32:D59"/>
    <mergeCell ref="E39:E44"/>
    <mergeCell ref="E58:E59"/>
    <mergeCell ref="E60:E63"/>
    <mergeCell ref="D64:D73"/>
    <mergeCell ref="E64:E69"/>
    <mergeCell ref="E70:E78"/>
    <mergeCell ref="F70:F78"/>
    <mergeCell ref="G70:G78"/>
    <mergeCell ref="D74:D78"/>
    <mergeCell ref="G48:G56"/>
    <mergeCell ref="G57:G59"/>
    <mergeCell ref="G60:G65"/>
    <mergeCell ref="F88:F96"/>
    <mergeCell ref="G88:G96"/>
    <mergeCell ref="F129:F136"/>
    <mergeCell ref="G129:G136"/>
    <mergeCell ref="F137:F145"/>
    <mergeCell ref="G137:G145"/>
    <mergeCell ref="G146:G154"/>
    <mergeCell ref="E128:E129"/>
    <mergeCell ref="E155:E156"/>
    <mergeCell ref="A12:A16"/>
    <mergeCell ref="B12:B15"/>
    <mergeCell ref="A60:A63"/>
    <mergeCell ref="B60:B65"/>
    <mergeCell ref="C60:C65"/>
    <mergeCell ref="A101:A104"/>
    <mergeCell ref="B101:B106"/>
    <mergeCell ref="A1:J1"/>
    <mergeCell ref="A3:A7"/>
    <mergeCell ref="B3:B6"/>
    <mergeCell ref="E3:E5"/>
    <mergeCell ref="G3:G11"/>
    <mergeCell ref="J3:J11"/>
    <mergeCell ref="D8:D15"/>
    <mergeCell ref="E6:E7"/>
    <mergeCell ref="E8:E9"/>
    <mergeCell ref="F12:F20"/>
    <mergeCell ref="G12:G20"/>
    <mergeCell ref="J12:J20"/>
    <mergeCell ref="G21:G29"/>
    <mergeCell ref="J21:J29"/>
    <mergeCell ref="J30:J38"/>
    <mergeCell ref="F39:F47"/>
    <mergeCell ref="G39:G47"/>
    <mergeCell ref="B251:B255"/>
    <mergeCell ref="D251:D253"/>
    <mergeCell ref="B258:B262"/>
    <mergeCell ref="D261:D263"/>
    <mergeCell ref="E261:E262"/>
    <mergeCell ref="F224:F232"/>
    <mergeCell ref="F251:F260"/>
    <mergeCell ref="F261:F269"/>
    <mergeCell ref="B169:B174"/>
    <mergeCell ref="E169:E170"/>
    <mergeCell ref="F169:F177"/>
    <mergeCell ref="G169:G177"/>
    <mergeCell ref="B205:B210"/>
    <mergeCell ref="D205:D213"/>
    <mergeCell ref="E205:E211"/>
    <mergeCell ref="F233:F241"/>
    <mergeCell ref="F242:F250"/>
    <mergeCell ref="F178:F186"/>
    <mergeCell ref="G178:G186"/>
    <mergeCell ref="F205:F213"/>
    <mergeCell ref="G205:G213"/>
    <mergeCell ref="F215:F223"/>
    <mergeCell ref="G215:G223"/>
    <mergeCell ref="E48:E54"/>
    <mergeCell ref="F48:F56"/>
    <mergeCell ref="J48:J56"/>
    <mergeCell ref="J61:J69"/>
    <mergeCell ref="J70:J78"/>
    <mergeCell ref="J79:J87"/>
    <mergeCell ref="H97:H100"/>
    <mergeCell ref="E101:E103"/>
    <mergeCell ref="F101:F109"/>
    <mergeCell ref="G101:G109"/>
    <mergeCell ref="J88:J96"/>
    <mergeCell ref="J101:J109"/>
    <mergeCell ref="G79:G87"/>
    <mergeCell ref="E88:E96"/>
    <mergeCell ref="E97:E99"/>
    <mergeCell ref="J169:J177"/>
    <mergeCell ref="J178:J186"/>
    <mergeCell ref="J187:J195"/>
    <mergeCell ref="J196:J204"/>
    <mergeCell ref="J205:J213"/>
    <mergeCell ref="J215:J223"/>
    <mergeCell ref="J224:J232"/>
    <mergeCell ref="J233:J241"/>
    <mergeCell ref="J39:J47"/>
    <mergeCell ref="J110:J118"/>
    <mergeCell ref="J119:J127"/>
    <mergeCell ref="J128:J136"/>
    <mergeCell ref="J137:J145"/>
    <mergeCell ref="J146:J154"/>
    <mergeCell ref="F146:F154"/>
    <mergeCell ref="F155:F163"/>
    <mergeCell ref="G155:G163"/>
    <mergeCell ref="G164:G165"/>
    <mergeCell ref="J155:J163"/>
    <mergeCell ref="J511:J519"/>
    <mergeCell ref="D229:D233"/>
    <mergeCell ref="D234:D238"/>
    <mergeCell ref="D270:D272"/>
    <mergeCell ref="D273:D275"/>
    <mergeCell ref="D276:D278"/>
    <mergeCell ref="D279:D281"/>
    <mergeCell ref="E279:E287"/>
    <mergeCell ref="G279:G287"/>
    <mergeCell ref="D282:D283"/>
    <mergeCell ref="G251:G260"/>
    <mergeCell ref="G261:G269"/>
    <mergeCell ref="E270:E273"/>
    <mergeCell ref="G270:G278"/>
    <mergeCell ref="G224:G232"/>
    <mergeCell ref="G233:G241"/>
    <mergeCell ref="G242:G250"/>
    <mergeCell ref="J242:J250"/>
    <mergeCell ref="G501:G509"/>
    <mergeCell ref="F501:F509"/>
    <mergeCell ref="F511:F519"/>
    <mergeCell ref="D516:D517"/>
    <mergeCell ref="E442:E443"/>
    <mergeCell ref="D443:D444"/>
    <mergeCell ref="J428:J436"/>
    <mergeCell ref="J437:J445"/>
    <mergeCell ref="J446:J454"/>
    <mergeCell ref="J455:J463"/>
    <mergeCell ref="J464:J472"/>
    <mergeCell ref="J474:J482"/>
    <mergeCell ref="J483:J491"/>
    <mergeCell ref="J492:J500"/>
    <mergeCell ref="J501:J509"/>
    <mergeCell ref="D434:D436"/>
    <mergeCell ref="J340:J348"/>
    <mergeCell ref="J356:J364"/>
    <mergeCell ref="J365:J373"/>
    <mergeCell ref="J374:J382"/>
    <mergeCell ref="J383:J391"/>
    <mergeCell ref="J392:J400"/>
    <mergeCell ref="J401:J409"/>
    <mergeCell ref="J410:J418"/>
    <mergeCell ref="J419:J427"/>
    <mergeCell ref="J251:J260"/>
    <mergeCell ref="J261:J269"/>
    <mergeCell ref="J270:J278"/>
    <mergeCell ref="J279:J287"/>
    <mergeCell ref="J313:J321"/>
    <mergeCell ref="J322:J330"/>
    <mergeCell ref="J331:J339"/>
    <mergeCell ref="E290:E293"/>
    <mergeCell ref="G290:G298"/>
    <mergeCell ref="J290:J298"/>
    <mergeCell ref="J299:J307"/>
    <mergeCell ref="F313:F321"/>
    <mergeCell ref="G313:G321"/>
    <mergeCell ref="F322:F330"/>
    <mergeCell ref="G322:G330"/>
    <mergeCell ref="F331:F339"/>
    <mergeCell ref="G331:G339"/>
    <mergeCell ref="E299:E307"/>
    <mergeCell ref="F299:F307"/>
    <mergeCell ref="G299:G307"/>
    <mergeCell ref="J520:J528"/>
    <mergeCell ref="J529:J537"/>
    <mergeCell ref="J544:J552"/>
    <mergeCell ref="J553:J561"/>
    <mergeCell ref="J562:J570"/>
    <mergeCell ref="J571:J579"/>
    <mergeCell ref="J781:J789"/>
    <mergeCell ref="J790:J798"/>
    <mergeCell ref="J801:J809"/>
    <mergeCell ref="J644:J652"/>
    <mergeCell ref="J653:J661"/>
    <mergeCell ref="J662:J670"/>
    <mergeCell ref="J671:J679"/>
    <mergeCell ref="J686:J694"/>
    <mergeCell ref="J695:J703"/>
    <mergeCell ref="J704:J712"/>
    <mergeCell ref="J580:J588"/>
    <mergeCell ref="J589:J597"/>
    <mergeCell ref="J598:J606"/>
    <mergeCell ref="J607:J615"/>
    <mergeCell ref="J616:J624"/>
    <mergeCell ref="J625:J633"/>
    <mergeCell ref="J634:J642"/>
    <mergeCell ref="J810:J818"/>
    <mergeCell ref="J819:J827"/>
    <mergeCell ref="J828:J836"/>
    <mergeCell ref="J866:J873"/>
    <mergeCell ref="J718:J726"/>
    <mergeCell ref="J727:J735"/>
    <mergeCell ref="J736:J744"/>
    <mergeCell ref="J745:J753"/>
    <mergeCell ref="J754:J762"/>
    <mergeCell ref="J763:J771"/>
    <mergeCell ref="J772:J780"/>
    <mergeCell ref="E772:E773"/>
    <mergeCell ref="E781:E782"/>
    <mergeCell ref="F781:F789"/>
    <mergeCell ref="G781:G789"/>
    <mergeCell ref="F790:F798"/>
    <mergeCell ref="G790:G798"/>
    <mergeCell ref="D793:D796"/>
    <mergeCell ref="E790:E791"/>
    <mergeCell ref="E801:E817"/>
    <mergeCell ref="F801:F809"/>
    <mergeCell ref="G801:G809"/>
    <mergeCell ref="F810:F818"/>
    <mergeCell ref="G810:G818"/>
    <mergeCell ref="F772:F780"/>
    <mergeCell ref="G772:G780"/>
    <mergeCell ref="G819:G827"/>
    <mergeCell ref="A837:A841"/>
    <mergeCell ref="B837:B841"/>
    <mergeCell ref="D837:D844"/>
    <mergeCell ref="E837:E845"/>
    <mergeCell ref="F837:F845"/>
    <mergeCell ref="G837:G845"/>
    <mergeCell ref="E846:E848"/>
    <mergeCell ref="F856:F864"/>
    <mergeCell ref="F819:F827"/>
    <mergeCell ref="F828:F836"/>
    <mergeCell ref="G828:G836"/>
    <mergeCell ref="F866:F874"/>
    <mergeCell ref="F875:F883"/>
    <mergeCell ref="G875:G883"/>
    <mergeCell ref="F902:F910"/>
    <mergeCell ref="G902:G910"/>
    <mergeCell ref="F931:F939"/>
    <mergeCell ref="G931:G939"/>
    <mergeCell ref="E849:E852"/>
    <mergeCell ref="E854:E855"/>
    <mergeCell ref="G856:G864"/>
    <mergeCell ref="A866:A873"/>
    <mergeCell ref="B866:B872"/>
    <mergeCell ref="D866:D872"/>
    <mergeCell ref="E866:E870"/>
    <mergeCell ref="G866:G874"/>
    <mergeCell ref="G511:G519"/>
    <mergeCell ref="G520:G528"/>
    <mergeCell ref="G529:G537"/>
    <mergeCell ref="G544:G552"/>
    <mergeCell ref="G553:G561"/>
    <mergeCell ref="G562:G570"/>
    <mergeCell ref="G571:G579"/>
    <mergeCell ref="G580:G588"/>
    <mergeCell ref="G589:G597"/>
    <mergeCell ref="E653:E657"/>
    <mergeCell ref="F653:F661"/>
    <mergeCell ref="G653:G661"/>
    <mergeCell ref="F662:F670"/>
    <mergeCell ref="G662:G670"/>
    <mergeCell ref="E662:E663"/>
    <mergeCell ref="E671:E672"/>
    <mergeCell ref="F671:F679"/>
    <mergeCell ref="G671:G679"/>
    <mergeCell ref="E686:E687"/>
    <mergeCell ref="G686:G694"/>
    <mergeCell ref="F695:F703"/>
    <mergeCell ref="G695:G703"/>
    <mergeCell ref="E704:E706"/>
    <mergeCell ref="F704:F712"/>
    <mergeCell ref="G704:G712"/>
    <mergeCell ref="F718:F726"/>
    <mergeCell ref="G718:G726"/>
    <mergeCell ref="F727:F735"/>
    <mergeCell ref="G727:G735"/>
    <mergeCell ref="G736:G744"/>
    <mergeCell ref="E745:E747"/>
    <mergeCell ref="F745:F753"/>
    <mergeCell ref="G745:G753"/>
    <mergeCell ref="F754:F762"/>
    <mergeCell ref="G754:G762"/>
    <mergeCell ref="E763:E766"/>
    <mergeCell ref="F763:F771"/>
    <mergeCell ref="G763:G771"/>
  </mergeCells>
  <hyperlinks>
    <hyperlink ref="H313" r:id="rId1" xr:uid="{00000000-0004-0000-0900-000000000000}"/>
    <hyperlink ref="H314" r:id="rId2" xr:uid="{00000000-0004-0000-0900-000001000000}"/>
    <hyperlink ref="H315" r:id="rId3" xr:uid="{00000000-0004-0000-0900-000002000000}"/>
    <hyperlink ref="H316" r:id="rId4" xr:uid="{00000000-0004-0000-0900-000003000000}"/>
    <hyperlink ref="H317" r:id="rId5" xr:uid="{00000000-0004-0000-0900-000004000000}"/>
    <hyperlink ref="H318" r:id="rId6" xr:uid="{00000000-0004-0000-0900-000005000000}"/>
    <hyperlink ref="H319" r:id="rId7" xr:uid="{00000000-0004-0000-0900-000006000000}"/>
    <hyperlink ref="H320" r:id="rId8" xr:uid="{00000000-0004-0000-0900-000007000000}"/>
    <hyperlink ref="H529" r:id="rId9" xr:uid="{00000000-0004-0000-0900-000008000000}"/>
    <hyperlink ref="H530" r:id="rId10" xr:uid="{00000000-0004-0000-0900-000009000000}"/>
    <hyperlink ref="H531" r:id="rId11" xr:uid="{00000000-0004-0000-0900-00000A000000}"/>
    <hyperlink ref="H532" r:id="rId12" xr:uid="{00000000-0004-0000-0900-00000B000000}"/>
    <hyperlink ref="H533" r:id="rId13" xr:uid="{00000000-0004-0000-0900-00000C000000}"/>
    <hyperlink ref="H534" r:id="rId14" xr:uid="{00000000-0004-0000-0900-00000D000000}"/>
    <hyperlink ref="H535" r:id="rId15" xr:uid="{00000000-0004-0000-0900-00000E000000}"/>
    <hyperlink ref="H536" r:id="rId16" xr:uid="{00000000-0004-0000-0900-00000F000000}"/>
    <hyperlink ref="H544" r:id="rId17" xr:uid="{00000000-0004-0000-0900-000010000000}"/>
    <hyperlink ref="H545" r:id="rId18" xr:uid="{00000000-0004-0000-0900-000011000000}"/>
    <hyperlink ref="H546" r:id="rId19" xr:uid="{00000000-0004-0000-0900-000012000000}"/>
    <hyperlink ref="H547" r:id="rId20" xr:uid="{00000000-0004-0000-0900-000013000000}"/>
    <hyperlink ref="H548" r:id="rId21" xr:uid="{00000000-0004-0000-0900-000014000000}"/>
    <hyperlink ref="H549" r:id="rId22" xr:uid="{00000000-0004-0000-0900-000015000000}"/>
    <hyperlink ref="H550" r:id="rId23" xr:uid="{00000000-0004-0000-0900-000016000000}"/>
    <hyperlink ref="H551" r:id="rId24" xr:uid="{00000000-0004-0000-0900-000017000000}"/>
    <hyperlink ref="H553" r:id="rId25" xr:uid="{00000000-0004-0000-0900-000018000000}"/>
    <hyperlink ref="H554" r:id="rId26" xr:uid="{00000000-0004-0000-0900-000019000000}"/>
    <hyperlink ref="H555" r:id="rId27" xr:uid="{00000000-0004-0000-0900-00001A000000}"/>
    <hyperlink ref="H556" r:id="rId28" xr:uid="{00000000-0004-0000-0900-00001B000000}"/>
    <hyperlink ref="H557" r:id="rId29" xr:uid="{00000000-0004-0000-0900-00001C000000}"/>
    <hyperlink ref="H558" r:id="rId30" xr:uid="{00000000-0004-0000-0900-00001D000000}"/>
    <hyperlink ref="H559" r:id="rId31" xr:uid="{00000000-0004-0000-0900-00001E000000}"/>
    <hyperlink ref="H560" r:id="rId32" xr:uid="{00000000-0004-0000-0900-00001F000000}"/>
  </hyperlinks>
  <pageMargins left="0.19685039370078741" right="0.19685039370078741" top="0.39370078740157483" bottom="0.19685039370078741" header="0" footer="0"/>
  <pageSetup paperSize="9" scale="80" orientation="landscape"/>
  <drawing r:id="rId3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เวิร์กชีต</vt:lpstr>
      </vt:variant>
      <vt:variant>
        <vt:i4>14</vt:i4>
      </vt:variant>
      <vt:variant>
        <vt:lpstr>ช่วงที่มีชื่อ</vt:lpstr>
      </vt:variant>
      <vt:variant>
        <vt:i4>1</vt:i4>
      </vt:variant>
    </vt:vector>
  </HeadingPairs>
  <TitlesOfParts>
    <vt:vector size="15" baseType="lpstr">
      <vt:lpstr>ฟอร์มPAสคร.8</vt:lpstr>
      <vt:lpstr>เขต(12)</vt:lpstr>
      <vt:lpstr>เขต(11)</vt:lpstr>
      <vt:lpstr>เขต(10)</vt:lpstr>
      <vt:lpstr>เขต(9)</vt:lpstr>
      <vt:lpstr>เขต(8)</vt:lpstr>
      <vt:lpstr>เขต(7)</vt:lpstr>
      <vt:lpstr>เขต(6)</vt:lpstr>
      <vt:lpstr>เขต(5)</vt:lpstr>
      <vt:lpstr>เขต(4)</vt:lpstr>
      <vt:lpstr>เขต(3)</vt:lpstr>
      <vt:lpstr>เขต(2)</vt:lpstr>
      <vt:lpstr>เขต(1)</vt:lpstr>
      <vt:lpstr>Sheet1</vt:lpstr>
      <vt:lpstr>ฟอร์มPAสคร.8!Print_Area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Corporate Edition</dc:creator>
  <cp:lastModifiedBy>weera</cp:lastModifiedBy>
  <cp:lastPrinted>2022-06-10T07:52:45Z</cp:lastPrinted>
  <dcterms:created xsi:type="dcterms:W3CDTF">2017-02-10T02:55:49Z</dcterms:created>
  <dcterms:modified xsi:type="dcterms:W3CDTF">2022-06-10T07:53:03Z</dcterms:modified>
</cp:coreProperties>
</file>